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15" windowWidth="15255" windowHeight="8250"/>
  </bookViews>
  <sheets>
    <sheet name="2018" sheetId="1" r:id="rId1"/>
  </sheets>
  <definedNames>
    <definedName name="_xlnm._FilterDatabase" localSheetId="0" hidden="1">'2018'!$A$10:$BV$1549</definedName>
    <definedName name="_xlnm.Print_Titles" localSheetId="0">'2018'!$10:$12</definedName>
    <definedName name="_xlnm.Print_Area" localSheetId="0">'2018'!$A$1:$CN$1549</definedName>
  </definedNames>
  <calcPr calcId="125725"/>
</workbook>
</file>

<file path=xl/calcChain.xml><?xml version="1.0" encoding="utf-8"?>
<calcChain xmlns="http://schemas.openxmlformats.org/spreadsheetml/2006/main">
  <c r="CL1546" i="1"/>
  <c r="CL1545" s="1"/>
  <c r="CL1544" s="1"/>
  <c r="CL1543" s="1"/>
  <c r="CL1542" s="1"/>
  <c r="CK1546"/>
  <c r="CJ1546"/>
  <c r="CJ1545" s="1"/>
  <c r="CJ1544" s="1"/>
  <c r="CJ1543" s="1"/>
  <c r="CJ1542" s="1"/>
  <c r="CI1546"/>
  <c r="CI1545" s="1"/>
  <c r="CI1544" s="1"/>
  <c r="CI1543" s="1"/>
  <c r="CI1542" s="1"/>
  <c r="CK1545"/>
  <c r="CK1544" s="1"/>
  <c r="CK1543" s="1"/>
  <c r="CK1542" s="1"/>
  <c r="CL1539"/>
  <c r="CL1538" s="1"/>
  <c r="CL1537" s="1"/>
  <c r="CL1536" s="1"/>
  <c r="CK1539"/>
  <c r="CJ1539"/>
  <c r="CI1539"/>
  <c r="CI1538" s="1"/>
  <c r="CI1537" s="1"/>
  <c r="CI1536" s="1"/>
  <c r="CK1538"/>
  <c r="CK1537" s="1"/>
  <c r="CK1536" s="1"/>
  <c r="CJ1538"/>
  <c r="CJ1537" s="1"/>
  <c r="CJ1536" s="1"/>
  <c r="CL1534"/>
  <c r="CK1534"/>
  <c r="CK1533" s="1"/>
  <c r="CK1532" s="1"/>
  <c r="CK1531" s="1"/>
  <c r="CJ1534"/>
  <c r="CJ1533" s="1"/>
  <c r="CJ1532" s="1"/>
  <c r="CJ1531" s="1"/>
  <c r="CI1534"/>
  <c r="CL1533"/>
  <c r="CL1532" s="1"/>
  <c r="CL1531" s="1"/>
  <c r="CI1533"/>
  <c r="CI1532" s="1"/>
  <c r="CI1531" s="1"/>
  <c r="CK1525"/>
  <c r="CK1524" s="1"/>
  <c r="CI1525"/>
  <c r="CI1524"/>
  <c r="CL1522"/>
  <c r="CL1521" s="1"/>
  <c r="CK1522"/>
  <c r="CJ1522"/>
  <c r="CJ1521" s="1"/>
  <c r="CI1522"/>
  <c r="CI1521" s="1"/>
  <c r="CK1521"/>
  <c r="CL1519"/>
  <c r="CK1519"/>
  <c r="CK1518" s="1"/>
  <c r="CJ1519"/>
  <c r="CJ1518" s="1"/>
  <c r="CI1519"/>
  <c r="CL1518"/>
  <c r="CI1518"/>
  <c r="CL1516"/>
  <c r="CL1515" s="1"/>
  <c r="CL1514" s="1"/>
  <c r="CK1516"/>
  <c r="CJ1516"/>
  <c r="CJ1515" s="1"/>
  <c r="CI1516"/>
  <c r="CI1515" s="1"/>
  <c r="CK1515"/>
  <c r="CK1514" s="1"/>
  <c r="CL1512"/>
  <c r="CK1512"/>
  <c r="CK1511" s="1"/>
  <c r="CK1510" s="1"/>
  <c r="CJ1512"/>
  <c r="CJ1511" s="1"/>
  <c r="CJ1510" s="1"/>
  <c r="CI1512"/>
  <c r="CI1511" s="1"/>
  <c r="CI1510" s="1"/>
  <c r="CL1511"/>
  <c r="CL1510" s="1"/>
  <c r="CL1507"/>
  <c r="CK1507"/>
  <c r="CK1506" s="1"/>
  <c r="CK1505" s="1"/>
  <c r="CK1504" s="1"/>
  <c r="CJ1507"/>
  <c r="CJ1506" s="1"/>
  <c r="CJ1505" s="1"/>
  <c r="CJ1504" s="1"/>
  <c r="CI1507"/>
  <c r="CL1506"/>
  <c r="CL1505" s="1"/>
  <c r="CL1504" s="1"/>
  <c r="CI1506"/>
  <c r="CI1505" s="1"/>
  <c r="CI1504" s="1"/>
  <c r="CL1500"/>
  <c r="CK1500"/>
  <c r="CJ1500"/>
  <c r="CI1500"/>
  <c r="CL1498"/>
  <c r="CK1498"/>
  <c r="CJ1498"/>
  <c r="CI1498"/>
  <c r="CL1496"/>
  <c r="CK1496"/>
  <c r="CJ1496"/>
  <c r="CJ1495" s="1"/>
  <c r="CJ1494" s="1"/>
  <c r="CJ1493" s="1"/>
  <c r="CJ1492" s="1"/>
  <c r="CI1496"/>
  <c r="CL1495"/>
  <c r="CL1494" s="1"/>
  <c r="CL1493" s="1"/>
  <c r="CL1492" s="1"/>
  <c r="CL1487"/>
  <c r="CL1486" s="1"/>
  <c r="CL1485" s="1"/>
  <c r="CL1484" s="1"/>
  <c r="CL1483" s="1"/>
  <c r="CK1487"/>
  <c r="CK1486" s="1"/>
  <c r="CK1485" s="1"/>
  <c r="CK1484" s="1"/>
  <c r="CK1483" s="1"/>
  <c r="CJ1487"/>
  <c r="CI1487"/>
  <c r="CI1486" s="1"/>
  <c r="CI1485" s="1"/>
  <c r="CI1484" s="1"/>
  <c r="CI1483" s="1"/>
  <c r="CJ1486"/>
  <c r="CJ1485" s="1"/>
  <c r="CJ1484" s="1"/>
  <c r="CJ1483" s="1"/>
  <c r="CL1480"/>
  <c r="CL1479" s="1"/>
  <c r="CL1478" s="1"/>
  <c r="CL1477" s="1"/>
  <c r="CL1476" s="1"/>
  <c r="CK1480"/>
  <c r="CJ1480"/>
  <c r="CJ1479" s="1"/>
  <c r="CJ1478" s="1"/>
  <c r="CJ1477" s="1"/>
  <c r="CJ1476" s="1"/>
  <c r="CI1480"/>
  <c r="CI1479" s="1"/>
  <c r="CI1478" s="1"/>
  <c r="CI1477" s="1"/>
  <c r="CI1476" s="1"/>
  <c r="CK1479"/>
  <c r="CK1478" s="1"/>
  <c r="CK1477" s="1"/>
  <c r="CK1476" s="1"/>
  <c r="CL1473"/>
  <c r="CL1472" s="1"/>
  <c r="CL1471" s="1"/>
  <c r="CK1473"/>
  <c r="CK1472" s="1"/>
  <c r="CK1471" s="1"/>
  <c r="CJ1473"/>
  <c r="CI1473"/>
  <c r="CI1472" s="1"/>
  <c r="CI1471" s="1"/>
  <c r="CJ1472"/>
  <c r="CJ1471" s="1"/>
  <c r="CL1469"/>
  <c r="CL1468" s="1"/>
  <c r="CL1467" s="1"/>
  <c r="CK1469"/>
  <c r="CJ1469"/>
  <c r="CJ1468" s="1"/>
  <c r="CJ1467" s="1"/>
  <c r="CI1469"/>
  <c r="CI1468" s="1"/>
  <c r="CI1467" s="1"/>
  <c r="CK1468"/>
  <c r="CK1467" s="1"/>
  <c r="CL1465"/>
  <c r="CL1464" s="1"/>
  <c r="CL1463" s="1"/>
  <c r="CK1465"/>
  <c r="CK1464" s="1"/>
  <c r="CK1463" s="1"/>
  <c r="CJ1465"/>
  <c r="CI1465"/>
  <c r="CI1464" s="1"/>
  <c r="CI1463" s="1"/>
  <c r="CI1462" s="1"/>
  <c r="CJ1464"/>
  <c r="CJ1463" s="1"/>
  <c r="CL1460"/>
  <c r="CK1460"/>
  <c r="CJ1460"/>
  <c r="CI1460"/>
  <c r="CL1458"/>
  <c r="CK1458"/>
  <c r="CK1457" s="1"/>
  <c r="CJ1458"/>
  <c r="CI1458"/>
  <c r="CI1457" s="1"/>
  <c r="CL1455"/>
  <c r="CK1455"/>
  <c r="CJ1455"/>
  <c r="CI1455"/>
  <c r="CL1453"/>
  <c r="CK1453"/>
  <c r="CJ1453"/>
  <c r="CI1453"/>
  <c r="CL1451"/>
  <c r="CL1450" s="1"/>
  <c r="CK1451"/>
  <c r="CJ1451"/>
  <c r="CJ1450" s="1"/>
  <c r="CI1451"/>
  <c r="CK1450"/>
  <c r="CL1448"/>
  <c r="CK1448"/>
  <c r="CJ1448"/>
  <c r="CI1448"/>
  <c r="CL1446"/>
  <c r="CK1446"/>
  <c r="CJ1446"/>
  <c r="CI1446"/>
  <c r="CL1444"/>
  <c r="CK1444"/>
  <c r="CK1443" s="1"/>
  <c r="CJ1444"/>
  <c r="CI1444"/>
  <c r="CI1443" s="1"/>
  <c r="CL1441"/>
  <c r="CL1440" s="1"/>
  <c r="CK1441"/>
  <c r="CJ1441"/>
  <c r="CJ1440" s="1"/>
  <c r="CI1441"/>
  <c r="CI1440" s="1"/>
  <c r="CK1440"/>
  <c r="CL1438"/>
  <c r="CK1438"/>
  <c r="CJ1438"/>
  <c r="CI1438"/>
  <c r="CL1436"/>
  <c r="CK1436"/>
  <c r="CJ1436"/>
  <c r="CJ1435" s="1"/>
  <c r="CI1436"/>
  <c r="CL1435"/>
  <c r="CL1433"/>
  <c r="CK1433"/>
  <c r="CJ1433"/>
  <c r="CI1433"/>
  <c r="CL1431"/>
  <c r="CL1430" s="1"/>
  <c r="CK1431"/>
  <c r="CJ1431"/>
  <c r="CJ1430" s="1"/>
  <c r="CI1431"/>
  <c r="CK1430"/>
  <c r="CL1428"/>
  <c r="CK1428"/>
  <c r="CK1427" s="1"/>
  <c r="CJ1428"/>
  <c r="CJ1427" s="1"/>
  <c r="CI1428"/>
  <c r="CL1427"/>
  <c r="CI1427"/>
  <c r="CL1424"/>
  <c r="CK1424"/>
  <c r="CJ1424"/>
  <c r="CI1424"/>
  <c r="CL1422"/>
  <c r="CK1422"/>
  <c r="CJ1422"/>
  <c r="CI1422"/>
  <c r="CL1420"/>
  <c r="CK1420"/>
  <c r="CK1419" s="1"/>
  <c r="CJ1420"/>
  <c r="CJ1419" s="1"/>
  <c r="CI1420"/>
  <c r="CL1419"/>
  <c r="CI1419"/>
  <c r="CL1416"/>
  <c r="CK1416"/>
  <c r="CJ1416"/>
  <c r="CI1416"/>
  <c r="CL1414"/>
  <c r="CK1414"/>
  <c r="CJ1414"/>
  <c r="CI1414"/>
  <c r="CL1412"/>
  <c r="CK1412"/>
  <c r="CK1411" s="1"/>
  <c r="CJ1412"/>
  <c r="CJ1411" s="1"/>
  <c r="CI1412"/>
  <c r="CL1411"/>
  <c r="CI1411"/>
  <c r="CL1408"/>
  <c r="CK1408"/>
  <c r="CJ1408"/>
  <c r="CI1408"/>
  <c r="CL1406"/>
  <c r="CK1406"/>
  <c r="CJ1406"/>
  <c r="CI1406"/>
  <c r="CL1404"/>
  <c r="CK1404"/>
  <c r="CJ1404"/>
  <c r="CJ1403" s="1"/>
  <c r="CJ1402" s="1"/>
  <c r="CI1404"/>
  <c r="CL1403"/>
  <c r="CL1402" s="1"/>
  <c r="CK1403"/>
  <c r="CK1402" s="1"/>
  <c r="CI1403"/>
  <c r="CI1402" s="1"/>
  <c r="CL1399"/>
  <c r="CL1398" s="1"/>
  <c r="CK1399"/>
  <c r="CK1398" s="1"/>
  <c r="CK1397" s="1"/>
  <c r="CK1396" s="1"/>
  <c r="CJ1399"/>
  <c r="CI1399"/>
  <c r="CI1398" s="1"/>
  <c r="CI1397" s="1"/>
  <c r="CI1396" s="1"/>
  <c r="CJ1398"/>
  <c r="CJ1397" s="1"/>
  <c r="CL1397"/>
  <c r="CL1396" s="1"/>
  <c r="CJ1396"/>
  <c r="CL1394"/>
  <c r="CK1394"/>
  <c r="CK1393" s="1"/>
  <c r="CK1392" s="1"/>
  <c r="CK1391" s="1"/>
  <c r="CJ1394"/>
  <c r="CJ1393" s="1"/>
  <c r="CJ1392" s="1"/>
  <c r="CJ1391" s="1"/>
  <c r="CI1394"/>
  <c r="CL1393"/>
  <c r="CL1392" s="1"/>
  <c r="CI1393"/>
  <c r="CI1392" s="1"/>
  <c r="CI1391" s="1"/>
  <c r="CL1391"/>
  <c r="CL1387"/>
  <c r="CK1387"/>
  <c r="CJ1387"/>
  <c r="CJ1386" s="1"/>
  <c r="CJ1385" s="1"/>
  <c r="CJ1384" s="1"/>
  <c r="CJ1383" s="1"/>
  <c r="CI1387"/>
  <c r="CL1386"/>
  <c r="CL1385" s="1"/>
  <c r="CL1384" s="1"/>
  <c r="CL1383" s="1"/>
  <c r="CK1386"/>
  <c r="CI1386"/>
  <c r="CK1385"/>
  <c r="CK1384" s="1"/>
  <c r="CK1383" s="1"/>
  <c r="CI1385"/>
  <c r="CI1384"/>
  <c r="CI1383" s="1"/>
  <c r="CL1380"/>
  <c r="CK1380"/>
  <c r="CJ1380"/>
  <c r="CJ1379" s="1"/>
  <c r="CI1380"/>
  <c r="CL1379"/>
  <c r="CK1379"/>
  <c r="CI1379"/>
  <c r="CL1377"/>
  <c r="CL1376" s="1"/>
  <c r="CK1377"/>
  <c r="CK1376" s="1"/>
  <c r="CJ1377"/>
  <c r="CI1377"/>
  <c r="CI1376" s="1"/>
  <c r="CJ1376"/>
  <c r="CL1374"/>
  <c r="CK1374"/>
  <c r="CJ1374"/>
  <c r="CJ1373" s="1"/>
  <c r="CI1374"/>
  <c r="CL1373"/>
  <c r="CK1373"/>
  <c r="CI1373"/>
  <c r="CL1371"/>
  <c r="CL1370" s="1"/>
  <c r="CK1371"/>
  <c r="CK1370" s="1"/>
  <c r="CJ1371"/>
  <c r="CI1371"/>
  <c r="CI1370" s="1"/>
  <c r="CJ1370"/>
  <c r="CL1368"/>
  <c r="CK1368"/>
  <c r="CJ1368"/>
  <c r="CJ1367" s="1"/>
  <c r="CJ1366" s="1"/>
  <c r="CI1368"/>
  <c r="CL1367"/>
  <c r="CK1367"/>
  <c r="CI1367"/>
  <c r="CL1364"/>
  <c r="CK1364"/>
  <c r="CK1363" s="1"/>
  <c r="CK1362" s="1"/>
  <c r="CJ1364"/>
  <c r="CJ1363" s="1"/>
  <c r="CI1364"/>
  <c r="CL1363"/>
  <c r="CL1362" s="1"/>
  <c r="CI1363"/>
  <c r="CI1362" s="1"/>
  <c r="CJ1362"/>
  <c r="CL1355"/>
  <c r="CL1354" s="1"/>
  <c r="CL1353" s="1"/>
  <c r="CL1352" s="1"/>
  <c r="CL1351" s="1"/>
  <c r="CK1355"/>
  <c r="CJ1355"/>
  <c r="CJ1354" s="1"/>
  <c r="CJ1353" s="1"/>
  <c r="CJ1352" s="1"/>
  <c r="CJ1351" s="1"/>
  <c r="CI1355"/>
  <c r="CK1354"/>
  <c r="CK1353" s="1"/>
  <c r="CK1352" s="1"/>
  <c r="CK1351" s="1"/>
  <c r="CI1354"/>
  <c r="CI1353" s="1"/>
  <c r="CI1352" s="1"/>
  <c r="CI1351" s="1"/>
  <c r="CL1348"/>
  <c r="CL1347" s="1"/>
  <c r="CK1348"/>
  <c r="CK1347" s="1"/>
  <c r="CJ1348"/>
  <c r="CI1348"/>
  <c r="CI1347" s="1"/>
  <c r="CJ1347"/>
  <c r="CL1345"/>
  <c r="CL1344" s="1"/>
  <c r="CK1345"/>
  <c r="CJ1345"/>
  <c r="CJ1344" s="1"/>
  <c r="CI1345"/>
  <c r="CK1344"/>
  <c r="CI1344"/>
  <c r="CL1342"/>
  <c r="CL1341" s="1"/>
  <c r="CK1342"/>
  <c r="CK1341" s="1"/>
  <c r="CJ1342"/>
  <c r="CI1342"/>
  <c r="CI1341" s="1"/>
  <c r="CJ1341"/>
  <c r="CL1339"/>
  <c r="CL1338" s="1"/>
  <c r="CK1339"/>
  <c r="CJ1339"/>
  <c r="CJ1338" s="1"/>
  <c r="CI1339"/>
  <c r="CK1338"/>
  <c r="CI1338"/>
  <c r="CL1336"/>
  <c r="CL1335" s="1"/>
  <c r="CK1336"/>
  <c r="CK1335" s="1"/>
  <c r="CJ1336"/>
  <c r="CI1336"/>
  <c r="CI1335" s="1"/>
  <c r="CJ1335"/>
  <c r="CL1333"/>
  <c r="CL1332" s="1"/>
  <c r="CK1333"/>
  <c r="CJ1333"/>
  <c r="CJ1332" s="1"/>
  <c r="CI1333"/>
  <c r="CK1332"/>
  <c r="CI1332"/>
  <c r="CL1330"/>
  <c r="CL1329" s="1"/>
  <c r="CK1330"/>
  <c r="CK1329" s="1"/>
  <c r="CJ1330"/>
  <c r="CI1330"/>
  <c r="CI1329" s="1"/>
  <c r="CJ1329"/>
  <c r="CL1327"/>
  <c r="CL1326" s="1"/>
  <c r="CK1327"/>
  <c r="CJ1327"/>
  <c r="CJ1326" s="1"/>
  <c r="CI1327"/>
  <c r="CK1326"/>
  <c r="CI1326"/>
  <c r="CL1324"/>
  <c r="CL1323" s="1"/>
  <c r="CK1324"/>
  <c r="CK1323" s="1"/>
  <c r="CJ1324"/>
  <c r="CI1324"/>
  <c r="CI1323" s="1"/>
  <c r="CJ1323"/>
  <c r="CL1321"/>
  <c r="CL1320" s="1"/>
  <c r="CK1321"/>
  <c r="CJ1321"/>
  <c r="CJ1320" s="1"/>
  <c r="CI1321"/>
  <c r="CK1320"/>
  <c r="CI1320"/>
  <c r="CL1318"/>
  <c r="CL1317" s="1"/>
  <c r="CK1318"/>
  <c r="CK1317" s="1"/>
  <c r="CJ1318"/>
  <c r="CI1318"/>
  <c r="CI1317" s="1"/>
  <c r="CJ1317"/>
  <c r="CL1315"/>
  <c r="CL1314" s="1"/>
  <c r="CK1315"/>
  <c r="CJ1315"/>
  <c r="CJ1314" s="1"/>
  <c r="CI1315"/>
  <c r="CK1314"/>
  <c r="CI1314"/>
  <c r="CL1312"/>
  <c r="CL1311" s="1"/>
  <c r="CK1312"/>
  <c r="CK1311" s="1"/>
  <c r="CJ1312"/>
  <c r="CI1312"/>
  <c r="CI1311" s="1"/>
  <c r="CJ1311"/>
  <c r="CL1309"/>
  <c r="CL1308" s="1"/>
  <c r="CK1309"/>
  <c r="CJ1309"/>
  <c r="CJ1308" s="1"/>
  <c r="CI1309"/>
  <c r="CK1308"/>
  <c r="CI1308"/>
  <c r="CL1306"/>
  <c r="CL1305" s="1"/>
  <c r="CK1306"/>
  <c r="CK1305" s="1"/>
  <c r="CJ1306"/>
  <c r="CI1306"/>
  <c r="CI1305" s="1"/>
  <c r="CJ1305"/>
  <c r="CL1303"/>
  <c r="CL1302" s="1"/>
  <c r="CK1303"/>
  <c r="CJ1303"/>
  <c r="CJ1302" s="1"/>
  <c r="CI1303"/>
  <c r="CK1302"/>
  <c r="CI1302"/>
  <c r="CL1300"/>
  <c r="CL1299" s="1"/>
  <c r="CK1300"/>
  <c r="CK1299" s="1"/>
  <c r="CJ1300"/>
  <c r="CI1300"/>
  <c r="CI1299" s="1"/>
  <c r="CJ1299"/>
  <c r="CL1297"/>
  <c r="CL1296" s="1"/>
  <c r="CK1297"/>
  <c r="CJ1297"/>
  <c r="CJ1296" s="1"/>
  <c r="CI1297"/>
  <c r="CK1296"/>
  <c r="CI1296"/>
  <c r="CL1294"/>
  <c r="CL1293" s="1"/>
  <c r="CK1294"/>
  <c r="CK1293" s="1"/>
  <c r="CJ1294"/>
  <c r="CI1294"/>
  <c r="CI1293" s="1"/>
  <c r="CJ1293"/>
  <c r="CL1291"/>
  <c r="CL1290" s="1"/>
  <c r="CK1291"/>
  <c r="CJ1291"/>
  <c r="CJ1290" s="1"/>
  <c r="CI1291"/>
  <c r="CK1290"/>
  <c r="CI1290"/>
  <c r="CL1288"/>
  <c r="CL1287" s="1"/>
  <c r="CK1288"/>
  <c r="CK1287" s="1"/>
  <c r="CJ1288"/>
  <c r="CI1288"/>
  <c r="CI1287" s="1"/>
  <c r="CJ1287"/>
  <c r="CL1285"/>
  <c r="CK1285"/>
  <c r="CK1284" s="1"/>
  <c r="CJ1285"/>
  <c r="CJ1284" s="1"/>
  <c r="CI1285"/>
  <c r="CL1284"/>
  <c r="CI1284"/>
  <c r="CL1282"/>
  <c r="CL1281" s="1"/>
  <c r="CK1282"/>
  <c r="CK1281" s="1"/>
  <c r="CJ1282"/>
  <c r="CI1282"/>
  <c r="CI1281" s="1"/>
  <c r="CJ1281"/>
  <c r="CL1279"/>
  <c r="CK1279"/>
  <c r="CJ1279"/>
  <c r="CJ1278" s="1"/>
  <c r="CI1279"/>
  <c r="CL1278"/>
  <c r="CK1278"/>
  <c r="CI1278"/>
  <c r="CL1276"/>
  <c r="CL1275" s="1"/>
  <c r="CK1276"/>
  <c r="CK1275" s="1"/>
  <c r="CJ1276"/>
  <c r="CI1276"/>
  <c r="CI1275" s="1"/>
  <c r="CJ1275"/>
  <c r="CL1273"/>
  <c r="CK1273"/>
  <c r="CJ1273"/>
  <c r="CJ1272" s="1"/>
  <c r="CI1273"/>
  <c r="CL1272"/>
  <c r="CK1272"/>
  <c r="CI1272"/>
  <c r="CL1270"/>
  <c r="CL1269" s="1"/>
  <c r="CL1268" s="1"/>
  <c r="CL1267" s="1"/>
  <c r="CL1266" s="1"/>
  <c r="CK1270"/>
  <c r="CK1269" s="1"/>
  <c r="CJ1270"/>
  <c r="CI1270"/>
  <c r="CI1269" s="1"/>
  <c r="CI1268" s="1"/>
  <c r="CI1267" s="1"/>
  <c r="CI1266" s="1"/>
  <c r="CJ1269"/>
  <c r="CJ1268" s="1"/>
  <c r="CJ1267" s="1"/>
  <c r="CJ1266" s="1"/>
  <c r="CL1263"/>
  <c r="CK1263"/>
  <c r="CJ1263"/>
  <c r="CI1263"/>
  <c r="CL1261"/>
  <c r="CK1261"/>
  <c r="CJ1261"/>
  <c r="CI1261"/>
  <c r="CJ1260"/>
  <c r="CJ1259" s="1"/>
  <c r="CJ1258" s="1"/>
  <c r="CJ1257" s="1"/>
  <c r="CL1254"/>
  <c r="CL1253" s="1"/>
  <c r="CK1254"/>
  <c r="CJ1254"/>
  <c r="CJ1253" s="1"/>
  <c r="CJ1252" s="1"/>
  <c r="CJ1247" s="1"/>
  <c r="CJ1246" s="1"/>
  <c r="CI1254"/>
  <c r="CK1253"/>
  <c r="CK1252" s="1"/>
  <c r="CI1253"/>
  <c r="CL1252"/>
  <c r="CI1252"/>
  <c r="CL1250"/>
  <c r="CL1249" s="1"/>
  <c r="CK1250"/>
  <c r="CJ1250"/>
  <c r="CI1250"/>
  <c r="CK1249"/>
  <c r="CK1248" s="1"/>
  <c r="CK1247" s="1"/>
  <c r="CK1246" s="1"/>
  <c r="CJ1249"/>
  <c r="CJ1248" s="1"/>
  <c r="CI1249"/>
  <c r="CL1248"/>
  <c r="CL1247" s="1"/>
  <c r="CL1246" s="1"/>
  <c r="CI1248"/>
  <c r="CI1247" s="1"/>
  <c r="CI1246" s="1"/>
  <c r="CL1243"/>
  <c r="CL1242" s="1"/>
  <c r="CK1243"/>
  <c r="CK1242" s="1"/>
  <c r="CK1241" s="1"/>
  <c r="CJ1243"/>
  <c r="CI1243"/>
  <c r="CI1242" s="1"/>
  <c r="CI1241" s="1"/>
  <c r="CJ1242"/>
  <c r="CJ1241" s="1"/>
  <c r="CL1241"/>
  <c r="CL1239"/>
  <c r="CL1238" s="1"/>
  <c r="CK1239"/>
  <c r="CK1238" s="1"/>
  <c r="CJ1239"/>
  <c r="CI1239"/>
  <c r="CI1238" s="1"/>
  <c r="CJ1238"/>
  <c r="CL1236"/>
  <c r="CK1236"/>
  <c r="CJ1236"/>
  <c r="CJ1235" s="1"/>
  <c r="CI1236"/>
  <c r="CL1235"/>
  <c r="CK1235"/>
  <c r="CI1235"/>
  <c r="CL1233"/>
  <c r="CL1232" s="1"/>
  <c r="CK1233"/>
  <c r="CK1232" s="1"/>
  <c r="CJ1233"/>
  <c r="CI1233"/>
  <c r="CI1232" s="1"/>
  <c r="CJ1232"/>
  <c r="CJ1231" s="1"/>
  <c r="CL1231"/>
  <c r="CL1229"/>
  <c r="CL1228" s="1"/>
  <c r="CK1229"/>
  <c r="CK1228" s="1"/>
  <c r="CJ1229"/>
  <c r="CI1229"/>
  <c r="CI1228" s="1"/>
  <c r="CJ1228"/>
  <c r="CL1226"/>
  <c r="CK1226"/>
  <c r="CJ1226"/>
  <c r="CI1226"/>
  <c r="CL1224"/>
  <c r="CK1224"/>
  <c r="CJ1224"/>
  <c r="CJ1223" s="1"/>
  <c r="CJ1222" s="1"/>
  <c r="CI1224"/>
  <c r="CL1223"/>
  <c r="CL1222" s="1"/>
  <c r="CK1223"/>
  <c r="CI1223"/>
  <c r="CL1220"/>
  <c r="CK1220"/>
  <c r="CK1219" s="1"/>
  <c r="CK1218" s="1"/>
  <c r="CJ1220"/>
  <c r="CJ1219" s="1"/>
  <c r="CI1220"/>
  <c r="CL1219"/>
  <c r="CL1218" s="1"/>
  <c r="CL1217" s="1"/>
  <c r="CL1216" s="1"/>
  <c r="CI1219"/>
  <c r="CI1218" s="1"/>
  <c r="CJ1218"/>
  <c r="CL1213"/>
  <c r="CK1213"/>
  <c r="CK1212" s="1"/>
  <c r="CK1211" s="1"/>
  <c r="CK1210" s="1"/>
  <c r="CK1209" s="1"/>
  <c r="CJ1213"/>
  <c r="CJ1212" s="1"/>
  <c r="CI1213"/>
  <c r="CL1212"/>
  <c r="CL1211" s="1"/>
  <c r="CL1210" s="1"/>
  <c r="CL1209" s="1"/>
  <c r="CI1212"/>
  <c r="CI1211" s="1"/>
  <c r="CI1210" s="1"/>
  <c r="CI1209" s="1"/>
  <c r="CJ1211"/>
  <c r="CJ1210" s="1"/>
  <c r="CJ1209" s="1"/>
  <c r="CL1204"/>
  <c r="CK1204"/>
  <c r="CJ1204"/>
  <c r="CJ1203" s="1"/>
  <c r="CJ1202" s="1"/>
  <c r="CJ1201" s="1"/>
  <c r="CJ1200" s="1"/>
  <c r="CI1204"/>
  <c r="CI1203" s="1"/>
  <c r="CI1202" s="1"/>
  <c r="CI1201" s="1"/>
  <c r="CI1200" s="1"/>
  <c r="CL1203"/>
  <c r="CL1202" s="1"/>
  <c r="CL1201" s="1"/>
  <c r="CL1200" s="1"/>
  <c r="CK1203"/>
  <c r="CK1202" s="1"/>
  <c r="CK1201" s="1"/>
  <c r="CK1200" s="1"/>
  <c r="CL1197"/>
  <c r="CK1197"/>
  <c r="CJ1197"/>
  <c r="CJ1196" s="1"/>
  <c r="CJ1195" s="1"/>
  <c r="CJ1194" s="1"/>
  <c r="CJ1193" s="1"/>
  <c r="CI1197"/>
  <c r="CI1196" s="1"/>
  <c r="CI1195" s="1"/>
  <c r="CI1194" s="1"/>
  <c r="CI1193" s="1"/>
  <c r="CL1196"/>
  <c r="CL1195" s="1"/>
  <c r="CL1194" s="1"/>
  <c r="CL1193" s="1"/>
  <c r="CK1196"/>
  <c r="CK1195" s="1"/>
  <c r="CK1194" s="1"/>
  <c r="CK1193" s="1"/>
  <c r="CL1190"/>
  <c r="CK1190"/>
  <c r="CJ1190"/>
  <c r="CJ1189" s="1"/>
  <c r="CJ1188" s="1"/>
  <c r="CJ1187" s="1"/>
  <c r="CI1190"/>
  <c r="CI1189" s="1"/>
  <c r="CI1188" s="1"/>
  <c r="CI1187" s="1"/>
  <c r="CL1189"/>
  <c r="CL1188" s="1"/>
  <c r="CL1187" s="1"/>
  <c r="CK1189"/>
  <c r="CK1188" s="1"/>
  <c r="CK1187" s="1"/>
  <c r="CL1185"/>
  <c r="CL1184" s="1"/>
  <c r="CL1183" s="1"/>
  <c r="CL1182" s="1"/>
  <c r="CK1185"/>
  <c r="CK1184" s="1"/>
  <c r="CK1183" s="1"/>
  <c r="CK1182" s="1"/>
  <c r="CJ1185"/>
  <c r="CI1185"/>
  <c r="CJ1184"/>
  <c r="CJ1183" s="1"/>
  <c r="CJ1182" s="1"/>
  <c r="CI1184"/>
  <c r="CI1183" s="1"/>
  <c r="CI1182" s="1"/>
  <c r="CL1180"/>
  <c r="CK1180"/>
  <c r="CJ1180"/>
  <c r="CJ1179" s="1"/>
  <c r="CJ1178" s="1"/>
  <c r="CI1180"/>
  <c r="CI1179" s="1"/>
  <c r="CI1178" s="1"/>
  <c r="CL1179"/>
  <c r="CL1178" s="1"/>
  <c r="CK1179"/>
  <c r="CK1178" s="1"/>
  <c r="CL1176"/>
  <c r="CK1176"/>
  <c r="CJ1176"/>
  <c r="CJ1175" s="1"/>
  <c r="CJ1174" s="1"/>
  <c r="CI1176"/>
  <c r="CI1175" s="1"/>
  <c r="CI1174" s="1"/>
  <c r="CI1173" s="1"/>
  <c r="CL1175"/>
  <c r="CL1174" s="1"/>
  <c r="CL1173" s="1"/>
  <c r="CK1175"/>
  <c r="CK1174" s="1"/>
  <c r="CL1171"/>
  <c r="CL1170" s="1"/>
  <c r="CL1169" s="1"/>
  <c r="CK1171"/>
  <c r="CK1170" s="1"/>
  <c r="CK1169" s="1"/>
  <c r="CJ1171"/>
  <c r="CI1171"/>
  <c r="CJ1170"/>
  <c r="CJ1169" s="1"/>
  <c r="CI1170"/>
  <c r="CI1169" s="1"/>
  <c r="CL1167"/>
  <c r="CL1166" s="1"/>
  <c r="CL1165" s="1"/>
  <c r="CL1164" s="1"/>
  <c r="CK1167"/>
  <c r="CK1166" s="1"/>
  <c r="CK1165" s="1"/>
  <c r="CK1164" s="1"/>
  <c r="CJ1167"/>
  <c r="CI1167"/>
  <c r="CJ1166"/>
  <c r="CJ1165" s="1"/>
  <c r="CJ1164" s="1"/>
  <c r="CI1166"/>
  <c r="CI1165" s="1"/>
  <c r="CI1164" s="1"/>
  <c r="CL1160"/>
  <c r="CL1159" s="1"/>
  <c r="CL1158" s="1"/>
  <c r="CL1157" s="1"/>
  <c r="CK1160"/>
  <c r="CK1159" s="1"/>
  <c r="CK1158" s="1"/>
  <c r="CK1157" s="1"/>
  <c r="CJ1160"/>
  <c r="CI1160"/>
  <c r="CJ1159"/>
  <c r="CJ1158" s="1"/>
  <c r="CJ1157" s="1"/>
  <c r="CI1159"/>
  <c r="CI1158" s="1"/>
  <c r="CI1157" s="1"/>
  <c r="CL1155"/>
  <c r="CK1155"/>
  <c r="CJ1155"/>
  <c r="CJ1154" s="1"/>
  <c r="CI1155"/>
  <c r="CI1154" s="1"/>
  <c r="CL1154"/>
  <c r="CK1154"/>
  <c r="CL1152"/>
  <c r="CK1152"/>
  <c r="CJ1152"/>
  <c r="CI1152"/>
  <c r="CL1150"/>
  <c r="CL1149" s="1"/>
  <c r="CK1150"/>
  <c r="CK1149" s="1"/>
  <c r="CJ1150"/>
  <c r="CI1150"/>
  <c r="CJ1149"/>
  <c r="CI1149"/>
  <c r="CL1147"/>
  <c r="CK1147"/>
  <c r="CJ1147"/>
  <c r="CJ1146" s="1"/>
  <c r="CJ1145" s="1"/>
  <c r="CJ1144" s="1"/>
  <c r="CI1147"/>
  <c r="CI1146" s="1"/>
  <c r="CI1145" s="1"/>
  <c r="CI1144" s="1"/>
  <c r="CL1146"/>
  <c r="CL1145" s="1"/>
  <c r="CK1146"/>
  <c r="CK1145" s="1"/>
  <c r="CK1144" s="1"/>
  <c r="CL1142"/>
  <c r="CL1141" s="1"/>
  <c r="CK1142"/>
  <c r="CK1141" s="1"/>
  <c r="CJ1142"/>
  <c r="CI1142"/>
  <c r="CJ1141"/>
  <c r="CI1141"/>
  <c r="CL1139"/>
  <c r="CK1139"/>
  <c r="CJ1139"/>
  <c r="CJ1138" s="1"/>
  <c r="CI1139"/>
  <c r="CI1138" s="1"/>
  <c r="CL1138"/>
  <c r="CK1138"/>
  <c r="CK1136"/>
  <c r="CI1136"/>
  <c r="CL1134"/>
  <c r="CL1133" s="1"/>
  <c r="CK1134"/>
  <c r="CJ1134"/>
  <c r="CI1134"/>
  <c r="CJ1133"/>
  <c r="CL1131"/>
  <c r="CK1131"/>
  <c r="CJ1131"/>
  <c r="CI1131"/>
  <c r="CL1129"/>
  <c r="CK1129"/>
  <c r="CK1128" s="1"/>
  <c r="CK1127" s="1"/>
  <c r="CJ1129"/>
  <c r="CJ1128" s="1"/>
  <c r="CJ1127" s="1"/>
  <c r="CI1129"/>
  <c r="CL1128"/>
  <c r="CL1127" s="1"/>
  <c r="CI1128"/>
  <c r="CI1127" s="1"/>
  <c r="CL1124"/>
  <c r="CL1123" s="1"/>
  <c r="CL1122" s="1"/>
  <c r="CL1121" s="1"/>
  <c r="CK1124"/>
  <c r="CJ1124"/>
  <c r="CI1124"/>
  <c r="CI1123" s="1"/>
  <c r="CI1122" s="1"/>
  <c r="CI1121" s="1"/>
  <c r="CK1123"/>
  <c r="CK1122" s="1"/>
  <c r="CK1121" s="1"/>
  <c r="CJ1123"/>
  <c r="CJ1122" s="1"/>
  <c r="CJ1121" s="1"/>
  <c r="CL1119"/>
  <c r="CK1119"/>
  <c r="CK1118" s="1"/>
  <c r="CK1117" s="1"/>
  <c r="CK1116" s="1"/>
  <c r="CJ1119"/>
  <c r="CJ1118" s="1"/>
  <c r="CJ1117" s="1"/>
  <c r="CJ1116" s="1"/>
  <c r="CI1119"/>
  <c r="CL1118"/>
  <c r="CL1117" s="1"/>
  <c r="CL1116" s="1"/>
  <c r="CI1118"/>
  <c r="CI1117" s="1"/>
  <c r="CI1116" s="1"/>
  <c r="CL1114"/>
  <c r="CL1113" s="1"/>
  <c r="CL1112" s="1"/>
  <c r="CL1111" s="1"/>
  <c r="CK1114"/>
  <c r="CK1113" s="1"/>
  <c r="CK1112" s="1"/>
  <c r="CK1111" s="1"/>
  <c r="CJ1114"/>
  <c r="CJ1113" s="1"/>
  <c r="CJ1112" s="1"/>
  <c r="CJ1111" s="1"/>
  <c r="CI1114"/>
  <c r="CI1113" s="1"/>
  <c r="CI1112" s="1"/>
  <c r="CI1111" s="1"/>
  <c r="CL1107"/>
  <c r="CL1106" s="1"/>
  <c r="CL1105" s="1"/>
  <c r="CL1104" s="1"/>
  <c r="CK1107"/>
  <c r="CJ1107"/>
  <c r="CJ1106" s="1"/>
  <c r="CJ1105" s="1"/>
  <c r="CJ1104" s="1"/>
  <c r="CI1107"/>
  <c r="CI1106" s="1"/>
  <c r="CI1105" s="1"/>
  <c r="CI1104" s="1"/>
  <c r="CK1106"/>
  <c r="CK1105" s="1"/>
  <c r="CK1104" s="1"/>
  <c r="CL1102"/>
  <c r="CK1102"/>
  <c r="CK1101" s="1"/>
  <c r="CK1100" s="1"/>
  <c r="CK1099" s="1"/>
  <c r="CJ1102"/>
  <c r="CJ1101" s="1"/>
  <c r="CJ1100" s="1"/>
  <c r="CJ1099" s="1"/>
  <c r="CI1102"/>
  <c r="CL1101"/>
  <c r="CL1100" s="1"/>
  <c r="CL1099" s="1"/>
  <c r="CI1101"/>
  <c r="CI1100" s="1"/>
  <c r="CI1099" s="1"/>
  <c r="CL1097"/>
  <c r="CL1096" s="1"/>
  <c r="CL1095" s="1"/>
  <c r="CL1094" s="1"/>
  <c r="CK1097"/>
  <c r="CJ1097"/>
  <c r="CJ1096" s="1"/>
  <c r="CJ1095" s="1"/>
  <c r="CJ1094" s="1"/>
  <c r="CI1097"/>
  <c r="CI1096" s="1"/>
  <c r="CI1095" s="1"/>
  <c r="CI1094" s="1"/>
  <c r="CK1096"/>
  <c r="CK1095" s="1"/>
  <c r="CK1094" s="1"/>
  <c r="CL1092"/>
  <c r="CK1092"/>
  <c r="CK1091" s="1"/>
  <c r="CK1090" s="1"/>
  <c r="CK1089" s="1"/>
  <c r="CJ1092"/>
  <c r="CJ1091" s="1"/>
  <c r="CJ1090" s="1"/>
  <c r="CJ1089" s="1"/>
  <c r="CI1092"/>
  <c r="CL1091"/>
  <c r="CL1090" s="1"/>
  <c r="CL1089" s="1"/>
  <c r="CI1091"/>
  <c r="CI1090" s="1"/>
  <c r="CI1089" s="1"/>
  <c r="CL1085"/>
  <c r="CK1085"/>
  <c r="CK1084" s="1"/>
  <c r="CK1083" s="1"/>
  <c r="CK1082" s="1"/>
  <c r="CJ1085"/>
  <c r="CJ1084" s="1"/>
  <c r="CJ1083" s="1"/>
  <c r="CJ1082" s="1"/>
  <c r="CI1085"/>
  <c r="CL1084"/>
  <c r="CL1083" s="1"/>
  <c r="CL1082" s="1"/>
  <c r="CI1084"/>
  <c r="CI1083" s="1"/>
  <c r="CI1082" s="1"/>
  <c r="CL1080"/>
  <c r="CL1079" s="1"/>
  <c r="CL1078" s="1"/>
  <c r="CL1077" s="1"/>
  <c r="CK1080"/>
  <c r="CJ1080"/>
  <c r="CJ1079" s="1"/>
  <c r="CJ1078" s="1"/>
  <c r="CJ1077" s="1"/>
  <c r="CI1080"/>
  <c r="CI1079" s="1"/>
  <c r="CI1078" s="1"/>
  <c r="CI1077" s="1"/>
  <c r="CK1079"/>
  <c r="CK1078" s="1"/>
  <c r="CK1077" s="1"/>
  <c r="CL1075"/>
  <c r="CK1075"/>
  <c r="CK1074" s="1"/>
  <c r="CK1073" s="1"/>
  <c r="CK1072" s="1"/>
  <c r="CJ1075"/>
  <c r="CJ1074" s="1"/>
  <c r="CJ1073" s="1"/>
  <c r="CJ1072" s="1"/>
  <c r="CI1075"/>
  <c r="CL1074"/>
  <c r="CL1073" s="1"/>
  <c r="CL1072" s="1"/>
  <c r="CI1074"/>
  <c r="CI1073" s="1"/>
  <c r="CI1072" s="1"/>
  <c r="CL1070"/>
  <c r="CL1069" s="1"/>
  <c r="CL1068" s="1"/>
  <c r="CL1067" s="1"/>
  <c r="CK1070"/>
  <c r="CJ1070"/>
  <c r="CJ1069" s="1"/>
  <c r="CJ1068" s="1"/>
  <c r="CJ1067" s="1"/>
  <c r="CI1070"/>
  <c r="CI1069" s="1"/>
  <c r="CI1068" s="1"/>
  <c r="CI1067" s="1"/>
  <c r="CK1069"/>
  <c r="CK1068" s="1"/>
  <c r="CK1067" s="1"/>
  <c r="CL1063"/>
  <c r="CL1062" s="1"/>
  <c r="CK1063"/>
  <c r="CK1062" s="1"/>
  <c r="CJ1063"/>
  <c r="CI1063"/>
  <c r="CI1062" s="1"/>
  <c r="CJ1062"/>
  <c r="CL1060"/>
  <c r="CK1060"/>
  <c r="CK1059" s="1"/>
  <c r="CK1058" s="1"/>
  <c r="CJ1060"/>
  <c r="CJ1059" s="1"/>
  <c r="CJ1058" s="1"/>
  <c r="CJ1057" s="1"/>
  <c r="CJ1056" s="1"/>
  <c r="CI1060"/>
  <c r="CL1059"/>
  <c r="CL1058" s="1"/>
  <c r="CL1057" s="1"/>
  <c r="CL1056" s="1"/>
  <c r="CI1059"/>
  <c r="CI1058" s="1"/>
  <c r="CL1053"/>
  <c r="CK1053"/>
  <c r="CK1052" s="1"/>
  <c r="CJ1053"/>
  <c r="CJ1052" s="1"/>
  <c r="CI1053"/>
  <c r="CL1052"/>
  <c r="CI1052"/>
  <c r="CL1050"/>
  <c r="CL1049" s="1"/>
  <c r="CK1050"/>
  <c r="CJ1050"/>
  <c r="CJ1049" s="1"/>
  <c r="CI1050"/>
  <c r="CI1049" s="1"/>
  <c r="CK1049"/>
  <c r="CL1047"/>
  <c r="CK1047"/>
  <c r="CK1046" s="1"/>
  <c r="CJ1047"/>
  <c r="CJ1046" s="1"/>
  <c r="CI1047"/>
  <c r="CL1046"/>
  <c r="CI1046"/>
  <c r="CL1044"/>
  <c r="CL1043" s="1"/>
  <c r="CL1042" s="1"/>
  <c r="CL1041" s="1"/>
  <c r="CL1040" s="1"/>
  <c r="CK1044"/>
  <c r="CJ1044"/>
  <c r="CJ1043" s="1"/>
  <c r="CJ1042" s="1"/>
  <c r="CI1044"/>
  <c r="CI1043" s="1"/>
  <c r="CI1042" s="1"/>
  <c r="CK1043"/>
  <c r="CK1042" s="1"/>
  <c r="CK1041" s="1"/>
  <c r="CK1040" s="1"/>
  <c r="CL1037"/>
  <c r="CL1036" s="1"/>
  <c r="CL1035" s="1"/>
  <c r="CL1034" s="1"/>
  <c r="CL1033" s="1"/>
  <c r="CK1037"/>
  <c r="CK1036" s="1"/>
  <c r="CK1035" s="1"/>
  <c r="CK1034" s="1"/>
  <c r="CK1033" s="1"/>
  <c r="CJ1037"/>
  <c r="CI1037"/>
  <c r="CI1036" s="1"/>
  <c r="CI1035" s="1"/>
  <c r="CI1034" s="1"/>
  <c r="CI1033" s="1"/>
  <c r="CJ1036"/>
  <c r="CJ1035" s="1"/>
  <c r="CJ1034" s="1"/>
  <c r="CJ1033" s="1"/>
  <c r="CL1028"/>
  <c r="CL1026" s="1"/>
  <c r="CK1028"/>
  <c r="CK1027" s="1"/>
  <c r="CJ1028"/>
  <c r="CJ1027" s="1"/>
  <c r="CI1028"/>
  <c r="CL1027"/>
  <c r="CI1027"/>
  <c r="CK1026"/>
  <c r="CI1026"/>
  <c r="CI1025"/>
  <c r="CI1024" s="1"/>
  <c r="CI1022" s="1"/>
  <c r="CL1019"/>
  <c r="CL1018" s="1"/>
  <c r="CL1017" s="1"/>
  <c r="CL1016" s="1"/>
  <c r="CL1015" s="1"/>
  <c r="CK1019"/>
  <c r="CJ1019"/>
  <c r="CJ1018" s="1"/>
  <c r="CJ1017" s="1"/>
  <c r="CJ1016" s="1"/>
  <c r="CJ1015" s="1"/>
  <c r="CI1019"/>
  <c r="CI1018" s="1"/>
  <c r="CI1017" s="1"/>
  <c r="CI1016" s="1"/>
  <c r="CI1015" s="1"/>
  <c r="CK1018"/>
  <c r="CK1017" s="1"/>
  <c r="CK1016" s="1"/>
  <c r="CK1015" s="1"/>
  <c r="CL1012"/>
  <c r="CL1011" s="1"/>
  <c r="CL1010" s="1"/>
  <c r="CL1009" s="1"/>
  <c r="CK1012"/>
  <c r="CK1011" s="1"/>
  <c r="CK1010" s="1"/>
  <c r="CK1009" s="1"/>
  <c r="CJ1012"/>
  <c r="CI1012"/>
  <c r="CI1011" s="1"/>
  <c r="CI1010" s="1"/>
  <c r="CI1009" s="1"/>
  <c r="CJ1011"/>
  <c r="CJ1010" s="1"/>
  <c r="CJ1009" s="1"/>
  <c r="CL1007"/>
  <c r="CK1007"/>
  <c r="CK1006" s="1"/>
  <c r="CJ1007"/>
  <c r="CJ1006" s="1"/>
  <c r="CI1007"/>
  <c r="CL1006"/>
  <c r="CI1006"/>
  <c r="CL1004"/>
  <c r="CL1003" s="1"/>
  <c r="CK1004"/>
  <c r="CK1003" s="1"/>
  <c r="CK1002" s="1"/>
  <c r="CJ1004"/>
  <c r="CI1004"/>
  <c r="CI1003" s="1"/>
  <c r="CI1002" s="1"/>
  <c r="CJ1003"/>
  <c r="CJ1002" s="1"/>
  <c r="CL1000"/>
  <c r="CL999" s="1"/>
  <c r="CL998" s="1"/>
  <c r="CK1000"/>
  <c r="CJ1000"/>
  <c r="CJ999" s="1"/>
  <c r="CJ998" s="1"/>
  <c r="CI1000"/>
  <c r="CI999" s="1"/>
  <c r="CI998" s="1"/>
  <c r="CK999"/>
  <c r="CK998" s="1"/>
  <c r="CL993"/>
  <c r="CL992" s="1"/>
  <c r="CL990" s="1"/>
  <c r="CK993"/>
  <c r="CK992" s="1"/>
  <c r="CK990" s="1"/>
  <c r="CJ993"/>
  <c r="CI993"/>
  <c r="CI992" s="1"/>
  <c r="CI990" s="1"/>
  <c r="CJ992"/>
  <c r="CJ990" s="1"/>
  <c r="CL988"/>
  <c r="CK988"/>
  <c r="CJ988"/>
  <c r="CJ987" s="1"/>
  <c r="CI988"/>
  <c r="CI987" s="1"/>
  <c r="CI986" s="1"/>
  <c r="CL987"/>
  <c r="CL986" s="1"/>
  <c r="CK987"/>
  <c r="CK986" s="1"/>
  <c r="CJ986"/>
  <c r="CL984"/>
  <c r="CK984"/>
  <c r="CJ984"/>
  <c r="CJ983" s="1"/>
  <c r="CI984"/>
  <c r="CI983" s="1"/>
  <c r="CI982" s="1"/>
  <c r="CI981" s="1"/>
  <c r="CL983"/>
  <c r="CL982" s="1"/>
  <c r="CK983"/>
  <c r="CK982" s="1"/>
  <c r="CK981" s="1"/>
  <c r="CJ982"/>
  <c r="CJ981" s="1"/>
  <c r="CL981"/>
  <c r="CL979"/>
  <c r="CK979"/>
  <c r="CK978" s="1"/>
  <c r="CK977" s="1"/>
  <c r="CK976" s="1"/>
  <c r="CJ979"/>
  <c r="CJ978" s="1"/>
  <c r="CJ977" s="1"/>
  <c r="CJ976" s="1"/>
  <c r="CI979"/>
  <c r="CL978"/>
  <c r="CL977" s="1"/>
  <c r="CL976" s="1"/>
  <c r="CI978"/>
  <c r="CI977" s="1"/>
  <c r="CI976" s="1"/>
  <c r="CL974"/>
  <c r="CK974"/>
  <c r="CJ974"/>
  <c r="CI974"/>
  <c r="CI973" s="1"/>
  <c r="CL973"/>
  <c r="CK973"/>
  <c r="CJ973"/>
  <c r="CL971"/>
  <c r="CL970" s="1"/>
  <c r="CK971"/>
  <c r="CK970" s="1"/>
  <c r="CJ971"/>
  <c r="CJ970" s="1"/>
  <c r="CI971"/>
  <c r="CI970"/>
  <c r="CL968"/>
  <c r="CK968"/>
  <c r="CJ968"/>
  <c r="CI968"/>
  <c r="CI967" s="1"/>
  <c r="CL967"/>
  <c r="CK967"/>
  <c r="CJ967"/>
  <c r="CL965"/>
  <c r="CL964" s="1"/>
  <c r="CL963" s="1"/>
  <c r="CK965"/>
  <c r="CK964" s="1"/>
  <c r="CJ965"/>
  <c r="CJ964" s="1"/>
  <c r="CJ963" s="1"/>
  <c r="CI965"/>
  <c r="CI964"/>
  <c r="CI963" s="1"/>
  <c r="CK963"/>
  <c r="CL961"/>
  <c r="CL960" s="1"/>
  <c r="CL959" s="1"/>
  <c r="CK961"/>
  <c r="CK960" s="1"/>
  <c r="CK959" s="1"/>
  <c r="CJ961"/>
  <c r="CJ960" s="1"/>
  <c r="CJ959" s="1"/>
  <c r="CI961"/>
  <c r="CI960" s="1"/>
  <c r="CI959" s="1"/>
  <c r="CL957"/>
  <c r="CK957"/>
  <c r="CJ957"/>
  <c r="CI957"/>
  <c r="CL955"/>
  <c r="CK955"/>
  <c r="CJ955"/>
  <c r="CI955"/>
  <c r="CI954"/>
  <c r="CI953" s="1"/>
  <c r="CL951"/>
  <c r="CL950" s="1"/>
  <c r="CL949" s="1"/>
  <c r="CK951"/>
  <c r="CK950" s="1"/>
  <c r="CK949" s="1"/>
  <c r="CJ951"/>
  <c r="CI951"/>
  <c r="CI950" s="1"/>
  <c r="CI949" s="1"/>
  <c r="CJ950"/>
  <c r="CJ949" s="1"/>
  <c r="CL942"/>
  <c r="CL941" s="1"/>
  <c r="CK942"/>
  <c r="CJ942"/>
  <c r="CJ941" s="1"/>
  <c r="CI942"/>
  <c r="CI941" s="1"/>
  <c r="CK941"/>
  <c r="CL939"/>
  <c r="CL938" s="1"/>
  <c r="CK939"/>
  <c r="CK938" s="1"/>
  <c r="CJ939"/>
  <c r="CI939"/>
  <c r="CJ938"/>
  <c r="CI938"/>
  <c r="CK937"/>
  <c r="CK936" s="1"/>
  <c r="CK935" s="1"/>
  <c r="CL932"/>
  <c r="CK932"/>
  <c r="CK931" s="1"/>
  <c r="CK930" s="1"/>
  <c r="CK929" s="1"/>
  <c r="CK928" s="1"/>
  <c r="CJ932"/>
  <c r="CJ931" s="1"/>
  <c r="CJ930" s="1"/>
  <c r="CJ929" s="1"/>
  <c r="CJ928" s="1"/>
  <c r="CI932"/>
  <c r="CL931"/>
  <c r="CI931"/>
  <c r="CI930" s="1"/>
  <c r="CI929" s="1"/>
  <c r="CI928" s="1"/>
  <c r="CL930"/>
  <c r="CL929" s="1"/>
  <c r="CL928" s="1"/>
  <c r="CL925"/>
  <c r="CL924" s="1"/>
  <c r="CK925"/>
  <c r="CK924" s="1"/>
  <c r="CJ925"/>
  <c r="CJ924" s="1"/>
  <c r="CI925"/>
  <c r="CI924"/>
  <c r="CL922"/>
  <c r="CL921" s="1"/>
  <c r="CK922"/>
  <c r="CJ922"/>
  <c r="CJ921" s="1"/>
  <c r="CI922"/>
  <c r="CI921" s="1"/>
  <c r="CK921"/>
  <c r="CL919"/>
  <c r="CL918" s="1"/>
  <c r="CK919"/>
  <c r="CK918" s="1"/>
  <c r="CJ919"/>
  <c r="CI919"/>
  <c r="CI918" s="1"/>
  <c r="CJ918"/>
  <c r="CL916"/>
  <c r="CL915" s="1"/>
  <c r="CK916"/>
  <c r="CK915" s="1"/>
  <c r="CJ916"/>
  <c r="CJ915" s="1"/>
  <c r="CI916"/>
  <c r="CI915" s="1"/>
  <c r="CL913"/>
  <c r="CL912" s="1"/>
  <c r="CK913"/>
  <c r="CK912" s="1"/>
  <c r="CJ913"/>
  <c r="CJ912" s="1"/>
  <c r="CI913"/>
  <c r="CI912"/>
  <c r="CL910"/>
  <c r="CL909" s="1"/>
  <c r="CK910"/>
  <c r="CJ910"/>
  <c r="CJ909" s="1"/>
  <c r="CI910"/>
  <c r="CI909" s="1"/>
  <c r="CK909"/>
  <c r="CL907"/>
  <c r="CK907"/>
  <c r="CK906" s="1"/>
  <c r="CJ907"/>
  <c r="CJ906" s="1"/>
  <c r="CI907"/>
  <c r="CL906"/>
  <c r="CI906"/>
  <c r="CL898"/>
  <c r="CL897" s="1"/>
  <c r="CK898"/>
  <c r="CJ898"/>
  <c r="CJ897" s="1"/>
  <c r="CI898"/>
  <c r="CI897" s="1"/>
  <c r="CK897"/>
  <c r="CL895"/>
  <c r="CK895"/>
  <c r="CK894" s="1"/>
  <c r="CK893" s="1"/>
  <c r="CK892" s="1"/>
  <c r="CK891" s="1"/>
  <c r="CJ895"/>
  <c r="CJ894" s="1"/>
  <c r="CJ893" s="1"/>
  <c r="CI895"/>
  <c r="CL894"/>
  <c r="CL893" s="1"/>
  <c r="CI894"/>
  <c r="CI893" s="1"/>
  <c r="CI892" s="1"/>
  <c r="CI891" s="1"/>
  <c r="CL888"/>
  <c r="CK888"/>
  <c r="CK887" s="1"/>
  <c r="CK886" s="1"/>
  <c r="CK885" s="1"/>
  <c r="CK884" s="1"/>
  <c r="CJ888"/>
  <c r="CJ887" s="1"/>
  <c r="CJ886" s="1"/>
  <c r="CJ885" s="1"/>
  <c r="CJ884" s="1"/>
  <c r="CI888"/>
  <c r="CL887"/>
  <c r="CL886" s="1"/>
  <c r="CL885" s="1"/>
  <c r="CL884" s="1"/>
  <c r="CI887"/>
  <c r="CI886" s="1"/>
  <c r="CI885" s="1"/>
  <c r="CI884" s="1"/>
  <c r="CL881"/>
  <c r="CK881"/>
  <c r="CK880" s="1"/>
  <c r="CK879" s="1"/>
  <c r="CK878" s="1"/>
  <c r="CK877" s="1"/>
  <c r="CJ881"/>
  <c r="CJ880" s="1"/>
  <c r="CJ879" s="1"/>
  <c r="CJ878" s="1"/>
  <c r="CJ877" s="1"/>
  <c r="CI881"/>
  <c r="CI880" s="1"/>
  <c r="CI879" s="1"/>
  <c r="CI878" s="1"/>
  <c r="CI877" s="1"/>
  <c r="CL880"/>
  <c r="CL879" s="1"/>
  <c r="CL878" s="1"/>
  <c r="CL877" s="1"/>
  <c r="CL874"/>
  <c r="CK874"/>
  <c r="CK873" s="1"/>
  <c r="CJ874"/>
  <c r="CJ873" s="1"/>
  <c r="CI874"/>
  <c r="CL873"/>
  <c r="CI873"/>
  <c r="CL871"/>
  <c r="CL870" s="1"/>
  <c r="CK871"/>
  <c r="CJ871"/>
  <c r="CJ870" s="1"/>
  <c r="CI871"/>
  <c r="CI870" s="1"/>
  <c r="CK870"/>
  <c r="CL868"/>
  <c r="CK868"/>
  <c r="CK867" s="1"/>
  <c r="CK866" s="1"/>
  <c r="CJ868"/>
  <c r="CJ867" s="1"/>
  <c r="CJ866" s="1"/>
  <c r="CI868"/>
  <c r="CL867"/>
  <c r="CL866" s="1"/>
  <c r="CL865" s="1"/>
  <c r="CL864" s="1"/>
  <c r="CI867"/>
  <c r="CI866" s="1"/>
  <c r="CL861"/>
  <c r="CK861"/>
  <c r="CK860" s="1"/>
  <c r="CK859" s="1"/>
  <c r="CK858" s="1"/>
  <c r="CJ861"/>
  <c r="CJ860" s="1"/>
  <c r="CJ859" s="1"/>
  <c r="CJ858" s="1"/>
  <c r="CI861"/>
  <c r="CL860"/>
  <c r="CL859" s="1"/>
  <c r="CL858" s="1"/>
  <c r="CI860"/>
  <c r="CI859" s="1"/>
  <c r="CI858" s="1"/>
  <c r="CL856"/>
  <c r="CL855" s="1"/>
  <c r="CL854" s="1"/>
  <c r="CK856"/>
  <c r="CJ856"/>
  <c r="CJ855" s="1"/>
  <c r="CJ854" s="1"/>
  <c r="CI856"/>
  <c r="CI855" s="1"/>
  <c r="CI854" s="1"/>
  <c r="CK855"/>
  <c r="CK854" s="1"/>
  <c r="CL852"/>
  <c r="CL851" s="1"/>
  <c r="CK852"/>
  <c r="CK851" s="1"/>
  <c r="CJ852"/>
  <c r="CI852"/>
  <c r="CI851" s="1"/>
  <c r="CJ851"/>
  <c r="CL849"/>
  <c r="CK849"/>
  <c r="CK848" s="1"/>
  <c r="CJ849"/>
  <c r="CJ848" s="1"/>
  <c r="CI849"/>
  <c r="CI848" s="1"/>
  <c r="CL848"/>
  <c r="CL846"/>
  <c r="CL845" s="1"/>
  <c r="CL844" s="1"/>
  <c r="CK846"/>
  <c r="CK845" s="1"/>
  <c r="CK844" s="1"/>
  <c r="CJ846"/>
  <c r="CJ845" s="1"/>
  <c r="CJ844" s="1"/>
  <c r="CI846"/>
  <c r="CI845" s="1"/>
  <c r="CI844" s="1"/>
  <c r="CL839"/>
  <c r="CL838" s="1"/>
  <c r="CL837" s="1"/>
  <c r="CL836" s="1"/>
  <c r="CL835" s="1"/>
  <c r="CK839"/>
  <c r="CK838" s="1"/>
  <c r="CK837" s="1"/>
  <c r="CK836" s="1"/>
  <c r="CK835" s="1"/>
  <c r="CJ839"/>
  <c r="CI839"/>
  <c r="CI838" s="1"/>
  <c r="CI837" s="1"/>
  <c r="CI836" s="1"/>
  <c r="CI835" s="1"/>
  <c r="CJ838"/>
  <c r="CJ837" s="1"/>
  <c r="CJ836" s="1"/>
  <c r="CJ835" s="1"/>
  <c r="CL832"/>
  <c r="CL831" s="1"/>
  <c r="CL830" s="1"/>
  <c r="CL829" s="1"/>
  <c r="CK832"/>
  <c r="CJ832"/>
  <c r="CJ831" s="1"/>
  <c r="CJ830" s="1"/>
  <c r="CJ829" s="1"/>
  <c r="CI832"/>
  <c r="CI831" s="1"/>
  <c r="CI830" s="1"/>
  <c r="CI829" s="1"/>
  <c r="CK831"/>
  <c r="CK830" s="1"/>
  <c r="CK829" s="1"/>
  <c r="CL827"/>
  <c r="CK827"/>
  <c r="CK826" s="1"/>
  <c r="CJ827"/>
  <c r="CJ826" s="1"/>
  <c r="CI827"/>
  <c r="CL826"/>
  <c r="CI826"/>
  <c r="CL824"/>
  <c r="CL823" s="1"/>
  <c r="CL822" s="1"/>
  <c r="CK824"/>
  <c r="CJ824"/>
  <c r="CJ823" s="1"/>
  <c r="CJ822" s="1"/>
  <c r="CI824"/>
  <c r="CI823" s="1"/>
  <c r="CK823"/>
  <c r="CK822" s="1"/>
  <c r="CL820"/>
  <c r="CL819" s="1"/>
  <c r="CL818" s="1"/>
  <c r="CK820"/>
  <c r="CK819" s="1"/>
  <c r="CK818" s="1"/>
  <c r="CJ820"/>
  <c r="CI820"/>
  <c r="CI819" s="1"/>
  <c r="CI818" s="1"/>
  <c r="CJ819"/>
  <c r="CJ818" s="1"/>
  <c r="CK816"/>
  <c r="CI816"/>
  <c r="CK814"/>
  <c r="CI814"/>
  <c r="CK812"/>
  <c r="CI812"/>
  <c r="CL810"/>
  <c r="CL809" s="1"/>
  <c r="CL808" s="1"/>
  <c r="CK810"/>
  <c r="CJ810"/>
  <c r="CJ809" s="1"/>
  <c r="CJ808" s="1"/>
  <c r="CI810"/>
  <c r="CI809" s="1"/>
  <c r="CI808" s="1"/>
  <c r="CL801"/>
  <c r="CK801"/>
  <c r="CJ801"/>
  <c r="CJ800" s="1"/>
  <c r="CJ799" s="1"/>
  <c r="CI801"/>
  <c r="CI800" s="1"/>
  <c r="CI799" s="1"/>
  <c r="CL800"/>
  <c r="CL799" s="1"/>
  <c r="CK800"/>
  <c r="CK799" s="1"/>
  <c r="CL797"/>
  <c r="CK797"/>
  <c r="CJ797"/>
  <c r="CJ796" s="1"/>
  <c r="CI797"/>
  <c r="CI796" s="1"/>
  <c r="CL796"/>
  <c r="CK796"/>
  <c r="CL794"/>
  <c r="CL793" s="1"/>
  <c r="CL792" s="1"/>
  <c r="CK794"/>
  <c r="CK793" s="1"/>
  <c r="CK792" s="1"/>
  <c r="CK791" s="1"/>
  <c r="CK790" s="1"/>
  <c r="CJ794"/>
  <c r="CI794"/>
  <c r="CJ793"/>
  <c r="CI793"/>
  <c r="CI792" s="1"/>
  <c r="CI791" s="1"/>
  <c r="CI790" s="1"/>
  <c r="CL787"/>
  <c r="CL786" s="1"/>
  <c r="CK787"/>
  <c r="CK786" s="1"/>
  <c r="CJ787"/>
  <c r="CI787"/>
  <c r="CJ786"/>
  <c r="CI786"/>
  <c r="CL784"/>
  <c r="CK784"/>
  <c r="CJ784"/>
  <c r="CJ783" s="1"/>
  <c r="CI784"/>
  <c r="CI783" s="1"/>
  <c r="CL783"/>
  <c r="CK783"/>
  <c r="CL781"/>
  <c r="CK781"/>
  <c r="CJ781"/>
  <c r="CI781"/>
  <c r="CL779"/>
  <c r="CK779"/>
  <c r="CJ779"/>
  <c r="CI779"/>
  <c r="CL777"/>
  <c r="CK777"/>
  <c r="CJ777"/>
  <c r="CI777"/>
  <c r="CL775"/>
  <c r="CL774" s="1"/>
  <c r="CL773" s="1"/>
  <c r="CK775"/>
  <c r="CK774" s="1"/>
  <c r="CK773" s="1"/>
  <c r="CJ775"/>
  <c r="CI775"/>
  <c r="CJ774"/>
  <c r="CJ773" s="1"/>
  <c r="CI774"/>
  <c r="CI773" s="1"/>
  <c r="CL771"/>
  <c r="CL770" s="1"/>
  <c r="CL769" s="1"/>
  <c r="CK771"/>
  <c r="CK770" s="1"/>
  <c r="CK769" s="1"/>
  <c r="CJ771"/>
  <c r="CI771"/>
  <c r="CJ770"/>
  <c r="CJ769" s="1"/>
  <c r="CI770"/>
  <c r="CI769" s="1"/>
  <c r="CL767"/>
  <c r="CL766" s="1"/>
  <c r="CL765" s="1"/>
  <c r="CL764" s="1"/>
  <c r="CL763" s="1"/>
  <c r="CK767"/>
  <c r="CK766" s="1"/>
  <c r="CK765" s="1"/>
  <c r="CK764" s="1"/>
  <c r="CK763" s="1"/>
  <c r="CJ767"/>
  <c r="CI767"/>
  <c r="CJ766"/>
  <c r="CJ765" s="1"/>
  <c r="CJ764" s="1"/>
  <c r="CJ763" s="1"/>
  <c r="CI766"/>
  <c r="CI765" s="1"/>
  <c r="CI764" s="1"/>
  <c r="CI763" s="1"/>
  <c r="CL760"/>
  <c r="CL759" s="1"/>
  <c r="CK760"/>
  <c r="CK759" s="1"/>
  <c r="CJ760"/>
  <c r="CI760"/>
  <c r="CJ759"/>
  <c r="CI759"/>
  <c r="CL757"/>
  <c r="CK757"/>
  <c r="CJ757"/>
  <c r="CJ756" s="1"/>
  <c r="CJ755" s="1"/>
  <c r="CI757"/>
  <c r="CI756" s="1"/>
  <c r="CI755" s="1"/>
  <c r="CL756"/>
  <c r="CL755" s="1"/>
  <c r="CK756"/>
  <c r="CK755" s="1"/>
  <c r="CL753"/>
  <c r="CK753"/>
  <c r="CJ753"/>
  <c r="CJ752" s="1"/>
  <c r="CJ751" s="1"/>
  <c r="CJ750" s="1"/>
  <c r="CJ749" s="1"/>
  <c r="CI753"/>
  <c r="CI752" s="1"/>
  <c r="CI751" s="1"/>
  <c r="CL752"/>
  <c r="CL751" s="1"/>
  <c r="CK752"/>
  <c r="CK751" s="1"/>
  <c r="CK750" s="1"/>
  <c r="CK749" s="1"/>
  <c r="CL746"/>
  <c r="CK746"/>
  <c r="CJ746"/>
  <c r="CJ745" s="1"/>
  <c r="CJ744" s="1"/>
  <c r="CJ743" s="1"/>
  <c r="CI746"/>
  <c r="CI745" s="1"/>
  <c r="CI744" s="1"/>
  <c r="CI743" s="1"/>
  <c r="CL745"/>
  <c r="CL744" s="1"/>
  <c r="CL743" s="1"/>
  <c r="CK745"/>
  <c r="CK744" s="1"/>
  <c r="CK743" s="1"/>
  <c r="CL741"/>
  <c r="CL740" s="1"/>
  <c r="CL739" s="1"/>
  <c r="CL738" s="1"/>
  <c r="CK741"/>
  <c r="CK740" s="1"/>
  <c r="CK739" s="1"/>
  <c r="CK738" s="1"/>
  <c r="CJ741"/>
  <c r="CI741"/>
  <c r="CJ740"/>
  <c r="CJ739" s="1"/>
  <c r="CJ738" s="1"/>
  <c r="CI740"/>
  <c r="CI739" s="1"/>
  <c r="CI738" s="1"/>
  <c r="CL736"/>
  <c r="CK736"/>
  <c r="CJ736"/>
  <c r="CJ735" s="1"/>
  <c r="CI736"/>
  <c r="CI735" s="1"/>
  <c r="CL735"/>
  <c r="CK735"/>
  <c r="CL733"/>
  <c r="CL732" s="1"/>
  <c r="CK733"/>
  <c r="CK732" s="1"/>
  <c r="CJ733"/>
  <c r="CI733"/>
  <c r="CJ732"/>
  <c r="CI732"/>
  <c r="CL730"/>
  <c r="CK730"/>
  <c r="CJ730"/>
  <c r="CJ729" s="1"/>
  <c r="CJ728" s="1"/>
  <c r="CI730"/>
  <c r="CI729" s="1"/>
  <c r="CI728" s="1"/>
  <c r="CL729"/>
  <c r="CL728" s="1"/>
  <c r="CK729"/>
  <c r="CK728" s="1"/>
  <c r="CL726"/>
  <c r="CK726"/>
  <c r="CJ726"/>
  <c r="CJ725" s="1"/>
  <c r="CI726"/>
  <c r="CI725" s="1"/>
  <c r="CL725"/>
  <c r="CK725"/>
  <c r="CL723"/>
  <c r="CL722" s="1"/>
  <c r="CL721" s="1"/>
  <c r="CK723"/>
  <c r="CK722" s="1"/>
  <c r="CK721" s="1"/>
  <c r="CJ723"/>
  <c r="CI723"/>
  <c r="CJ722"/>
  <c r="CI722"/>
  <c r="CI721" s="1"/>
  <c r="CL719"/>
  <c r="CL718" s="1"/>
  <c r="CL717" s="1"/>
  <c r="CK719"/>
  <c r="CK718" s="1"/>
  <c r="CK717" s="1"/>
  <c r="CJ719"/>
  <c r="CI719"/>
  <c r="CJ718"/>
  <c r="CJ717" s="1"/>
  <c r="CI718"/>
  <c r="CI717" s="1"/>
  <c r="CL715"/>
  <c r="CL714" s="1"/>
  <c r="CL713" s="1"/>
  <c r="CK715"/>
  <c r="CK714" s="1"/>
  <c r="CK713" s="1"/>
  <c r="CJ715"/>
  <c r="CI715"/>
  <c r="CJ714"/>
  <c r="CJ713" s="1"/>
  <c r="CI714"/>
  <c r="CI713" s="1"/>
  <c r="CL711"/>
  <c r="CL710" s="1"/>
  <c r="CL709" s="1"/>
  <c r="CK711"/>
  <c r="CK710" s="1"/>
  <c r="CK709" s="1"/>
  <c r="CK708" s="1"/>
  <c r="CK707" s="1"/>
  <c r="CJ711"/>
  <c r="CI711"/>
  <c r="CJ710"/>
  <c r="CJ709" s="1"/>
  <c r="CI710"/>
  <c r="CI709" s="1"/>
  <c r="CI708" s="1"/>
  <c r="CI707" s="1"/>
  <c r="CL704"/>
  <c r="CL703" s="1"/>
  <c r="CK704"/>
  <c r="CK703" s="1"/>
  <c r="CJ704"/>
  <c r="CI704"/>
  <c r="CJ703"/>
  <c r="CI703"/>
  <c r="CL701"/>
  <c r="CK701"/>
  <c r="CJ701"/>
  <c r="CJ700" s="1"/>
  <c r="CI701"/>
  <c r="CI700" s="1"/>
  <c r="CL700"/>
  <c r="CK700"/>
  <c r="CL698"/>
  <c r="CL697" s="1"/>
  <c r="CL696" s="1"/>
  <c r="CL695" s="1"/>
  <c r="CK698"/>
  <c r="CK697" s="1"/>
  <c r="CK696" s="1"/>
  <c r="CJ698"/>
  <c r="CI698"/>
  <c r="CJ697"/>
  <c r="CJ696" s="1"/>
  <c r="CJ695" s="1"/>
  <c r="CI697"/>
  <c r="CI696" s="1"/>
  <c r="CL693"/>
  <c r="CK693"/>
  <c r="CJ693"/>
  <c r="CJ692" s="1"/>
  <c r="CI693"/>
  <c r="CI692" s="1"/>
  <c r="CL692"/>
  <c r="CK692"/>
  <c r="CL690"/>
  <c r="CL689" s="1"/>
  <c r="CK690"/>
  <c r="CK689" s="1"/>
  <c r="CJ690"/>
  <c r="CI690"/>
  <c r="CJ689"/>
  <c r="CI689"/>
  <c r="CL687"/>
  <c r="CK687"/>
  <c r="CJ687"/>
  <c r="CJ686" s="1"/>
  <c r="CI687"/>
  <c r="CI686" s="1"/>
  <c r="CL686"/>
  <c r="CK686"/>
  <c r="CL683"/>
  <c r="CK683"/>
  <c r="CJ683"/>
  <c r="CJ682" s="1"/>
  <c r="CI683"/>
  <c r="CI682" s="1"/>
  <c r="CL682"/>
  <c r="CK682"/>
  <c r="CL680"/>
  <c r="CL679" s="1"/>
  <c r="CL678" s="1"/>
  <c r="CK680"/>
  <c r="CK679" s="1"/>
  <c r="CJ680"/>
  <c r="CJ679" s="1"/>
  <c r="CI680"/>
  <c r="CI679"/>
  <c r="CI678" s="1"/>
  <c r="CK678"/>
  <c r="CL676"/>
  <c r="CL675" s="1"/>
  <c r="CL674" s="1"/>
  <c r="CK676"/>
  <c r="CK675" s="1"/>
  <c r="CK674" s="1"/>
  <c r="CJ676"/>
  <c r="CJ675" s="1"/>
  <c r="CJ674" s="1"/>
  <c r="CI676"/>
  <c r="CI675"/>
  <c r="CI674" s="1"/>
  <c r="CL672"/>
  <c r="CL671" s="1"/>
  <c r="CL670" s="1"/>
  <c r="CK672"/>
  <c r="CK671" s="1"/>
  <c r="CJ672"/>
  <c r="CI672"/>
  <c r="CJ671"/>
  <c r="CJ670" s="1"/>
  <c r="CI671"/>
  <c r="CI670" s="1"/>
  <c r="CK670"/>
  <c r="CL668"/>
  <c r="CL667" s="1"/>
  <c r="CL666" s="1"/>
  <c r="CK668"/>
  <c r="CK667" s="1"/>
  <c r="CK666" s="1"/>
  <c r="CK665" s="1"/>
  <c r="CJ668"/>
  <c r="CI668"/>
  <c r="CI667" s="1"/>
  <c r="CI666" s="1"/>
  <c r="CI665" s="1"/>
  <c r="CJ667"/>
  <c r="CJ666" s="1"/>
  <c r="CK661"/>
  <c r="CK660" s="1"/>
  <c r="CK659" s="1"/>
  <c r="CK658" s="1"/>
  <c r="CI661"/>
  <c r="CI660"/>
  <c r="CI659" s="1"/>
  <c r="CI658" s="1"/>
  <c r="CL656"/>
  <c r="CK656"/>
  <c r="CJ656"/>
  <c r="CJ655" s="1"/>
  <c r="CJ654" s="1"/>
  <c r="CI656"/>
  <c r="CI655" s="1"/>
  <c r="CL655"/>
  <c r="CL654" s="1"/>
  <c r="CK655"/>
  <c r="CK654" s="1"/>
  <c r="CI654"/>
  <c r="CL651"/>
  <c r="CL650" s="1"/>
  <c r="CK651"/>
  <c r="CK650" s="1"/>
  <c r="CJ651"/>
  <c r="CI651"/>
  <c r="CJ650"/>
  <c r="CI650"/>
  <c r="CL647"/>
  <c r="CL646" s="1"/>
  <c r="CL645" s="1"/>
  <c r="CK647"/>
  <c r="CK646" s="1"/>
  <c r="CJ647"/>
  <c r="CJ646" s="1"/>
  <c r="CJ645" s="1"/>
  <c r="CI647"/>
  <c r="CI646"/>
  <c r="CI645" s="1"/>
  <c r="CK645"/>
  <c r="CL643"/>
  <c r="CL642" s="1"/>
  <c r="CL641" s="1"/>
  <c r="CK643"/>
  <c r="CJ643"/>
  <c r="CJ642" s="1"/>
  <c r="CJ641" s="1"/>
  <c r="CI643"/>
  <c r="CK642"/>
  <c r="CK641" s="1"/>
  <c r="CI642"/>
  <c r="CI641" s="1"/>
  <c r="CL638"/>
  <c r="CK638"/>
  <c r="CJ638"/>
  <c r="CJ637" s="1"/>
  <c r="CJ636" s="1"/>
  <c r="CI638"/>
  <c r="CL637"/>
  <c r="CL636" s="1"/>
  <c r="CK637"/>
  <c r="CI637"/>
  <c r="CK636"/>
  <c r="CI636"/>
  <c r="CL633"/>
  <c r="CL632" s="1"/>
  <c r="CL631" s="1"/>
  <c r="CL630" s="1"/>
  <c r="CL629" s="1"/>
  <c r="CK633"/>
  <c r="CJ633"/>
  <c r="CJ632" s="1"/>
  <c r="CJ631" s="1"/>
  <c r="CI633"/>
  <c r="CK632"/>
  <c r="CK631" s="1"/>
  <c r="CI632"/>
  <c r="CI631"/>
  <c r="CI630" s="1"/>
  <c r="CL624"/>
  <c r="CK624"/>
  <c r="CK623" s="1"/>
  <c r="CK622" s="1"/>
  <c r="CK621" s="1"/>
  <c r="CK620" s="1"/>
  <c r="CJ624"/>
  <c r="CJ623" s="1"/>
  <c r="CI624"/>
  <c r="CL623"/>
  <c r="CL622" s="1"/>
  <c r="CL621" s="1"/>
  <c r="CL620" s="1"/>
  <c r="CI623"/>
  <c r="CI622" s="1"/>
  <c r="CI621" s="1"/>
  <c r="CI620" s="1"/>
  <c r="CJ622"/>
  <c r="CJ621" s="1"/>
  <c r="CJ620"/>
  <c r="CK616"/>
  <c r="CK615" s="1"/>
  <c r="CI616"/>
  <c r="CI615" s="1"/>
  <c r="CK613"/>
  <c r="CK612" s="1"/>
  <c r="CI613"/>
  <c r="CI612" s="1"/>
  <c r="CL610"/>
  <c r="CL609" s="1"/>
  <c r="CK610"/>
  <c r="CJ610"/>
  <c r="CJ609" s="1"/>
  <c r="CJ608" s="1"/>
  <c r="CJ607" s="1"/>
  <c r="CI610"/>
  <c r="CK609"/>
  <c r="CK608" s="1"/>
  <c r="CK607" s="1"/>
  <c r="CI609"/>
  <c r="CL608"/>
  <c r="CL607" s="1"/>
  <c r="CL604"/>
  <c r="CL603" s="1"/>
  <c r="CK604"/>
  <c r="CK603" s="1"/>
  <c r="CK602" s="1"/>
  <c r="CK601" s="1"/>
  <c r="CJ604"/>
  <c r="CI604"/>
  <c r="CI603" s="1"/>
  <c r="CI602" s="1"/>
  <c r="CI601" s="1"/>
  <c r="CJ603"/>
  <c r="CJ602" s="1"/>
  <c r="CJ601" s="1"/>
  <c r="CL602"/>
  <c r="CL601" s="1"/>
  <c r="CL598"/>
  <c r="CL597" s="1"/>
  <c r="CK598"/>
  <c r="CJ598"/>
  <c r="CI598"/>
  <c r="CK597"/>
  <c r="CJ597"/>
  <c r="CI597"/>
  <c r="CL594"/>
  <c r="CL593" s="1"/>
  <c r="CL592" s="1"/>
  <c r="CK594"/>
  <c r="CJ594"/>
  <c r="CJ593" s="1"/>
  <c r="CJ592" s="1"/>
  <c r="CI594"/>
  <c r="CK593"/>
  <c r="CI593"/>
  <c r="CI592" s="1"/>
  <c r="CK592"/>
  <c r="CL589"/>
  <c r="CK589"/>
  <c r="CJ589"/>
  <c r="CJ588" s="1"/>
  <c r="CI589"/>
  <c r="CI588" s="1"/>
  <c r="CL588"/>
  <c r="CK588"/>
  <c r="CL586"/>
  <c r="CL585" s="1"/>
  <c r="CK586"/>
  <c r="CK585" s="1"/>
  <c r="CJ586"/>
  <c r="CI586"/>
  <c r="CJ585"/>
  <c r="CI585"/>
  <c r="CL582"/>
  <c r="CL581" s="1"/>
  <c r="CL580" s="1"/>
  <c r="CK582"/>
  <c r="CK581" s="1"/>
  <c r="CK580" s="1"/>
  <c r="CJ582"/>
  <c r="CI582"/>
  <c r="CI581" s="1"/>
  <c r="CI580" s="1"/>
  <c r="CJ581"/>
  <c r="CJ580" s="1"/>
  <c r="CL578"/>
  <c r="CL577" s="1"/>
  <c r="CL576" s="1"/>
  <c r="CK578"/>
  <c r="CK577" s="1"/>
  <c r="CK576" s="1"/>
  <c r="CJ578"/>
  <c r="CI578"/>
  <c r="CJ577"/>
  <c r="CJ576" s="1"/>
  <c r="CI577"/>
  <c r="CI576" s="1"/>
  <c r="CL573"/>
  <c r="CK573"/>
  <c r="CJ573"/>
  <c r="CJ572" s="1"/>
  <c r="CI573"/>
  <c r="CI572" s="1"/>
  <c r="CL572"/>
  <c r="CK572"/>
  <c r="CL570"/>
  <c r="CL569" s="1"/>
  <c r="CK570"/>
  <c r="CK569" s="1"/>
  <c r="CJ570"/>
  <c r="CI570"/>
  <c r="CJ569"/>
  <c r="CI569"/>
  <c r="CL567"/>
  <c r="CK567"/>
  <c r="CJ567"/>
  <c r="CJ566" s="1"/>
  <c r="CI567"/>
  <c r="CI566" s="1"/>
  <c r="CL566"/>
  <c r="CK566"/>
  <c r="CL563"/>
  <c r="CK563"/>
  <c r="CJ563"/>
  <c r="CJ562" s="1"/>
  <c r="CI563"/>
  <c r="CI562" s="1"/>
  <c r="CL562"/>
  <c r="CK562"/>
  <c r="CL560"/>
  <c r="CL559" s="1"/>
  <c r="CK560"/>
  <c r="CK559" s="1"/>
  <c r="CJ560"/>
  <c r="CI560"/>
  <c r="CJ559"/>
  <c r="CI559"/>
  <c r="CL555"/>
  <c r="CK555"/>
  <c r="CJ555"/>
  <c r="CJ554" s="1"/>
  <c r="CI555"/>
  <c r="CI554" s="1"/>
  <c r="CL554"/>
  <c r="CK554"/>
  <c r="CL552"/>
  <c r="CL551" s="1"/>
  <c r="CK552"/>
  <c r="CK551" s="1"/>
  <c r="CJ552"/>
  <c r="CI552"/>
  <c r="CJ551"/>
  <c r="CI551"/>
  <c r="CL549"/>
  <c r="CK549"/>
  <c r="CJ549"/>
  <c r="CJ548" s="1"/>
  <c r="CI549"/>
  <c r="CI548" s="1"/>
  <c r="CL548"/>
  <c r="CK548"/>
  <c r="CL545"/>
  <c r="CK545"/>
  <c r="CJ545"/>
  <c r="CJ544" s="1"/>
  <c r="CI545"/>
  <c r="CI544" s="1"/>
  <c r="CL544"/>
  <c r="CK544"/>
  <c r="CL542"/>
  <c r="CL541" s="1"/>
  <c r="CK542"/>
  <c r="CK541" s="1"/>
  <c r="CJ542"/>
  <c r="CI542"/>
  <c r="CJ541"/>
  <c r="CI541"/>
  <c r="CL535"/>
  <c r="CL534" s="1"/>
  <c r="CK535"/>
  <c r="CK534" s="1"/>
  <c r="CJ535"/>
  <c r="CI535"/>
  <c r="CI534" s="1"/>
  <c r="CJ534"/>
  <c r="CL532"/>
  <c r="CK532"/>
  <c r="CJ532"/>
  <c r="CJ531" s="1"/>
  <c r="CI532"/>
  <c r="CI531" s="1"/>
  <c r="CL531"/>
  <c r="CK531"/>
  <c r="CL529"/>
  <c r="CL528" s="1"/>
  <c r="CL527" s="1"/>
  <c r="CK529"/>
  <c r="CK528" s="1"/>
  <c r="CK527" s="1"/>
  <c r="CJ529"/>
  <c r="CI529"/>
  <c r="CJ528"/>
  <c r="CJ527" s="1"/>
  <c r="CI528"/>
  <c r="CI527" s="1"/>
  <c r="CL525"/>
  <c r="CL524" s="1"/>
  <c r="CL523" s="1"/>
  <c r="CK525"/>
  <c r="CK524" s="1"/>
  <c r="CK523" s="1"/>
  <c r="CJ525"/>
  <c r="CI525"/>
  <c r="CJ524"/>
  <c r="CJ523" s="1"/>
  <c r="CJ522" s="1"/>
  <c r="CJ521" s="1"/>
  <c r="CI524"/>
  <c r="CI523" s="1"/>
  <c r="CL518"/>
  <c r="CL517" s="1"/>
  <c r="CL516" s="1"/>
  <c r="CL515" s="1"/>
  <c r="CK518"/>
  <c r="CK517" s="1"/>
  <c r="CK516" s="1"/>
  <c r="CK515" s="1"/>
  <c r="CJ518"/>
  <c r="CI518"/>
  <c r="CJ517"/>
  <c r="CJ516" s="1"/>
  <c r="CJ515" s="1"/>
  <c r="CI517"/>
  <c r="CI516" s="1"/>
  <c r="CI515" s="1"/>
  <c r="CK513"/>
  <c r="CK512" s="1"/>
  <c r="CK511" s="1"/>
  <c r="CK510" s="1"/>
  <c r="CI513"/>
  <c r="CI512"/>
  <c r="CI511" s="1"/>
  <c r="CI510" s="1"/>
  <c r="CN510"/>
  <c r="CL510"/>
  <c r="CJ510"/>
  <c r="CL508"/>
  <c r="CK508"/>
  <c r="CK507" s="1"/>
  <c r="CJ508"/>
  <c r="CJ507" s="1"/>
  <c r="CI508"/>
  <c r="CL507"/>
  <c r="CI507"/>
  <c r="CL505"/>
  <c r="CL504" s="1"/>
  <c r="CL503" s="1"/>
  <c r="CK505"/>
  <c r="CJ505"/>
  <c r="CJ504" s="1"/>
  <c r="CJ503" s="1"/>
  <c r="CI505"/>
  <c r="CI504" s="1"/>
  <c r="CI503" s="1"/>
  <c r="CK504"/>
  <c r="CK503" s="1"/>
  <c r="CL501"/>
  <c r="CL500" s="1"/>
  <c r="CL499" s="1"/>
  <c r="CK501"/>
  <c r="CK500" s="1"/>
  <c r="CK499" s="1"/>
  <c r="CJ501"/>
  <c r="CI501"/>
  <c r="CI500" s="1"/>
  <c r="CI499" s="1"/>
  <c r="CJ500"/>
  <c r="CJ499" s="1"/>
  <c r="CL497"/>
  <c r="CL496" s="1"/>
  <c r="CL495" s="1"/>
  <c r="CK497"/>
  <c r="CJ497"/>
  <c r="CJ496" s="1"/>
  <c r="CJ495" s="1"/>
  <c r="CI497"/>
  <c r="CI496" s="1"/>
  <c r="CI495" s="1"/>
  <c r="CK496"/>
  <c r="CK495" s="1"/>
  <c r="CL493"/>
  <c r="CL492" s="1"/>
  <c r="CL491" s="1"/>
  <c r="CK493"/>
  <c r="CJ493"/>
  <c r="CI493"/>
  <c r="CI492" s="1"/>
  <c r="CI491" s="1"/>
  <c r="CI490" s="1"/>
  <c r="CI489" s="1"/>
  <c r="CK492"/>
  <c r="CK491" s="1"/>
  <c r="CJ492"/>
  <c r="CJ491" s="1"/>
  <c r="CL484"/>
  <c r="CK484"/>
  <c r="CJ484"/>
  <c r="CI484"/>
  <c r="CL482"/>
  <c r="CK482"/>
  <c r="CJ482"/>
  <c r="CI482"/>
  <c r="CL480"/>
  <c r="CK480"/>
  <c r="CK479" s="1"/>
  <c r="CJ480"/>
  <c r="CJ479" s="1"/>
  <c r="CI480"/>
  <c r="CI479" s="1"/>
  <c r="CL479"/>
  <c r="CK477"/>
  <c r="CI477"/>
  <c r="CK475"/>
  <c r="CI475"/>
  <c r="CK473"/>
  <c r="CI473"/>
  <c r="CN472"/>
  <c r="CL472"/>
  <c r="CJ472"/>
  <c r="CI472"/>
  <c r="CL470"/>
  <c r="CK470"/>
  <c r="CJ470"/>
  <c r="CI470"/>
  <c r="CL468"/>
  <c r="CK468"/>
  <c r="CJ468"/>
  <c r="CJ467" s="1"/>
  <c r="CI468"/>
  <c r="CL467"/>
  <c r="CK467"/>
  <c r="CI467"/>
  <c r="CL465"/>
  <c r="CK465"/>
  <c r="CJ465"/>
  <c r="CI465"/>
  <c r="CL463"/>
  <c r="CK463"/>
  <c r="CJ463"/>
  <c r="CJ462" s="1"/>
  <c r="CI463"/>
  <c r="CI462" s="1"/>
  <c r="CL460"/>
  <c r="CK460"/>
  <c r="CJ460"/>
  <c r="CJ459" s="1"/>
  <c r="CI460"/>
  <c r="CI459" s="1"/>
  <c r="CL459"/>
  <c r="CK459"/>
  <c r="CL457"/>
  <c r="CK457"/>
  <c r="CJ457"/>
  <c r="CI457"/>
  <c r="CL455"/>
  <c r="CL454" s="1"/>
  <c r="CL453" s="1"/>
  <c r="CK455"/>
  <c r="CK454" s="1"/>
  <c r="CK453" s="1"/>
  <c r="CJ455"/>
  <c r="CI455"/>
  <c r="CJ454"/>
  <c r="CJ453" s="1"/>
  <c r="CI454"/>
  <c r="CI453" s="1"/>
  <c r="CL451"/>
  <c r="CL450" s="1"/>
  <c r="CL449" s="1"/>
  <c r="CK451"/>
  <c r="CK450" s="1"/>
  <c r="CK449" s="1"/>
  <c r="CJ451"/>
  <c r="CI451"/>
  <c r="CJ450"/>
  <c r="CJ449" s="1"/>
  <c r="CI450"/>
  <c r="CI449" s="1"/>
  <c r="CL444"/>
  <c r="CL443" s="1"/>
  <c r="CK444"/>
  <c r="CK443" s="1"/>
  <c r="CK442" s="1"/>
  <c r="CK441" s="1"/>
  <c r="CJ444"/>
  <c r="CI444"/>
  <c r="CJ443"/>
  <c r="CI443"/>
  <c r="CI442" s="1"/>
  <c r="CI441" s="1"/>
  <c r="CL442"/>
  <c r="CL441" s="1"/>
  <c r="CJ442"/>
  <c r="CJ441" s="1"/>
  <c r="CL439"/>
  <c r="CK439"/>
  <c r="CJ439"/>
  <c r="CJ438" s="1"/>
  <c r="CJ437" s="1"/>
  <c r="CJ436" s="1"/>
  <c r="CI439"/>
  <c r="CI438" s="1"/>
  <c r="CI437" s="1"/>
  <c r="CI436" s="1"/>
  <c r="CL438"/>
  <c r="CL437" s="1"/>
  <c r="CL436" s="1"/>
  <c r="CK438"/>
  <c r="CK437" s="1"/>
  <c r="CK436" s="1"/>
  <c r="CL434"/>
  <c r="CL433" s="1"/>
  <c r="CL432" s="1"/>
  <c r="CL431" s="1"/>
  <c r="CL430" s="1"/>
  <c r="CK434"/>
  <c r="CK433" s="1"/>
  <c r="CK432" s="1"/>
  <c r="CK431" s="1"/>
  <c r="CK430" s="1"/>
  <c r="CJ434"/>
  <c r="CI434"/>
  <c r="CJ433"/>
  <c r="CJ432" s="1"/>
  <c r="CJ431" s="1"/>
  <c r="CI433"/>
  <c r="CI432" s="1"/>
  <c r="CI431" s="1"/>
  <c r="CI430" s="1"/>
  <c r="CL425"/>
  <c r="CK425"/>
  <c r="CJ425"/>
  <c r="CJ424" s="1"/>
  <c r="CJ423" s="1"/>
  <c r="CI425"/>
  <c r="CI424" s="1"/>
  <c r="CI423" s="1"/>
  <c r="CL424"/>
  <c r="CL423" s="1"/>
  <c r="CK424"/>
  <c r="CK423" s="1"/>
  <c r="CL421"/>
  <c r="CK421"/>
  <c r="CJ421"/>
  <c r="CJ420" s="1"/>
  <c r="CJ419" s="1"/>
  <c r="CJ418" s="1"/>
  <c r="CI421"/>
  <c r="CI420" s="1"/>
  <c r="CI419" s="1"/>
  <c r="CI418" s="1"/>
  <c r="CL420"/>
  <c r="CL419" s="1"/>
  <c r="CL418" s="1"/>
  <c r="CK420"/>
  <c r="CK419" s="1"/>
  <c r="CK418" s="1"/>
  <c r="CL413"/>
  <c r="CL412" s="1"/>
  <c r="CL411" s="1"/>
  <c r="CL410" s="1"/>
  <c r="CL409" s="1"/>
  <c r="CL408" s="1"/>
  <c r="CK413"/>
  <c r="CK412" s="1"/>
  <c r="CK411" s="1"/>
  <c r="CK410" s="1"/>
  <c r="CK409" s="1"/>
  <c r="CK408" s="1"/>
  <c r="CJ413"/>
  <c r="CI413"/>
  <c r="CJ412"/>
  <c r="CJ411" s="1"/>
  <c r="CJ410" s="1"/>
  <c r="CJ409" s="1"/>
  <c r="CJ408" s="1"/>
  <c r="CI412"/>
  <c r="CI411" s="1"/>
  <c r="CI410" s="1"/>
  <c r="CI409" s="1"/>
  <c r="CI408" s="1"/>
  <c r="CL404"/>
  <c r="CK404"/>
  <c r="CJ404"/>
  <c r="CI404"/>
  <c r="CL402"/>
  <c r="CK402"/>
  <c r="CJ402"/>
  <c r="CI402"/>
  <c r="CL400"/>
  <c r="CK400"/>
  <c r="CJ400"/>
  <c r="CJ399" s="1"/>
  <c r="CJ398" s="1"/>
  <c r="CI400"/>
  <c r="CI399" s="1"/>
  <c r="CI398" s="1"/>
  <c r="CL399"/>
  <c r="CL398" s="1"/>
  <c r="CK399"/>
  <c r="CK398" s="1"/>
  <c r="CL396"/>
  <c r="CK396"/>
  <c r="CJ396"/>
  <c r="CJ395" s="1"/>
  <c r="CJ394" s="1"/>
  <c r="CJ393" s="1"/>
  <c r="CI396"/>
  <c r="CI395" s="1"/>
  <c r="CI394" s="1"/>
  <c r="CI393" s="1"/>
  <c r="CL395"/>
  <c r="CL394" s="1"/>
  <c r="CL393" s="1"/>
  <c r="CK395"/>
  <c r="CK394" s="1"/>
  <c r="CL391"/>
  <c r="CL390" s="1"/>
  <c r="CL389" s="1"/>
  <c r="CL388" s="1"/>
  <c r="CK391"/>
  <c r="CK390" s="1"/>
  <c r="CK389" s="1"/>
  <c r="CK388" s="1"/>
  <c r="CJ391"/>
  <c r="CI391"/>
  <c r="CJ390"/>
  <c r="CJ389" s="1"/>
  <c r="CJ388" s="1"/>
  <c r="CI390"/>
  <c r="CI389" s="1"/>
  <c r="CI388" s="1"/>
  <c r="CL386"/>
  <c r="CK386"/>
  <c r="CJ386"/>
  <c r="CJ385" s="1"/>
  <c r="CI386"/>
  <c r="CI385" s="1"/>
  <c r="CL385"/>
  <c r="CK385"/>
  <c r="CL383"/>
  <c r="CL382" s="1"/>
  <c r="CK383"/>
  <c r="CK382" s="1"/>
  <c r="CJ383"/>
  <c r="CI383"/>
  <c r="CJ382"/>
  <c r="CI382"/>
  <c r="CL380"/>
  <c r="CK380"/>
  <c r="CJ380"/>
  <c r="CJ379" s="1"/>
  <c r="CJ378" s="1"/>
  <c r="CJ377" s="1"/>
  <c r="CI380"/>
  <c r="CI379" s="1"/>
  <c r="CI378" s="1"/>
  <c r="CI377" s="1"/>
  <c r="CL379"/>
  <c r="CL378" s="1"/>
  <c r="CL377" s="1"/>
  <c r="CK379"/>
  <c r="CL375"/>
  <c r="CL374" s="1"/>
  <c r="CL373" s="1"/>
  <c r="CL372" s="1"/>
  <c r="CK375"/>
  <c r="CK374" s="1"/>
  <c r="CK373" s="1"/>
  <c r="CK372" s="1"/>
  <c r="CJ375"/>
  <c r="CI375"/>
  <c r="CJ374"/>
  <c r="CI374"/>
  <c r="CI373" s="1"/>
  <c r="CI372" s="1"/>
  <c r="CJ373"/>
  <c r="CJ372" s="1"/>
  <c r="CL369"/>
  <c r="CK369"/>
  <c r="CK368" s="1"/>
  <c r="CK367" s="1"/>
  <c r="CK366" s="1"/>
  <c r="CJ369"/>
  <c r="CI369"/>
  <c r="CI368" s="1"/>
  <c r="CI367" s="1"/>
  <c r="CI366" s="1"/>
  <c r="CL368"/>
  <c r="CJ368"/>
  <c r="CJ367" s="1"/>
  <c r="CJ366" s="1"/>
  <c r="CL367"/>
  <c r="CL366" s="1"/>
  <c r="CL362"/>
  <c r="CK362"/>
  <c r="CK361" s="1"/>
  <c r="CJ362"/>
  <c r="CJ361" s="1"/>
  <c r="CI362"/>
  <c r="CL361"/>
  <c r="CI361"/>
  <c r="CL359"/>
  <c r="CK359"/>
  <c r="CJ359"/>
  <c r="CI359"/>
  <c r="CI358" s="1"/>
  <c r="CL358"/>
  <c r="CK358"/>
  <c r="CJ358"/>
  <c r="CL356"/>
  <c r="CL355" s="1"/>
  <c r="CK356"/>
  <c r="CK355" s="1"/>
  <c r="CJ356"/>
  <c r="CI356"/>
  <c r="CJ355"/>
  <c r="CI355"/>
  <c r="CL353"/>
  <c r="CK353"/>
  <c r="CJ353"/>
  <c r="CI353"/>
  <c r="CL352"/>
  <c r="CK352"/>
  <c r="CJ352"/>
  <c r="CI352"/>
  <c r="CL350"/>
  <c r="CK350"/>
  <c r="CJ350"/>
  <c r="CI350"/>
  <c r="CL349"/>
  <c r="CK349"/>
  <c r="CJ349"/>
  <c r="CI349"/>
  <c r="CK346"/>
  <c r="CI346"/>
  <c r="CI345" s="1"/>
  <c r="CI344" s="1"/>
  <c r="CK345"/>
  <c r="CK344"/>
  <c r="CL338"/>
  <c r="CL337" s="1"/>
  <c r="CL336" s="1"/>
  <c r="CL335" s="1"/>
  <c r="CL334" s="1"/>
  <c r="CK338"/>
  <c r="CK337" s="1"/>
  <c r="CK336" s="1"/>
  <c r="CK335" s="1"/>
  <c r="CK334" s="1"/>
  <c r="CJ338"/>
  <c r="CI338"/>
  <c r="CJ337"/>
  <c r="CJ336" s="1"/>
  <c r="CJ335" s="1"/>
  <c r="CJ334" s="1"/>
  <c r="CI337"/>
  <c r="CI336" s="1"/>
  <c r="CI335" s="1"/>
  <c r="CI334" s="1"/>
  <c r="CL329"/>
  <c r="CK329"/>
  <c r="CJ329"/>
  <c r="CI329"/>
  <c r="CK328"/>
  <c r="CK327" s="1"/>
  <c r="CK326" s="1"/>
  <c r="CK325" s="1"/>
  <c r="CK323" s="1"/>
  <c r="CI328"/>
  <c r="CL327"/>
  <c r="CL326" s="1"/>
  <c r="CL325" s="1"/>
  <c r="CL323" s="1"/>
  <c r="CJ327"/>
  <c r="CI327"/>
  <c r="CJ326"/>
  <c r="CJ325" s="1"/>
  <c r="CJ323" s="1"/>
  <c r="CI326"/>
  <c r="CI325" s="1"/>
  <c r="CI323" s="1"/>
  <c r="CL320"/>
  <c r="CK320"/>
  <c r="CK319" s="1"/>
  <c r="CK318" s="1"/>
  <c r="CK317" s="1"/>
  <c r="CK316" s="1"/>
  <c r="CJ320"/>
  <c r="CI320"/>
  <c r="CI319" s="1"/>
  <c r="CI318" s="1"/>
  <c r="CI317" s="1"/>
  <c r="CI316" s="1"/>
  <c r="CL319"/>
  <c r="CJ319"/>
  <c r="CJ318" s="1"/>
  <c r="CJ317" s="1"/>
  <c r="CJ316" s="1"/>
  <c r="CL318"/>
  <c r="CL317" s="1"/>
  <c r="CL316" s="1"/>
  <c r="CL312"/>
  <c r="CK312"/>
  <c r="CJ312"/>
  <c r="CI312"/>
  <c r="CL310"/>
  <c r="CK310"/>
  <c r="CJ310"/>
  <c r="CI310"/>
  <c r="CL308"/>
  <c r="CL307" s="1"/>
  <c r="CL306" s="1"/>
  <c r="CK308"/>
  <c r="CK307" s="1"/>
  <c r="CK306" s="1"/>
  <c r="CJ308"/>
  <c r="CI308"/>
  <c r="CJ307"/>
  <c r="CJ306" s="1"/>
  <c r="CI307"/>
  <c r="CI306" s="1"/>
  <c r="CL304"/>
  <c r="CL303" s="1"/>
  <c r="CL302" s="1"/>
  <c r="CK304"/>
  <c r="CK303" s="1"/>
  <c r="CK302" s="1"/>
  <c r="CJ304"/>
  <c r="CI304"/>
  <c r="CJ303"/>
  <c r="CJ302" s="1"/>
  <c r="CI303"/>
  <c r="CI302" s="1"/>
  <c r="CL300"/>
  <c r="CL299" s="1"/>
  <c r="CK300"/>
  <c r="CK299" s="1"/>
  <c r="CJ300"/>
  <c r="CI300"/>
  <c r="CJ299"/>
  <c r="CJ298" s="1"/>
  <c r="CI299"/>
  <c r="CI298" s="1"/>
  <c r="CL295"/>
  <c r="CL294" s="1"/>
  <c r="CL293" s="1"/>
  <c r="CL292" s="1"/>
  <c r="CK295"/>
  <c r="CJ295"/>
  <c r="CJ294" s="1"/>
  <c r="CJ293" s="1"/>
  <c r="CJ292" s="1"/>
  <c r="CI295"/>
  <c r="CK294"/>
  <c r="CK293" s="1"/>
  <c r="CK292" s="1"/>
  <c r="CI294"/>
  <c r="CI293" s="1"/>
  <c r="CI292" s="1"/>
  <c r="CL290"/>
  <c r="CK290"/>
  <c r="CK289" s="1"/>
  <c r="CK288" s="1"/>
  <c r="CK287" s="1"/>
  <c r="CJ290"/>
  <c r="CJ289" s="1"/>
  <c r="CJ288" s="1"/>
  <c r="CJ287" s="1"/>
  <c r="CI290"/>
  <c r="CL289"/>
  <c r="CL288" s="1"/>
  <c r="CL287" s="1"/>
  <c r="CI289"/>
  <c r="CI288" s="1"/>
  <c r="CI287" s="1"/>
  <c r="CL283"/>
  <c r="CL282" s="1"/>
  <c r="CL281" s="1"/>
  <c r="CL280" s="1"/>
  <c r="CL279" s="1"/>
  <c r="CK283"/>
  <c r="CJ283"/>
  <c r="CJ282" s="1"/>
  <c r="CJ281" s="1"/>
  <c r="CJ280" s="1"/>
  <c r="CJ279" s="1"/>
  <c r="CI283"/>
  <c r="CK282"/>
  <c r="CK281" s="1"/>
  <c r="CK280" s="1"/>
  <c r="CK279" s="1"/>
  <c r="CI282"/>
  <c r="CI281"/>
  <c r="CI280" s="1"/>
  <c r="CI279" s="1"/>
  <c r="CL275"/>
  <c r="CK275"/>
  <c r="CJ275"/>
  <c r="CI275"/>
  <c r="CL273"/>
  <c r="CK273"/>
  <c r="CJ273"/>
  <c r="CI273"/>
  <c r="CL271"/>
  <c r="CL270" s="1"/>
  <c r="CL269" s="1"/>
  <c r="CL268" s="1"/>
  <c r="CL267" s="1"/>
  <c r="CK271"/>
  <c r="CK270" s="1"/>
  <c r="CK269" s="1"/>
  <c r="CK268" s="1"/>
  <c r="CK267" s="1"/>
  <c r="CJ271"/>
  <c r="CI271"/>
  <c r="CJ270"/>
  <c r="CJ269" s="1"/>
  <c r="CJ268" s="1"/>
  <c r="CJ267" s="1"/>
  <c r="CI270"/>
  <c r="CI269" s="1"/>
  <c r="CI268" s="1"/>
  <c r="CI267" s="1"/>
  <c r="CL262"/>
  <c r="CK262"/>
  <c r="CJ262"/>
  <c r="CI262"/>
  <c r="CI261" s="1"/>
  <c r="CL261"/>
  <c r="CK261"/>
  <c r="CJ261"/>
  <c r="CL259"/>
  <c r="CL258" s="1"/>
  <c r="CL257" s="1"/>
  <c r="CL256" s="1"/>
  <c r="CK259"/>
  <c r="CK258" s="1"/>
  <c r="CK257" s="1"/>
  <c r="CK256" s="1"/>
  <c r="CJ259"/>
  <c r="CI259"/>
  <c r="CJ258"/>
  <c r="CI258"/>
  <c r="CJ257"/>
  <c r="CJ256" s="1"/>
  <c r="CL253"/>
  <c r="CK253"/>
  <c r="CJ253"/>
  <c r="CI253"/>
  <c r="CL252"/>
  <c r="CK252"/>
  <c r="CJ252"/>
  <c r="CJ251" s="1"/>
  <c r="CI252"/>
  <c r="CL251"/>
  <c r="CK251"/>
  <c r="CI251"/>
  <c r="CL249"/>
  <c r="CL248" s="1"/>
  <c r="CK249"/>
  <c r="CK248" s="1"/>
  <c r="CJ249"/>
  <c r="CI249"/>
  <c r="CJ248"/>
  <c r="CI248"/>
  <c r="CL246"/>
  <c r="CK246"/>
  <c r="CJ246"/>
  <c r="CI246"/>
  <c r="CL245"/>
  <c r="CK245"/>
  <c r="CJ245"/>
  <c r="CI245"/>
  <c r="CL243"/>
  <c r="CL242" s="1"/>
  <c r="CK243"/>
  <c r="CK242" s="1"/>
  <c r="CK241" s="1"/>
  <c r="CJ243"/>
  <c r="CI243"/>
  <c r="CJ242"/>
  <c r="CI242"/>
  <c r="CI241" s="1"/>
  <c r="CK239"/>
  <c r="CI239"/>
  <c r="CI238" s="1"/>
  <c r="CK238"/>
  <c r="CL236"/>
  <c r="CL235" s="1"/>
  <c r="CK236"/>
  <c r="CK235" s="1"/>
  <c r="CJ236"/>
  <c r="CI236"/>
  <c r="CJ235"/>
  <c r="CI235"/>
  <c r="CL233"/>
  <c r="CK233"/>
  <c r="CJ233"/>
  <c r="CI233"/>
  <c r="CL232"/>
  <c r="CK232"/>
  <c r="CJ232"/>
  <c r="CI232"/>
  <c r="CL230"/>
  <c r="CK230"/>
  <c r="CK229" s="1"/>
  <c r="CK228" s="1"/>
  <c r="CJ230"/>
  <c r="CI230"/>
  <c r="CI229" s="1"/>
  <c r="CI228" s="1"/>
  <c r="CL228"/>
  <c r="CJ228"/>
  <c r="CJ227" s="1"/>
  <c r="CL223"/>
  <c r="CL222" s="1"/>
  <c r="CL221" s="1"/>
  <c r="CL220" s="1"/>
  <c r="CL219" s="1"/>
  <c r="CK223"/>
  <c r="CK222" s="1"/>
  <c r="CK221" s="1"/>
  <c r="CK220" s="1"/>
  <c r="CK219" s="1"/>
  <c r="CJ223"/>
  <c r="CI223"/>
  <c r="CJ222"/>
  <c r="CJ221" s="1"/>
  <c r="CJ220" s="1"/>
  <c r="CJ219" s="1"/>
  <c r="CI222"/>
  <c r="CI221" s="1"/>
  <c r="CI220" s="1"/>
  <c r="CI219" s="1"/>
  <c r="CL216"/>
  <c r="CL215" s="1"/>
  <c r="CL214" s="1"/>
  <c r="CL213" s="1"/>
  <c r="CL212" s="1"/>
  <c r="CK216"/>
  <c r="CK215" s="1"/>
  <c r="CK214" s="1"/>
  <c r="CK213" s="1"/>
  <c r="CK212" s="1"/>
  <c r="CJ216"/>
  <c r="CI216"/>
  <c r="CJ215"/>
  <c r="CJ214" s="1"/>
  <c r="CJ213" s="1"/>
  <c r="CJ212" s="1"/>
  <c r="CI215"/>
  <c r="CI214" s="1"/>
  <c r="CI213" s="1"/>
  <c r="CI212" s="1"/>
  <c r="CL209"/>
  <c r="CL208" s="1"/>
  <c r="CL207" s="1"/>
  <c r="CL206" s="1"/>
  <c r="CL205" s="1"/>
  <c r="CK209"/>
  <c r="CK208" s="1"/>
  <c r="CK207" s="1"/>
  <c r="CK206" s="1"/>
  <c r="CK205" s="1"/>
  <c r="CJ209"/>
  <c r="CI209"/>
  <c r="CJ208"/>
  <c r="CJ207" s="1"/>
  <c r="CJ206" s="1"/>
  <c r="CJ205" s="1"/>
  <c r="CI208"/>
  <c r="CI207" s="1"/>
  <c r="CI206" s="1"/>
  <c r="CI205" s="1"/>
  <c r="CL202"/>
  <c r="CL201" s="1"/>
  <c r="CL200" s="1"/>
  <c r="CL199" s="1"/>
  <c r="CL198" s="1"/>
  <c r="CK202"/>
  <c r="CK201" s="1"/>
  <c r="CK200" s="1"/>
  <c r="CK199" s="1"/>
  <c r="CK198" s="1"/>
  <c r="CJ202"/>
  <c r="CI202"/>
  <c r="CJ201"/>
  <c r="CJ200" s="1"/>
  <c r="CJ199" s="1"/>
  <c r="CJ198" s="1"/>
  <c r="CI201"/>
  <c r="CI200" s="1"/>
  <c r="CI199" s="1"/>
  <c r="CI198" s="1"/>
  <c r="CL195"/>
  <c r="CL194" s="1"/>
  <c r="CL193" s="1"/>
  <c r="CL192" s="1"/>
  <c r="CL191" s="1"/>
  <c r="CK195"/>
  <c r="CK194" s="1"/>
  <c r="CK193" s="1"/>
  <c r="CK192" s="1"/>
  <c r="CK191" s="1"/>
  <c r="CJ195"/>
  <c r="CI195"/>
  <c r="CJ194"/>
  <c r="CJ193" s="1"/>
  <c r="CJ192" s="1"/>
  <c r="CJ191" s="1"/>
  <c r="CI194"/>
  <c r="CI193" s="1"/>
  <c r="CI192" s="1"/>
  <c r="CI191" s="1"/>
  <c r="CL188"/>
  <c r="CL187" s="1"/>
  <c r="CK188"/>
  <c r="CK187" s="1"/>
  <c r="CJ188"/>
  <c r="CJ187" s="1"/>
  <c r="CI188"/>
  <c r="CI187"/>
  <c r="CL185"/>
  <c r="CK185"/>
  <c r="CJ185"/>
  <c r="CI185"/>
  <c r="CL183"/>
  <c r="CL182" s="1"/>
  <c r="CL181" s="1"/>
  <c r="CL180" s="1"/>
  <c r="CL179" s="1"/>
  <c r="CK183"/>
  <c r="CJ183"/>
  <c r="CJ182" s="1"/>
  <c r="CI183"/>
  <c r="CI182" s="1"/>
  <c r="CI181" s="1"/>
  <c r="CI180" s="1"/>
  <c r="CI179" s="1"/>
  <c r="CK182"/>
  <c r="CK181" s="1"/>
  <c r="CK180" s="1"/>
  <c r="CK179" s="1"/>
  <c r="CL174"/>
  <c r="CL173" s="1"/>
  <c r="CL172" s="1"/>
  <c r="CK174"/>
  <c r="CK173" s="1"/>
  <c r="CK172" s="1"/>
  <c r="CJ174"/>
  <c r="CI174"/>
  <c r="CJ173"/>
  <c r="CJ172" s="1"/>
  <c r="CI173"/>
  <c r="CI172" s="1"/>
  <c r="CL170"/>
  <c r="CL169" s="1"/>
  <c r="CL168" s="1"/>
  <c r="CK170"/>
  <c r="CK169" s="1"/>
  <c r="CK168" s="1"/>
  <c r="CJ170"/>
  <c r="CI170"/>
  <c r="CJ169"/>
  <c r="CJ168" s="1"/>
  <c r="CI169"/>
  <c r="CI168" s="1"/>
  <c r="CL166"/>
  <c r="CK166"/>
  <c r="CJ166"/>
  <c r="CI166"/>
  <c r="CL165"/>
  <c r="CK165"/>
  <c r="CJ165"/>
  <c r="CJ164" s="1"/>
  <c r="CJ163" s="1"/>
  <c r="CI165"/>
  <c r="CI164" s="1"/>
  <c r="CI163" s="1"/>
  <c r="CL160"/>
  <c r="CK160"/>
  <c r="CJ160"/>
  <c r="CJ159" s="1"/>
  <c r="CJ158" s="1"/>
  <c r="CJ157" s="1"/>
  <c r="CJ156" s="1"/>
  <c r="CI160"/>
  <c r="CI159" s="1"/>
  <c r="CI158" s="1"/>
  <c r="CI157" s="1"/>
  <c r="CI156" s="1"/>
  <c r="CL159"/>
  <c r="CL158" s="1"/>
  <c r="CL157" s="1"/>
  <c r="CL156" s="1"/>
  <c r="CK159"/>
  <c r="CK158" s="1"/>
  <c r="CK157" s="1"/>
  <c r="CK156" s="1"/>
  <c r="CL153"/>
  <c r="CK153"/>
  <c r="CJ153"/>
  <c r="CJ152" s="1"/>
  <c r="CJ151" s="1"/>
  <c r="CI153"/>
  <c r="CI152" s="1"/>
  <c r="CI151" s="1"/>
  <c r="CL152"/>
  <c r="CL151" s="1"/>
  <c r="CK152"/>
  <c r="CK151" s="1"/>
  <c r="CL148"/>
  <c r="CK148"/>
  <c r="CJ148"/>
  <c r="CI148"/>
  <c r="CL146"/>
  <c r="CK146"/>
  <c r="CJ146"/>
  <c r="CI146"/>
  <c r="CJ145"/>
  <c r="CJ144" s="1"/>
  <c r="CJ143" s="1"/>
  <c r="CJ142" s="1"/>
  <c r="CI145"/>
  <c r="CI144" s="1"/>
  <c r="CI143" s="1"/>
  <c r="CI142" s="1"/>
  <c r="CL139"/>
  <c r="CK139"/>
  <c r="CJ139"/>
  <c r="CI139"/>
  <c r="CL138"/>
  <c r="CK138"/>
  <c r="CJ138"/>
  <c r="CI138"/>
  <c r="CL137"/>
  <c r="CK137"/>
  <c r="CJ137"/>
  <c r="CI137"/>
  <c r="CL136"/>
  <c r="CK136"/>
  <c r="CJ136"/>
  <c r="CI136"/>
  <c r="CL135"/>
  <c r="CK135"/>
  <c r="CJ135"/>
  <c r="CI135"/>
  <c r="CL132"/>
  <c r="CK132"/>
  <c r="CJ132"/>
  <c r="CI132"/>
  <c r="CL130"/>
  <c r="CK130"/>
  <c r="CJ130"/>
  <c r="CI130"/>
  <c r="CL128"/>
  <c r="CL127" s="1"/>
  <c r="CK128"/>
  <c r="CK127" s="1"/>
  <c r="CJ128"/>
  <c r="CI128"/>
  <c r="CJ127"/>
  <c r="CJ126" s="1"/>
  <c r="CI127"/>
  <c r="CI126" s="1"/>
  <c r="CJ125"/>
  <c r="CJ124" s="1"/>
  <c r="CJ122" s="1"/>
  <c r="CI125"/>
  <c r="CI124" s="1"/>
  <c r="CI122" s="1"/>
  <c r="CL119"/>
  <c r="CK119"/>
  <c r="CJ119"/>
  <c r="CJ118" s="1"/>
  <c r="CJ117" s="1"/>
  <c r="CI119"/>
  <c r="CI118" s="1"/>
  <c r="CI117" s="1"/>
  <c r="CL118"/>
  <c r="CL117" s="1"/>
  <c r="CK118"/>
  <c r="CK117" s="1"/>
  <c r="CL115"/>
  <c r="CK115"/>
  <c r="CJ115"/>
  <c r="CJ114" s="1"/>
  <c r="CJ113" s="1"/>
  <c r="CI115"/>
  <c r="CI114" s="1"/>
  <c r="CI113" s="1"/>
  <c r="CL114"/>
  <c r="CL113" s="1"/>
  <c r="CL112" s="1"/>
  <c r="CL111" s="1"/>
  <c r="CL110" s="1"/>
  <c r="CK114"/>
  <c r="CK113" s="1"/>
  <c r="CK112" s="1"/>
  <c r="CK111" s="1"/>
  <c r="CK110" s="1"/>
  <c r="CL107"/>
  <c r="CL106" s="1"/>
  <c r="CK107"/>
  <c r="CK106" s="1"/>
  <c r="CJ107"/>
  <c r="CI107"/>
  <c r="CJ106"/>
  <c r="CI106"/>
  <c r="CL104"/>
  <c r="CK104"/>
  <c r="CJ104"/>
  <c r="CJ103" s="1"/>
  <c r="CI104"/>
  <c r="CI103" s="1"/>
  <c r="CL103"/>
  <c r="CK103"/>
  <c r="CL101"/>
  <c r="CL100" s="1"/>
  <c r="CK101"/>
  <c r="CK100" s="1"/>
  <c r="CJ101"/>
  <c r="CI101"/>
  <c r="CJ100"/>
  <c r="CI100"/>
  <c r="CL98"/>
  <c r="CK98"/>
  <c r="CJ98"/>
  <c r="CJ97" s="1"/>
  <c r="CI98"/>
  <c r="CI97" s="1"/>
  <c r="CL97"/>
  <c r="CK97"/>
  <c r="CL95"/>
  <c r="CL94" s="1"/>
  <c r="CK95"/>
  <c r="CK94" s="1"/>
  <c r="CJ95"/>
  <c r="CI95"/>
  <c r="CJ94"/>
  <c r="CI94"/>
  <c r="CL92"/>
  <c r="CK92"/>
  <c r="CJ92"/>
  <c r="CJ91" s="1"/>
  <c r="CI92"/>
  <c r="CI91" s="1"/>
  <c r="CL91"/>
  <c r="CK91"/>
  <c r="CL89"/>
  <c r="CL88" s="1"/>
  <c r="CK89"/>
  <c r="CK88" s="1"/>
  <c r="CJ89"/>
  <c r="CI89"/>
  <c r="CJ88"/>
  <c r="CI88"/>
  <c r="CL85"/>
  <c r="CK85"/>
  <c r="CJ85"/>
  <c r="CI85"/>
  <c r="CL83"/>
  <c r="CK83"/>
  <c r="CJ83"/>
  <c r="CI83"/>
  <c r="CL81"/>
  <c r="CK81"/>
  <c r="CJ81"/>
  <c r="CI81"/>
  <c r="CL79"/>
  <c r="CL78" s="1"/>
  <c r="CL77" s="1"/>
  <c r="CK79"/>
  <c r="CK78" s="1"/>
  <c r="CK77" s="1"/>
  <c r="CJ79"/>
  <c r="CI79"/>
  <c r="CJ78"/>
  <c r="CJ77" s="1"/>
  <c r="CI78"/>
  <c r="CI77" s="1"/>
  <c r="CL72"/>
  <c r="CL71" s="1"/>
  <c r="CL70" s="1"/>
  <c r="CL69" s="1"/>
  <c r="CL68" s="1"/>
  <c r="CK72"/>
  <c r="CK71" s="1"/>
  <c r="CK70" s="1"/>
  <c r="CK69" s="1"/>
  <c r="CK68" s="1"/>
  <c r="CJ72"/>
  <c r="CI72"/>
  <c r="CJ71"/>
  <c r="CJ70" s="1"/>
  <c r="CJ69" s="1"/>
  <c r="CJ68" s="1"/>
  <c r="CI71"/>
  <c r="CI70" s="1"/>
  <c r="CI69" s="1"/>
  <c r="CI68" s="1"/>
  <c r="CL63"/>
  <c r="CK63"/>
  <c r="CJ63"/>
  <c r="CJ62" s="1"/>
  <c r="CI63"/>
  <c r="CI62" s="1"/>
  <c r="CL62"/>
  <c r="CK62"/>
  <c r="CL60"/>
  <c r="CK60"/>
  <c r="CJ60"/>
  <c r="CI60"/>
  <c r="CL58"/>
  <c r="CK58"/>
  <c r="CJ58"/>
  <c r="CI58"/>
  <c r="CL56"/>
  <c r="CK56"/>
  <c r="CJ56"/>
  <c r="CI56"/>
  <c r="CJ55"/>
  <c r="CI55"/>
  <c r="CL51"/>
  <c r="CK51"/>
  <c r="CJ51"/>
  <c r="CJ50" s="1"/>
  <c r="CJ49" s="1"/>
  <c r="CJ48" s="1"/>
  <c r="CJ47" s="1"/>
  <c r="CI51"/>
  <c r="CI50" s="1"/>
  <c r="CI49" s="1"/>
  <c r="CI48" s="1"/>
  <c r="CI47" s="1"/>
  <c r="CL50"/>
  <c r="CL49" s="1"/>
  <c r="CL48" s="1"/>
  <c r="CL47" s="1"/>
  <c r="CK50"/>
  <c r="CK49" s="1"/>
  <c r="CK48" s="1"/>
  <c r="CK47" s="1"/>
  <c r="CL42"/>
  <c r="CK42"/>
  <c r="CJ42"/>
  <c r="CI42"/>
  <c r="CL40"/>
  <c r="CK40"/>
  <c r="CJ40"/>
  <c r="CI40"/>
  <c r="CL38"/>
  <c r="CK38"/>
  <c r="CJ38"/>
  <c r="CJ37" s="1"/>
  <c r="CJ36" s="1"/>
  <c r="CJ35" s="1"/>
  <c r="CJ34" s="1"/>
  <c r="CI38"/>
  <c r="CI37" s="1"/>
  <c r="CI36" s="1"/>
  <c r="CI35" s="1"/>
  <c r="CI34" s="1"/>
  <c r="CL37"/>
  <c r="CL36" s="1"/>
  <c r="CL35" s="1"/>
  <c r="CL34" s="1"/>
  <c r="CK37"/>
  <c r="CK36" s="1"/>
  <c r="CK35" s="1"/>
  <c r="CK34" s="1"/>
  <c r="CL31"/>
  <c r="CK31"/>
  <c r="CJ31"/>
  <c r="CI31"/>
  <c r="CL29"/>
  <c r="CK29"/>
  <c r="CJ29"/>
  <c r="CI29"/>
  <c r="CL27"/>
  <c r="CK27"/>
  <c r="CJ27"/>
  <c r="CI27"/>
  <c r="CL25"/>
  <c r="CK25"/>
  <c r="CJ25"/>
  <c r="CJ24" s="1"/>
  <c r="CI25"/>
  <c r="CL24"/>
  <c r="CK24"/>
  <c r="CL22"/>
  <c r="CL21" s="1"/>
  <c r="CK22"/>
  <c r="CK21" s="1"/>
  <c r="CJ22"/>
  <c r="CI22"/>
  <c r="CI21" s="1"/>
  <c r="CJ21"/>
  <c r="CL19"/>
  <c r="CK19"/>
  <c r="CJ19"/>
  <c r="CJ18" s="1"/>
  <c r="CI19"/>
  <c r="CI18" s="1"/>
  <c r="CL18"/>
  <c r="CL17" s="1"/>
  <c r="CL16" s="1"/>
  <c r="CL15" s="1"/>
  <c r="CK18"/>
  <c r="CK16"/>
  <c r="CK15" s="1"/>
  <c r="CF1546"/>
  <c r="CE1546"/>
  <c r="CD1546"/>
  <c r="CD1545" s="1"/>
  <c r="CD1544" s="1"/>
  <c r="CD1543" s="1"/>
  <c r="CD1542" s="1"/>
  <c r="CC1546"/>
  <c r="CC1545" s="1"/>
  <c r="CC1544" s="1"/>
  <c r="CC1543" s="1"/>
  <c r="CC1542" s="1"/>
  <c r="CF1545"/>
  <c r="CF1544" s="1"/>
  <c r="CF1543" s="1"/>
  <c r="CF1542" s="1"/>
  <c r="CE1545"/>
  <c r="CE1544" s="1"/>
  <c r="CE1543" s="1"/>
  <c r="CE1542" s="1"/>
  <c r="CF1539"/>
  <c r="CE1539"/>
  <c r="CD1539"/>
  <c r="CC1539"/>
  <c r="CC1538" s="1"/>
  <c r="CC1537" s="1"/>
  <c r="CC1536" s="1"/>
  <c r="CF1538"/>
  <c r="CE1538"/>
  <c r="CE1537" s="1"/>
  <c r="CE1536" s="1"/>
  <c r="CD1538"/>
  <c r="CD1537" s="1"/>
  <c r="CD1536" s="1"/>
  <c r="CF1537"/>
  <c r="CF1536" s="1"/>
  <c r="CF1534"/>
  <c r="CF1533" s="1"/>
  <c r="CF1532" s="1"/>
  <c r="CF1531" s="1"/>
  <c r="CE1534"/>
  <c r="CE1533" s="1"/>
  <c r="CE1532" s="1"/>
  <c r="CE1531" s="1"/>
  <c r="CD1534"/>
  <c r="CC1534"/>
  <c r="CD1533"/>
  <c r="CD1532" s="1"/>
  <c r="CD1531" s="1"/>
  <c r="CC1533"/>
  <c r="CC1532" s="1"/>
  <c r="CC1531" s="1"/>
  <c r="CE1525"/>
  <c r="CE1524" s="1"/>
  <c r="CC1525"/>
  <c r="CC1524"/>
  <c r="CF1522"/>
  <c r="CE1522"/>
  <c r="CD1522"/>
  <c r="CC1522"/>
  <c r="CC1521" s="1"/>
  <c r="CF1521"/>
  <c r="CE1521"/>
  <c r="CD1521"/>
  <c r="CF1519"/>
  <c r="CE1519"/>
  <c r="CE1518" s="1"/>
  <c r="CD1519"/>
  <c r="CC1519"/>
  <c r="CC1518" s="1"/>
  <c r="CF1518"/>
  <c r="CD1518"/>
  <c r="CF1516"/>
  <c r="CE1516"/>
  <c r="CD1516"/>
  <c r="CC1516"/>
  <c r="CC1515" s="1"/>
  <c r="CF1515"/>
  <c r="CE1515"/>
  <c r="CE1514" s="1"/>
  <c r="CD1515"/>
  <c r="CF1514"/>
  <c r="CD1514"/>
  <c r="CF1512"/>
  <c r="CE1512"/>
  <c r="CE1511" s="1"/>
  <c r="CE1510" s="1"/>
  <c r="CD1512"/>
  <c r="CD1511" s="1"/>
  <c r="CD1510" s="1"/>
  <c r="CD1509" s="1"/>
  <c r="CC1512"/>
  <c r="CF1511"/>
  <c r="CF1510" s="1"/>
  <c r="CF1509" s="1"/>
  <c r="CC1511"/>
  <c r="CC1510" s="1"/>
  <c r="CF1507"/>
  <c r="CE1507"/>
  <c r="CE1506" s="1"/>
  <c r="CE1505" s="1"/>
  <c r="CE1504" s="1"/>
  <c r="CD1507"/>
  <c r="CC1507"/>
  <c r="CC1506" s="1"/>
  <c r="CC1505" s="1"/>
  <c r="CC1504" s="1"/>
  <c r="CF1506"/>
  <c r="CD1506"/>
  <c r="CD1505" s="1"/>
  <c r="CD1504" s="1"/>
  <c r="CF1505"/>
  <c r="CF1504" s="1"/>
  <c r="CF1500"/>
  <c r="CE1500"/>
  <c r="CD1500"/>
  <c r="CC1500"/>
  <c r="CF1498"/>
  <c r="CE1498"/>
  <c r="CD1498"/>
  <c r="CC1498"/>
  <c r="CF1496"/>
  <c r="CE1496"/>
  <c r="CE1495" s="1"/>
  <c r="CE1494" s="1"/>
  <c r="CE1493" s="1"/>
  <c r="CE1492" s="1"/>
  <c r="CD1496"/>
  <c r="CC1496"/>
  <c r="CC1495" s="1"/>
  <c r="CC1494" s="1"/>
  <c r="CC1493" s="1"/>
  <c r="CC1492" s="1"/>
  <c r="CF1495"/>
  <c r="CD1495"/>
  <c r="CD1494" s="1"/>
  <c r="CD1493" s="1"/>
  <c r="CD1492" s="1"/>
  <c r="CF1494"/>
  <c r="CF1493"/>
  <c r="CF1492" s="1"/>
  <c r="CF1487"/>
  <c r="CE1487"/>
  <c r="CD1487"/>
  <c r="CC1487"/>
  <c r="CC1486" s="1"/>
  <c r="CC1485" s="1"/>
  <c r="CC1484" s="1"/>
  <c r="CC1483" s="1"/>
  <c r="CF1486"/>
  <c r="CF1485" s="1"/>
  <c r="CF1484" s="1"/>
  <c r="CF1483" s="1"/>
  <c r="CE1486"/>
  <c r="CE1485" s="1"/>
  <c r="CE1484" s="1"/>
  <c r="CE1483" s="1"/>
  <c r="CD1486"/>
  <c r="CD1485" s="1"/>
  <c r="CD1484" s="1"/>
  <c r="CD1483" s="1"/>
  <c r="CF1480"/>
  <c r="CE1480"/>
  <c r="CE1479" s="1"/>
  <c r="CE1478" s="1"/>
  <c r="CE1477" s="1"/>
  <c r="CE1476" s="1"/>
  <c r="CD1480"/>
  <c r="CD1479" s="1"/>
  <c r="CD1478" s="1"/>
  <c r="CD1477" s="1"/>
  <c r="CD1476" s="1"/>
  <c r="CC1480"/>
  <c r="CF1479"/>
  <c r="CF1478" s="1"/>
  <c r="CF1477" s="1"/>
  <c r="CF1476" s="1"/>
  <c r="CC1479"/>
  <c r="CC1478"/>
  <c r="CC1477" s="1"/>
  <c r="CC1476" s="1"/>
  <c r="CF1473"/>
  <c r="CE1473"/>
  <c r="CE1472" s="1"/>
  <c r="CE1471" s="1"/>
  <c r="CD1473"/>
  <c r="CD1472" s="1"/>
  <c r="CD1471" s="1"/>
  <c r="CC1473"/>
  <c r="CF1472"/>
  <c r="CF1471" s="1"/>
  <c r="CC1472"/>
  <c r="CC1471" s="1"/>
  <c r="CF1469"/>
  <c r="CE1469"/>
  <c r="CE1468" s="1"/>
  <c r="CE1467" s="1"/>
  <c r="CD1469"/>
  <c r="CD1468" s="1"/>
  <c r="CD1467" s="1"/>
  <c r="CC1469"/>
  <c r="CF1468"/>
  <c r="CF1467" s="1"/>
  <c r="CC1468"/>
  <c r="CC1467"/>
  <c r="CF1465"/>
  <c r="CE1465"/>
  <c r="CE1464" s="1"/>
  <c r="CE1463" s="1"/>
  <c r="CD1465"/>
  <c r="CD1464" s="1"/>
  <c r="CD1463" s="1"/>
  <c r="CD1462" s="1"/>
  <c r="CC1465"/>
  <c r="CF1464"/>
  <c r="CF1463" s="1"/>
  <c r="CC1464"/>
  <c r="CC1463" s="1"/>
  <c r="CF1460"/>
  <c r="CE1460"/>
  <c r="CD1460"/>
  <c r="CC1460"/>
  <c r="CF1458"/>
  <c r="CF1457" s="1"/>
  <c r="CE1458"/>
  <c r="CE1457" s="1"/>
  <c r="CD1458"/>
  <c r="CC1458"/>
  <c r="CD1457"/>
  <c r="CC1457"/>
  <c r="CF1455"/>
  <c r="CE1455"/>
  <c r="CD1455"/>
  <c r="CC1455"/>
  <c r="CF1453"/>
  <c r="CE1453"/>
  <c r="CD1453"/>
  <c r="CC1453"/>
  <c r="CF1451"/>
  <c r="CE1451"/>
  <c r="CD1451"/>
  <c r="CD1450" s="1"/>
  <c r="CC1451"/>
  <c r="CC1450"/>
  <c r="CF1448"/>
  <c r="CE1448"/>
  <c r="CD1448"/>
  <c r="CC1448"/>
  <c r="CF1446"/>
  <c r="CE1446"/>
  <c r="CD1446"/>
  <c r="CC1446"/>
  <c r="CF1444"/>
  <c r="CF1443" s="1"/>
  <c r="CE1444"/>
  <c r="CE1443" s="1"/>
  <c r="CD1444"/>
  <c r="CC1444"/>
  <c r="CD1443"/>
  <c r="CC1443"/>
  <c r="CF1441"/>
  <c r="CE1441"/>
  <c r="CD1441"/>
  <c r="CD1440" s="1"/>
  <c r="CC1441"/>
  <c r="CC1440" s="1"/>
  <c r="CF1440"/>
  <c r="CE1440"/>
  <c r="CF1438"/>
  <c r="CE1438"/>
  <c r="CD1438"/>
  <c r="CC1438"/>
  <c r="CF1436"/>
  <c r="CF1435" s="1"/>
  <c r="CE1436"/>
  <c r="CE1435" s="1"/>
  <c r="CD1436"/>
  <c r="CC1436"/>
  <c r="CD1435"/>
  <c r="CC1435"/>
  <c r="CF1433"/>
  <c r="CE1433"/>
  <c r="CD1433"/>
  <c r="CC1433"/>
  <c r="CF1431"/>
  <c r="CF1430" s="1"/>
  <c r="CE1431"/>
  <c r="CD1431"/>
  <c r="CD1430" s="1"/>
  <c r="CC1431"/>
  <c r="CE1430"/>
  <c r="CC1430"/>
  <c r="CF1428"/>
  <c r="CE1428"/>
  <c r="CD1428"/>
  <c r="CC1428"/>
  <c r="CF1427"/>
  <c r="CE1427"/>
  <c r="CD1427"/>
  <c r="CC1427"/>
  <c r="CF1424"/>
  <c r="CE1424"/>
  <c r="CD1424"/>
  <c r="CC1424"/>
  <c r="CF1422"/>
  <c r="CE1422"/>
  <c r="CD1422"/>
  <c r="CC1422"/>
  <c r="CF1420"/>
  <c r="CE1420"/>
  <c r="CE1419" s="1"/>
  <c r="CD1420"/>
  <c r="CC1420"/>
  <c r="CC1419" s="1"/>
  <c r="CF1419"/>
  <c r="CD1419"/>
  <c r="CF1416"/>
  <c r="CE1416"/>
  <c r="CD1416"/>
  <c r="CC1416"/>
  <c r="CF1414"/>
  <c r="CE1414"/>
  <c r="CD1414"/>
  <c r="CC1414"/>
  <c r="CF1412"/>
  <c r="CF1411" s="1"/>
  <c r="CF1410" s="1"/>
  <c r="CE1412"/>
  <c r="CE1411" s="1"/>
  <c r="CD1412"/>
  <c r="CC1412"/>
  <c r="CD1411"/>
  <c r="CF1408"/>
  <c r="CE1408"/>
  <c r="CD1408"/>
  <c r="CC1408"/>
  <c r="CF1406"/>
  <c r="CE1406"/>
  <c r="CD1406"/>
  <c r="CC1406"/>
  <c r="CF1404"/>
  <c r="CE1404"/>
  <c r="CE1403" s="1"/>
  <c r="CE1402" s="1"/>
  <c r="CD1404"/>
  <c r="CD1403" s="1"/>
  <c r="CD1402" s="1"/>
  <c r="CC1404"/>
  <c r="CF1403"/>
  <c r="CF1402" s="1"/>
  <c r="CC1403"/>
  <c r="CC1402" s="1"/>
  <c r="CF1399"/>
  <c r="CF1398" s="1"/>
  <c r="CF1397" s="1"/>
  <c r="CF1396" s="1"/>
  <c r="CE1399"/>
  <c r="CD1399"/>
  <c r="CD1398" s="1"/>
  <c r="CD1397" s="1"/>
  <c r="CD1396" s="1"/>
  <c r="CC1399"/>
  <c r="CC1398" s="1"/>
  <c r="CC1397" s="1"/>
  <c r="CC1396" s="1"/>
  <c r="CE1398"/>
  <c r="CE1397" s="1"/>
  <c r="CE1396" s="1"/>
  <c r="CF1394"/>
  <c r="CE1394"/>
  <c r="CE1393" s="1"/>
  <c r="CE1392" s="1"/>
  <c r="CE1391" s="1"/>
  <c r="CD1394"/>
  <c r="CD1393" s="1"/>
  <c r="CD1392" s="1"/>
  <c r="CD1391" s="1"/>
  <c r="CC1394"/>
  <c r="CF1393"/>
  <c r="CF1392" s="1"/>
  <c r="CF1391" s="1"/>
  <c r="CC1393"/>
  <c r="CC1392" s="1"/>
  <c r="CC1391" s="1"/>
  <c r="CF1387"/>
  <c r="CE1387"/>
  <c r="CE1386" s="1"/>
  <c r="CE1385" s="1"/>
  <c r="CE1384" s="1"/>
  <c r="CE1383" s="1"/>
  <c r="CD1387"/>
  <c r="CC1387"/>
  <c r="CC1386" s="1"/>
  <c r="CC1385" s="1"/>
  <c r="CC1384" s="1"/>
  <c r="CC1383" s="1"/>
  <c r="CF1386"/>
  <c r="CD1386"/>
  <c r="CD1385" s="1"/>
  <c r="CD1384" s="1"/>
  <c r="CD1383" s="1"/>
  <c r="CF1385"/>
  <c r="CF1384"/>
  <c r="CF1383" s="1"/>
  <c r="CF1380"/>
  <c r="CE1380"/>
  <c r="CE1379" s="1"/>
  <c r="CD1380"/>
  <c r="CD1379" s="1"/>
  <c r="CC1380"/>
  <c r="CF1379"/>
  <c r="CC1379"/>
  <c r="CF1377"/>
  <c r="CE1377"/>
  <c r="CD1377"/>
  <c r="CC1377"/>
  <c r="CF1376"/>
  <c r="CE1376"/>
  <c r="CD1376"/>
  <c r="CC1376"/>
  <c r="CF1374"/>
  <c r="CE1374"/>
  <c r="CE1373" s="1"/>
  <c r="CD1374"/>
  <c r="CC1374"/>
  <c r="CC1373" s="1"/>
  <c r="CF1373"/>
  <c r="CD1373"/>
  <c r="CF1371"/>
  <c r="CE1371"/>
  <c r="CE1370" s="1"/>
  <c r="CD1371"/>
  <c r="CD1370" s="1"/>
  <c r="CC1371"/>
  <c r="CF1370"/>
  <c r="CC1370"/>
  <c r="CF1368"/>
  <c r="CE1368"/>
  <c r="CE1367" s="1"/>
  <c r="CE1366" s="1"/>
  <c r="CD1368"/>
  <c r="CC1368"/>
  <c r="CC1367" s="1"/>
  <c r="CC1366" s="1"/>
  <c r="CF1367"/>
  <c r="CD1367"/>
  <c r="CD1366" s="1"/>
  <c r="CF1366"/>
  <c r="CF1364"/>
  <c r="CF1363" s="1"/>
  <c r="CF1362" s="1"/>
  <c r="CF1361" s="1"/>
  <c r="CF1360" s="1"/>
  <c r="CE1364"/>
  <c r="CE1363" s="1"/>
  <c r="CE1362" s="1"/>
  <c r="CD1364"/>
  <c r="CC1364"/>
  <c r="CD1363"/>
  <c r="CD1362" s="1"/>
  <c r="CC1363"/>
  <c r="CC1362" s="1"/>
  <c r="CF1355"/>
  <c r="CE1355"/>
  <c r="CD1355"/>
  <c r="CC1355"/>
  <c r="CF1354"/>
  <c r="CE1354"/>
  <c r="CD1354"/>
  <c r="CC1354"/>
  <c r="CF1353"/>
  <c r="CE1353"/>
  <c r="CE1352" s="1"/>
  <c r="CE1351" s="1"/>
  <c r="CD1353"/>
  <c r="CD1352" s="1"/>
  <c r="CD1351" s="1"/>
  <c r="CC1353"/>
  <c r="CF1352"/>
  <c r="CF1351" s="1"/>
  <c r="CC1352"/>
  <c r="CC1351" s="1"/>
  <c r="CF1348"/>
  <c r="CE1348"/>
  <c r="CE1347" s="1"/>
  <c r="CD1348"/>
  <c r="CC1348"/>
  <c r="CC1347" s="1"/>
  <c r="CF1347"/>
  <c r="CD1347"/>
  <c r="CF1345"/>
  <c r="CF1344" s="1"/>
  <c r="CE1345"/>
  <c r="CD1345"/>
  <c r="CD1344" s="1"/>
  <c r="CC1345"/>
  <c r="CE1344"/>
  <c r="CC1344"/>
  <c r="CF1342"/>
  <c r="CE1342"/>
  <c r="CD1342"/>
  <c r="CC1342"/>
  <c r="CF1341"/>
  <c r="CE1341"/>
  <c r="CD1341"/>
  <c r="CC1341"/>
  <c r="CF1339"/>
  <c r="CF1338" s="1"/>
  <c r="CE1339"/>
  <c r="CE1338" s="1"/>
  <c r="CD1339"/>
  <c r="CC1339"/>
  <c r="CD1338"/>
  <c r="CC1338"/>
  <c r="CF1336"/>
  <c r="CE1336"/>
  <c r="CD1336"/>
  <c r="CC1336"/>
  <c r="CF1335"/>
  <c r="CE1335"/>
  <c r="CD1335"/>
  <c r="CC1335"/>
  <c r="CF1333"/>
  <c r="CE1333"/>
  <c r="CE1332" s="1"/>
  <c r="CD1333"/>
  <c r="CC1333"/>
  <c r="CC1332" s="1"/>
  <c r="CF1332"/>
  <c r="CD1332"/>
  <c r="CF1330"/>
  <c r="CE1330"/>
  <c r="CE1329" s="1"/>
  <c r="CD1330"/>
  <c r="CC1330"/>
  <c r="CC1329" s="1"/>
  <c r="CF1329"/>
  <c r="CD1329"/>
  <c r="CF1327"/>
  <c r="CE1327"/>
  <c r="CE1326" s="1"/>
  <c r="CD1327"/>
  <c r="CD1326" s="1"/>
  <c r="CC1327"/>
  <c r="CF1326"/>
  <c r="CC1326"/>
  <c r="CF1324"/>
  <c r="CE1324"/>
  <c r="CD1324"/>
  <c r="CC1324"/>
  <c r="CF1323"/>
  <c r="CE1323"/>
  <c r="CD1323"/>
  <c r="CC1323"/>
  <c r="CF1321"/>
  <c r="CF1320" s="1"/>
  <c r="CE1321"/>
  <c r="CE1320" s="1"/>
  <c r="CD1321"/>
  <c r="CC1321"/>
  <c r="CD1320"/>
  <c r="CC1320"/>
  <c r="CF1318"/>
  <c r="CE1318"/>
  <c r="CD1318"/>
  <c r="CC1318"/>
  <c r="CF1317"/>
  <c r="CE1317"/>
  <c r="CD1317"/>
  <c r="CC1317"/>
  <c r="CF1315"/>
  <c r="CE1315"/>
  <c r="CE1314" s="1"/>
  <c r="CD1315"/>
  <c r="CC1315"/>
  <c r="CC1314" s="1"/>
  <c r="CF1314"/>
  <c r="CD1314"/>
  <c r="CF1312"/>
  <c r="CE1312"/>
  <c r="CD1312"/>
  <c r="CC1312"/>
  <c r="CF1311"/>
  <c r="CE1311"/>
  <c r="CD1311"/>
  <c r="CC1311"/>
  <c r="CF1309"/>
  <c r="CE1309"/>
  <c r="CE1308" s="1"/>
  <c r="CD1309"/>
  <c r="CD1308" s="1"/>
  <c r="CC1309"/>
  <c r="CF1308"/>
  <c r="CC1308"/>
  <c r="CF1306"/>
  <c r="CE1306"/>
  <c r="CD1306"/>
  <c r="CC1306"/>
  <c r="CF1305"/>
  <c r="CE1305"/>
  <c r="CD1305"/>
  <c r="CC1305"/>
  <c r="CF1303"/>
  <c r="CE1303"/>
  <c r="CE1302" s="1"/>
  <c r="CD1303"/>
  <c r="CC1303"/>
  <c r="CC1302" s="1"/>
  <c r="CF1302"/>
  <c r="CD1302"/>
  <c r="CF1300"/>
  <c r="CE1300"/>
  <c r="CE1299" s="1"/>
  <c r="CD1300"/>
  <c r="CC1300"/>
  <c r="CC1299" s="1"/>
  <c r="CF1299"/>
  <c r="CD1299"/>
  <c r="CF1297"/>
  <c r="CE1297"/>
  <c r="CD1297"/>
  <c r="CC1297"/>
  <c r="CF1296"/>
  <c r="CE1296"/>
  <c r="CD1296"/>
  <c r="CC1296"/>
  <c r="CF1294"/>
  <c r="CE1294"/>
  <c r="CD1294"/>
  <c r="CC1294"/>
  <c r="CF1293"/>
  <c r="CE1293"/>
  <c r="CD1293"/>
  <c r="CC1293"/>
  <c r="CF1291"/>
  <c r="CE1291"/>
  <c r="CD1291"/>
  <c r="CC1291"/>
  <c r="CF1290"/>
  <c r="CE1290"/>
  <c r="CD1290"/>
  <c r="CC1290"/>
  <c r="CF1288"/>
  <c r="CE1288"/>
  <c r="CD1288"/>
  <c r="CC1288"/>
  <c r="CF1287"/>
  <c r="CE1287"/>
  <c r="CD1287"/>
  <c r="CC1287"/>
  <c r="CF1285"/>
  <c r="CE1285"/>
  <c r="CE1284" s="1"/>
  <c r="CD1285"/>
  <c r="CC1285"/>
  <c r="CC1284" s="1"/>
  <c r="CC1268" s="1"/>
  <c r="CC1267" s="1"/>
  <c r="CC1266" s="1"/>
  <c r="CF1284"/>
  <c r="CD1284"/>
  <c r="CF1282"/>
  <c r="CE1282"/>
  <c r="CD1282"/>
  <c r="CC1282"/>
  <c r="CF1281"/>
  <c r="CE1281"/>
  <c r="CD1281"/>
  <c r="CC1281"/>
  <c r="CF1279"/>
  <c r="CE1279"/>
  <c r="CD1279"/>
  <c r="CC1279"/>
  <c r="CF1278"/>
  <c r="CE1278"/>
  <c r="CD1278"/>
  <c r="CC1278"/>
  <c r="CF1276"/>
  <c r="CF1275" s="1"/>
  <c r="CE1276"/>
  <c r="CD1276"/>
  <c r="CD1275" s="1"/>
  <c r="CC1276"/>
  <c r="CE1275"/>
  <c r="CC1275"/>
  <c r="CF1273"/>
  <c r="CE1273"/>
  <c r="CD1273"/>
  <c r="CC1273"/>
  <c r="CF1272"/>
  <c r="CE1272"/>
  <c r="CD1272"/>
  <c r="CC1272"/>
  <c r="CF1270"/>
  <c r="CE1270"/>
  <c r="CE1269" s="1"/>
  <c r="CD1270"/>
  <c r="CD1269" s="1"/>
  <c r="CD1268" s="1"/>
  <c r="CD1267" s="1"/>
  <c r="CD1266" s="1"/>
  <c r="CC1270"/>
  <c r="CC1269" s="1"/>
  <c r="CF1269"/>
  <c r="CF1263"/>
  <c r="CE1263"/>
  <c r="CD1263"/>
  <c r="CC1263"/>
  <c r="CF1261"/>
  <c r="CE1261"/>
  <c r="CE1260" s="1"/>
  <c r="CE1259" s="1"/>
  <c r="CE1258" s="1"/>
  <c r="CE1257" s="1"/>
  <c r="CD1261"/>
  <c r="CC1261"/>
  <c r="CC1260" s="1"/>
  <c r="CC1259" s="1"/>
  <c r="CC1258" s="1"/>
  <c r="CC1257" s="1"/>
  <c r="CD1260"/>
  <c r="CD1259" s="1"/>
  <c r="CD1258" s="1"/>
  <c r="CD1257" s="1"/>
  <c r="CF1254"/>
  <c r="CF1253" s="1"/>
  <c r="CF1252" s="1"/>
  <c r="CE1254"/>
  <c r="CD1254"/>
  <c r="CD1253" s="1"/>
  <c r="CD1252" s="1"/>
  <c r="CC1254"/>
  <c r="CC1253" s="1"/>
  <c r="CC1252" s="1"/>
  <c r="CE1253"/>
  <c r="CE1252" s="1"/>
  <c r="CF1250"/>
  <c r="CF1249" s="1"/>
  <c r="CF1248" s="1"/>
  <c r="CE1250"/>
  <c r="CE1249" s="1"/>
  <c r="CE1248" s="1"/>
  <c r="CD1250"/>
  <c r="CC1250"/>
  <c r="CC1249" s="1"/>
  <c r="CC1248" s="1"/>
  <c r="CC1247" s="1"/>
  <c r="CC1246" s="1"/>
  <c r="CD1249"/>
  <c r="CD1248" s="1"/>
  <c r="CF1243"/>
  <c r="CF1242" s="1"/>
  <c r="CF1241" s="1"/>
  <c r="CE1243"/>
  <c r="CD1243"/>
  <c r="CD1242" s="1"/>
  <c r="CD1241" s="1"/>
  <c r="CC1243"/>
  <c r="CE1242"/>
  <c r="CE1241" s="1"/>
  <c r="CC1242"/>
  <c r="CC1241"/>
  <c r="CF1239"/>
  <c r="CF1238" s="1"/>
  <c r="CE1239"/>
  <c r="CE1238" s="1"/>
  <c r="CD1239"/>
  <c r="CC1239"/>
  <c r="CC1238" s="1"/>
  <c r="CD1238"/>
  <c r="CF1236"/>
  <c r="CE1236"/>
  <c r="CE1235" s="1"/>
  <c r="CD1236"/>
  <c r="CD1235" s="1"/>
  <c r="CC1236"/>
  <c r="CF1235"/>
  <c r="CC1235"/>
  <c r="CF1233"/>
  <c r="CF1232" s="1"/>
  <c r="CE1233"/>
  <c r="CE1232" s="1"/>
  <c r="CD1233"/>
  <c r="CC1233"/>
  <c r="CC1232" s="1"/>
  <c r="CD1232"/>
  <c r="CF1229"/>
  <c r="CE1229"/>
  <c r="CD1229"/>
  <c r="CC1229"/>
  <c r="CF1228"/>
  <c r="CE1228"/>
  <c r="CD1228"/>
  <c r="CC1228"/>
  <c r="CF1226"/>
  <c r="CE1226"/>
  <c r="CD1226"/>
  <c r="CC1226"/>
  <c r="CF1224"/>
  <c r="CE1224"/>
  <c r="CE1223" s="1"/>
  <c r="CE1222" s="1"/>
  <c r="CD1224"/>
  <c r="CD1223" s="1"/>
  <c r="CD1222" s="1"/>
  <c r="CC1224"/>
  <c r="CF1223"/>
  <c r="CF1222" s="1"/>
  <c r="CC1223"/>
  <c r="CC1222" s="1"/>
  <c r="CF1220"/>
  <c r="CF1219" s="1"/>
  <c r="CF1218" s="1"/>
  <c r="CE1220"/>
  <c r="CE1219" s="1"/>
  <c r="CE1218" s="1"/>
  <c r="CD1220"/>
  <c r="CC1220"/>
  <c r="CD1219"/>
  <c r="CD1218" s="1"/>
  <c r="CC1219"/>
  <c r="CC1218" s="1"/>
  <c r="CF1213"/>
  <c r="CF1212" s="1"/>
  <c r="CF1211" s="1"/>
  <c r="CF1210" s="1"/>
  <c r="CF1209" s="1"/>
  <c r="CE1213"/>
  <c r="CE1212" s="1"/>
  <c r="CE1211" s="1"/>
  <c r="CE1210" s="1"/>
  <c r="CE1209" s="1"/>
  <c r="CD1213"/>
  <c r="CC1213"/>
  <c r="CD1212"/>
  <c r="CC1212"/>
  <c r="CC1211" s="1"/>
  <c r="CC1210" s="1"/>
  <c r="CC1209" s="1"/>
  <c r="CD1211"/>
  <c r="CD1210"/>
  <c r="CD1209" s="1"/>
  <c r="CF1204"/>
  <c r="CE1204"/>
  <c r="CD1204"/>
  <c r="CC1204"/>
  <c r="CF1203"/>
  <c r="CE1203"/>
  <c r="CD1203"/>
  <c r="CC1203"/>
  <c r="CF1202"/>
  <c r="CE1202"/>
  <c r="CD1202"/>
  <c r="CC1202"/>
  <c r="CF1201"/>
  <c r="CE1201"/>
  <c r="CD1201"/>
  <c r="CC1201"/>
  <c r="CF1200"/>
  <c r="CE1200"/>
  <c r="CD1200"/>
  <c r="CC1200"/>
  <c r="CF1197"/>
  <c r="CE1197"/>
  <c r="CD1197"/>
  <c r="CC1197"/>
  <c r="CF1196"/>
  <c r="CE1196"/>
  <c r="CD1196"/>
  <c r="CC1196"/>
  <c r="CF1195"/>
  <c r="CE1195"/>
  <c r="CD1195"/>
  <c r="CC1195"/>
  <c r="CF1194"/>
  <c r="CE1194"/>
  <c r="CD1194"/>
  <c r="CC1194"/>
  <c r="CF1193"/>
  <c r="CE1193"/>
  <c r="CD1193"/>
  <c r="CC1193"/>
  <c r="CF1190"/>
  <c r="CE1190"/>
  <c r="CD1190"/>
  <c r="CC1190"/>
  <c r="CF1189"/>
  <c r="CE1189"/>
  <c r="CD1189"/>
  <c r="CC1189"/>
  <c r="CC1188" s="1"/>
  <c r="CC1187" s="1"/>
  <c r="CF1188"/>
  <c r="CF1187" s="1"/>
  <c r="CE1188"/>
  <c r="CE1187" s="1"/>
  <c r="CD1188"/>
  <c r="CD1187"/>
  <c r="CF1185"/>
  <c r="CE1185"/>
  <c r="CD1185"/>
  <c r="CC1185"/>
  <c r="CF1184"/>
  <c r="CE1184"/>
  <c r="CD1184"/>
  <c r="CC1184"/>
  <c r="CF1183"/>
  <c r="CE1183"/>
  <c r="CD1183"/>
  <c r="CC1183"/>
  <c r="CF1182"/>
  <c r="CE1182"/>
  <c r="CD1182"/>
  <c r="CC1182"/>
  <c r="CF1180"/>
  <c r="CF1179" s="1"/>
  <c r="CF1178" s="1"/>
  <c r="CE1180"/>
  <c r="CE1179" s="1"/>
  <c r="CE1178" s="1"/>
  <c r="CD1180"/>
  <c r="CC1180"/>
  <c r="CD1179"/>
  <c r="CC1179"/>
  <c r="CC1178" s="1"/>
  <c r="CD1178"/>
  <c r="CF1176"/>
  <c r="CF1175" s="1"/>
  <c r="CF1174" s="1"/>
  <c r="CF1173" s="1"/>
  <c r="CE1176"/>
  <c r="CE1175" s="1"/>
  <c r="CE1174" s="1"/>
  <c r="CD1176"/>
  <c r="CC1176"/>
  <c r="CD1175"/>
  <c r="CC1175"/>
  <c r="CD1174"/>
  <c r="CC1174"/>
  <c r="CD1173"/>
  <c r="CF1171"/>
  <c r="CE1171"/>
  <c r="CE1170" s="1"/>
  <c r="CE1169" s="1"/>
  <c r="CD1171"/>
  <c r="CC1171"/>
  <c r="CC1170" s="1"/>
  <c r="CC1169" s="1"/>
  <c r="CF1170"/>
  <c r="CD1170"/>
  <c r="CD1169" s="1"/>
  <c r="CF1169"/>
  <c r="CF1167"/>
  <c r="CE1167"/>
  <c r="CE1166" s="1"/>
  <c r="CE1165" s="1"/>
  <c r="CD1167"/>
  <c r="CD1166" s="1"/>
  <c r="CD1165" s="1"/>
  <c r="CC1167"/>
  <c r="CC1166" s="1"/>
  <c r="CC1165" s="1"/>
  <c r="CF1166"/>
  <c r="CF1165"/>
  <c r="CF1164" s="1"/>
  <c r="CF1160"/>
  <c r="CE1160"/>
  <c r="CE1159" s="1"/>
  <c r="CE1158" s="1"/>
  <c r="CE1157" s="1"/>
  <c r="CD1160"/>
  <c r="CD1159" s="1"/>
  <c r="CD1158" s="1"/>
  <c r="CD1157" s="1"/>
  <c r="CC1160"/>
  <c r="CF1159"/>
  <c r="CF1158" s="1"/>
  <c r="CF1157" s="1"/>
  <c r="CC1159"/>
  <c r="CC1158" s="1"/>
  <c r="CC1157" s="1"/>
  <c r="CF1155"/>
  <c r="CF1154" s="1"/>
  <c r="CE1155"/>
  <c r="CD1155"/>
  <c r="CD1154" s="1"/>
  <c r="CC1155"/>
  <c r="CE1154"/>
  <c r="CC1154"/>
  <c r="CF1152"/>
  <c r="CE1152"/>
  <c r="CD1152"/>
  <c r="CC1152"/>
  <c r="CF1150"/>
  <c r="CE1150"/>
  <c r="CE1149" s="1"/>
  <c r="CD1150"/>
  <c r="CD1149" s="1"/>
  <c r="CC1150"/>
  <c r="CC1149" s="1"/>
  <c r="CF1149"/>
  <c r="CF1147"/>
  <c r="CE1147"/>
  <c r="CD1147"/>
  <c r="CC1147"/>
  <c r="CF1146"/>
  <c r="CE1146"/>
  <c r="CD1146"/>
  <c r="CC1146"/>
  <c r="CF1145"/>
  <c r="CE1145"/>
  <c r="CD1145"/>
  <c r="CC1145"/>
  <c r="CF1142"/>
  <c r="CE1142"/>
  <c r="CD1142"/>
  <c r="CC1142"/>
  <c r="CF1141"/>
  <c r="CE1141"/>
  <c r="CD1141"/>
  <c r="CC1141"/>
  <c r="CF1139"/>
  <c r="CE1139"/>
  <c r="CD1139"/>
  <c r="CC1139"/>
  <c r="CF1138"/>
  <c r="CE1138"/>
  <c r="CD1138"/>
  <c r="CC1138"/>
  <c r="CE1136"/>
  <c r="CE1133" s="1"/>
  <c r="CC1136"/>
  <c r="CF1134"/>
  <c r="CE1134"/>
  <c r="CD1134"/>
  <c r="CC1134"/>
  <c r="CF1133"/>
  <c r="CD1133"/>
  <c r="CC1133"/>
  <c r="CF1131"/>
  <c r="CE1131"/>
  <c r="CD1131"/>
  <c r="CC1131"/>
  <c r="CF1129"/>
  <c r="CE1129"/>
  <c r="CE1128" s="1"/>
  <c r="CE1127" s="1"/>
  <c r="CD1129"/>
  <c r="CD1128" s="1"/>
  <c r="CD1127" s="1"/>
  <c r="CD1126" s="1"/>
  <c r="CC1129"/>
  <c r="CF1128"/>
  <c r="CF1127" s="1"/>
  <c r="CF1126" s="1"/>
  <c r="CC1128"/>
  <c r="CC1127" s="1"/>
  <c r="CC1126" s="1"/>
  <c r="CF1124"/>
  <c r="CE1124"/>
  <c r="CD1124"/>
  <c r="CC1124"/>
  <c r="CF1123"/>
  <c r="CE1123"/>
  <c r="CD1123"/>
  <c r="CC1123"/>
  <c r="CF1122"/>
  <c r="CE1122"/>
  <c r="CD1122"/>
  <c r="CC1122"/>
  <c r="CF1121"/>
  <c r="CE1121"/>
  <c r="CD1121"/>
  <c r="CC1121"/>
  <c r="CF1119"/>
  <c r="CF1118" s="1"/>
  <c r="CF1117" s="1"/>
  <c r="CF1116" s="1"/>
  <c r="CE1119"/>
  <c r="CE1118" s="1"/>
  <c r="CE1117" s="1"/>
  <c r="CE1116" s="1"/>
  <c r="CD1119"/>
  <c r="CC1119"/>
  <c r="CD1118"/>
  <c r="CD1117" s="1"/>
  <c r="CD1116" s="1"/>
  <c r="CC1118"/>
  <c r="CC1117" s="1"/>
  <c r="CC1116" s="1"/>
  <c r="CF1114"/>
  <c r="CE1114"/>
  <c r="CE1113" s="1"/>
  <c r="CE1112" s="1"/>
  <c r="CE1111" s="1"/>
  <c r="CD1114"/>
  <c r="CD1113" s="1"/>
  <c r="CD1112" s="1"/>
  <c r="CD1111" s="1"/>
  <c r="CC1114"/>
  <c r="CC1113" s="1"/>
  <c r="CC1112" s="1"/>
  <c r="CC1111" s="1"/>
  <c r="CF1113"/>
  <c r="CF1112"/>
  <c r="CF1111" s="1"/>
  <c r="CF1107"/>
  <c r="CF1106" s="1"/>
  <c r="CF1105" s="1"/>
  <c r="CF1104" s="1"/>
  <c r="CE1107"/>
  <c r="CE1106" s="1"/>
  <c r="CE1105" s="1"/>
  <c r="CE1104" s="1"/>
  <c r="CD1107"/>
  <c r="CC1107"/>
  <c r="CC1106" s="1"/>
  <c r="CC1105" s="1"/>
  <c r="CC1104" s="1"/>
  <c r="CD1106"/>
  <c r="CD1105" s="1"/>
  <c r="CD1104" s="1"/>
  <c r="CF1102"/>
  <c r="CE1102"/>
  <c r="CE1101" s="1"/>
  <c r="CE1100" s="1"/>
  <c r="CE1099" s="1"/>
  <c r="CD1102"/>
  <c r="CD1101" s="1"/>
  <c r="CD1100" s="1"/>
  <c r="CD1099" s="1"/>
  <c r="CC1102"/>
  <c r="CF1101"/>
  <c r="CF1100" s="1"/>
  <c r="CF1099" s="1"/>
  <c r="CC1101"/>
  <c r="CC1100" s="1"/>
  <c r="CC1099" s="1"/>
  <c r="CF1097"/>
  <c r="CF1096" s="1"/>
  <c r="CF1095" s="1"/>
  <c r="CF1094" s="1"/>
  <c r="CE1097"/>
  <c r="CE1096" s="1"/>
  <c r="CE1095" s="1"/>
  <c r="CE1094" s="1"/>
  <c r="CD1097"/>
  <c r="CC1097"/>
  <c r="CC1096" s="1"/>
  <c r="CC1095" s="1"/>
  <c r="CC1094" s="1"/>
  <c r="CD1096"/>
  <c r="CD1095" s="1"/>
  <c r="CD1094" s="1"/>
  <c r="CF1092"/>
  <c r="CE1092"/>
  <c r="CE1091" s="1"/>
  <c r="CE1090" s="1"/>
  <c r="CE1089" s="1"/>
  <c r="CD1092"/>
  <c r="CD1091" s="1"/>
  <c r="CD1090" s="1"/>
  <c r="CD1089" s="1"/>
  <c r="CC1092"/>
  <c r="CF1091"/>
  <c r="CF1090" s="1"/>
  <c r="CF1089" s="1"/>
  <c r="CC1091"/>
  <c r="CC1090" s="1"/>
  <c r="CC1089" s="1"/>
  <c r="CF1085"/>
  <c r="CE1085"/>
  <c r="CE1084" s="1"/>
  <c r="CE1083" s="1"/>
  <c r="CE1082" s="1"/>
  <c r="CD1085"/>
  <c r="CD1084" s="1"/>
  <c r="CD1083" s="1"/>
  <c r="CD1082" s="1"/>
  <c r="CC1085"/>
  <c r="CF1084"/>
  <c r="CF1083" s="1"/>
  <c r="CF1082" s="1"/>
  <c r="CC1084"/>
  <c r="CC1083" s="1"/>
  <c r="CC1082" s="1"/>
  <c r="CF1080"/>
  <c r="CF1079" s="1"/>
  <c r="CF1078" s="1"/>
  <c r="CF1077" s="1"/>
  <c r="CE1080"/>
  <c r="CE1079" s="1"/>
  <c r="CE1078" s="1"/>
  <c r="CE1077" s="1"/>
  <c r="CD1080"/>
  <c r="CD1079" s="1"/>
  <c r="CD1078" s="1"/>
  <c r="CD1077" s="1"/>
  <c r="CC1080"/>
  <c r="CC1079" s="1"/>
  <c r="CC1078" s="1"/>
  <c r="CC1077" s="1"/>
  <c r="CF1075"/>
  <c r="CE1075"/>
  <c r="CE1074" s="1"/>
  <c r="CE1073" s="1"/>
  <c r="CE1072" s="1"/>
  <c r="CD1075"/>
  <c r="CD1074" s="1"/>
  <c r="CD1073" s="1"/>
  <c r="CD1072" s="1"/>
  <c r="CC1075"/>
  <c r="CF1074"/>
  <c r="CF1073" s="1"/>
  <c r="CF1072" s="1"/>
  <c r="CC1074"/>
  <c r="CC1073" s="1"/>
  <c r="CC1072" s="1"/>
  <c r="CF1070"/>
  <c r="CF1069" s="1"/>
  <c r="CF1068" s="1"/>
  <c r="CF1067" s="1"/>
  <c r="CE1070"/>
  <c r="CD1070"/>
  <c r="CD1069" s="1"/>
  <c r="CD1068" s="1"/>
  <c r="CD1067" s="1"/>
  <c r="CC1070"/>
  <c r="CC1069" s="1"/>
  <c r="CC1068" s="1"/>
  <c r="CC1067" s="1"/>
  <c r="CE1069"/>
  <c r="CE1068" s="1"/>
  <c r="CE1067" s="1"/>
  <c r="CF1063"/>
  <c r="CF1062" s="1"/>
  <c r="CE1063"/>
  <c r="CE1062" s="1"/>
  <c r="CD1063"/>
  <c r="CC1063"/>
  <c r="CC1062" s="1"/>
  <c r="CD1062"/>
  <c r="CF1060"/>
  <c r="CE1060"/>
  <c r="CE1059" s="1"/>
  <c r="CE1058" s="1"/>
  <c r="CD1060"/>
  <c r="CD1059" s="1"/>
  <c r="CD1058" s="1"/>
  <c r="CD1057" s="1"/>
  <c r="CD1056" s="1"/>
  <c r="CC1060"/>
  <c r="CF1059"/>
  <c r="CF1058" s="1"/>
  <c r="CF1057" s="1"/>
  <c r="CF1056" s="1"/>
  <c r="CC1059"/>
  <c r="CC1058" s="1"/>
  <c r="CF1053"/>
  <c r="CE1053"/>
  <c r="CE1052" s="1"/>
  <c r="CD1053"/>
  <c r="CD1052" s="1"/>
  <c r="CC1053"/>
  <c r="CF1052"/>
  <c r="CC1052"/>
  <c r="CF1050"/>
  <c r="CF1049" s="1"/>
  <c r="CE1050"/>
  <c r="CD1050"/>
  <c r="CD1049" s="1"/>
  <c r="CC1050"/>
  <c r="CC1049" s="1"/>
  <c r="CE1049"/>
  <c r="CF1047"/>
  <c r="CE1047"/>
  <c r="CE1046" s="1"/>
  <c r="CD1047"/>
  <c r="CD1046" s="1"/>
  <c r="CC1047"/>
  <c r="CF1046"/>
  <c r="CC1046"/>
  <c r="CF1044"/>
  <c r="CF1043" s="1"/>
  <c r="CF1042" s="1"/>
  <c r="CE1044"/>
  <c r="CE1043" s="1"/>
  <c r="CE1042" s="1"/>
  <c r="CE1041" s="1"/>
  <c r="CE1040" s="1"/>
  <c r="CD1044"/>
  <c r="CD1043" s="1"/>
  <c r="CD1042" s="1"/>
  <c r="CC1044"/>
  <c r="CC1043" s="1"/>
  <c r="CC1042" s="1"/>
  <c r="CF1037"/>
  <c r="CF1036" s="1"/>
  <c r="CF1035" s="1"/>
  <c r="CF1034" s="1"/>
  <c r="CF1033" s="1"/>
  <c r="CE1037"/>
  <c r="CE1036" s="1"/>
  <c r="CE1035" s="1"/>
  <c r="CE1034" s="1"/>
  <c r="CE1033" s="1"/>
  <c r="CD1037"/>
  <c r="CC1037"/>
  <c r="CC1036" s="1"/>
  <c r="CC1035" s="1"/>
  <c r="CC1034" s="1"/>
  <c r="CC1033" s="1"/>
  <c r="CD1036"/>
  <c r="CD1035" s="1"/>
  <c r="CD1034" s="1"/>
  <c r="CD1033" s="1"/>
  <c r="CF1028"/>
  <c r="CF1026" s="1"/>
  <c r="CE1028"/>
  <c r="CE1027" s="1"/>
  <c r="CD1028"/>
  <c r="CD1027" s="1"/>
  <c r="CC1028"/>
  <c r="CC1025" s="1"/>
  <c r="CC1024" s="1"/>
  <c r="CC1022" s="1"/>
  <c r="CF1027"/>
  <c r="CC1027"/>
  <c r="CC1026"/>
  <c r="CF1019"/>
  <c r="CF1018" s="1"/>
  <c r="CF1017" s="1"/>
  <c r="CF1016" s="1"/>
  <c r="CF1015" s="1"/>
  <c r="CE1019"/>
  <c r="CD1019"/>
  <c r="CD1018" s="1"/>
  <c r="CD1017" s="1"/>
  <c r="CD1016" s="1"/>
  <c r="CD1015" s="1"/>
  <c r="CC1019"/>
  <c r="CC1018" s="1"/>
  <c r="CC1017" s="1"/>
  <c r="CC1016" s="1"/>
  <c r="CC1015" s="1"/>
  <c r="CE1018"/>
  <c r="CE1017" s="1"/>
  <c r="CE1016" s="1"/>
  <c r="CE1015" s="1"/>
  <c r="CF1012"/>
  <c r="CF1011" s="1"/>
  <c r="CF1010" s="1"/>
  <c r="CF1009" s="1"/>
  <c r="CE1012"/>
  <c r="CE1011" s="1"/>
  <c r="CE1010" s="1"/>
  <c r="CE1009" s="1"/>
  <c r="CD1012"/>
  <c r="CC1012"/>
  <c r="CC1011" s="1"/>
  <c r="CC1010" s="1"/>
  <c r="CC1009" s="1"/>
  <c r="CD1011"/>
  <c r="CD1010" s="1"/>
  <c r="CD1009" s="1"/>
  <c r="CF1007"/>
  <c r="CE1007"/>
  <c r="CE1006" s="1"/>
  <c r="CD1007"/>
  <c r="CD1006" s="1"/>
  <c r="CC1007"/>
  <c r="CF1006"/>
  <c r="CC1006"/>
  <c r="CF1004"/>
  <c r="CF1003" s="1"/>
  <c r="CE1004"/>
  <c r="CE1003" s="1"/>
  <c r="CE1002" s="1"/>
  <c r="CD1004"/>
  <c r="CC1004"/>
  <c r="CC1003" s="1"/>
  <c r="CC1002" s="1"/>
  <c r="CD1003"/>
  <c r="CD1002" s="1"/>
  <c r="CF1000"/>
  <c r="CF999" s="1"/>
  <c r="CF998" s="1"/>
  <c r="CE1000"/>
  <c r="CE999" s="1"/>
  <c r="CE998" s="1"/>
  <c r="CD1000"/>
  <c r="CD999" s="1"/>
  <c r="CD998" s="1"/>
  <c r="CC1000"/>
  <c r="CC999" s="1"/>
  <c r="CC998" s="1"/>
  <c r="CF993"/>
  <c r="CF992" s="1"/>
  <c r="CF990" s="1"/>
  <c r="CE993"/>
  <c r="CE992" s="1"/>
  <c r="CE990" s="1"/>
  <c r="CD993"/>
  <c r="CC993"/>
  <c r="CC992" s="1"/>
  <c r="CC990" s="1"/>
  <c r="CD992"/>
  <c r="CD990" s="1"/>
  <c r="CF988"/>
  <c r="CE988"/>
  <c r="CD988"/>
  <c r="CD987" s="1"/>
  <c r="CD986" s="1"/>
  <c r="CC988"/>
  <c r="CC987" s="1"/>
  <c r="CC986" s="1"/>
  <c r="CF987"/>
  <c r="CF986" s="1"/>
  <c r="CE987"/>
  <c r="CE986" s="1"/>
  <c r="CF984"/>
  <c r="CE984"/>
  <c r="CD984"/>
  <c r="CD983" s="1"/>
  <c r="CC984"/>
  <c r="CC983" s="1"/>
  <c r="CF983"/>
  <c r="CF982" s="1"/>
  <c r="CF981" s="1"/>
  <c r="CE983"/>
  <c r="CE982" s="1"/>
  <c r="CE981" s="1"/>
  <c r="CD982"/>
  <c r="CD981" s="1"/>
  <c r="CC982"/>
  <c r="CC981" s="1"/>
  <c r="CF979"/>
  <c r="CF978" s="1"/>
  <c r="CE979"/>
  <c r="CE978" s="1"/>
  <c r="CD979"/>
  <c r="CC979"/>
  <c r="CD978"/>
  <c r="CD977" s="1"/>
  <c r="CD976" s="1"/>
  <c r="CC978"/>
  <c r="CC977" s="1"/>
  <c r="CC976" s="1"/>
  <c r="CF977"/>
  <c r="CF976" s="1"/>
  <c r="CE977"/>
  <c r="CE976" s="1"/>
  <c r="CF974"/>
  <c r="CE974"/>
  <c r="CD974"/>
  <c r="CD973" s="1"/>
  <c r="CC974"/>
  <c r="CC973" s="1"/>
  <c r="CF973"/>
  <c r="CE973"/>
  <c r="CF971"/>
  <c r="CF970" s="1"/>
  <c r="CE971"/>
  <c r="CE970" s="1"/>
  <c r="CD971"/>
  <c r="CC971"/>
  <c r="CD970"/>
  <c r="CC970"/>
  <c r="CF968"/>
  <c r="CE968"/>
  <c r="CD968"/>
  <c r="CD967" s="1"/>
  <c r="CC968"/>
  <c r="CC967" s="1"/>
  <c r="CF967"/>
  <c r="CE967"/>
  <c r="CF965"/>
  <c r="CF964" s="1"/>
  <c r="CE965"/>
  <c r="CE964" s="1"/>
  <c r="CD965"/>
  <c r="CC965"/>
  <c r="CD964"/>
  <c r="CD963" s="1"/>
  <c r="CC964"/>
  <c r="CC963" s="1"/>
  <c r="CF963"/>
  <c r="CE963"/>
  <c r="CF961"/>
  <c r="CF960" s="1"/>
  <c r="CE961"/>
  <c r="CE960" s="1"/>
  <c r="CD961"/>
  <c r="CC961"/>
  <c r="CD960"/>
  <c r="CD959" s="1"/>
  <c r="CC960"/>
  <c r="CC959" s="1"/>
  <c r="CF959"/>
  <c r="CE959"/>
  <c r="CF957"/>
  <c r="CE957"/>
  <c r="CD957"/>
  <c r="CC957"/>
  <c r="CF955"/>
  <c r="CE955"/>
  <c r="CD955"/>
  <c r="CC955"/>
  <c r="CD954"/>
  <c r="CD953" s="1"/>
  <c r="CC954"/>
  <c r="CC953" s="1"/>
  <c r="CF951"/>
  <c r="CF950" s="1"/>
  <c r="CF949" s="1"/>
  <c r="CE951"/>
  <c r="CD951"/>
  <c r="CD950" s="1"/>
  <c r="CD949" s="1"/>
  <c r="CD948" s="1"/>
  <c r="CC951"/>
  <c r="CE950"/>
  <c r="CE949" s="1"/>
  <c r="CC950"/>
  <c r="CC949"/>
  <c r="CF942"/>
  <c r="CE942"/>
  <c r="CE941" s="1"/>
  <c r="CD942"/>
  <c r="CD941" s="1"/>
  <c r="CC942"/>
  <c r="CF941"/>
  <c r="CF937" s="1"/>
  <c r="CF936" s="1"/>
  <c r="CF935" s="1"/>
  <c r="CC941"/>
  <c r="CF939"/>
  <c r="CF938" s="1"/>
  <c r="CE939"/>
  <c r="CE938" s="1"/>
  <c r="CD939"/>
  <c r="CC939"/>
  <c r="CC938" s="1"/>
  <c r="CC937" s="1"/>
  <c r="CC936" s="1"/>
  <c r="CC935" s="1"/>
  <c r="CD938"/>
  <c r="CF932"/>
  <c r="CF931" s="1"/>
  <c r="CF930" s="1"/>
  <c r="CF929" s="1"/>
  <c r="CF928" s="1"/>
  <c r="CE932"/>
  <c r="CE931" s="1"/>
  <c r="CE930" s="1"/>
  <c r="CE929" s="1"/>
  <c r="CE928" s="1"/>
  <c r="CD932"/>
  <c r="CC932"/>
  <c r="CC931" s="1"/>
  <c r="CC930" s="1"/>
  <c r="CC929" s="1"/>
  <c r="CC928" s="1"/>
  <c r="CD931"/>
  <c r="CD930" s="1"/>
  <c r="CD929" s="1"/>
  <c r="CD928" s="1"/>
  <c r="CF925"/>
  <c r="CF924" s="1"/>
  <c r="CE925"/>
  <c r="CD925"/>
  <c r="CD924" s="1"/>
  <c r="CC925"/>
  <c r="CE924"/>
  <c r="CC924"/>
  <c r="CF922"/>
  <c r="CE922"/>
  <c r="CD922"/>
  <c r="CD921" s="1"/>
  <c r="CC922"/>
  <c r="CC921" s="1"/>
  <c r="CF921"/>
  <c r="CE921"/>
  <c r="CF919"/>
  <c r="CF918" s="1"/>
  <c r="CE919"/>
  <c r="CD919"/>
  <c r="CD918" s="1"/>
  <c r="CC919"/>
  <c r="CE918"/>
  <c r="CC918"/>
  <c r="CF916"/>
  <c r="CE916"/>
  <c r="CD916"/>
  <c r="CD915" s="1"/>
  <c r="CC916"/>
  <c r="CC915" s="1"/>
  <c r="CF915"/>
  <c r="CE915"/>
  <c r="CF913"/>
  <c r="CF912" s="1"/>
  <c r="CE913"/>
  <c r="CD913"/>
  <c r="CD912" s="1"/>
  <c r="CC913"/>
  <c r="CE912"/>
  <c r="CC912"/>
  <c r="CF910"/>
  <c r="CE910"/>
  <c r="CD910"/>
  <c r="CD909" s="1"/>
  <c r="CC910"/>
  <c r="CC909" s="1"/>
  <c r="CC905" s="1"/>
  <c r="CC904" s="1"/>
  <c r="CC903" s="1"/>
  <c r="CC901" s="1"/>
  <c r="CF909"/>
  <c r="CE909"/>
  <c r="CF907"/>
  <c r="CF906" s="1"/>
  <c r="CF905" s="1"/>
  <c r="CF904" s="1"/>
  <c r="CF903" s="1"/>
  <c r="CE907"/>
  <c r="CD907"/>
  <c r="CD906" s="1"/>
  <c r="CD905" s="1"/>
  <c r="CD904" s="1"/>
  <c r="CD903" s="1"/>
  <c r="CC907"/>
  <c r="CE906"/>
  <c r="CE905" s="1"/>
  <c r="CE904" s="1"/>
  <c r="CE903" s="1"/>
  <c r="CC906"/>
  <c r="CF898"/>
  <c r="CE898"/>
  <c r="CE897" s="1"/>
  <c r="CD898"/>
  <c r="CD897" s="1"/>
  <c r="CC898"/>
  <c r="CF897"/>
  <c r="CC897"/>
  <c r="CF895"/>
  <c r="CF894" s="1"/>
  <c r="CF893" s="1"/>
  <c r="CF892" s="1"/>
  <c r="CF891" s="1"/>
  <c r="CE895"/>
  <c r="CD895"/>
  <c r="CD894" s="1"/>
  <c r="CD893" s="1"/>
  <c r="CD892" s="1"/>
  <c r="CD891" s="1"/>
  <c r="CC895"/>
  <c r="CE894"/>
  <c r="CE893" s="1"/>
  <c r="CC894"/>
  <c r="CC893"/>
  <c r="CC892" s="1"/>
  <c r="CC891" s="1"/>
  <c r="CF888"/>
  <c r="CF887" s="1"/>
  <c r="CF886" s="1"/>
  <c r="CF885" s="1"/>
  <c r="CF884" s="1"/>
  <c r="CE888"/>
  <c r="CE887" s="1"/>
  <c r="CE886" s="1"/>
  <c r="CE885" s="1"/>
  <c r="CE884" s="1"/>
  <c r="CD888"/>
  <c r="CC888"/>
  <c r="CC887" s="1"/>
  <c r="CC886" s="1"/>
  <c r="CC885" s="1"/>
  <c r="CC884" s="1"/>
  <c r="CD887"/>
  <c r="CD886" s="1"/>
  <c r="CD885" s="1"/>
  <c r="CD884" s="1"/>
  <c r="CF881"/>
  <c r="CF880" s="1"/>
  <c r="CF879" s="1"/>
  <c r="CF878" s="1"/>
  <c r="CF877" s="1"/>
  <c r="CE881"/>
  <c r="CD881"/>
  <c r="CD880" s="1"/>
  <c r="CD879" s="1"/>
  <c r="CD878" s="1"/>
  <c r="CD877" s="1"/>
  <c r="CC881"/>
  <c r="CE880"/>
  <c r="CE879" s="1"/>
  <c r="CE878" s="1"/>
  <c r="CE877" s="1"/>
  <c r="CC880"/>
  <c r="CC879"/>
  <c r="CC878" s="1"/>
  <c r="CC877" s="1"/>
  <c r="CF874"/>
  <c r="CF873" s="1"/>
  <c r="CE874"/>
  <c r="CE873" s="1"/>
  <c r="CD874"/>
  <c r="CD873" s="1"/>
  <c r="CC874"/>
  <c r="CC873" s="1"/>
  <c r="CF871"/>
  <c r="CE871"/>
  <c r="CD871"/>
  <c r="CD870" s="1"/>
  <c r="CC871"/>
  <c r="CC870" s="1"/>
  <c r="CF870"/>
  <c r="CE870"/>
  <c r="CF868"/>
  <c r="CF867" s="1"/>
  <c r="CF866" s="1"/>
  <c r="CE868"/>
  <c r="CE867" s="1"/>
  <c r="CE866" s="1"/>
  <c r="CD868"/>
  <c r="CC868"/>
  <c r="CC867" s="1"/>
  <c r="CC866" s="1"/>
  <c r="CD867"/>
  <c r="CD866" s="1"/>
  <c r="CF861"/>
  <c r="CF860" s="1"/>
  <c r="CF859" s="1"/>
  <c r="CF858" s="1"/>
  <c r="CE861"/>
  <c r="CD861"/>
  <c r="CD860" s="1"/>
  <c r="CD859" s="1"/>
  <c r="CD858" s="1"/>
  <c r="CC861"/>
  <c r="CE860"/>
  <c r="CE859" s="1"/>
  <c r="CE858" s="1"/>
  <c r="CC860"/>
  <c r="CC859"/>
  <c r="CC858" s="1"/>
  <c r="CF856"/>
  <c r="CE856"/>
  <c r="CE855" s="1"/>
  <c r="CE854" s="1"/>
  <c r="CD856"/>
  <c r="CD855" s="1"/>
  <c r="CC856"/>
  <c r="CF855"/>
  <c r="CF854" s="1"/>
  <c r="CC855"/>
  <c r="CD854"/>
  <c r="CC854"/>
  <c r="CF852"/>
  <c r="CE852"/>
  <c r="CD852"/>
  <c r="CD851" s="1"/>
  <c r="CC852"/>
  <c r="CC851" s="1"/>
  <c r="CF851"/>
  <c r="CE851"/>
  <c r="CF849"/>
  <c r="CF848" s="1"/>
  <c r="CE849"/>
  <c r="CD849"/>
  <c r="CD848" s="1"/>
  <c r="CC849"/>
  <c r="CE848"/>
  <c r="CC848"/>
  <c r="CF846"/>
  <c r="CE846"/>
  <c r="CD846"/>
  <c r="CD845" s="1"/>
  <c r="CD844" s="1"/>
  <c r="CC846"/>
  <c r="CC845" s="1"/>
  <c r="CC844" s="1"/>
  <c r="CC843" s="1"/>
  <c r="CF845"/>
  <c r="CF844" s="1"/>
  <c r="CE845"/>
  <c r="CE844"/>
  <c r="CF843"/>
  <c r="CF839"/>
  <c r="CE839"/>
  <c r="CE838" s="1"/>
  <c r="CE837" s="1"/>
  <c r="CE836" s="1"/>
  <c r="CE835" s="1"/>
  <c r="CD839"/>
  <c r="CD838" s="1"/>
  <c r="CD837" s="1"/>
  <c r="CD836" s="1"/>
  <c r="CD835" s="1"/>
  <c r="CC839"/>
  <c r="CF838"/>
  <c r="CF837" s="1"/>
  <c r="CF836" s="1"/>
  <c r="CF835" s="1"/>
  <c r="CC838"/>
  <c r="CC837" s="1"/>
  <c r="CC836" s="1"/>
  <c r="CC835" s="1"/>
  <c r="CF832"/>
  <c r="CE832"/>
  <c r="CE831" s="1"/>
  <c r="CE830" s="1"/>
  <c r="CE829" s="1"/>
  <c r="CD832"/>
  <c r="CD831" s="1"/>
  <c r="CD830" s="1"/>
  <c r="CD829" s="1"/>
  <c r="CC832"/>
  <c r="CF831"/>
  <c r="CF830" s="1"/>
  <c r="CF829" s="1"/>
  <c r="CC831"/>
  <c r="CC830" s="1"/>
  <c r="CC829" s="1"/>
  <c r="CF827"/>
  <c r="CF826" s="1"/>
  <c r="CE827"/>
  <c r="CE826" s="1"/>
  <c r="CD827"/>
  <c r="CD826" s="1"/>
  <c r="CC827"/>
  <c r="CC826" s="1"/>
  <c r="CF824"/>
  <c r="CE824"/>
  <c r="CE823" s="1"/>
  <c r="CD824"/>
  <c r="CD823" s="1"/>
  <c r="CC824"/>
  <c r="CF823"/>
  <c r="CC823"/>
  <c r="CF820"/>
  <c r="CE820"/>
  <c r="CE819" s="1"/>
  <c r="CE818" s="1"/>
  <c r="CD820"/>
  <c r="CD819" s="1"/>
  <c r="CD818" s="1"/>
  <c r="CC820"/>
  <c r="CF819"/>
  <c r="CF818" s="1"/>
  <c r="CC819"/>
  <c r="CC818" s="1"/>
  <c r="CE816"/>
  <c r="CC816"/>
  <c r="CE814"/>
  <c r="CC814"/>
  <c r="CE812"/>
  <c r="CE809" s="1"/>
  <c r="CE808" s="1"/>
  <c r="CC812"/>
  <c r="CF810"/>
  <c r="CE810"/>
  <c r="CD810"/>
  <c r="CD809" s="1"/>
  <c r="CD808" s="1"/>
  <c r="CC810"/>
  <c r="CC809" s="1"/>
  <c r="CC808" s="1"/>
  <c r="CF809"/>
  <c r="CF808" s="1"/>
  <c r="CF801"/>
  <c r="CF800" s="1"/>
  <c r="CF799" s="1"/>
  <c r="CE801"/>
  <c r="CE800" s="1"/>
  <c r="CE799" s="1"/>
  <c r="CD801"/>
  <c r="CC801"/>
  <c r="CD800"/>
  <c r="CD799" s="1"/>
  <c r="CC800"/>
  <c r="CC799" s="1"/>
  <c r="CF797"/>
  <c r="CF796" s="1"/>
  <c r="CE797"/>
  <c r="CE796" s="1"/>
  <c r="CD797"/>
  <c r="CC797"/>
  <c r="CD796"/>
  <c r="CC796"/>
  <c r="CF794"/>
  <c r="CE794"/>
  <c r="CD794"/>
  <c r="CD793" s="1"/>
  <c r="CD792" s="1"/>
  <c r="CD791" s="1"/>
  <c r="CD790" s="1"/>
  <c r="CC794"/>
  <c r="CC793" s="1"/>
  <c r="CC792" s="1"/>
  <c r="CC791" s="1"/>
  <c r="CC790" s="1"/>
  <c r="CF793"/>
  <c r="CE793"/>
  <c r="CE792" s="1"/>
  <c r="CE791" s="1"/>
  <c r="CE790" s="1"/>
  <c r="CF787"/>
  <c r="CE787"/>
  <c r="CD787"/>
  <c r="CD786" s="1"/>
  <c r="CC787"/>
  <c r="CC786" s="1"/>
  <c r="CF786"/>
  <c r="CE786"/>
  <c r="CF784"/>
  <c r="CF783" s="1"/>
  <c r="CE784"/>
  <c r="CE783" s="1"/>
  <c r="CD784"/>
  <c r="CC784"/>
  <c r="CD783"/>
  <c r="CC783"/>
  <c r="CF781"/>
  <c r="CE781"/>
  <c r="CD781"/>
  <c r="CC781"/>
  <c r="CF779"/>
  <c r="CE779"/>
  <c r="CD779"/>
  <c r="CC779"/>
  <c r="CF777"/>
  <c r="CE777"/>
  <c r="CD777"/>
  <c r="CC777"/>
  <c r="CF775"/>
  <c r="CE775"/>
  <c r="CD775"/>
  <c r="CD774" s="1"/>
  <c r="CD773" s="1"/>
  <c r="CC775"/>
  <c r="CC774" s="1"/>
  <c r="CC773" s="1"/>
  <c r="CF774"/>
  <c r="CF773" s="1"/>
  <c r="CE774"/>
  <c r="CE773" s="1"/>
  <c r="CF771"/>
  <c r="CE771"/>
  <c r="CD771"/>
  <c r="CD770" s="1"/>
  <c r="CD769" s="1"/>
  <c r="CC771"/>
  <c r="CC770" s="1"/>
  <c r="CC769" s="1"/>
  <c r="CF770"/>
  <c r="CF769" s="1"/>
  <c r="CE770"/>
  <c r="CE769" s="1"/>
  <c r="CF767"/>
  <c r="CF766" s="1"/>
  <c r="CF765" s="1"/>
  <c r="CF764" s="1"/>
  <c r="CF763" s="1"/>
  <c r="CE767"/>
  <c r="CE766" s="1"/>
  <c r="CE765" s="1"/>
  <c r="CD767"/>
  <c r="CD766" s="1"/>
  <c r="CD765" s="1"/>
  <c r="CD764" s="1"/>
  <c r="CD763" s="1"/>
  <c r="CC767"/>
  <c r="CC766"/>
  <c r="CC765" s="1"/>
  <c r="CF760"/>
  <c r="CE760"/>
  <c r="CE759" s="1"/>
  <c r="CD760"/>
  <c r="CD759" s="1"/>
  <c r="CC760"/>
  <c r="CF759"/>
  <c r="CC759"/>
  <c r="CF757"/>
  <c r="CF756" s="1"/>
  <c r="CF755" s="1"/>
  <c r="CE757"/>
  <c r="CD757"/>
  <c r="CD756" s="1"/>
  <c r="CD755" s="1"/>
  <c r="CC757"/>
  <c r="CE756"/>
  <c r="CE755" s="1"/>
  <c r="CC756"/>
  <c r="CC755" s="1"/>
  <c r="CF753"/>
  <c r="CF752" s="1"/>
  <c r="CF751" s="1"/>
  <c r="CE753"/>
  <c r="CD753"/>
  <c r="CD752" s="1"/>
  <c r="CD751" s="1"/>
  <c r="CC753"/>
  <c r="CE752"/>
  <c r="CE751" s="1"/>
  <c r="CC752"/>
  <c r="CC751"/>
  <c r="CC750" s="1"/>
  <c r="CC749" s="1"/>
  <c r="CF746"/>
  <c r="CF745" s="1"/>
  <c r="CF744" s="1"/>
  <c r="CF743" s="1"/>
  <c r="CE746"/>
  <c r="CE745" s="1"/>
  <c r="CE744" s="1"/>
  <c r="CE743" s="1"/>
  <c r="CD746"/>
  <c r="CC746"/>
  <c r="CD745"/>
  <c r="CD744" s="1"/>
  <c r="CD743" s="1"/>
  <c r="CC745"/>
  <c r="CC744" s="1"/>
  <c r="CC743" s="1"/>
  <c r="CF741"/>
  <c r="CE741"/>
  <c r="CE740" s="1"/>
  <c r="CE739" s="1"/>
  <c r="CE738" s="1"/>
  <c r="CD741"/>
  <c r="CD740" s="1"/>
  <c r="CD739" s="1"/>
  <c r="CD738" s="1"/>
  <c r="CC741"/>
  <c r="CF740"/>
  <c r="CF739" s="1"/>
  <c r="CF738" s="1"/>
  <c r="CC740"/>
  <c r="CC739" s="1"/>
  <c r="CC738" s="1"/>
  <c r="CF736"/>
  <c r="CF735" s="1"/>
  <c r="CE736"/>
  <c r="CE735" s="1"/>
  <c r="CD736"/>
  <c r="CC736"/>
  <c r="CD735"/>
  <c r="CC735"/>
  <c r="CF733"/>
  <c r="CE733"/>
  <c r="CE732" s="1"/>
  <c r="CD733"/>
  <c r="CD732" s="1"/>
  <c r="CC733"/>
  <c r="CF732"/>
  <c r="CC732"/>
  <c r="CF730"/>
  <c r="CF729" s="1"/>
  <c r="CF728" s="1"/>
  <c r="CE730"/>
  <c r="CE729" s="1"/>
  <c r="CE728" s="1"/>
  <c r="CD730"/>
  <c r="CC730"/>
  <c r="CD729"/>
  <c r="CD728" s="1"/>
  <c r="CC729"/>
  <c r="CC728" s="1"/>
  <c r="CF726"/>
  <c r="CF725" s="1"/>
  <c r="CE726"/>
  <c r="CE725" s="1"/>
  <c r="CD726"/>
  <c r="CC726"/>
  <c r="CD725"/>
  <c r="CC725"/>
  <c r="CF723"/>
  <c r="CE723"/>
  <c r="CD723"/>
  <c r="CD722" s="1"/>
  <c r="CD721" s="1"/>
  <c r="CC723"/>
  <c r="CC722" s="1"/>
  <c r="CC721" s="1"/>
  <c r="CF722"/>
  <c r="CE722"/>
  <c r="CF719"/>
  <c r="CE719"/>
  <c r="CD719"/>
  <c r="CD718" s="1"/>
  <c r="CD717" s="1"/>
  <c r="CC719"/>
  <c r="CC718" s="1"/>
  <c r="CC717" s="1"/>
  <c r="CF718"/>
  <c r="CF717" s="1"/>
  <c r="CE718"/>
  <c r="CE717" s="1"/>
  <c r="CF715"/>
  <c r="CE715"/>
  <c r="CE714" s="1"/>
  <c r="CE713" s="1"/>
  <c r="CD715"/>
  <c r="CD714" s="1"/>
  <c r="CD713" s="1"/>
  <c r="CC715"/>
  <c r="CF714"/>
  <c r="CF713" s="1"/>
  <c r="CC714"/>
  <c r="CC713" s="1"/>
  <c r="CF711"/>
  <c r="CE711"/>
  <c r="CD711"/>
  <c r="CD710" s="1"/>
  <c r="CD709" s="1"/>
  <c r="CD708" s="1"/>
  <c r="CD707" s="1"/>
  <c r="CC711"/>
  <c r="CC710" s="1"/>
  <c r="CC709" s="1"/>
  <c r="CF710"/>
  <c r="CF709" s="1"/>
  <c r="CE710"/>
  <c r="CE709" s="1"/>
  <c r="CF704"/>
  <c r="CE704"/>
  <c r="CD704"/>
  <c r="CD703" s="1"/>
  <c r="CC704"/>
  <c r="CC703" s="1"/>
  <c r="CF703"/>
  <c r="CE703"/>
  <c r="CF701"/>
  <c r="CF700" s="1"/>
  <c r="CE701"/>
  <c r="CD701"/>
  <c r="CD700" s="1"/>
  <c r="CC701"/>
  <c r="CE700"/>
  <c r="CC700"/>
  <c r="CF698"/>
  <c r="CE698"/>
  <c r="CE697" s="1"/>
  <c r="CE696" s="1"/>
  <c r="CD698"/>
  <c r="CD697" s="1"/>
  <c r="CD696" s="1"/>
  <c r="CC698"/>
  <c r="CF697"/>
  <c r="CF696" s="1"/>
  <c r="CC697"/>
  <c r="CC696" s="1"/>
  <c r="CF693"/>
  <c r="CF692" s="1"/>
  <c r="CE693"/>
  <c r="CE692" s="1"/>
  <c r="CD693"/>
  <c r="CC693"/>
  <c r="CC692" s="1"/>
  <c r="CD692"/>
  <c r="CF690"/>
  <c r="CE690"/>
  <c r="CE689" s="1"/>
  <c r="CD690"/>
  <c r="CD689" s="1"/>
  <c r="CC690"/>
  <c r="CF689"/>
  <c r="CC689"/>
  <c r="CF687"/>
  <c r="CF686" s="1"/>
  <c r="CE687"/>
  <c r="CD687"/>
  <c r="CD686" s="1"/>
  <c r="CC687"/>
  <c r="CE686"/>
  <c r="CC686"/>
  <c r="CF683"/>
  <c r="CF682" s="1"/>
  <c r="CE683"/>
  <c r="CE682" s="1"/>
  <c r="CD683"/>
  <c r="CC683"/>
  <c r="CC682" s="1"/>
  <c r="CD682"/>
  <c r="CF680"/>
  <c r="CE680"/>
  <c r="CD680"/>
  <c r="CD679" s="1"/>
  <c r="CC680"/>
  <c r="CC679" s="1"/>
  <c r="CC678" s="1"/>
  <c r="CF679"/>
  <c r="CE679"/>
  <c r="CF676"/>
  <c r="CE676"/>
  <c r="CE675" s="1"/>
  <c r="CE674" s="1"/>
  <c r="CD676"/>
  <c r="CD675" s="1"/>
  <c r="CD674" s="1"/>
  <c r="CC676"/>
  <c r="CF675"/>
  <c r="CF674" s="1"/>
  <c r="CC675"/>
  <c r="CC674" s="1"/>
  <c r="CF672"/>
  <c r="CE672"/>
  <c r="CE671" s="1"/>
  <c r="CE670" s="1"/>
  <c r="CD672"/>
  <c r="CD671" s="1"/>
  <c r="CD670" s="1"/>
  <c r="CC672"/>
  <c r="CF671"/>
  <c r="CF670" s="1"/>
  <c r="CC671"/>
  <c r="CC670" s="1"/>
  <c r="CF668"/>
  <c r="CE668"/>
  <c r="CE667" s="1"/>
  <c r="CE666" s="1"/>
  <c r="CD668"/>
  <c r="CD667" s="1"/>
  <c r="CD666" s="1"/>
  <c r="CC668"/>
  <c r="CF667"/>
  <c r="CF666" s="1"/>
  <c r="CC667"/>
  <c r="CC666" s="1"/>
  <c r="CE661"/>
  <c r="CE660" s="1"/>
  <c r="CE659" s="1"/>
  <c r="CE658" s="1"/>
  <c r="CC661"/>
  <c r="CC660" s="1"/>
  <c r="CC659" s="1"/>
  <c r="CC658" s="1"/>
  <c r="CF656"/>
  <c r="CF655" s="1"/>
  <c r="CF654" s="1"/>
  <c r="CE656"/>
  <c r="CE655" s="1"/>
  <c r="CE654" s="1"/>
  <c r="CD656"/>
  <c r="CC656"/>
  <c r="CC655" s="1"/>
  <c r="CC654" s="1"/>
  <c r="CD655"/>
  <c r="CD654" s="1"/>
  <c r="CF651"/>
  <c r="CE651"/>
  <c r="CE650" s="1"/>
  <c r="CD651"/>
  <c r="CD650" s="1"/>
  <c r="CC651"/>
  <c r="CF650"/>
  <c r="CC650"/>
  <c r="CF647"/>
  <c r="CE647"/>
  <c r="CE646" s="1"/>
  <c r="CD647"/>
  <c r="CD646" s="1"/>
  <c r="CC647"/>
  <c r="CF646"/>
  <c r="CC646"/>
  <c r="CC645" s="1"/>
  <c r="CF643"/>
  <c r="CE643"/>
  <c r="CE642" s="1"/>
  <c r="CE641" s="1"/>
  <c r="CD643"/>
  <c r="CD642" s="1"/>
  <c r="CD641" s="1"/>
  <c r="CC643"/>
  <c r="CF642"/>
  <c r="CF641" s="1"/>
  <c r="CC642"/>
  <c r="CC641" s="1"/>
  <c r="CF638"/>
  <c r="CF637" s="1"/>
  <c r="CF636" s="1"/>
  <c r="CE638"/>
  <c r="CE637" s="1"/>
  <c r="CE636" s="1"/>
  <c r="CD638"/>
  <c r="CC638"/>
  <c r="CC637" s="1"/>
  <c r="CC636" s="1"/>
  <c r="CD637"/>
  <c r="CD636" s="1"/>
  <c r="CF633"/>
  <c r="CE633"/>
  <c r="CE632" s="1"/>
  <c r="CE631" s="1"/>
  <c r="CD633"/>
  <c r="CD632" s="1"/>
  <c r="CD631" s="1"/>
  <c r="CC633"/>
  <c r="CF632"/>
  <c r="CF631" s="1"/>
  <c r="CC632"/>
  <c r="CC631" s="1"/>
  <c r="CF624"/>
  <c r="CF623" s="1"/>
  <c r="CF622" s="1"/>
  <c r="CF621" s="1"/>
  <c r="CF620" s="1"/>
  <c r="CE624"/>
  <c r="CE623" s="1"/>
  <c r="CE622" s="1"/>
  <c r="CE621" s="1"/>
  <c r="CE620" s="1"/>
  <c r="CD624"/>
  <c r="CC624"/>
  <c r="CC623" s="1"/>
  <c r="CC622" s="1"/>
  <c r="CC621" s="1"/>
  <c r="CC620" s="1"/>
  <c r="CD623"/>
  <c r="CD622" s="1"/>
  <c r="CD621" s="1"/>
  <c r="CD620" s="1"/>
  <c r="CE616"/>
  <c r="CE615" s="1"/>
  <c r="CC616"/>
  <c r="CC615" s="1"/>
  <c r="CE613"/>
  <c r="CE612" s="1"/>
  <c r="CC613"/>
  <c r="CC612"/>
  <c r="CF610"/>
  <c r="CE610"/>
  <c r="CE609" s="1"/>
  <c r="CD610"/>
  <c r="CD609" s="1"/>
  <c r="CD608" s="1"/>
  <c r="CD607" s="1"/>
  <c r="CC610"/>
  <c r="CF609"/>
  <c r="CF608" s="1"/>
  <c r="CF607" s="1"/>
  <c r="CC609"/>
  <c r="CF604"/>
  <c r="CE604"/>
  <c r="CE603" s="1"/>
  <c r="CE602" s="1"/>
  <c r="CE601" s="1"/>
  <c r="CD604"/>
  <c r="CD603" s="1"/>
  <c r="CD602" s="1"/>
  <c r="CD601" s="1"/>
  <c r="CC604"/>
  <c r="CF603"/>
  <c r="CF602" s="1"/>
  <c r="CF601" s="1"/>
  <c r="CC603"/>
  <c r="CC602" s="1"/>
  <c r="CC601" s="1"/>
  <c r="CF598"/>
  <c r="CE598"/>
  <c r="CE597" s="1"/>
  <c r="CD598"/>
  <c r="CD597" s="1"/>
  <c r="CC598"/>
  <c r="CC597" s="1"/>
  <c r="CF597"/>
  <c r="CF594"/>
  <c r="CE594"/>
  <c r="CE593" s="1"/>
  <c r="CE592" s="1"/>
  <c r="CD594"/>
  <c r="CD593" s="1"/>
  <c r="CD592" s="1"/>
  <c r="CC594"/>
  <c r="CF593"/>
  <c r="CF592" s="1"/>
  <c r="CC593"/>
  <c r="CC592" s="1"/>
  <c r="CF589"/>
  <c r="CF588" s="1"/>
  <c r="CE589"/>
  <c r="CD589"/>
  <c r="CD588" s="1"/>
  <c r="CC589"/>
  <c r="CC588" s="1"/>
  <c r="CE588"/>
  <c r="CF586"/>
  <c r="CE586"/>
  <c r="CE585" s="1"/>
  <c r="CD586"/>
  <c r="CD585" s="1"/>
  <c r="CC586"/>
  <c r="CF585"/>
  <c r="CC585"/>
  <c r="CF582"/>
  <c r="CE582"/>
  <c r="CE581" s="1"/>
  <c r="CE580" s="1"/>
  <c r="CD582"/>
  <c r="CD581" s="1"/>
  <c r="CD580" s="1"/>
  <c r="CC582"/>
  <c r="CF581"/>
  <c r="CF580" s="1"/>
  <c r="CC581"/>
  <c r="CC580" s="1"/>
  <c r="CF578"/>
  <c r="CE578"/>
  <c r="CE577" s="1"/>
  <c r="CE576" s="1"/>
  <c r="CD578"/>
  <c r="CD577" s="1"/>
  <c r="CD576" s="1"/>
  <c r="CC578"/>
  <c r="CF577"/>
  <c r="CF576" s="1"/>
  <c r="CC577"/>
  <c r="CC576" s="1"/>
  <c r="CF573"/>
  <c r="CF572" s="1"/>
  <c r="CE573"/>
  <c r="CE572" s="1"/>
  <c r="CD573"/>
  <c r="CC573"/>
  <c r="CC572" s="1"/>
  <c r="CD572"/>
  <c r="CF570"/>
  <c r="CE570"/>
  <c r="CE569" s="1"/>
  <c r="CD570"/>
  <c r="CD569" s="1"/>
  <c r="CC570"/>
  <c r="CF569"/>
  <c r="CC569"/>
  <c r="CF567"/>
  <c r="CF566" s="1"/>
  <c r="CE567"/>
  <c r="CE566" s="1"/>
  <c r="CD567"/>
  <c r="CC567"/>
  <c r="CC566" s="1"/>
  <c r="CD566"/>
  <c r="CF563"/>
  <c r="CF562" s="1"/>
  <c r="CE563"/>
  <c r="CE562" s="1"/>
  <c r="CD563"/>
  <c r="CD562" s="1"/>
  <c r="CC563"/>
  <c r="CC562" s="1"/>
  <c r="CF560"/>
  <c r="CE560"/>
  <c r="CE559" s="1"/>
  <c r="CD560"/>
  <c r="CD559" s="1"/>
  <c r="CC560"/>
  <c r="CF559"/>
  <c r="CC559"/>
  <c r="CF555"/>
  <c r="CF554" s="1"/>
  <c r="CE555"/>
  <c r="CD555"/>
  <c r="CD554" s="1"/>
  <c r="CC555"/>
  <c r="CC554" s="1"/>
  <c r="CE554"/>
  <c r="CF552"/>
  <c r="CE552"/>
  <c r="CE551" s="1"/>
  <c r="CD552"/>
  <c r="CD551" s="1"/>
  <c r="CC552"/>
  <c r="CF551"/>
  <c r="CC551"/>
  <c r="CF549"/>
  <c r="CF548" s="1"/>
  <c r="CE549"/>
  <c r="CE548" s="1"/>
  <c r="CD549"/>
  <c r="CD548" s="1"/>
  <c r="CC549"/>
  <c r="CC548" s="1"/>
  <c r="CF545"/>
  <c r="CF544" s="1"/>
  <c r="CE545"/>
  <c r="CE544" s="1"/>
  <c r="CD545"/>
  <c r="CC545"/>
  <c r="CC544" s="1"/>
  <c r="CD544"/>
  <c r="CF542"/>
  <c r="CE542"/>
  <c r="CE541" s="1"/>
  <c r="CD542"/>
  <c r="CD541" s="1"/>
  <c r="CC542"/>
  <c r="CF541"/>
  <c r="CC541"/>
  <c r="CF535"/>
  <c r="CE535"/>
  <c r="CE534" s="1"/>
  <c r="CD535"/>
  <c r="CD534" s="1"/>
  <c r="CC535"/>
  <c r="CF534"/>
  <c r="CC534"/>
  <c r="CF532"/>
  <c r="CF531" s="1"/>
  <c r="CE532"/>
  <c r="CE531" s="1"/>
  <c r="CD532"/>
  <c r="CC532"/>
  <c r="CC531" s="1"/>
  <c r="CD531"/>
  <c r="CF529"/>
  <c r="CE529"/>
  <c r="CE528" s="1"/>
  <c r="CE527" s="1"/>
  <c r="CD529"/>
  <c r="CD528" s="1"/>
  <c r="CD527" s="1"/>
  <c r="CC529"/>
  <c r="CF528"/>
  <c r="CF527" s="1"/>
  <c r="CC528"/>
  <c r="CC527" s="1"/>
  <c r="CF525"/>
  <c r="CE525"/>
  <c r="CE524" s="1"/>
  <c r="CE523" s="1"/>
  <c r="CD525"/>
  <c r="CD524" s="1"/>
  <c r="CD523" s="1"/>
  <c r="CC525"/>
  <c r="CF524"/>
  <c r="CF523" s="1"/>
  <c r="CC524"/>
  <c r="CC523" s="1"/>
  <c r="CF518"/>
  <c r="CE518"/>
  <c r="CE517" s="1"/>
  <c r="CE516" s="1"/>
  <c r="CE515" s="1"/>
  <c r="CD518"/>
  <c r="CD517" s="1"/>
  <c r="CD516" s="1"/>
  <c r="CD515" s="1"/>
  <c r="CC518"/>
  <c r="CF517"/>
  <c r="CF516" s="1"/>
  <c r="CF515" s="1"/>
  <c r="CC517"/>
  <c r="CC516" s="1"/>
  <c r="CC515" s="1"/>
  <c r="CE513"/>
  <c r="CE512" s="1"/>
  <c r="CE511" s="1"/>
  <c r="CE510" s="1"/>
  <c r="CC513"/>
  <c r="CC512"/>
  <c r="CC511" s="1"/>
  <c r="CC510" s="1"/>
  <c r="CH510"/>
  <c r="CF510"/>
  <c r="CD510"/>
  <c r="CF508"/>
  <c r="CE508"/>
  <c r="CD508"/>
  <c r="CD507" s="1"/>
  <c r="CC508"/>
  <c r="CC507" s="1"/>
  <c r="CF507"/>
  <c r="CE507"/>
  <c r="CF505"/>
  <c r="CF504" s="1"/>
  <c r="CF503" s="1"/>
  <c r="CE505"/>
  <c r="CE504" s="1"/>
  <c r="CE503" s="1"/>
  <c r="CD505"/>
  <c r="CC505"/>
  <c r="CD504"/>
  <c r="CD503" s="1"/>
  <c r="CC504"/>
  <c r="CC503" s="1"/>
  <c r="CF501"/>
  <c r="CF500" s="1"/>
  <c r="CF499" s="1"/>
  <c r="CE501"/>
  <c r="CE500" s="1"/>
  <c r="CE499" s="1"/>
  <c r="CD501"/>
  <c r="CC501"/>
  <c r="CD500"/>
  <c r="CD499" s="1"/>
  <c r="CC500"/>
  <c r="CC499" s="1"/>
  <c r="CF497"/>
  <c r="CF496" s="1"/>
  <c r="CF495" s="1"/>
  <c r="CE497"/>
  <c r="CE496" s="1"/>
  <c r="CE495" s="1"/>
  <c r="CD497"/>
  <c r="CC497"/>
  <c r="CD496"/>
  <c r="CD495" s="1"/>
  <c r="CC496"/>
  <c r="CC495" s="1"/>
  <c r="CF493"/>
  <c r="CF492" s="1"/>
  <c r="CF491" s="1"/>
  <c r="CF490" s="1"/>
  <c r="CE493"/>
  <c r="CE492" s="1"/>
  <c r="CE491" s="1"/>
  <c r="CE490" s="1"/>
  <c r="CD493"/>
  <c r="CC493"/>
  <c r="CD492"/>
  <c r="CD491" s="1"/>
  <c r="CC492"/>
  <c r="CC491" s="1"/>
  <c r="CF484"/>
  <c r="CE484"/>
  <c r="CD484"/>
  <c r="CC484"/>
  <c r="CF482"/>
  <c r="CE482"/>
  <c r="CD482"/>
  <c r="CC482"/>
  <c r="CF480"/>
  <c r="CE480"/>
  <c r="CD480"/>
  <c r="CD479" s="1"/>
  <c r="CC480"/>
  <c r="CC479" s="1"/>
  <c r="CF479"/>
  <c r="CE479"/>
  <c r="CE477"/>
  <c r="CC477"/>
  <c r="CE475"/>
  <c r="CC475"/>
  <c r="CE473"/>
  <c r="CE472" s="1"/>
  <c r="CC473"/>
  <c r="CH472"/>
  <c r="CF472"/>
  <c r="CD472"/>
  <c r="CC472"/>
  <c r="CF470"/>
  <c r="CE470"/>
  <c r="CD470"/>
  <c r="CC470"/>
  <c r="CF468"/>
  <c r="CE468"/>
  <c r="CE467" s="1"/>
  <c r="CD468"/>
  <c r="CC468"/>
  <c r="CC467" s="1"/>
  <c r="CD467"/>
  <c r="CF465"/>
  <c r="CE465"/>
  <c r="CD465"/>
  <c r="CC465"/>
  <c r="CF463"/>
  <c r="CE463"/>
  <c r="CE462" s="1"/>
  <c r="CD463"/>
  <c r="CD462" s="1"/>
  <c r="CC463"/>
  <c r="CF462"/>
  <c r="CC462"/>
  <c r="CF460"/>
  <c r="CF459" s="1"/>
  <c r="CE460"/>
  <c r="CE459" s="1"/>
  <c r="CD460"/>
  <c r="CD459" s="1"/>
  <c r="CC460"/>
  <c r="CC459" s="1"/>
  <c r="CF457"/>
  <c r="CE457"/>
  <c r="CD457"/>
  <c r="CC457"/>
  <c r="CF455"/>
  <c r="CE455"/>
  <c r="CD455"/>
  <c r="CD454" s="1"/>
  <c r="CC455"/>
  <c r="CF454"/>
  <c r="CF453" s="1"/>
  <c r="CF451"/>
  <c r="CE451"/>
  <c r="CE450" s="1"/>
  <c r="CE449" s="1"/>
  <c r="CD451"/>
  <c r="CD450" s="1"/>
  <c r="CD449" s="1"/>
  <c r="CC451"/>
  <c r="CF450"/>
  <c r="CF449" s="1"/>
  <c r="CC450"/>
  <c r="CC449" s="1"/>
  <c r="CF444"/>
  <c r="CF442" s="1"/>
  <c r="CF441" s="1"/>
  <c r="CE444"/>
  <c r="CE443" s="1"/>
  <c r="CE442" s="1"/>
  <c r="CE441" s="1"/>
  <c r="CD444"/>
  <c r="CD443" s="1"/>
  <c r="CC444"/>
  <c r="CF443"/>
  <c r="CC443"/>
  <c r="CC442" s="1"/>
  <c r="CC441" s="1"/>
  <c r="CD442"/>
  <c r="CD441" s="1"/>
  <c r="CF439"/>
  <c r="CF438" s="1"/>
  <c r="CF437" s="1"/>
  <c r="CF436" s="1"/>
  <c r="CE439"/>
  <c r="CE438" s="1"/>
  <c r="CE437" s="1"/>
  <c r="CE436" s="1"/>
  <c r="CD439"/>
  <c r="CC439"/>
  <c r="CC438" s="1"/>
  <c r="CC437" s="1"/>
  <c r="CC436" s="1"/>
  <c r="CD438"/>
  <c r="CD437" s="1"/>
  <c r="CD436" s="1"/>
  <c r="CF434"/>
  <c r="CE434"/>
  <c r="CE433" s="1"/>
  <c r="CE432" s="1"/>
  <c r="CE431" s="1"/>
  <c r="CD434"/>
  <c r="CD433" s="1"/>
  <c r="CD432" s="1"/>
  <c r="CD431" s="1"/>
  <c r="CC434"/>
  <c r="CF433"/>
  <c r="CF432" s="1"/>
  <c r="CF431" s="1"/>
  <c r="CC433"/>
  <c r="CC432" s="1"/>
  <c r="CC431" s="1"/>
  <c r="CF425"/>
  <c r="CF424" s="1"/>
  <c r="CF423" s="1"/>
  <c r="CE425"/>
  <c r="CE424" s="1"/>
  <c r="CE423" s="1"/>
  <c r="CD425"/>
  <c r="CC425"/>
  <c r="CC424" s="1"/>
  <c r="CC423" s="1"/>
  <c r="CD424"/>
  <c r="CD423" s="1"/>
  <c r="CF421"/>
  <c r="CF420" s="1"/>
  <c r="CF419" s="1"/>
  <c r="CF418" s="1"/>
  <c r="CE421"/>
  <c r="CD421"/>
  <c r="CD420" s="1"/>
  <c r="CD419" s="1"/>
  <c r="CD418" s="1"/>
  <c r="CC421"/>
  <c r="CC420" s="1"/>
  <c r="CC419" s="1"/>
  <c r="CC418" s="1"/>
  <c r="CE420"/>
  <c r="CE419" s="1"/>
  <c r="CE418" s="1"/>
  <c r="CE417" s="1"/>
  <c r="CF413"/>
  <c r="CE413"/>
  <c r="CE412" s="1"/>
  <c r="CE411" s="1"/>
  <c r="CE410" s="1"/>
  <c r="CE409" s="1"/>
  <c r="CE408" s="1"/>
  <c r="CD413"/>
  <c r="CD412" s="1"/>
  <c r="CD411" s="1"/>
  <c r="CD410" s="1"/>
  <c r="CD409" s="1"/>
  <c r="CD408" s="1"/>
  <c r="CC413"/>
  <c r="CF412"/>
  <c r="CF411" s="1"/>
  <c r="CF410" s="1"/>
  <c r="CF409" s="1"/>
  <c r="CF408" s="1"/>
  <c r="CC412"/>
  <c r="CC411" s="1"/>
  <c r="CC410" s="1"/>
  <c r="CC409" s="1"/>
  <c r="CC408" s="1"/>
  <c r="CF404"/>
  <c r="CE404"/>
  <c r="CD404"/>
  <c r="CC404"/>
  <c r="CF402"/>
  <c r="CE402"/>
  <c r="CD402"/>
  <c r="CC402"/>
  <c r="CF400"/>
  <c r="CE400"/>
  <c r="CD400"/>
  <c r="CD399" s="1"/>
  <c r="CD398" s="1"/>
  <c r="CC400"/>
  <c r="CF399"/>
  <c r="CF398" s="1"/>
  <c r="CF396"/>
  <c r="CE396"/>
  <c r="CE395" s="1"/>
  <c r="CE394" s="1"/>
  <c r="CD396"/>
  <c r="CD395" s="1"/>
  <c r="CD394" s="1"/>
  <c r="CD393" s="1"/>
  <c r="CC396"/>
  <c r="CF395"/>
  <c r="CF394" s="1"/>
  <c r="CF393" s="1"/>
  <c r="CC395"/>
  <c r="CC394"/>
  <c r="CF391"/>
  <c r="CF390" s="1"/>
  <c r="CF389" s="1"/>
  <c r="CF388" s="1"/>
  <c r="CE391"/>
  <c r="CE390" s="1"/>
  <c r="CE389" s="1"/>
  <c r="CE388" s="1"/>
  <c r="CD391"/>
  <c r="CC391"/>
  <c r="CC390" s="1"/>
  <c r="CC389" s="1"/>
  <c r="CC388" s="1"/>
  <c r="CD390"/>
  <c r="CD389" s="1"/>
  <c r="CD388"/>
  <c r="CF386"/>
  <c r="CE386"/>
  <c r="CD386"/>
  <c r="CD385" s="1"/>
  <c r="CC386"/>
  <c r="CC385" s="1"/>
  <c r="CF385"/>
  <c r="CE385"/>
  <c r="CF383"/>
  <c r="CF382" s="1"/>
  <c r="CE383"/>
  <c r="CE382" s="1"/>
  <c r="CD383"/>
  <c r="CD382" s="1"/>
  <c r="CC383"/>
  <c r="CC382" s="1"/>
  <c r="CF380"/>
  <c r="CE380"/>
  <c r="CD380"/>
  <c r="CD379" s="1"/>
  <c r="CC380"/>
  <c r="CC379" s="1"/>
  <c r="CF379"/>
  <c r="CE379"/>
  <c r="CF375"/>
  <c r="CF374" s="1"/>
  <c r="CE375"/>
  <c r="CD375"/>
  <c r="CD374" s="1"/>
  <c r="CD373" s="1"/>
  <c r="CD372" s="1"/>
  <c r="CC375"/>
  <c r="CC374" s="1"/>
  <c r="CC373" s="1"/>
  <c r="CC372" s="1"/>
  <c r="CE374"/>
  <c r="CE373" s="1"/>
  <c r="CE372" s="1"/>
  <c r="CF373"/>
  <c r="CF372" s="1"/>
  <c r="CF369"/>
  <c r="CF368" s="1"/>
  <c r="CE369"/>
  <c r="CD369"/>
  <c r="CD368" s="1"/>
  <c r="CD367" s="1"/>
  <c r="CD366" s="1"/>
  <c r="CC369"/>
  <c r="CC368" s="1"/>
  <c r="CC367" s="1"/>
  <c r="CC366" s="1"/>
  <c r="CE368"/>
  <c r="CE367" s="1"/>
  <c r="CE366" s="1"/>
  <c r="CF367"/>
  <c r="CF366" s="1"/>
  <c r="CF362"/>
  <c r="CF361" s="1"/>
  <c r="CE362"/>
  <c r="CE361" s="1"/>
  <c r="CD362"/>
  <c r="CC362"/>
  <c r="CD361"/>
  <c r="CC361"/>
  <c r="CF359"/>
  <c r="CE359"/>
  <c r="CE358" s="1"/>
  <c r="CD359"/>
  <c r="CD358" s="1"/>
  <c r="CC359"/>
  <c r="CF358"/>
  <c r="CC358"/>
  <c r="CF356"/>
  <c r="CF355" s="1"/>
  <c r="CE356"/>
  <c r="CE355" s="1"/>
  <c r="CD356"/>
  <c r="CC356"/>
  <c r="CD355"/>
  <c r="CC355"/>
  <c r="CF353"/>
  <c r="CF352" s="1"/>
  <c r="CE353"/>
  <c r="CE352" s="1"/>
  <c r="CD353"/>
  <c r="CD352" s="1"/>
  <c r="CC353"/>
  <c r="CC352" s="1"/>
  <c r="CF350"/>
  <c r="CE350"/>
  <c r="CE349" s="1"/>
  <c r="CD350"/>
  <c r="CD349" s="1"/>
  <c r="CC350"/>
  <c r="CF349"/>
  <c r="CF348" s="1"/>
  <c r="CF343" s="1"/>
  <c r="CF342" s="1"/>
  <c r="CF341" s="1"/>
  <c r="CC349"/>
  <c r="CE346"/>
  <c r="CE345" s="1"/>
  <c r="CE344" s="1"/>
  <c r="CC346"/>
  <c r="CC345"/>
  <c r="CC344" s="1"/>
  <c r="CF338"/>
  <c r="CF337" s="1"/>
  <c r="CF336" s="1"/>
  <c r="CF335" s="1"/>
  <c r="CF334" s="1"/>
  <c r="CE338"/>
  <c r="CE337" s="1"/>
  <c r="CE336" s="1"/>
  <c r="CE335" s="1"/>
  <c r="CE334" s="1"/>
  <c r="CD338"/>
  <c r="CC338"/>
  <c r="CD337"/>
  <c r="CC337"/>
  <c r="CC336" s="1"/>
  <c r="CC335" s="1"/>
  <c r="CC334" s="1"/>
  <c r="CD336"/>
  <c r="CD335" s="1"/>
  <c r="CD334" s="1"/>
  <c r="CF329"/>
  <c r="CF327" s="1"/>
  <c r="CF326" s="1"/>
  <c r="CF325" s="1"/>
  <c r="CF323" s="1"/>
  <c r="CE329"/>
  <c r="CD329"/>
  <c r="CD327" s="1"/>
  <c r="CD326" s="1"/>
  <c r="CD325" s="1"/>
  <c r="CD323" s="1"/>
  <c r="CC329"/>
  <c r="CC328" s="1"/>
  <c r="CC327" s="1"/>
  <c r="CC326" s="1"/>
  <c r="CC325" s="1"/>
  <c r="CC323" s="1"/>
  <c r="CE328"/>
  <c r="CE327" s="1"/>
  <c r="CE326" s="1"/>
  <c r="CE325" s="1"/>
  <c r="CE323" s="1"/>
  <c r="CF320"/>
  <c r="CF319" s="1"/>
  <c r="CF318" s="1"/>
  <c r="CF317" s="1"/>
  <c r="CF316" s="1"/>
  <c r="CE320"/>
  <c r="CE319" s="1"/>
  <c r="CE318" s="1"/>
  <c r="CE317" s="1"/>
  <c r="CE316" s="1"/>
  <c r="CD320"/>
  <c r="CC320"/>
  <c r="CC319" s="1"/>
  <c r="CC318" s="1"/>
  <c r="CC317" s="1"/>
  <c r="CC316" s="1"/>
  <c r="CD319"/>
  <c r="CD318" s="1"/>
  <c r="CD317" s="1"/>
  <c r="CD316" s="1"/>
  <c r="CF312"/>
  <c r="CE312"/>
  <c r="CD312"/>
  <c r="CC312"/>
  <c r="CF310"/>
  <c r="CE310"/>
  <c r="CD310"/>
  <c r="CC310"/>
  <c r="CF308"/>
  <c r="CE308"/>
  <c r="CD308"/>
  <c r="CD307" s="1"/>
  <c r="CD306" s="1"/>
  <c r="CC308"/>
  <c r="CF307"/>
  <c r="CF306" s="1"/>
  <c r="CF304"/>
  <c r="CE304"/>
  <c r="CD304"/>
  <c r="CC304"/>
  <c r="CC303" s="1"/>
  <c r="CC302" s="1"/>
  <c r="CF303"/>
  <c r="CF302" s="1"/>
  <c r="CE303"/>
  <c r="CE302" s="1"/>
  <c r="CD303"/>
  <c r="CD302"/>
  <c r="CF300"/>
  <c r="CE300"/>
  <c r="CE299" s="1"/>
  <c r="CE298" s="1"/>
  <c r="CD300"/>
  <c r="CC300"/>
  <c r="CC299" s="1"/>
  <c r="CF299"/>
  <c r="CD299"/>
  <c r="CD298" s="1"/>
  <c r="CF298"/>
  <c r="CF295"/>
  <c r="CE295"/>
  <c r="CE294" s="1"/>
  <c r="CE293" s="1"/>
  <c r="CE292" s="1"/>
  <c r="CD295"/>
  <c r="CD294" s="1"/>
  <c r="CD293" s="1"/>
  <c r="CD292" s="1"/>
  <c r="CC295"/>
  <c r="CF294"/>
  <c r="CF293" s="1"/>
  <c r="CF292" s="1"/>
  <c r="CC294"/>
  <c r="CC293" s="1"/>
  <c r="CC292" s="1"/>
  <c r="CF290"/>
  <c r="CE290"/>
  <c r="CE289" s="1"/>
  <c r="CE288" s="1"/>
  <c r="CE287" s="1"/>
  <c r="CD290"/>
  <c r="CD289" s="1"/>
  <c r="CD288" s="1"/>
  <c r="CD287" s="1"/>
  <c r="CC290"/>
  <c r="CC289" s="1"/>
  <c r="CC288" s="1"/>
  <c r="CC287" s="1"/>
  <c r="CF289"/>
  <c r="CF288"/>
  <c r="CF287" s="1"/>
  <c r="CF283"/>
  <c r="CE283"/>
  <c r="CD283"/>
  <c r="CC283"/>
  <c r="CC282" s="1"/>
  <c r="CC281" s="1"/>
  <c r="CC280" s="1"/>
  <c r="CC279" s="1"/>
  <c r="CF282"/>
  <c r="CF281" s="1"/>
  <c r="CF280" s="1"/>
  <c r="CF279" s="1"/>
  <c r="CE282"/>
  <c r="CE281" s="1"/>
  <c r="CE280" s="1"/>
  <c r="CE279" s="1"/>
  <c r="CD282"/>
  <c r="CD281"/>
  <c r="CD280" s="1"/>
  <c r="CD279" s="1"/>
  <c r="CF275"/>
  <c r="CE275"/>
  <c r="CD275"/>
  <c r="CC275"/>
  <c r="CF273"/>
  <c r="CE273"/>
  <c r="CD273"/>
  <c r="CC273"/>
  <c r="CF271"/>
  <c r="CE271"/>
  <c r="CD271"/>
  <c r="CD270" s="1"/>
  <c r="CD269" s="1"/>
  <c r="CD268" s="1"/>
  <c r="CD267" s="1"/>
  <c r="CC271"/>
  <c r="CF270"/>
  <c r="CF269" s="1"/>
  <c r="CF268" s="1"/>
  <c r="CF267" s="1"/>
  <c r="CF262"/>
  <c r="CF261" s="1"/>
  <c r="CE262"/>
  <c r="CE261" s="1"/>
  <c r="CD262"/>
  <c r="CC262"/>
  <c r="CC261" s="1"/>
  <c r="CD261"/>
  <c r="CF259"/>
  <c r="CE259"/>
  <c r="CE258" s="1"/>
  <c r="CD259"/>
  <c r="CD258" s="1"/>
  <c r="CC259"/>
  <c r="CF258"/>
  <c r="CC258"/>
  <c r="CF253"/>
  <c r="CF252" s="1"/>
  <c r="CF251" s="1"/>
  <c r="CE253"/>
  <c r="CE252" s="1"/>
  <c r="CE251" s="1"/>
  <c r="CD253"/>
  <c r="CC253"/>
  <c r="CC252" s="1"/>
  <c r="CC251" s="1"/>
  <c r="CD252"/>
  <c r="CD251" s="1"/>
  <c r="CF249"/>
  <c r="CF248" s="1"/>
  <c r="CE249"/>
  <c r="CD249"/>
  <c r="CD248" s="1"/>
  <c r="CC249"/>
  <c r="CC248" s="1"/>
  <c r="CE248"/>
  <c r="CF246"/>
  <c r="CE246"/>
  <c r="CE245" s="1"/>
  <c r="CD246"/>
  <c r="CD245" s="1"/>
  <c r="CC246"/>
  <c r="CF245"/>
  <c r="CC245"/>
  <c r="CF243"/>
  <c r="CF242" s="1"/>
  <c r="CE243"/>
  <c r="CE242" s="1"/>
  <c r="CD243"/>
  <c r="CD242" s="1"/>
  <c r="CC243"/>
  <c r="CC242" s="1"/>
  <c r="CE239"/>
  <c r="CE238" s="1"/>
  <c r="CC239"/>
  <c r="CC238"/>
  <c r="CF236"/>
  <c r="CF235" s="1"/>
  <c r="CE236"/>
  <c r="CE235" s="1"/>
  <c r="CD236"/>
  <c r="CC236"/>
  <c r="CC235" s="1"/>
  <c r="CD235"/>
  <c r="CF233"/>
  <c r="CE233"/>
  <c r="CE232" s="1"/>
  <c r="CD233"/>
  <c r="CD232" s="1"/>
  <c r="CD228" s="1"/>
  <c r="CD227" s="1"/>
  <c r="CC233"/>
  <c r="CF232"/>
  <c r="CF228" s="1"/>
  <c r="CC232"/>
  <c r="CF230"/>
  <c r="CE230"/>
  <c r="CD230"/>
  <c r="CC230"/>
  <c r="CC229" s="1"/>
  <c r="CC228" s="1"/>
  <c r="CE229"/>
  <c r="CE228" s="1"/>
  <c r="CF223"/>
  <c r="CF222" s="1"/>
  <c r="CF221" s="1"/>
  <c r="CF220" s="1"/>
  <c r="CF219" s="1"/>
  <c r="CE223"/>
  <c r="CE222" s="1"/>
  <c r="CE221" s="1"/>
  <c r="CE220" s="1"/>
  <c r="CE219" s="1"/>
  <c r="CD223"/>
  <c r="CD222" s="1"/>
  <c r="CD221" s="1"/>
  <c r="CD220" s="1"/>
  <c r="CD219" s="1"/>
  <c r="CC223"/>
  <c r="CC222" s="1"/>
  <c r="CC221" s="1"/>
  <c r="CC220" s="1"/>
  <c r="CC219" s="1"/>
  <c r="CF216"/>
  <c r="CE216"/>
  <c r="CE215" s="1"/>
  <c r="CE214" s="1"/>
  <c r="CE213" s="1"/>
  <c r="CE212" s="1"/>
  <c r="CD216"/>
  <c r="CD215" s="1"/>
  <c r="CD214" s="1"/>
  <c r="CD213" s="1"/>
  <c r="CD212" s="1"/>
  <c r="CC216"/>
  <c r="CC215" s="1"/>
  <c r="CC214" s="1"/>
  <c r="CC213" s="1"/>
  <c r="CC212" s="1"/>
  <c r="CF215"/>
  <c r="CF214"/>
  <c r="CF213" s="1"/>
  <c r="CF212" s="1"/>
  <c r="CF209"/>
  <c r="CE209"/>
  <c r="CD209"/>
  <c r="CC209"/>
  <c r="CC208" s="1"/>
  <c r="CC207" s="1"/>
  <c r="CC206" s="1"/>
  <c r="CC205" s="1"/>
  <c r="CF208"/>
  <c r="CE208"/>
  <c r="CE207" s="1"/>
  <c r="CE206" s="1"/>
  <c r="CE205" s="1"/>
  <c r="CD208"/>
  <c r="CF207"/>
  <c r="CD207"/>
  <c r="CD206" s="1"/>
  <c r="CD205" s="1"/>
  <c r="CF206"/>
  <c r="CF205" s="1"/>
  <c r="CF202"/>
  <c r="CE202"/>
  <c r="CE201" s="1"/>
  <c r="CE200" s="1"/>
  <c r="CE199" s="1"/>
  <c r="CE198" s="1"/>
  <c r="CD202"/>
  <c r="CC202"/>
  <c r="CC201" s="1"/>
  <c r="CC200" s="1"/>
  <c r="CC199" s="1"/>
  <c r="CC198" s="1"/>
  <c r="CF201"/>
  <c r="CD201"/>
  <c r="CD200" s="1"/>
  <c r="CD199" s="1"/>
  <c r="CD198" s="1"/>
  <c r="CF200"/>
  <c r="CF199" s="1"/>
  <c r="CF198" s="1"/>
  <c r="CF195"/>
  <c r="CE195"/>
  <c r="CD195"/>
  <c r="CC195"/>
  <c r="CC194" s="1"/>
  <c r="CC193" s="1"/>
  <c r="CC192" s="1"/>
  <c r="CC191" s="1"/>
  <c r="CF194"/>
  <c r="CF193" s="1"/>
  <c r="CF192" s="1"/>
  <c r="CF191" s="1"/>
  <c r="CE194"/>
  <c r="CE193" s="1"/>
  <c r="CE192" s="1"/>
  <c r="CE191" s="1"/>
  <c r="CD194"/>
  <c r="CD193"/>
  <c r="CD192"/>
  <c r="CD191"/>
  <c r="CF188"/>
  <c r="CE188"/>
  <c r="CD188"/>
  <c r="CC188"/>
  <c r="CC187" s="1"/>
  <c r="CF187"/>
  <c r="CE187"/>
  <c r="CD187"/>
  <c r="CF185"/>
  <c r="CE185"/>
  <c r="CD185"/>
  <c r="CC185"/>
  <c r="CF183"/>
  <c r="CF182" s="1"/>
  <c r="CF181" s="1"/>
  <c r="CF180" s="1"/>
  <c r="CF179" s="1"/>
  <c r="CE183"/>
  <c r="CE182" s="1"/>
  <c r="CD183"/>
  <c r="CC183"/>
  <c r="CD182"/>
  <c r="CD181" s="1"/>
  <c r="CD180" s="1"/>
  <c r="CD179" s="1"/>
  <c r="CC182"/>
  <c r="CF174"/>
  <c r="CE174"/>
  <c r="CD174"/>
  <c r="CD173" s="1"/>
  <c r="CD172" s="1"/>
  <c r="CC174"/>
  <c r="CC173" s="1"/>
  <c r="CC172" s="1"/>
  <c r="CF173"/>
  <c r="CF172" s="1"/>
  <c r="CE173"/>
  <c r="CE172" s="1"/>
  <c r="CF170"/>
  <c r="CE170"/>
  <c r="CD170"/>
  <c r="CD169" s="1"/>
  <c r="CD168" s="1"/>
  <c r="CC170"/>
  <c r="CC169" s="1"/>
  <c r="CC168" s="1"/>
  <c r="CF169"/>
  <c r="CF168" s="1"/>
  <c r="CE169"/>
  <c r="CE168" s="1"/>
  <c r="CF166"/>
  <c r="CE166"/>
  <c r="CD166"/>
  <c r="CC166"/>
  <c r="CF165"/>
  <c r="CE165"/>
  <c r="CE164" s="1"/>
  <c r="CE163" s="1"/>
  <c r="CD165"/>
  <c r="CC165"/>
  <c r="CF160"/>
  <c r="CE160"/>
  <c r="CE159" s="1"/>
  <c r="CE158" s="1"/>
  <c r="CE157" s="1"/>
  <c r="CE156" s="1"/>
  <c r="CD160"/>
  <c r="CD159" s="1"/>
  <c r="CD158" s="1"/>
  <c r="CD157" s="1"/>
  <c r="CD156" s="1"/>
  <c r="CC160"/>
  <c r="CC159" s="1"/>
  <c r="CC158" s="1"/>
  <c r="CC157" s="1"/>
  <c r="CC156" s="1"/>
  <c r="CF159"/>
  <c r="CF158" s="1"/>
  <c r="CF157" s="1"/>
  <c r="CF156" s="1"/>
  <c r="CF153"/>
  <c r="CF152" s="1"/>
  <c r="CF151" s="1"/>
  <c r="CE153"/>
  <c r="CE152" s="1"/>
  <c r="CE151" s="1"/>
  <c r="CD153"/>
  <c r="CC153"/>
  <c r="CD152"/>
  <c r="CD151" s="1"/>
  <c r="CC152"/>
  <c r="CC151" s="1"/>
  <c r="CF148"/>
  <c r="CE148"/>
  <c r="CD148"/>
  <c r="CC148"/>
  <c r="CF146"/>
  <c r="CE146"/>
  <c r="CD146"/>
  <c r="CD145" s="1"/>
  <c r="CD144" s="1"/>
  <c r="CC146"/>
  <c r="CF145"/>
  <c r="CF144" s="1"/>
  <c r="CF139"/>
  <c r="CE139"/>
  <c r="CD139"/>
  <c r="CC139"/>
  <c r="CF138"/>
  <c r="CE138"/>
  <c r="CD138"/>
  <c r="CC138"/>
  <c r="CF137"/>
  <c r="CE137"/>
  <c r="CD137"/>
  <c r="CC137"/>
  <c r="CF136"/>
  <c r="CE136"/>
  <c r="CD136"/>
  <c r="CC136"/>
  <c r="CF135"/>
  <c r="CE135"/>
  <c r="CD135"/>
  <c r="CC135"/>
  <c r="CF132"/>
  <c r="CE132"/>
  <c r="CD132"/>
  <c r="CC132"/>
  <c r="CF130"/>
  <c r="CE130"/>
  <c r="CD130"/>
  <c r="CC130"/>
  <c r="CF128"/>
  <c r="CE128"/>
  <c r="CD128"/>
  <c r="CD127" s="1"/>
  <c r="CC128"/>
  <c r="CC127" s="1"/>
  <c r="CF127"/>
  <c r="CF126" s="1"/>
  <c r="CE127"/>
  <c r="CE126" s="1"/>
  <c r="CF125"/>
  <c r="CF124" s="1"/>
  <c r="CE125"/>
  <c r="CE124" s="1"/>
  <c r="CF119"/>
  <c r="CF118" s="1"/>
  <c r="CF117" s="1"/>
  <c r="CE119"/>
  <c r="CE118" s="1"/>
  <c r="CE117" s="1"/>
  <c r="CD119"/>
  <c r="CC119"/>
  <c r="CD118"/>
  <c r="CD117" s="1"/>
  <c r="CC118"/>
  <c r="CC117" s="1"/>
  <c r="CF115"/>
  <c r="CF114" s="1"/>
  <c r="CF113" s="1"/>
  <c r="CF112" s="1"/>
  <c r="CF111" s="1"/>
  <c r="CF110" s="1"/>
  <c r="CE115"/>
  <c r="CE114" s="1"/>
  <c r="CE113" s="1"/>
  <c r="CE112" s="1"/>
  <c r="CE111" s="1"/>
  <c r="CE110" s="1"/>
  <c r="CD115"/>
  <c r="CC115"/>
  <c r="CD114"/>
  <c r="CD113" s="1"/>
  <c r="CD112" s="1"/>
  <c r="CD111" s="1"/>
  <c r="CD110" s="1"/>
  <c r="CC114"/>
  <c r="CC113" s="1"/>
  <c r="CC112" s="1"/>
  <c r="CC111" s="1"/>
  <c r="CC110" s="1"/>
  <c r="CF107"/>
  <c r="CE107"/>
  <c r="CD107"/>
  <c r="CD106" s="1"/>
  <c r="CC107"/>
  <c r="CC106" s="1"/>
  <c r="CF106"/>
  <c r="CE106"/>
  <c r="CF104"/>
  <c r="CF103" s="1"/>
  <c r="CE104"/>
  <c r="CE103" s="1"/>
  <c r="CD104"/>
  <c r="CC104"/>
  <c r="CD103"/>
  <c r="CC103"/>
  <c r="CF101"/>
  <c r="CE101"/>
  <c r="CD101"/>
  <c r="CD100" s="1"/>
  <c r="CC101"/>
  <c r="CC100" s="1"/>
  <c r="CF100"/>
  <c r="CE100"/>
  <c r="CF98"/>
  <c r="CF97" s="1"/>
  <c r="CE98"/>
  <c r="CE97" s="1"/>
  <c r="CD98"/>
  <c r="CC98"/>
  <c r="CD97"/>
  <c r="CC97"/>
  <c r="CF95"/>
  <c r="CE95"/>
  <c r="CD95"/>
  <c r="CD94" s="1"/>
  <c r="CC95"/>
  <c r="CC94" s="1"/>
  <c r="CF94"/>
  <c r="CE94"/>
  <c r="CF92"/>
  <c r="CF91" s="1"/>
  <c r="CE92"/>
  <c r="CE91" s="1"/>
  <c r="CD92"/>
  <c r="CC92"/>
  <c r="CD91"/>
  <c r="CC91"/>
  <c r="CF89"/>
  <c r="CE89"/>
  <c r="CD89"/>
  <c r="CD88" s="1"/>
  <c r="CD87" s="1"/>
  <c r="CC89"/>
  <c r="CC88" s="1"/>
  <c r="CF88"/>
  <c r="CE88"/>
  <c r="CE87" s="1"/>
  <c r="CF85"/>
  <c r="CE85"/>
  <c r="CD85"/>
  <c r="CC85"/>
  <c r="CF83"/>
  <c r="CE83"/>
  <c r="CD83"/>
  <c r="CC83"/>
  <c r="CF81"/>
  <c r="CE81"/>
  <c r="CD81"/>
  <c r="CC81"/>
  <c r="CF79"/>
  <c r="CE79"/>
  <c r="CD79"/>
  <c r="CD78" s="1"/>
  <c r="CD77" s="1"/>
  <c r="CC79"/>
  <c r="CC78" s="1"/>
  <c r="CC77" s="1"/>
  <c r="CF78"/>
  <c r="CF77" s="1"/>
  <c r="CE78"/>
  <c r="CE77" s="1"/>
  <c r="CF72"/>
  <c r="CE72"/>
  <c r="CD72"/>
  <c r="CD71" s="1"/>
  <c r="CD70" s="1"/>
  <c r="CD69" s="1"/>
  <c r="CD68" s="1"/>
  <c r="CC72"/>
  <c r="CC71" s="1"/>
  <c r="CC70" s="1"/>
  <c r="CC69" s="1"/>
  <c r="CC68" s="1"/>
  <c r="CF71"/>
  <c r="CF70" s="1"/>
  <c r="CF69" s="1"/>
  <c r="CF68" s="1"/>
  <c r="CE71"/>
  <c r="CE70" s="1"/>
  <c r="CE69" s="1"/>
  <c r="CE68" s="1"/>
  <c r="CF63"/>
  <c r="CF62" s="1"/>
  <c r="CE63"/>
  <c r="CE62" s="1"/>
  <c r="CD63"/>
  <c r="CC63"/>
  <c r="CC62" s="1"/>
  <c r="CD62"/>
  <c r="CF60"/>
  <c r="CE60"/>
  <c r="CD60"/>
  <c r="CC60"/>
  <c r="CF58"/>
  <c r="CE58"/>
  <c r="CD58"/>
  <c r="CC58"/>
  <c r="CF56"/>
  <c r="CE56"/>
  <c r="CD56"/>
  <c r="CC56"/>
  <c r="CF55"/>
  <c r="CE55"/>
  <c r="CF51"/>
  <c r="CF50" s="1"/>
  <c r="CF49" s="1"/>
  <c r="CF48" s="1"/>
  <c r="CF47" s="1"/>
  <c r="CE51"/>
  <c r="CE50" s="1"/>
  <c r="CE49" s="1"/>
  <c r="CE48" s="1"/>
  <c r="CE47" s="1"/>
  <c r="CD51"/>
  <c r="CC51"/>
  <c r="CD50"/>
  <c r="CD49" s="1"/>
  <c r="CD48" s="1"/>
  <c r="CD47" s="1"/>
  <c r="CC50"/>
  <c r="CC49" s="1"/>
  <c r="CC48" s="1"/>
  <c r="CC47" s="1"/>
  <c r="CF42"/>
  <c r="CE42"/>
  <c r="CD42"/>
  <c r="CC42"/>
  <c r="CF40"/>
  <c r="CE40"/>
  <c r="CD40"/>
  <c r="CC40"/>
  <c r="CF38"/>
  <c r="CF37" s="1"/>
  <c r="CF36" s="1"/>
  <c r="CF35" s="1"/>
  <c r="CF34" s="1"/>
  <c r="CE38"/>
  <c r="CE37" s="1"/>
  <c r="CE36" s="1"/>
  <c r="CE35" s="1"/>
  <c r="CE34" s="1"/>
  <c r="CD38"/>
  <c r="CC38"/>
  <c r="CD37"/>
  <c r="CD36" s="1"/>
  <c r="CD35" s="1"/>
  <c r="CD34" s="1"/>
  <c r="CC37"/>
  <c r="CC36" s="1"/>
  <c r="CC35" s="1"/>
  <c r="CC34" s="1"/>
  <c r="CF31"/>
  <c r="CE31"/>
  <c r="CD31"/>
  <c r="CC31"/>
  <c r="CF29"/>
  <c r="CE29"/>
  <c r="CD29"/>
  <c r="CC29"/>
  <c r="CF27"/>
  <c r="CE27"/>
  <c r="CD27"/>
  <c r="CC27"/>
  <c r="CF25"/>
  <c r="CF24" s="1"/>
  <c r="CE25"/>
  <c r="CE24" s="1"/>
  <c r="CD25"/>
  <c r="CC25"/>
  <c r="CD24"/>
  <c r="CF22"/>
  <c r="CE22"/>
  <c r="CD22"/>
  <c r="CD21" s="1"/>
  <c r="CC22"/>
  <c r="CC21" s="1"/>
  <c r="CF21"/>
  <c r="CE21"/>
  <c r="CF19"/>
  <c r="CF18" s="1"/>
  <c r="CE19"/>
  <c r="CE18" s="1"/>
  <c r="CD19"/>
  <c r="CC19"/>
  <c r="CC18" s="1"/>
  <c r="CD18"/>
  <c r="CE16"/>
  <c r="CE15"/>
  <c r="CB509"/>
  <c r="CH509" s="1"/>
  <c r="CA509"/>
  <c r="BX508"/>
  <c r="BX507" s="1"/>
  <c r="BY508"/>
  <c r="BY507" s="1"/>
  <c r="BZ508"/>
  <c r="BZ507" s="1"/>
  <c r="CB508"/>
  <c r="CB507" s="1"/>
  <c r="BW508"/>
  <c r="BW507" s="1"/>
  <c r="CB1417"/>
  <c r="CH1417" s="1"/>
  <c r="CN1417" s="1"/>
  <c r="CA1417"/>
  <c r="CG1417" s="1"/>
  <c r="BX1416"/>
  <c r="BY1416"/>
  <c r="BZ1416"/>
  <c r="BW1416"/>
  <c r="CC270" l="1"/>
  <c r="CC269" s="1"/>
  <c r="CC268" s="1"/>
  <c r="CC267" s="1"/>
  <c r="CC399"/>
  <c r="CC398" s="1"/>
  <c r="CC393" s="1"/>
  <c r="CE399"/>
  <c r="CE398" s="1"/>
  <c r="CD750"/>
  <c r="CD749" s="1"/>
  <c r="CF901"/>
  <c r="CC948"/>
  <c r="CD1144"/>
  <c r="CF1144"/>
  <c r="CF1163"/>
  <c r="CD1231"/>
  <c r="CF1268"/>
  <c r="CF1267" s="1"/>
  <c r="CF1266" s="1"/>
  <c r="CI629"/>
  <c r="CI1435"/>
  <c r="CI1495"/>
  <c r="CI1494" s="1"/>
  <c r="CI1493" s="1"/>
  <c r="CI1492" s="1"/>
  <c r="CE145"/>
  <c r="CE144" s="1"/>
  <c r="CF164"/>
  <c r="CF163" s="1"/>
  <c r="CF54"/>
  <c r="CF53" s="1"/>
  <c r="CD241"/>
  <c r="CD257"/>
  <c r="CD256" s="1"/>
  <c r="CC257"/>
  <c r="CC256" s="1"/>
  <c r="CF297"/>
  <c r="CF286" s="1"/>
  <c r="CE307"/>
  <c r="CE306" s="1"/>
  <c r="CC348"/>
  <c r="CD378"/>
  <c r="CD377" s="1"/>
  <c r="CE393"/>
  <c r="CD430"/>
  <c r="CC454"/>
  <c r="CC453" s="1"/>
  <c r="CE489"/>
  <c r="CC522"/>
  <c r="CC521" s="1"/>
  <c r="CC540"/>
  <c r="CF558"/>
  <c r="CC822"/>
  <c r="CE822"/>
  <c r="CE807" s="1"/>
  <c r="CE806" s="1"/>
  <c r="CD865"/>
  <c r="CD864" s="1"/>
  <c r="CD997"/>
  <c r="CE1026"/>
  <c r="CF1041"/>
  <c r="CF1040" s="1"/>
  <c r="CD1088"/>
  <c r="CC1110"/>
  <c r="CC1144"/>
  <c r="CE1144"/>
  <c r="CE1164"/>
  <c r="CE1268"/>
  <c r="CE1267" s="1"/>
  <c r="CE1266" s="1"/>
  <c r="CJ348"/>
  <c r="CJ343" s="1"/>
  <c r="CJ342" s="1"/>
  <c r="CJ341" s="1"/>
  <c r="CJ954"/>
  <c r="CJ953" s="1"/>
  <c r="CL1443"/>
  <c r="CL1457"/>
  <c r="CK1509"/>
  <c r="CC145"/>
  <c r="CC144" s="1"/>
  <c r="CC143" s="1"/>
  <c r="CC142" s="1"/>
  <c r="CE227"/>
  <c r="CD226"/>
  <c r="CD177" s="1"/>
  <c r="CF265"/>
  <c r="CC343"/>
  <c r="CC342" s="1"/>
  <c r="CC341" s="1"/>
  <c r="CE378"/>
  <c r="CE377" s="1"/>
  <c r="CE865"/>
  <c r="CE864" s="1"/>
  <c r="CD1041"/>
  <c r="CD1040" s="1"/>
  <c r="CD1164"/>
  <c r="CC1164"/>
  <c r="CA508"/>
  <c r="CA507" s="1"/>
  <c r="CG509"/>
  <c r="CF46"/>
  <c r="CD55"/>
  <c r="CD54" s="1"/>
  <c r="CD53" s="1"/>
  <c r="CM1417"/>
  <c r="CN509"/>
  <c r="CN508" s="1"/>
  <c r="CN507" s="1"/>
  <c r="CH508"/>
  <c r="CH507" s="1"/>
  <c r="CC55"/>
  <c r="CE181"/>
  <c r="CE180" s="1"/>
  <c r="CE179" s="1"/>
  <c r="CE257"/>
  <c r="CE256" s="1"/>
  <c r="CF257"/>
  <c r="CF256" s="1"/>
  <c r="CE270"/>
  <c r="CE269" s="1"/>
  <c r="CE268" s="1"/>
  <c r="CE267" s="1"/>
  <c r="CD297"/>
  <c r="CD286" s="1"/>
  <c r="CD265" s="1"/>
  <c r="CE297"/>
  <c r="CC307"/>
  <c r="CC306" s="1"/>
  <c r="CD348"/>
  <c r="CD343" s="1"/>
  <c r="CD342" s="1"/>
  <c r="CD341" s="1"/>
  <c r="CE348"/>
  <c r="CD1163"/>
  <c r="CD453"/>
  <c r="CE522"/>
  <c r="CE521" s="1"/>
  <c r="CF842"/>
  <c r="CE843"/>
  <c r="CE937"/>
  <c r="CE936" s="1"/>
  <c r="CE935" s="1"/>
  <c r="CE954"/>
  <c r="CE953" s="1"/>
  <c r="CE948" s="1"/>
  <c r="CE947" s="1"/>
  <c r="CC997"/>
  <c r="CC996" s="1"/>
  <c r="CF1002"/>
  <c r="CF1025"/>
  <c r="CF1024" s="1"/>
  <c r="CF1022" s="1"/>
  <c r="CD1026"/>
  <c r="CC1057"/>
  <c r="CC1056" s="1"/>
  <c r="CE1057"/>
  <c r="CE1056" s="1"/>
  <c r="CC1066"/>
  <c r="CD1110"/>
  <c r="CE1126"/>
  <c r="CE1110" s="1"/>
  <c r="CC1173"/>
  <c r="CE1231"/>
  <c r="CD1247"/>
  <c r="CD1246" s="1"/>
  <c r="CC430"/>
  <c r="CE430"/>
  <c r="CE454"/>
  <c r="CE453" s="1"/>
  <c r="CF467"/>
  <c r="CF448" s="1"/>
  <c r="CF447" s="1"/>
  <c r="CF522"/>
  <c r="CF521" s="1"/>
  <c r="CD522"/>
  <c r="CD521" s="1"/>
  <c r="CC558"/>
  <c r="CC608"/>
  <c r="CC607" s="1"/>
  <c r="CE608"/>
  <c r="CE607" s="1"/>
  <c r="CF645"/>
  <c r="CD645"/>
  <c r="CD678"/>
  <c r="CD665" s="1"/>
  <c r="CE678"/>
  <c r="CC695"/>
  <c r="CE695"/>
  <c r="CE750"/>
  <c r="CE749" s="1"/>
  <c r="CE764"/>
  <c r="CE763" s="1"/>
  <c r="CC764"/>
  <c r="CC763" s="1"/>
  <c r="CC807"/>
  <c r="CC806" s="1"/>
  <c r="CF822"/>
  <c r="CF807" s="1"/>
  <c r="CF806" s="1"/>
  <c r="CD822"/>
  <c r="CD843"/>
  <c r="CD842" s="1"/>
  <c r="CC865"/>
  <c r="CC864" s="1"/>
  <c r="CF954"/>
  <c r="CF953" s="1"/>
  <c r="CF948" s="1"/>
  <c r="CF947" s="1"/>
  <c r="CF1110"/>
  <c r="CD1361"/>
  <c r="CD1360" s="1"/>
  <c r="CC1411"/>
  <c r="CC1410" s="1"/>
  <c r="CD1426"/>
  <c r="CE1509"/>
  <c r="CE1503" s="1"/>
  <c r="CE1490" s="1"/>
  <c r="CF1530"/>
  <c r="CF1528" s="1"/>
  <c r="CE1530"/>
  <c r="CE1528" s="1"/>
  <c r="CK55"/>
  <c r="CK54" s="1"/>
  <c r="CK53" s="1"/>
  <c r="CI54"/>
  <c r="CL145"/>
  <c r="CL144" s="1"/>
  <c r="CL164"/>
  <c r="CL163" s="1"/>
  <c r="CJ241"/>
  <c r="CI257"/>
  <c r="CI256" s="1"/>
  <c r="CJ297"/>
  <c r="CK348"/>
  <c r="CK343" s="1"/>
  <c r="CK342" s="1"/>
  <c r="CK341" s="1"/>
  <c r="CI371"/>
  <c r="CC1231"/>
  <c r="CC1217" s="1"/>
  <c r="CC1216" s="1"/>
  <c r="CC1207" s="1"/>
  <c r="CF1231"/>
  <c r="CF1260"/>
  <c r="CF1259" s="1"/>
  <c r="CF1258" s="1"/>
  <c r="CF1257" s="1"/>
  <c r="CC1361"/>
  <c r="CC1360" s="1"/>
  <c r="CD1410"/>
  <c r="CD1401" s="1"/>
  <c r="CD1390" s="1"/>
  <c r="CC1426"/>
  <c r="CE1450"/>
  <c r="CF1450"/>
  <c r="CC1462"/>
  <c r="CF1503"/>
  <c r="CF1490" s="1"/>
  <c r="CD1503"/>
  <c r="CD1490" s="1"/>
  <c r="CD1530"/>
  <c r="CD1528" s="1"/>
  <c r="CL55"/>
  <c r="CL54" s="1"/>
  <c r="CL53" s="1"/>
  <c r="CK145"/>
  <c r="CK144" s="1"/>
  <c r="CK164"/>
  <c r="CK163" s="1"/>
  <c r="CJ181"/>
  <c r="CJ180" s="1"/>
  <c r="CJ179" s="1"/>
  <c r="CI297"/>
  <c r="CL348"/>
  <c r="CL343" s="1"/>
  <c r="CL342" s="1"/>
  <c r="CL341" s="1"/>
  <c r="CI348"/>
  <c r="CI343" s="1"/>
  <c r="CI342" s="1"/>
  <c r="CI341" s="1"/>
  <c r="CJ430"/>
  <c r="CJ540"/>
  <c r="CL540"/>
  <c r="CI608"/>
  <c r="CI607" s="1"/>
  <c r="CK630"/>
  <c r="CK629" s="1"/>
  <c r="CI822"/>
  <c r="CJ1041"/>
  <c r="CJ1040" s="1"/>
  <c r="CI558"/>
  <c r="CK558"/>
  <c r="CJ630"/>
  <c r="CJ629" s="1"/>
  <c r="CJ843"/>
  <c r="CI905"/>
  <c r="CI904" s="1"/>
  <c r="CI903" s="1"/>
  <c r="CK905"/>
  <c r="CK904" s="1"/>
  <c r="CK903" s="1"/>
  <c r="CK901" s="1"/>
  <c r="CJ937"/>
  <c r="CJ936" s="1"/>
  <c r="CJ935" s="1"/>
  <c r="CL937"/>
  <c r="CL936" s="1"/>
  <c r="CL935" s="1"/>
  <c r="CL954"/>
  <c r="CL953" s="1"/>
  <c r="CI948"/>
  <c r="CI947" s="1"/>
  <c r="CK997"/>
  <c r="CK996" s="1"/>
  <c r="CI1163"/>
  <c r="CI1260"/>
  <c r="CI1259" s="1"/>
  <c r="CI1258" s="1"/>
  <c r="CI1257" s="1"/>
  <c r="CK1260"/>
  <c r="CK1259" s="1"/>
  <c r="CK1258" s="1"/>
  <c r="CK1257" s="1"/>
  <c r="CK1268"/>
  <c r="CK1267" s="1"/>
  <c r="CK1266" s="1"/>
  <c r="CJ892"/>
  <c r="CJ891" s="1"/>
  <c r="CL1002"/>
  <c r="CL997" s="1"/>
  <c r="CL996" s="1"/>
  <c r="CL1025"/>
  <c r="CL1024" s="1"/>
  <c r="CL1022" s="1"/>
  <c r="CJ1026"/>
  <c r="CK1057"/>
  <c r="CK1056" s="1"/>
  <c r="CJ1088"/>
  <c r="CI1222"/>
  <c r="CK1222"/>
  <c r="CI1366"/>
  <c r="CI1361" s="1"/>
  <c r="CI1360" s="1"/>
  <c r="CK1366"/>
  <c r="CK1361" s="1"/>
  <c r="CK1360" s="1"/>
  <c r="CJ1514"/>
  <c r="CL1410"/>
  <c r="CJ1410"/>
  <c r="CJ1462"/>
  <c r="CJ1530"/>
  <c r="CJ1528" s="1"/>
  <c r="CI1530"/>
  <c r="CI1528" s="1"/>
  <c r="CI1410"/>
  <c r="CI1430"/>
  <c r="CJ1443"/>
  <c r="CI1450"/>
  <c r="CJ1457"/>
  <c r="CK1495"/>
  <c r="CK1494" s="1"/>
  <c r="CK1493" s="1"/>
  <c r="CK1492" s="1"/>
  <c r="CC227"/>
  <c r="CL948"/>
  <c r="CL947" s="1"/>
  <c r="CL522"/>
  <c r="CL521" s="1"/>
  <c r="CK809"/>
  <c r="CK808" s="1"/>
  <c r="CL1126"/>
  <c r="CL490"/>
  <c r="CL489" s="1"/>
  <c r="CK522"/>
  <c r="CK521" s="1"/>
  <c r="CK1133"/>
  <c r="CK227"/>
  <c r="CK226" s="1"/>
  <c r="CK177" s="1"/>
  <c r="CK490"/>
  <c r="CK489" s="1"/>
  <c r="CI522"/>
  <c r="CI521" s="1"/>
  <c r="CK1126"/>
  <c r="CK1110" s="1"/>
  <c r="CF227"/>
  <c r="CL462"/>
  <c r="CL448" s="1"/>
  <c r="CL447" s="1"/>
  <c r="CL428" s="1"/>
  <c r="CK472"/>
  <c r="CJ1126"/>
  <c r="CJ1110" s="1"/>
  <c r="CC842"/>
  <c r="CC804" s="1"/>
  <c r="CI227"/>
  <c r="CI226" s="1"/>
  <c r="CI177" s="1"/>
  <c r="CI448"/>
  <c r="CI447" s="1"/>
  <c r="CI428" s="1"/>
  <c r="CK462"/>
  <c r="CI1133"/>
  <c r="CI1126" s="1"/>
  <c r="CI1110" s="1"/>
  <c r="CI24"/>
  <c r="CI17" s="1"/>
  <c r="CI16" s="1"/>
  <c r="CI15" s="1"/>
  <c r="CK126"/>
  <c r="CK125"/>
  <c r="CK124" s="1"/>
  <c r="CI53"/>
  <c r="CI46" s="1"/>
  <c r="CI87"/>
  <c r="CK87"/>
  <c r="CI112"/>
  <c r="CI111" s="1"/>
  <c r="CI110" s="1"/>
  <c r="CK143"/>
  <c r="CK142" s="1"/>
  <c r="CL46"/>
  <c r="CL13" s="1"/>
  <c r="CK46"/>
  <c r="CK13" s="1"/>
  <c r="CI76"/>
  <c r="CI75" s="1"/>
  <c r="CI66" s="1"/>
  <c r="CK76"/>
  <c r="CK75" s="1"/>
  <c r="CK66" s="1"/>
  <c r="CL125"/>
  <c r="CL124" s="1"/>
  <c r="CL126"/>
  <c r="CJ17"/>
  <c r="CJ16" s="1"/>
  <c r="CJ15" s="1"/>
  <c r="CJ54"/>
  <c r="CJ53" s="1"/>
  <c r="CJ46" s="1"/>
  <c r="CJ87"/>
  <c r="CJ76" s="1"/>
  <c r="CJ75" s="1"/>
  <c r="CL87"/>
  <c r="CL76" s="1"/>
  <c r="CL75" s="1"/>
  <c r="CL66" s="1"/>
  <c r="CJ112"/>
  <c r="CJ111" s="1"/>
  <c r="CJ110" s="1"/>
  <c r="CL143"/>
  <c r="CL142" s="1"/>
  <c r="CL298"/>
  <c r="CL297"/>
  <c r="CL286" s="1"/>
  <c r="CI417"/>
  <c r="CI416"/>
  <c r="CJ226"/>
  <c r="CJ177" s="1"/>
  <c r="CL227"/>
  <c r="CL241"/>
  <c r="CJ286"/>
  <c r="CJ265" s="1"/>
  <c r="CI365"/>
  <c r="CK378"/>
  <c r="CK377" s="1"/>
  <c r="CK393"/>
  <c r="CJ448"/>
  <c r="CJ447" s="1"/>
  <c r="CJ428" s="1"/>
  <c r="CJ490"/>
  <c r="CJ489" s="1"/>
  <c r="CJ558"/>
  <c r="CL558"/>
  <c r="CK297"/>
  <c r="CK286" s="1"/>
  <c r="CK265" s="1"/>
  <c r="CK298"/>
  <c r="CL416"/>
  <c r="CL417"/>
  <c r="CI286"/>
  <c r="CJ371"/>
  <c r="CJ365" s="1"/>
  <c r="CK416"/>
  <c r="CK417"/>
  <c r="CL265"/>
  <c r="CJ539"/>
  <c r="CJ538" s="1"/>
  <c r="CL539"/>
  <c r="CL538" s="1"/>
  <c r="CJ417"/>
  <c r="CJ416"/>
  <c r="CI265"/>
  <c r="CL371"/>
  <c r="CL365" s="1"/>
  <c r="CL332" s="1"/>
  <c r="CI540"/>
  <c r="CI539" s="1"/>
  <c r="CI538" s="1"/>
  <c r="CK540"/>
  <c r="CK539" s="1"/>
  <c r="CK538" s="1"/>
  <c r="CJ678"/>
  <c r="CJ665" s="1"/>
  <c r="CJ664" s="1"/>
  <c r="CI695"/>
  <c r="CI664" s="1"/>
  <c r="CK695"/>
  <c r="CK664" s="1"/>
  <c r="CK627" s="1"/>
  <c r="CI750"/>
  <c r="CI749" s="1"/>
  <c r="CJ842"/>
  <c r="CK865"/>
  <c r="CK864" s="1"/>
  <c r="CL892"/>
  <c r="CL891" s="1"/>
  <c r="CJ905"/>
  <c r="CJ904" s="1"/>
  <c r="CJ903" s="1"/>
  <c r="CJ901" s="1"/>
  <c r="CL665"/>
  <c r="CL664" s="1"/>
  <c r="CL708"/>
  <c r="CL707" s="1"/>
  <c r="CJ721"/>
  <c r="CJ708" s="1"/>
  <c r="CJ707" s="1"/>
  <c r="CL750"/>
  <c r="CL749" s="1"/>
  <c r="CJ792"/>
  <c r="CJ791" s="1"/>
  <c r="CJ790" s="1"/>
  <c r="CL791"/>
  <c r="CL790" s="1"/>
  <c r="CJ807"/>
  <c r="CJ806" s="1"/>
  <c r="CL807"/>
  <c r="CL806" s="1"/>
  <c r="CI843"/>
  <c r="CJ865"/>
  <c r="CJ864" s="1"/>
  <c r="CI807"/>
  <c r="CI806" s="1"/>
  <c r="CK807"/>
  <c r="CK806" s="1"/>
  <c r="CK843"/>
  <c r="CK842" s="1"/>
  <c r="CL843"/>
  <c r="CL842" s="1"/>
  <c r="CI865"/>
  <c r="CI864" s="1"/>
  <c r="CL905"/>
  <c r="CL904" s="1"/>
  <c r="CL903" s="1"/>
  <c r="CL901" s="1"/>
  <c r="CJ948"/>
  <c r="CJ947" s="1"/>
  <c r="CI842"/>
  <c r="CI937"/>
  <c r="CI936" s="1"/>
  <c r="CI935" s="1"/>
  <c r="CI901" s="1"/>
  <c r="CK954"/>
  <c r="CK953" s="1"/>
  <c r="CK948" s="1"/>
  <c r="CK947" s="1"/>
  <c r="CK945" s="1"/>
  <c r="CJ997"/>
  <c r="CJ996" s="1"/>
  <c r="CI1041"/>
  <c r="CI1040" s="1"/>
  <c r="CJ1066"/>
  <c r="CI1088"/>
  <c r="CK1088"/>
  <c r="CL1144"/>
  <c r="CL1110" s="1"/>
  <c r="CJ1173"/>
  <c r="CJ1163" s="1"/>
  <c r="CK1231"/>
  <c r="CK1217" s="1"/>
  <c r="CK1216" s="1"/>
  <c r="CK1207" s="1"/>
  <c r="CI997"/>
  <c r="CI996" s="1"/>
  <c r="CI945" s="1"/>
  <c r="CI1057"/>
  <c r="CI1056" s="1"/>
  <c r="CI1066"/>
  <c r="CL1163"/>
  <c r="CI1231"/>
  <c r="CI1217" s="1"/>
  <c r="CI1216" s="1"/>
  <c r="CI1207" s="1"/>
  <c r="CK1410"/>
  <c r="CK1066"/>
  <c r="CL1066"/>
  <c r="CL1088"/>
  <c r="CK1173"/>
  <c r="CK1163" s="1"/>
  <c r="CJ1025"/>
  <c r="CJ1024" s="1"/>
  <c r="CJ1022" s="1"/>
  <c r="CL1366"/>
  <c r="CL1361" s="1"/>
  <c r="CL1360" s="1"/>
  <c r="CL1426"/>
  <c r="CI1514"/>
  <c r="CI1509" s="1"/>
  <c r="CI1503" s="1"/>
  <c r="CI1490" s="1"/>
  <c r="CK1530"/>
  <c r="CK1528" s="1"/>
  <c r="CL1530"/>
  <c r="CL1528" s="1"/>
  <c r="CJ1217"/>
  <c r="CJ1216" s="1"/>
  <c r="CJ1207" s="1"/>
  <c r="CL1509"/>
  <c r="CL1260"/>
  <c r="CL1259" s="1"/>
  <c r="CL1258" s="1"/>
  <c r="CL1257" s="1"/>
  <c r="CL1207" s="1"/>
  <c r="CK1435"/>
  <c r="CK1426" s="1"/>
  <c r="CK1462"/>
  <c r="CL1462"/>
  <c r="CL1401" s="1"/>
  <c r="CL1390" s="1"/>
  <c r="CL1503"/>
  <c r="CL1490" s="1"/>
  <c r="CJ1509"/>
  <c r="CJ1503" s="1"/>
  <c r="CJ1490" s="1"/>
  <c r="CK1025"/>
  <c r="CK1024" s="1"/>
  <c r="CK1022" s="1"/>
  <c r="CJ1361"/>
  <c r="CJ1360" s="1"/>
  <c r="CK1503"/>
  <c r="CK1490" s="1"/>
  <c r="CC54"/>
  <c r="CC53" s="1"/>
  <c r="CC46" s="1"/>
  <c r="CC24"/>
  <c r="CC17"/>
  <c r="CC16" s="1"/>
  <c r="CC15" s="1"/>
  <c r="CC13" s="1"/>
  <c r="CD448"/>
  <c r="CD447" s="1"/>
  <c r="CD428" s="1"/>
  <c r="CF1426"/>
  <c r="CC1401"/>
  <c r="CC1358"/>
  <c r="CC1390"/>
  <c r="CC539"/>
  <c r="CC538" s="1"/>
  <c r="CC490"/>
  <c r="CC489" s="1"/>
  <c r="CC378"/>
  <c r="CC377" s="1"/>
  <c r="CC164"/>
  <c r="CC163" s="1"/>
  <c r="CC298"/>
  <c r="CC297"/>
  <c r="CC286" s="1"/>
  <c r="CC265" s="1"/>
  <c r="CD126"/>
  <c r="CD125"/>
  <c r="CD124" s="1"/>
  <c r="CE54"/>
  <c r="CE53" s="1"/>
  <c r="CE46" s="1"/>
  <c r="CE13" s="1"/>
  <c r="CE76"/>
  <c r="CE75" s="1"/>
  <c r="CF143"/>
  <c r="CF142" s="1"/>
  <c r="CE343"/>
  <c r="CE342" s="1"/>
  <c r="CE341" s="1"/>
  <c r="CD17"/>
  <c r="CD16" s="1"/>
  <c r="CD15" s="1"/>
  <c r="CF17"/>
  <c r="CF16" s="1"/>
  <c r="CF15" s="1"/>
  <c r="CF13" s="1"/>
  <c r="CD46"/>
  <c r="CD76"/>
  <c r="CD75" s="1"/>
  <c r="CF87"/>
  <c r="CF122"/>
  <c r="CE143"/>
  <c r="CE142" s="1"/>
  <c r="CD143"/>
  <c r="CD142" s="1"/>
  <c r="CD164"/>
  <c r="CD163" s="1"/>
  <c r="CC241"/>
  <c r="CC226" s="1"/>
  <c r="CE286"/>
  <c r="CE265" s="1"/>
  <c r="CE371"/>
  <c r="CC126"/>
  <c r="CC125"/>
  <c r="CC124" s="1"/>
  <c r="CC416"/>
  <c r="CC417"/>
  <c r="CE66"/>
  <c r="CE122"/>
  <c r="CE241"/>
  <c r="CE226" s="1"/>
  <c r="CE177" s="1"/>
  <c r="CF241"/>
  <c r="CC371"/>
  <c r="CC365" s="1"/>
  <c r="CC332" s="1"/>
  <c r="CF76"/>
  <c r="CF75" s="1"/>
  <c r="CF66" s="1"/>
  <c r="CE365"/>
  <c r="CD66"/>
  <c r="CC87"/>
  <c r="CC76" s="1"/>
  <c r="CC75" s="1"/>
  <c r="CC66" s="1"/>
  <c r="CC181"/>
  <c r="CC180" s="1"/>
  <c r="CC179" s="1"/>
  <c r="CF378"/>
  <c r="CF377" s="1"/>
  <c r="CF371" s="1"/>
  <c r="CF365" s="1"/>
  <c r="CE416"/>
  <c r="CF430"/>
  <c r="CD490"/>
  <c r="CD489" s="1"/>
  <c r="CF489"/>
  <c r="CF540"/>
  <c r="CF539" s="1"/>
  <c r="CF538" s="1"/>
  <c r="CE558"/>
  <c r="CF630"/>
  <c r="CF629" s="1"/>
  <c r="CD695"/>
  <c r="CC708"/>
  <c r="CC707" s="1"/>
  <c r="CE721"/>
  <c r="CE708" s="1"/>
  <c r="CE707" s="1"/>
  <c r="CF750"/>
  <c r="CF749" s="1"/>
  <c r="CF792"/>
  <c r="CF791" s="1"/>
  <c r="CF790" s="1"/>
  <c r="CD807"/>
  <c r="CD806" s="1"/>
  <c r="CD804" s="1"/>
  <c r="CE540"/>
  <c r="CE539" s="1"/>
  <c r="CE538" s="1"/>
  <c r="CE487" s="1"/>
  <c r="CD558"/>
  <c r="CC630"/>
  <c r="CC629" s="1"/>
  <c r="CF678"/>
  <c r="CF665" s="1"/>
  <c r="CE842"/>
  <c r="CE892"/>
  <c r="CE891" s="1"/>
  <c r="CE901"/>
  <c r="CC947"/>
  <c r="CC945" s="1"/>
  <c r="CF417"/>
  <c r="CF416"/>
  <c r="CD371"/>
  <c r="CD365" s="1"/>
  <c r="CC448"/>
  <c r="CC447" s="1"/>
  <c r="CC428" s="1"/>
  <c r="CE448"/>
  <c r="CE447" s="1"/>
  <c r="CE428" s="1"/>
  <c r="CD540"/>
  <c r="CD539" s="1"/>
  <c r="CD538" s="1"/>
  <c r="CD630"/>
  <c r="CD629" s="1"/>
  <c r="CE645"/>
  <c r="CE630" s="1"/>
  <c r="CE629" s="1"/>
  <c r="CC665"/>
  <c r="CC664" s="1"/>
  <c r="CE665"/>
  <c r="CE664" s="1"/>
  <c r="CF695"/>
  <c r="CD416"/>
  <c r="CD417"/>
  <c r="CF721"/>
  <c r="CF708" s="1"/>
  <c r="CF707" s="1"/>
  <c r="CF865"/>
  <c r="CF864" s="1"/>
  <c r="CD937"/>
  <c r="CD936" s="1"/>
  <c r="CD935" s="1"/>
  <c r="CD901" s="1"/>
  <c r="CE997"/>
  <c r="CE996" s="1"/>
  <c r="CE945" s="1"/>
  <c r="CF997"/>
  <c r="CF996" s="1"/>
  <c r="CE1066"/>
  <c r="CF1066"/>
  <c r="CF1088"/>
  <c r="CD996"/>
  <c r="CC1041"/>
  <c r="CC1040" s="1"/>
  <c r="CD1066"/>
  <c r="CD1031" s="1"/>
  <c r="CC1088"/>
  <c r="CE1088"/>
  <c r="CD947"/>
  <c r="CE1025"/>
  <c r="CE1024" s="1"/>
  <c r="CE1022" s="1"/>
  <c r="CE1247"/>
  <c r="CE1246" s="1"/>
  <c r="CF1247"/>
  <c r="CF1246" s="1"/>
  <c r="CE1410"/>
  <c r="CE1426"/>
  <c r="CF1462"/>
  <c r="CC1514"/>
  <c r="CC1509" s="1"/>
  <c r="CC1503" s="1"/>
  <c r="CC1490" s="1"/>
  <c r="CC1530"/>
  <c r="CC1528" s="1"/>
  <c r="CD1025"/>
  <c r="CD1024" s="1"/>
  <c r="CD1022" s="1"/>
  <c r="CE1173"/>
  <c r="CE1163" s="1"/>
  <c r="CC1163"/>
  <c r="CD1217"/>
  <c r="CD1216" s="1"/>
  <c r="CD1207" s="1"/>
  <c r="CF1217"/>
  <c r="CF1216" s="1"/>
  <c r="CF1207" s="1"/>
  <c r="CD1358"/>
  <c r="CE1462"/>
  <c r="CE1217"/>
  <c r="CE1216" s="1"/>
  <c r="CE1207" s="1"/>
  <c r="CE1361"/>
  <c r="CE1360" s="1"/>
  <c r="BZ1546"/>
  <c r="BY1546"/>
  <c r="BY1545" s="1"/>
  <c r="BY1544" s="1"/>
  <c r="BY1543" s="1"/>
  <c r="BY1542" s="1"/>
  <c r="BX1546"/>
  <c r="BX1545" s="1"/>
  <c r="BX1544" s="1"/>
  <c r="BX1543" s="1"/>
  <c r="BX1542" s="1"/>
  <c r="BW1546"/>
  <c r="BW1545" s="1"/>
  <c r="BW1544" s="1"/>
  <c r="BW1543" s="1"/>
  <c r="BW1542" s="1"/>
  <c r="BZ1545"/>
  <c r="BZ1544" s="1"/>
  <c r="BZ1543" s="1"/>
  <c r="BZ1542" s="1"/>
  <c r="BZ1539"/>
  <c r="BY1539"/>
  <c r="BY1538" s="1"/>
  <c r="BY1537" s="1"/>
  <c r="BY1536" s="1"/>
  <c r="BX1539"/>
  <c r="BX1538" s="1"/>
  <c r="BX1537" s="1"/>
  <c r="BX1536" s="1"/>
  <c r="BW1539"/>
  <c r="BZ1538"/>
  <c r="BZ1537" s="1"/>
  <c r="BZ1536" s="1"/>
  <c r="BW1538"/>
  <c r="BW1537" s="1"/>
  <c r="BW1536" s="1"/>
  <c r="BZ1534"/>
  <c r="BZ1533" s="1"/>
  <c r="BZ1532" s="1"/>
  <c r="BZ1531" s="1"/>
  <c r="BY1534"/>
  <c r="BY1533" s="1"/>
  <c r="BY1532" s="1"/>
  <c r="BY1531" s="1"/>
  <c r="BX1534"/>
  <c r="BW1534"/>
  <c r="BW1533" s="1"/>
  <c r="BW1532" s="1"/>
  <c r="BW1531" s="1"/>
  <c r="BX1533"/>
  <c r="BX1532" s="1"/>
  <c r="BX1531" s="1"/>
  <c r="BY1525"/>
  <c r="BW1525"/>
  <c r="BW1524" s="1"/>
  <c r="BY1524"/>
  <c r="BZ1522"/>
  <c r="BY1522"/>
  <c r="BY1521" s="1"/>
  <c r="BX1522"/>
  <c r="BX1521" s="1"/>
  <c r="BW1522"/>
  <c r="BZ1521"/>
  <c r="BW1521"/>
  <c r="BZ1519"/>
  <c r="BZ1518" s="1"/>
  <c r="BY1519"/>
  <c r="BX1519"/>
  <c r="BX1518" s="1"/>
  <c r="BW1519"/>
  <c r="BY1518"/>
  <c r="BW1518"/>
  <c r="BZ1516"/>
  <c r="BY1516"/>
  <c r="BX1516"/>
  <c r="BX1515" s="1"/>
  <c r="BW1516"/>
  <c r="BW1515" s="1"/>
  <c r="BZ1515"/>
  <c r="BY1515"/>
  <c r="BZ1512"/>
  <c r="BZ1511" s="1"/>
  <c r="BZ1510" s="1"/>
  <c r="BY1512"/>
  <c r="BY1511" s="1"/>
  <c r="BY1510" s="1"/>
  <c r="BX1512"/>
  <c r="BX1511" s="1"/>
  <c r="BX1510" s="1"/>
  <c r="BW1512"/>
  <c r="BW1511" s="1"/>
  <c r="BW1510" s="1"/>
  <c r="BZ1507"/>
  <c r="BZ1506" s="1"/>
  <c r="BZ1505" s="1"/>
  <c r="BZ1504" s="1"/>
  <c r="BY1507"/>
  <c r="BY1506" s="1"/>
  <c r="BY1505" s="1"/>
  <c r="BY1504" s="1"/>
  <c r="BX1507"/>
  <c r="BW1507"/>
  <c r="BW1506" s="1"/>
  <c r="BW1505" s="1"/>
  <c r="BW1504" s="1"/>
  <c r="BX1506"/>
  <c r="BX1505" s="1"/>
  <c r="BX1504" s="1"/>
  <c r="BZ1500"/>
  <c r="BY1500"/>
  <c r="BX1500"/>
  <c r="BW1500"/>
  <c r="BZ1498"/>
  <c r="BY1498"/>
  <c r="BX1498"/>
  <c r="BW1498"/>
  <c r="BZ1496"/>
  <c r="BZ1495" s="1"/>
  <c r="BZ1494" s="1"/>
  <c r="BZ1493" s="1"/>
  <c r="BZ1492" s="1"/>
  <c r="BY1496"/>
  <c r="BY1495" s="1"/>
  <c r="BY1494" s="1"/>
  <c r="BY1493" s="1"/>
  <c r="BY1492" s="1"/>
  <c r="BX1496"/>
  <c r="BW1496"/>
  <c r="BX1495"/>
  <c r="BX1494" s="1"/>
  <c r="BX1493" s="1"/>
  <c r="BX1492" s="1"/>
  <c r="BW1495"/>
  <c r="BW1494" s="1"/>
  <c r="BW1493" s="1"/>
  <c r="BW1492" s="1"/>
  <c r="BZ1487"/>
  <c r="BY1487"/>
  <c r="BY1486" s="1"/>
  <c r="BY1485" s="1"/>
  <c r="BY1484" s="1"/>
  <c r="BY1483" s="1"/>
  <c r="BX1487"/>
  <c r="BX1486" s="1"/>
  <c r="BX1485" s="1"/>
  <c r="BX1484" s="1"/>
  <c r="BX1483" s="1"/>
  <c r="BW1487"/>
  <c r="BZ1486"/>
  <c r="BZ1485" s="1"/>
  <c r="BZ1484" s="1"/>
  <c r="BZ1483" s="1"/>
  <c r="BW1486"/>
  <c r="BW1485" s="1"/>
  <c r="BW1484" s="1"/>
  <c r="BW1483" s="1"/>
  <c r="BZ1480"/>
  <c r="BY1480"/>
  <c r="BX1480"/>
  <c r="BX1479" s="1"/>
  <c r="BX1478" s="1"/>
  <c r="BX1477" s="1"/>
  <c r="BX1476" s="1"/>
  <c r="BW1480"/>
  <c r="BZ1479"/>
  <c r="BZ1478" s="1"/>
  <c r="BZ1477" s="1"/>
  <c r="BZ1476" s="1"/>
  <c r="BY1479"/>
  <c r="BW1479"/>
  <c r="BY1478"/>
  <c r="BW1478"/>
  <c r="BY1477"/>
  <c r="BW1477"/>
  <c r="BY1476"/>
  <c r="BW1476"/>
  <c r="BZ1473"/>
  <c r="BY1473"/>
  <c r="BY1472" s="1"/>
  <c r="BY1471" s="1"/>
  <c r="BX1473"/>
  <c r="BX1472" s="1"/>
  <c r="BX1471" s="1"/>
  <c r="BW1473"/>
  <c r="BZ1472"/>
  <c r="BZ1471" s="1"/>
  <c r="BW1472"/>
  <c r="BW1471" s="1"/>
  <c r="BZ1469"/>
  <c r="BY1469"/>
  <c r="BX1469"/>
  <c r="BX1468" s="1"/>
  <c r="BX1467" s="1"/>
  <c r="BW1469"/>
  <c r="BZ1468"/>
  <c r="BZ1467" s="1"/>
  <c r="BY1468"/>
  <c r="BW1468"/>
  <c r="BY1467"/>
  <c r="BW1467"/>
  <c r="BZ1465"/>
  <c r="BY1465"/>
  <c r="BX1465"/>
  <c r="BX1464" s="1"/>
  <c r="BX1463" s="1"/>
  <c r="BX1462" s="1"/>
  <c r="BW1465"/>
  <c r="BZ1464"/>
  <c r="BZ1463" s="1"/>
  <c r="BZ1462" s="1"/>
  <c r="BY1464"/>
  <c r="BW1464"/>
  <c r="BY1463"/>
  <c r="BW1463"/>
  <c r="BY1462"/>
  <c r="BW1462"/>
  <c r="BZ1460"/>
  <c r="BY1460"/>
  <c r="BX1460"/>
  <c r="BW1460"/>
  <c r="BZ1458"/>
  <c r="BZ1457" s="1"/>
  <c r="BY1458"/>
  <c r="BY1457" s="1"/>
  <c r="BX1458"/>
  <c r="BW1458"/>
  <c r="BX1457"/>
  <c r="BW1457"/>
  <c r="BZ1455"/>
  <c r="BY1455"/>
  <c r="BX1455"/>
  <c r="BW1455"/>
  <c r="BZ1453"/>
  <c r="BY1453"/>
  <c r="BX1453"/>
  <c r="BW1453"/>
  <c r="BZ1451"/>
  <c r="BY1451"/>
  <c r="BX1451"/>
  <c r="BX1450" s="1"/>
  <c r="BW1451"/>
  <c r="BZ1450"/>
  <c r="BZ1448"/>
  <c r="BY1448"/>
  <c r="BX1448"/>
  <c r="BW1448"/>
  <c r="BZ1446"/>
  <c r="BY1446"/>
  <c r="BX1446"/>
  <c r="BW1446"/>
  <c r="BZ1444"/>
  <c r="BZ1443" s="1"/>
  <c r="BY1444"/>
  <c r="BY1443" s="1"/>
  <c r="BX1444"/>
  <c r="BW1444"/>
  <c r="BX1443"/>
  <c r="BW1443"/>
  <c r="BZ1441"/>
  <c r="BY1441"/>
  <c r="BY1440" s="1"/>
  <c r="BX1441"/>
  <c r="BX1440" s="1"/>
  <c r="BW1441"/>
  <c r="BZ1440"/>
  <c r="BW1440"/>
  <c r="BZ1438"/>
  <c r="BY1438"/>
  <c r="BX1438"/>
  <c r="BW1438"/>
  <c r="BZ1436"/>
  <c r="BZ1435" s="1"/>
  <c r="BY1436"/>
  <c r="BY1435" s="1"/>
  <c r="BX1436"/>
  <c r="BW1436"/>
  <c r="BX1435"/>
  <c r="BW1435"/>
  <c r="BZ1433"/>
  <c r="BY1433"/>
  <c r="BX1433"/>
  <c r="BW1433"/>
  <c r="BZ1431"/>
  <c r="BY1431"/>
  <c r="BX1431"/>
  <c r="BX1430" s="1"/>
  <c r="BW1431"/>
  <c r="BW1430" s="1"/>
  <c r="BZ1430"/>
  <c r="BY1430"/>
  <c r="BZ1428"/>
  <c r="BZ1427" s="1"/>
  <c r="BY1428"/>
  <c r="BY1427" s="1"/>
  <c r="BX1428"/>
  <c r="BW1428"/>
  <c r="BX1427"/>
  <c r="BX1426" s="1"/>
  <c r="BW1427"/>
  <c r="BZ1424"/>
  <c r="BY1424"/>
  <c r="BX1424"/>
  <c r="BW1424"/>
  <c r="BZ1422"/>
  <c r="BY1422"/>
  <c r="BX1422"/>
  <c r="BW1422"/>
  <c r="BZ1420"/>
  <c r="BZ1419" s="1"/>
  <c r="BY1420"/>
  <c r="BY1419" s="1"/>
  <c r="BX1420"/>
  <c r="BW1420"/>
  <c r="BX1419"/>
  <c r="BW1419"/>
  <c r="BZ1414"/>
  <c r="BY1414"/>
  <c r="BX1414"/>
  <c r="BW1414"/>
  <c r="BZ1412"/>
  <c r="BY1412"/>
  <c r="BX1412"/>
  <c r="BX1411" s="1"/>
  <c r="BX1410" s="1"/>
  <c r="BW1412"/>
  <c r="BZ1411"/>
  <c r="BZ1408"/>
  <c r="BY1408"/>
  <c r="BX1408"/>
  <c r="BW1408"/>
  <c r="BZ1406"/>
  <c r="BY1406"/>
  <c r="BX1406"/>
  <c r="BW1406"/>
  <c r="BZ1404"/>
  <c r="BY1404"/>
  <c r="BX1404"/>
  <c r="BX1403" s="1"/>
  <c r="BX1402" s="1"/>
  <c r="BW1404"/>
  <c r="BZ1403"/>
  <c r="BZ1402" s="1"/>
  <c r="BZ1399"/>
  <c r="BZ1398" s="1"/>
  <c r="BZ1397" s="1"/>
  <c r="BZ1396" s="1"/>
  <c r="BY1399"/>
  <c r="BX1399"/>
  <c r="BX1398" s="1"/>
  <c r="BX1397" s="1"/>
  <c r="BX1396" s="1"/>
  <c r="BW1399"/>
  <c r="BY1398"/>
  <c r="BY1397" s="1"/>
  <c r="BY1396" s="1"/>
  <c r="BW1398"/>
  <c r="BW1397" s="1"/>
  <c r="BW1396" s="1"/>
  <c r="BZ1394"/>
  <c r="BY1394"/>
  <c r="BX1394"/>
  <c r="BX1393" s="1"/>
  <c r="BX1392" s="1"/>
  <c r="BX1391" s="1"/>
  <c r="BW1394"/>
  <c r="BZ1393"/>
  <c r="BZ1392" s="1"/>
  <c r="BZ1391" s="1"/>
  <c r="BY1393"/>
  <c r="BW1393"/>
  <c r="BY1392"/>
  <c r="BW1392"/>
  <c r="BY1391"/>
  <c r="BW1391"/>
  <c r="BZ1387"/>
  <c r="BY1387"/>
  <c r="BY1386" s="1"/>
  <c r="BY1385" s="1"/>
  <c r="BY1384" s="1"/>
  <c r="BY1383" s="1"/>
  <c r="BX1387"/>
  <c r="BX1386" s="1"/>
  <c r="BX1385" s="1"/>
  <c r="BX1384" s="1"/>
  <c r="BX1383" s="1"/>
  <c r="BW1387"/>
  <c r="BZ1386"/>
  <c r="BZ1385" s="1"/>
  <c r="BZ1384" s="1"/>
  <c r="BZ1383" s="1"/>
  <c r="BW1386"/>
  <c r="BW1385" s="1"/>
  <c r="BW1384" s="1"/>
  <c r="BW1383" s="1"/>
  <c r="BZ1380"/>
  <c r="BY1380"/>
  <c r="BY1379" s="1"/>
  <c r="BX1380"/>
  <c r="BX1379" s="1"/>
  <c r="BW1380"/>
  <c r="BZ1379"/>
  <c r="BW1379"/>
  <c r="BZ1377"/>
  <c r="BZ1376" s="1"/>
  <c r="BY1377"/>
  <c r="BY1376" s="1"/>
  <c r="BX1377"/>
  <c r="BW1377"/>
  <c r="BW1376" s="1"/>
  <c r="BX1376"/>
  <c r="BZ1374"/>
  <c r="BY1374"/>
  <c r="BX1374"/>
  <c r="BX1373" s="1"/>
  <c r="BW1374"/>
  <c r="BZ1373"/>
  <c r="BY1373"/>
  <c r="BW1373"/>
  <c r="BZ1371"/>
  <c r="BZ1370" s="1"/>
  <c r="BY1371"/>
  <c r="BY1370" s="1"/>
  <c r="BX1371"/>
  <c r="BW1371"/>
  <c r="BX1370"/>
  <c r="BW1370"/>
  <c r="BZ1368"/>
  <c r="BY1368"/>
  <c r="BX1368"/>
  <c r="BX1367" s="1"/>
  <c r="BW1368"/>
  <c r="BW1367" s="1"/>
  <c r="BW1366" s="1"/>
  <c r="BZ1367"/>
  <c r="BY1367"/>
  <c r="BZ1364"/>
  <c r="BY1364"/>
  <c r="BX1364"/>
  <c r="BX1363" s="1"/>
  <c r="BX1362" s="1"/>
  <c r="BW1364"/>
  <c r="BW1363" s="1"/>
  <c r="BW1362" s="1"/>
  <c r="BZ1363"/>
  <c r="BZ1362" s="1"/>
  <c r="BY1363"/>
  <c r="BY1362" s="1"/>
  <c r="BZ1355"/>
  <c r="BZ1354" s="1"/>
  <c r="BZ1353" s="1"/>
  <c r="BZ1352" s="1"/>
  <c r="BZ1351" s="1"/>
  <c r="BY1355"/>
  <c r="BX1355"/>
  <c r="BX1354" s="1"/>
  <c r="BX1353" s="1"/>
  <c r="BX1352" s="1"/>
  <c r="BX1351" s="1"/>
  <c r="BW1355"/>
  <c r="BY1354"/>
  <c r="BY1353" s="1"/>
  <c r="BY1352" s="1"/>
  <c r="BY1351" s="1"/>
  <c r="BW1354"/>
  <c r="BW1353"/>
  <c r="BW1352" s="1"/>
  <c r="BW1351" s="1"/>
  <c r="BZ1348"/>
  <c r="BZ1347" s="1"/>
  <c r="BY1348"/>
  <c r="BY1347" s="1"/>
  <c r="BX1348"/>
  <c r="BW1348"/>
  <c r="BX1347"/>
  <c r="BW1347"/>
  <c r="BZ1345"/>
  <c r="BZ1344" s="1"/>
  <c r="BY1345"/>
  <c r="BY1344" s="1"/>
  <c r="BX1345"/>
  <c r="BX1344" s="1"/>
  <c r="BW1345"/>
  <c r="BW1344" s="1"/>
  <c r="BZ1342"/>
  <c r="BY1342"/>
  <c r="BX1342"/>
  <c r="BW1342"/>
  <c r="BZ1341"/>
  <c r="BY1341"/>
  <c r="BX1341"/>
  <c r="BW1341"/>
  <c r="BZ1339"/>
  <c r="BY1339"/>
  <c r="BY1338" s="1"/>
  <c r="BX1339"/>
  <c r="BW1339"/>
  <c r="BW1338" s="1"/>
  <c r="BZ1338"/>
  <c r="BX1338"/>
  <c r="BZ1336"/>
  <c r="BY1336"/>
  <c r="BY1335" s="1"/>
  <c r="BX1336"/>
  <c r="BW1336"/>
  <c r="BW1335" s="1"/>
  <c r="BZ1335"/>
  <c r="BX1335"/>
  <c r="BZ1333"/>
  <c r="BY1333"/>
  <c r="BY1332" s="1"/>
  <c r="BX1333"/>
  <c r="BX1332" s="1"/>
  <c r="BW1333"/>
  <c r="BZ1332"/>
  <c r="BW1332"/>
  <c r="BZ1330"/>
  <c r="BY1330"/>
  <c r="BX1330"/>
  <c r="BW1330"/>
  <c r="BZ1329"/>
  <c r="BY1329"/>
  <c r="BX1329"/>
  <c r="BW1329"/>
  <c r="BZ1327"/>
  <c r="BY1327"/>
  <c r="BY1326" s="1"/>
  <c r="BX1327"/>
  <c r="BW1327"/>
  <c r="BW1326" s="1"/>
  <c r="BZ1326"/>
  <c r="BX1326"/>
  <c r="BZ1324"/>
  <c r="BY1324"/>
  <c r="BY1323" s="1"/>
  <c r="BX1324"/>
  <c r="BW1324"/>
  <c r="BW1323" s="1"/>
  <c r="BZ1323"/>
  <c r="BX1323"/>
  <c r="BZ1321"/>
  <c r="BY1321"/>
  <c r="BX1321"/>
  <c r="BW1321"/>
  <c r="BZ1320"/>
  <c r="BY1320"/>
  <c r="BX1320"/>
  <c r="BW1320"/>
  <c r="BZ1318"/>
  <c r="BY1318"/>
  <c r="BX1318"/>
  <c r="BW1318"/>
  <c r="BZ1317"/>
  <c r="BY1317"/>
  <c r="BX1317"/>
  <c r="BW1317"/>
  <c r="BZ1315"/>
  <c r="BY1315"/>
  <c r="BX1315"/>
  <c r="BW1315"/>
  <c r="BZ1314"/>
  <c r="BY1314"/>
  <c r="BX1314"/>
  <c r="BW1314"/>
  <c r="BZ1312"/>
  <c r="BY1312"/>
  <c r="BY1311" s="1"/>
  <c r="BX1312"/>
  <c r="BX1311" s="1"/>
  <c r="BW1312"/>
  <c r="BZ1311"/>
  <c r="BW1311"/>
  <c r="BZ1309"/>
  <c r="BY1309"/>
  <c r="BX1309"/>
  <c r="BW1309"/>
  <c r="BZ1308"/>
  <c r="BY1308"/>
  <c r="BX1308"/>
  <c r="BW1308"/>
  <c r="BZ1306"/>
  <c r="BZ1305" s="1"/>
  <c r="BY1306"/>
  <c r="BY1305" s="1"/>
  <c r="BX1306"/>
  <c r="BX1305" s="1"/>
  <c r="BW1306"/>
  <c r="BW1305" s="1"/>
  <c r="BZ1303"/>
  <c r="BY1303"/>
  <c r="BX1303"/>
  <c r="BX1302" s="1"/>
  <c r="BW1303"/>
  <c r="BW1302" s="1"/>
  <c r="BZ1302"/>
  <c r="BY1302"/>
  <c r="BZ1300"/>
  <c r="BZ1299" s="1"/>
  <c r="BY1300"/>
  <c r="BX1300"/>
  <c r="BX1299" s="1"/>
  <c r="BW1300"/>
  <c r="BY1299"/>
  <c r="BW1299"/>
  <c r="BZ1297"/>
  <c r="BY1297"/>
  <c r="BY1296" s="1"/>
  <c r="BX1297"/>
  <c r="BX1296" s="1"/>
  <c r="BW1297"/>
  <c r="BW1296" s="1"/>
  <c r="BZ1296"/>
  <c r="BZ1294"/>
  <c r="BZ1293" s="1"/>
  <c r="BY1294"/>
  <c r="BY1293" s="1"/>
  <c r="BX1294"/>
  <c r="BW1294"/>
  <c r="BW1293" s="1"/>
  <c r="BX1293"/>
  <c r="BZ1291"/>
  <c r="BY1291"/>
  <c r="BY1290" s="1"/>
  <c r="BX1291"/>
  <c r="BX1290" s="1"/>
  <c r="BW1291"/>
  <c r="BW1290" s="1"/>
  <c r="BZ1290"/>
  <c r="BZ1288"/>
  <c r="BZ1287" s="1"/>
  <c r="BY1288"/>
  <c r="BX1288"/>
  <c r="BX1287" s="1"/>
  <c r="BW1288"/>
  <c r="BY1287"/>
  <c r="BW1287"/>
  <c r="BZ1285"/>
  <c r="BY1285"/>
  <c r="BY1284" s="1"/>
  <c r="BX1285"/>
  <c r="BX1284" s="1"/>
  <c r="BW1285"/>
  <c r="BZ1284"/>
  <c r="BW1284"/>
  <c r="BZ1282"/>
  <c r="BZ1281" s="1"/>
  <c r="BY1282"/>
  <c r="BX1282"/>
  <c r="BX1281" s="1"/>
  <c r="BW1282"/>
  <c r="BY1281"/>
  <c r="BW1281"/>
  <c r="BZ1279"/>
  <c r="BZ1278" s="1"/>
  <c r="BY1279"/>
  <c r="BY1278" s="1"/>
  <c r="BX1279"/>
  <c r="BW1279"/>
  <c r="BX1278"/>
  <c r="BW1278"/>
  <c r="BZ1276"/>
  <c r="BZ1275" s="1"/>
  <c r="BY1276"/>
  <c r="BX1276"/>
  <c r="BX1275" s="1"/>
  <c r="BW1276"/>
  <c r="BY1275"/>
  <c r="BW1275"/>
  <c r="BZ1273"/>
  <c r="BZ1272" s="1"/>
  <c r="BY1273"/>
  <c r="BY1272" s="1"/>
  <c r="BX1273"/>
  <c r="BW1273"/>
  <c r="BX1272"/>
  <c r="BW1272"/>
  <c r="BZ1270"/>
  <c r="BY1270"/>
  <c r="BX1270"/>
  <c r="BW1270"/>
  <c r="BW1269" s="1"/>
  <c r="BZ1269"/>
  <c r="BY1269"/>
  <c r="BX1269"/>
  <c r="BZ1263"/>
  <c r="BY1263"/>
  <c r="BX1263"/>
  <c r="BW1263"/>
  <c r="BZ1261"/>
  <c r="BY1261"/>
  <c r="BX1261"/>
  <c r="BW1261"/>
  <c r="BZ1260"/>
  <c r="BZ1259" s="1"/>
  <c r="BZ1258" s="1"/>
  <c r="BZ1257" s="1"/>
  <c r="BX1260"/>
  <c r="BX1259"/>
  <c r="BX1258" s="1"/>
  <c r="BX1257" s="1"/>
  <c r="BZ1254"/>
  <c r="BY1254"/>
  <c r="BX1254"/>
  <c r="BW1254"/>
  <c r="BW1253" s="1"/>
  <c r="BW1252" s="1"/>
  <c r="BZ1253"/>
  <c r="BZ1252" s="1"/>
  <c r="BY1253"/>
  <c r="BY1252" s="1"/>
  <c r="BX1253"/>
  <c r="BX1252"/>
  <c r="BZ1250"/>
  <c r="BY1250"/>
  <c r="BX1250"/>
  <c r="BW1250"/>
  <c r="BW1249" s="1"/>
  <c r="BW1248" s="1"/>
  <c r="BW1247" s="1"/>
  <c r="BW1246" s="1"/>
  <c r="BZ1249"/>
  <c r="BZ1248" s="1"/>
  <c r="BZ1247" s="1"/>
  <c r="BZ1246" s="1"/>
  <c r="BY1249"/>
  <c r="BY1248" s="1"/>
  <c r="BY1247" s="1"/>
  <c r="BY1246" s="1"/>
  <c r="BX1249"/>
  <c r="BX1248"/>
  <c r="BX1247" s="1"/>
  <c r="BX1246" s="1"/>
  <c r="BZ1243"/>
  <c r="BY1243"/>
  <c r="BX1243"/>
  <c r="BW1243"/>
  <c r="BZ1242"/>
  <c r="BY1242"/>
  <c r="BX1242"/>
  <c r="BW1242"/>
  <c r="BZ1241"/>
  <c r="BY1241"/>
  <c r="BX1241"/>
  <c r="BW1241"/>
  <c r="BZ1239"/>
  <c r="BZ1238" s="1"/>
  <c r="BY1239"/>
  <c r="BY1238" s="1"/>
  <c r="BX1239"/>
  <c r="BW1239"/>
  <c r="BX1238"/>
  <c r="BW1238"/>
  <c r="BZ1236"/>
  <c r="BY1236"/>
  <c r="BX1236"/>
  <c r="BW1236"/>
  <c r="BZ1235"/>
  <c r="BY1235"/>
  <c r="BX1235"/>
  <c r="BW1235"/>
  <c r="BZ1233"/>
  <c r="BY1233"/>
  <c r="BX1233"/>
  <c r="BW1233"/>
  <c r="BZ1232"/>
  <c r="BY1232"/>
  <c r="BY1231" s="1"/>
  <c r="BX1232"/>
  <c r="BW1232"/>
  <c r="BX1231"/>
  <c r="BW1231"/>
  <c r="BZ1229"/>
  <c r="BY1229"/>
  <c r="BX1229"/>
  <c r="BW1229"/>
  <c r="BW1228" s="1"/>
  <c r="BZ1228"/>
  <c r="BY1228"/>
  <c r="BX1228"/>
  <c r="BZ1226"/>
  <c r="BY1226"/>
  <c r="BX1226"/>
  <c r="BW1226"/>
  <c r="BZ1224"/>
  <c r="BY1224"/>
  <c r="BY1223" s="1"/>
  <c r="BY1222" s="1"/>
  <c r="BX1224"/>
  <c r="BX1223" s="1"/>
  <c r="BX1222" s="1"/>
  <c r="BW1224"/>
  <c r="BZ1223"/>
  <c r="BZ1222" s="1"/>
  <c r="BW1223"/>
  <c r="BZ1220"/>
  <c r="BY1220"/>
  <c r="BY1219" s="1"/>
  <c r="BY1218" s="1"/>
  <c r="BX1220"/>
  <c r="BX1219" s="1"/>
  <c r="BX1218" s="1"/>
  <c r="BW1220"/>
  <c r="BZ1219"/>
  <c r="BW1219"/>
  <c r="BW1218" s="1"/>
  <c r="BZ1218"/>
  <c r="BZ1213"/>
  <c r="BZ1212" s="1"/>
  <c r="BZ1211" s="1"/>
  <c r="BZ1210" s="1"/>
  <c r="BZ1209" s="1"/>
  <c r="BY1213"/>
  <c r="BY1212" s="1"/>
  <c r="BY1211" s="1"/>
  <c r="BY1210" s="1"/>
  <c r="BY1209" s="1"/>
  <c r="BX1213"/>
  <c r="BW1213"/>
  <c r="BX1212"/>
  <c r="BX1211" s="1"/>
  <c r="BX1210" s="1"/>
  <c r="BX1209" s="1"/>
  <c r="BW1212"/>
  <c r="BW1211" s="1"/>
  <c r="BW1210" s="1"/>
  <c r="BW1209" s="1"/>
  <c r="BZ1204"/>
  <c r="BY1204"/>
  <c r="BX1204"/>
  <c r="BW1204"/>
  <c r="BW1203" s="1"/>
  <c r="BW1202" s="1"/>
  <c r="BW1201" s="1"/>
  <c r="BW1200" s="1"/>
  <c r="BZ1203"/>
  <c r="BY1203"/>
  <c r="BY1202" s="1"/>
  <c r="BY1201" s="1"/>
  <c r="BY1200" s="1"/>
  <c r="BX1203"/>
  <c r="BZ1202"/>
  <c r="BX1202"/>
  <c r="BZ1201"/>
  <c r="BX1201"/>
  <c r="BZ1200"/>
  <c r="BX1200"/>
  <c r="BZ1197"/>
  <c r="BY1197"/>
  <c r="BX1197"/>
  <c r="BW1197"/>
  <c r="BW1196" s="1"/>
  <c r="BW1195" s="1"/>
  <c r="BW1194" s="1"/>
  <c r="BW1193" s="1"/>
  <c r="BZ1196"/>
  <c r="BY1196"/>
  <c r="BY1195" s="1"/>
  <c r="BY1194" s="1"/>
  <c r="BY1193" s="1"/>
  <c r="BX1196"/>
  <c r="BZ1195"/>
  <c r="BX1195"/>
  <c r="BZ1194"/>
  <c r="BX1194"/>
  <c r="BZ1193"/>
  <c r="BX1193"/>
  <c r="BZ1190"/>
  <c r="BY1190"/>
  <c r="BX1190"/>
  <c r="BW1190"/>
  <c r="BW1189" s="1"/>
  <c r="BW1188" s="1"/>
  <c r="BW1187" s="1"/>
  <c r="BZ1189"/>
  <c r="BY1189"/>
  <c r="BY1188" s="1"/>
  <c r="BY1187" s="1"/>
  <c r="BX1189"/>
  <c r="BZ1188"/>
  <c r="BX1188"/>
  <c r="BZ1187"/>
  <c r="BX1187"/>
  <c r="BZ1185"/>
  <c r="BY1185"/>
  <c r="BY1184" s="1"/>
  <c r="BY1183" s="1"/>
  <c r="BY1182" s="1"/>
  <c r="BX1185"/>
  <c r="BX1184" s="1"/>
  <c r="BX1183" s="1"/>
  <c r="BX1182" s="1"/>
  <c r="BW1185"/>
  <c r="BZ1184"/>
  <c r="BZ1183" s="1"/>
  <c r="BZ1182" s="1"/>
  <c r="BW1184"/>
  <c r="BW1183" s="1"/>
  <c r="BW1182" s="1"/>
  <c r="BZ1180"/>
  <c r="BY1180"/>
  <c r="BX1180"/>
  <c r="BW1180"/>
  <c r="BW1179" s="1"/>
  <c r="BW1178" s="1"/>
  <c r="BZ1179"/>
  <c r="BZ1178" s="1"/>
  <c r="BY1179"/>
  <c r="BY1178" s="1"/>
  <c r="BX1179"/>
  <c r="BX1178"/>
  <c r="BZ1176"/>
  <c r="BZ1175" s="1"/>
  <c r="BZ1174" s="1"/>
  <c r="BY1176"/>
  <c r="BX1176"/>
  <c r="BX1175" s="1"/>
  <c r="BX1174" s="1"/>
  <c r="BX1173" s="1"/>
  <c r="BW1176"/>
  <c r="BW1175" s="1"/>
  <c r="BW1174" s="1"/>
  <c r="BW1173" s="1"/>
  <c r="BY1175"/>
  <c r="BY1174" s="1"/>
  <c r="BY1173" s="1"/>
  <c r="BZ1171"/>
  <c r="BY1171"/>
  <c r="BY1170" s="1"/>
  <c r="BY1169" s="1"/>
  <c r="BX1171"/>
  <c r="BW1171"/>
  <c r="BW1170" s="1"/>
  <c r="BW1169" s="1"/>
  <c r="BZ1170"/>
  <c r="BX1170"/>
  <c r="BX1169" s="1"/>
  <c r="BZ1169"/>
  <c r="BZ1167"/>
  <c r="BY1167"/>
  <c r="BY1166" s="1"/>
  <c r="BY1165" s="1"/>
  <c r="BX1167"/>
  <c r="BX1166" s="1"/>
  <c r="BX1165" s="1"/>
  <c r="BW1167"/>
  <c r="BZ1166"/>
  <c r="BZ1165" s="1"/>
  <c r="BZ1164" s="1"/>
  <c r="BW1166"/>
  <c r="BW1165" s="1"/>
  <c r="BZ1160"/>
  <c r="BY1160"/>
  <c r="BY1159" s="1"/>
  <c r="BY1158" s="1"/>
  <c r="BY1157" s="1"/>
  <c r="BX1160"/>
  <c r="BW1160"/>
  <c r="BW1159" s="1"/>
  <c r="BW1158" s="1"/>
  <c r="BW1157" s="1"/>
  <c r="BZ1159"/>
  <c r="BX1159"/>
  <c r="BZ1158"/>
  <c r="BX1158"/>
  <c r="BZ1157"/>
  <c r="BX1157"/>
  <c r="BZ1155"/>
  <c r="BY1155"/>
  <c r="BX1155"/>
  <c r="BW1155"/>
  <c r="BW1154" s="1"/>
  <c r="BZ1154"/>
  <c r="BY1154"/>
  <c r="BX1154"/>
  <c r="BZ1152"/>
  <c r="BY1152"/>
  <c r="BX1152"/>
  <c r="BW1152"/>
  <c r="BZ1150"/>
  <c r="BY1150"/>
  <c r="BY1149" s="1"/>
  <c r="BX1150"/>
  <c r="BW1150"/>
  <c r="BW1149" s="1"/>
  <c r="BZ1149"/>
  <c r="BX1149"/>
  <c r="BZ1147"/>
  <c r="BY1147"/>
  <c r="BX1147"/>
  <c r="BW1147"/>
  <c r="BW1146" s="1"/>
  <c r="BW1145" s="1"/>
  <c r="BZ1146"/>
  <c r="BY1146"/>
  <c r="BY1145" s="1"/>
  <c r="BY1144" s="1"/>
  <c r="BX1146"/>
  <c r="BZ1145"/>
  <c r="BX1145"/>
  <c r="BX1144"/>
  <c r="BZ1142"/>
  <c r="BY1142"/>
  <c r="BY1141" s="1"/>
  <c r="BX1142"/>
  <c r="BW1142"/>
  <c r="BW1141" s="1"/>
  <c r="BZ1141"/>
  <c r="BX1141"/>
  <c r="BZ1139"/>
  <c r="BY1139"/>
  <c r="BX1139"/>
  <c r="BW1139"/>
  <c r="BW1138" s="1"/>
  <c r="BZ1138"/>
  <c r="BY1138"/>
  <c r="BX1138"/>
  <c r="BY1136"/>
  <c r="BW1136"/>
  <c r="BZ1134"/>
  <c r="BZ1133" s="1"/>
  <c r="BY1134"/>
  <c r="BY1133" s="1"/>
  <c r="BX1134"/>
  <c r="BW1134"/>
  <c r="BW1133" s="1"/>
  <c r="BX1133"/>
  <c r="BZ1131"/>
  <c r="BY1131"/>
  <c r="BX1131"/>
  <c r="BW1131"/>
  <c r="BZ1129"/>
  <c r="BY1129"/>
  <c r="BX1129"/>
  <c r="BX1128" s="1"/>
  <c r="BX1127" s="1"/>
  <c r="BW1129"/>
  <c r="BZ1128"/>
  <c r="BZ1127" s="1"/>
  <c r="BZ1124"/>
  <c r="BZ1123" s="1"/>
  <c r="BZ1122" s="1"/>
  <c r="BZ1121" s="1"/>
  <c r="BY1124"/>
  <c r="BX1124"/>
  <c r="BX1123" s="1"/>
  <c r="BX1122" s="1"/>
  <c r="BX1121" s="1"/>
  <c r="BW1124"/>
  <c r="BY1123"/>
  <c r="BY1122" s="1"/>
  <c r="BY1121" s="1"/>
  <c r="BW1123"/>
  <c r="BW1122"/>
  <c r="BW1121" s="1"/>
  <c r="BZ1119"/>
  <c r="BY1119"/>
  <c r="BY1118" s="1"/>
  <c r="BY1117" s="1"/>
  <c r="BY1116" s="1"/>
  <c r="BX1119"/>
  <c r="BW1119"/>
  <c r="BW1118" s="1"/>
  <c r="BW1117" s="1"/>
  <c r="BW1116" s="1"/>
  <c r="BZ1118"/>
  <c r="BX1118"/>
  <c r="BX1117" s="1"/>
  <c r="BX1116" s="1"/>
  <c r="BZ1117"/>
  <c r="BZ1116" s="1"/>
  <c r="BZ1114"/>
  <c r="BZ1113" s="1"/>
  <c r="BZ1112" s="1"/>
  <c r="BZ1111" s="1"/>
  <c r="BY1114"/>
  <c r="BY1113" s="1"/>
  <c r="BY1112" s="1"/>
  <c r="BY1111" s="1"/>
  <c r="BX1114"/>
  <c r="BW1114"/>
  <c r="BX1113"/>
  <c r="BX1112" s="1"/>
  <c r="BX1111" s="1"/>
  <c r="BW1113"/>
  <c r="BW1112" s="1"/>
  <c r="BW1111" s="1"/>
  <c r="BZ1107"/>
  <c r="BY1107"/>
  <c r="BX1107"/>
  <c r="BX1106" s="1"/>
  <c r="BX1105" s="1"/>
  <c r="BX1104" s="1"/>
  <c r="BW1107"/>
  <c r="BW1106" s="1"/>
  <c r="BW1105" s="1"/>
  <c r="BW1104" s="1"/>
  <c r="BZ1106"/>
  <c r="BZ1105" s="1"/>
  <c r="BZ1104" s="1"/>
  <c r="BY1106"/>
  <c r="BY1105" s="1"/>
  <c r="BY1104" s="1"/>
  <c r="BZ1102"/>
  <c r="BZ1101" s="1"/>
  <c r="BZ1100" s="1"/>
  <c r="BZ1099" s="1"/>
  <c r="BY1102"/>
  <c r="BY1101" s="1"/>
  <c r="BY1100" s="1"/>
  <c r="BY1099" s="1"/>
  <c r="BX1102"/>
  <c r="BW1102"/>
  <c r="BX1101"/>
  <c r="BX1100" s="1"/>
  <c r="BX1099" s="1"/>
  <c r="BW1101"/>
  <c r="BW1100" s="1"/>
  <c r="BW1099" s="1"/>
  <c r="BZ1097"/>
  <c r="BY1097"/>
  <c r="BX1097"/>
  <c r="BX1096" s="1"/>
  <c r="BX1095" s="1"/>
  <c r="BX1094" s="1"/>
  <c r="BW1097"/>
  <c r="BW1096" s="1"/>
  <c r="BW1095" s="1"/>
  <c r="BW1094" s="1"/>
  <c r="BZ1096"/>
  <c r="BZ1095" s="1"/>
  <c r="BZ1094" s="1"/>
  <c r="BY1096"/>
  <c r="BY1095" s="1"/>
  <c r="BY1094" s="1"/>
  <c r="BZ1092"/>
  <c r="BZ1091" s="1"/>
  <c r="BZ1090" s="1"/>
  <c r="BZ1089" s="1"/>
  <c r="BY1092"/>
  <c r="BY1091" s="1"/>
  <c r="BY1090" s="1"/>
  <c r="BY1089" s="1"/>
  <c r="BX1092"/>
  <c r="BW1092"/>
  <c r="BW1091" s="1"/>
  <c r="BW1090" s="1"/>
  <c r="BW1089" s="1"/>
  <c r="BX1091"/>
  <c r="BX1090" s="1"/>
  <c r="BX1089" s="1"/>
  <c r="BZ1085"/>
  <c r="BZ1084" s="1"/>
  <c r="BZ1083" s="1"/>
  <c r="BZ1082" s="1"/>
  <c r="BY1085"/>
  <c r="BY1084" s="1"/>
  <c r="BY1083" s="1"/>
  <c r="BY1082" s="1"/>
  <c r="BX1085"/>
  <c r="BW1085"/>
  <c r="BX1084"/>
  <c r="BX1083" s="1"/>
  <c r="BX1082" s="1"/>
  <c r="BW1084"/>
  <c r="BW1083" s="1"/>
  <c r="BW1082" s="1"/>
  <c r="BZ1080"/>
  <c r="BY1080"/>
  <c r="BX1080"/>
  <c r="BX1079" s="1"/>
  <c r="BX1078" s="1"/>
  <c r="BX1077" s="1"/>
  <c r="BW1080"/>
  <c r="BW1079" s="1"/>
  <c r="BW1078" s="1"/>
  <c r="BW1077" s="1"/>
  <c r="BZ1079"/>
  <c r="BZ1078" s="1"/>
  <c r="BZ1077" s="1"/>
  <c r="BY1079"/>
  <c r="BY1078" s="1"/>
  <c r="BY1077" s="1"/>
  <c r="BZ1075"/>
  <c r="BZ1074" s="1"/>
  <c r="BZ1073" s="1"/>
  <c r="BZ1072" s="1"/>
  <c r="BY1075"/>
  <c r="BY1074" s="1"/>
  <c r="BY1073" s="1"/>
  <c r="BY1072" s="1"/>
  <c r="BX1075"/>
  <c r="BW1075"/>
  <c r="BX1074"/>
  <c r="BX1073" s="1"/>
  <c r="BX1072" s="1"/>
  <c r="BW1074"/>
  <c r="BW1073" s="1"/>
  <c r="BW1072" s="1"/>
  <c r="BZ1070"/>
  <c r="BY1070"/>
  <c r="BX1070"/>
  <c r="BX1069" s="1"/>
  <c r="BX1068" s="1"/>
  <c r="BX1067" s="1"/>
  <c r="BW1070"/>
  <c r="BW1069" s="1"/>
  <c r="BW1068" s="1"/>
  <c r="BW1067" s="1"/>
  <c r="BW1066" s="1"/>
  <c r="BZ1069"/>
  <c r="BZ1068" s="1"/>
  <c r="BZ1067" s="1"/>
  <c r="BY1069"/>
  <c r="BY1068" s="1"/>
  <c r="BY1067" s="1"/>
  <c r="BZ1063"/>
  <c r="BY1063"/>
  <c r="BX1063"/>
  <c r="BX1062" s="1"/>
  <c r="BW1063"/>
  <c r="BW1062" s="1"/>
  <c r="BZ1062"/>
  <c r="BY1062"/>
  <c r="BZ1060"/>
  <c r="BZ1059" s="1"/>
  <c r="BZ1058" s="1"/>
  <c r="BZ1057" s="1"/>
  <c r="BZ1056" s="1"/>
  <c r="BY1060"/>
  <c r="BY1059" s="1"/>
  <c r="BY1058" s="1"/>
  <c r="BY1057" s="1"/>
  <c r="BY1056" s="1"/>
  <c r="BX1060"/>
  <c r="BW1060"/>
  <c r="BX1059"/>
  <c r="BX1058" s="1"/>
  <c r="BX1057" s="1"/>
  <c r="BX1056" s="1"/>
  <c r="BW1059"/>
  <c r="BW1058" s="1"/>
  <c r="BW1057" s="1"/>
  <c r="BW1056" s="1"/>
  <c r="BZ1053"/>
  <c r="BZ1052" s="1"/>
  <c r="BY1053"/>
  <c r="BY1052" s="1"/>
  <c r="BX1053"/>
  <c r="BW1053"/>
  <c r="BX1052"/>
  <c r="BW1052"/>
  <c r="BZ1050"/>
  <c r="BY1050"/>
  <c r="BX1050"/>
  <c r="BX1049" s="1"/>
  <c r="BW1050"/>
  <c r="BW1049" s="1"/>
  <c r="BZ1049"/>
  <c r="BY1049"/>
  <c r="BZ1047"/>
  <c r="BZ1046" s="1"/>
  <c r="BY1047"/>
  <c r="BY1046" s="1"/>
  <c r="BX1047"/>
  <c r="BW1047"/>
  <c r="BX1046"/>
  <c r="BW1046"/>
  <c r="BZ1044"/>
  <c r="BY1044"/>
  <c r="BX1044"/>
  <c r="BX1043" s="1"/>
  <c r="BX1042" s="1"/>
  <c r="BW1044"/>
  <c r="BW1043" s="1"/>
  <c r="BW1042" s="1"/>
  <c r="BZ1043"/>
  <c r="BZ1042" s="1"/>
  <c r="BZ1041" s="1"/>
  <c r="BZ1040" s="1"/>
  <c r="BY1043"/>
  <c r="BY1042" s="1"/>
  <c r="BZ1037"/>
  <c r="BY1037"/>
  <c r="BX1037"/>
  <c r="BX1036" s="1"/>
  <c r="BX1035" s="1"/>
  <c r="BX1034" s="1"/>
  <c r="BX1033" s="1"/>
  <c r="BW1037"/>
  <c r="BW1036" s="1"/>
  <c r="BW1035" s="1"/>
  <c r="BW1034" s="1"/>
  <c r="BW1033" s="1"/>
  <c r="BZ1036"/>
  <c r="BZ1035" s="1"/>
  <c r="BZ1034" s="1"/>
  <c r="BZ1033" s="1"/>
  <c r="BY1036"/>
  <c r="BY1035"/>
  <c r="BY1034" s="1"/>
  <c r="BY1033" s="1"/>
  <c r="BZ1028"/>
  <c r="BZ1027" s="1"/>
  <c r="BY1028"/>
  <c r="BY1027" s="1"/>
  <c r="BX1028"/>
  <c r="BW1028"/>
  <c r="BW1027" s="1"/>
  <c r="BX1027"/>
  <c r="BZ1026"/>
  <c r="BX1026"/>
  <c r="BY1025"/>
  <c r="BY1024" s="1"/>
  <c r="BY1022" s="1"/>
  <c r="BX1025"/>
  <c r="BX1024" s="1"/>
  <c r="BX1022" s="1"/>
  <c r="BW1025"/>
  <c r="BW1024" s="1"/>
  <c r="BW1022" s="1"/>
  <c r="BZ1019"/>
  <c r="BY1019"/>
  <c r="BY1018" s="1"/>
  <c r="BY1017" s="1"/>
  <c r="BY1016" s="1"/>
  <c r="BY1015" s="1"/>
  <c r="BX1019"/>
  <c r="BX1018" s="1"/>
  <c r="BX1017" s="1"/>
  <c r="BX1016" s="1"/>
  <c r="BX1015" s="1"/>
  <c r="BW1019"/>
  <c r="BZ1018"/>
  <c r="BZ1017" s="1"/>
  <c r="BZ1016" s="1"/>
  <c r="BZ1015" s="1"/>
  <c r="BW1018"/>
  <c r="BW1017" s="1"/>
  <c r="BW1016" s="1"/>
  <c r="BW1015" s="1"/>
  <c r="BZ1012"/>
  <c r="BY1012"/>
  <c r="BY1011" s="1"/>
  <c r="BY1010" s="1"/>
  <c r="BY1009" s="1"/>
  <c r="BX1012"/>
  <c r="BX1011" s="1"/>
  <c r="BX1010" s="1"/>
  <c r="BX1009" s="1"/>
  <c r="BW1012"/>
  <c r="BZ1011"/>
  <c r="BZ1010" s="1"/>
  <c r="BZ1009" s="1"/>
  <c r="BW1011"/>
  <c r="BW1010"/>
  <c r="BW1009" s="1"/>
  <c r="BZ1007"/>
  <c r="BZ1006" s="1"/>
  <c r="BY1007"/>
  <c r="BX1007"/>
  <c r="BX1006" s="1"/>
  <c r="BW1007"/>
  <c r="BY1006"/>
  <c r="BW1006"/>
  <c r="BZ1004"/>
  <c r="BY1004"/>
  <c r="BY1003" s="1"/>
  <c r="BY1002" s="1"/>
  <c r="BX1004"/>
  <c r="BX1003" s="1"/>
  <c r="BW1004"/>
  <c r="BZ1003"/>
  <c r="BW1003"/>
  <c r="BW1002" s="1"/>
  <c r="BZ1000"/>
  <c r="BY1000"/>
  <c r="BY999" s="1"/>
  <c r="BY998" s="1"/>
  <c r="BY997" s="1"/>
  <c r="BY996" s="1"/>
  <c r="BX1000"/>
  <c r="BX999" s="1"/>
  <c r="BX998" s="1"/>
  <c r="BW1000"/>
  <c r="BZ999"/>
  <c r="BZ998" s="1"/>
  <c r="BW999"/>
  <c r="BW998" s="1"/>
  <c r="BW997" s="1"/>
  <c r="BW996" s="1"/>
  <c r="BZ993"/>
  <c r="BY993"/>
  <c r="BY992" s="1"/>
  <c r="BY990" s="1"/>
  <c r="BX993"/>
  <c r="BX992" s="1"/>
  <c r="BW993"/>
  <c r="BZ992"/>
  <c r="BW992"/>
  <c r="BW990" s="1"/>
  <c r="BZ990"/>
  <c r="BX990"/>
  <c r="BZ988"/>
  <c r="BZ987" s="1"/>
  <c r="BZ986" s="1"/>
  <c r="BY988"/>
  <c r="BY987" s="1"/>
  <c r="BX988"/>
  <c r="BX987" s="1"/>
  <c r="BX986" s="1"/>
  <c r="BW988"/>
  <c r="BW987" s="1"/>
  <c r="BW986" s="1"/>
  <c r="BY986"/>
  <c r="BZ984"/>
  <c r="BZ983" s="1"/>
  <c r="BZ982" s="1"/>
  <c r="BZ981" s="1"/>
  <c r="BY984"/>
  <c r="BY983" s="1"/>
  <c r="BX984"/>
  <c r="BX983" s="1"/>
  <c r="BX982" s="1"/>
  <c r="BX981" s="1"/>
  <c r="BW984"/>
  <c r="BW983"/>
  <c r="BW982" s="1"/>
  <c r="BW981" s="1"/>
  <c r="BY982"/>
  <c r="BY981" s="1"/>
  <c r="BZ979"/>
  <c r="BZ978" s="1"/>
  <c r="BZ977" s="1"/>
  <c r="BZ976" s="1"/>
  <c r="BY979"/>
  <c r="BY978" s="1"/>
  <c r="BY977" s="1"/>
  <c r="BY976" s="1"/>
  <c r="BX979"/>
  <c r="BX978" s="1"/>
  <c r="BX977" s="1"/>
  <c r="BX976" s="1"/>
  <c r="BW979"/>
  <c r="BW978" s="1"/>
  <c r="BW977" s="1"/>
  <c r="BW976" s="1"/>
  <c r="BZ974"/>
  <c r="BY974"/>
  <c r="BY973" s="1"/>
  <c r="BX974"/>
  <c r="BX973" s="1"/>
  <c r="BW974"/>
  <c r="BZ973"/>
  <c r="BW973"/>
  <c r="BZ971"/>
  <c r="BY971"/>
  <c r="BX971"/>
  <c r="BW971"/>
  <c r="BW970" s="1"/>
  <c r="BZ970"/>
  <c r="BY970"/>
  <c r="BX970"/>
  <c r="BZ968"/>
  <c r="BY968"/>
  <c r="BY967" s="1"/>
  <c r="BX968"/>
  <c r="BX967" s="1"/>
  <c r="BW968"/>
  <c r="BZ967"/>
  <c r="BW967"/>
  <c r="BZ965"/>
  <c r="BY965"/>
  <c r="BX965"/>
  <c r="BW965"/>
  <c r="BW964" s="1"/>
  <c r="BW963" s="1"/>
  <c r="BZ964"/>
  <c r="BZ963" s="1"/>
  <c r="BY964"/>
  <c r="BY963" s="1"/>
  <c r="BX964"/>
  <c r="BX963"/>
  <c r="BZ961"/>
  <c r="BZ960" s="1"/>
  <c r="BZ959" s="1"/>
  <c r="BY961"/>
  <c r="BY960" s="1"/>
  <c r="BY959" s="1"/>
  <c r="BX961"/>
  <c r="BX960" s="1"/>
  <c r="BX959" s="1"/>
  <c r="BW961"/>
  <c r="BW960" s="1"/>
  <c r="BW959" s="1"/>
  <c r="BZ957"/>
  <c r="BY957"/>
  <c r="BX957"/>
  <c r="BW957"/>
  <c r="BZ955"/>
  <c r="BY955"/>
  <c r="BX955"/>
  <c r="BW955"/>
  <c r="BZ954"/>
  <c r="BZ953" s="1"/>
  <c r="BY954"/>
  <c r="BY953" s="1"/>
  <c r="BX954"/>
  <c r="BX953" s="1"/>
  <c r="BZ951"/>
  <c r="BZ950" s="1"/>
  <c r="BZ949" s="1"/>
  <c r="BY951"/>
  <c r="BX951"/>
  <c r="BX950" s="1"/>
  <c r="BX949" s="1"/>
  <c r="BW951"/>
  <c r="BW950" s="1"/>
  <c r="BY950"/>
  <c r="BY949" s="1"/>
  <c r="BW949"/>
  <c r="BZ942"/>
  <c r="BZ941" s="1"/>
  <c r="BY942"/>
  <c r="BY941" s="1"/>
  <c r="BX942"/>
  <c r="BX941" s="1"/>
  <c r="BW942"/>
  <c r="BW941"/>
  <c r="BZ939"/>
  <c r="BZ938" s="1"/>
  <c r="BY939"/>
  <c r="BX939"/>
  <c r="BX938" s="1"/>
  <c r="BW939"/>
  <c r="BW938" s="1"/>
  <c r="BY938"/>
  <c r="BZ932"/>
  <c r="BZ931" s="1"/>
  <c r="BZ930" s="1"/>
  <c r="BZ929" s="1"/>
  <c r="BZ928" s="1"/>
  <c r="BY932"/>
  <c r="BX932"/>
  <c r="BX931" s="1"/>
  <c r="BX930" s="1"/>
  <c r="BX929" s="1"/>
  <c r="BX928" s="1"/>
  <c r="BW932"/>
  <c r="BW931" s="1"/>
  <c r="BY931"/>
  <c r="BY930" s="1"/>
  <c r="BY929" s="1"/>
  <c r="BY928" s="1"/>
  <c r="BW930"/>
  <c r="BW929" s="1"/>
  <c r="BW928" s="1"/>
  <c r="BZ925"/>
  <c r="BZ924" s="1"/>
  <c r="BY925"/>
  <c r="BX925"/>
  <c r="BX924" s="1"/>
  <c r="BW925"/>
  <c r="BW924" s="1"/>
  <c r="BY924"/>
  <c r="BZ922"/>
  <c r="BZ921" s="1"/>
  <c r="BY922"/>
  <c r="BY921" s="1"/>
  <c r="BX922"/>
  <c r="BW922"/>
  <c r="BW921" s="1"/>
  <c r="BX921"/>
  <c r="BZ919"/>
  <c r="BZ918" s="1"/>
  <c r="BY919"/>
  <c r="BX919"/>
  <c r="BX918" s="1"/>
  <c r="BW919"/>
  <c r="BW918" s="1"/>
  <c r="BY918"/>
  <c r="BZ916"/>
  <c r="BZ915" s="1"/>
  <c r="BY916"/>
  <c r="BY915" s="1"/>
  <c r="BX916"/>
  <c r="BW916"/>
  <c r="BW915" s="1"/>
  <c r="BX915"/>
  <c r="BZ913"/>
  <c r="BZ912" s="1"/>
  <c r="BY913"/>
  <c r="BY912" s="1"/>
  <c r="BX913"/>
  <c r="BX912" s="1"/>
  <c r="BW913"/>
  <c r="BW912" s="1"/>
  <c r="BZ910"/>
  <c r="BZ909" s="1"/>
  <c r="BY910"/>
  <c r="BY909" s="1"/>
  <c r="BX910"/>
  <c r="BX909" s="1"/>
  <c r="BW910"/>
  <c r="BW909"/>
  <c r="BZ907"/>
  <c r="BZ906" s="1"/>
  <c r="BY907"/>
  <c r="BX907"/>
  <c r="BX906" s="1"/>
  <c r="BW907"/>
  <c r="BW906" s="1"/>
  <c r="BY906"/>
  <c r="BZ898"/>
  <c r="BY898"/>
  <c r="BY897" s="1"/>
  <c r="BX898"/>
  <c r="BW898"/>
  <c r="BW897" s="1"/>
  <c r="BZ897"/>
  <c r="BX897"/>
  <c r="BZ895"/>
  <c r="BZ894" s="1"/>
  <c r="BZ893" s="1"/>
  <c r="BZ892" s="1"/>
  <c r="BZ891" s="1"/>
  <c r="BY895"/>
  <c r="BY894" s="1"/>
  <c r="BY893" s="1"/>
  <c r="BY892" s="1"/>
  <c r="BY891" s="1"/>
  <c r="BX895"/>
  <c r="BX894" s="1"/>
  <c r="BX893" s="1"/>
  <c r="BW895"/>
  <c r="BW894" s="1"/>
  <c r="BW893"/>
  <c r="BZ888"/>
  <c r="BZ887" s="1"/>
  <c r="BZ886" s="1"/>
  <c r="BZ885" s="1"/>
  <c r="BZ884" s="1"/>
  <c r="BY888"/>
  <c r="BX888"/>
  <c r="BX887" s="1"/>
  <c r="BX886" s="1"/>
  <c r="BX885" s="1"/>
  <c r="BX884" s="1"/>
  <c r="BW888"/>
  <c r="BW887" s="1"/>
  <c r="BY887"/>
  <c r="BY886" s="1"/>
  <c r="BY885" s="1"/>
  <c r="BY884" s="1"/>
  <c r="BW886"/>
  <c r="BW885" s="1"/>
  <c r="BW884" s="1"/>
  <c r="BZ881"/>
  <c r="BZ880" s="1"/>
  <c r="BZ879" s="1"/>
  <c r="BZ878" s="1"/>
  <c r="BZ877" s="1"/>
  <c r="BY881"/>
  <c r="BY880" s="1"/>
  <c r="BY879" s="1"/>
  <c r="BY878" s="1"/>
  <c r="BY877" s="1"/>
  <c r="BX881"/>
  <c r="BX880" s="1"/>
  <c r="BX879" s="1"/>
  <c r="BX878" s="1"/>
  <c r="BX877" s="1"/>
  <c r="BW881"/>
  <c r="BW880" s="1"/>
  <c r="BW879" s="1"/>
  <c r="BW878" s="1"/>
  <c r="BW877" s="1"/>
  <c r="BZ874"/>
  <c r="BZ873" s="1"/>
  <c r="BY874"/>
  <c r="BY873" s="1"/>
  <c r="BX874"/>
  <c r="BX873" s="1"/>
  <c r="BW874"/>
  <c r="BW873" s="1"/>
  <c r="BZ871"/>
  <c r="BZ870" s="1"/>
  <c r="BY871"/>
  <c r="BY870" s="1"/>
  <c r="BX871"/>
  <c r="BX870" s="1"/>
  <c r="BW871"/>
  <c r="BW870"/>
  <c r="BZ868"/>
  <c r="BZ867" s="1"/>
  <c r="BZ866" s="1"/>
  <c r="BY868"/>
  <c r="BX868"/>
  <c r="BX867" s="1"/>
  <c r="BX866" s="1"/>
  <c r="BW868"/>
  <c r="BW867" s="1"/>
  <c r="BY867"/>
  <c r="BY866" s="1"/>
  <c r="BW866"/>
  <c r="BZ861"/>
  <c r="BZ860" s="1"/>
  <c r="BZ859" s="1"/>
  <c r="BZ858" s="1"/>
  <c r="BY861"/>
  <c r="BY860" s="1"/>
  <c r="BY859" s="1"/>
  <c r="BY858" s="1"/>
  <c r="BX861"/>
  <c r="BX860" s="1"/>
  <c r="BX859" s="1"/>
  <c r="BX858" s="1"/>
  <c r="BW861"/>
  <c r="BW860" s="1"/>
  <c r="BW859" s="1"/>
  <c r="BW858" s="1"/>
  <c r="BZ856"/>
  <c r="BY856"/>
  <c r="BY855" s="1"/>
  <c r="BY854" s="1"/>
  <c r="BX856"/>
  <c r="BX855" s="1"/>
  <c r="BX854" s="1"/>
  <c r="BW856"/>
  <c r="BZ855"/>
  <c r="BW855"/>
  <c r="BW854" s="1"/>
  <c r="BZ854"/>
  <c r="BZ852"/>
  <c r="BY852"/>
  <c r="BY851" s="1"/>
  <c r="BX852"/>
  <c r="BX851" s="1"/>
  <c r="BW852"/>
  <c r="BW851" s="1"/>
  <c r="BZ851"/>
  <c r="BZ849"/>
  <c r="BY849"/>
  <c r="BX849"/>
  <c r="BW849"/>
  <c r="BW848" s="1"/>
  <c r="BZ848"/>
  <c r="BY848"/>
  <c r="BX848"/>
  <c r="BZ846"/>
  <c r="BY846"/>
  <c r="BY845" s="1"/>
  <c r="BY844" s="1"/>
  <c r="BY843" s="1"/>
  <c r="BX846"/>
  <c r="BX845" s="1"/>
  <c r="BX844" s="1"/>
  <c r="BW846"/>
  <c r="BZ845"/>
  <c r="BW845"/>
  <c r="BW844" s="1"/>
  <c r="BZ844"/>
  <c r="BZ839"/>
  <c r="BZ838" s="1"/>
  <c r="BZ837" s="1"/>
  <c r="BZ836" s="1"/>
  <c r="BZ835" s="1"/>
  <c r="BY839"/>
  <c r="BY838" s="1"/>
  <c r="BY837" s="1"/>
  <c r="BY836" s="1"/>
  <c r="BY835" s="1"/>
  <c r="BX839"/>
  <c r="BW839"/>
  <c r="BW838" s="1"/>
  <c r="BW837" s="1"/>
  <c r="BW836" s="1"/>
  <c r="BW835" s="1"/>
  <c r="BX838"/>
  <c r="BX837" s="1"/>
  <c r="BX836" s="1"/>
  <c r="BX835" s="1"/>
  <c r="BZ832"/>
  <c r="BZ831" s="1"/>
  <c r="BZ830" s="1"/>
  <c r="BZ829" s="1"/>
  <c r="BY832"/>
  <c r="BY831" s="1"/>
  <c r="BY830" s="1"/>
  <c r="BY829" s="1"/>
  <c r="BX832"/>
  <c r="BX831" s="1"/>
  <c r="BX830" s="1"/>
  <c r="BX829" s="1"/>
  <c r="BW832"/>
  <c r="BW831" s="1"/>
  <c r="BW830" s="1"/>
  <c r="BW829" s="1"/>
  <c r="BZ827"/>
  <c r="BY827"/>
  <c r="BX827"/>
  <c r="BX826" s="1"/>
  <c r="BW827"/>
  <c r="BW826" s="1"/>
  <c r="BZ826"/>
  <c r="BY826"/>
  <c r="BZ824"/>
  <c r="BZ823" s="1"/>
  <c r="BZ822" s="1"/>
  <c r="BY824"/>
  <c r="BY823" s="1"/>
  <c r="BY822" s="1"/>
  <c r="BX824"/>
  <c r="BW824"/>
  <c r="BW823" s="1"/>
  <c r="BW822" s="1"/>
  <c r="BX823"/>
  <c r="BX822" s="1"/>
  <c r="BZ820"/>
  <c r="BZ819" s="1"/>
  <c r="BZ818" s="1"/>
  <c r="BY820"/>
  <c r="BY819" s="1"/>
  <c r="BY818" s="1"/>
  <c r="BX820"/>
  <c r="BW820"/>
  <c r="BX819"/>
  <c r="BX818" s="1"/>
  <c r="BW819"/>
  <c r="BW818" s="1"/>
  <c r="BY816"/>
  <c r="BW816"/>
  <c r="BY814"/>
  <c r="BW814"/>
  <c r="BY812"/>
  <c r="BW812"/>
  <c r="BZ810"/>
  <c r="BY810"/>
  <c r="BY809" s="1"/>
  <c r="BY808" s="1"/>
  <c r="BY807" s="1"/>
  <c r="BY806" s="1"/>
  <c r="BX810"/>
  <c r="BX809" s="1"/>
  <c r="BX808" s="1"/>
  <c r="BW810"/>
  <c r="BZ809"/>
  <c r="BZ808" s="1"/>
  <c r="BZ801"/>
  <c r="BZ800" s="1"/>
  <c r="BZ799" s="1"/>
  <c r="BY801"/>
  <c r="BY800" s="1"/>
  <c r="BY799" s="1"/>
  <c r="BX801"/>
  <c r="BW801"/>
  <c r="BW800" s="1"/>
  <c r="BW799" s="1"/>
  <c r="BX800"/>
  <c r="BX799" s="1"/>
  <c r="BZ797"/>
  <c r="BZ796" s="1"/>
  <c r="BY797"/>
  <c r="BX797"/>
  <c r="BX796" s="1"/>
  <c r="BW797"/>
  <c r="BW796" s="1"/>
  <c r="BY796"/>
  <c r="BZ794"/>
  <c r="BY794"/>
  <c r="BY793" s="1"/>
  <c r="BY792" s="1"/>
  <c r="BX794"/>
  <c r="BX793" s="1"/>
  <c r="BW794"/>
  <c r="BZ793"/>
  <c r="BW793"/>
  <c r="BW792" s="1"/>
  <c r="BW791" s="1"/>
  <c r="BW790" s="1"/>
  <c r="BZ787"/>
  <c r="BY787"/>
  <c r="BY786" s="1"/>
  <c r="BX787"/>
  <c r="BX786" s="1"/>
  <c r="BW787"/>
  <c r="BZ786"/>
  <c r="BW786"/>
  <c r="BZ784"/>
  <c r="BZ783" s="1"/>
  <c r="BY784"/>
  <c r="BY783" s="1"/>
  <c r="BX784"/>
  <c r="BW784"/>
  <c r="BW783" s="1"/>
  <c r="BX783"/>
  <c r="BZ781"/>
  <c r="BY781"/>
  <c r="BX781"/>
  <c r="BW781"/>
  <c r="BZ779"/>
  <c r="BY779"/>
  <c r="BX779"/>
  <c r="BW779"/>
  <c r="BZ777"/>
  <c r="BY777"/>
  <c r="BX777"/>
  <c r="BW777"/>
  <c r="BZ775"/>
  <c r="BY775"/>
  <c r="BY774" s="1"/>
  <c r="BY773" s="1"/>
  <c r="BX775"/>
  <c r="BW775"/>
  <c r="BW774" s="1"/>
  <c r="BW773" s="1"/>
  <c r="BZ771"/>
  <c r="BY771"/>
  <c r="BY770" s="1"/>
  <c r="BY769" s="1"/>
  <c r="BX771"/>
  <c r="BX770" s="1"/>
  <c r="BX769" s="1"/>
  <c r="BW771"/>
  <c r="BZ770"/>
  <c r="BZ769" s="1"/>
  <c r="BW770"/>
  <c r="BW769" s="1"/>
  <c r="BZ767"/>
  <c r="BY767"/>
  <c r="BY766" s="1"/>
  <c r="BY765" s="1"/>
  <c r="BX767"/>
  <c r="BX766" s="1"/>
  <c r="BX765" s="1"/>
  <c r="BW767"/>
  <c r="BZ766"/>
  <c r="BZ765" s="1"/>
  <c r="BW766"/>
  <c r="BW765" s="1"/>
  <c r="BZ760"/>
  <c r="BY760"/>
  <c r="BY759" s="1"/>
  <c r="BX760"/>
  <c r="BX759" s="1"/>
  <c r="BW760"/>
  <c r="BZ759"/>
  <c r="BW759"/>
  <c r="BZ757"/>
  <c r="BZ756" s="1"/>
  <c r="BZ755" s="1"/>
  <c r="BY757"/>
  <c r="BY756" s="1"/>
  <c r="BY755" s="1"/>
  <c r="BX757"/>
  <c r="BW757"/>
  <c r="BW756" s="1"/>
  <c r="BW755" s="1"/>
  <c r="BX756"/>
  <c r="BX755" s="1"/>
  <c r="BZ753"/>
  <c r="BZ752" s="1"/>
  <c r="BZ751" s="1"/>
  <c r="BY753"/>
  <c r="BX753"/>
  <c r="BX752" s="1"/>
  <c r="BX751" s="1"/>
  <c r="BW753"/>
  <c r="BW752" s="1"/>
  <c r="BW751" s="1"/>
  <c r="BY752"/>
  <c r="BY751" s="1"/>
  <c r="BZ746"/>
  <c r="BZ745" s="1"/>
  <c r="BZ744" s="1"/>
  <c r="BZ743" s="1"/>
  <c r="BY746"/>
  <c r="BY745" s="1"/>
  <c r="BY744" s="1"/>
  <c r="BY743" s="1"/>
  <c r="BX746"/>
  <c r="BW746"/>
  <c r="BW745" s="1"/>
  <c r="BW744" s="1"/>
  <c r="BW743" s="1"/>
  <c r="BX745"/>
  <c r="BX744" s="1"/>
  <c r="BX743" s="1"/>
  <c r="BZ741"/>
  <c r="BY741"/>
  <c r="BY740" s="1"/>
  <c r="BY739" s="1"/>
  <c r="BY738" s="1"/>
  <c r="BX741"/>
  <c r="BX740" s="1"/>
  <c r="BX739" s="1"/>
  <c r="BX738" s="1"/>
  <c r="BW741"/>
  <c r="BZ740"/>
  <c r="BZ739" s="1"/>
  <c r="BZ738" s="1"/>
  <c r="BW740"/>
  <c r="BW739" s="1"/>
  <c r="BW738" s="1"/>
  <c r="BZ736"/>
  <c r="BZ735" s="1"/>
  <c r="BY736"/>
  <c r="BY735" s="1"/>
  <c r="BX736"/>
  <c r="BW736"/>
  <c r="BW735" s="1"/>
  <c r="BX735"/>
  <c r="BZ733"/>
  <c r="BY733"/>
  <c r="BY732" s="1"/>
  <c r="BX733"/>
  <c r="BX732" s="1"/>
  <c r="BW733"/>
  <c r="BZ732"/>
  <c r="BW732"/>
  <c r="BZ730"/>
  <c r="BZ729" s="1"/>
  <c r="BZ728" s="1"/>
  <c r="BY730"/>
  <c r="BY729" s="1"/>
  <c r="BY728" s="1"/>
  <c r="BX730"/>
  <c r="BW730"/>
  <c r="BW729" s="1"/>
  <c r="BW728" s="1"/>
  <c r="BX729"/>
  <c r="BX728" s="1"/>
  <c r="BZ726"/>
  <c r="BZ725" s="1"/>
  <c r="BY726"/>
  <c r="BX726"/>
  <c r="BX725" s="1"/>
  <c r="BW726"/>
  <c r="BW725" s="1"/>
  <c r="BY725"/>
  <c r="BZ723"/>
  <c r="BY723"/>
  <c r="BY722" s="1"/>
  <c r="BY721" s="1"/>
  <c r="BX723"/>
  <c r="BX722" s="1"/>
  <c r="BW723"/>
  <c r="BZ722"/>
  <c r="BW722"/>
  <c r="BW721" s="1"/>
  <c r="BZ719"/>
  <c r="BY719"/>
  <c r="BY718" s="1"/>
  <c r="BY717" s="1"/>
  <c r="BX719"/>
  <c r="BX718" s="1"/>
  <c r="BX717" s="1"/>
  <c r="BW719"/>
  <c r="BZ718"/>
  <c r="BZ717" s="1"/>
  <c r="BW718"/>
  <c r="BW717" s="1"/>
  <c r="BZ715"/>
  <c r="BY715"/>
  <c r="BY714" s="1"/>
  <c r="BY713" s="1"/>
  <c r="BX715"/>
  <c r="BX714" s="1"/>
  <c r="BX713" s="1"/>
  <c r="BW715"/>
  <c r="BZ714"/>
  <c r="BZ713" s="1"/>
  <c r="BW714"/>
  <c r="BW713" s="1"/>
  <c r="BZ711"/>
  <c r="BY711"/>
  <c r="BY710" s="1"/>
  <c r="BY709" s="1"/>
  <c r="BX711"/>
  <c r="BX710" s="1"/>
  <c r="BX709" s="1"/>
  <c r="BW711"/>
  <c r="BZ710"/>
  <c r="BZ709" s="1"/>
  <c r="BW710"/>
  <c r="BW709" s="1"/>
  <c r="BW708" s="1"/>
  <c r="BW707" s="1"/>
  <c r="BZ704"/>
  <c r="BY704"/>
  <c r="BY703" s="1"/>
  <c r="BX704"/>
  <c r="BX703" s="1"/>
  <c r="BW704"/>
  <c r="BZ703"/>
  <c r="BW703"/>
  <c r="BZ701"/>
  <c r="BZ700" s="1"/>
  <c r="BY701"/>
  <c r="BY700" s="1"/>
  <c r="BX701"/>
  <c r="BW701"/>
  <c r="BW700" s="1"/>
  <c r="BX700"/>
  <c r="BZ698"/>
  <c r="BY698"/>
  <c r="BY697" s="1"/>
  <c r="BY696" s="1"/>
  <c r="BX698"/>
  <c r="BX697" s="1"/>
  <c r="BX696" s="1"/>
  <c r="BX695" s="1"/>
  <c r="BW698"/>
  <c r="BZ697"/>
  <c r="BZ696" s="1"/>
  <c r="BW697"/>
  <c r="BW696" s="1"/>
  <c r="BZ693"/>
  <c r="BZ692" s="1"/>
  <c r="BY693"/>
  <c r="BX693"/>
  <c r="BX692" s="1"/>
  <c r="BW693"/>
  <c r="BW692" s="1"/>
  <c r="BY692"/>
  <c r="BZ690"/>
  <c r="BY690"/>
  <c r="BY689" s="1"/>
  <c r="BX690"/>
  <c r="BX689" s="1"/>
  <c r="BW690"/>
  <c r="BZ689"/>
  <c r="BW689"/>
  <c r="BZ687"/>
  <c r="BZ686" s="1"/>
  <c r="BY687"/>
  <c r="BY686" s="1"/>
  <c r="BX687"/>
  <c r="BW687"/>
  <c r="BW686" s="1"/>
  <c r="BX686"/>
  <c r="BZ683"/>
  <c r="BZ682" s="1"/>
  <c r="BY683"/>
  <c r="BX683"/>
  <c r="BX682" s="1"/>
  <c r="BW683"/>
  <c r="BW682" s="1"/>
  <c r="BY682"/>
  <c r="BZ680"/>
  <c r="BY680"/>
  <c r="BY679" s="1"/>
  <c r="BX680"/>
  <c r="BX679" s="1"/>
  <c r="BW680"/>
  <c r="BZ679"/>
  <c r="BW679"/>
  <c r="BZ676"/>
  <c r="BY676"/>
  <c r="BY675" s="1"/>
  <c r="BY674" s="1"/>
  <c r="BX676"/>
  <c r="BX675" s="1"/>
  <c r="BX674" s="1"/>
  <c r="BW676"/>
  <c r="BZ675"/>
  <c r="BZ674" s="1"/>
  <c r="BW675"/>
  <c r="BW674" s="1"/>
  <c r="BZ672"/>
  <c r="BY672"/>
  <c r="BY671" s="1"/>
  <c r="BY670" s="1"/>
  <c r="BX672"/>
  <c r="BX671" s="1"/>
  <c r="BX670" s="1"/>
  <c r="BW672"/>
  <c r="BZ671"/>
  <c r="BZ670" s="1"/>
  <c r="BW671"/>
  <c r="BW670" s="1"/>
  <c r="BZ668"/>
  <c r="BY668"/>
  <c r="BY667" s="1"/>
  <c r="BY666" s="1"/>
  <c r="BX668"/>
  <c r="BX667" s="1"/>
  <c r="BX666" s="1"/>
  <c r="BW668"/>
  <c r="BZ667"/>
  <c r="BZ666" s="1"/>
  <c r="BW667"/>
  <c r="BW666" s="1"/>
  <c r="BY661"/>
  <c r="BW661"/>
  <c r="BW660" s="1"/>
  <c r="BW659" s="1"/>
  <c r="BW658" s="1"/>
  <c r="BY660"/>
  <c r="BY659" s="1"/>
  <c r="BY658" s="1"/>
  <c r="BZ656"/>
  <c r="BZ655" s="1"/>
  <c r="BZ654" s="1"/>
  <c r="BY656"/>
  <c r="BY655" s="1"/>
  <c r="BY654" s="1"/>
  <c r="BX656"/>
  <c r="BW656"/>
  <c r="BW655" s="1"/>
  <c r="BW654" s="1"/>
  <c r="BX655"/>
  <c r="BX654" s="1"/>
  <c r="BZ651"/>
  <c r="BY651"/>
  <c r="BY650" s="1"/>
  <c r="BX651"/>
  <c r="BX650" s="1"/>
  <c r="BW651"/>
  <c r="BZ650"/>
  <c r="BW650"/>
  <c r="BZ647"/>
  <c r="BY647"/>
  <c r="BY646" s="1"/>
  <c r="BX647"/>
  <c r="BX646" s="1"/>
  <c r="BW647"/>
  <c r="BZ646"/>
  <c r="BW646"/>
  <c r="BW645" s="1"/>
  <c r="BZ643"/>
  <c r="BY643"/>
  <c r="BY642" s="1"/>
  <c r="BY641" s="1"/>
  <c r="BX643"/>
  <c r="BX642" s="1"/>
  <c r="BX641" s="1"/>
  <c r="BW643"/>
  <c r="BZ642"/>
  <c r="BZ641" s="1"/>
  <c r="BW642"/>
  <c r="BW641" s="1"/>
  <c r="BZ638"/>
  <c r="BZ637" s="1"/>
  <c r="BZ636" s="1"/>
  <c r="BY638"/>
  <c r="BY637" s="1"/>
  <c r="BY636" s="1"/>
  <c r="BX638"/>
  <c r="BW638"/>
  <c r="BW637" s="1"/>
  <c r="BW636" s="1"/>
  <c r="BX637"/>
  <c r="BX636" s="1"/>
  <c r="BZ633"/>
  <c r="BY633"/>
  <c r="BY632" s="1"/>
  <c r="BY631" s="1"/>
  <c r="BX633"/>
  <c r="BX632" s="1"/>
  <c r="BX631" s="1"/>
  <c r="BW633"/>
  <c r="BZ632"/>
  <c r="BZ631" s="1"/>
  <c r="BW632"/>
  <c r="BW631" s="1"/>
  <c r="BZ624"/>
  <c r="BZ623" s="1"/>
  <c r="BZ622" s="1"/>
  <c r="BZ621" s="1"/>
  <c r="BZ620" s="1"/>
  <c r="BY624"/>
  <c r="BY623" s="1"/>
  <c r="BY622" s="1"/>
  <c r="BY621" s="1"/>
  <c r="BY620" s="1"/>
  <c r="BX624"/>
  <c r="BW624"/>
  <c r="BW623" s="1"/>
  <c r="BW622" s="1"/>
  <c r="BW621" s="1"/>
  <c r="BW620" s="1"/>
  <c r="BX623"/>
  <c r="BX622" s="1"/>
  <c r="BX621" s="1"/>
  <c r="BX620" s="1"/>
  <c r="BY616"/>
  <c r="BW616"/>
  <c r="BW615" s="1"/>
  <c r="BY615"/>
  <c r="BY613"/>
  <c r="BW613"/>
  <c r="BW612" s="1"/>
  <c r="BY612"/>
  <c r="BZ610"/>
  <c r="BY610"/>
  <c r="BY609" s="1"/>
  <c r="BX610"/>
  <c r="BX609" s="1"/>
  <c r="BX608" s="1"/>
  <c r="BX607" s="1"/>
  <c r="BW610"/>
  <c r="BZ609"/>
  <c r="BZ608" s="1"/>
  <c r="BZ607" s="1"/>
  <c r="BW609"/>
  <c r="BZ604"/>
  <c r="BY604"/>
  <c r="BY603" s="1"/>
  <c r="BY602" s="1"/>
  <c r="BY601" s="1"/>
  <c r="BX604"/>
  <c r="BX603" s="1"/>
  <c r="BX602" s="1"/>
  <c r="BX601" s="1"/>
  <c r="BW604"/>
  <c r="BZ603"/>
  <c r="BZ602" s="1"/>
  <c r="BZ601" s="1"/>
  <c r="BW603"/>
  <c r="BW602" s="1"/>
  <c r="BW601" s="1"/>
  <c r="BZ598"/>
  <c r="BY598"/>
  <c r="BY597" s="1"/>
  <c r="BX598"/>
  <c r="BX597" s="1"/>
  <c r="BW598"/>
  <c r="BW597" s="1"/>
  <c r="BZ597"/>
  <c r="BZ594"/>
  <c r="BY594"/>
  <c r="BY593" s="1"/>
  <c r="BY592" s="1"/>
  <c r="BX594"/>
  <c r="BX593" s="1"/>
  <c r="BX592" s="1"/>
  <c r="BW594"/>
  <c r="BZ593"/>
  <c r="BZ592" s="1"/>
  <c r="BW593"/>
  <c r="BW592" s="1"/>
  <c r="BZ589"/>
  <c r="BZ588" s="1"/>
  <c r="BY589"/>
  <c r="BY588" s="1"/>
  <c r="BX589"/>
  <c r="BW589"/>
  <c r="BW588" s="1"/>
  <c r="BX588"/>
  <c r="BZ586"/>
  <c r="BY586"/>
  <c r="BY585" s="1"/>
  <c r="BX586"/>
  <c r="BX585" s="1"/>
  <c r="BW586"/>
  <c r="BZ585"/>
  <c r="BW585"/>
  <c r="BZ582"/>
  <c r="BY582"/>
  <c r="BY581" s="1"/>
  <c r="BY580" s="1"/>
  <c r="BX582"/>
  <c r="BX581" s="1"/>
  <c r="BX580" s="1"/>
  <c r="BW582"/>
  <c r="BZ581"/>
  <c r="BZ580" s="1"/>
  <c r="BW581"/>
  <c r="BW580" s="1"/>
  <c r="BZ578"/>
  <c r="BY578"/>
  <c r="BY577" s="1"/>
  <c r="BY576" s="1"/>
  <c r="BX578"/>
  <c r="BX577" s="1"/>
  <c r="BX576" s="1"/>
  <c r="BW578"/>
  <c r="BZ577"/>
  <c r="BZ576" s="1"/>
  <c r="BW577"/>
  <c r="BW576" s="1"/>
  <c r="BZ573"/>
  <c r="BZ572" s="1"/>
  <c r="BY573"/>
  <c r="BX573"/>
  <c r="BX572" s="1"/>
  <c r="BW573"/>
  <c r="BW572" s="1"/>
  <c r="BY572"/>
  <c r="BZ570"/>
  <c r="BY570"/>
  <c r="BY569" s="1"/>
  <c r="BX570"/>
  <c r="BX569" s="1"/>
  <c r="BW570"/>
  <c r="BZ569"/>
  <c r="BW569"/>
  <c r="BZ567"/>
  <c r="BZ566" s="1"/>
  <c r="BY567"/>
  <c r="BX567"/>
  <c r="BX566" s="1"/>
  <c r="BW567"/>
  <c r="BW566" s="1"/>
  <c r="BY566"/>
  <c r="BZ563"/>
  <c r="BZ562" s="1"/>
  <c r="BY563"/>
  <c r="BY562" s="1"/>
  <c r="BX563"/>
  <c r="BW563"/>
  <c r="BW562" s="1"/>
  <c r="BX562"/>
  <c r="BZ560"/>
  <c r="BY560"/>
  <c r="BY559" s="1"/>
  <c r="BX560"/>
  <c r="BX559" s="1"/>
  <c r="BW560"/>
  <c r="BZ559"/>
  <c r="BW559"/>
  <c r="BZ555"/>
  <c r="BZ554" s="1"/>
  <c r="BY555"/>
  <c r="BY554" s="1"/>
  <c r="BX555"/>
  <c r="BW555"/>
  <c r="BW554" s="1"/>
  <c r="BX554"/>
  <c r="BZ552"/>
  <c r="BY552"/>
  <c r="BY551" s="1"/>
  <c r="BX552"/>
  <c r="BX551" s="1"/>
  <c r="BW552"/>
  <c r="BZ551"/>
  <c r="BW551"/>
  <c r="BZ549"/>
  <c r="BZ548" s="1"/>
  <c r="BY549"/>
  <c r="BY548" s="1"/>
  <c r="BX549"/>
  <c r="BW549"/>
  <c r="BW548" s="1"/>
  <c r="BX548"/>
  <c r="BZ545"/>
  <c r="BZ544" s="1"/>
  <c r="BY545"/>
  <c r="BX545"/>
  <c r="BX544" s="1"/>
  <c r="BW545"/>
  <c r="BW544" s="1"/>
  <c r="BY544"/>
  <c r="BZ542"/>
  <c r="BY542"/>
  <c r="BY541" s="1"/>
  <c r="BX542"/>
  <c r="BX541" s="1"/>
  <c r="BW542"/>
  <c r="BZ541"/>
  <c r="BW541"/>
  <c r="BZ535"/>
  <c r="BY535"/>
  <c r="BY534" s="1"/>
  <c r="BX535"/>
  <c r="BX534" s="1"/>
  <c r="BW535"/>
  <c r="BZ534"/>
  <c r="BW534"/>
  <c r="BZ532"/>
  <c r="BZ531" s="1"/>
  <c r="BY532"/>
  <c r="BY531" s="1"/>
  <c r="BX532"/>
  <c r="BW532"/>
  <c r="BW531" s="1"/>
  <c r="BX531"/>
  <c r="BZ529"/>
  <c r="BY529"/>
  <c r="BY528" s="1"/>
  <c r="BY527" s="1"/>
  <c r="BX529"/>
  <c r="BX528" s="1"/>
  <c r="BX527" s="1"/>
  <c r="BW529"/>
  <c r="BZ528"/>
  <c r="BZ527" s="1"/>
  <c r="BW528"/>
  <c r="BW527" s="1"/>
  <c r="BZ525"/>
  <c r="BY525"/>
  <c r="BY524" s="1"/>
  <c r="BY523" s="1"/>
  <c r="BX525"/>
  <c r="BX524" s="1"/>
  <c r="BX523" s="1"/>
  <c r="BW525"/>
  <c r="BZ524"/>
  <c r="BZ523" s="1"/>
  <c r="BW524"/>
  <c r="BW523" s="1"/>
  <c r="BZ518"/>
  <c r="BY518"/>
  <c r="BY517" s="1"/>
  <c r="BY516" s="1"/>
  <c r="BY515" s="1"/>
  <c r="BX518"/>
  <c r="BX517" s="1"/>
  <c r="BX516" s="1"/>
  <c r="BX515" s="1"/>
  <c r="BW518"/>
  <c r="BZ517"/>
  <c r="BZ516" s="1"/>
  <c r="BZ515" s="1"/>
  <c r="BW517"/>
  <c r="BW516" s="1"/>
  <c r="BW515" s="1"/>
  <c r="BY513"/>
  <c r="BY512" s="1"/>
  <c r="BY511" s="1"/>
  <c r="BY510" s="1"/>
  <c r="BW513"/>
  <c r="BW512" s="1"/>
  <c r="BW511" s="1"/>
  <c r="BW510" s="1"/>
  <c r="CB510"/>
  <c r="BZ510"/>
  <c r="BX510"/>
  <c r="BZ505"/>
  <c r="BY505"/>
  <c r="BX505"/>
  <c r="BX504" s="1"/>
  <c r="BX503" s="1"/>
  <c r="BW505"/>
  <c r="BW504" s="1"/>
  <c r="BW503" s="1"/>
  <c r="BZ504"/>
  <c r="BZ503" s="1"/>
  <c r="BY504"/>
  <c r="BY503" s="1"/>
  <c r="BZ501"/>
  <c r="BY501"/>
  <c r="BX501"/>
  <c r="BX500" s="1"/>
  <c r="BX499" s="1"/>
  <c r="BW501"/>
  <c r="BW500" s="1"/>
  <c r="BW499" s="1"/>
  <c r="BZ500"/>
  <c r="BZ499" s="1"/>
  <c r="BY500"/>
  <c r="BY499" s="1"/>
  <c r="BZ497"/>
  <c r="BY497"/>
  <c r="BX497"/>
  <c r="BX496" s="1"/>
  <c r="BX495" s="1"/>
  <c r="BW497"/>
  <c r="BW496" s="1"/>
  <c r="BW495" s="1"/>
  <c r="BZ496"/>
  <c r="BZ495" s="1"/>
  <c r="BY496"/>
  <c r="BY495" s="1"/>
  <c r="BZ493"/>
  <c r="BY493"/>
  <c r="BX493"/>
  <c r="BX492" s="1"/>
  <c r="BX491" s="1"/>
  <c r="BW493"/>
  <c r="BW492" s="1"/>
  <c r="BW491" s="1"/>
  <c r="BZ492"/>
  <c r="BZ491" s="1"/>
  <c r="BY492"/>
  <c r="BY491" s="1"/>
  <c r="BZ484"/>
  <c r="BY484"/>
  <c r="BX484"/>
  <c r="BW484"/>
  <c r="BZ482"/>
  <c r="BY482"/>
  <c r="BX482"/>
  <c r="BW482"/>
  <c r="BZ480"/>
  <c r="BZ479" s="1"/>
  <c r="BY480"/>
  <c r="BY479" s="1"/>
  <c r="BX480"/>
  <c r="BW480"/>
  <c r="BX479"/>
  <c r="BW479"/>
  <c r="BY477"/>
  <c r="BW477"/>
  <c r="BY475"/>
  <c r="BW475"/>
  <c r="BY473"/>
  <c r="BW473"/>
  <c r="CB472"/>
  <c r="BZ472"/>
  <c r="BY472"/>
  <c r="BX472"/>
  <c r="BZ470"/>
  <c r="BY470"/>
  <c r="BX470"/>
  <c r="BW470"/>
  <c r="BZ468"/>
  <c r="BY468"/>
  <c r="BY467" s="1"/>
  <c r="BX468"/>
  <c r="BW468"/>
  <c r="BW467"/>
  <c r="BZ465"/>
  <c r="BY465"/>
  <c r="BX465"/>
  <c r="BW465"/>
  <c r="BZ463"/>
  <c r="BZ462" s="1"/>
  <c r="BY463"/>
  <c r="BY462" s="1"/>
  <c r="BX463"/>
  <c r="BW463"/>
  <c r="BW462" s="1"/>
  <c r="BX462"/>
  <c r="BZ460"/>
  <c r="BY460"/>
  <c r="BY459" s="1"/>
  <c r="BX460"/>
  <c r="BX459" s="1"/>
  <c r="BW460"/>
  <c r="BZ459"/>
  <c r="BW459"/>
  <c r="BZ457"/>
  <c r="BY457"/>
  <c r="BX457"/>
  <c r="BW457"/>
  <c r="BZ455"/>
  <c r="BY455"/>
  <c r="BY454" s="1"/>
  <c r="BY453" s="1"/>
  <c r="BX455"/>
  <c r="BW455"/>
  <c r="BW454" s="1"/>
  <c r="BW453" s="1"/>
  <c r="BX454"/>
  <c r="BZ451"/>
  <c r="BZ450" s="1"/>
  <c r="BZ449" s="1"/>
  <c r="BY451"/>
  <c r="BX451"/>
  <c r="BX450" s="1"/>
  <c r="BX449" s="1"/>
  <c r="BW451"/>
  <c r="BW450" s="1"/>
  <c r="BW449" s="1"/>
  <c r="BY450"/>
  <c r="BY449" s="1"/>
  <c r="BZ444"/>
  <c r="BZ443" s="1"/>
  <c r="BY444"/>
  <c r="BY443" s="1"/>
  <c r="BY442" s="1"/>
  <c r="BX444"/>
  <c r="BW444"/>
  <c r="BW443" s="1"/>
  <c r="BW442" s="1"/>
  <c r="BW441" s="1"/>
  <c r="BX443"/>
  <c r="BZ442"/>
  <c r="BZ441" s="1"/>
  <c r="BX442"/>
  <c r="BY441"/>
  <c r="BX441"/>
  <c r="BZ439"/>
  <c r="BY439"/>
  <c r="BY438" s="1"/>
  <c r="BX439"/>
  <c r="BX438" s="1"/>
  <c r="BX437" s="1"/>
  <c r="BX436" s="1"/>
  <c r="BW439"/>
  <c r="BW438" s="1"/>
  <c r="BW437" s="1"/>
  <c r="BW436" s="1"/>
  <c r="BZ438"/>
  <c r="BZ437" s="1"/>
  <c r="BZ436" s="1"/>
  <c r="BY437"/>
  <c r="BY436" s="1"/>
  <c r="BZ434"/>
  <c r="BZ433" s="1"/>
  <c r="BZ432" s="1"/>
  <c r="BZ431" s="1"/>
  <c r="BY434"/>
  <c r="BY433" s="1"/>
  <c r="BY432" s="1"/>
  <c r="BY431" s="1"/>
  <c r="BX434"/>
  <c r="BW434"/>
  <c r="BW433" s="1"/>
  <c r="BX433"/>
  <c r="BX432" s="1"/>
  <c r="BX431" s="1"/>
  <c r="BX430" s="1"/>
  <c r="BW432"/>
  <c r="BW431" s="1"/>
  <c r="BZ425"/>
  <c r="BY425"/>
  <c r="BY424" s="1"/>
  <c r="BY423" s="1"/>
  <c r="BX425"/>
  <c r="BX424" s="1"/>
  <c r="BX423" s="1"/>
  <c r="BW425"/>
  <c r="BZ424"/>
  <c r="BZ423" s="1"/>
  <c r="BW424"/>
  <c r="BW423" s="1"/>
  <c r="BZ421"/>
  <c r="BY421"/>
  <c r="BY420" s="1"/>
  <c r="BY419" s="1"/>
  <c r="BY418" s="1"/>
  <c r="BX421"/>
  <c r="BX420" s="1"/>
  <c r="BX419" s="1"/>
  <c r="BX418" s="1"/>
  <c r="BW421"/>
  <c r="BZ420"/>
  <c r="BZ419" s="1"/>
  <c r="BZ418" s="1"/>
  <c r="BW420"/>
  <c r="BW419" s="1"/>
  <c r="BW418" s="1"/>
  <c r="BZ413"/>
  <c r="BY413"/>
  <c r="BX413"/>
  <c r="BX412" s="1"/>
  <c r="BX411" s="1"/>
  <c r="BX410" s="1"/>
  <c r="BX409" s="1"/>
  <c r="BX408" s="1"/>
  <c r="BW413"/>
  <c r="BW412" s="1"/>
  <c r="BZ412"/>
  <c r="BZ411" s="1"/>
  <c r="BZ410" s="1"/>
  <c r="BZ409" s="1"/>
  <c r="BZ408" s="1"/>
  <c r="BY412"/>
  <c r="BY411" s="1"/>
  <c r="BY410" s="1"/>
  <c r="BY409" s="1"/>
  <c r="BY408" s="1"/>
  <c r="BW411"/>
  <c r="BW410" s="1"/>
  <c r="BW409" s="1"/>
  <c r="BW408" s="1"/>
  <c r="BZ404"/>
  <c r="BY404"/>
  <c r="BX404"/>
  <c r="BW404"/>
  <c r="BZ402"/>
  <c r="BY402"/>
  <c r="BX402"/>
  <c r="BW402"/>
  <c r="BZ400"/>
  <c r="BZ399" s="1"/>
  <c r="BZ398" s="1"/>
  <c r="BY400"/>
  <c r="BX400"/>
  <c r="BX399" s="1"/>
  <c r="BX398" s="1"/>
  <c r="BW400"/>
  <c r="BY399"/>
  <c r="BY398" s="1"/>
  <c r="BZ396"/>
  <c r="BZ395" s="1"/>
  <c r="BZ394" s="1"/>
  <c r="BY396"/>
  <c r="BY395" s="1"/>
  <c r="BY394" s="1"/>
  <c r="BX396"/>
  <c r="BW396"/>
  <c r="BX395"/>
  <c r="BX394" s="1"/>
  <c r="BW395"/>
  <c r="BW394" s="1"/>
  <c r="BZ391"/>
  <c r="BY391"/>
  <c r="BX391"/>
  <c r="BX390" s="1"/>
  <c r="BX389" s="1"/>
  <c r="BX388" s="1"/>
  <c r="BW391"/>
  <c r="BW390" s="1"/>
  <c r="BW389" s="1"/>
  <c r="BW388" s="1"/>
  <c r="BZ390"/>
  <c r="BZ389" s="1"/>
  <c r="BZ388" s="1"/>
  <c r="BY390"/>
  <c r="BY389" s="1"/>
  <c r="BY388" s="1"/>
  <c r="BZ386"/>
  <c r="BZ385" s="1"/>
  <c r="BY386"/>
  <c r="BY385" s="1"/>
  <c r="BX386"/>
  <c r="BW386"/>
  <c r="BX385"/>
  <c r="BW385"/>
  <c r="BZ383"/>
  <c r="BY383"/>
  <c r="BX383"/>
  <c r="BX382" s="1"/>
  <c r="BW383"/>
  <c r="BW382" s="1"/>
  <c r="BZ382"/>
  <c r="BY382"/>
  <c r="BZ380"/>
  <c r="BZ379" s="1"/>
  <c r="BZ378" s="1"/>
  <c r="BY380"/>
  <c r="BY379" s="1"/>
  <c r="BX380"/>
  <c r="BW380"/>
  <c r="BX379"/>
  <c r="BX378" s="1"/>
  <c r="BW379"/>
  <c r="BZ375"/>
  <c r="BY375"/>
  <c r="BX375"/>
  <c r="BX374" s="1"/>
  <c r="BX373" s="1"/>
  <c r="BX372" s="1"/>
  <c r="BW375"/>
  <c r="BW374" s="1"/>
  <c r="BW373" s="1"/>
  <c r="BW372" s="1"/>
  <c r="BZ374"/>
  <c r="BZ373" s="1"/>
  <c r="BZ372" s="1"/>
  <c r="BY374"/>
  <c r="BY373" s="1"/>
  <c r="BY372" s="1"/>
  <c r="BZ369"/>
  <c r="BY369"/>
  <c r="BX369"/>
  <c r="BX368" s="1"/>
  <c r="BX367" s="1"/>
  <c r="BX366" s="1"/>
  <c r="BW369"/>
  <c r="BW368" s="1"/>
  <c r="BW367" s="1"/>
  <c r="BW366" s="1"/>
  <c r="BZ368"/>
  <c r="BZ367" s="1"/>
  <c r="BZ366" s="1"/>
  <c r="BY368"/>
  <c r="BY367" s="1"/>
  <c r="BY366" s="1"/>
  <c r="BZ362"/>
  <c r="BY362"/>
  <c r="BX362"/>
  <c r="BX361" s="1"/>
  <c r="BW362"/>
  <c r="BW361" s="1"/>
  <c r="BZ361"/>
  <c r="BY361"/>
  <c r="BZ359"/>
  <c r="BZ358" s="1"/>
  <c r="BY359"/>
  <c r="BY358" s="1"/>
  <c r="BX359"/>
  <c r="BW359"/>
  <c r="BX358"/>
  <c r="BW358"/>
  <c r="BZ356"/>
  <c r="BY356"/>
  <c r="BX356"/>
  <c r="BX355" s="1"/>
  <c r="BW356"/>
  <c r="BW355" s="1"/>
  <c r="BZ355"/>
  <c r="BY355"/>
  <c r="BZ353"/>
  <c r="BZ352" s="1"/>
  <c r="BY353"/>
  <c r="BY352" s="1"/>
  <c r="BX353"/>
  <c r="BW353"/>
  <c r="BX352"/>
  <c r="BW352"/>
  <c r="BZ350"/>
  <c r="BY350"/>
  <c r="BX350"/>
  <c r="BX349" s="1"/>
  <c r="BX348" s="1"/>
  <c r="BX343" s="1"/>
  <c r="BX342" s="1"/>
  <c r="BX341" s="1"/>
  <c r="BW350"/>
  <c r="BW349" s="1"/>
  <c r="BW348" s="1"/>
  <c r="BZ349"/>
  <c r="BY349"/>
  <c r="BY346"/>
  <c r="BY345" s="1"/>
  <c r="BY344" s="1"/>
  <c r="BW346"/>
  <c r="BW345"/>
  <c r="BW344" s="1"/>
  <c r="BW343" s="1"/>
  <c r="BW342" s="1"/>
  <c r="BW341" s="1"/>
  <c r="BZ338"/>
  <c r="BY338"/>
  <c r="BY337" s="1"/>
  <c r="BY336" s="1"/>
  <c r="BY335" s="1"/>
  <c r="BY334" s="1"/>
  <c r="BX338"/>
  <c r="BX337" s="1"/>
  <c r="BX336" s="1"/>
  <c r="BX335" s="1"/>
  <c r="BX334" s="1"/>
  <c r="BW338"/>
  <c r="BW337" s="1"/>
  <c r="BW336" s="1"/>
  <c r="BW335" s="1"/>
  <c r="BW334" s="1"/>
  <c r="BZ337"/>
  <c r="BZ336" s="1"/>
  <c r="BZ335" s="1"/>
  <c r="BZ334" s="1"/>
  <c r="BZ329"/>
  <c r="BZ327" s="1"/>
  <c r="BZ326" s="1"/>
  <c r="BZ325" s="1"/>
  <c r="BZ323" s="1"/>
  <c r="BY329"/>
  <c r="BY328" s="1"/>
  <c r="BY327" s="1"/>
  <c r="BY326" s="1"/>
  <c r="BY325" s="1"/>
  <c r="BY323" s="1"/>
  <c r="BX329"/>
  <c r="BW329"/>
  <c r="BW328" s="1"/>
  <c r="BW327" s="1"/>
  <c r="BW326" s="1"/>
  <c r="BW325" s="1"/>
  <c r="BW323" s="1"/>
  <c r="BX327"/>
  <c r="BX326" s="1"/>
  <c r="BX325" s="1"/>
  <c r="BX323" s="1"/>
  <c r="BZ320"/>
  <c r="BZ319" s="1"/>
  <c r="BZ318" s="1"/>
  <c r="BZ317" s="1"/>
  <c r="BZ316" s="1"/>
  <c r="BY320"/>
  <c r="BY319" s="1"/>
  <c r="BY318" s="1"/>
  <c r="BY317" s="1"/>
  <c r="BY316" s="1"/>
  <c r="BX320"/>
  <c r="BW320"/>
  <c r="BX319"/>
  <c r="BX318" s="1"/>
  <c r="BX317" s="1"/>
  <c r="BX316" s="1"/>
  <c r="BW319"/>
  <c r="BW318" s="1"/>
  <c r="BW317" s="1"/>
  <c r="BW316" s="1"/>
  <c r="BZ312"/>
  <c r="BY312"/>
  <c r="BX312"/>
  <c r="BW312"/>
  <c r="BZ310"/>
  <c r="BY310"/>
  <c r="BX310"/>
  <c r="BW310"/>
  <c r="BZ308"/>
  <c r="BZ307" s="1"/>
  <c r="BZ306" s="1"/>
  <c r="BY308"/>
  <c r="BY307" s="1"/>
  <c r="BY306" s="1"/>
  <c r="BX308"/>
  <c r="BW308"/>
  <c r="BX307"/>
  <c r="BX306" s="1"/>
  <c r="BZ304"/>
  <c r="BZ303" s="1"/>
  <c r="BZ302" s="1"/>
  <c r="BY304"/>
  <c r="BX304"/>
  <c r="BX303" s="1"/>
  <c r="BX302" s="1"/>
  <c r="BW304"/>
  <c r="BW303" s="1"/>
  <c r="BW302" s="1"/>
  <c r="BY303"/>
  <c r="BY302" s="1"/>
  <c r="BZ300"/>
  <c r="BZ299" s="1"/>
  <c r="BY300"/>
  <c r="BY299" s="1"/>
  <c r="BY298" s="1"/>
  <c r="BX300"/>
  <c r="BW300"/>
  <c r="BW299" s="1"/>
  <c r="BX299"/>
  <c r="BX298" s="1"/>
  <c r="BZ295"/>
  <c r="BY295"/>
  <c r="BY294" s="1"/>
  <c r="BY293" s="1"/>
  <c r="BY292" s="1"/>
  <c r="BX295"/>
  <c r="BX294" s="1"/>
  <c r="BX293" s="1"/>
  <c r="BX292" s="1"/>
  <c r="BW295"/>
  <c r="BZ294"/>
  <c r="BZ293" s="1"/>
  <c r="BZ292" s="1"/>
  <c r="BW294"/>
  <c r="BW293" s="1"/>
  <c r="BW292" s="1"/>
  <c r="BZ290"/>
  <c r="BZ289" s="1"/>
  <c r="BZ288" s="1"/>
  <c r="BZ287" s="1"/>
  <c r="BY290"/>
  <c r="BY289" s="1"/>
  <c r="BY288" s="1"/>
  <c r="BY287" s="1"/>
  <c r="BX290"/>
  <c r="BW290"/>
  <c r="BW289" s="1"/>
  <c r="BW288" s="1"/>
  <c r="BW287" s="1"/>
  <c r="BX289"/>
  <c r="BX288" s="1"/>
  <c r="BX287" s="1"/>
  <c r="BZ283"/>
  <c r="BZ282" s="1"/>
  <c r="BZ281" s="1"/>
  <c r="BZ280" s="1"/>
  <c r="BZ279" s="1"/>
  <c r="BY283"/>
  <c r="BX283"/>
  <c r="BX282" s="1"/>
  <c r="BX281" s="1"/>
  <c r="BX280" s="1"/>
  <c r="BX279" s="1"/>
  <c r="BW283"/>
  <c r="BW282" s="1"/>
  <c r="BW281" s="1"/>
  <c r="BW280" s="1"/>
  <c r="BW279" s="1"/>
  <c r="BY282"/>
  <c r="BY281" s="1"/>
  <c r="BY280" s="1"/>
  <c r="BY279" s="1"/>
  <c r="BZ275"/>
  <c r="BY275"/>
  <c r="BX275"/>
  <c r="BW275"/>
  <c r="BZ273"/>
  <c r="BY273"/>
  <c r="BX273"/>
  <c r="BW273"/>
  <c r="BZ271"/>
  <c r="BY271"/>
  <c r="BX271"/>
  <c r="BX270" s="1"/>
  <c r="BX269" s="1"/>
  <c r="BX268" s="1"/>
  <c r="BX267" s="1"/>
  <c r="BW271"/>
  <c r="BZ270"/>
  <c r="BZ269" s="1"/>
  <c r="BZ268" s="1"/>
  <c r="BZ267" s="1"/>
  <c r="BZ262"/>
  <c r="BZ261" s="1"/>
  <c r="BY262"/>
  <c r="BY261" s="1"/>
  <c r="BX262"/>
  <c r="BW262"/>
  <c r="BX261"/>
  <c r="BW261"/>
  <c r="BZ259"/>
  <c r="BY259"/>
  <c r="BX259"/>
  <c r="BX258" s="1"/>
  <c r="BX257" s="1"/>
  <c r="BX256" s="1"/>
  <c r="BW259"/>
  <c r="BW258" s="1"/>
  <c r="BW257" s="1"/>
  <c r="BW256" s="1"/>
  <c r="BZ258"/>
  <c r="BY258"/>
  <c r="BZ253"/>
  <c r="BZ252" s="1"/>
  <c r="BZ251" s="1"/>
  <c r="BY253"/>
  <c r="BY252" s="1"/>
  <c r="BY251" s="1"/>
  <c r="BX253"/>
  <c r="BW253"/>
  <c r="BX252"/>
  <c r="BX251" s="1"/>
  <c r="BW252"/>
  <c r="BW251" s="1"/>
  <c r="BZ249"/>
  <c r="BZ248" s="1"/>
  <c r="BY249"/>
  <c r="BY248" s="1"/>
  <c r="BX249"/>
  <c r="BW249"/>
  <c r="BX248"/>
  <c r="BW248"/>
  <c r="BZ246"/>
  <c r="BY246"/>
  <c r="BX246"/>
  <c r="BX245" s="1"/>
  <c r="BW246"/>
  <c r="BW245" s="1"/>
  <c r="BZ245"/>
  <c r="BY245"/>
  <c r="BZ243"/>
  <c r="BZ242" s="1"/>
  <c r="BY243"/>
  <c r="BY242" s="1"/>
  <c r="BY241" s="1"/>
  <c r="BX243"/>
  <c r="BW243"/>
  <c r="BX242"/>
  <c r="BW242"/>
  <c r="BW241" s="1"/>
  <c r="BY239"/>
  <c r="BW239"/>
  <c r="BW238" s="1"/>
  <c r="BY238"/>
  <c r="BZ236"/>
  <c r="BZ235" s="1"/>
  <c r="BY236"/>
  <c r="BY235" s="1"/>
  <c r="BX236"/>
  <c r="BW236"/>
  <c r="BX235"/>
  <c r="BW235"/>
  <c r="BZ233"/>
  <c r="BY233"/>
  <c r="BX233"/>
  <c r="BX232" s="1"/>
  <c r="BX228" s="1"/>
  <c r="BX227" s="1"/>
  <c r="BW233"/>
  <c r="BW232" s="1"/>
  <c r="BZ232"/>
  <c r="BY232"/>
  <c r="BZ230"/>
  <c r="BY230"/>
  <c r="BY229" s="1"/>
  <c r="BY228" s="1"/>
  <c r="BX230"/>
  <c r="BW230"/>
  <c r="BW229" s="1"/>
  <c r="BZ228"/>
  <c r="BZ227" s="1"/>
  <c r="BZ223"/>
  <c r="BZ222" s="1"/>
  <c r="BZ221" s="1"/>
  <c r="BZ220" s="1"/>
  <c r="BZ219" s="1"/>
  <c r="BY223"/>
  <c r="BX223"/>
  <c r="BX222" s="1"/>
  <c r="BX221" s="1"/>
  <c r="BX220" s="1"/>
  <c r="BX219" s="1"/>
  <c r="BW223"/>
  <c r="BW222" s="1"/>
  <c r="BW221" s="1"/>
  <c r="BW220" s="1"/>
  <c r="BW219" s="1"/>
  <c r="BY222"/>
  <c r="BY221" s="1"/>
  <c r="BY220" s="1"/>
  <c r="BY219" s="1"/>
  <c r="BZ216"/>
  <c r="BZ215" s="1"/>
  <c r="BZ214" s="1"/>
  <c r="BZ213" s="1"/>
  <c r="BZ212" s="1"/>
  <c r="BY216"/>
  <c r="BY215" s="1"/>
  <c r="BY214" s="1"/>
  <c r="BY213" s="1"/>
  <c r="BY212" s="1"/>
  <c r="BX216"/>
  <c r="BW216"/>
  <c r="BW215" s="1"/>
  <c r="BW214" s="1"/>
  <c r="BW213" s="1"/>
  <c r="BW212" s="1"/>
  <c r="BX215"/>
  <c r="BX214" s="1"/>
  <c r="BX213" s="1"/>
  <c r="BX212" s="1"/>
  <c r="BZ209"/>
  <c r="BZ208" s="1"/>
  <c r="BZ207" s="1"/>
  <c r="BZ206" s="1"/>
  <c r="BZ205" s="1"/>
  <c r="BY209"/>
  <c r="BX209"/>
  <c r="BX208" s="1"/>
  <c r="BX207" s="1"/>
  <c r="BX206" s="1"/>
  <c r="BX205" s="1"/>
  <c r="BW209"/>
  <c r="BW208" s="1"/>
  <c r="BW207" s="1"/>
  <c r="BW206" s="1"/>
  <c r="BW205" s="1"/>
  <c r="BY208"/>
  <c r="BY207" s="1"/>
  <c r="BY206" s="1"/>
  <c r="BY205" s="1"/>
  <c r="BZ202"/>
  <c r="BZ201" s="1"/>
  <c r="BZ200" s="1"/>
  <c r="BZ199" s="1"/>
  <c r="BZ198" s="1"/>
  <c r="BY202"/>
  <c r="BY201" s="1"/>
  <c r="BY200" s="1"/>
  <c r="BY199" s="1"/>
  <c r="BY198" s="1"/>
  <c r="BX202"/>
  <c r="BW202"/>
  <c r="BW201" s="1"/>
  <c r="BW200" s="1"/>
  <c r="BW199" s="1"/>
  <c r="BW198" s="1"/>
  <c r="BX201"/>
  <c r="BX200" s="1"/>
  <c r="BX199" s="1"/>
  <c r="BX198" s="1"/>
  <c r="BZ195"/>
  <c r="BZ194" s="1"/>
  <c r="BZ193" s="1"/>
  <c r="BZ192" s="1"/>
  <c r="BZ191" s="1"/>
  <c r="BY195"/>
  <c r="BX195"/>
  <c r="BX194" s="1"/>
  <c r="BX193" s="1"/>
  <c r="BX192" s="1"/>
  <c r="BX191" s="1"/>
  <c r="BW195"/>
  <c r="BW194" s="1"/>
  <c r="BW193" s="1"/>
  <c r="BW192" s="1"/>
  <c r="BW191" s="1"/>
  <c r="BY194"/>
  <c r="BY193" s="1"/>
  <c r="BY192" s="1"/>
  <c r="BY191" s="1"/>
  <c r="BZ188"/>
  <c r="BZ187" s="1"/>
  <c r="BY188"/>
  <c r="BY187" s="1"/>
  <c r="BX188"/>
  <c r="BW188"/>
  <c r="BW187" s="1"/>
  <c r="BX187"/>
  <c r="BZ185"/>
  <c r="BY185"/>
  <c r="BX185"/>
  <c r="BW185"/>
  <c r="BZ183"/>
  <c r="BY183"/>
  <c r="BY182" s="1"/>
  <c r="BX183"/>
  <c r="BW183"/>
  <c r="BW182"/>
  <c r="BZ174"/>
  <c r="BZ173" s="1"/>
  <c r="BZ172" s="1"/>
  <c r="BY174"/>
  <c r="BX174"/>
  <c r="BX173" s="1"/>
  <c r="BX172" s="1"/>
  <c r="BW174"/>
  <c r="BW173" s="1"/>
  <c r="BW172" s="1"/>
  <c r="BY173"/>
  <c r="BY172" s="1"/>
  <c r="BZ170"/>
  <c r="BZ169" s="1"/>
  <c r="BZ168" s="1"/>
  <c r="BY170"/>
  <c r="BX170"/>
  <c r="BX169" s="1"/>
  <c r="BX168" s="1"/>
  <c r="BW170"/>
  <c r="BW169" s="1"/>
  <c r="BW168" s="1"/>
  <c r="BY169"/>
  <c r="BY168" s="1"/>
  <c r="BZ166"/>
  <c r="BY166"/>
  <c r="BX166"/>
  <c r="BW166"/>
  <c r="BZ165"/>
  <c r="BY165"/>
  <c r="BX165"/>
  <c r="BW165"/>
  <c r="BZ160"/>
  <c r="BY160"/>
  <c r="BY159" s="1"/>
  <c r="BY158" s="1"/>
  <c r="BY157" s="1"/>
  <c r="BY156" s="1"/>
  <c r="BX160"/>
  <c r="BX159" s="1"/>
  <c r="BX158" s="1"/>
  <c r="BX157" s="1"/>
  <c r="BX156" s="1"/>
  <c r="BW160"/>
  <c r="BZ159"/>
  <c r="BZ158" s="1"/>
  <c r="BZ157" s="1"/>
  <c r="BZ156" s="1"/>
  <c r="BW159"/>
  <c r="BW158" s="1"/>
  <c r="BW157" s="1"/>
  <c r="BW156" s="1"/>
  <c r="BZ153"/>
  <c r="BY153"/>
  <c r="BY152" s="1"/>
  <c r="BY151" s="1"/>
  <c r="BX153"/>
  <c r="BX152" s="1"/>
  <c r="BX151" s="1"/>
  <c r="BW153"/>
  <c r="BZ152"/>
  <c r="BZ151" s="1"/>
  <c r="BW152"/>
  <c r="BW151" s="1"/>
  <c r="BZ148"/>
  <c r="BY148"/>
  <c r="BX148"/>
  <c r="BW148"/>
  <c r="BZ146"/>
  <c r="BY146"/>
  <c r="BX146"/>
  <c r="BW146"/>
  <c r="BY145"/>
  <c r="BY144" s="1"/>
  <c r="BY143" s="1"/>
  <c r="BY142" s="1"/>
  <c r="BZ139"/>
  <c r="BY139"/>
  <c r="BX139"/>
  <c r="BW139"/>
  <c r="BZ138"/>
  <c r="BY138"/>
  <c r="BX138"/>
  <c r="BW138"/>
  <c r="BZ137"/>
  <c r="BY137"/>
  <c r="BX137"/>
  <c r="BW137"/>
  <c r="BZ136"/>
  <c r="BY136"/>
  <c r="BX136"/>
  <c r="BW136"/>
  <c r="BZ135"/>
  <c r="BY135"/>
  <c r="BX135"/>
  <c r="BW135"/>
  <c r="BZ132"/>
  <c r="BY132"/>
  <c r="BX132"/>
  <c r="BW132"/>
  <c r="BZ130"/>
  <c r="BY130"/>
  <c r="BX130"/>
  <c r="BW130"/>
  <c r="BZ128"/>
  <c r="BY128"/>
  <c r="BY127" s="1"/>
  <c r="BY126" s="1"/>
  <c r="BX128"/>
  <c r="BW128"/>
  <c r="BX127"/>
  <c r="BX126" s="1"/>
  <c r="BZ119"/>
  <c r="BY119"/>
  <c r="BY118" s="1"/>
  <c r="BX119"/>
  <c r="BX118" s="1"/>
  <c r="BX117" s="1"/>
  <c r="BW119"/>
  <c r="BZ118"/>
  <c r="BZ117" s="1"/>
  <c r="BW118"/>
  <c r="BW117" s="1"/>
  <c r="BY117"/>
  <c r="BZ115"/>
  <c r="BY115"/>
  <c r="BY114" s="1"/>
  <c r="BY113" s="1"/>
  <c r="BY112" s="1"/>
  <c r="BY111" s="1"/>
  <c r="BY110" s="1"/>
  <c r="BX115"/>
  <c r="BX114" s="1"/>
  <c r="BX113" s="1"/>
  <c r="BW115"/>
  <c r="BZ114"/>
  <c r="BZ113" s="1"/>
  <c r="BW114"/>
  <c r="BW113" s="1"/>
  <c r="BW112" s="1"/>
  <c r="BW111" s="1"/>
  <c r="BW110" s="1"/>
  <c r="BZ107"/>
  <c r="BZ106" s="1"/>
  <c r="BY107"/>
  <c r="BY106" s="1"/>
  <c r="BX107"/>
  <c r="BW107"/>
  <c r="BX106"/>
  <c r="BW106"/>
  <c r="BZ104"/>
  <c r="BZ103" s="1"/>
  <c r="BY104"/>
  <c r="BY103" s="1"/>
  <c r="BX104"/>
  <c r="BX103" s="1"/>
  <c r="BW104"/>
  <c r="BW103" s="1"/>
  <c r="BZ101"/>
  <c r="BZ100" s="1"/>
  <c r="BY101"/>
  <c r="BY100" s="1"/>
  <c r="BX101"/>
  <c r="BW101"/>
  <c r="BX100"/>
  <c r="BW100"/>
  <c r="BZ98"/>
  <c r="BY98"/>
  <c r="BY97" s="1"/>
  <c r="BX98"/>
  <c r="BX97" s="1"/>
  <c r="BW98"/>
  <c r="BW97" s="1"/>
  <c r="BZ97"/>
  <c r="BZ95"/>
  <c r="BZ94" s="1"/>
  <c r="BY95"/>
  <c r="BY94" s="1"/>
  <c r="BX95"/>
  <c r="BW95"/>
  <c r="BX94"/>
  <c r="BW94"/>
  <c r="BZ92"/>
  <c r="BZ91" s="1"/>
  <c r="BY92"/>
  <c r="BY91" s="1"/>
  <c r="BX92"/>
  <c r="BX91" s="1"/>
  <c r="BW92"/>
  <c r="BW91"/>
  <c r="BZ89"/>
  <c r="BZ88" s="1"/>
  <c r="BY89"/>
  <c r="BY88" s="1"/>
  <c r="BX89"/>
  <c r="BW89"/>
  <c r="BX88"/>
  <c r="BW88"/>
  <c r="BZ85"/>
  <c r="BY85"/>
  <c r="BX85"/>
  <c r="BW85"/>
  <c r="BZ83"/>
  <c r="BY83"/>
  <c r="BX83"/>
  <c r="BW83"/>
  <c r="BZ81"/>
  <c r="BY81"/>
  <c r="BX81"/>
  <c r="BW81"/>
  <c r="BZ79"/>
  <c r="BY79"/>
  <c r="BY78" s="1"/>
  <c r="BY77" s="1"/>
  <c r="BX79"/>
  <c r="BW79"/>
  <c r="BZ72"/>
  <c r="BZ71" s="1"/>
  <c r="BY72"/>
  <c r="BY71" s="1"/>
  <c r="BY70" s="1"/>
  <c r="BY69" s="1"/>
  <c r="BY68" s="1"/>
  <c r="BX72"/>
  <c r="BW72"/>
  <c r="BW71" s="1"/>
  <c r="BW70" s="1"/>
  <c r="BW69" s="1"/>
  <c r="BW68" s="1"/>
  <c r="BX71"/>
  <c r="BX70" s="1"/>
  <c r="BX69" s="1"/>
  <c r="BX68" s="1"/>
  <c r="BZ70"/>
  <c r="BZ69" s="1"/>
  <c r="BZ68" s="1"/>
  <c r="BZ63"/>
  <c r="BZ62" s="1"/>
  <c r="BY63"/>
  <c r="BY62" s="1"/>
  <c r="BX63"/>
  <c r="BX62" s="1"/>
  <c r="BW63"/>
  <c r="BW62"/>
  <c r="BZ60"/>
  <c r="BY60"/>
  <c r="BX60"/>
  <c r="BW60"/>
  <c r="BZ58"/>
  <c r="BY58"/>
  <c r="BX58"/>
  <c r="BW58"/>
  <c r="BZ56"/>
  <c r="BY56"/>
  <c r="BX56"/>
  <c r="BW56"/>
  <c r="BW55" s="1"/>
  <c r="BW54" s="1"/>
  <c r="BW53" s="1"/>
  <c r="BX55"/>
  <c r="BX54" s="1"/>
  <c r="BX53" s="1"/>
  <c r="BZ51"/>
  <c r="BY51"/>
  <c r="BY50" s="1"/>
  <c r="BY49" s="1"/>
  <c r="BY48" s="1"/>
  <c r="BY47" s="1"/>
  <c r="BX51"/>
  <c r="BX50" s="1"/>
  <c r="BX49" s="1"/>
  <c r="BX48" s="1"/>
  <c r="BX47" s="1"/>
  <c r="BW51"/>
  <c r="BZ50"/>
  <c r="BZ49" s="1"/>
  <c r="BZ48" s="1"/>
  <c r="BZ47" s="1"/>
  <c r="BW50"/>
  <c r="BW49"/>
  <c r="BW48" s="1"/>
  <c r="BW47" s="1"/>
  <c r="BZ42"/>
  <c r="BY42"/>
  <c r="BX42"/>
  <c r="BW42"/>
  <c r="BZ40"/>
  <c r="BY40"/>
  <c r="BX40"/>
  <c r="BW40"/>
  <c r="BZ38"/>
  <c r="BY38"/>
  <c r="BX38"/>
  <c r="BX37" s="1"/>
  <c r="BX36" s="1"/>
  <c r="BX35" s="1"/>
  <c r="BX34" s="1"/>
  <c r="BW38"/>
  <c r="BZ37"/>
  <c r="BZ36" s="1"/>
  <c r="BZ35" s="1"/>
  <c r="BZ34" s="1"/>
  <c r="BZ31"/>
  <c r="BY31"/>
  <c r="BX31"/>
  <c r="BW31"/>
  <c r="BZ29"/>
  <c r="BY29"/>
  <c r="BX29"/>
  <c r="BW29"/>
  <c r="BZ27"/>
  <c r="BY27"/>
  <c r="BX27"/>
  <c r="BW27"/>
  <c r="BZ25"/>
  <c r="BY25"/>
  <c r="BX25"/>
  <c r="BX24" s="1"/>
  <c r="BW25"/>
  <c r="BW24" s="1"/>
  <c r="BZ24"/>
  <c r="BY24"/>
  <c r="BZ22"/>
  <c r="BZ21" s="1"/>
  <c r="BY22"/>
  <c r="BY21" s="1"/>
  <c r="BX22"/>
  <c r="BX21" s="1"/>
  <c r="BW22"/>
  <c r="BW21" s="1"/>
  <c r="BZ19"/>
  <c r="BY19"/>
  <c r="BX19"/>
  <c r="BX18" s="1"/>
  <c r="BW19"/>
  <c r="BW18" s="1"/>
  <c r="BZ18"/>
  <c r="BY18"/>
  <c r="BY16"/>
  <c r="BY15" s="1"/>
  <c r="BV533"/>
  <c r="CB533" s="1"/>
  <c r="BU533"/>
  <c r="BU532" s="1"/>
  <c r="BU531" s="1"/>
  <c r="BR532"/>
  <c r="BR531" s="1"/>
  <c r="BS532"/>
  <c r="BS531" s="1"/>
  <c r="BT532"/>
  <c r="BT531" s="1"/>
  <c r="BQ532"/>
  <c r="BQ531" s="1"/>
  <c r="BR856"/>
  <c r="BR855" s="1"/>
  <c r="BR854" s="1"/>
  <c r="BS856"/>
  <c r="BS855" s="1"/>
  <c r="BS854" s="1"/>
  <c r="BT856"/>
  <c r="BT855" s="1"/>
  <c r="BT854" s="1"/>
  <c r="BQ856"/>
  <c r="BQ855"/>
  <c r="BQ854" s="1"/>
  <c r="BV857"/>
  <c r="CB857" s="1"/>
  <c r="BU857"/>
  <c r="CA857" s="1"/>
  <c r="BV896"/>
  <c r="CB896" s="1"/>
  <c r="BU896"/>
  <c r="BV899"/>
  <c r="BU899"/>
  <c r="BR898"/>
  <c r="BR897" s="1"/>
  <c r="BS898"/>
  <c r="BS897" s="1"/>
  <c r="BT898"/>
  <c r="BT897" s="1"/>
  <c r="BQ898"/>
  <c r="BQ897" s="1"/>
  <c r="BR895"/>
  <c r="BR894" s="1"/>
  <c r="BR893" s="1"/>
  <c r="BS895"/>
  <c r="BS894" s="1"/>
  <c r="BS893" s="1"/>
  <c r="BT895"/>
  <c r="BT894" s="1"/>
  <c r="BT893" s="1"/>
  <c r="BV895"/>
  <c r="BV894" s="1"/>
  <c r="BV893" s="1"/>
  <c r="BQ895"/>
  <c r="BQ894" s="1"/>
  <c r="BQ893" s="1"/>
  <c r="BY55" l="1"/>
  <c r="BY54" s="1"/>
  <c r="BY53" s="1"/>
  <c r="BW87"/>
  <c r="BW145"/>
  <c r="BW144" s="1"/>
  <c r="BW143" s="1"/>
  <c r="BW142" s="1"/>
  <c r="BZ182"/>
  <c r="BZ181" s="1"/>
  <c r="BZ180" s="1"/>
  <c r="BZ179" s="1"/>
  <c r="BY270"/>
  <c r="BY269" s="1"/>
  <c r="BY268" s="1"/>
  <c r="BY267" s="1"/>
  <c r="BZ467"/>
  <c r="BW1128"/>
  <c r="BW1127" s="1"/>
  <c r="BW1126" s="1"/>
  <c r="BX1164"/>
  <c r="BW1411"/>
  <c r="BW1410" s="1"/>
  <c r="CD945"/>
  <c r="CD13"/>
  <c r="CJ1426"/>
  <c r="CI332"/>
  <c r="BV856"/>
  <c r="BV855" s="1"/>
  <c r="BV854" s="1"/>
  <c r="BW37"/>
  <c r="BW36" s="1"/>
  <c r="BW35" s="1"/>
  <c r="BW34" s="1"/>
  <c r="BX297"/>
  <c r="BX286" s="1"/>
  <c r="BZ540"/>
  <c r="BW764"/>
  <c r="BW763" s="1"/>
  <c r="BZ774"/>
  <c r="BZ773" s="1"/>
  <c r="BW937"/>
  <c r="BW936" s="1"/>
  <c r="BW935" s="1"/>
  <c r="BW1164"/>
  <c r="BY1260"/>
  <c r="BY1259" s="1"/>
  <c r="BY1258" s="1"/>
  <c r="BY1257" s="1"/>
  <c r="BW1403"/>
  <c r="BW1402" s="1"/>
  <c r="BW1450"/>
  <c r="BW1426" s="1"/>
  <c r="BW1401" s="1"/>
  <c r="BW1390" s="1"/>
  <c r="BW1358" s="1"/>
  <c r="BZ1530"/>
  <c r="CF945"/>
  <c r="CL226"/>
  <c r="CL177" s="1"/>
  <c r="CL945"/>
  <c r="CI1426"/>
  <c r="CI1401" s="1"/>
  <c r="CI1390" s="1"/>
  <c r="CI1358" s="1"/>
  <c r="BU895"/>
  <c r="BU894" s="1"/>
  <c r="BU893" s="1"/>
  <c r="CA896"/>
  <c r="BX17"/>
  <c r="BX16" s="1"/>
  <c r="BX15" s="1"/>
  <c r="BX46"/>
  <c r="BY181"/>
  <c r="BY180" s="1"/>
  <c r="BY179" s="1"/>
  <c r="BZ257"/>
  <c r="BZ256" s="1"/>
  <c r="BX265"/>
  <c r="BY297"/>
  <c r="BY286" s="1"/>
  <c r="BW378"/>
  <c r="BW377" s="1"/>
  <c r="BY378"/>
  <c r="BY377" s="1"/>
  <c r="BX1163"/>
  <c r="CJ1401"/>
  <c r="CJ1390" s="1"/>
  <c r="BU898"/>
  <c r="BU897" s="1"/>
  <c r="CA899"/>
  <c r="CA856"/>
  <c r="CA855" s="1"/>
  <c r="CA854" s="1"/>
  <c r="CG857"/>
  <c r="BV898"/>
  <c r="BV897" s="1"/>
  <c r="CB899"/>
  <c r="CH896"/>
  <c r="CB895"/>
  <c r="CB894" s="1"/>
  <c r="CB893" s="1"/>
  <c r="CB856"/>
  <c r="CB855" s="1"/>
  <c r="CB854" s="1"/>
  <c r="CH857"/>
  <c r="BU856"/>
  <c r="BU855" s="1"/>
  <c r="BU854" s="1"/>
  <c r="CB532"/>
  <c r="CB531" s="1"/>
  <c r="CH533"/>
  <c r="BY37"/>
  <c r="BY36" s="1"/>
  <c r="BY35" s="1"/>
  <c r="BY34" s="1"/>
  <c r="BX78"/>
  <c r="BX77" s="1"/>
  <c r="BZ78"/>
  <c r="BZ77" s="1"/>
  <c r="BX87"/>
  <c r="BZ87"/>
  <c r="BZ112"/>
  <c r="BZ111" s="1"/>
  <c r="BZ110" s="1"/>
  <c r="BX145"/>
  <c r="BX144" s="1"/>
  <c r="BX143" s="1"/>
  <c r="BX142" s="1"/>
  <c r="BZ145"/>
  <c r="BZ144" s="1"/>
  <c r="BZ143" s="1"/>
  <c r="BZ142" s="1"/>
  <c r="BX164"/>
  <c r="BX163" s="1"/>
  <c r="BX182"/>
  <c r="BX181" s="1"/>
  <c r="BX180" s="1"/>
  <c r="BX179" s="1"/>
  <c r="BY257"/>
  <c r="BY256" s="1"/>
  <c r="BY393"/>
  <c r="BW430"/>
  <c r="BY448"/>
  <c r="BY447" s="1"/>
  <c r="BY490"/>
  <c r="BY489" s="1"/>
  <c r="BW490"/>
  <c r="BY558"/>
  <c r="BY708"/>
  <c r="BY707" s="1"/>
  <c r="BY764"/>
  <c r="BY763" s="1"/>
  <c r="BY791"/>
  <c r="BY790" s="1"/>
  <c r="BY865"/>
  <c r="BY864" s="1"/>
  <c r="BW892"/>
  <c r="BW891" s="1"/>
  <c r="BY937"/>
  <c r="BY936" s="1"/>
  <c r="BY935" s="1"/>
  <c r="BX948"/>
  <c r="BX947" s="1"/>
  <c r="BW1144"/>
  <c r="BZ1173"/>
  <c r="BZ1163" s="1"/>
  <c r="BZ1268"/>
  <c r="BZ1267" s="1"/>
  <c r="BZ1266" s="1"/>
  <c r="BW1361"/>
  <c r="BW1360" s="1"/>
  <c r="BY1366"/>
  <c r="BY1361" s="1"/>
  <c r="BY1360" s="1"/>
  <c r="BZ1514"/>
  <c r="BZ1509" s="1"/>
  <c r="BX1514"/>
  <c r="BX1509" s="1"/>
  <c r="CF1031"/>
  <c r="CF804"/>
  <c r="CD332"/>
  <c r="CD664"/>
  <c r="CF428"/>
  <c r="CJ945"/>
  <c r="CL627"/>
  <c r="CI627"/>
  <c r="CJ332"/>
  <c r="CJ1031"/>
  <c r="BX377"/>
  <c r="BZ377"/>
  <c r="BX393"/>
  <c r="BZ454"/>
  <c r="BZ453" s="1"/>
  <c r="BX467"/>
  <c r="BZ489"/>
  <c r="BZ490"/>
  <c r="BX490"/>
  <c r="BY540"/>
  <c r="BX558"/>
  <c r="BY608"/>
  <c r="BY607" s="1"/>
  <c r="BZ645"/>
  <c r="BZ630" s="1"/>
  <c r="BZ629" s="1"/>
  <c r="BX678"/>
  <c r="BY695"/>
  <c r="BZ721"/>
  <c r="BX721"/>
  <c r="BW750"/>
  <c r="BW749" s="1"/>
  <c r="BX774"/>
  <c r="BX773" s="1"/>
  <c r="BX764" s="1"/>
  <c r="BX763" s="1"/>
  <c r="BZ792"/>
  <c r="BZ791" s="1"/>
  <c r="BZ790" s="1"/>
  <c r="BX792"/>
  <c r="BX807"/>
  <c r="BZ843"/>
  <c r="BX937"/>
  <c r="BX936" s="1"/>
  <c r="BX935" s="1"/>
  <c r="BZ1002"/>
  <c r="BX1002"/>
  <c r="BX997" s="1"/>
  <c r="BX996" s="1"/>
  <c r="BW1026"/>
  <c r="BY1026"/>
  <c r="BX1066"/>
  <c r="BY1128"/>
  <c r="BY1127" s="1"/>
  <c r="BZ1126"/>
  <c r="BZ1144"/>
  <c r="BX1217"/>
  <c r="BX1216" s="1"/>
  <c r="BZ1231"/>
  <c r="BZ1217" s="1"/>
  <c r="BZ1216" s="1"/>
  <c r="BZ1207" s="1"/>
  <c r="BW1260"/>
  <c r="BW1259" s="1"/>
  <c r="BW1258" s="1"/>
  <c r="BW1257" s="1"/>
  <c r="BY1403"/>
  <c r="BY1402" s="1"/>
  <c r="BY1411"/>
  <c r="BY1450"/>
  <c r="BY1514"/>
  <c r="BW1514"/>
  <c r="CE1401"/>
  <c r="CE1390" s="1"/>
  <c r="CC1031"/>
  <c r="CE1031"/>
  <c r="CF332"/>
  <c r="CE332"/>
  <c r="CF1401"/>
  <c r="CF1390" s="1"/>
  <c r="CF1358" s="1"/>
  <c r="CJ1358"/>
  <c r="CK1401"/>
  <c r="CK1390" s="1"/>
  <c r="CK1358" s="1"/>
  <c r="CJ66"/>
  <c r="CJ13"/>
  <c r="CK122"/>
  <c r="CF226"/>
  <c r="CF177" s="1"/>
  <c r="CG508"/>
  <c r="CG507" s="1"/>
  <c r="CM509"/>
  <c r="CM508" s="1"/>
  <c r="CM507" s="1"/>
  <c r="BY948"/>
  <c r="CK487"/>
  <c r="BW472"/>
  <c r="CK1031"/>
  <c r="CK448"/>
  <c r="CK447" s="1"/>
  <c r="CK428" s="1"/>
  <c r="BY1126"/>
  <c r="CL487"/>
  <c r="BX1126"/>
  <c r="BX1110" s="1"/>
  <c r="CC487"/>
  <c r="BY842"/>
  <c r="BZ842"/>
  <c r="CE804"/>
  <c r="CD487"/>
  <c r="BW228"/>
  <c r="BW227" s="1"/>
  <c r="BW226" s="1"/>
  <c r="BW809"/>
  <c r="BW808" s="1"/>
  <c r="CJ627"/>
  <c r="CI487"/>
  <c r="CI1031"/>
  <c r="CI13"/>
  <c r="CL1031"/>
  <c r="CL1358"/>
  <c r="CK804"/>
  <c r="CJ487"/>
  <c r="CL122"/>
  <c r="CJ804"/>
  <c r="CL804"/>
  <c r="CK371"/>
  <c r="CK365" s="1"/>
  <c r="CK332" s="1"/>
  <c r="CI804"/>
  <c r="CF487"/>
  <c r="CC122"/>
  <c r="CC627"/>
  <c r="CD122"/>
  <c r="CE1358"/>
  <c r="CD627"/>
  <c r="CE627"/>
  <c r="CC177"/>
  <c r="CF664"/>
  <c r="CF627" s="1"/>
  <c r="BX806"/>
  <c r="BZ1366"/>
  <c r="BZ1361" s="1"/>
  <c r="BZ1360" s="1"/>
  <c r="BX1401"/>
  <c r="BZ1410"/>
  <c r="BW1509"/>
  <c r="BW1503" s="1"/>
  <c r="BW1490" s="1"/>
  <c r="BX1268"/>
  <c r="BX1267" s="1"/>
  <c r="BX1266" s="1"/>
  <c r="BX1207" s="1"/>
  <c r="BW1268"/>
  <c r="BW1267" s="1"/>
  <c r="BW1266" s="1"/>
  <c r="BZ1110"/>
  <c r="BW905"/>
  <c r="BW904" s="1"/>
  <c r="BW903" s="1"/>
  <c r="BX892"/>
  <c r="BX891" s="1"/>
  <c r="BW843"/>
  <c r="BW842" s="1"/>
  <c r="BV532"/>
  <c r="BV531" s="1"/>
  <c r="CA533"/>
  <c r="BW399"/>
  <c r="BW398" s="1"/>
  <c r="BW393" s="1"/>
  <c r="BW371" s="1"/>
  <c r="BW365" s="1"/>
  <c r="BW307"/>
  <c r="BW306" s="1"/>
  <c r="BW270"/>
  <c r="BW269" s="1"/>
  <c r="BW268" s="1"/>
  <c r="BW267" s="1"/>
  <c r="BX125"/>
  <c r="BX124" s="1"/>
  <c r="BX122" s="1"/>
  <c r="BW78"/>
  <c r="BW77" s="1"/>
  <c r="BW76" s="1"/>
  <c r="BW75" s="1"/>
  <c r="BW66" s="1"/>
  <c r="BW17"/>
  <c r="BW16" s="1"/>
  <c r="BW15" s="1"/>
  <c r="BW46"/>
  <c r="BX13"/>
  <c r="BY46"/>
  <c r="BY13" s="1"/>
  <c r="BX112"/>
  <c r="BX111" s="1"/>
  <c r="BX110" s="1"/>
  <c r="BY87"/>
  <c r="BY76" s="1"/>
  <c r="BY75" s="1"/>
  <c r="BY66" s="1"/>
  <c r="BW417"/>
  <c r="BW416"/>
  <c r="BY416"/>
  <c r="BY417"/>
  <c r="BY227"/>
  <c r="BY226" s="1"/>
  <c r="BY177" s="1"/>
  <c r="BZ17"/>
  <c r="BZ16" s="1"/>
  <c r="BZ15" s="1"/>
  <c r="BZ55"/>
  <c r="BZ54" s="1"/>
  <c r="BZ53" s="1"/>
  <c r="BZ46" s="1"/>
  <c r="BY125"/>
  <c r="BY124" s="1"/>
  <c r="BW127"/>
  <c r="BY164"/>
  <c r="BY163" s="1"/>
  <c r="BZ164"/>
  <c r="BZ163" s="1"/>
  <c r="BX241"/>
  <c r="BX226" s="1"/>
  <c r="BX177" s="1"/>
  <c r="BZ241"/>
  <c r="BY348"/>
  <c r="BY343" s="1"/>
  <c r="BY342" s="1"/>
  <c r="BY341" s="1"/>
  <c r="BW297"/>
  <c r="BW286" s="1"/>
  <c r="BW298"/>
  <c r="BX417"/>
  <c r="BX416"/>
  <c r="BZ127"/>
  <c r="BZ226"/>
  <c r="BZ177" s="1"/>
  <c r="BY265"/>
  <c r="BX371"/>
  <c r="BX365" s="1"/>
  <c r="BX332" s="1"/>
  <c r="BZ393"/>
  <c r="BZ371" s="1"/>
  <c r="BZ365" s="1"/>
  <c r="BZ298"/>
  <c r="BZ297"/>
  <c r="BZ286" s="1"/>
  <c r="BZ265" s="1"/>
  <c r="BZ417"/>
  <c r="BZ416"/>
  <c r="BW164"/>
  <c r="BW163" s="1"/>
  <c r="BW181"/>
  <c r="BW180" s="1"/>
  <c r="BW179" s="1"/>
  <c r="BW177" s="1"/>
  <c r="BZ348"/>
  <c r="BZ343" s="1"/>
  <c r="BZ342" s="1"/>
  <c r="BZ341" s="1"/>
  <c r="BY430"/>
  <c r="BY428" s="1"/>
  <c r="BZ430"/>
  <c r="BZ448"/>
  <c r="BZ447" s="1"/>
  <c r="BX453"/>
  <c r="BX448" s="1"/>
  <c r="BX447" s="1"/>
  <c r="BX428" s="1"/>
  <c r="BW489"/>
  <c r="BW522"/>
  <c r="BW521" s="1"/>
  <c r="BY522"/>
  <c r="BY521" s="1"/>
  <c r="BX540"/>
  <c r="BX539" s="1"/>
  <c r="BX538" s="1"/>
  <c r="BW558"/>
  <c r="BY645"/>
  <c r="BY630" s="1"/>
  <c r="BY629" s="1"/>
  <c r="BX665"/>
  <c r="BX664" s="1"/>
  <c r="BW678"/>
  <c r="BY678"/>
  <c r="BZ695"/>
  <c r="BX750"/>
  <c r="BX749" s="1"/>
  <c r="BZ764"/>
  <c r="BZ763" s="1"/>
  <c r="BX791"/>
  <c r="BX790" s="1"/>
  <c r="BZ807"/>
  <c r="BZ806" s="1"/>
  <c r="BW807"/>
  <c r="BW806" s="1"/>
  <c r="BX843"/>
  <c r="BX842" s="1"/>
  <c r="BW901"/>
  <c r="BY947"/>
  <c r="BY945" s="1"/>
  <c r="BZ948"/>
  <c r="BZ947" s="1"/>
  <c r="BX522"/>
  <c r="BX521" s="1"/>
  <c r="BW540"/>
  <c r="BW539" s="1"/>
  <c r="BZ558"/>
  <c r="BZ539" s="1"/>
  <c r="BZ538" s="1"/>
  <c r="BW608"/>
  <c r="BW607" s="1"/>
  <c r="BX645"/>
  <c r="BX630" s="1"/>
  <c r="BX629" s="1"/>
  <c r="BW695"/>
  <c r="BZ708"/>
  <c r="BZ707" s="1"/>
  <c r="BY804"/>
  <c r="BX865"/>
  <c r="BX864" s="1"/>
  <c r="BX905"/>
  <c r="BX904" s="1"/>
  <c r="BX903" s="1"/>
  <c r="BX901" s="1"/>
  <c r="BZ937"/>
  <c r="BZ936" s="1"/>
  <c r="BZ935" s="1"/>
  <c r="BW448"/>
  <c r="BW447" s="1"/>
  <c r="BW428" s="1"/>
  <c r="BX489"/>
  <c r="BZ522"/>
  <c r="BZ521" s="1"/>
  <c r="BY539"/>
  <c r="BY538" s="1"/>
  <c r="BW630"/>
  <c r="BW629" s="1"/>
  <c r="BW665"/>
  <c r="BW664" s="1"/>
  <c r="BY665"/>
  <c r="BY664" s="1"/>
  <c r="BZ678"/>
  <c r="BZ665" s="1"/>
  <c r="BX708"/>
  <c r="BX707" s="1"/>
  <c r="BY750"/>
  <c r="BY749" s="1"/>
  <c r="BZ750"/>
  <c r="BZ749" s="1"/>
  <c r="BZ865"/>
  <c r="BZ864" s="1"/>
  <c r="BZ905"/>
  <c r="BZ904" s="1"/>
  <c r="BZ903" s="1"/>
  <c r="BZ997"/>
  <c r="BZ996" s="1"/>
  <c r="BX1041"/>
  <c r="BX1040" s="1"/>
  <c r="BZ1066"/>
  <c r="BX1088"/>
  <c r="BZ1088"/>
  <c r="BY905"/>
  <c r="BY904" s="1"/>
  <c r="BY903" s="1"/>
  <c r="BY901" s="1"/>
  <c r="BW1041"/>
  <c r="BW1040" s="1"/>
  <c r="BY1041"/>
  <c r="BY1040" s="1"/>
  <c r="BY1066"/>
  <c r="BW1088"/>
  <c r="BY1088"/>
  <c r="BW865"/>
  <c r="BW864" s="1"/>
  <c r="BW954"/>
  <c r="BW953" s="1"/>
  <c r="BW948" s="1"/>
  <c r="BW947" s="1"/>
  <c r="BW945" s="1"/>
  <c r="BZ1025"/>
  <c r="BZ1024" s="1"/>
  <c r="BZ1022" s="1"/>
  <c r="BY1164"/>
  <c r="BY1163" s="1"/>
  <c r="BW1163"/>
  <c r="BW1222"/>
  <c r="BY1268"/>
  <c r="BY1267" s="1"/>
  <c r="BY1266" s="1"/>
  <c r="BX1390"/>
  <c r="BY1426"/>
  <c r="BX1503"/>
  <c r="BX1490" s="1"/>
  <c r="BZ1503"/>
  <c r="BZ1490" s="1"/>
  <c r="BY1509"/>
  <c r="BY1503" s="1"/>
  <c r="BY1490" s="1"/>
  <c r="BX1530"/>
  <c r="BX1528" s="1"/>
  <c r="BW1110"/>
  <c r="BY1217"/>
  <c r="BY1216" s="1"/>
  <c r="BY1410"/>
  <c r="BY1401" s="1"/>
  <c r="BY1390" s="1"/>
  <c r="BY1358" s="1"/>
  <c r="BZ1528"/>
  <c r="BY1110"/>
  <c r="BW1217"/>
  <c r="BW1216" s="1"/>
  <c r="BX1366"/>
  <c r="BX1361" s="1"/>
  <c r="BX1360" s="1"/>
  <c r="BZ1426"/>
  <c r="BZ1401" s="1"/>
  <c r="BZ1390" s="1"/>
  <c r="BW1530"/>
  <c r="BW1528" s="1"/>
  <c r="BY1530"/>
  <c r="BY1528" s="1"/>
  <c r="BR892"/>
  <c r="BR891" s="1"/>
  <c r="BV892"/>
  <c r="BV891" s="1"/>
  <c r="BU892"/>
  <c r="BU891" s="1"/>
  <c r="BS892"/>
  <c r="BS891" s="1"/>
  <c r="BT892"/>
  <c r="BT891" s="1"/>
  <c r="BQ892"/>
  <c r="BQ891" s="1"/>
  <c r="BY1207" l="1"/>
  <c r="BW538"/>
  <c r="BW265"/>
  <c r="BW13"/>
  <c r="BZ332"/>
  <c r="BY627"/>
  <c r="BW332"/>
  <c r="BZ1031"/>
  <c r="BZ76"/>
  <c r="BZ75" s="1"/>
  <c r="BZ66" s="1"/>
  <c r="CN857"/>
  <c r="CN856" s="1"/>
  <c r="CN855" s="1"/>
  <c r="CN854" s="1"/>
  <c r="CH856"/>
  <c r="CH855" s="1"/>
  <c r="CH854" s="1"/>
  <c r="CB898"/>
  <c r="CB897" s="1"/>
  <c r="CB892" s="1"/>
  <c r="CB891" s="1"/>
  <c r="CH899"/>
  <c r="CM857"/>
  <c r="CM856" s="1"/>
  <c r="CM855" s="1"/>
  <c r="CM854" s="1"/>
  <c r="CG856"/>
  <c r="CG855" s="1"/>
  <c r="CG854" s="1"/>
  <c r="CA898"/>
  <c r="CA897" s="1"/>
  <c r="CG899"/>
  <c r="CA895"/>
  <c r="CA894" s="1"/>
  <c r="CA893" s="1"/>
  <c r="CA892" s="1"/>
  <c r="CA891" s="1"/>
  <c r="CG896"/>
  <c r="BX1358"/>
  <c r="CA532"/>
  <c r="CA531" s="1"/>
  <c r="CG533"/>
  <c r="BX945"/>
  <c r="BX76"/>
  <c r="BX75" s="1"/>
  <c r="BX66" s="1"/>
  <c r="CH532"/>
  <c r="CH531" s="1"/>
  <c r="CN533"/>
  <c r="CN532" s="1"/>
  <c r="CN531" s="1"/>
  <c r="CH895"/>
  <c r="CH894" s="1"/>
  <c r="CH893" s="1"/>
  <c r="CN896"/>
  <c r="CN895" s="1"/>
  <c r="CN894" s="1"/>
  <c r="CN893" s="1"/>
  <c r="BY371"/>
  <c r="BY365" s="1"/>
  <c r="BY332" s="1"/>
  <c r="CI1549"/>
  <c r="CE1549"/>
  <c r="CC1549"/>
  <c r="BX1031"/>
  <c r="BX804"/>
  <c r="BY1031"/>
  <c r="BZ804"/>
  <c r="CF1549"/>
  <c r="CD1549"/>
  <c r="CJ1549"/>
  <c r="BX627"/>
  <c r="BY487"/>
  <c r="CK1549"/>
  <c r="CL1549"/>
  <c r="BZ1358"/>
  <c r="BW1207"/>
  <c r="BW1031"/>
  <c r="BZ487"/>
  <c r="BX487"/>
  <c r="BW125"/>
  <c r="BW124" s="1"/>
  <c r="BW122" s="1"/>
  <c r="BW126"/>
  <c r="BZ664"/>
  <c r="BZ627" s="1"/>
  <c r="BZ945"/>
  <c r="BW487"/>
  <c r="BY122"/>
  <c r="BZ901"/>
  <c r="BW627"/>
  <c r="BZ125"/>
  <c r="BZ124" s="1"/>
  <c r="BZ122" s="1"/>
  <c r="BZ126"/>
  <c r="BZ428"/>
  <c r="BZ13"/>
  <c r="BW804"/>
  <c r="BR338"/>
  <c r="BR337" s="1"/>
  <c r="BR336" s="1"/>
  <c r="BR335" s="1"/>
  <c r="BR334" s="1"/>
  <c r="BS338"/>
  <c r="BS337" s="1"/>
  <c r="BS336" s="1"/>
  <c r="BS335" s="1"/>
  <c r="BS334" s="1"/>
  <c r="BT338"/>
  <c r="BT337" s="1"/>
  <c r="BT336" s="1"/>
  <c r="BT335" s="1"/>
  <c r="BT334" s="1"/>
  <c r="BV339"/>
  <c r="BU339"/>
  <c r="BQ338"/>
  <c r="BQ337" s="1"/>
  <c r="BQ336" s="1"/>
  <c r="BQ335" s="1"/>
  <c r="BQ334" s="1"/>
  <c r="B334"/>
  <c r="BV1547"/>
  <c r="CB1547" s="1"/>
  <c r="BU1547"/>
  <c r="BR1546"/>
  <c r="BR1545" s="1"/>
  <c r="BR1544" s="1"/>
  <c r="BR1543" s="1"/>
  <c r="BR1542" s="1"/>
  <c r="BS1546"/>
  <c r="BS1545" s="1"/>
  <c r="BS1544" s="1"/>
  <c r="BS1543" s="1"/>
  <c r="BS1542" s="1"/>
  <c r="BT1546"/>
  <c r="BT1545" s="1"/>
  <c r="BT1544" s="1"/>
  <c r="BT1543" s="1"/>
  <c r="BT1542" s="1"/>
  <c r="BV1546"/>
  <c r="BV1545" s="1"/>
  <c r="BV1544" s="1"/>
  <c r="BV1543" s="1"/>
  <c r="BV1542" s="1"/>
  <c r="BQ1546"/>
  <c r="BQ1545" s="1"/>
  <c r="BQ1544" s="1"/>
  <c r="BQ1543" s="1"/>
  <c r="BQ1542" s="1"/>
  <c r="B1542"/>
  <c r="BV405"/>
  <c r="CB405" s="1"/>
  <c r="BU405"/>
  <c r="CA405" s="1"/>
  <c r="BR404"/>
  <c r="BS404"/>
  <c r="BT404"/>
  <c r="BQ404"/>
  <c r="BU1546" l="1"/>
  <c r="BU1545" s="1"/>
  <c r="BU1544" s="1"/>
  <c r="BU1543" s="1"/>
  <c r="BU1542" s="1"/>
  <c r="CA1547"/>
  <c r="BU338"/>
  <c r="BU337" s="1"/>
  <c r="BU336" s="1"/>
  <c r="BU335" s="1"/>
  <c r="BU334" s="1"/>
  <c r="CA339"/>
  <c r="CG405"/>
  <c r="CH405"/>
  <c r="CH1547"/>
  <c r="CB1546"/>
  <c r="CB1545" s="1"/>
  <c r="CB1544" s="1"/>
  <c r="CB1543" s="1"/>
  <c r="CB1542" s="1"/>
  <c r="BV338"/>
  <c r="BV337" s="1"/>
  <c r="BV336" s="1"/>
  <c r="BV335" s="1"/>
  <c r="BV334" s="1"/>
  <c r="CB339"/>
  <c r="CM533"/>
  <c r="CM532" s="1"/>
  <c r="CM531" s="1"/>
  <c r="CG532"/>
  <c r="CG531" s="1"/>
  <c r="CG895"/>
  <c r="CG894" s="1"/>
  <c r="CG893" s="1"/>
  <c r="CM896"/>
  <c r="CM895" s="1"/>
  <c r="CM894" s="1"/>
  <c r="CM893" s="1"/>
  <c r="CG898"/>
  <c r="CG897" s="1"/>
  <c r="CM899"/>
  <c r="CM898" s="1"/>
  <c r="CM897" s="1"/>
  <c r="CN899"/>
  <c r="CN898" s="1"/>
  <c r="CN897" s="1"/>
  <c r="CN892" s="1"/>
  <c r="CN891" s="1"/>
  <c r="CH898"/>
  <c r="CH897" s="1"/>
  <c r="CH892" s="1"/>
  <c r="CH891" s="1"/>
  <c r="BY1549"/>
  <c r="BX1549"/>
  <c r="BW1549"/>
  <c r="BZ1549"/>
  <c r="BV694"/>
  <c r="BU694"/>
  <c r="BR693"/>
  <c r="BR692" s="1"/>
  <c r="BS693"/>
  <c r="BS692" s="1"/>
  <c r="BT693"/>
  <c r="BT692" s="1"/>
  <c r="BQ693"/>
  <c r="BQ692" s="1"/>
  <c r="BV693" l="1"/>
  <c r="BV692" s="1"/>
  <c r="CB694"/>
  <c r="CM892"/>
  <c r="CM891" s="1"/>
  <c r="CN1547"/>
  <c r="CN1546" s="1"/>
  <c r="CN1545" s="1"/>
  <c r="CN1544" s="1"/>
  <c r="CN1543" s="1"/>
  <c r="CN1542" s="1"/>
  <c r="CH1546"/>
  <c r="CH1545" s="1"/>
  <c r="CH1544" s="1"/>
  <c r="CH1543" s="1"/>
  <c r="CH1542" s="1"/>
  <c r="CA338"/>
  <c r="CA337" s="1"/>
  <c r="CA336" s="1"/>
  <c r="CA335" s="1"/>
  <c r="CA334" s="1"/>
  <c r="CG339"/>
  <c r="CA1546"/>
  <c r="CA1545" s="1"/>
  <c r="CA1544" s="1"/>
  <c r="CA1543" s="1"/>
  <c r="CA1542" s="1"/>
  <c r="CG1547"/>
  <c r="BU693"/>
  <c r="BU692" s="1"/>
  <c r="CA694"/>
  <c r="CG892"/>
  <c r="CG891" s="1"/>
  <c r="CH339"/>
  <c r="CB338"/>
  <c r="CB337" s="1"/>
  <c r="CB336" s="1"/>
  <c r="CB335" s="1"/>
  <c r="CB334" s="1"/>
  <c r="CN405"/>
  <c r="CM405"/>
  <c r="BT1539"/>
  <c r="BS1539"/>
  <c r="BR1539"/>
  <c r="BQ1539"/>
  <c r="BQ1538" s="1"/>
  <c r="BQ1537" s="1"/>
  <c r="BQ1536" s="1"/>
  <c r="BT1538"/>
  <c r="BT1537" s="1"/>
  <c r="BT1536" s="1"/>
  <c r="BS1538"/>
  <c r="BS1537" s="1"/>
  <c r="BS1536" s="1"/>
  <c r="BR1538"/>
  <c r="BR1537" s="1"/>
  <c r="BR1536" s="1"/>
  <c r="BT1534"/>
  <c r="BT1533" s="1"/>
  <c r="BT1532" s="1"/>
  <c r="BT1531" s="1"/>
  <c r="BS1534"/>
  <c r="BS1533" s="1"/>
  <c r="BS1532" s="1"/>
  <c r="BS1531" s="1"/>
  <c r="BR1534"/>
  <c r="BR1533" s="1"/>
  <c r="BR1532" s="1"/>
  <c r="BR1531" s="1"/>
  <c r="BR1530" s="1"/>
  <c r="BR1528" s="1"/>
  <c r="BQ1534"/>
  <c r="BQ1533" s="1"/>
  <c r="BQ1532" s="1"/>
  <c r="BQ1531" s="1"/>
  <c r="BS1525"/>
  <c r="BS1524" s="1"/>
  <c r="BQ1525"/>
  <c r="BQ1524" s="1"/>
  <c r="BT1522"/>
  <c r="BS1522"/>
  <c r="BR1522"/>
  <c r="BR1521" s="1"/>
  <c r="BQ1522"/>
  <c r="BQ1521" s="1"/>
  <c r="BT1521"/>
  <c r="BS1521"/>
  <c r="BT1519"/>
  <c r="BT1518" s="1"/>
  <c r="BS1519"/>
  <c r="BS1518" s="1"/>
  <c r="BR1519"/>
  <c r="BR1518" s="1"/>
  <c r="BQ1519"/>
  <c r="BQ1518" s="1"/>
  <c r="BT1516"/>
  <c r="BS1516"/>
  <c r="BR1516"/>
  <c r="BQ1516"/>
  <c r="BQ1515" s="1"/>
  <c r="BT1515"/>
  <c r="BS1515"/>
  <c r="BR1515"/>
  <c r="BT1512"/>
  <c r="BS1512"/>
  <c r="BS1511" s="1"/>
  <c r="BS1510" s="1"/>
  <c r="BR1512"/>
  <c r="BR1511" s="1"/>
  <c r="BR1510" s="1"/>
  <c r="BQ1512"/>
  <c r="BQ1511" s="1"/>
  <c r="BQ1510" s="1"/>
  <c r="BT1511"/>
  <c r="BT1510" s="1"/>
  <c r="BT1507"/>
  <c r="BS1507"/>
  <c r="BS1506" s="1"/>
  <c r="BS1505" s="1"/>
  <c r="BS1504" s="1"/>
  <c r="BR1507"/>
  <c r="BR1506" s="1"/>
  <c r="BR1505" s="1"/>
  <c r="BR1504" s="1"/>
  <c r="BQ1507"/>
  <c r="BQ1506" s="1"/>
  <c r="BQ1505" s="1"/>
  <c r="BQ1504" s="1"/>
  <c r="BT1506"/>
  <c r="BT1505" s="1"/>
  <c r="BT1504" s="1"/>
  <c r="BT1500"/>
  <c r="BS1500"/>
  <c r="BR1500"/>
  <c r="BQ1500"/>
  <c r="BT1498"/>
  <c r="BS1498"/>
  <c r="BR1498"/>
  <c r="BQ1498"/>
  <c r="BT1496"/>
  <c r="BS1496"/>
  <c r="BS1495" s="1"/>
  <c r="BS1494" s="1"/>
  <c r="BS1493" s="1"/>
  <c r="BS1492" s="1"/>
  <c r="BR1496"/>
  <c r="BR1495" s="1"/>
  <c r="BR1494" s="1"/>
  <c r="BR1493" s="1"/>
  <c r="BR1492" s="1"/>
  <c r="BQ1496"/>
  <c r="BQ1495" s="1"/>
  <c r="BQ1494" s="1"/>
  <c r="BQ1493" s="1"/>
  <c r="BQ1492" s="1"/>
  <c r="BT1487"/>
  <c r="BS1487"/>
  <c r="BR1487"/>
  <c r="BR1486" s="1"/>
  <c r="BR1485" s="1"/>
  <c r="BR1484" s="1"/>
  <c r="BR1483" s="1"/>
  <c r="BQ1487"/>
  <c r="BQ1486" s="1"/>
  <c r="BQ1485" s="1"/>
  <c r="BQ1484" s="1"/>
  <c r="BQ1483" s="1"/>
  <c r="BT1486"/>
  <c r="BT1485" s="1"/>
  <c r="BT1484" s="1"/>
  <c r="BT1483" s="1"/>
  <c r="BS1486"/>
  <c r="BS1485" s="1"/>
  <c r="BS1484" s="1"/>
  <c r="BS1483" s="1"/>
  <c r="BT1480"/>
  <c r="BS1480"/>
  <c r="BR1480"/>
  <c r="BQ1480"/>
  <c r="BQ1479" s="1"/>
  <c r="BQ1478" s="1"/>
  <c r="BQ1477" s="1"/>
  <c r="BQ1476" s="1"/>
  <c r="BT1479"/>
  <c r="BT1478" s="1"/>
  <c r="BT1477" s="1"/>
  <c r="BT1476" s="1"/>
  <c r="BS1479"/>
  <c r="BS1478" s="1"/>
  <c r="BS1477" s="1"/>
  <c r="BS1476" s="1"/>
  <c r="BR1479"/>
  <c r="BR1478" s="1"/>
  <c r="BR1477" s="1"/>
  <c r="BR1476" s="1"/>
  <c r="BT1473"/>
  <c r="BS1473"/>
  <c r="BR1473"/>
  <c r="BQ1473"/>
  <c r="BQ1472" s="1"/>
  <c r="BQ1471" s="1"/>
  <c r="BT1472"/>
  <c r="BT1471" s="1"/>
  <c r="BS1472"/>
  <c r="BS1471" s="1"/>
  <c r="BR1472"/>
  <c r="BR1471" s="1"/>
  <c r="BT1469"/>
  <c r="BT1468" s="1"/>
  <c r="BT1467" s="1"/>
  <c r="BS1469"/>
  <c r="BS1468" s="1"/>
  <c r="BS1467" s="1"/>
  <c r="BR1469"/>
  <c r="BQ1469"/>
  <c r="BQ1468" s="1"/>
  <c r="BQ1467" s="1"/>
  <c r="BR1468"/>
  <c r="BR1467" s="1"/>
  <c r="BT1465"/>
  <c r="BT1464" s="1"/>
  <c r="BT1463" s="1"/>
  <c r="BS1465"/>
  <c r="BR1465"/>
  <c r="BR1464" s="1"/>
  <c r="BR1463" s="1"/>
  <c r="BQ1465"/>
  <c r="BQ1464" s="1"/>
  <c r="BQ1463" s="1"/>
  <c r="BS1464"/>
  <c r="BS1463" s="1"/>
  <c r="BT1460"/>
  <c r="BS1460"/>
  <c r="BR1460"/>
  <c r="BQ1460"/>
  <c r="BT1458"/>
  <c r="BT1457" s="1"/>
  <c r="BS1458"/>
  <c r="BR1458"/>
  <c r="BQ1458"/>
  <c r="BQ1457" s="1"/>
  <c r="BT1455"/>
  <c r="BS1455"/>
  <c r="BR1455"/>
  <c r="BQ1455"/>
  <c r="BT1453"/>
  <c r="BS1453"/>
  <c r="BR1453"/>
  <c r="BQ1453"/>
  <c r="BT1451"/>
  <c r="BS1451"/>
  <c r="BR1451"/>
  <c r="BR1450" s="1"/>
  <c r="BQ1451"/>
  <c r="BT1448"/>
  <c r="BS1448"/>
  <c r="BR1448"/>
  <c r="BQ1448"/>
  <c r="BT1446"/>
  <c r="BS1446"/>
  <c r="BR1446"/>
  <c r="BQ1446"/>
  <c r="BT1444"/>
  <c r="BS1444"/>
  <c r="BS1443" s="1"/>
  <c r="BR1444"/>
  <c r="BQ1444"/>
  <c r="BT1443"/>
  <c r="BR1443"/>
  <c r="BT1441"/>
  <c r="BS1441"/>
  <c r="BR1441"/>
  <c r="BQ1441"/>
  <c r="BQ1440" s="1"/>
  <c r="BT1440"/>
  <c r="BS1440"/>
  <c r="BR1440"/>
  <c r="BT1438"/>
  <c r="BS1438"/>
  <c r="BR1438"/>
  <c r="BQ1438"/>
  <c r="BT1436"/>
  <c r="BS1436"/>
  <c r="BR1436"/>
  <c r="BQ1436"/>
  <c r="BQ1435" s="1"/>
  <c r="BT1435"/>
  <c r="BT1433"/>
  <c r="BS1433"/>
  <c r="BR1433"/>
  <c r="BQ1433"/>
  <c r="BT1431"/>
  <c r="BS1431"/>
  <c r="BR1431"/>
  <c r="BQ1431"/>
  <c r="BQ1430" s="1"/>
  <c r="BR1430"/>
  <c r="BT1428"/>
  <c r="BS1428"/>
  <c r="BR1428"/>
  <c r="BQ1428"/>
  <c r="BQ1427" s="1"/>
  <c r="BT1427"/>
  <c r="BS1427"/>
  <c r="BR1427"/>
  <c r="BT1424"/>
  <c r="BS1424"/>
  <c r="BR1424"/>
  <c r="BQ1424"/>
  <c r="BT1422"/>
  <c r="BS1422"/>
  <c r="BR1422"/>
  <c r="BQ1422"/>
  <c r="BT1420"/>
  <c r="BS1420"/>
  <c r="BS1419" s="1"/>
  <c r="BR1420"/>
  <c r="BR1419" s="1"/>
  <c r="BQ1420"/>
  <c r="BT1416"/>
  <c r="BS1416"/>
  <c r="BR1416"/>
  <c r="BQ1416"/>
  <c r="BT1414"/>
  <c r="BS1414"/>
  <c r="BR1414"/>
  <c r="BQ1414"/>
  <c r="BT1412"/>
  <c r="BT1411" s="1"/>
  <c r="BS1412"/>
  <c r="BS1411" s="1"/>
  <c r="BR1412"/>
  <c r="BR1411" s="1"/>
  <c r="BQ1412"/>
  <c r="BQ1411" s="1"/>
  <c r="BT1408"/>
  <c r="BS1408"/>
  <c r="BR1408"/>
  <c r="BQ1408"/>
  <c r="BT1406"/>
  <c r="BS1406"/>
  <c r="BR1406"/>
  <c r="BQ1406"/>
  <c r="BT1404"/>
  <c r="BS1404"/>
  <c r="BS1403" s="1"/>
  <c r="BS1402" s="1"/>
  <c r="BR1404"/>
  <c r="BR1403" s="1"/>
  <c r="BR1402" s="1"/>
  <c r="BQ1404"/>
  <c r="BT1399"/>
  <c r="BS1399"/>
  <c r="BR1399"/>
  <c r="BQ1399"/>
  <c r="BT1398"/>
  <c r="BS1398"/>
  <c r="BR1398"/>
  <c r="BQ1398"/>
  <c r="BQ1397" s="1"/>
  <c r="BQ1396" s="1"/>
  <c r="BT1397"/>
  <c r="BT1396" s="1"/>
  <c r="BS1397"/>
  <c r="BS1396" s="1"/>
  <c r="BR1397"/>
  <c r="BR1396" s="1"/>
  <c r="BT1394"/>
  <c r="BS1394"/>
  <c r="BR1394"/>
  <c r="BQ1394"/>
  <c r="BT1393"/>
  <c r="BS1393"/>
  <c r="BR1393"/>
  <c r="BQ1393"/>
  <c r="BT1392"/>
  <c r="BS1392"/>
  <c r="BR1392"/>
  <c r="BQ1392"/>
  <c r="BT1391"/>
  <c r="BS1391"/>
  <c r="BR1391"/>
  <c r="BQ1391"/>
  <c r="BT1387"/>
  <c r="BS1387"/>
  <c r="BR1387"/>
  <c r="BQ1387"/>
  <c r="BT1386"/>
  <c r="BS1386"/>
  <c r="BR1386"/>
  <c r="BQ1386"/>
  <c r="BT1385"/>
  <c r="BS1385"/>
  <c r="BR1385"/>
  <c r="BQ1385"/>
  <c r="BT1384"/>
  <c r="BS1384"/>
  <c r="BR1384"/>
  <c r="BQ1384"/>
  <c r="BT1383"/>
  <c r="BS1383"/>
  <c r="BR1383"/>
  <c r="BQ1383"/>
  <c r="BT1380"/>
  <c r="BS1380"/>
  <c r="BR1380"/>
  <c r="BQ1380"/>
  <c r="BT1379"/>
  <c r="BS1379"/>
  <c r="BR1379"/>
  <c r="BQ1379"/>
  <c r="BT1377"/>
  <c r="BS1377"/>
  <c r="BS1376" s="1"/>
  <c r="BR1377"/>
  <c r="BR1376" s="1"/>
  <c r="BQ1377"/>
  <c r="BT1376"/>
  <c r="BQ1376"/>
  <c r="BT1374"/>
  <c r="BT1373" s="1"/>
  <c r="BS1374"/>
  <c r="BR1374"/>
  <c r="BR1373" s="1"/>
  <c r="BQ1374"/>
  <c r="BQ1373" s="1"/>
  <c r="BS1373"/>
  <c r="BT1371"/>
  <c r="BT1370" s="1"/>
  <c r="BS1371"/>
  <c r="BS1370" s="1"/>
  <c r="BR1371"/>
  <c r="BR1370" s="1"/>
  <c r="BQ1371"/>
  <c r="BQ1370" s="1"/>
  <c r="BT1368"/>
  <c r="BT1367" s="1"/>
  <c r="BS1368"/>
  <c r="BS1367" s="1"/>
  <c r="BR1368"/>
  <c r="BR1367" s="1"/>
  <c r="BQ1368"/>
  <c r="BQ1367" s="1"/>
  <c r="BT1364"/>
  <c r="BS1364"/>
  <c r="BR1364"/>
  <c r="BQ1364"/>
  <c r="BQ1363" s="1"/>
  <c r="BQ1362" s="1"/>
  <c r="BT1363"/>
  <c r="BT1362" s="1"/>
  <c r="BS1363"/>
  <c r="BS1362" s="1"/>
  <c r="BR1363"/>
  <c r="BR1362" s="1"/>
  <c r="BT1355"/>
  <c r="BT1354" s="1"/>
  <c r="BT1353" s="1"/>
  <c r="BT1352" s="1"/>
  <c r="BT1351" s="1"/>
  <c r="BS1355"/>
  <c r="BS1354" s="1"/>
  <c r="BS1353" s="1"/>
  <c r="BS1352" s="1"/>
  <c r="BS1351" s="1"/>
  <c r="BR1355"/>
  <c r="BR1354" s="1"/>
  <c r="BR1353" s="1"/>
  <c r="BR1352" s="1"/>
  <c r="BR1351" s="1"/>
  <c r="BQ1355"/>
  <c r="BQ1354"/>
  <c r="BQ1353" s="1"/>
  <c r="BQ1352" s="1"/>
  <c r="BQ1351" s="1"/>
  <c r="BT1348"/>
  <c r="BT1347" s="1"/>
  <c r="BS1348"/>
  <c r="BS1347" s="1"/>
  <c r="BR1348"/>
  <c r="BR1347" s="1"/>
  <c r="BQ1348"/>
  <c r="BQ1347" s="1"/>
  <c r="BT1345"/>
  <c r="BS1345"/>
  <c r="BS1344" s="1"/>
  <c r="BR1345"/>
  <c r="BQ1345"/>
  <c r="BQ1344" s="1"/>
  <c r="BT1344"/>
  <c r="BR1344"/>
  <c r="BT1342"/>
  <c r="BS1342"/>
  <c r="BS1341" s="1"/>
  <c r="BR1342"/>
  <c r="BR1341" s="1"/>
  <c r="BQ1342"/>
  <c r="BQ1341" s="1"/>
  <c r="BT1341"/>
  <c r="BT1339"/>
  <c r="BT1338" s="1"/>
  <c r="BS1339"/>
  <c r="BR1339"/>
  <c r="BR1338" s="1"/>
  <c r="BQ1339"/>
  <c r="BQ1338" s="1"/>
  <c r="BS1338"/>
  <c r="BT1336"/>
  <c r="BS1336"/>
  <c r="BS1335" s="1"/>
  <c r="BR1336"/>
  <c r="BR1335" s="1"/>
  <c r="BQ1336"/>
  <c r="BQ1335" s="1"/>
  <c r="BT1335"/>
  <c r="BT1333"/>
  <c r="BT1332" s="1"/>
  <c r="BS1333"/>
  <c r="BS1332" s="1"/>
  <c r="BR1333"/>
  <c r="BQ1333"/>
  <c r="BQ1332" s="1"/>
  <c r="BR1332"/>
  <c r="BT1330"/>
  <c r="BS1330"/>
  <c r="BS1329" s="1"/>
  <c r="BR1330"/>
  <c r="BR1329" s="1"/>
  <c r="BQ1330"/>
  <c r="BQ1329" s="1"/>
  <c r="BT1329"/>
  <c r="BT1327"/>
  <c r="BT1326" s="1"/>
  <c r="BS1327"/>
  <c r="BS1326" s="1"/>
  <c r="BR1327"/>
  <c r="BR1326" s="1"/>
  <c r="BQ1327"/>
  <c r="BQ1326"/>
  <c r="BT1324"/>
  <c r="BS1324"/>
  <c r="BR1324"/>
  <c r="BR1323" s="1"/>
  <c r="BQ1324"/>
  <c r="BQ1323" s="1"/>
  <c r="BT1323"/>
  <c r="BS1323"/>
  <c r="BT1321"/>
  <c r="BT1320" s="1"/>
  <c r="BS1321"/>
  <c r="BS1320" s="1"/>
  <c r="BR1321"/>
  <c r="BR1320" s="1"/>
  <c r="BQ1321"/>
  <c r="BQ1320" s="1"/>
  <c r="BT1318"/>
  <c r="BS1318"/>
  <c r="BR1318"/>
  <c r="BR1317" s="1"/>
  <c r="BQ1318"/>
  <c r="BQ1317" s="1"/>
  <c r="BT1317"/>
  <c r="BS1317"/>
  <c r="BT1315"/>
  <c r="BT1314" s="1"/>
  <c r="BS1315"/>
  <c r="BS1314" s="1"/>
  <c r="BR1315"/>
  <c r="BQ1315"/>
  <c r="BQ1314" s="1"/>
  <c r="BR1314"/>
  <c r="BT1312"/>
  <c r="BS1312"/>
  <c r="BR1312"/>
  <c r="BR1311" s="1"/>
  <c r="BQ1312"/>
  <c r="BQ1311" s="1"/>
  <c r="BT1311"/>
  <c r="BS1311"/>
  <c r="BT1309"/>
  <c r="BT1308" s="1"/>
  <c r="BS1309"/>
  <c r="BS1308" s="1"/>
  <c r="BR1309"/>
  <c r="BR1308" s="1"/>
  <c r="BQ1309"/>
  <c r="BQ1308" s="1"/>
  <c r="BT1306"/>
  <c r="BS1306"/>
  <c r="BR1306"/>
  <c r="BR1305" s="1"/>
  <c r="BQ1306"/>
  <c r="BT1305"/>
  <c r="BS1305"/>
  <c r="BQ1305"/>
  <c r="BT1303"/>
  <c r="BT1302" s="1"/>
  <c r="BS1303"/>
  <c r="BS1302" s="1"/>
  <c r="BR1303"/>
  <c r="BQ1303"/>
  <c r="BQ1302" s="1"/>
  <c r="BR1302"/>
  <c r="BT1300"/>
  <c r="BS1300"/>
  <c r="BR1300"/>
  <c r="BR1299" s="1"/>
  <c r="BQ1300"/>
  <c r="BT1299"/>
  <c r="BS1299"/>
  <c r="BQ1299"/>
  <c r="BT1297"/>
  <c r="BT1296" s="1"/>
  <c r="BS1297"/>
  <c r="BS1296" s="1"/>
  <c r="BR1297"/>
  <c r="BR1296" s="1"/>
  <c r="BQ1297"/>
  <c r="BQ1296" s="1"/>
  <c r="BT1294"/>
  <c r="BS1294"/>
  <c r="BS1293" s="1"/>
  <c r="BR1294"/>
  <c r="BR1293" s="1"/>
  <c r="BQ1294"/>
  <c r="BQ1293" s="1"/>
  <c r="BT1293"/>
  <c r="BT1291"/>
  <c r="BT1290" s="1"/>
  <c r="BS1291"/>
  <c r="BS1290" s="1"/>
  <c r="BR1291"/>
  <c r="BQ1291"/>
  <c r="BQ1290" s="1"/>
  <c r="BR1290"/>
  <c r="BT1288"/>
  <c r="BS1288"/>
  <c r="BR1288"/>
  <c r="BR1287" s="1"/>
  <c r="BQ1288"/>
  <c r="BQ1287" s="1"/>
  <c r="BT1287"/>
  <c r="BS1287"/>
  <c r="BT1285"/>
  <c r="BT1284" s="1"/>
  <c r="BS1285"/>
  <c r="BS1284" s="1"/>
  <c r="BR1285"/>
  <c r="BQ1285"/>
  <c r="BQ1284" s="1"/>
  <c r="BR1284"/>
  <c r="BT1282"/>
  <c r="BS1282"/>
  <c r="BR1282"/>
  <c r="BR1281" s="1"/>
  <c r="BQ1282"/>
  <c r="BQ1281" s="1"/>
  <c r="BT1281"/>
  <c r="BS1281"/>
  <c r="BT1279"/>
  <c r="BT1278" s="1"/>
  <c r="BS1279"/>
  <c r="BS1278" s="1"/>
  <c r="BR1279"/>
  <c r="BR1278" s="1"/>
  <c r="BQ1279"/>
  <c r="BQ1278" s="1"/>
  <c r="BT1276"/>
  <c r="BS1276"/>
  <c r="BR1276"/>
  <c r="BR1275" s="1"/>
  <c r="BQ1276"/>
  <c r="BQ1275" s="1"/>
  <c r="BT1275"/>
  <c r="BS1275"/>
  <c r="BT1273"/>
  <c r="BT1272" s="1"/>
  <c r="BS1273"/>
  <c r="BS1272" s="1"/>
  <c r="BR1273"/>
  <c r="BR1272" s="1"/>
  <c r="BQ1273"/>
  <c r="BQ1272"/>
  <c r="BT1270"/>
  <c r="BS1270"/>
  <c r="BR1270"/>
  <c r="BR1269" s="1"/>
  <c r="BQ1270"/>
  <c r="BQ1269" s="1"/>
  <c r="BT1269"/>
  <c r="BS1269"/>
  <c r="BT1263"/>
  <c r="BS1263"/>
  <c r="BR1263"/>
  <c r="BQ1263"/>
  <c r="BT1261"/>
  <c r="BS1261"/>
  <c r="BR1261"/>
  <c r="BR1260" s="1"/>
  <c r="BR1259" s="1"/>
  <c r="BR1258" s="1"/>
  <c r="BR1257" s="1"/>
  <c r="BQ1261"/>
  <c r="BQ1260" s="1"/>
  <c r="BQ1259" s="1"/>
  <c r="BQ1258" s="1"/>
  <c r="BQ1257" s="1"/>
  <c r="BT1260"/>
  <c r="BT1259" s="1"/>
  <c r="BT1258" s="1"/>
  <c r="BT1257" s="1"/>
  <c r="BS1260"/>
  <c r="BS1259" s="1"/>
  <c r="BS1258" s="1"/>
  <c r="BS1257" s="1"/>
  <c r="BT1254"/>
  <c r="BS1254"/>
  <c r="BS1253" s="1"/>
  <c r="BS1252" s="1"/>
  <c r="BR1254"/>
  <c r="BR1253" s="1"/>
  <c r="BR1252" s="1"/>
  <c r="BQ1254"/>
  <c r="BT1253"/>
  <c r="BT1252" s="1"/>
  <c r="BQ1253"/>
  <c r="BQ1252" s="1"/>
  <c r="BT1250"/>
  <c r="BS1250"/>
  <c r="BS1249" s="1"/>
  <c r="BS1248" s="1"/>
  <c r="BR1250"/>
  <c r="BR1249" s="1"/>
  <c r="BR1248" s="1"/>
  <c r="BR1247" s="1"/>
  <c r="BR1246" s="1"/>
  <c r="BQ1250"/>
  <c r="BQ1249" s="1"/>
  <c r="BQ1248" s="1"/>
  <c r="BT1249"/>
  <c r="BT1248" s="1"/>
  <c r="BT1243"/>
  <c r="BS1243"/>
  <c r="BS1242" s="1"/>
  <c r="BS1241" s="1"/>
  <c r="BR1243"/>
  <c r="BR1242" s="1"/>
  <c r="BR1241" s="1"/>
  <c r="BQ1243"/>
  <c r="BT1242"/>
  <c r="BT1241" s="1"/>
  <c r="BQ1242"/>
  <c r="BQ1241" s="1"/>
  <c r="BT1239"/>
  <c r="BS1239"/>
  <c r="BR1239"/>
  <c r="BR1238" s="1"/>
  <c r="BQ1239"/>
  <c r="BQ1238" s="1"/>
  <c r="BT1238"/>
  <c r="BS1238"/>
  <c r="BT1236"/>
  <c r="BT1235" s="1"/>
  <c r="BS1236"/>
  <c r="BS1235" s="1"/>
  <c r="BR1236"/>
  <c r="BR1235" s="1"/>
  <c r="BQ1236"/>
  <c r="BQ1235" s="1"/>
  <c r="BT1233"/>
  <c r="BS1233"/>
  <c r="BR1233"/>
  <c r="BR1232" s="1"/>
  <c r="BQ1233"/>
  <c r="BQ1232" s="1"/>
  <c r="BT1232"/>
  <c r="BT1231" s="1"/>
  <c r="BS1232"/>
  <c r="BT1229"/>
  <c r="BS1229"/>
  <c r="BS1228" s="1"/>
  <c r="BR1229"/>
  <c r="BR1228" s="1"/>
  <c r="BQ1229"/>
  <c r="BT1228"/>
  <c r="BQ1228"/>
  <c r="BT1226"/>
  <c r="BS1226"/>
  <c r="BR1226"/>
  <c r="BQ1226"/>
  <c r="BT1224"/>
  <c r="BT1223" s="1"/>
  <c r="BT1222" s="1"/>
  <c r="BS1224"/>
  <c r="BS1223" s="1"/>
  <c r="BR1224"/>
  <c r="BQ1224"/>
  <c r="BQ1223" s="1"/>
  <c r="BQ1222" s="1"/>
  <c r="BR1223"/>
  <c r="BR1222" s="1"/>
  <c r="BT1220"/>
  <c r="BT1219" s="1"/>
  <c r="BT1218" s="1"/>
  <c r="BS1220"/>
  <c r="BS1219" s="1"/>
  <c r="BS1218" s="1"/>
  <c r="BR1220"/>
  <c r="BR1219" s="1"/>
  <c r="BR1218" s="1"/>
  <c r="BQ1220"/>
  <c r="BQ1219" s="1"/>
  <c r="BQ1218" s="1"/>
  <c r="BT1213"/>
  <c r="BT1212" s="1"/>
  <c r="BT1211" s="1"/>
  <c r="BT1210" s="1"/>
  <c r="BT1209" s="1"/>
  <c r="BS1213"/>
  <c r="BS1212" s="1"/>
  <c r="BS1211" s="1"/>
  <c r="BS1210" s="1"/>
  <c r="BS1209" s="1"/>
  <c r="BR1213"/>
  <c r="BQ1213"/>
  <c r="BR1212"/>
  <c r="BR1211" s="1"/>
  <c r="BR1210" s="1"/>
  <c r="BR1209" s="1"/>
  <c r="BQ1212"/>
  <c r="BQ1211" s="1"/>
  <c r="BQ1210" s="1"/>
  <c r="BQ1209" s="1"/>
  <c r="BT1204"/>
  <c r="BS1204"/>
  <c r="BS1203" s="1"/>
  <c r="BS1202" s="1"/>
  <c r="BS1201" s="1"/>
  <c r="BS1200" s="1"/>
  <c r="BR1204"/>
  <c r="BR1203" s="1"/>
  <c r="BR1202" s="1"/>
  <c r="BR1201" s="1"/>
  <c r="BR1200" s="1"/>
  <c r="BQ1204"/>
  <c r="BQ1203" s="1"/>
  <c r="BQ1202" s="1"/>
  <c r="BQ1201" s="1"/>
  <c r="BQ1200" s="1"/>
  <c r="BT1203"/>
  <c r="BT1202" s="1"/>
  <c r="BT1201" s="1"/>
  <c r="BT1200" s="1"/>
  <c r="BT1197"/>
  <c r="BS1197"/>
  <c r="BS1196" s="1"/>
  <c r="BS1195" s="1"/>
  <c r="BS1194" s="1"/>
  <c r="BS1193" s="1"/>
  <c r="BR1197"/>
  <c r="BR1196" s="1"/>
  <c r="BR1195" s="1"/>
  <c r="BR1194" s="1"/>
  <c r="BR1193" s="1"/>
  <c r="BQ1197"/>
  <c r="BQ1196" s="1"/>
  <c r="BQ1195" s="1"/>
  <c r="BQ1194" s="1"/>
  <c r="BQ1193" s="1"/>
  <c r="BT1196"/>
  <c r="BT1195" s="1"/>
  <c r="BT1194" s="1"/>
  <c r="BT1193" s="1"/>
  <c r="BT1190"/>
  <c r="BS1190"/>
  <c r="BS1189" s="1"/>
  <c r="BS1188" s="1"/>
  <c r="BS1187" s="1"/>
  <c r="BR1190"/>
  <c r="BR1189" s="1"/>
  <c r="BR1188" s="1"/>
  <c r="BR1187" s="1"/>
  <c r="BQ1190"/>
  <c r="BT1189"/>
  <c r="BT1188" s="1"/>
  <c r="BT1187" s="1"/>
  <c r="BQ1189"/>
  <c r="BQ1188" s="1"/>
  <c r="BQ1187" s="1"/>
  <c r="BT1185"/>
  <c r="BT1184" s="1"/>
  <c r="BT1183" s="1"/>
  <c r="BT1182" s="1"/>
  <c r="BS1185"/>
  <c r="BS1184" s="1"/>
  <c r="BS1183" s="1"/>
  <c r="BS1182" s="1"/>
  <c r="BR1185"/>
  <c r="BQ1185"/>
  <c r="BQ1184" s="1"/>
  <c r="BQ1183" s="1"/>
  <c r="BQ1182" s="1"/>
  <c r="BR1184"/>
  <c r="BR1183" s="1"/>
  <c r="BR1182" s="1"/>
  <c r="BT1180"/>
  <c r="BS1180"/>
  <c r="BS1179" s="1"/>
  <c r="BS1178" s="1"/>
  <c r="BR1180"/>
  <c r="BR1179" s="1"/>
  <c r="BR1178" s="1"/>
  <c r="BQ1180"/>
  <c r="BQ1179" s="1"/>
  <c r="BQ1178" s="1"/>
  <c r="BT1179"/>
  <c r="BT1178" s="1"/>
  <c r="BT1176"/>
  <c r="BS1176"/>
  <c r="BS1175" s="1"/>
  <c r="BS1174" s="1"/>
  <c r="BR1176"/>
  <c r="BR1175" s="1"/>
  <c r="BR1174" s="1"/>
  <c r="BQ1176"/>
  <c r="BT1175"/>
  <c r="BT1174" s="1"/>
  <c r="BQ1175"/>
  <c r="BQ1174" s="1"/>
  <c r="BT1171"/>
  <c r="BT1170" s="1"/>
  <c r="BT1169" s="1"/>
  <c r="BS1171"/>
  <c r="BS1170" s="1"/>
  <c r="BS1169" s="1"/>
  <c r="BR1171"/>
  <c r="BR1170" s="1"/>
  <c r="BR1169" s="1"/>
  <c r="BQ1171"/>
  <c r="BQ1170" s="1"/>
  <c r="BQ1169" s="1"/>
  <c r="BT1167"/>
  <c r="BT1166" s="1"/>
  <c r="BT1165" s="1"/>
  <c r="BS1167"/>
  <c r="BS1166" s="1"/>
  <c r="BS1165" s="1"/>
  <c r="BR1167"/>
  <c r="BR1166" s="1"/>
  <c r="BR1165" s="1"/>
  <c r="BQ1167"/>
  <c r="BQ1166" s="1"/>
  <c r="BQ1165" s="1"/>
  <c r="BT1160"/>
  <c r="BT1159" s="1"/>
  <c r="BT1158" s="1"/>
  <c r="BT1157" s="1"/>
  <c r="BS1160"/>
  <c r="BS1159" s="1"/>
  <c r="BS1158" s="1"/>
  <c r="BS1157" s="1"/>
  <c r="BR1160"/>
  <c r="BR1159" s="1"/>
  <c r="BR1158" s="1"/>
  <c r="BR1157" s="1"/>
  <c r="BQ1160"/>
  <c r="BQ1159" s="1"/>
  <c r="BQ1158" s="1"/>
  <c r="BQ1157" s="1"/>
  <c r="BT1155"/>
  <c r="BT1154" s="1"/>
  <c r="BS1155"/>
  <c r="BS1154" s="1"/>
  <c r="BR1155"/>
  <c r="BR1154" s="1"/>
  <c r="BQ1155"/>
  <c r="BQ1154" s="1"/>
  <c r="BT1152"/>
  <c r="BS1152"/>
  <c r="BR1152"/>
  <c r="BQ1152"/>
  <c r="BT1150"/>
  <c r="BS1150"/>
  <c r="BR1150"/>
  <c r="BQ1150"/>
  <c r="BT1149"/>
  <c r="BS1149"/>
  <c r="BR1149"/>
  <c r="BQ1149"/>
  <c r="BT1147"/>
  <c r="BS1147"/>
  <c r="BS1146" s="1"/>
  <c r="BS1145" s="1"/>
  <c r="BR1147"/>
  <c r="BR1146" s="1"/>
  <c r="BR1145" s="1"/>
  <c r="BQ1147"/>
  <c r="BT1146"/>
  <c r="BT1145" s="1"/>
  <c r="BQ1146"/>
  <c r="BQ1145" s="1"/>
  <c r="BT1142"/>
  <c r="BS1142"/>
  <c r="BR1142"/>
  <c r="BQ1142"/>
  <c r="BT1141"/>
  <c r="BS1141"/>
  <c r="BR1141"/>
  <c r="BQ1141"/>
  <c r="BT1139"/>
  <c r="BS1139"/>
  <c r="BR1139"/>
  <c r="BQ1139"/>
  <c r="BT1138"/>
  <c r="BS1138"/>
  <c r="BR1138"/>
  <c r="BQ1138"/>
  <c r="BS1136"/>
  <c r="BQ1136"/>
  <c r="BT1134"/>
  <c r="BS1134"/>
  <c r="BR1134"/>
  <c r="BR1133" s="1"/>
  <c r="BQ1134"/>
  <c r="BQ1133" s="1"/>
  <c r="BT1133"/>
  <c r="BT1131"/>
  <c r="BS1131"/>
  <c r="BR1131"/>
  <c r="BQ1131"/>
  <c r="BT1129"/>
  <c r="BS1129"/>
  <c r="BS1128" s="1"/>
  <c r="BS1127" s="1"/>
  <c r="BR1129"/>
  <c r="BR1128" s="1"/>
  <c r="BR1127" s="1"/>
  <c r="BQ1129"/>
  <c r="BQ1128" s="1"/>
  <c r="BQ1127" s="1"/>
  <c r="BT1128"/>
  <c r="BT1127" s="1"/>
  <c r="BT1124"/>
  <c r="BS1124"/>
  <c r="BR1124"/>
  <c r="BR1123" s="1"/>
  <c r="BR1122" s="1"/>
  <c r="BR1121" s="1"/>
  <c r="BQ1124"/>
  <c r="BT1123"/>
  <c r="BT1122" s="1"/>
  <c r="BT1121" s="1"/>
  <c r="BS1123"/>
  <c r="BS1122" s="1"/>
  <c r="BS1121" s="1"/>
  <c r="BQ1123"/>
  <c r="BQ1122" s="1"/>
  <c r="BQ1121" s="1"/>
  <c r="BT1119"/>
  <c r="BT1118" s="1"/>
  <c r="BT1117" s="1"/>
  <c r="BT1116" s="1"/>
  <c r="BS1119"/>
  <c r="BS1118" s="1"/>
  <c r="BS1117" s="1"/>
  <c r="BS1116" s="1"/>
  <c r="BR1119"/>
  <c r="BQ1119"/>
  <c r="BQ1118" s="1"/>
  <c r="BQ1117" s="1"/>
  <c r="BQ1116" s="1"/>
  <c r="BR1118"/>
  <c r="BR1117" s="1"/>
  <c r="BR1116" s="1"/>
  <c r="BT1114"/>
  <c r="BS1114"/>
  <c r="BR1114"/>
  <c r="BQ1114"/>
  <c r="BT1113"/>
  <c r="BS1113"/>
  <c r="BR1113"/>
  <c r="BQ1113"/>
  <c r="BT1112"/>
  <c r="BS1112"/>
  <c r="BR1112"/>
  <c r="BQ1112"/>
  <c r="BT1111"/>
  <c r="BS1111"/>
  <c r="BR1111"/>
  <c r="BQ1111"/>
  <c r="BT1107"/>
  <c r="BS1107"/>
  <c r="BS1106" s="1"/>
  <c r="BS1105" s="1"/>
  <c r="BS1104" s="1"/>
  <c r="BR1107"/>
  <c r="BR1106" s="1"/>
  <c r="BR1105" s="1"/>
  <c r="BR1104" s="1"/>
  <c r="BQ1107"/>
  <c r="BT1106"/>
  <c r="BT1105" s="1"/>
  <c r="BT1104" s="1"/>
  <c r="BQ1106"/>
  <c r="BQ1105" s="1"/>
  <c r="BQ1104" s="1"/>
  <c r="BT1102"/>
  <c r="BS1102"/>
  <c r="BS1101" s="1"/>
  <c r="BR1102"/>
  <c r="BR1101" s="1"/>
  <c r="BR1100" s="1"/>
  <c r="BR1099" s="1"/>
  <c r="BQ1102"/>
  <c r="BQ1101" s="1"/>
  <c r="BQ1100" s="1"/>
  <c r="BQ1099" s="1"/>
  <c r="BT1101"/>
  <c r="BT1100" s="1"/>
  <c r="BT1099" s="1"/>
  <c r="BS1100"/>
  <c r="BS1099" s="1"/>
  <c r="BT1097"/>
  <c r="BS1097"/>
  <c r="BR1097"/>
  <c r="BR1096" s="1"/>
  <c r="BR1095" s="1"/>
  <c r="BR1094" s="1"/>
  <c r="BQ1097"/>
  <c r="BQ1096" s="1"/>
  <c r="BQ1095" s="1"/>
  <c r="BQ1094" s="1"/>
  <c r="BT1096"/>
  <c r="BT1095" s="1"/>
  <c r="BT1094" s="1"/>
  <c r="BS1096"/>
  <c r="BS1095" s="1"/>
  <c r="BS1094" s="1"/>
  <c r="BT1092"/>
  <c r="BT1091" s="1"/>
  <c r="BT1090" s="1"/>
  <c r="BT1089" s="1"/>
  <c r="BS1092"/>
  <c r="BS1091" s="1"/>
  <c r="BS1090" s="1"/>
  <c r="BS1089" s="1"/>
  <c r="BS1088" s="1"/>
  <c r="BR1092"/>
  <c r="BQ1092"/>
  <c r="BQ1091" s="1"/>
  <c r="BQ1090" s="1"/>
  <c r="BQ1089" s="1"/>
  <c r="BR1091"/>
  <c r="BR1090" s="1"/>
  <c r="BR1089" s="1"/>
  <c r="BT1085"/>
  <c r="BT1084" s="1"/>
  <c r="BT1083" s="1"/>
  <c r="BT1082" s="1"/>
  <c r="BS1085"/>
  <c r="BS1084" s="1"/>
  <c r="BS1083" s="1"/>
  <c r="BS1082" s="1"/>
  <c r="BR1085"/>
  <c r="BR1084" s="1"/>
  <c r="BR1083" s="1"/>
  <c r="BR1082" s="1"/>
  <c r="BQ1085"/>
  <c r="BQ1084" s="1"/>
  <c r="BQ1083" s="1"/>
  <c r="BQ1082" s="1"/>
  <c r="BT1080"/>
  <c r="BS1080"/>
  <c r="BR1080"/>
  <c r="BR1079" s="1"/>
  <c r="BR1078" s="1"/>
  <c r="BR1077" s="1"/>
  <c r="BQ1080"/>
  <c r="BQ1079" s="1"/>
  <c r="BQ1078" s="1"/>
  <c r="BQ1077" s="1"/>
  <c r="BT1079"/>
  <c r="BT1078" s="1"/>
  <c r="BT1077" s="1"/>
  <c r="BS1079"/>
  <c r="BS1078" s="1"/>
  <c r="BS1077" s="1"/>
  <c r="BT1075"/>
  <c r="BT1074" s="1"/>
  <c r="BT1073" s="1"/>
  <c r="BT1072" s="1"/>
  <c r="BS1075"/>
  <c r="BS1074" s="1"/>
  <c r="BS1073" s="1"/>
  <c r="BS1072" s="1"/>
  <c r="BR1075"/>
  <c r="BR1074" s="1"/>
  <c r="BR1073" s="1"/>
  <c r="BR1072" s="1"/>
  <c r="BQ1075"/>
  <c r="BQ1074" s="1"/>
  <c r="BQ1073" s="1"/>
  <c r="BQ1072" s="1"/>
  <c r="BT1070"/>
  <c r="BS1070"/>
  <c r="BR1070"/>
  <c r="BR1069" s="1"/>
  <c r="BR1068" s="1"/>
  <c r="BR1067" s="1"/>
  <c r="BQ1070"/>
  <c r="BQ1069" s="1"/>
  <c r="BQ1068" s="1"/>
  <c r="BQ1067" s="1"/>
  <c r="BT1069"/>
  <c r="BT1068" s="1"/>
  <c r="BT1067" s="1"/>
  <c r="BT1066" s="1"/>
  <c r="BS1069"/>
  <c r="BS1068" s="1"/>
  <c r="BS1067" s="1"/>
  <c r="BS1066" s="1"/>
  <c r="BT1063"/>
  <c r="BS1063"/>
  <c r="BR1063"/>
  <c r="BR1062" s="1"/>
  <c r="BQ1063"/>
  <c r="BQ1062" s="1"/>
  <c r="BT1062"/>
  <c r="BS1062"/>
  <c r="BT1060"/>
  <c r="BT1059" s="1"/>
  <c r="BT1058" s="1"/>
  <c r="BT1057" s="1"/>
  <c r="BT1056" s="1"/>
  <c r="BS1060"/>
  <c r="BS1059" s="1"/>
  <c r="BS1058" s="1"/>
  <c r="BS1057" s="1"/>
  <c r="BS1056" s="1"/>
  <c r="BR1060"/>
  <c r="BQ1060"/>
  <c r="BR1059"/>
  <c r="BR1058" s="1"/>
  <c r="BQ1059"/>
  <c r="BQ1058" s="1"/>
  <c r="BT1053"/>
  <c r="BT1052" s="1"/>
  <c r="BS1053"/>
  <c r="BS1052" s="1"/>
  <c r="BR1053"/>
  <c r="BR1052" s="1"/>
  <c r="BQ1053"/>
  <c r="BQ1052" s="1"/>
  <c r="BT1050"/>
  <c r="BS1050"/>
  <c r="BR1050"/>
  <c r="BR1049" s="1"/>
  <c r="BQ1050"/>
  <c r="BQ1049" s="1"/>
  <c r="BT1049"/>
  <c r="BS1049"/>
  <c r="BT1047"/>
  <c r="BT1046" s="1"/>
  <c r="BS1047"/>
  <c r="BS1046" s="1"/>
  <c r="BR1047"/>
  <c r="BQ1047"/>
  <c r="BR1046"/>
  <c r="BQ1046"/>
  <c r="BT1044"/>
  <c r="BS1044"/>
  <c r="BR1044"/>
  <c r="BR1043" s="1"/>
  <c r="BR1042" s="1"/>
  <c r="BQ1044"/>
  <c r="BQ1043" s="1"/>
  <c r="BQ1042" s="1"/>
  <c r="BT1043"/>
  <c r="BT1042" s="1"/>
  <c r="BS1043"/>
  <c r="BS1042" s="1"/>
  <c r="BT1037"/>
  <c r="BS1037"/>
  <c r="BR1037"/>
  <c r="BR1036" s="1"/>
  <c r="BR1035" s="1"/>
  <c r="BR1034" s="1"/>
  <c r="BR1033" s="1"/>
  <c r="BQ1037"/>
  <c r="BQ1036" s="1"/>
  <c r="BQ1035" s="1"/>
  <c r="BQ1034" s="1"/>
  <c r="BQ1033" s="1"/>
  <c r="BT1036"/>
  <c r="BT1035" s="1"/>
  <c r="BT1034" s="1"/>
  <c r="BT1033" s="1"/>
  <c r="BS1036"/>
  <c r="BS1035" s="1"/>
  <c r="BS1034" s="1"/>
  <c r="BS1033" s="1"/>
  <c r="BT1028"/>
  <c r="BT1027" s="1"/>
  <c r="BS1028"/>
  <c r="BS1027" s="1"/>
  <c r="BR1028"/>
  <c r="BQ1028"/>
  <c r="BR1027"/>
  <c r="BQ1027"/>
  <c r="BT1026"/>
  <c r="BS1026"/>
  <c r="BR1026"/>
  <c r="BQ1026"/>
  <c r="BR1025"/>
  <c r="BR1024" s="1"/>
  <c r="BR1022" s="1"/>
  <c r="BQ1025"/>
  <c r="BQ1024" s="1"/>
  <c r="BQ1022" s="1"/>
  <c r="BT1019"/>
  <c r="BS1019"/>
  <c r="BR1019"/>
  <c r="BR1018" s="1"/>
  <c r="BR1017" s="1"/>
  <c r="BR1016" s="1"/>
  <c r="BR1015" s="1"/>
  <c r="BQ1019"/>
  <c r="BQ1018" s="1"/>
  <c r="BQ1017" s="1"/>
  <c r="BQ1016" s="1"/>
  <c r="BQ1015" s="1"/>
  <c r="BT1018"/>
  <c r="BT1017" s="1"/>
  <c r="BT1016" s="1"/>
  <c r="BT1015" s="1"/>
  <c r="BS1018"/>
  <c r="BS1017" s="1"/>
  <c r="BS1016" s="1"/>
  <c r="BS1015" s="1"/>
  <c r="BT1012"/>
  <c r="BS1012"/>
  <c r="BR1012"/>
  <c r="BR1011" s="1"/>
  <c r="BR1010" s="1"/>
  <c r="BR1009" s="1"/>
  <c r="BQ1012"/>
  <c r="BQ1011" s="1"/>
  <c r="BQ1010" s="1"/>
  <c r="BQ1009" s="1"/>
  <c r="BT1011"/>
  <c r="BT1010" s="1"/>
  <c r="BT1009" s="1"/>
  <c r="BS1011"/>
  <c r="BS1010" s="1"/>
  <c r="BS1009" s="1"/>
  <c r="BT1007"/>
  <c r="BT1006" s="1"/>
  <c r="BS1007"/>
  <c r="BS1006" s="1"/>
  <c r="BR1007"/>
  <c r="BQ1007"/>
  <c r="BR1006"/>
  <c r="BQ1006"/>
  <c r="BT1004"/>
  <c r="BS1004"/>
  <c r="BR1004"/>
  <c r="BR1003" s="1"/>
  <c r="BR1002" s="1"/>
  <c r="BQ1004"/>
  <c r="BQ1003" s="1"/>
  <c r="BQ1002" s="1"/>
  <c r="BT1003"/>
  <c r="BT1002" s="1"/>
  <c r="BS1003"/>
  <c r="BS1002" s="1"/>
  <c r="BT1000"/>
  <c r="BS1000"/>
  <c r="BR1000"/>
  <c r="BR999" s="1"/>
  <c r="BR998" s="1"/>
  <c r="BR997" s="1"/>
  <c r="BR996" s="1"/>
  <c r="BQ1000"/>
  <c r="BQ999" s="1"/>
  <c r="BQ998" s="1"/>
  <c r="BQ997" s="1"/>
  <c r="BQ996" s="1"/>
  <c r="BT999"/>
  <c r="BT998" s="1"/>
  <c r="BS999"/>
  <c r="BS998" s="1"/>
  <c r="BT993"/>
  <c r="BS993"/>
  <c r="BR993"/>
  <c r="BR992" s="1"/>
  <c r="BR990" s="1"/>
  <c r="BQ993"/>
  <c r="BQ992" s="1"/>
  <c r="BQ990" s="1"/>
  <c r="BT992"/>
  <c r="BT990" s="1"/>
  <c r="BS992"/>
  <c r="BS990" s="1"/>
  <c r="BT988"/>
  <c r="BS988"/>
  <c r="BS987" s="1"/>
  <c r="BS986" s="1"/>
  <c r="BR988"/>
  <c r="BR987" s="1"/>
  <c r="BR986" s="1"/>
  <c r="BQ988"/>
  <c r="BQ987" s="1"/>
  <c r="BQ986" s="1"/>
  <c r="BT987"/>
  <c r="BT986" s="1"/>
  <c r="BT984"/>
  <c r="BS984"/>
  <c r="BS983" s="1"/>
  <c r="BS982" s="1"/>
  <c r="BS981" s="1"/>
  <c r="BR984"/>
  <c r="BR983" s="1"/>
  <c r="BR982" s="1"/>
  <c r="BR981" s="1"/>
  <c r="BQ984"/>
  <c r="BT983"/>
  <c r="BT982" s="1"/>
  <c r="BT981" s="1"/>
  <c r="BQ983"/>
  <c r="BQ982" s="1"/>
  <c r="BQ981" s="1"/>
  <c r="BT979"/>
  <c r="BT978" s="1"/>
  <c r="BT977" s="1"/>
  <c r="BT976" s="1"/>
  <c r="BS979"/>
  <c r="BS978" s="1"/>
  <c r="BS977" s="1"/>
  <c r="BS976" s="1"/>
  <c r="BR979"/>
  <c r="BR978" s="1"/>
  <c r="BR977" s="1"/>
  <c r="BR976" s="1"/>
  <c r="BQ979"/>
  <c r="BQ978" s="1"/>
  <c r="BQ977" s="1"/>
  <c r="BQ976" s="1"/>
  <c r="BT974"/>
  <c r="BS974"/>
  <c r="BS973" s="1"/>
  <c r="BR974"/>
  <c r="BR973" s="1"/>
  <c r="BQ974"/>
  <c r="BQ973" s="1"/>
  <c r="BT973"/>
  <c r="BT971"/>
  <c r="BT970" s="1"/>
  <c r="BS971"/>
  <c r="BS970" s="1"/>
  <c r="BR971"/>
  <c r="BR970" s="1"/>
  <c r="BQ971"/>
  <c r="BQ970" s="1"/>
  <c r="BT968"/>
  <c r="BS968"/>
  <c r="BS967" s="1"/>
  <c r="BR968"/>
  <c r="BR967" s="1"/>
  <c r="BQ968"/>
  <c r="BT967"/>
  <c r="BQ967"/>
  <c r="BT965"/>
  <c r="BT964" s="1"/>
  <c r="BT963" s="1"/>
  <c r="BS965"/>
  <c r="BS964" s="1"/>
  <c r="BS963" s="1"/>
  <c r="BR965"/>
  <c r="BR964" s="1"/>
  <c r="BR963" s="1"/>
  <c r="BQ965"/>
  <c r="BQ964" s="1"/>
  <c r="BQ963" s="1"/>
  <c r="BT961"/>
  <c r="BT960" s="1"/>
  <c r="BT959" s="1"/>
  <c r="BS961"/>
  <c r="BS960" s="1"/>
  <c r="BS959" s="1"/>
  <c r="BR961"/>
  <c r="BR960" s="1"/>
  <c r="BR959" s="1"/>
  <c r="BQ961"/>
  <c r="BQ960" s="1"/>
  <c r="BQ959" s="1"/>
  <c r="BT957"/>
  <c r="BS957"/>
  <c r="BR957"/>
  <c r="BQ957"/>
  <c r="BT955"/>
  <c r="BS955"/>
  <c r="BS954" s="1"/>
  <c r="BS953" s="1"/>
  <c r="BR955"/>
  <c r="BR954" s="1"/>
  <c r="BR953" s="1"/>
  <c r="BQ955"/>
  <c r="BT951"/>
  <c r="BT950" s="1"/>
  <c r="BT949" s="1"/>
  <c r="BS951"/>
  <c r="BS950" s="1"/>
  <c r="BS949" s="1"/>
  <c r="BR951"/>
  <c r="BR950" s="1"/>
  <c r="BR949" s="1"/>
  <c r="BQ951"/>
  <c r="BQ950" s="1"/>
  <c r="BQ949" s="1"/>
  <c r="BT942"/>
  <c r="BS942"/>
  <c r="BS941" s="1"/>
  <c r="BR942"/>
  <c r="BR941" s="1"/>
  <c r="BQ942"/>
  <c r="BT941"/>
  <c r="BQ941"/>
  <c r="BT939"/>
  <c r="BT938" s="1"/>
  <c r="BT937" s="1"/>
  <c r="BT936" s="1"/>
  <c r="BT935" s="1"/>
  <c r="BS939"/>
  <c r="BR939"/>
  <c r="BR938" s="1"/>
  <c r="BQ939"/>
  <c r="BQ938" s="1"/>
  <c r="BQ937" s="1"/>
  <c r="BQ936" s="1"/>
  <c r="BQ935" s="1"/>
  <c r="BS938"/>
  <c r="BT932"/>
  <c r="BT931" s="1"/>
  <c r="BT930" s="1"/>
  <c r="BT929" s="1"/>
  <c r="BT928" s="1"/>
  <c r="BS932"/>
  <c r="BS931" s="1"/>
  <c r="BS930" s="1"/>
  <c r="BS929" s="1"/>
  <c r="BS928" s="1"/>
  <c r="BR932"/>
  <c r="BR931" s="1"/>
  <c r="BR930" s="1"/>
  <c r="BR929" s="1"/>
  <c r="BR928" s="1"/>
  <c r="BQ932"/>
  <c r="BQ931" s="1"/>
  <c r="BQ930" s="1"/>
  <c r="BQ929" s="1"/>
  <c r="BQ928" s="1"/>
  <c r="BT925"/>
  <c r="BT924" s="1"/>
  <c r="BS925"/>
  <c r="BS924" s="1"/>
  <c r="BR925"/>
  <c r="BR924" s="1"/>
  <c r="BQ925"/>
  <c r="BQ924" s="1"/>
  <c r="BT922"/>
  <c r="BS922"/>
  <c r="BS921" s="1"/>
  <c r="BR922"/>
  <c r="BR921" s="1"/>
  <c r="BQ922"/>
  <c r="BQ921" s="1"/>
  <c r="BT921"/>
  <c r="BT919"/>
  <c r="BT918" s="1"/>
  <c r="BS919"/>
  <c r="BS918" s="1"/>
  <c r="BR919"/>
  <c r="BQ919"/>
  <c r="BQ918" s="1"/>
  <c r="BR918"/>
  <c r="BT916"/>
  <c r="BS916"/>
  <c r="BS915" s="1"/>
  <c r="BR916"/>
  <c r="BR915" s="1"/>
  <c r="BQ916"/>
  <c r="BQ915" s="1"/>
  <c r="BT915"/>
  <c r="BT913"/>
  <c r="BT912" s="1"/>
  <c r="BS913"/>
  <c r="BS912" s="1"/>
  <c r="BR913"/>
  <c r="BR912" s="1"/>
  <c r="BQ913"/>
  <c r="BQ912" s="1"/>
  <c r="BT910"/>
  <c r="BS910"/>
  <c r="BS909" s="1"/>
  <c r="BR910"/>
  <c r="BR909" s="1"/>
  <c r="BQ910"/>
  <c r="BQ909" s="1"/>
  <c r="BT909"/>
  <c r="BT907"/>
  <c r="BT906" s="1"/>
  <c r="BS907"/>
  <c r="BS906" s="1"/>
  <c r="BR907"/>
  <c r="BQ907"/>
  <c r="BQ906" s="1"/>
  <c r="BR906"/>
  <c r="BT888"/>
  <c r="BS888"/>
  <c r="BS887" s="1"/>
  <c r="BS886" s="1"/>
  <c r="BS885" s="1"/>
  <c r="BS884" s="1"/>
  <c r="BR888"/>
  <c r="BR887" s="1"/>
  <c r="BR886" s="1"/>
  <c r="BR885" s="1"/>
  <c r="BR884" s="1"/>
  <c r="BQ888"/>
  <c r="BQ887" s="1"/>
  <c r="BQ886" s="1"/>
  <c r="BQ885" s="1"/>
  <c r="BQ884" s="1"/>
  <c r="BT887"/>
  <c r="BT886" s="1"/>
  <c r="BT885" s="1"/>
  <c r="BT884" s="1"/>
  <c r="BT881"/>
  <c r="BS881"/>
  <c r="BS880" s="1"/>
  <c r="BS879" s="1"/>
  <c r="BS878" s="1"/>
  <c r="BS877" s="1"/>
  <c r="BR881"/>
  <c r="BR880" s="1"/>
  <c r="BR879" s="1"/>
  <c r="BR878" s="1"/>
  <c r="BR877" s="1"/>
  <c r="BQ881"/>
  <c r="BQ880" s="1"/>
  <c r="BQ879" s="1"/>
  <c r="BQ878" s="1"/>
  <c r="BQ877" s="1"/>
  <c r="BT880"/>
  <c r="BT879" s="1"/>
  <c r="BT878" s="1"/>
  <c r="BT877" s="1"/>
  <c r="BT874"/>
  <c r="BS874"/>
  <c r="BS873" s="1"/>
  <c r="BR874"/>
  <c r="BR873" s="1"/>
  <c r="BQ874"/>
  <c r="BT873"/>
  <c r="BQ873"/>
  <c r="BT871"/>
  <c r="BT870" s="1"/>
  <c r="BS871"/>
  <c r="BS870" s="1"/>
  <c r="BR871"/>
  <c r="BR870" s="1"/>
  <c r="BQ871"/>
  <c r="BQ870" s="1"/>
  <c r="BT868"/>
  <c r="BS868"/>
  <c r="BS867" s="1"/>
  <c r="BS866" s="1"/>
  <c r="BR868"/>
  <c r="BR867" s="1"/>
  <c r="BR866" s="1"/>
  <c r="BQ868"/>
  <c r="BQ867" s="1"/>
  <c r="BQ866" s="1"/>
  <c r="BT867"/>
  <c r="BT866" s="1"/>
  <c r="BT861"/>
  <c r="BT860" s="1"/>
  <c r="BT859" s="1"/>
  <c r="BT858" s="1"/>
  <c r="BS861"/>
  <c r="BS860" s="1"/>
  <c r="BS859" s="1"/>
  <c r="BS858" s="1"/>
  <c r="BR861"/>
  <c r="BQ861"/>
  <c r="BQ860" s="1"/>
  <c r="BQ859" s="1"/>
  <c r="BQ858" s="1"/>
  <c r="BR860"/>
  <c r="BR859" s="1"/>
  <c r="BR858" s="1"/>
  <c r="BT852"/>
  <c r="BS852"/>
  <c r="BS851" s="1"/>
  <c r="BR852"/>
  <c r="BR851" s="1"/>
  <c r="BQ852"/>
  <c r="BQ851" s="1"/>
  <c r="BT851"/>
  <c r="BT849"/>
  <c r="BT848" s="1"/>
  <c r="BS849"/>
  <c r="BS848" s="1"/>
  <c r="BR849"/>
  <c r="BQ849"/>
  <c r="BQ848" s="1"/>
  <c r="BR848"/>
  <c r="BT846"/>
  <c r="BS846"/>
  <c r="BS845" s="1"/>
  <c r="BR846"/>
  <c r="BR845" s="1"/>
  <c r="BR844" s="1"/>
  <c r="BQ846"/>
  <c r="BQ845" s="1"/>
  <c r="BQ844" s="1"/>
  <c r="BT845"/>
  <c r="BT844" s="1"/>
  <c r="BS844"/>
  <c r="BT839"/>
  <c r="BS839"/>
  <c r="BS838" s="1"/>
  <c r="BS837" s="1"/>
  <c r="BS836" s="1"/>
  <c r="BS835" s="1"/>
  <c r="BR839"/>
  <c r="BR838" s="1"/>
  <c r="BQ839"/>
  <c r="BQ838" s="1"/>
  <c r="BQ837" s="1"/>
  <c r="BQ836" s="1"/>
  <c r="BQ835" s="1"/>
  <c r="BT838"/>
  <c r="BT837" s="1"/>
  <c r="BT836" s="1"/>
  <c r="BT835" s="1"/>
  <c r="BR837"/>
  <c r="BR836" s="1"/>
  <c r="BR835" s="1"/>
  <c r="BT832"/>
  <c r="BS832"/>
  <c r="BS831" s="1"/>
  <c r="BS830" s="1"/>
  <c r="BS829" s="1"/>
  <c r="BR832"/>
  <c r="BR831" s="1"/>
  <c r="BR830" s="1"/>
  <c r="BR829" s="1"/>
  <c r="BQ832"/>
  <c r="BQ831" s="1"/>
  <c r="BQ830" s="1"/>
  <c r="BQ829" s="1"/>
  <c r="BT831"/>
  <c r="BT830" s="1"/>
  <c r="BT829"/>
  <c r="BT827"/>
  <c r="BT826" s="1"/>
  <c r="BS827"/>
  <c r="BS826" s="1"/>
  <c r="BR827"/>
  <c r="BR826" s="1"/>
  <c r="BQ827"/>
  <c r="BQ826" s="1"/>
  <c r="BQ824"/>
  <c r="BT824"/>
  <c r="BT823" s="1"/>
  <c r="BT822" s="1"/>
  <c r="BS824"/>
  <c r="BS823" s="1"/>
  <c r="BS822" s="1"/>
  <c r="BR824"/>
  <c r="BR823" s="1"/>
  <c r="BQ823"/>
  <c r="BT820"/>
  <c r="BT819" s="1"/>
  <c r="BS820"/>
  <c r="BS819" s="1"/>
  <c r="BR820"/>
  <c r="BR819" s="1"/>
  <c r="BR818" s="1"/>
  <c r="BQ820"/>
  <c r="BQ819" s="1"/>
  <c r="BQ818" s="1"/>
  <c r="BT818"/>
  <c r="BS818"/>
  <c r="BS816"/>
  <c r="BQ816"/>
  <c r="BS814"/>
  <c r="BQ814"/>
  <c r="BS812"/>
  <c r="BQ812"/>
  <c r="BT810"/>
  <c r="BS810"/>
  <c r="BR810"/>
  <c r="BR809" s="1"/>
  <c r="BR808" s="1"/>
  <c r="BQ810"/>
  <c r="BT809"/>
  <c r="BT808" s="1"/>
  <c r="BT801"/>
  <c r="BT800" s="1"/>
  <c r="BT799" s="1"/>
  <c r="BS801"/>
  <c r="BS800" s="1"/>
  <c r="BS799" s="1"/>
  <c r="BR801"/>
  <c r="BR800" s="1"/>
  <c r="BR799" s="1"/>
  <c r="BQ801"/>
  <c r="BQ800" s="1"/>
  <c r="BQ799" s="1"/>
  <c r="BT797"/>
  <c r="BT796" s="1"/>
  <c r="BS797"/>
  <c r="BS796" s="1"/>
  <c r="BR797"/>
  <c r="BQ797"/>
  <c r="BQ796" s="1"/>
  <c r="BR796"/>
  <c r="BT794"/>
  <c r="BS794"/>
  <c r="BS793" s="1"/>
  <c r="BR794"/>
  <c r="BR793" s="1"/>
  <c r="BQ794"/>
  <c r="BT793"/>
  <c r="BQ793"/>
  <c r="BR792"/>
  <c r="BT787"/>
  <c r="BS787"/>
  <c r="BS786" s="1"/>
  <c r="BR787"/>
  <c r="BR786" s="1"/>
  <c r="BQ787"/>
  <c r="BQ786" s="1"/>
  <c r="BT786"/>
  <c r="BT784"/>
  <c r="BT783" s="1"/>
  <c r="BS784"/>
  <c r="BS783" s="1"/>
  <c r="BR784"/>
  <c r="BR783" s="1"/>
  <c r="BQ784"/>
  <c r="BQ783" s="1"/>
  <c r="BT781"/>
  <c r="BS781"/>
  <c r="BR781"/>
  <c r="BQ781"/>
  <c r="BT779"/>
  <c r="BS779"/>
  <c r="BR779"/>
  <c r="BQ779"/>
  <c r="BT777"/>
  <c r="BS777"/>
  <c r="BR777"/>
  <c r="BQ777"/>
  <c r="BT775"/>
  <c r="BS775"/>
  <c r="BS774" s="1"/>
  <c r="BS773" s="1"/>
  <c r="BR775"/>
  <c r="BR774" s="1"/>
  <c r="BR773" s="1"/>
  <c r="BQ775"/>
  <c r="BT774"/>
  <c r="BT773" s="1"/>
  <c r="BQ774"/>
  <c r="BQ773" s="1"/>
  <c r="BT771"/>
  <c r="BS771"/>
  <c r="BS770" s="1"/>
  <c r="BS769" s="1"/>
  <c r="BR771"/>
  <c r="BR770" s="1"/>
  <c r="BR769" s="1"/>
  <c r="BQ771"/>
  <c r="BQ770" s="1"/>
  <c r="BQ769" s="1"/>
  <c r="BT770"/>
  <c r="BT769" s="1"/>
  <c r="BT767"/>
  <c r="BS767"/>
  <c r="BS766" s="1"/>
  <c r="BS765" s="1"/>
  <c r="BR767"/>
  <c r="BR766" s="1"/>
  <c r="BQ767"/>
  <c r="BT766"/>
  <c r="BT765" s="1"/>
  <c r="BQ766"/>
  <c r="BQ765" s="1"/>
  <c r="BR765"/>
  <c r="BT760"/>
  <c r="BS760"/>
  <c r="BS759" s="1"/>
  <c r="BR760"/>
  <c r="BR759" s="1"/>
  <c r="BQ760"/>
  <c r="BT759"/>
  <c r="BQ759"/>
  <c r="BT757"/>
  <c r="BT756" s="1"/>
  <c r="BT755" s="1"/>
  <c r="BS757"/>
  <c r="BR757"/>
  <c r="BR756" s="1"/>
  <c r="BR755" s="1"/>
  <c r="BQ757"/>
  <c r="BQ756" s="1"/>
  <c r="BQ755" s="1"/>
  <c r="BS756"/>
  <c r="BS755" s="1"/>
  <c r="BT753"/>
  <c r="BT752" s="1"/>
  <c r="BS753"/>
  <c r="BS752" s="1"/>
  <c r="BS751" s="1"/>
  <c r="BR753"/>
  <c r="BR752" s="1"/>
  <c r="BR751" s="1"/>
  <c r="BQ753"/>
  <c r="BQ752" s="1"/>
  <c r="BQ751" s="1"/>
  <c r="BQ750" s="1"/>
  <c r="BQ749" s="1"/>
  <c r="BT751"/>
  <c r="BT746"/>
  <c r="BT745" s="1"/>
  <c r="BT744" s="1"/>
  <c r="BT743" s="1"/>
  <c r="BS746"/>
  <c r="BS745" s="1"/>
  <c r="BS744" s="1"/>
  <c r="BS743" s="1"/>
  <c r="BR746"/>
  <c r="BR745" s="1"/>
  <c r="BR744" s="1"/>
  <c r="BR743" s="1"/>
  <c r="BQ746"/>
  <c r="BQ745" s="1"/>
  <c r="BQ744" s="1"/>
  <c r="BQ743" s="1"/>
  <c r="BT741"/>
  <c r="BS741"/>
  <c r="BS740" s="1"/>
  <c r="BS739" s="1"/>
  <c r="BS738" s="1"/>
  <c r="BR741"/>
  <c r="BR740" s="1"/>
  <c r="BR739" s="1"/>
  <c r="BR738" s="1"/>
  <c r="BQ741"/>
  <c r="BQ740" s="1"/>
  <c r="BQ739" s="1"/>
  <c r="BQ738" s="1"/>
  <c r="BT740"/>
  <c r="BT739" s="1"/>
  <c r="BT738" s="1"/>
  <c r="BT736"/>
  <c r="BT735" s="1"/>
  <c r="BS736"/>
  <c r="BS735" s="1"/>
  <c r="BR736"/>
  <c r="BR735" s="1"/>
  <c r="BQ736"/>
  <c r="BQ735" s="1"/>
  <c r="BT733"/>
  <c r="BS733"/>
  <c r="BR733"/>
  <c r="BR732" s="1"/>
  <c r="BQ733"/>
  <c r="BQ732" s="1"/>
  <c r="BT732"/>
  <c r="BS732"/>
  <c r="BT730"/>
  <c r="BT729" s="1"/>
  <c r="BT728" s="1"/>
  <c r="BS730"/>
  <c r="BS729" s="1"/>
  <c r="BS728" s="1"/>
  <c r="BR730"/>
  <c r="BR729" s="1"/>
  <c r="BR728" s="1"/>
  <c r="BQ730"/>
  <c r="BQ729" s="1"/>
  <c r="BQ728" s="1"/>
  <c r="BT726"/>
  <c r="BT725" s="1"/>
  <c r="BS726"/>
  <c r="BR726"/>
  <c r="BR725" s="1"/>
  <c r="BQ726"/>
  <c r="BQ725" s="1"/>
  <c r="BS725"/>
  <c r="BT723"/>
  <c r="BS723"/>
  <c r="BS722" s="1"/>
  <c r="BR723"/>
  <c r="BR722" s="1"/>
  <c r="BQ723"/>
  <c r="BT722"/>
  <c r="BQ722"/>
  <c r="BQ721" s="1"/>
  <c r="BT719"/>
  <c r="BS719"/>
  <c r="BS718" s="1"/>
  <c r="BS717" s="1"/>
  <c r="BR719"/>
  <c r="BR718" s="1"/>
  <c r="BR717" s="1"/>
  <c r="BQ719"/>
  <c r="BQ718" s="1"/>
  <c r="BQ717" s="1"/>
  <c r="BT718"/>
  <c r="BT717" s="1"/>
  <c r="BT715"/>
  <c r="BS715"/>
  <c r="BS714" s="1"/>
  <c r="BS713" s="1"/>
  <c r="BR715"/>
  <c r="BR714" s="1"/>
  <c r="BR713" s="1"/>
  <c r="BQ715"/>
  <c r="BT714"/>
  <c r="BT713" s="1"/>
  <c r="BQ714"/>
  <c r="BQ713" s="1"/>
  <c r="BT711"/>
  <c r="BS711"/>
  <c r="BS710" s="1"/>
  <c r="BS709" s="1"/>
  <c r="BR711"/>
  <c r="BR710" s="1"/>
  <c r="BR709" s="1"/>
  <c r="BQ711"/>
  <c r="BQ710" s="1"/>
  <c r="BQ709" s="1"/>
  <c r="BT710"/>
  <c r="BT709" s="1"/>
  <c r="BT704"/>
  <c r="BS704"/>
  <c r="BS703" s="1"/>
  <c r="BR704"/>
  <c r="BR703" s="1"/>
  <c r="BQ704"/>
  <c r="BQ703" s="1"/>
  <c r="BT703"/>
  <c r="BT701"/>
  <c r="BT700" s="1"/>
  <c r="BS701"/>
  <c r="BS700" s="1"/>
  <c r="BR701"/>
  <c r="BQ701"/>
  <c r="BQ700" s="1"/>
  <c r="BR700"/>
  <c r="BT698"/>
  <c r="BS698"/>
  <c r="BS697" s="1"/>
  <c r="BS696" s="1"/>
  <c r="BR698"/>
  <c r="BR697" s="1"/>
  <c r="BR696" s="1"/>
  <c r="BQ698"/>
  <c r="BQ697" s="1"/>
  <c r="BQ696" s="1"/>
  <c r="BT697"/>
  <c r="BT696" s="1"/>
  <c r="BT690"/>
  <c r="BT689" s="1"/>
  <c r="BS690"/>
  <c r="BS689" s="1"/>
  <c r="BR690"/>
  <c r="BR689" s="1"/>
  <c r="BQ690"/>
  <c r="BQ689" s="1"/>
  <c r="BT687"/>
  <c r="BS687"/>
  <c r="BS686" s="1"/>
  <c r="BR687"/>
  <c r="BR686" s="1"/>
  <c r="BQ687"/>
  <c r="BT686"/>
  <c r="BQ686"/>
  <c r="BT683"/>
  <c r="BS683"/>
  <c r="BS682" s="1"/>
  <c r="BR683"/>
  <c r="BR682" s="1"/>
  <c r="BQ683"/>
  <c r="BQ682" s="1"/>
  <c r="BT682"/>
  <c r="BT680"/>
  <c r="BT679" s="1"/>
  <c r="BS680"/>
  <c r="BS679" s="1"/>
  <c r="BR680"/>
  <c r="BR679" s="1"/>
  <c r="BQ680"/>
  <c r="BQ679" s="1"/>
  <c r="BT676"/>
  <c r="BT675" s="1"/>
  <c r="BT674" s="1"/>
  <c r="BS676"/>
  <c r="BS675" s="1"/>
  <c r="BS674" s="1"/>
  <c r="BR676"/>
  <c r="BQ676"/>
  <c r="BQ675" s="1"/>
  <c r="BQ674" s="1"/>
  <c r="BR675"/>
  <c r="BR674" s="1"/>
  <c r="BT672"/>
  <c r="BT671" s="1"/>
  <c r="BT670" s="1"/>
  <c r="BS672"/>
  <c r="BS671" s="1"/>
  <c r="BS670" s="1"/>
  <c r="BR672"/>
  <c r="BR671" s="1"/>
  <c r="BR670" s="1"/>
  <c r="BQ672"/>
  <c r="BQ671" s="1"/>
  <c r="BQ670" s="1"/>
  <c r="BT668"/>
  <c r="BT667" s="1"/>
  <c r="BT666" s="1"/>
  <c r="BS668"/>
  <c r="BS667" s="1"/>
  <c r="BS666" s="1"/>
  <c r="BR668"/>
  <c r="BR667" s="1"/>
  <c r="BR666" s="1"/>
  <c r="BQ668"/>
  <c r="BQ667" s="1"/>
  <c r="BQ666" s="1"/>
  <c r="BS661"/>
  <c r="BS660" s="1"/>
  <c r="BS659" s="1"/>
  <c r="BS658" s="1"/>
  <c r="BQ661"/>
  <c r="BQ660" s="1"/>
  <c r="BQ659" s="1"/>
  <c r="BQ658" s="1"/>
  <c r="BT656"/>
  <c r="BS656"/>
  <c r="BS655" s="1"/>
  <c r="BS654" s="1"/>
  <c r="BR656"/>
  <c r="BR655" s="1"/>
  <c r="BR654" s="1"/>
  <c r="BQ656"/>
  <c r="BQ655" s="1"/>
  <c r="BQ654" s="1"/>
  <c r="BT655"/>
  <c r="BT654" s="1"/>
  <c r="BT651"/>
  <c r="BT650" s="1"/>
  <c r="BS651"/>
  <c r="BS650" s="1"/>
  <c r="BR651"/>
  <c r="BR650" s="1"/>
  <c r="BQ651"/>
  <c r="BQ650" s="1"/>
  <c r="BT647"/>
  <c r="BT646" s="1"/>
  <c r="BS647"/>
  <c r="BS646" s="1"/>
  <c r="BR647"/>
  <c r="BR646" s="1"/>
  <c r="BQ647"/>
  <c r="BQ646" s="1"/>
  <c r="BT643"/>
  <c r="BT642" s="1"/>
  <c r="BT641" s="1"/>
  <c r="BS643"/>
  <c r="BR643"/>
  <c r="BR642" s="1"/>
  <c r="BR641" s="1"/>
  <c r="BQ643"/>
  <c r="BQ642" s="1"/>
  <c r="BQ641" s="1"/>
  <c r="BS642"/>
  <c r="BS641" s="1"/>
  <c r="BT638"/>
  <c r="BS638"/>
  <c r="BS637" s="1"/>
  <c r="BS636" s="1"/>
  <c r="BR638"/>
  <c r="BR637" s="1"/>
  <c r="BR636" s="1"/>
  <c r="BQ638"/>
  <c r="BQ637" s="1"/>
  <c r="BQ636" s="1"/>
  <c r="BT637"/>
  <c r="BT636" s="1"/>
  <c r="BT633"/>
  <c r="BT632" s="1"/>
  <c r="BT631" s="1"/>
  <c r="BS633"/>
  <c r="BR633"/>
  <c r="BR632" s="1"/>
  <c r="BR631" s="1"/>
  <c r="BQ633"/>
  <c r="BQ632" s="1"/>
  <c r="BQ631" s="1"/>
  <c r="BS632"/>
  <c r="BS631" s="1"/>
  <c r="BT624"/>
  <c r="BS624"/>
  <c r="BS623" s="1"/>
  <c r="BS622" s="1"/>
  <c r="BS621" s="1"/>
  <c r="BS620" s="1"/>
  <c r="BR624"/>
  <c r="BR623" s="1"/>
  <c r="BR622" s="1"/>
  <c r="BR621" s="1"/>
  <c r="BR620" s="1"/>
  <c r="BQ624"/>
  <c r="BQ623" s="1"/>
  <c r="BQ622" s="1"/>
  <c r="BQ621" s="1"/>
  <c r="BQ620" s="1"/>
  <c r="BT623"/>
  <c r="BT622" s="1"/>
  <c r="BT621" s="1"/>
  <c r="BT620" s="1"/>
  <c r="BS616"/>
  <c r="BS615" s="1"/>
  <c r="BQ616"/>
  <c r="BQ615" s="1"/>
  <c r="BS613"/>
  <c r="BS612" s="1"/>
  <c r="BQ613"/>
  <c r="BQ612" s="1"/>
  <c r="BT610"/>
  <c r="BT609" s="1"/>
  <c r="BT608" s="1"/>
  <c r="BT607" s="1"/>
  <c r="BS610"/>
  <c r="BS609" s="1"/>
  <c r="BR610"/>
  <c r="BR609" s="1"/>
  <c r="BR608" s="1"/>
  <c r="BR607" s="1"/>
  <c r="BQ610"/>
  <c r="BQ609" s="1"/>
  <c r="BT604"/>
  <c r="BT603" s="1"/>
  <c r="BT602" s="1"/>
  <c r="BT601" s="1"/>
  <c r="BS604"/>
  <c r="BS603" s="1"/>
  <c r="BS602" s="1"/>
  <c r="BS601" s="1"/>
  <c r="BR604"/>
  <c r="BQ604"/>
  <c r="BQ603" s="1"/>
  <c r="BQ602" s="1"/>
  <c r="BQ601" s="1"/>
  <c r="BR603"/>
  <c r="BR602" s="1"/>
  <c r="BR601" s="1"/>
  <c r="BT598"/>
  <c r="BT597" s="1"/>
  <c r="BS598"/>
  <c r="BS597" s="1"/>
  <c r="BR598"/>
  <c r="BR597" s="1"/>
  <c r="BQ598"/>
  <c r="BQ597" s="1"/>
  <c r="BT594"/>
  <c r="BT593" s="1"/>
  <c r="BT592" s="1"/>
  <c r="BS594"/>
  <c r="BS593" s="1"/>
  <c r="BS592" s="1"/>
  <c r="BR594"/>
  <c r="BR593" s="1"/>
  <c r="BR592" s="1"/>
  <c r="BQ594"/>
  <c r="BQ593" s="1"/>
  <c r="BQ592" s="1"/>
  <c r="BT589"/>
  <c r="BS589"/>
  <c r="BS588" s="1"/>
  <c r="BR589"/>
  <c r="BR588" s="1"/>
  <c r="BQ589"/>
  <c r="BQ588" s="1"/>
  <c r="BT588"/>
  <c r="BT586"/>
  <c r="BT585" s="1"/>
  <c r="BS586"/>
  <c r="BS585" s="1"/>
  <c r="BR586"/>
  <c r="BQ586"/>
  <c r="BQ585" s="1"/>
  <c r="BR585"/>
  <c r="BT582"/>
  <c r="BT581" s="1"/>
  <c r="BT580" s="1"/>
  <c r="BS582"/>
  <c r="BS581" s="1"/>
  <c r="BS580" s="1"/>
  <c r="BR582"/>
  <c r="BR581" s="1"/>
  <c r="BR580" s="1"/>
  <c r="BQ582"/>
  <c r="BQ581" s="1"/>
  <c r="BQ580" s="1"/>
  <c r="BT578"/>
  <c r="BT577" s="1"/>
  <c r="BT576" s="1"/>
  <c r="BS578"/>
  <c r="BS577" s="1"/>
  <c r="BS576" s="1"/>
  <c r="BR578"/>
  <c r="BR577" s="1"/>
  <c r="BR576" s="1"/>
  <c r="BQ578"/>
  <c r="BQ577" s="1"/>
  <c r="BQ576" s="1"/>
  <c r="BT573"/>
  <c r="BS573"/>
  <c r="BS572" s="1"/>
  <c r="BR573"/>
  <c r="BR572" s="1"/>
  <c r="BQ573"/>
  <c r="BQ572" s="1"/>
  <c r="BT572"/>
  <c r="BT570"/>
  <c r="BT569" s="1"/>
  <c r="BS570"/>
  <c r="BS569" s="1"/>
  <c r="BR570"/>
  <c r="BQ570"/>
  <c r="BQ569" s="1"/>
  <c r="BR569"/>
  <c r="BT567"/>
  <c r="BS567"/>
  <c r="BS566" s="1"/>
  <c r="BR567"/>
  <c r="BR566" s="1"/>
  <c r="BQ567"/>
  <c r="BQ566" s="1"/>
  <c r="BT566"/>
  <c r="BT563"/>
  <c r="BS563"/>
  <c r="BS562" s="1"/>
  <c r="BR563"/>
  <c r="BR562" s="1"/>
  <c r="BQ563"/>
  <c r="BT562"/>
  <c r="BQ562"/>
  <c r="BT560"/>
  <c r="BT559" s="1"/>
  <c r="BS560"/>
  <c r="BR560"/>
  <c r="BR559" s="1"/>
  <c r="BQ560"/>
  <c r="BQ559" s="1"/>
  <c r="BS559"/>
  <c r="BT555"/>
  <c r="BS555"/>
  <c r="BS554" s="1"/>
  <c r="BR555"/>
  <c r="BR554" s="1"/>
  <c r="BQ555"/>
  <c r="BQ554" s="1"/>
  <c r="BT554"/>
  <c r="BT552"/>
  <c r="BT551" s="1"/>
  <c r="BS552"/>
  <c r="BR552"/>
  <c r="BR551" s="1"/>
  <c r="BQ552"/>
  <c r="BQ551" s="1"/>
  <c r="BS551"/>
  <c r="BT549"/>
  <c r="BS549"/>
  <c r="BS548" s="1"/>
  <c r="BR549"/>
  <c r="BR548" s="1"/>
  <c r="BQ549"/>
  <c r="BQ548" s="1"/>
  <c r="BT548"/>
  <c r="BT545"/>
  <c r="BS545"/>
  <c r="BS544" s="1"/>
  <c r="BR545"/>
  <c r="BR544" s="1"/>
  <c r="BQ545"/>
  <c r="BT544"/>
  <c r="BQ544"/>
  <c r="BT542"/>
  <c r="BT541" s="1"/>
  <c r="BS542"/>
  <c r="BR542"/>
  <c r="BR541" s="1"/>
  <c r="BQ542"/>
  <c r="BQ541" s="1"/>
  <c r="BS541"/>
  <c r="BT535"/>
  <c r="BT534" s="1"/>
  <c r="BS535"/>
  <c r="BS534" s="1"/>
  <c r="BR535"/>
  <c r="BR534" s="1"/>
  <c r="BQ535"/>
  <c r="BQ534" s="1"/>
  <c r="BT529"/>
  <c r="BS529"/>
  <c r="BS528" s="1"/>
  <c r="BS527" s="1"/>
  <c r="BR529"/>
  <c r="BR528" s="1"/>
  <c r="BR527" s="1"/>
  <c r="BQ529"/>
  <c r="BT528"/>
  <c r="BT527" s="1"/>
  <c r="BQ528"/>
  <c r="BQ527" s="1"/>
  <c r="BT525"/>
  <c r="BS525"/>
  <c r="BS524" s="1"/>
  <c r="BS523" s="1"/>
  <c r="BR525"/>
  <c r="BR524" s="1"/>
  <c r="BR523" s="1"/>
  <c r="BQ525"/>
  <c r="BQ524" s="1"/>
  <c r="BQ523" s="1"/>
  <c r="BT524"/>
  <c r="BT523" s="1"/>
  <c r="BT518"/>
  <c r="BS518"/>
  <c r="BS517" s="1"/>
  <c r="BS516" s="1"/>
  <c r="BS515" s="1"/>
  <c r="BR518"/>
  <c r="BR517" s="1"/>
  <c r="BR516" s="1"/>
  <c r="BR515" s="1"/>
  <c r="BQ518"/>
  <c r="BQ517" s="1"/>
  <c r="BQ516" s="1"/>
  <c r="BQ515" s="1"/>
  <c r="BT517"/>
  <c r="BT516" s="1"/>
  <c r="BT515" s="1"/>
  <c r="BS513"/>
  <c r="BS512" s="1"/>
  <c r="BS511" s="1"/>
  <c r="BS510" s="1"/>
  <c r="BQ513"/>
  <c r="BQ512" s="1"/>
  <c r="BQ511" s="1"/>
  <c r="BQ510" s="1"/>
  <c r="BV510"/>
  <c r="BT510"/>
  <c r="BR510"/>
  <c r="BT505"/>
  <c r="BS505"/>
  <c r="BR505"/>
  <c r="BR504" s="1"/>
  <c r="BR503" s="1"/>
  <c r="BQ505"/>
  <c r="BQ504" s="1"/>
  <c r="BQ503" s="1"/>
  <c r="BT504"/>
  <c r="BT503" s="1"/>
  <c r="BS504"/>
  <c r="BS503" s="1"/>
  <c r="BT501"/>
  <c r="BS501"/>
  <c r="BR501"/>
  <c r="BR500" s="1"/>
  <c r="BR499" s="1"/>
  <c r="BQ501"/>
  <c r="BQ500" s="1"/>
  <c r="BQ499" s="1"/>
  <c r="BT500"/>
  <c r="BT499" s="1"/>
  <c r="BS500"/>
  <c r="BS499" s="1"/>
  <c r="BT497"/>
  <c r="BS497"/>
  <c r="BR497"/>
  <c r="BR496" s="1"/>
  <c r="BR495" s="1"/>
  <c r="BQ497"/>
  <c r="BQ496" s="1"/>
  <c r="BQ495" s="1"/>
  <c r="BT496"/>
  <c r="BT495" s="1"/>
  <c r="BS496"/>
  <c r="BS495" s="1"/>
  <c r="BT493"/>
  <c r="BS493"/>
  <c r="BR493"/>
  <c r="BR492" s="1"/>
  <c r="BR491" s="1"/>
  <c r="BR490" s="1"/>
  <c r="BQ493"/>
  <c r="BQ492" s="1"/>
  <c r="BQ491" s="1"/>
  <c r="BT492"/>
  <c r="BT491" s="1"/>
  <c r="BS492"/>
  <c r="BS491" s="1"/>
  <c r="BT484"/>
  <c r="BS484"/>
  <c r="BR484"/>
  <c r="BQ484"/>
  <c r="BT482"/>
  <c r="BS482"/>
  <c r="BR482"/>
  <c r="BQ482"/>
  <c r="BT480"/>
  <c r="BS480"/>
  <c r="BR480"/>
  <c r="BR479" s="1"/>
  <c r="BQ480"/>
  <c r="BQ479" s="1"/>
  <c r="BS477"/>
  <c r="BQ477"/>
  <c r="BS475"/>
  <c r="BQ475"/>
  <c r="BS473"/>
  <c r="BQ473"/>
  <c r="BQ472" s="1"/>
  <c r="BV472"/>
  <c r="BT472"/>
  <c r="BS472"/>
  <c r="BR472"/>
  <c r="BT470"/>
  <c r="BS470"/>
  <c r="BR470"/>
  <c r="BQ470"/>
  <c r="BT468"/>
  <c r="BS468"/>
  <c r="BS467" s="1"/>
  <c r="BR468"/>
  <c r="BR467" s="1"/>
  <c r="BQ468"/>
  <c r="BQ467" s="1"/>
  <c r="BT465"/>
  <c r="BS465"/>
  <c r="BR465"/>
  <c r="BQ465"/>
  <c r="BT463"/>
  <c r="BS463"/>
  <c r="BS462" s="1"/>
  <c r="BR463"/>
  <c r="BR462" s="1"/>
  <c r="BQ463"/>
  <c r="BQ462" s="1"/>
  <c r="BT460"/>
  <c r="BS460"/>
  <c r="BS459" s="1"/>
  <c r="BR460"/>
  <c r="BR459" s="1"/>
  <c r="BQ460"/>
  <c r="BQ459" s="1"/>
  <c r="BT459"/>
  <c r="BT457"/>
  <c r="BS457"/>
  <c r="BR457"/>
  <c r="BQ457"/>
  <c r="BT455"/>
  <c r="BT454" s="1"/>
  <c r="BS455"/>
  <c r="BS454" s="1"/>
  <c r="BS453" s="1"/>
  <c r="BR455"/>
  <c r="BR454" s="1"/>
  <c r="BQ455"/>
  <c r="BT451"/>
  <c r="BT450" s="1"/>
  <c r="BT449" s="1"/>
  <c r="BS451"/>
  <c r="BR451"/>
  <c r="BR450" s="1"/>
  <c r="BR449" s="1"/>
  <c r="BQ451"/>
  <c r="BQ450" s="1"/>
  <c r="BQ449" s="1"/>
  <c r="BS450"/>
  <c r="BS449" s="1"/>
  <c r="BT444"/>
  <c r="BT443" s="1"/>
  <c r="BS444"/>
  <c r="BS443" s="1"/>
  <c r="BS442" s="1"/>
  <c r="BS441" s="1"/>
  <c r="BR444"/>
  <c r="BR443" s="1"/>
  <c r="BQ444"/>
  <c r="BQ443" s="1"/>
  <c r="BQ442" s="1"/>
  <c r="BQ441" s="1"/>
  <c r="BT442"/>
  <c r="BT441" s="1"/>
  <c r="BR442"/>
  <c r="BR441" s="1"/>
  <c r="BT439"/>
  <c r="BS439"/>
  <c r="BS438" s="1"/>
  <c r="BS437" s="1"/>
  <c r="BS436" s="1"/>
  <c r="BR439"/>
  <c r="BR438" s="1"/>
  <c r="BR437" s="1"/>
  <c r="BR436" s="1"/>
  <c r="BQ439"/>
  <c r="BQ438" s="1"/>
  <c r="BQ437" s="1"/>
  <c r="BQ436" s="1"/>
  <c r="BT438"/>
  <c r="BT437" s="1"/>
  <c r="BT436" s="1"/>
  <c r="BT434"/>
  <c r="BT433" s="1"/>
  <c r="BT432" s="1"/>
  <c r="BT431" s="1"/>
  <c r="BS434"/>
  <c r="BS433" s="1"/>
  <c r="BS432" s="1"/>
  <c r="BS431" s="1"/>
  <c r="BR434"/>
  <c r="BR433" s="1"/>
  <c r="BR432" s="1"/>
  <c r="BR431" s="1"/>
  <c r="BQ434"/>
  <c r="BQ433" s="1"/>
  <c r="BQ432" s="1"/>
  <c r="BQ431" s="1"/>
  <c r="BT425"/>
  <c r="BS425"/>
  <c r="BS424" s="1"/>
  <c r="BS423" s="1"/>
  <c r="BR425"/>
  <c r="BR424" s="1"/>
  <c r="BR423" s="1"/>
  <c r="BQ425"/>
  <c r="BQ424" s="1"/>
  <c r="BQ423" s="1"/>
  <c r="BT424"/>
  <c r="BT423" s="1"/>
  <c r="BT421"/>
  <c r="BS421"/>
  <c r="BS420" s="1"/>
  <c r="BS419" s="1"/>
  <c r="BS418" s="1"/>
  <c r="BR421"/>
  <c r="BR420" s="1"/>
  <c r="BR419" s="1"/>
  <c r="BR418" s="1"/>
  <c r="BQ421"/>
  <c r="BQ420" s="1"/>
  <c r="BQ419" s="1"/>
  <c r="BQ418" s="1"/>
  <c r="BT420"/>
  <c r="BT419" s="1"/>
  <c r="BT418" s="1"/>
  <c r="BT413"/>
  <c r="BT412" s="1"/>
  <c r="BT411" s="1"/>
  <c r="BT410" s="1"/>
  <c r="BT409" s="1"/>
  <c r="BT408" s="1"/>
  <c r="BS413"/>
  <c r="BR413"/>
  <c r="BR412" s="1"/>
  <c r="BR411" s="1"/>
  <c r="BR410" s="1"/>
  <c r="BR409" s="1"/>
  <c r="BR408" s="1"/>
  <c r="BQ413"/>
  <c r="BQ412" s="1"/>
  <c r="BQ411" s="1"/>
  <c r="BQ410" s="1"/>
  <c r="BQ409" s="1"/>
  <c r="BQ408" s="1"/>
  <c r="BS412"/>
  <c r="BS411" s="1"/>
  <c r="BS410" s="1"/>
  <c r="BS409" s="1"/>
  <c r="BS408" s="1"/>
  <c r="BT402"/>
  <c r="BS402"/>
  <c r="BR402"/>
  <c r="BQ402"/>
  <c r="BT400"/>
  <c r="BS400"/>
  <c r="BR400"/>
  <c r="BQ400"/>
  <c r="BQ399" s="1"/>
  <c r="BQ398" s="1"/>
  <c r="BT399"/>
  <c r="BT398" s="1"/>
  <c r="BT396"/>
  <c r="BS396"/>
  <c r="BS395" s="1"/>
  <c r="BS394" s="1"/>
  <c r="BR396"/>
  <c r="BR395" s="1"/>
  <c r="BR394" s="1"/>
  <c r="BQ396"/>
  <c r="BQ395" s="1"/>
  <c r="BQ394" s="1"/>
  <c r="BT395"/>
  <c r="BT394" s="1"/>
  <c r="BT391"/>
  <c r="BT390" s="1"/>
  <c r="BT389" s="1"/>
  <c r="BT388" s="1"/>
  <c r="BS391"/>
  <c r="BS390" s="1"/>
  <c r="BS389" s="1"/>
  <c r="BS388" s="1"/>
  <c r="BR391"/>
  <c r="BR390" s="1"/>
  <c r="BR389" s="1"/>
  <c r="BR388" s="1"/>
  <c r="BQ391"/>
  <c r="BQ390" s="1"/>
  <c r="BQ389" s="1"/>
  <c r="BQ388" s="1"/>
  <c r="BT386"/>
  <c r="BS386"/>
  <c r="BS385" s="1"/>
  <c r="BR386"/>
  <c r="BR385" s="1"/>
  <c r="BQ386"/>
  <c r="BQ385" s="1"/>
  <c r="BT385"/>
  <c r="BT383"/>
  <c r="BT382" s="1"/>
  <c r="BS383"/>
  <c r="BR383"/>
  <c r="BR382" s="1"/>
  <c r="BQ383"/>
  <c r="BQ382" s="1"/>
  <c r="BS382"/>
  <c r="BT380"/>
  <c r="BS380"/>
  <c r="BS379" s="1"/>
  <c r="BR380"/>
  <c r="BR379" s="1"/>
  <c r="BQ380"/>
  <c r="BQ379" s="1"/>
  <c r="BQ378" s="1"/>
  <c r="BT379"/>
  <c r="BT375"/>
  <c r="BT374" s="1"/>
  <c r="BT373" s="1"/>
  <c r="BT372" s="1"/>
  <c r="BS375"/>
  <c r="BS374" s="1"/>
  <c r="BS373" s="1"/>
  <c r="BS372" s="1"/>
  <c r="BR375"/>
  <c r="BR374" s="1"/>
  <c r="BR373" s="1"/>
  <c r="BR372" s="1"/>
  <c r="BQ375"/>
  <c r="BQ374" s="1"/>
  <c r="BQ373" s="1"/>
  <c r="BQ372" s="1"/>
  <c r="BT369"/>
  <c r="BT368" s="1"/>
  <c r="BT367" s="1"/>
  <c r="BT366" s="1"/>
  <c r="BS369"/>
  <c r="BR369"/>
  <c r="BR368" s="1"/>
  <c r="BR367" s="1"/>
  <c r="BR366" s="1"/>
  <c r="BQ369"/>
  <c r="BQ368" s="1"/>
  <c r="BQ367" s="1"/>
  <c r="BQ366" s="1"/>
  <c r="BS368"/>
  <c r="BS367" s="1"/>
  <c r="BS366" s="1"/>
  <c r="BT362"/>
  <c r="BT361" s="1"/>
  <c r="BS362"/>
  <c r="BS361" s="1"/>
  <c r="BR362"/>
  <c r="BR361" s="1"/>
  <c r="BQ362"/>
  <c r="BQ361" s="1"/>
  <c r="BT359"/>
  <c r="BT358" s="1"/>
  <c r="BS359"/>
  <c r="BS358" s="1"/>
  <c r="BR359"/>
  <c r="BR358" s="1"/>
  <c r="BQ359"/>
  <c r="BQ358" s="1"/>
  <c r="BT356"/>
  <c r="BT355" s="1"/>
  <c r="BS356"/>
  <c r="BS355" s="1"/>
  <c r="BR356"/>
  <c r="BQ356"/>
  <c r="BQ355" s="1"/>
  <c r="BR355"/>
  <c r="BT353"/>
  <c r="BS353"/>
  <c r="BS352" s="1"/>
  <c r="BR353"/>
  <c r="BR352" s="1"/>
  <c r="BQ353"/>
  <c r="BQ352" s="1"/>
  <c r="BT352"/>
  <c r="BT350"/>
  <c r="BT349" s="1"/>
  <c r="BS350"/>
  <c r="BS349" s="1"/>
  <c r="BR350"/>
  <c r="BQ350"/>
  <c r="BR349"/>
  <c r="BQ349"/>
  <c r="BS346"/>
  <c r="BS345" s="1"/>
  <c r="BS344" s="1"/>
  <c r="BQ346"/>
  <c r="BQ345" s="1"/>
  <c r="BQ344" s="1"/>
  <c r="BT329"/>
  <c r="BT327" s="1"/>
  <c r="BT326" s="1"/>
  <c r="BT325" s="1"/>
  <c r="BT323" s="1"/>
  <c r="BS329"/>
  <c r="BS328" s="1"/>
  <c r="BS327" s="1"/>
  <c r="BS326" s="1"/>
  <c r="BS325" s="1"/>
  <c r="BS323" s="1"/>
  <c r="BR329"/>
  <c r="BR327" s="1"/>
  <c r="BR326" s="1"/>
  <c r="BR325" s="1"/>
  <c r="BR323" s="1"/>
  <c r="BQ329"/>
  <c r="BQ328" s="1"/>
  <c r="BQ327" s="1"/>
  <c r="BQ326" s="1"/>
  <c r="BQ325" s="1"/>
  <c r="BQ323" s="1"/>
  <c r="BT320"/>
  <c r="BS320"/>
  <c r="BS319" s="1"/>
  <c r="BS318" s="1"/>
  <c r="BS317" s="1"/>
  <c r="BS316" s="1"/>
  <c r="BR320"/>
  <c r="BR319" s="1"/>
  <c r="BR318" s="1"/>
  <c r="BR317" s="1"/>
  <c r="BR316" s="1"/>
  <c r="BQ320"/>
  <c r="BT319"/>
  <c r="BT318" s="1"/>
  <c r="BT317" s="1"/>
  <c r="BT316" s="1"/>
  <c r="BQ319"/>
  <c r="BQ318" s="1"/>
  <c r="BQ317" s="1"/>
  <c r="BQ316" s="1"/>
  <c r="BT312"/>
  <c r="BS312"/>
  <c r="BR312"/>
  <c r="BQ312"/>
  <c r="BT310"/>
  <c r="BS310"/>
  <c r="BR310"/>
  <c r="BQ310"/>
  <c r="BT308"/>
  <c r="BT307" s="1"/>
  <c r="BT306" s="1"/>
  <c r="BS308"/>
  <c r="BR308"/>
  <c r="BQ308"/>
  <c r="BQ307" s="1"/>
  <c r="BQ306" s="1"/>
  <c r="BR307"/>
  <c r="BR306" s="1"/>
  <c r="BT304"/>
  <c r="BT303" s="1"/>
  <c r="BT302" s="1"/>
  <c r="BS304"/>
  <c r="BS303" s="1"/>
  <c r="BS302" s="1"/>
  <c r="BR304"/>
  <c r="BR303" s="1"/>
  <c r="BR302" s="1"/>
  <c r="BQ304"/>
  <c r="BQ303" s="1"/>
  <c r="BQ302" s="1"/>
  <c r="BT300"/>
  <c r="BT299" s="1"/>
  <c r="BS300"/>
  <c r="BS299" s="1"/>
  <c r="BR300"/>
  <c r="BR299" s="1"/>
  <c r="BR298" s="1"/>
  <c r="BQ300"/>
  <c r="BQ299" s="1"/>
  <c r="BQ298" s="1"/>
  <c r="BT295"/>
  <c r="BS295"/>
  <c r="BR295"/>
  <c r="BR294" s="1"/>
  <c r="BR293" s="1"/>
  <c r="BR292" s="1"/>
  <c r="BQ295"/>
  <c r="BQ294" s="1"/>
  <c r="BQ293" s="1"/>
  <c r="BQ292" s="1"/>
  <c r="BT294"/>
  <c r="BT293" s="1"/>
  <c r="BT292" s="1"/>
  <c r="BS294"/>
  <c r="BS293" s="1"/>
  <c r="BS292" s="1"/>
  <c r="BT290"/>
  <c r="BT289" s="1"/>
  <c r="BT288" s="1"/>
  <c r="BT287" s="1"/>
  <c r="BS290"/>
  <c r="BS289" s="1"/>
  <c r="BS288" s="1"/>
  <c r="BS287" s="1"/>
  <c r="BR290"/>
  <c r="BR289" s="1"/>
  <c r="BR288" s="1"/>
  <c r="BR287" s="1"/>
  <c r="BQ290"/>
  <c r="BQ289" s="1"/>
  <c r="BQ288" s="1"/>
  <c r="BQ287" s="1"/>
  <c r="BT283"/>
  <c r="BT282" s="1"/>
  <c r="BT281" s="1"/>
  <c r="BT280" s="1"/>
  <c r="BT279" s="1"/>
  <c r="BS283"/>
  <c r="BS282" s="1"/>
  <c r="BS281" s="1"/>
  <c r="BS280" s="1"/>
  <c r="BS279" s="1"/>
  <c r="BR283"/>
  <c r="BR282" s="1"/>
  <c r="BR281" s="1"/>
  <c r="BR280" s="1"/>
  <c r="BR279" s="1"/>
  <c r="BQ283"/>
  <c r="BQ282" s="1"/>
  <c r="BQ281" s="1"/>
  <c r="BQ280" s="1"/>
  <c r="BQ279" s="1"/>
  <c r="BT275"/>
  <c r="BS275"/>
  <c r="BR275"/>
  <c r="BQ275"/>
  <c r="BT273"/>
  <c r="BS273"/>
  <c r="BR273"/>
  <c r="BQ273"/>
  <c r="BT271"/>
  <c r="BS271"/>
  <c r="BS270" s="1"/>
  <c r="BS269" s="1"/>
  <c r="BS268" s="1"/>
  <c r="BS267" s="1"/>
  <c r="BR271"/>
  <c r="BR270" s="1"/>
  <c r="BR269" s="1"/>
  <c r="BR268" s="1"/>
  <c r="BR267" s="1"/>
  <c r="BQ271"/>
  <c r="BQ270" s="1"/>
  <c r="BQ269" s="1"/>
  <c r="BQ268" s="1"/>
  <c r="BQ267" s="1"/>
  <c r="BT262"/>
  <c r="BS262"/>
  <c r="BS261" s="1"/>
  <c r="BR262"/>
  <c r="BR261" s="1"/>
  <c r="BQ262"/>
  <c r="BQ261" s="1"/>
  <c r="BT261"/>
  <c r="BT259"/>
  <c r="BT258" s="1"/>
  <c r="BS259"/>
  <c r="BS258" s="1"/>
  <c r="BR259"/>
  <c r="BR258" s="1"/>
  <c r="BQ259"/>
  <c r="BQ258" s="1"/>
  <c r="BT253"/>
  <c r="BS253"/>
  <c r="BR253"/>
  <c r="BR252" s="1"/>
  <c r="BR251" s="1"/>
  <c r="BQ253"/>
  <c r="BQ252" s="1"/>
  <c r="BQ251" s="1"/>
  <c r="BT252"/>
  <c r="BT251" s="1"/>
  <c r="BS252"/>
  <c r="BS251" s="1"/>
  <c r="BT249"/>
  <c r="BS249"/>
  <c r="BS248" s="1"/>
  <c r="BR249"/>
  <c r="BR248" s="1"/>
  <c r="BQ249"/>
  <c r="BQ248" s="1"/>
  <c r="BT248"/>
  <c r="BT246"/>
  <c r="BT245" s="1"/>
  <c r="BS246"/>
  <c r="BS245" s="1"/>
  <c r="BR246"/>
  <c r="BR245" s="1"/>
  <c r="BQ246"/>
  <c r="BQ245" s="1"/>
  <c r="BT243"/>
  <c r="BS243"/>
  <c r="BS242" s="1"/>
  <c r="BR243"/>
  <c r="BR242" s="1"/>
  <c r="BQ243"/>
  <c r="BQ242" s="1"/>
  <c r="BT242"/>
  <c r="BS239"/>
  <c r="BS238" s="1"/>
  <c r="BQ239"/>
  <c r="BQ238" s="1"/>
  <c r="BT236"/>
  <c r="BS236"/>
  <c r="BS235" s="1"/>
  <c r="BR236"/>
  <c r="BR235" s="1"/>
  <c r="BQ236"/>
  <c r="BT235"/>
  <c r="BQ235"/>
  <c r="BT233"/>
  <c r="BT232" s="1"/>
  <c r="BT228" s="1"/>
  <c r="BT227" s="1"/>
  <c r="BS233"/>
  <c r="BS232" s="1"/>
  <c r="BR233"/>
  <c r="BQ233"/>
  <c r="BQ232" s="1"/>
  <c r="BR232"/>
  <c r="BR228" s="1"/>
  <c r="BR227" s="1"/>
  <c r="BT230"/>
  <c r="BS230"/>
  <c r="BS229" s="1"/>
  <c r="BR230"/>
  <c r="BQ230"/>
  <c r="BQ229" s="1"/>
  <c r="BT223"/>
  <c r="BS223"/>
  <c r="BS222" s="1"/>
  <c r="BR223"/>
  <c r="BR222" s="1"/>
  <c r="BR221" s="1"/>
  <c r="BR220" s="1"/>
  <c r="BR219" s="1"/>
  <c r="BQ223"/>
  <c r="BQ222" s="1"/>
  <c r="BQ221" s="1"/>
  <c r="BQ220" s="1"/>
  <c r="BQ219" s="1"/>
  <c r="BT222"/>
  <c r="BT221" s="1"/>
  <c r="BT220" s="1"/>
  <c r="BT219" s="1"/>
  <c r="BS221"/>
  <c r="BS220" s="1"/>
  <c r="BS219" s="1"/>
  <c r="BT216"/>
  <c r="BS216"/>
  <c r="BS215" s="1"/>
  <c r="BS214" s="1"/>
  <c r="BS213" s="1"/>
  <c r="BS212" s="1"/>
  <c r="BR216"/>
  <c r="BR215" s="1"/>
  <c r="BR214" s="1"/>
  <c r="BR213" s="1"/>
  <c r="BR212" s="1"/>
  <c r="BQ216"/>
  <c r="BQ215" s="1"/>
  <c r="BQ214" s="1"/>
  <c r="BQ213" s="1"/>
  <c r="BQ212" s="1"/>
  <c r="BT215"/>
  <c r="BT214" s="1"/>
  <c r="BT213" s="1"/>
  <c r="BT212" s="1"/>
  <c r="BT209"/>
  <c r="BT208" s="1"/>
  <c r="BT207" s="1"/>
  <c r="BT206" s="1"/>
  <c r="BT205" s="1"/>
  <c r="BS209"/>
  <c r="BS208" s="1"/>
  <c r="BS207" s="1"/>
  <c r="BS206" s="1"/>
  <c r="BS205" s="1"/>
  <c r="BR209"/>
  <c r="BR208" s="1"/>
  <c r="BR207" s="1"/>
  <c r="BR206" s="1"/>
  <c r="BR205" s="1"/>
  <c r="BQ209"/>
  <c r="BQ208" s="1"/>
  <c r="BQ207" s="1"/>
  <c r="BQ206" s="1"/>
  <c r="BQ205" s="1"/>
  <c r="BT202"/>
  <c r="BT201" s="1"/>
  <c r="BT200" s="1"/>
  <c r="BT199" s="1"/>
  <c r="BT198" s="1"/>
  <c r="BS202"/>
  <c r="BS201" s="1"/>
  <c r="BS200" s="1"/>
  <c r="BS199" s="1"/>
  <c r="BS198" s="1"/>
  <c r="BR202"/>
  <c r="BQ202"/>
  <c r="BR201"/>
  <c r="BR200" s="1"/>
  <c r="BR199" s="1"/>
  <c r="BR198" s="1"/>
  <c r="BQ201"/>
  <c r="BQ200" s="1"/>
  <c r="BQ199" s="1"/>
  <c r="BQ198" s="1"/>
  <c r="BT195"/>
  <c r="BS195"/>
  <c r="BS194" s="1"/>
  <c r="BR195"/>
  <c r="BR194" s="1"/>
  <c r="BR193" s="1"/>
  <c r="BR192" s="1"/>
  <c r="BR191" s="1"/>
  <c r="BQ195"/>
  <c r="BQ194" s="1"/>
  <c r="BQ193" s="1"/>
  <c r="BQ192" s="1"/>
  <c r="BQ191" s="1"/>
  <c r="BT194"/>
  <c r="BT193" s="1"/>
  <c r="BT192" s="1"/>
  <c r="BT191" s="1"/>
  <c r="BS193"/>
  <c r="BS192" s="1"/>
  <c r="BS191" s="1"/>
  <c r="BT188"/>
  <c r="BT187" s="1"/>
  <c r="BS188"/>
  <c r="BS187" s="1"/>
  <c r="BR188"/>
  <c r="BR187" s="1"/>
  <c r="BQ188"/>
  <c r="BQ187" s="1"/>
  <c r="BT185"/>
  <c r="BS185"/>
  <c r="BR185"/>
  <c r="BQ185"/>
  <c r="BT183"/>
  <c r="BT182" s="1"/>
  <c r="BS183"/>
  <c r="BS182" s="1"/>
  <c r="BR183"/>
  <c r="BQ183"/>
  <c r="BQ182" s="1"/>
  <c r="BT174"/>
  <c r="BT173" s="1"/>
  <c r="BT172" s="1"/>
  <c r="BS174"/>
  <c r="BS173" s="1"/>
  <c r="BS172" s="1"/>
  <c r="BR174"/>
  <c r="BR173" s="1"/>
  <c r="BR172" s="1"/>
  <c r="BQ174"/>
  <c r="BQ173" s="1"/>
  <c r="BQ172" s="1"/>
  <c r="BT170"/>
  <c r="BS170"/>
  <c r="BR170"/>
  <c r="BR169" s="1"/>
  <c r="BR168" s="1"/>
  <c r="BQ170"/>
  <c r="BQ169" s="1"/>
  <c r="BQ168" s="1"/>
  <c r="BT169"/>
  <c r="BT168" s="1"/>
  <c r="BS169"/>
  <c r="BS168" s="1"/>
  <c r="BT166"/>
  <c r="BS166"/>
  <c r="BR166"/>
  <c r="BQ166"/>
  <c r="BT165"/>
  <c r="BS165"/>
  <c r="BR165"/>
  <c r="BQ165"/>
  <c r="BT160"/>
  <c r="BT159" s="1"/>
  <c r="BT158" s="1"/>
  <c r="BT157" s="1"/>
  <c r="BT156" s="1"/>
  <c r="BS160"/>
  <c r="BS159" s="1"/>
  <c r="BS158" s="1"/>
  <c r="BS157" s="1"/>
  <c r="BS156" s="1"/>
  <c r="BR160"/>
  <c r="BQ160"/>
  <c r="BQ159" s="1"/>
  <c r="BQ158" s="1"/>
  <c r="BQ157" s="1"/>
  <c r="BQ156" s="1"/>
  <c r="BR159"/>
  <c r="BR158" s="1"/>
  <c r="BR157" s="1"/>
  <c r="BR156" s="1"/>
  <c r="BT153"/>
  <c r="BT152" s="1"/>
  <c r="BT151" s="1"/>
  <c r="BS153"/>
  <c r="BS152" s="1"/>
  <c r="BS151" s="1"/>
  <c r="BR153"/>
  <c r="BR152" s="1"/>
  <c r="BR151" s="1"/>
  <c r="BQ153"/>
  <c r="BQ152" s="1"/>
  <c r="BQ151" s="1"/>
  <c r="BT148"/>
  <c r="BS148"/>
  <c r="BR148"/>
  <c r="BQ148"/>
  <c r="BT146"/>
  <c r="BS146"/>
  <c r="BR146"/>
  <c r="BQ146"/>
  <c r="BT145"/>
  <c r="BT144" s="1"/>
  <c r="BT143" s="1"/>
  <c r="BT142" s="1"/>
  <c r="BS145"/>
  <c r="BS144" s="1"/>
  <c r="BS143" s="1"/>
  <c r="BS142" s="1"/>
  <c r="BT139"/>
  <c r="BS139"/>
  <c r="BR139"/>
  <c r="BQ139"/>
  <c r="BT138"/>
  <c r="BS138"/>
  <c r="BR138"/>
  <c r="BQ138"/>
  <c r="BT137"/>
  <c r="BS137"/>
  <c r="BR137"/>
  <c r="BQ137"/>
  <c r="BT136"/>
  <c r="BS136"/>
  <c r="BR136"/>
  <c r="BQ136"/>
  <c r="BT135"/>
  <c r="BS135"/>
  <c r="BR135"/>
  <c r="BQ135"/>
  <c r="BT132"/>
  <c r="BS132"/>
  <c r="BR132"/>
  <c r="BQ132"/>
  <c r="BT130"/>
  <c r="BS130"/>
  <c r="BR130"/>
  <c r="BQ130"/>
  <c r="BT128"/>
  <c r="BS128"/>
  <c r="BR128"/>
  <c r="BR127" s="1"/>
  <c r="BQ128"/>
  <c r="BQ127" s="1"/>
  <c r="BT127"/>
  <c r="BT126" s="1"/>
  <c r="BS127"/>
  <c r="BS126" s="1"/>
  <c r="BT125"/>
  <c r="BT124" s="1"/>
  <c r="BT119"/>
  <c r="BT118" s="1"/>
  <c r="BT117" s="1"/>
  <c r="BS119"/>
  <c r="BS118" s="1"/>
  <c r="BS117" s="1"/>
  <c r="BR119"/>
  <c r="BQ119"/>
  <c r="BQ118" s="1"/>
  <c r="BQ117" s="1"/>
  <c r="BR118"/>
  <c r="BR117" s="1"/>
  <c r="BT115"/>
  <c r="BT114" s="1"/>
  <c r="BT113" s="1"/>
  <c r="BS115"/>
  <c r="BS114" s="1"/>
  <c r="BS113" s="1"/>
  <c r="BR115"/>
  <c r="BQ115"/>
  <c r="BQ114" s="1"/>
  <c r="BQ113" s="1"/>
  <c r="BR114"/>
  <c r="BR113" s="1"/>
  <c r="BT107"/>
  <c r="BS107"/>
  <c r="BR107"/>
  <c r="BR106" s="1"/>
  <c r="BQ107"/>
  <c r="BQ106" s="1"/>
  <c r="BT106"/>
  <c r="BS106"/>
  <c r="BT104"/>
  <c r="BT103" s="1"/>
  <c r="BS104"/>
  <c r="BS103" s="1"/>
  <c r="BR104"/>
  <c r="BR103" s="1"/>
  <c r="BQ104"/>
  <c r="BQ103" s="1"/>
  <c r="BT101"/>
  <c r="BS101"/>
  <c r="BR101"/>
  <c r="BR100" s="1"/>
  <c r="BQ101"/>
  <c r="BQ100" s="1"/>
  <c r="BT100"/>
  <c r="BS100"/>
  <c r="BT98"/>
  <c r="BT97" s="1"/>
  <c r="BS98"/>
  <c r="BS97" s="1"/>
  <c r="BR98"/>
  <c r="BR97" s="1"/>
  <c r="BQ98"/>
  <c r="BQ97" s="1"/>
  <c r="BT95"/>
  <c r="BS95"/>
  <c r="BR95"/>
  <c r="BR94" s="1"/>
  <c r="BQ95"/>
  <c r="BQ94" s="1"/>
  <c r="BT94"/>
  <c r="BS94"/>
  <c r="BT92"/>
  <c r="BT91" s="1"/>
  <c r="BS92"/>
  <c r="BS91" s="1"/>
  <c r="BR92"/>
  <c r="BR91" s="1"/>
  <c r="BQ92"/>
  <c r="BQ91"/>
  <c r="BT89"/>
  <c r="BS89"/>
  <c r="BR89"/>
  <c r="BR88" s="1"/>
  <c r="BQ89"/>
  <c r="BQ88" s="1"/>
  <c r="BT88"/>
  <c r="BS88"/>
  <c r="BT85"/>
  <c r="BS85"/>
  <c r="BR85"/>
  <c r="BQ85"/>
  <c r="BT83"/>
  <c r="BS83"/>
  <c r="BR83"/>
  <c r="BQ83"/>
  <c r="BT81"/>
  <c r="BS81"/>
  <c r="BR81"/>
  <c r="BQ81"/>
  <c r="BT79"/>
  <c r="BS79"/>
  <c r="BR79"/>
  <c r="BR78" s="1"/>
  <c r="BR77" s="1"/>
  <c r="BQ79"/>
  <c r="BQ78" s="1"/>
  <c r="BQ77" s="1"/>
  <c r="BT78"/>
  <c r="BT77" s="1"/>
  <c r="BS78"/>
  <c r="BS77" s="1"/>
  <c r="BT72"/>
  <c r="BS72"/>
  <c r="BR72"/>
  <c r="BR71" s="1"/>
  <c r="BR70" s="1"/>
  <c r="BR69" s="1"/>
  <c r="BR68" s="1"/>
  <c r="BQ72"/>
  <c r="BQ71" s="1"/>
  <c r="BQ70" s="1"/>
  <c r="BQ69" s="1"/>
  <c r="BQ68" s="1"/>
  <c r="BT71"/>
  <c r="BT70" s="1"/>
  <c r="BT69" s="1"/>
  <c r="BT68" s="1"/>
  <c r="BS71"/>
  <c r="BS70" s="1"/>
  <c r="BS69" s="1"/>
  <c r="BS68" s="1"/>
  <c r="BT63"/>
  <c r="BT62" s="1"/>
  <c r="BS63"/>
  <c r="BS62" s="1"/>
  <c r="BR63"/>
  <c r="BQ63"/>
  <c r="BQ62" s="1"/>
  <c r="BR62"/>
  <c r="BT60"/>
  <c r="BS60"/>
  <c r="BR60"/>
  <c r="BQ60"/>
  <c r="BT58"/>
  <c r="BS58"/>
  <c r="BR58"/>
  <c r="BQ58"/>
  <c r="BT56"/>
  <c r="BS56"/>
  <c r="BR56"/>
  <c r="BQ56"/>
  <c r="BT55"/>
  <c r="BS55"/>
  <c r="BT51"/>
  <c r="BT50" s="1"/>
  <c r="BT49" s="1"/>
  <c r="BT48" s="1"/>
  <c r="BT47" s="1"/>
  <c r="BS51"/>
  <c r="BS50" s="1"/>
  <c r="BS49" s="1"/>
  <c r="BS48" s="1"/>
  <c r="BS47" s="1"/>
  <c r="BR51"/>
  <c r="BR50" s="1"/>
  <c r="BR49" s="1"/>
  <c r="BR48" s="1"/>
  <c r="BR47" s="1"/>
  <c r="BQ51"/>
  <c r="BQ50"/>
  <c r="BQ49" s="1"/>
  <c r="BQ48" s="1"/>
  <c r="BQ47" s="1"/>
  <c r="BT42"/>
  <c r="BS42"/>
  <c r="BR42"/>
  <c r="BQ42"/>
  <c r="BT40"/>
  <c r="BS40"/>
  <c r="BR40"/>
  <c r="BQ40"/>
  <c r="BT38"/>
  <c r="BT37" s="1"/>
  <c r="BT36" s="1"/>
  <c r="BT35" s="1"/>
  <c r="BT34" s="1"/>
  <c r="BS38"/>
  <c r="BR38"/>
  <c r="BQ38"/>
  <c r="BQ37" s="1"/>
  <c r="BQ36" s="1"/>
  <c r="BQ35" s="1"/>
  <c r="BQ34" s="1"/>
  <c r="BR37"/>
  <c r="BR36" s="1"/>
  <c r="BR35" s="1"/>
  <c r="BR34" s="1"/>
  <c r="BT31"/>
  <c r="BS31"/>
  <c r="BR31"/>
  <c r="BQ31"/>
  <c r="BT29"/>
  <c r="BS29"/>
  <c r="BR29"/>
  <c r="BQ29"/>
  <c r="BT27"/>
  <c r="BS27"/>
  <c r="BR27"/>
  <c r="BQ27"/>
  <c r="BT25"/>
  <c r="BS25"/>
  <c r="BS24" s="1"/>
  <c r="BR25"/>
  <c r="BR24" s="1"/>
  <c r="BQ25"/>
  <c r="BQ24" s="1"/>
  <c r="BT22"/>
  <c r="BS22"/>
  <c r="BR22"/>
  <c r="BR21" s="1"/>
  <c r="BQ22"/>
  <c r="BQ21" s="1"/>
  <c r="BT21"/>
  <c r="BS21"/>
  <c r="BT19"/>
  <c r="BT18" s="1"/>
  <c r="BS19"/>
  <c r="BS18" s="1"/>
  <c r="BR19"/>
  <c r="BR18" s="1"/>
  <c r="BQ19"/>
  <c r="BQ18" s="1"/>
  <c r="BS16"/>
  <c r="BS15" s="1"/>
  <c r="BK825"/>
  <c r="BL704"/>
  <c r="BL703" s="1"/>
  <c r="BM704"/>
  <c r="BM703" s="1"/>
  <c r="BN704"/>
  <c r="BN703" s="1"/>
  <c r="BP705"/>
  <c r="BV705" s="1"/>
  <c r="BO705"/>
  <c r="BU705" s="1"/>
  <c r="BK704"/>
  <c r="BK703"/>
  <c r="BN1539"/>
  <c r="BN1538" s="1"/>
  <c r="BN1537" s="1"/>
  <c r="BN1536" s="1"/>
  <c r="BM1539"/>
  <c r="BM1538" s="1"/>
  <c r="BM1537" s="1"/>
  <c r="BM1536" s="1"/>
  <c r="BL1539"/>
  <c r="BL1538" s="1"/>
  <c r="BL1537" s="1"/>
  <c r="BL1536" s="1"/>
  <c r="BK1539"/>
  <c r="BK1538" s="1"/>
  <c r="BK1537" s="1"/>
  <c r="BK1536" s="1"/>
  <c r="BN1534"/>
  <c r="BN1533"/>
  <c r="BN1532" s="1"/>
  <c r="BN1531" s="1"/>
  <c r="BN1530" s="1"/>
  <c r="BN1528" s="1"/>
  <c r="BM1534"/>
  <c r="BL1534"/>
  <c r="BL1533" s="1"/>
  <c r="BL1532" s="1"/>
  <c r="BL1531" s="1"/>
  <c r="BL1530" s="1"/>
  <c r="BL1528" s="1"/>
  <c r="BK1534"/>
  <c r="BK1533"/>
  <c r="BK1532" s="1"/>
  <c r="BK1531" s="1"/>
  <c r="BM1533"/>
  <c r="BM1532" s="1"/>
  <c r="BM1531" s="1"/>
  <c r="BM1525"/>
  <c r="BM1524" s="1"/>
  <c r="BK1525"/>
  <c r="BK1524" s="1"/>
  <c r="BN1522"/>
  <c r="BM1522"/>
  <c r="BM1521" s="1"/>
  <c r="BL1522"/>
  <c r="BL1521" s="1"/>
  <c r="BL1514" s="1"/>
  <c r="BK1522"/>
  <c r="BK1521" s="1"/>
  <c r="BN1521"/>
  <c r="BN1519"/>
  <c r="BN1518" s="1"/>
  <c r="BM1519"/>
  <c r="BM1518" s="1"/>
  <c r="BL1519"/>
  <c r="BL1518" s="1"/>
  <c r="BK1519"/>
  <c r="BK1518" s="1"/>
  <c r="BN1516"/>
  <c r="BM1516"/>
  <c r="BM1515" s="1"/>
  <c r="BL1516"/>
  <c r="BL1515" s="1"/>
  <c r="BK1516"/>
  <c r="BK1515" s="1"/>
  <c r="BN1515"/>
  <c r="BN1512"/>
  <c r="BN1511" s="1"/>
  <c r="BN1510" s="1"/>
  <c r="BM1512"/>
  <c r="BM1511" s="1"/>
  <c r="BM1510" s="1"/>
  <c r="BL1512"/>
  <c r="BL1511" s="1"/>
  <c r="BL1510" s="1"/>
  <c r="BK1512"/>
  <c r="BK1511" s="1"/>
  <c r="BK1510" s="1"/>
  <c r="BN1507"/>
  <c r="BN1506" s="1"/>
  <c r="BN1505" s="1"/>
  <c r="BN1504" s="1"/>
  <c r="BM1507"/>
  <c r="BM1506" s="1"/>
  <c r="BM1505" s="1"/>
  <c r="BM1504" s="1"/>
  <c r="BL1507"/>
  <c r="BL1506" s="1"/>
  <c r="BL1505" s="1"/>
  <c r="BL1504" s="1"/>
  <c r="BK1507"/>
  <c r="BK1506" s="1"/>
  <c r="BK1505" s="1"/>
  <c r="BK1504" s="1"/>
  <c r="BN1500"/>
  <c r="BM1500"/>
  <c r="BL1500"/>
  <c r="BK1500"/>
  <c r="BN1498"/>
  <c r="BM1498"/>
  <c r="BL1498"/>
  <c r="BK1498"/>
  <c r="BN1496"/>
  <c r="BN1495" s="1"/>
  <c r="BN1494" s="1"/>
  <c r="BN1493" s="1"/>
  <c r="BN1492" s="1"/>
  <c r="BM1496"/>
  <c r="BM1495" s="1"/>
  <c r="BM1494" s="1"/>
  <c r="BM1493" s="1"/>
  <c r="BM1492" s="1"/>
  <c r="BL1496"/>
  <c r="BL1495" s="1"/>
  <c r="BL1494" s="1"/>
  <c r="BL1493" s="1"/>
  <c r="BL1492" s="1"/>
  <c r="BK1496"/>
  <c r="BK1495" s="1"/>
  <c r="BK1494" s="1"/>
  <c r="BK1493" s="1"/>
  <c r="BK1492" s="1"/>
  <c r="BN1487"/>
  <c r="BM1487"/>
  <c r="BM1486" s="1"/>
  <c r="BM1485" s="1"/>
  <c r="BM1484" s="1"/>
  <c r="BM1483" s="1"/>
  <c r="BL1487"/>
  <c r="BL1486" s="1"/>
  <c r="BL1485" s="1"/>
  <c r="BL1484" s="1"/>
  <c r="BL1483" s="1"/>
  <c r="BK1487"/>
  <c r="BK1486" s="1"/>
  <c r="BK1485" s="1"/>
  <c r="BK1484" s="1"/>
  <c r="BK1483" s="1"/>
  <c r="BN1486"/>
  <c r="BN1485" s="1"/>
  <c r="BN1484" s="1"/>
  <c r="BN1483" s="1"/>
  <c r="BN1480"/>
  <c r="BM1480"/>
  <c r="BM1479" s="1"/>
  <c r="BM1478" s="1"/>
  <c r="BM1477" s="1"/>
  <c r="BM1476" s="1"/>
  <c r="BL1480"/>
  <c r="BL1479" s="1"/>
  <c r="BL1478" s="1"/>
  <c r="BL1477" s="1"/>
  <c r="BL1476" s="1"/>
  <c r="BK1480"/>
  <c r="BK1479" s="1"/>
  <c r="BK1478" s="1"/>
  <c r="BK1477" s="1"/>
  <c r="BK1476" s="1"/>
  <c r="BN1479"/>
  <c r="BN1478" s="1"/>
  <c r="BN1477" s="1"/>
  <c r="BN1476" s="1"/>
  <c r="BN1473"/>
  <c r="BM1473"/>
  <c r="BM1472" s="1"/>
  <c r="BM1471" s="1"/>
  <c r="BL1473"/>
  <c r="BL1472" s="1"/>
  <c r="BL1471" s="1"/>
  <c r="BK1473"/>
  <c r="BK1472" s="1"/>
  <c r="BK1471" s="1"/>
  <c r="BN1472"/>
  <c r="BN1471" s="1"/>
  <c r="BN1469"/>
  <c r="BN1468" s="1"/>
  <c r="BN1467" s="1"/>
  <c r="BM1469"/>
  <c r="BM1468" s="1"/>
  <c r="BM1467" s="1"/>
  <c r="BL1469"/>
  <c r="BL1468" s="1"/>
  <c r="BL1467" s="1"/>
  <c r="BK1469"/>
  <c r="BK1468" s="1"/>
  <c r="BK1467" s="1"/>
  <c r="BN1465"/>
  <c r="BN1464" s="1"/>
  <c r="BN1463" s="1"/>
  <c r="BM1465"/>
  <c r="BM1464" s="1"/>
  <c r="BM1463" s="1"/>
  <c r="BL1465"/>
  <c r="BL1464" s="1"/>
  <c r="BL1463" s="1"/>
  <c r="BK1465"/>
  <c r="BK1464" s="1"/>
  <c r="BK1463" s="1"/>
  <c r="BN1460"/>
  <c r="BM1460"/>
  <c r="BL1460"/>
  <c r="BK1460"/>
  <c r="BN1458"/>
  <c r="BN1457" s="1"/>
  <c r="BM1458"/>
  <c r="BM1457" s="1"/>
  <c r="BL1458"/>
  <c r="BL1457" s="1"/>
  <c r="BK1458"/>
  <c r="BK1457" s="1"/>
  <c r="BN1455"/>
  <c r="BM1455"/>
  <c r="BL1455"/>
  <c r="BK1455"/>
  <c r="BN1453"/>
  <c r="BM1453"/>
  <c r="BL1453"/>
  <c r="BK1453"/>
  <c r="BN1451"/>
  <c r="BN1450" s="1"/>
  <c r="BM1451"/>
  <c r="BM1450" s="1"/>
  <c r="BL1451"/>
  <c r="BL1450" s="1"/>
  <c r="BK1451"/>
  <c r="BN1448"/>
  <c r="BM1448"/>
  <c r="BL1448"/>
  <c r="BK1448"/>
  <c r="BN1446"/>
  <c r="BM1446"/>
  <c r="BL1446"/>
  <c r="BK1446"/>
  <c r="BN1444"/>
  <c r="BN1443" s="1"/>
  <c r="BM1444"/>
  <c r="BL1444"/>
  <c r="BL1443" s="1"/>
  <c r="BK1444"/>
  <c r="BK1443" s="1"/>
  <c r="BN1441"/>
  <c r="BN1440" s="1"/>
  <c r="BM1441"/>
  <c r="BM1440" s="1"/>
  <c r="BL1441"/>
  <c r="BL1440" s="1"/>
  <c r="BK1441"/>
  <c r="BK1440" s="1"/>
  <c r="BN1438"/>
  <c r="BM1438"/>
  <c r="BL1438"/>
  <c r="BK1438"/>
  <c r="BN1436"/>
  <c r="BN1435" s="1"/>
  <c r="BM1436"/>
  <c r="BL1436"/>
  <c r="BL1435" s="1"/>
  <c r="BK1436"/>
  <c r="BN1433"/>
  <c r="BM1433"/>
  <c r="BL1433"/>
  <c r="BK1433"/>
  <c r="BN1431"/>
  <c r="BN1430" s="1"/>
  <c r="BM1431"/>
  <c r="BM1430" s="1"/>
  <c r="BL1431"/>
  <c r="BL1430" s="1"/>
  <c r="BK1431"/>
  <c r="BN1428"/>
  <c r="BN1427" s="1"/>
  <c r="BM1428"/>
  <c r="BM1427" s="1"/>
  <c r="BL1428"/>
  <c r="BL1427" s="1"/>
  <c r="BK1428"/>
  <c r="BK1427" s="1"/>
  <c r="BN1424"/>
  <c r="BM1424"/>
  <c r="BL1424"/>
  <c r="BK1424"/>
  <c r="BN1422"/>
  <c r="BM1422"/>
  <c r="BL1422"/>
  <c r="BK1422"/>
  <c r="BN1420"/>
  <c r="BN1419" s="1"/>
  <c r="BM1420"/>
  <c r="BL1420"/>
  <c r="BL1419" s="1"/>
  <c r="BK1420"/>
  <c r="BK1419" s="1"/>
  <c r="BN1416"/>
  <c r="BM1416"/>
  <c r="BL1416"/>
  <c r="BK1416"/>
  <c r="BN1414"/>
  <c r="BM1414"/>
  <c r="BL1414"/>
  <c r="BK1414"/>
  <c r="BN1412"/>
  <c r="BN1411" s="1"/>
  <c r="BM1412"/>
  <c r="BM1411" s="1"/>
  <c r="BL1412"/>
  <c r="BL1411" s="1"/>
  <c r="BK1412"/>
  <c r="BK1411" s="1"/>
  <c r="BN1408"/>
  <c r="BM1408"/>
  <c r="BL1408"/>
  <c r="BK1408"/>
  <c r="BN1406"/>
  <c r="BM1406"/>
  <c r="BL1406"/>
  <c r="BK1406"/>
  <c r="BN1404"/>
  <c r="BM1404"/>
  <c r="BM1403" s="1"/>
  <c r="BM1402" s="1"/>
  <c r="BL1404"/>
  <c r="BL1403" s="1"/>
  <c r="BL1402" s="1"/>
  <c r="BK1404"/>
  <c r="BK1403" s="1"/>
  <c r="BK1402" s="1"/>
  <c r="BN1403"/>
  <c r="BN1402" s="1"/>
  <c r="BN1399"/>
  <c r="BN1398" s="1"/>
  <c r="BN1397" s="1"/>
  <c r="BN1396" s="1"/>
  <c r="BM1399"/>
  <c r="BM1398" s="1"/>
  <c r="BM1397" s="1"/>
  <c r="BM1396" s="1"/>
  <c r="BL1399"/>
  <c r="BL1398" s="1"/>
  <c r="BL1397" s="1"/>
  <c r="BL1396" s="1"/>
  <c r="BK1399"/>
  <c r="BK1398" s="1"/>
  <c r="BK1397" s="1"/>
  <c r="BK1396" s="1"/>
  <c r="BN1394"/>
  <c r="BN1393" s="1"/>
  <c r="BN1392" s="1"/>
  <c r="BN1391" s="1"/>
  <c r="BM1394"/>
  <c r="BM1393" s="1"/>
  <c r="BM1392" s="1"/>
  <c r="BM1391" s="1"/>
  <c r="BL1394"/>
  <c r="BL1393" s="1"/>
  <c r="BL1392" s="1"/>
  <c r="BL1391" s="1"/>
  <c r="BK1394"/>
  <c r="BK1393" s="1"/>
  <c r="BK1392" s="1"/>
  <c r="BK1391" s="1"/>
  <c r="BN1387"/>
  <c r="BN1386" s="1"/>
  <c r="BN1385" s="1"/>
  <c r="BN1384" s="1"/>
  <c r="BN1383" s="1"/>
  <c r="BM1387"/>
  <c r="BM1386" s="1"/>
  <c r="BM1385" s="1"/>
  <c r="BM1384" s="1"/>
  <c r="BM1383" s="1"/>
  <c r="BL1387"/>
  <c r="BL1386" s="1"/>
  <c r="BL1385" s="1"/>
  <c r="BL1384" s="1"/>
  <c r="BL1383" s="1"/>
  <c r="BK1387"/>
  <c r="BK1386" s="1"/>
  <c r="BK1385" s="1"/>
  <c r="BK1384" s="1"/>
  <c r="BK1383" s="1"/>
  <c r="BN1380"/>
  <c r="BN1379" s="1"/>
  <c r="BM1380"/>
  <c r="BM1379" s="1"/>
  <c r="BL1380"/>
  <c r="BL1379" s="1"/>
  <c r="BK1380"/>
  <c r="BK1379" s="1"/>
  <c r="BN1377"/>
  <c r="BN1376" s="1"/>
  <c r="BM1377"/>
  <c r="BM1376" s="1"/>
  <c r="BL1377"/>
  <c r="BL1376" s="1"/>
  <c r="BK1377"/>
  <c r="BK1376" s="1"/>
  <c r="BN1374"/>
  <c r="BN1373" s="1"/>
  <c r="BM1374"/>
  <c r="BM1373" s="1"/>
  <c r="BL1374"/>
  <c r="BL1373" s="1"/>
  <c r="BK1374"/>
  <c r="BK1373" s="1"/>
  <c r="BN1371"/>
  <c r="BN1370" s="1"/>
  <c r="BM1371"/>
  <c r="BM1370" s="1"/>
  <c r="BL1371"/>
  <c r="BL1370" s="1"/>
  <c r="BK1371"/>
  <c r="BK1370" s="1"/>
  <c r="BN1368"/>
  <c r="BN1367" s="1"/>
  <c r="BM1368"/>
  <c r="BM1367" s="1"/>
  <c r="BL1368"/>
  <c r="BL1367" s="1"/>
  <c r="BK1368"/>
  <c r="BK1367" s="1"/>
  <c r="BN1364"/>
  <c r="BN1363" s="1"/>
  <c r="BN1362" s="1"/>
  <c r="BM1364"/>
  <c r="BM1363" s="1"/>
  <c r="BM1362" s="1"/>
  <c r="BL1364"/>
  <c r="BL1363" s="1"/>
  <c r="BL1362" s="1"/>
  <c r="BK1364"/>
  <c r="BK1363" s="1"/>
  <c r="BK1362" s="1"/>
  <c r="BN1355"/>
  <c r="BN1354" s="1"/>
  <c r="BN1353" s="1"/>
  <c r="BN1352" s="1"/>
  <c r="BN1351" s="1"/>
  <c r="BM1355"/>
  <c r="BM1354" s="1"/>
  <c r="BM1353" s="1"/>
  <c r="BM1352" s="1"/>
  <c r="BM1351" s="1"/>
  <c r="BL1355"/>
  <c r="BL1354" s="1"/>
  <c r="BL1353" s="1"/>
  <c r="BL1352" s="1"/>
  <c r="BL1351" s="1"/>
  <c r="BK1355"/>
  <c r="BK1354" s="1"/>
  <c r="BK1353" s="1"/>
  <c r="BK1352" s="1"/>
  <c r="BK1351" s="1"/>
  <c r="BN1348"/>
  <c r="BN1347" s="1"/>
  <c r="BM1348"/>
  <c r="BM1347" s="1"/>
  <c r="BL1348"/>
  <c r="BL1347" s="1"/>
  <c r="BK1348"/>
  <c r="BK1347" s="1"/>
  <c r="BN1345"/>
  <c r="BN1344" s="1"/>
  <c r="BM1345"/>
  <c r="BM1344" s="1"/>
  <c r="BL1345"/>
  <c r="BL1344" s="1"/>
  <c r="BK1345"/>
  <c r="BK1344" s="1"/>
  <c r="BN1342"/>
  <c r="BN1341" s="1"/>
  <c r="BM1342"/>
  <c r="BM1341" s="1"/>
  <c r="BL1342"/>
  <c r="BL1341" s="1"/>
  <c r="BK1342"/>
  <c r="BK1341" s="1"/>
  <c r="BN1339"/>
  <c r="BN1338" s="1"/>
  <c r="BM1339"/>
  <c r="BM1338" s="1"/>
  <c r="BL1339"/>
  <c r="BL1338" s="1"/>
  <c r="BK1339"/>
  <c r="BK1338" s="1"/>
  <c r="BN1336"/>
  <c r="BN1335" s="1"/>
  <c r="BM1336"/>
  <c r="BM1335" s="1"/>
  <c r="BL1336"/>
  <c r="BL1335" s="1"/>
  <c r="BK1336"/>
  <c r="BK1335" s="1"/>
  <c r="BN1333"/>
  <c r="BN1332" s="1"/>
  <c r="BM1333"/>
  <c r="BM1332" s="1"/>
  <c r="BL1333"/>
  <c r="BL1332" s="1"/>
  <c r="BK1333"/>
  <c r="BK1332" s="1"/>
  <c r="BN1330"/>
  <c r="BN1329" s="1"/>
  <c r="BM1330"/>
  <c r="BM1329" s="1"/>
  <c r="BL1330"/>
  <c r="BL1329" s="1"/>
  <c r="BK1330"/>
  <c r="BK1329" s="1"/>
  <c r="BN1327"/>
  <c r="BN1326" s="1"/>
  <c r="BM1327"/>
  <c r="BM1326" s="1"/>
  <c r="BL1327"/>
  <c r="BL1326" s="1"/>
  <c r="BK1327"/>
  <c r="BK1326" s="1"/>
  <c r="BN1324"/>
  <c r="BN1323" s="1"/>
  <c r="BM1324"/>
  <c r="BL1324"/>
  <c r="BL1323" s="1"/>
  <c r="BK1324"/>
  <c r="BK1323" s="1"/>
  <c r="BM1323"/>
  <c r="BN1321"/>
  <c r="BN1320" s="1"/>
  <c r="BM1321"/>
  <c r="BM1320" s="1"/>
  <c r="BL1321"/>
  <c r="BL1320" s="1"/>
  <c r="BK1321"/>
  <c r="BK1320" s="1"/>
  <c r="BN1318"/>
  <c r="BN1317" s="1"/>
  <c r="BM1318"/>
  <c r="BM1317" s="1"/>
  <c r="BL1318"/>
  <c r="BL1317" s="1"/>
  <c r="BK1318"/>
  <c r="BK1317" s="1"/>
  <c r="BN1315"/>
  <c r="BM1315"/>
  <c r="BM1314" s="1"/>
  <c r="BL1315"/>
  <c r="BL1314" s="1"/>
  <c r="BK1315"/>
  <c r="BK1314" s="1"/>
  <c r="BN1314"/>
  <c r="BN1312"/>
  <c r="BN1311" s="1"/>
  <c r="BM1312"/>
  <c r="BM1311" s="1"/>
  <c r="BL1312"/>
  <c r="BL1311" s="1"/>
  <c r="BK1312"/>
  <c r="BK1311" s="1"/>
  <c r="BN1309"/>
  <c r="BN1308" s="1"/>
  <c r="BM1309"/>
  <c r="BM1308" s="1"/>
  <c r="BL1309"/>
  <c r="BL1308" s="1"/>
  <c r="BK1309"/>
  <c r="BK1308" s="1"/>
  <c r="BN1306"/>
  <c r="BN1305" s="1"/>
  <c r="BM1306"/>
  <c r="BM1305" s="1"/>
  <c r="BL1306"/>
  <c r="BL1305" s="1"/>
  <c r="BK1306"/>
  <c r="BK1305" s="1"/>
  <c r="BN1303"/>
  <c r="BN1302" s="1"/>
  <c r="BM1303"/>
  <c r="BM1302" s="1"/>
  <c r="BL1303"/>
  <c r="BL1302" s="1"/>
  <c r="BK1303"/>
  <c r="BK1302" s="1"/>
  <c r="BN1300"/>
  <c r="BN1299" s="1"/>
  <c r="BM1300"/>
  <c r="BM1299" s="1"/>
  <c r="BL1300"/>
  <c r="BL1299" s="1"/>
  <c r="BK1300"/>
  <c r="BK1299" s="1"/>
  <c r="BN1297"/>
  <c r="BN1296" s="1"/>
  <c r="BM1297"/>
  <c r="BM1296" s="1"/>
  <c r="BL1297"/>
  <c r="BL1296" s="1"/>
  <c r="BK1297"/>
  <c r="BK1296"/>
  <c r="BN1294"/>
  <c r="BN1293" s="1"/>
  <c r="BM1294"/>
  <c r="BM1293" s="1"/>
  <c r="BL1294"/>
  <c r="BL1293" s="1"/>
  <c r="BK1294"/>
  <c r="BK1293" s="1"/>
  <c r="BN1291"/>
  <c r="BN1290" s="1"/>
  <c r="BM1291"/>
  <c r="BM1290" s="1"/>
  <c r="BL1291"/>
  <c r="BL1290" s="1"/>
  <c r="BK1291"/>
  <c r="BK1290" s="1"/>
  <c r="BN1288"/>
  <c r="BN1287" s="1"/>
  <c r="BM1288"/>
  <c r="BM1287" s="1"/>
  <c r="BL1288"/>
  <c r="BL1287" s="1"/>
  <c r="BK1288"/>
  <c r="BK1287" s="1"/>
  <c r="BN1285"/>
  <c r="BN1284" s="1"/>
  <c r="BM1285"/>
  <c r="BM1284" s="1"/>
  <c r="BL1285"/>
  <c r="BL1284" s="1"/>
  <c r="BK1285"/>
  <c r="BK1284" s="1"/>
  <c r="BN1282"/>
  <c r="BN1281" s="1"/>
  <c r="BM1282"/>
  <c r="BM1281" s="1"/>
  <c r="BL1282"/>
  <c r="BL1281" s="1"/>
  <c r="BK1282"/>
  <c r="BK1281" s="1"/>
  <c r="BN1279"/>
  <c r="BN1278" s="1"/>
  <c r="BM1279"/>
  <c r="BM1278" s="1"/>
  <c r="BL1279"/>
  <c r="BL1278" s="1"/>
  <c r="BK1279"/>
  <c r="BK1278" s="1"/>
  <c r="BN1276"/>
  <c r="BN1275" s="1"/>
  <c r="BM1276"/>
  <c r="BM1275" s="1"/>
  <c r="BL1276"/>
  <c r="BL1275" s="1"/>
  <c r="BK1276"/>
  <c r="BK1275" s="1"/>
  <c r="BN1273"/>
  <c r="BN1272" s="1"/>
  <c r="BM1273"/>
  <c r="BM1272" s="1"/>
  <c r="BL1273"/>
  <c r="BL1272" s="1"/>
  <c r="BK1273"/>
  <c r="BK1272" s="1"/>
  <c r="BN1270"/>
  <c r="BN1269"/>
  <c r="BM1270"/>
  <c r="BM1269" s="1"/>
  <c r="BL1270"/>
  <c r="BL1269" s="1"/>
  <c r="BK1270"/>
  <c r="BK1269" s="1"/>
  <c r="BN1263"/>
  <c r="BM1263"/>
  <c r="BL1263"/>
  <c r="BK1263"/>
  <c r="BN1261"/>
  <c r="BN1260" s="1"/>
  <c r="BN1259" s="1"/>
  <c r="BN1258" s="1"/>
  <c r="BN1257" s="1"/>
  <c r="BM1261"/>
  <c r="BM1260" s="1"/>
  <c r="BM1259" s="1"/>
  <c r="BM1258" s="1"/>
  <c r="BM1257" s="1"/>
  <c r="BL1261"/>
  <c r="BL1260" s="1"/>
  <c r="BL1259" s="1"/>
  <c r="BL1258" s="1"/>
  <c r="BL1257" s="1"/>
  <c r="BK1261"/>
  <c r="BK1260" s="1"/>
  <c r="BK1259" s="1"/>
  <c r="BK1258" s="1"/>
  <c r="BK1257" s="1"/>
  <c r="BN1254"/>
  <c r="BN1253" s="1"/>
  <c r="BN1252" s="1"/>
  <c r="BM1254"/>
  <c r="BM1253" s="1"/>
  <c r="BM1252" s="1"/>
  <c r="BL1254"/>
  <c r="BK1254"/>
  <c r="BK1253" s="1"/>
  <c r="BK1252" s="1"/>
  <c r="BL1253"/>
  <c r="BL1252" s="1"/>
  <c r="BN1250"/>
  <c r="BN1249" s="1"/>
  <c r="BN1248" s="1"/>
  <c r="BM1250"/>
  <c r="BM1249" s="1"/>
  <c r="BM1248" s="1"/>
  <c r="BL1250"/>
  <c r="BL1249" s="1"/>
  <c r="BL1248" s="1"/>
  <c r="BK1250"/>
  <c r="BK1249" s="1"/>
  <c r="BK1248" s="1"/>
  <c r="BN1243"/>
  <c r="BN1242" s="1"/>
  <c r="BN1241" s="1"/>
  <c r="BM1243"/>
  <c r="BM1242" s="1"/>
  <c r="BM1241" s="1"/>
  <c r="BL1243"/>
  <c r="BK1243"/>
  <c r="BK1242" s="1"/>
  <c r="BK1241" s="1"/>
  <c r="BL1242"/>
  <c r="BL1241" s="1"/>
  <c r="BN1239"/>
  <c r="BN1238" s="1"/>
  <c r="BM1239"/>
  <c r="BM1238" s="1"/>
  <c r="BL1239"/>
  <c r="BL1238" s="1"/>
  <c r="BK1239"/>
  <c r="BK1238" s="1"/>
  <c r="BN1236"/>
  <c r="BM1236"/>
  <c r="BM1235" s="1"/>
  <c r="BL1236"/>
  <c r="BL1235" s="1"/>
  <c r="BK1236"/>
  <c r="BK1235" s="1"/>
  <c r="BN1235"/>
  <c r="BN1233"/>
  <c r="BN1232" s="1"/>
  <c r="BM1233"/>
  <c r="BM1232" s="1"/>
  <c r="BL1233"/>
  <c r="BL1232" s="1"/>
  <c r="BK1233"/>
  <c r="BK1232" s="1"/>
  <c r="BN1229"/>
  <c r="BN1228" s="1"/>
  <c r="BM1229"/>
  <c r="BM1228" s="1"/>
  <c r="BL1229"/>
  <c r="BL1228" s="1"/>
  <c r="BK1229"/>
  <c r="BK1228" s="1"/>
  <c r="BN1226"/>
  <c r="BM1226"/>
  <c r="BL1226"/>
  <c r="BK1226"/>
  <c r="BN1224"/>
  <c r="BM1224"/>
  <c r="BM1223" s="1"/>
  <c r="BL1224"/>
  <c r="BL1223" s="1"/>
  <c r="BK1224"/>
  <c r="BK1223" s="1"/>
  <c r="BK1222" s="1"/>
  <c r="BN1223"/>
  <c r="BN1222" s="1"/>
  <c r="BN1220"/>
  <c r="BM1220"/>
  <c r="BM1219" s="1"/>
  <c r="BM1218" s="1"/>
  <c r="BL1220"/>
  <c r="BL1219" s="1"/>
  <c r="BL1218" s="1"/>
  <c r="BK1220"/>
  <c r="BK1219" s="1"/>
  <c r="BK1218" s="1"/>
  <c r="BN1219"/>
  <c r="BN1218" s="1"/>
  <c r="BN1213"/>
  <c r="BM1213"/>
  <c r="BL1213"/>
  <c r="BL1212" s="1"/>
  <c r="BL1211" s="1"/>
  <c r="BL1210" s="1"/>
  <c r="BL1209" s="1"/>
  <c r="BK1213"/>
  <c r="BK1212" s="1"/>
  <c r="BK1211" s="1"/>
  <c r="BK1210" s="1"/>
  <c r="BK1209" s="1"/>
  <c r="BN1212"/>
  <c r="BN1211" s="1"/>
  <c r="BN1210" s="1"/>
  <c r="BN1209" s="1"/>
  <c r="BM1212"/>
  <c r="BM1211" s="1"/>
  <c r="BM1210" s="1"/>
  <c r="BM1209" s="1"/>
  <c r="BN1204"/>
  <c r="BN1203" s="1"/>
  <c r="BN1202" s="1"/>
  <c r="BN1201" s="1"/>
  <c r="BN1200" s="1"/>
  <c r="BM1204"/>
  <c r="BM1203" s="1"/>
  <c r="BM1202" s="1"/>
  <c r="BM1201" s="1"/>
  <c r="BM1200" s="1"/>
  <c r="BL1204"/>
  <c r="BL1203" s="1"/>
  <c r="BL1202" s="1"/>
  <c r="BL1201" s="1"/>
  <c r="BL1200" s="1"/>
  <c r="BK1204"/>
  <c r="BK1203" s="1"/>
  <c r="BK1202" s="1"/>
  <c r="BK1201" s="1"/>
  <c r="BK1200" s="1"/>
  <c r="BN1197"/>
  <c r="BM1197"/>
  <c r="BM1196" s="1"/>
  <c r="BM1195" s="1"/>
  <c r="BM1194" s="1"/>
  <c r="BM1193" s="1"/>
  <c r="BL1197"/>
  <c r="BL1196" s="1"/>
  <c r="BL1195" s="1"/>
  <c r="BL1194" s="1"/>
  <c r="BL1193" s="1"/>
  <c r="BK1197"/>
  <c r="BK1196" s="1"/>
  <c r="BK1195" s="1"/>
  <c r="BK1194" s="1"/>
  <c r="BK1193" s="1"/>
  <c r="BN1196"/>
  <c r="BN1195" s="1"/>
  <c r="BN1194" s="1"/>
  <c r="BN1193" s="1"/>
  <c r="BN1190"/>
  <c r="BN1189" s="1"/>
  <c r="BN1188" s="1"/>
  <c r="BN1187" s="1"/>
  <c r="BM1190"/>
  <c r="BM1189" s="1"/>
  <c r="BM1188" s="1"/>
  <c r="BM1187" s="1"/>
  <c r="BL1190"/>
  <c r="BL1189" s="1"/>
  <c r="BL1188" s="1"/>
  <c r="BL1187" s="1"/>
  <c r="BK1190"/>
  <c r="BK1189" s="1"/>
  <c r="BK1188" s="1"/>
  <c r="BK1187" s="1"/>
  <c r="BN1185"/>
  <c r="BN1184" s="1"/>
  <c r="BN1183" s="1"/>
  <c r="BN1182" s="1"/>
  <c r="BM1185"/>
  <c r="BM1184"/>
  <c r="BM1183" s="1"/>
  <c r="BM1182" s="1"/>
  <c r="BL1185"/>
  <c r="BL1184" s="1"/>
  <c r="BL1183" s="1"/>
  <c r="BL1182" s="1"/>
  <c r="BK1185"/>
  <c r="BK1184" s="1"/>
  <c r="BK1183" s="1"/>
  <c r="BK1182" s="1"/>
  <c r="BN1180"/>
  <c r="BM1180"/>
  <c r="BM1179" s="1"/>
  <c r="BM1178" s="1"/>
  <c r="BL1180"/>
  <c r="BL1179" s="1"/>
  <c r="BL1178" s="1"/>
  <c r="BK1180"/>
  <c r="BK1179" s="1"/>
  <c r="BK1178" s="1"/>
  <c r="BN1179"/>
  <c r="BN1178" s="1"/>
  <c r="BN1176"/>
  <c r="BM1176"/>
  <c r="BM1175" s="1"/>
  <c r="BM1174" s="1"/>
  <c r="BL1176"/>
  <c r="BL1175" s="1"/>
  <c r="BL1174" s="1"/>
  <c r="BK1176"/>
  <c r="BK1175" s="1"/>
  <c r="BK1174" s="1"/>
  <c r="BN1175"/>
  <c r="BN1174" s="1"/>
  <c r="BN1171"/>
  <c r="BN1170" s="1"/>
  <c r="BN1169" s="1"/>
  <c r="BM1171"/>
  <c r="BM1170" s="1"/>
  <c r="BM1169" s="1"/>
  <c r="BL1171"/>
  <c r="BK1171"/>
  <c r="BK1170" s="1"/>
  <c r="BK1169" s="1"/>
  <c r="BL1170"/>
  <c r="BL1169" s="1"/>
  <c r="BN1167"/>
  <c r="BN1166" s="1"/>
  <c r="BN1165" s="1"/>
  <c r="BM1167"/>
  <c r="BM1166" s="1"/>
  <c r="BM1165" s="1"/>
  <c r="BL1167"/>
  <c r="BL1166" s="1"/>
  <c r="BL1165" s="1"/>
  <c r="BK1167"/>
  <c r="BK1166" s="1"/>
  <c r="BK1165" s="1"/>
  <c r="BN1160"/>
  <c r="BN1159" s="1"/>
  <c r="BN1158" s="1"/>
  <c r="BN1157" s="1"/>
  <c r="BM1160"/>
  <c r="BM1159"/>
  <c r="BM1158" s="1"/>
  <c r="BM1157" s="1"/>
  <c r="BL1160"/>
  <c r="BL1159" s="1"/>
  <c r="BL1158" s="1"/>
  <c r="BL1157" s="1"/>
  <c r="BK1160"/>
  <c r="BK1159" s="1"/>
  <c r="BK1158" s="1"/>
  <c r="BK1157" s="1"/>
  <c r="BN1155"/>
  <c r="BM1155"/>
  <c r="BM1154" s="1"/>
  <c r="BL1155"/>
  <c r="BL1154" s="1"/>
  <c r="BK1155"/>
  <c r="BK1154" s="1"/>
  <c r="BN1154"/>
  <c r="BN1152"/>
  <c r="BM1152"/>
  <c r="BL1152"/>
  <c r="BK1152"/>
  <c r="BN1150"/>
  <c r="BN1149" s="1"/>
  <c r="BM1150"/>
  <c r="BL1150"/>
  <c r="BL1149" s="1"/>
  <c r="BK1150"/>
  <c r="BK1149" s="1"/>
  <c r="BN1147"/>
  <c r="BM1147"/>
  <c r="BM1146" s="1"/>
  <c r="BM1145" s="1"/>
  <c r="BL1147"/>
  <c r="BL1146" s="1"/>
  <c r="BL1145" s="1"/>
  <c r="BK1147"/>
  <c r="BK1146" s="1"/>
  <c r="BK1145" s="1"/>
  <c r="BN1146"/>
  <c r="BN1145" s="1"/>
  <c r="BN1142"/>
  <c r="BN1141" s="1"/>
  <c r="BM1142"/>
  <c r="BM1141" s="1"/>
  <c r="BL1142"/>
  <c r="BL1141" s="1"/>
  <c r="BK1142"/>
  <c r="BK1141" s="1"/>
  <c r="BN1139"/>
  <c r="BM1139"/>
  <c r="BM1138" s="1"/>
  <c r="BL1139"/>
  <c r="BL1138" s="1"/>
  <c r="BK1139"/>
  <c r="BK1138" s="1"/>
  <c r="BN1138"/>
  <c r="BM1136"/>
  <c r="BK1136"/>
  <c r="BN1134"/>
  <c r="BN1133" s="1"/>
  <c r="BM1134"/>
  <c r="BL1134"/>
  <c r="BL1133" s="1"/>
  <c r="BK1134"/>
  <c r="BN1131"/>
  <c r="BM1131"/>
  <c r="BL1131"/>
  <c r="BK1131"/>
  <c r="BN1129"/>
  <c r="BM1129"/>
  <c r="BM1128" s="1"/>
  <c r="BM1127" s="1"/>
  <c r="BL1129"/>
  <c r="BL1128" s="1"/>
  <c r="BL1127" s="1"/>
  <c r="BL1126" s="1"/>
  <c r="BK1129"/>
  <c r="BN1128"/>
  <c r="BN1127" s="1"/>
  <c r="BN1126" s="1"/>
  <c r="BK1128"/>
  <c r="BK1127" s="1"/>
  <c r="BN1124"/>
  <c r="BN1123" s="1"/>
  <c r="BN1122" s="1"/>
  <c r="BN1121" s="1"/>
  <c r="BM1124"/>
  <c r="BM1123" s="1"/>
  <c r="BM1122" s="1"/>
  <c r="BM1121" s="1"/>
  <c r="BL1124"/>
  <c r="BL1123" s="1"/>
  <c r="BL1122" s="1"/>
  <c r="BL1121" s="1"/>
  <c r="BK1124"/>
  <c r="BK1123" s="1"/>
  <c r="BK1122" s="1"/>
  <c r="BK1121" s="1"/>
  <c r="BN1119"/>
  <c r="BN1118" s="1"/>
  <c r="BN1117" s="1"/>
  <c r="BN1116" s="1"/>
  <c r="BM1119"/>
  <c r="BM1118"/>
  <c r="BM1117" s="1"/>
  <c r="BM1116" s="1"/>
  <c r="BL1119"/>
  <c r="BL1118"/>
  <c r="BL1117" s="1"/>
  <c r="BL1116" s="1"/>
  <c r="BK1119"/>
  <c r="BK1118" s="1"/>
  <c r="BK1117" s="1"/>
  <c r="BK1116" s="1"/>
  <c r="BN1114"/>
  <c r="BN1113" s="1"/>
  <c r="BN1112" s="1"/>
  <c r="BN1111" s="1"/>
  <c r="BM1114"/>
  <c r="BM1113" s="1"/>
  <c r="BM1112" s="1"/>
  <c r="BM1111" s="1"/>
  <c r="BL1114"/>
  <c r="BL1113" s="1"/>
  <c r="BL1112" s="1"/>
  <c r="BL1111" s="1"/>
  <c r="BK1114"/>
  <c r="BK1113" s="1"/>
  <c r="BK1112" s="1"/>
  <c r="BK1111" s="1"/>
  <c r="BN1107"/>
  <c r="BN1106" s="1"/>
  <c r="BN1105" s="1"/>
  <c r="BN1104" s="1"/>
  <c r="BM1107"/>
  <c r="BL1107"/>
  <c r="BL1106" s="1"/>
  <c r="BL1105" s="1"/>
  <c r="BL1104" s="1"/>
  <c r="BK1107"/>
  <c r="BK1106" s="1"/>
  <c r="BK1105" s="1"/>
  <c r="BK1104" s="1"/>
  <c r="BM1106"/>
  <c r="BM1105" s="1"/>
  <c r="BM1104" s="1"/>
  <c r="BN1102"/>
  <c r="BN1101" s="1"/>
  <c r="BN1100" s="1"/>
  <c r="BN1099" s="1"/>
  <c r="BM1102"/>
  <c r="BM1101" s="1"/>
  <c r="BM1100" s="1"/>
  <c r="BM1099" s="1"/>
  <c r="BL1102"/>
  <c r="BL1101" s="1"/>
  <c r="BL1100" s="1"/>
  <c r="BL1099" s="1"/>
  <c r="BK1102"/>
  <c r="BK1101" s="1"/>
  <c r="BK1100" s="1"/>
  <c r="BK1099" s="1"/>
  <c r="BN1097"/>
  <c r="BN1096" s="1"/>
  <c r="BN1095" s="1"/>
  <c r="BN1094" s="1"/>
  <c r="BM1097"/>
  <c r="BM1096" s="1"/>
  <c r="BM1095" s="1"/>
  <c r="BM1094" s="1"/>
  <c r="BL1097"/>
  <c r="BL1096" s="1"/>
  <c r="BL1095" s="1"/>
  <c r="BL1094" s="1"/>
  <c r="BK1097"/>
  <c r="BK1096" s="1"/>
  <c r="BK1095" s="1"/>
  <c r="BK1094" s="1"/>
  <c r="BN1092"/>
  <c r="BN1091" s="1"/>
  <c r="BN1090" s="1"/>
  <c r="BN1089" s="1"/>
  <c r="BM1092"/>
  <c r="BM1091" s="1"/>
  <c r="BM1090" s="1"/>
  <c r="BM1089" s="1"/>
  <c r="BL1092"/>
  <c r="BL1091" s="1"/>
  <c r="BL1090" s="1"/>
  <c r="BL1089" s="1"/>
  <c r="BK1092"/>
  <c r="BK1091" s="1"/>
  <c r="BK1090" s="1"/>
  <c r="BK1089" s="1"/>
  <c r="BN1085"/>
  <c r="BN1084" s="1"/>
  <c r="BN1083" s="1"/>
  <c r="BN1082" s="1"/>
  <c r="BM1085"/>
  <c r="BM1084" s="1"/>
  <c r="BM1083" s="1"/>
  <c r="BM1082" s="1"/>
  <c r="BL1085"/>
  <c r="BL1084" s="1"/>
  <c r="BL1083" s="1"/>
  <c r="BL1082" s="1"/>
  <c r="BK1085"/>
  <c r="BK1084" s="1"/>
  <c r="BK1083" s="1"/>
  <c r="BK1082" s="1"/>
  <c r="BN1080"/>
  <c r="BN1079" s="1"/>
  <c r="BN1078" s="1"/>
  <c r="BN1077" s="1"/>
  <c r="BM1080"/>
  <c r="BM1079" s="1"/>
  <c r="BM1078" s="1"/>
  <c r="BM1077" s="1"/>
  <c r="BL1080"/>
  <c r="BL1079" s="1"/>
  <c r="BL1078" s="1"/>
  <c r="BL1077" s="1"/>
  <c r="BK1080"/>
  <c r="BK1079" s="1"/>
  <c r="BK1078" s="1"/>
  <c r="BK1077" s="1"/>
  <c r="BN1075"/>
  <c r="BN1074" s="1"/>
  <c r="BN1073" s="1"/>
  <c r="BN1072" s="1"/>
  <c r="BM1075"/>
  <c r="BM1074" s="1"/>
  <c r="BM1073" s="1"/>
  <c r="BM1072" s="1"/>
  <c r="BL1075"/>
  <c r="BL1074" s="1"/>
  <c r="BL1073" s="1"/>
  <c r="BL1072" s="1"/>
  <c r="BK1075"/>
  <c r="BK1074" s="1"/>
  <c r="BK1073" s="1"/>
  <c r="BK1072" s="1"/>
  <c r="BN1070"/>
  <c r="BN1069" s="1"/>
  <c r="BN1068" s="1"/>
  <c r="BN1067" s="1"/>
  <c r="BM1070"/>
  <c r="BM1069" s="1"/>
  <c r="BM1068" s="1"/>
  <c r="BM1067" s="1"/>
  <c r="BL1070"/>
  <c r="BL1069" s="1"/>
  <c r="BL1068" s="1"/>
  <c r="BL1067" s="1"/>
  <c r="BK1070"/>
  <c r="BK1069" s="1"/>
  <c r="BK1068" s="1"/>
  <c r="BK1067" s="1"/>
  <c r="BN1063"/>
  <c r="BN1062" s="1"/>
  <c r="BM1063"/>
  <c r="BM1062" s="1"/>
  <c r="BL1063"/>
  <c r="BL1062" s="1"/>
  <c r="BK1063"/>
  <c r="BK1062" s="1"/>
  <c r="BN1060"/>
  <c r="BN1059" s="1"/>
  <c r="BN1058" s="1"/>
  <c r="BM1060"/>
  <c r="BM1059" s="1"/>
  <c r="BM1058" s="1"/>
  <c r="BM1057" s="1"/>
  <c r="BM1056" s="1"/>
  <c r="BL1060"/>
  <c r="BL1059" s="1"/>
  <c r="BL1058" s="1"/>
  <c r="BK1060"/>
  <c r="BK1059" s="1"/>
  <c r="BK1058" s="1"/>
  <c r="BK1057" s="1"/>
  <c r="BK1056" s="1"/>
  <c r="BN1053"/>
  <c r="BN1052" s="1"/>
  <c r="BM1053"/>
  <c r="BM1052" s="1"/>
  <c r="BL1053"/>
  <c r="BL1052"/>
  <c r="BK1053"/>
  <c r="BK1052" s="1"/>
  <c r="BN1050"/>
  <c r="BN1049" s="1"/>
  <c r="BM1050"/>
  <c r="BM1049" s="1"/>
  <c r="BL1050"/>
  <c r="BL1049" s="1"/>
  <c r="BK1050"/>
  <c r="BK1049" s="1"/>
  <c r="BN1047"/>
  <c r="BN1046" s="1"/>
  <c r="BM1047"/>
  <c r="BM1046" s="1"/>
  <c r="BL1047"/>
  <c r="BL1046" s="1"/>
  <c r="BK1047"/>
  <c r="BK1046" s="1"/>
  <c r="BN1044"/>
  <c r="BN1043" s="1"/>
  <c r="BN1042" s="1"/>
  <c r="BM1044"/>
  <c r="BL1044"/>
  <c r="BL1043" s="1"/>
  <c r="BL1042" s="1"/>
  <c r="BK1044"/>
  <c r="BK1043" s="1"/>
  <c r="BK1042" s="1"/>
  <c r="BM1043"/>
  <c r="BM1042" s="1"/>
  <c r="BN1037"/>
  <c r="BN1036" s="1"/>
  <c r="BN1035" s="1"/>
  <c r="BN1034" s="1"/>
  <c r="BN1033" s="1"/>
  <c r="BM1037"/>
  <c r="BM1036" s="1"/>
  <c r="BM1035" s="1"/>
  <c r="BM1034" s="1"/>
  <c r="BM1033" s="1"/>
  <c r="BL1037"/>
  <c r="BL1036" s="1"/>
  <c r="BL1035" s="1"/>
  <c r="BL1034" s="1"/>
  <c r="BL1033" s="1"/>
  <c r="BK1037"/>
  <c r="BK1036" s="1"/>
  <c r="BK1035" s="1"/>
  <c r="BK1034" s="1"/>
  <c r="BK1033" s="1"/>
  <c r="BN1028"/>
  <c r="BN1026" s="1"/>
  <c r="BM1028"/>
  <c r="BM1026" s="1"/>
  <c r="BL1028"/>
  <c r="BL1027" s="1"/>
  <c r="BK1028"/>
  <c r="BK1027" s="1"/>
  <c r="BN1027"/>
  <c r="BK1026"/>
  <c r="BN1019"/>
  <c r="BN1018" s="1"/>
  <c r="BN1017" s="1"/>
  <c r="BN1016" s="1"/>
  <c r="BN1015" s="1"/>
  <c r="BM1019"/>
  <c r="BM1018" s="1"/>
  <c r="BM1017" s="1"/>
  <c r="BM1016" s="1"/>
  <c r="BM1015" s="1"/>
  <c r="BL1019"/>
  <c r="BL1018" s="1"/>
  <c r="BL1017" s="1"/>
  <c r="BL1016" s="1"/>
  <c r="BL1015" s="1"/>
  <c r="BK1019"/>
  <c r="BK1018" s="1"/>
  <c r="BK1017" s="1"/>
  <c r="BK1016" s="1"/>
  <c r="BK1015" s="1"/>
  <c r="BN1012"/>
  <c r="BN1011" s="1"/>
  <c r="BN1010" s="1"/>
  <c r="BN1009" s="1"/>
  <c r="BM1012"/>
  <c r="BL1012"/>
  <c r="BL1011" s="1"/>
  <c r="BL1010" s="1"/>
  <c r="BL1009" s="1"/>
  <c r="BK1012"/>
  <c r="BK1011" s="1"/>
  <c r="BK1010" s="1"/>
  <c r="BK1009" s="1"/>
  <c r="BM1011"/>
  <c r="BM1010" s="1"/>
  <c r="BM1009" s="1"/>
  <c r="BN1007"/>
  <c r="BN1006" s="1"/>
  <c r="BM1007"/>
  <c r="BM1006" s="1"/>
  <c r="BL1007"/>
  <c r="BL1006" s="1"/>
  <c r="BK1007"/>
  <c r="BK1006" s="1"/>
  <c r="BN1004"/>
  <c r="BN1003" s="1"/>
  <c r="BN1002" s="1"/>
  <c r="BM1004"/>
  <c r="BM1003" s="1"/>
  <c r="BL1004"/>
  <c r="BL1003" s="1"/>
  <c r="BK1004"/>
  <c r="BK1003" s="1"/>
  <c r="BK1002" s="1"/>
  <c r="BN1000"/>
  <c r="BN999" s="1"/>
  <c r="BN998" s="1"/>
  <c r="BM1000"/>
  <c r="BM999" s="1"/>
  <c r="BM998" s="1"/>
  <c r="BL1000"/>
  <c r="BL999" s="1"/>
  <c r="BL998" s="1"/>
  <c r="BK1000"/>
  <c r="BK999" s="1"/>
  <c r="BK998" s="1"/>
  <c r="BK997" s="1"/>
  <c r="BN993"/>
  <c r="BN992" s="1"/>
  <c r="BN990" s="1"/>
  <c r="BM993"/>
  <c r="BM992" s="1"/>
  <c r="BM990" s="1"/>
  <c r="BL993"/>
  <c r="BL992" s="1"/>
  <c r="BL990" s="1"/>
  <c r="BK993"/>
  <c r="BK992" s="1"/>
  <c r="BK990" s="1"/>
  <c r="BN988"/>
  <c r="BN987" s="1"/>
  <c r="BN986" s="1"/>
  <c r="BM988"/>
  <c r="BM987" s="1"/>
  <c r="BM986" s="1"/>
  <c r="BL988"/>
  <c r="BL987" s="1"/>
  <c r="BL986" s="1"/>
  <c r="BK988"/>
  <c r="BK987" s="1"/>
  <c r="BK986" s="1"/>
  <c r="BN984"/>
  <c r="BM984"/>
  <c r="BM983" s="1"/>
  <c r="BM982" s="1"/>
  <c r="BM981" s="1"/>
  <c r="BL984"/>
  <c r="BL983" s="1"/>
  <c r="BL982" s="1"/>
  <c r="BL981" s="1"/>
  <c r="BK984"/>
  <c r="BK983" s="1"/>
  <c r="BK982" s="1"/>
  <c r="BK981" s="1"/>
  <c r="BN983"/>
  <c r="BN982" s="1"/>
  <c r="BN981" s="1"/>
  <c r="BN979"/>
  <c r="BM979"/>
  <c r="BM978" s="1"/>
  <c r="BM977" s="1"/>
  <c r="BM976" s="1"/>
  <c r="BL979"/>
  <c r="BL978" s="1"/>
  <c r="BL977" s="1"/>
  <c r="BL976" s="1"/>
  <c r="BK979"/>
  <c r="BK978" s="1"/>
  <c r="BK977" s="1"/>
  <c r="BK976" s="1"/>
  <c r="BN978"/>
  <c r="BN977" s="1"/>
  <c r="BN976" s="1"/>
  <c r="BN974"/>
  <c r="BN973" s="1"/>
  <c r="BM974"/>
  <c r="BM973" s="1"/>
  <c r="BL974"/>
  <c r="BL973" s="1"/>
  <c r="BK974"/>
  <c r="BK973" s="1"/>
  <c r="BN971"/>
  <c r="BN970" s="1"/>
  <c r="BM971"/>
  <c r="BM970" s="1"/>
  <c r="BL971"/>
  <c r="BL970" s="1"/>
  <c r="BK971"/>
  <c r="BK970" s="1"/>
  <c r="BN968"/>
  <c r="BN967" s="1"/>
  <c r="BM968"/>
  <c r="BM967" s="1"/>
  <c r="BL968"/>
  <c r="BL967" s="1"/>
  <c r="BK968"/>
  <c r="BK967"/>
  <c r="BN965"/>
  <c r="BN964" s="1"/>
  <c r="BN963" s="1"/>
  <c r="BM965"/>
  <c r="BM964" s="1"/>
  <c r="BM963" s="1"/>
  <c r="BL965"/>
  <c r="BL964" s="1"/>
  <c r="BL963" s="1"/>
  <c r="BK965"/>
  <c r="BK964" s="1"/>
  <c r="BK963" s="1"/>
  <c r="BN961"/>
  <c r="BN960" s="1"/>
  <c r="BN959" s="1"/>
  <c r="BM961"/>
  <c r="BM960" s="1"/>
  <c r="BM959" s="1"/>
  <c r="BL961"/>
  <c r="BL960" s="1"/>
  <c r="BL959" s="1"/>
  <c r="BK961"/>
  <c r="BK960" s="1"/>
  <c r="BK959" s="1"/>
  <c r="BN957"/>
  <c r="BM957"/>
  <c r="BL957"/>
  <c r="BK957"/>
  <c r="BN955"/>
  <c r="BM955"/>
  <c r="BL955"/>
  <c r="BK955"/>
  <c r="BK954" s="1"/>
  <c r="BK953" s="1"/>
  <c r="BN951"/>
  <c r="BN950" s="1"/>
  <c r="BN949" s="1"/>
  <c r="BM951"/>
  <c r="BM950" s="1"/>
  <c r="BM949" s="1"/>
  <c r="BL951"/>
  <c r="BL950" s="1"/>
  <c r="BL949" s="1"/>
  <c r="BK951"/>
  <c r="BK950" s="1"/>
  <c r="BK949" s="1"/>
  <c r="BN942"/>
  <c r="BN941" s="1"/>
  <c r="BM942"/>
  <c r="BM941" s="1"/>
  <c r="BL942"/>
  <c r="BL941" s="1"/>
  <c r="BK942"/>
  <c r="BK941" s="1"/>
  <c r="BN939"/>
  <c r="BN938" s="1"/>
  <c r="BM939"/>
  <c r="BM938" s="1"/>
  <c r="BL939"/>
  <c r="BL938" s="1"/>
  <c r="BK939"/>
  <c r="BK938" s="1"/>
  <c r="BN932"/>
  <c r="BN931" s="1"/>
  <c r="BN930" s="1"/>
  <c r="BN929" s="1"/>
  <c r="BN928" s="1"/>
  <c r="BM932"/>
  <c r="BM931" s="1"/>
  <c r="BM930" s="1"/>
  <c r="BM929" s="1"/>
  <c r="BM928" s="1"/>
  <c r="BL932"/>
  <c r="BL931" s="1"/>
  <c r="BL930" s="1"/>
  <c r="BL929" s="1"/>
  <c r="BL928" s="1"/>
  <c r="BK932"/>
  <c r="BK931" s="1"/>
  <c r="BK930" s="1"/>
  <c r="BK929" s="1"/>
  <c r="BK928" s="1"/>
  <c r="BN925"/>
  <c r="BN924" s="1"/>
  <c r="BM925"/>
  <c r="BM924" s="1"/>
  <c r="BL925"/>
  <c r="BL924" s="1"/>
  <c r="BK925"/>
  <c r="BK924" s="1"/>
  <c r="BN922"/>
  <c r="BM922"/>
  <c r="BM921" s="1"/>
  <c r="BL922"/>
  <c r="BL921" s="1"/>
  <c r="BK922"/>
  <c r="BK921" s="1"/>
  <c r="BN921"/>
  <c r="BN919"/>
  <c r="BN918" s="1"/>
  <c r="BM919"/>
  <c r="BM918" s="1"/>
  <c r="BL919"/>
  <c r="BL918" s="1"/>
  <c r="BK919"/>
  <c r="BK918" s="1"/>
  <c r="BN916"/>
  <c r="BN915" s="1"/>
  <c r="BM916"/>
  <c r="BM915" s="1"/>
  <c r="BL916"/>
  <c r="BL915" s="1"/>
  <c r="BK916"/>
  <c r="BK915" s="1"/>
  <c r="BN913"/>
  <c r="BN912" s="1"/>
  <c r="BM913"/>
  <c r="BM912" s="1"/>
  <c r="BL913"/>
  <c r="BL912" s="1"/>
  <c r="BK913"/>
  <c r="BK912" s="1"/>
  <c r="BN910"/>
  <c r="BN909" s="1"/>
  <c r="BM910"/>
  <c r="BM909" s="1"/>
  <c r="BL910"/>
  <c r="BL909" s="1"/>
  <c r="BK910"/>
  <c r="BK909" s="1"/>
  <c r="BN907"/>
  <c r="BN906" s="1"/>
  <c r="BM907"/>
  <c r="BM906" s="1"/>
  <c r="BL907"/>
  <c r="BL906" s="1"/>
  <c r="BK907"/>
  <c r="BK906" s="1"/>
  <c r="BN888"/>
  <c r="BM888"/>
  <c r="BL888"/>
  <c r="BL887" s="1"/>
  <c r="BL886" s="1"/>
  <c r="BL885" s="1"/>
  <c r="BL884" s="1"/>
  <c r="BK888"/>
  <c r="BK887" s="1"/>
  <c r="BK886" s="1"/>
  <c r="BK885" s="1"/>
  <c r="BK884" s="1"/>
  <c r="BN887"/>
  <c r="BN886" s="1"/>
  <c r="BN885" s="1"/>
  <c r="BN884" s="1"/>
  <c r="BM887"/>
  <c r="BM886" s="1"/>
  <c r="BM885" s="1"/>
  <c r="BM884" s="1"/>
  <c r="BN881"/>
  <c r="BM881"/>
  <c r="BL881"/>
  <c r="BL880" s="1"/>
  <c r="BL879" s="1"/>
  <c r="BL878" s="1"/>
  <c r="BL877" s="1"/>
  <c r="BK881"/>
  <c r="BK880" s="1"/>
  <c r="BK879" s="1"/>
  <c r="BK878" s="1"/>
  <c r="BK877" s="1"/>
  <c r="BN880"/>
  <c r="BN879" s="1"/>
  <c r="BN878" s="1"/>
  <c r="BN877" s="1"/>
  <c r="BM880"/>
  <c r="BM879" s="1"/>
  <c r="BM878" s="1"/>
  <c r="BM877" s="1"/>
  <c r="BN874"/>
  <c r="BN873" s="1"/>
  <c r="BM874"/>
  <c r="BM873" s="1"/>
  <c r="BL874"/>
  <c r="BL873" s="1"/>
  <c r="BK874"/>
  <c r="BK873" s="1"/>
  <c r="BN871"/>
  <c r="BN870" s="1"/>
  <c r="BM871"/>
  <c r="BM870" s="1"/>
  <c r="BL871"/>
  <c r="BL870" s="1"/>
  <c r="BK871"/>
  <c r="BK870" s="1"/>
  <c r="BN868"/>
  <c r="BN867" s="1"/>
  <c r="BM868"/>
  <c r="BM867" s="1"/>
  <c r="BM865" s="1"/>
  <c r="BM864" s="1"/>
  <c r="BL868"/>
  <c r="BL867" s="1"/>
  <c r="BK868"/>
  <c r="BK867" s="1"/>
  <c r="BN861"/>
  <c r="BN860" s="1"/>
  <c r="BN859" s="1"/>
  <c r="BN858" s="1"/>
  <c r="BM861"/>
  <c r="BM860" s="1"/>
  <c r="BM859" s="1"/>
  <c r="BM858" s="1"/>
  <c r="BL861"/>
  <c r="BL860" s="1"/>
  <c r="BL859" s="1"/>
  <c r="BL858" s="1"/>
  <c r="BK861"/>
  <c r="BK860" s="1"/>
  <c r="BK859" s="1"/>
  <c r="BK858" s="1"/>
  <c r="BN852"/>
  <c r="BM852"/>
  <c r="BM851" s="1"/>
  <c r="BL852"/>
  <c r="BL851" s="1"/>
  <c r="BK852"/>
  <c r="BK851" s="1"/>
  <c r="BN851"/>
  <c r="BN849"/>
  <c r="BN848" s="1"/>
  <c r="BM849"/>
  <c r="BM848" s="1"/>
  <c r="BL849"/>
  <c r="BL848" s="1"/>
  <c r="BK849"/>
  <c r="BK848" s="1"/>
  <c r="BN846"/>
  <c r="BN845" s="1"/>
  <c r="BN844" s="1"/>
  <c r="BM846"/>
  <c r="BM845" s="1"/>
  <c r="BM844" s="1"/>
  <c r="BL846"/>
  <c r="BL845" s="1"/>
  <c r="BL844" s="1"/>
  <c r="BK846"/>
  <c r="BK845" s="1"/>
  <c r="BK844" s="1"/>
  <c r="BN839"/>
  <c r="BN838" s="1"/>
  <c r="BN837" s="1"/>
  <c r="BN836" s="1"/>
  <c r="BN835" s="1"/>
  <c r="BM839"/>
  <c r="BM838" s="1"/>
  <c r="BM837" s="1"/>
  <c r="BM836" s="1"/>
  <c r="BM835" s="1"/>
  <c r="BL839"/>
  <c r="BL838" s="1"/>
  <c r="BL837" s="1"/>
  <c r="BL836" s="1"/>
  <c r="BL835" s="1"/>
  <c r="BK839"/>
  <c r="BK838" s="1"/>
  <c r="BK837" s="1"/>
  <c r="BK836" s="1"/>
  <c r="BK835" s="1"/>
  <c r="BN832"/>
  <c r="BN831" s="1"/>
  <c r="BN830" s="1"/>
  <c r="BN829" s="1"/>
  <c r="BM832"/>
  <c r="BM831" s="1"/>
  <c r="BM830" s="1"/>
  <c r="BM829" s="1"/>
  <c r="BL832"/>
  <c r="BL831" s="1"/>
  <c r="BL830" s="1"/>
  <c r="BL829" s="1"/>
  <c r="BK832"/>
  <c r="BK831" s="1"/>
  <c r="BK830" s="1"/>
  <c r="BK829" s="1"/>
  <c r="BN827"/>
  <c r="BN826" s="1"/>
  <c r="BM827"/>
  <c r="BM826" s="1"/>
  <c r="BL827"/>
  <c r="BL826" s="1"/>
  <c r="BK827"/>
  <c r="BK826" s="1"/>
  <c r="BN824"/>
  <c r="BN823" s="1"/>
  <c r="BN822" s="1"/>
  <c r="BM824"/>
  <c r="BM823" s="1"/>
  <c r="BL824"/>
  <c r="BL823" s="1"/>
  <c r="BK824"/>
  <c r="BK823" s="1"/>
  <c r="BN820"/>
  <c r="BN819" s="1"/>
  <c r="BN818" s="1"/>
  <c r="BM820"/>
  <c r="BM819" s="1"/>
  <c r="BM818" s="1"/>
  <c r="BL820"/>
  <c r="BL819" s="1"/>
  <c r="BL818" s="1"/>
  <c r="BK820"/>
  <c r="BK819" s="1"/>
  <c r="BK818" s="1"/>
  <c r="BM816"/>
  <c r="BK816"/>
  <c r="BM814"/>
  <c r="BK814"/>
  <c r="BM812"/>
  <c r="BK812"/>
  <c r="BN810"/>
  <c r="BN809" s="1"/>
  <c r="BN808" s="1"/>
  <c r="BN807" s="1"/>
  <c r="BN806" s="1"/>
  <c r="BM810"/>
  <c r="BL810"/>
  <c r="BK810"/>
  <c r="BL809"/>
  <c r="BL808" s="1"/>
  <c r="BN801"/>
  <c r="BN800" s="1"/>
  <c r="BN799" s="1"/>
  <c r="BM801"/>
  <c r="BM800" s="1"/>
  <c r="BM799" s="1"/>
  <c r="BL801"/>
  <c r="BL800" s="1"/>
  <c r="BL799" s="1"/>
  <c r="BK801"/>
  <c r="BK800" s="1"/>
  <c r="BK799" s="1"/>
  <c r="BN797"/>
  <c r="BN796" s="1"/>
  <c r="BM797"/>
  <c r="BM796" s="1"/>
  <c r="BL797"/>
  <c r="BL796" s="1"/>
  <c r="BK797"/>
  <c r="BK796" s="1"/>
  <c r="BN794"/>
  <c r="BN793" s="1"/>
  <c r="BM794"/>
  <c r="BM793" s="1"/>
  <c r="BL794"/>
  <c r="BL793" s="1"/>
  <c r="BL792" s="1"/>
  <c r="BK794"/>
  <c r="BK793" s="1"/>
  <c r="BN787"/>
  <c r="BN786" s="1"/>
  <c r="BM787"/>
  <c r="BM786" s="1"/>
  <c r="BL787"/>
  <c r="BL786" s="1"/>
  <c r="BK787"/>
  <c r="BK786" s="1"/>
  <c r="BN784"/>
  <c r="BN783" s="1"/>
  <c r="BM784"/>
  <c r="BM783" s="1"/>
  <c r="BL784"/>
  <c r="BL783" s="1"/>
  <c r="BK784"/>
  <c r="BK783" s="1"/>
  <c r="BN781"/>
  <c r="BM781"/>
  <c r="BL781"/>
  <c r="BK781"/>
  <c r="BN779"/>
  <c r="BM779"/>
  <c r="BL779"/>
  <c r="BK779"/>
  <c r="BN777"/>
  <c r="BM777"/>
  <c r="BL777"/>
  <c r="BK777"/>
  <c r="BN775"/>
  <c r="BN774" s="1"/>
  <c r="BN773" s="1"/>
  <c r="BM775"/>
  <c r="BM774" s="1"/>
  <c r="BM773" s="1"/>
  <c r="BL775"/>
  <c r="BL774" s="1"/>
  <c r="BL773" s="1"/>
  <c r="BK775"/>
  <c r="BN771"/>
  <c r="BN770" s="1"/>
  <c r="BN769" s="1"/>
  <c r="BM771"/>
  <c r="BM770" s="1"/>
  <c r="BM769" s="1"/>
  <c r="BL771"/>
  <c r="BL770" s="1"/>
  <c r="BL769" s="1"/>
  <c r="BK771"/>
  <c r="BK770"/>
  <c r="BK769" s="1"/>
  <c r="BN767"/>
  <c r="BN766" s="1"/>
  <c r="BN765" s="1"/>
  <c r="BM767"/>
  <c r="BM766" s="1"/>
  <c r="BM765" s="1"/>
  <c r="BL767"/>
  <c r="BL766" s="1"/>
  <c r="BL765" s="1"/>
  <c r="BK767"/>
  <c r="BK766" s="1"/>
  <c r="BK765" s="1"/>
  <c r="BN760"/>
  <c r="BN759" s="1"/>
  <c r="BM760"/>
  <c r="BM759" s="1"/>
  <c r="BL760"/>
  <c r="BL759" s="1"/>
  <c r="BK760"/>
  <c r="BK759" s="1"/>
  <c r="BN757"/>
  <c r="BM757"/>
  <c r="BM756" s="1"/>
  <c r="BM755" s="1"/>
  <c r="BL757"/>
  <c r="BL756" s="1"/>
  <c r="BL755" s="1"/>
  <c r="BK757"/>
  <c r="BK756" s="1"/>
  <c r="BK755" s="1"/>
  <c r="BN756"/>
  <c r="BN755" s="1"/>
  <c r="BN753"/>
  <c r="BN752" s="1"/>
  <c r="BN751" s="1"/>
  <c r="BM753"/>
  <c r="BM752" s="1"/>
  <c r="BM751" s="1"/>
  <c r="BL753"/>
  <c r="BL752" s="1"/>
  <c r="BL751" s="1"/>
  <c r="BK753"/>
  <c r="BK752" s="1"/>
  <c r="BK751" s="1"/>
  <c r="BN746"/>
  <c r="BN745" s="1"/>
  <c r="BN744" s="1"/>
  <c r="BN743" s="1"/>
  <c r="BM746"/>
  <c r="BM745" s="1"/>
  <c r="BM744" s="1"/>
  <c r="BM743" s="1"/>
  <c r="BL746"/>
  <c r="BL745" s="1"/>
  <c r="BL744" s="1"/>
  <c r="BL743" s="1"/>
  <c r="BK746"/>
  <c r="BK745" s="1"/>
  <c r="BK744" s="1"/>
  <c r="BK743" s="1"/>
  <c r="BN741"/>
  <c r="BN740" s="1"/>
  <c r="BN739" s="1"/>
  <c r="BN738" s="1"/>
  <c r="BM741"/>
  <c r="BM740" s="1"/>
  <c r="BM739" s="1"/>
  <c r="BM738" s="1"/>
  <c r="BL741"/>
  <c r="BL740" s="1"/>
  <c r="BL739" s="1"/>
  <c r="BL738" s="1"/>
  <c r="BK741"/>
  <c r="BK740" s="1"/>
  <c r="BK739" s="1"/>
  <c r="BK738" s="1"/>
  <c r="BN736"/>
  <c r="BM736"/>
  <c r="BM735" s="1"/>
  <c r="BL736"/>
  <c r="BL735" s="1"/>
  <c r="BK736"/>
  <c r="BK735" s="1"/>
  <c r="BN735"/>
  <c r="BN733"/>
  <c r="BN732" s="1"/>
  <c r="BM733"/>
  <c r="BM732" s="1"/>
  <c r="BL733"/>
  <c r="BL732" s="1"/>
  <c r="BK733"/>
  <c r="BK732" s="1"/>
  <c r="BN730"/>
  <c r="BM730"/>
  <c r="BL730"/>
  <c r="BL729" s="1"/>
  <c r="BL728" s="1"/>
  <c r="BK730"/>
  <c r="BK729" s="1"/>
  <c r="BK728" s="1"/>
  <c r="BN729"/>
  <c r="BN728" s="1"/>
  <c r="BM729"/>
  <c r="BM728" s="1"/>
  <c r="BN726"/>
  <c r="BM726"/>
  <c r="BM725" s="1"/>
  <c r="BL726"/>
  <c r="BL725" s="1"/>
  <c r="BK726"/>
  <c r="BK725" s="1"/>
  <c r="BN725"/>
  <c r="BN723"/>
  <c r="BN722" s="1"/>
  <c r="BM723"/>
  <c r="BM722" s="1"/>
  <c r="BL723"/>
  <c r="BL722" s="1"/>
  <c r="BK723"/>
  <c r="BK722" s="1"/>
  <c r="BN719"/>
  <c r="BN718" s="1"/>
  <c r="BN717" s="1"/>
  <c r="BM719"/>
  <c r="BM718" s="1"/>
  <c r="BM717" s="1"/>
  <c r="BL719"/>
  <c r="BL718" s="1"/>
  <c r="BL717" s="1"/>
  <c r="BK719"/>
  <c r="BK718" s="1"/>
  <c r="BK717" s="1"/>
  <c r="BN715"/>
  <c r="BN714" s="1"/>
  <c r="BN713" s="1"/>
  <c r="BM715"/>
  <c r="BM714" s="1"/>
  <c r="BM713" s="1"/>
  <c r="BL715"/>
  <c r="BL714" s="1"/>
  <c r="BL713" s="1"/>
  <c r="BK715"/>
  <c r="BK714" s="1"/>
  <c r="BK713" s="1"/>
  <c r="BN711"/>
  <c r="BN710" s="1"/>
  <c r="BN709" s="1"/>
  <c r="BM711"/>
  <c r="BM710" s="1"/>
  <c r="BM709" s="1"/>
  <c r="BL711"/>
  <c r="BL710" s="1"/>
  <c r="BL709" s="1"/>
  <c r="BK711"/>
  <c r="BK710" s="1"/>
  <c r="BK709" s="1"/>
  <c r="BN701"/>
  <c r="BN700" s="1"/>
  <c r="BM701"/>
  <c r="BM700" s="1"/>
  <c r="BL701"/>
  <c r="BL700" s="1"/>
  <c r="BK701"/>
  <c r="BK700" s="1"/>
  <c r="BN698"/>
  <c r="BM698"/>
  <c r="BM697" s="1"/>
  <c r="BM696" s="1"/>
  <c r="BL698"/>
  <c r="BL697" s="1"/>
  <c r="BL696" s="1"/>
  <c r="BK698"/>
  <c r="BK697" s="1"/>
  <c r="BK696" s="1"/>
  <c r="BN697"/>
  <c r="BN696" s="1"/>
  <c r="BN690"/>
  <c r="BN689" s="1"/>
  <c r="BM690"/>
  <c r="BM689" s="1"/>
  <c r="BL690"/>
  <c r="BL689" s="1"/>
  <c r="BK690"/>
  <c r="BK689" s="1"/>
  <c r="BN687"/>
  <c r="BN686" s="1"/>
  <c r="BM687"/>
  <c r="BM686" s="1"/>
  <c r="BL687"/>
  <c r="BL686" s="1"/>
  <c r="BK687"/>
  <c r="BK686" s="1"/>
  <c r="BN683"/>
  <c r="BN682" s="1"/>
  <c r="BM683"/>
  <c r="BM682" s="1"/>
  <c r="BL683"/>
  <c r="BL682" s="1"/>
  <c r="BK683"/>
  <c r="BK682" s="1"/>
  <c r="BN680"/>
  <c r="BN679" s="1"/>
  <c r="BM680"/>
  <c r="BM679" s="1"/>
  <c r="BL680"/>
  <c r="BL679" s="1"/>
  <c r="BL678" s="1"/>
  <c r="BK680"/>
  <c r="BK679" s="1"/>
  <c r="BN676"/>
  <c r="BN675" s="1"/>
  <c r="BN674" s="1"/>
  <c r="BM676"/>
  <c r="BM675" s="1"/>
  <c r="BM674" s="1"/>
  <c r="BL676"/>
  <c r="BL675" s="1"/>
  <c r="BL674" s="1"/>
  <c r="BK676"/>
  <c r="BK675" s="1"/>
  <c r="BK674" s="1"/>
  <c r="BN672"/>
  <c r="BN671" s="1"/>
  <c r="BN670" s="1"/>
  <c r="BM672"/>
  <c r="BM671" s="1"/>
  <c r="BM670" s="1"/>
  <c r="BL672"/>
  <c r="BL671" s="1"/>
  <c r="BL670" s="1"/>
  <c r="BK672"/>
  <c r="BK671" s="1"/>
  <c r="BK670" s="1"/>
  <c r="BN668"/>
  <c r="BN667" s="1"/>
  <c r="BN666" s="1"/>
  <c r="BM668"/>
  <c r="BM667" s="1"/>
  <c r="BM666" s="1"/>
  <c r="BL668"/>
  <c r="BL667" s="1"/>
  <c r="BL666" s="1"/>
  <c r="BK668"/>
  <c r="BK667" s="1"/>
  <c r="BK666" s="1"/>
  <c r="BM661"/>
  <c r="BM660" s="1"/>
  <c r="BM659" s="1"/>
  <c r="BM658" s="1"/>
  <c r="BK661"/>
  <c r="BK660" s="1"/>
  <c r="BK659" s="1"/>
  <c r="BK658" s="1"/>
  <c r="BN656"/>
  <c r="BM656"/>
  <c r="BM655" s="1"/>
  <c r="BM654" s="1"/>
  <c r="BL656"/>
  <c r="BL655" s="1"/>
  <c r="BL654" s="1"/>
  <c r="BK656"/>
  <c r="BK655" s="1"/>
  <c r="BK654" s="1"/>
  <c r="BN655"/>
  <c r="BN654" s="1"/>
  <c r="BN651"/>
  <c r="BN650" s="1"/>
  <c r="BM651"/>
  <c r="BM650" s="1"/>
  <c r="BL651"/>
  <c r="BL650" s="1"/>
  <c r="BK651"/>
  <c r="BK650" s="1"/>
  <c r="BN647"/>
  <c r="BN646" s="1"/>
  <c r="BM647"/>
  <c r="BM646" s="1"/>
  <c r="BL647"/>
  <c r="BL646" s="1"/>
  <c r="BL645" s="1"/>
  <c r="BK647"/>
  <c r="BK646" s="1"/>
  <c r="BN643"/>
  <c r="BN642" s="1"/>
  <c r="BN641" s="1"/>
  <c r="BM643"/>
  <c r="BM642" s="1"/>
  <c r="BM641" s="1"/>
  <c r="BL643"/>
  <c r="BL642" s="1"/>
  <c r="BL641" s="1"/>
  <c r="BK643"/>
  <c r="BK642" s="1"/>
  <c r="BK641" s="1"/>
  <c r="BN638"/>
  <c r="BM638"/>
  <c r="BM637" s="1"/>
  <c r="BM636" s="1"/>
  <c r="BL638"/>
  <c r="BL637" s="1"/>
  <c r="BL636" s="1"/>
  <c r="BK638"/>
  <c r="BK637" s="1"/>
  <c r="BK636" s="1"/>
  <c r="BN637"/>
  <c r="BN636" s="1"/>
  <c r="BN633"/>
  <c r="BN632" s="1"/>
  <c r="BN631" s="1"/>
  <c r="BM633"/>
  <c r="BM632" s="1"/>
  <c r="BM631" s="1"/>
  <c r="BL633"/>
  <c r="BK633"/>
  <c r="BK632" s="1"/>
  <c r="BK631" s="1"/>
  <c r="BL632"/>
  <c r="BL631" s="1"/>
  <c r="BN624"/>
  <c r="BM624"/>
  <c r="BL624"/>
  <c r="BL623" s="1"/>
  <c r="BL622" s="1"/>
  <c r="BL621" s="1"/>
  <c r="BL620" s="1"/>
  <c r="BK624"/>
  <c r="BK623" s="1"/>
  <c r="BK622" s="1"/>
  <c r="BK621" s="1"/>
  <c r="BK620" s="1"/>
  <c r="BN623"/>
  <c r="BN622" s="1"/>
  <c r="BN621" s="1"/>
  <c r="BN620" s="1"/>
  <c r="BM623"/>
  <c r="BM622" s="1"/>
  <c r="BM621" s="1"/>
  <c r="BM620" s="1"/>
  <c r="BM616"/>
  <c r="BM615" s="1"/>
  <c r="BK616"/>
  <c r="BK615" s="1"/>
  <c r="BM613"/>
  <c r="BM612" s="1"/>
  <c r="BK613"/>
  <c r="BK612" s="1"/>
  <c r="BN610"/>
  <c r="BN609" s="1"/>
  <c r="BN608" s="1"/>
  <c r="BN607" s="1"/>
  <c r="BM610"/>
  <c r="BM609" s="1"/>
  <c r="BL610"/>
  <c r="BL609" s="1"/>
  <c r="BL608" s="1"/>
  <c r="BL607" s="1"/>
  <c r="BK610"/>
  <c r="BK609" s="1"/>
  <c r="BN604"/>
  <c r="BN603" s="1"/>
  <c r="BN602" s="1"/>
  <c r="BN601" s="1"/>
  <c r="BM604"/>
  <c r="BM603" s="1"/>
  <c r="BM602" s="1"/>
  <c r="BM601" s="1"/>
  <c r="BL604"/>
  <c r="BL603" s="1"/>
  <c r="BL602" s="1"/>
  <c r="BL601" s="1"/>
  <c r="BK604"/>
  <c r="BK603" s="1"/>
  <c r="BK602" s="1"/>
  <c r="BK601" s="1"/>
  <c r="BN598"/>
  <c r="BN597" s="1"/>
  <c r="BM598"/>
  <c r="BM597"/>
  <c r="BL598"/>
  <c r="BL597" s="1"/>
  <c r="BK598"/>
  <c r="BK597" s="1"/>
  <c r="BN594"/>
  <c r="BN593" s="1"/>
  <c r="BN592" s="1"/>
  <c r="BM594"/>
  <c r="BM593" s="1"/>
  <c r="BM592" s="1"/>
  <c r="BL594"/>
  <c r="BL593" s="1"/>
  <c r="BL592" s="1"/>
  <c r="BK594"/>
  <c r="BK593" s="1"/>
  <c r="BK592" s="1"/>
  <c r="BN589"/>
  <c r="BM589"/>
  <c r="BM588" s="1"/>
  <c r="BL589"/>
  <c r="BL588" s="1"/>
  <c r="BK589"/>
  <c r="BK588" s="1"/>
  <c r="BN588"/>
  <c r="BN586"/>
  <c r="BN585" s="1"/>
  <c r="BM586"/>
  <c r="BM585" s="1"/>
  <c r="BL586"/>
  <c r="BL585" s="1"/>
  <c r="BK586"/>
  <c r="BK585" s="1"/>
  <c r="BN582"/>
  <c r="BN581" s="1"/>
  <c r="BN580" s="1"/>
  <c r="BM582"/>
  <c r="BM581" s="1"/>
  <c r="BM580" s="1"/>
  <c r="BL582"/>
  <c r="BL581" s="1"/>
  <c r="BL580" s="1"/>
  <c r="BK582"/>
  <c r="BK581" s="1"/>
  <c r="BK580" s="1"/>
  <c r="BN578"/>
  <c r="BN577" s="1"/>
  <c r="BN576" s="1"/>
  <c r="BM578"/>
  <c r="BM577" s="1"/>
  <c r="BM576" s="1"/>
  <c r="BL578"/>
  <c r="BL577" s="1"/>
  <c r="BL576" s="1"/>
  <c r="BK578"/>
  <c r="BK577" s="1"/>
  <c r="BK576" s="1"/>
  <c r="BN573"/>
  <c r="BN572" s="1"/>
  <c r="BM573"/>
  <c r="BM572" s="1"/>
  <c r="BL573"/>
  <c r="BL572" s="1"/>
  <c r="BK573"/>
  <c r="BK572" s="1"/>
  <c r="BN570"/>
  <c r="BN569" s="1"/>
  <c r="BM570"/>
  <c r="BM569" s="1"/>
  <c r="BL570"/>
  <c r="BL569" s="1"/>
  <c r="BK570"/>
  <c r="BK569" s="1"/>
  <c r="BN567"/>
  <c r="BN566" s="1"/>
  <c r="BM567"/>
  <c r="BM566" s="1"/>
  <c r="BL567"/>
  <c r="BL566" s="1"/>
  <c r="BK567"/>
  <c r="BK566" s="1"/>
  <c r="BN563"/>
  <c r="BN562" s="1"/>
  <c r="BM563"/>
  <c r="BM562" s="1"/>
  <c r="BL563"/>
  <c r="BL562" s="1"/>
  <c r="BK563"/>
  <c r="BK562" s="1"/>
  <c r="BN560"/>
  <c r="BN559" s="1"/>
  <c r="BM560"/>
  <c r="BM559" s="1"/>
  <c r="BL560"/>
  <c r="BL559" s="1"/>
  <c r="BK560"/>
  <c r="BK559" s="1"/>
  <c r="BN555"/>
  <c r="BN554" s="1"/>
  <c r="BM555"/>
  <c r="BM554" s="1"/>
  <c r="BL555"/>
  <c r="BL554" s="1"/>
  <c r="BK555"/>
  <c r="BK554" s="1"/>
  <c r="BN552"/>
  <c r="BN551" s="1"/>
  <c r="BM552"/>
  <c r="BM551" s="1"/>
  <c r="BL552"/>
  <c r="BL551" s="1"/>
  <c r="BK552"/>
  <c r="BK551" s="1"/>
  <c r="BN549"/>
  <c r="BN548" s="1"/>
  <c r="BM549"/>
  <c r="BM548" s="1"/>
  <c r="BL549"/>
  <c r="BL548" s="1"/>
  <c r="BK549"/>
  <c r="BK548" s="1"/>
  <c r="BN545"/>
  <c r="BN544" s="1"/>
  <c r="BM545"/>
  <c r="BM544" s="1"/>
  <c r="BL545"/>
  <c r="BL544" s="1"/>
  <c r="BK545"/>
  <c r="BK544" s="1"/>
  <c r="BN542"/>
  <c r="BN541" s="1"/>
  <c r="BM542"/>
  <c r="BM541" s="1"/>
  <c r="BL542"/>
  <c r="BL541" s="1"/>
  <c r="BK542"/>
  <c r="BK541" s="1"/>
  <c r="BN535"/>
  <c r="BN534" s="1"/>
  <c r="BM535"/>
  <c r="BM534" s="1"/>
  <c r="BL535"/>
  <c r="BL534" s="1"/>
  <c r="BK535"/>
  <c r="BK534" s="1"/>
  <c r="BN529"/>
  <c r="BM529"/>
  <c r="BM528" s="1"/>
  <c r="BM527" s="1"/>
  <c r="BL529"/>
  <c r="BL528" s="1"/>
  <c r="BL527" s="1"/>
  <c r="BK529"/>
  <c r="BK528" s="1"/>
  <c r="BK527" s="1"/>
  <c r="BN528"/>
  <c r="BN527" s="1"/>
  <c r="BN525"/>
  <c r="BM525"/>
  <c r="BM524" s="1"/>
  <c r="BM523" s="1"/>
  <c r="BL525"/>
  <c r="BL524" s="1"/>
  <c r="BL523" s="1"/>
  <c r="BK525"/>
  <c r="BK524" s="1"/>
  <c r="BK523" s="1"/>
  <c r="BN524"/>
  <c r="BN523" s="1"/>
  <c r="BN518"/>
  <c r="BN517" s="1"/>
  <c r="BN516" s="1"/>
  <c r="BN515" s="1"/>
  <c r="BM518"/>
  <c r="BM517" s="1"/>
  <c r="BM516" s="1"/>
  <c r="BM515" s="1"/>
  <c r="BL518"/>
  <c r="BL517" s="1"/>
  <c r="BL516" s="1"/>
  <c r="BL515" s="1"/>
  <c r="BK518"/>
  <c r="BK517" s="1"/>
  <c r="BK516" s="1"/>
  <c r="BK515" s="1"/>
  <c r="BM513"/>
  <c r="BM512" s="1"/>
  <c r="BM511" s="1"/>
  <c r="BM510" s="1"/>
  <c r="BK513"/>
  <c r="BK512" s="1"/>
  <c r="BK511" s="1"/>
  <c r="BK510" s="1"/>
  <c r="BP510"/>
  <c r="BN510"/>
  <c r="BL510"/>
  <c r="BN505"/>
  <c r="BN504" s="1"/>
  <c r="BN503" s="1"/>
  <c r="BM505"/>
  <c r="BM504" s="1"/>
  <c r="BM503" s="1"/>
  <c r="BL505"/>
  <c r="BL504" s="1"/>
  <c r="BL503" s="1"/>
  <c r="BK505"/>
  <c r="BK504" s="1"/>
  <c r="BK503" s="1"/>
  <c r="BN501"/>
  <c r="BN500" s="1"/>
  <c r="BN499" s="1"/>
  <c r="BM501"/>
  <c r="BM500" s="1"/>
  <c r="BM499" s="1"/>
  <c r="BL501"/>
  <c r="BL500" s="1"/>
  <c r="BL499" s="1"/>
  <c r="BK501"/>
  <c r="BK500" s="1"/>
  <c r="BK499" s="1"/>
  <c r="BN497"/>
  <c r="BN496" s="1"/>
  <c r="BN495" s="1"/>
  <c r="BM497"/>
  <c r="BM496" s="1"/>
  <c r="BM495" s="1"/>
  <c r="BL497"/>
  <c r="BL496" s="1"/>
  <c r="BL495" s="1"/>
  <c r="BK497"/>
  <c r="BK496" s="1"/>
  <c r="BK495" s="1"/>
  <c r="BN493"/>
  <c r="BN492" s="1"/>
  <c r="BN491" s="1"/>
  <c r="BM493"/>
  <c r="BM492" s="1"/>
  <c r="BM491" s="1"/>
  <c r="BL493"/>
  <c r="BL492" s="1"/>
  <c r="BL491" s="1"/>
  <c r="BL490" s="1"/>
  <c r="BK493"/>
  <c r="BK492" s="1"/>
  <c r="BK491" s="1"/>
  <c r="BN484"/>
  <c r="BM484"/>
  <c r="BL484"/>
  <c r="BK484"/>
  <c r="BN482"/>
  <c r="BM482"/>
  <c r="BL482"/>
  <c r="BK482"/>
  <c r="BN480"/>
  <c r="BM480"/>
  <c r="BM479" s="1"/>
  <c r="BL480"/>
  <c r="BL479" s="1"/>
  <c r="BK480"/>
  <c r="BK479" s="1"/>
  <c r="BN479"/>
  <c r="BM477"/>
  <c r="BK477"/>
  <c r="BM475"/>
  <c r="BK475"/>
  <c r="BM473"/>
  <c r="BK473"/>
  <c r="BK472" s="1"/>
  <c r="BP472"/>
  <c r="BN472"/>
  <c r="BL472"/>
  <c r="BN470"/>
  <c r="BM470"/>
  <c r="BL470"/>
  <c r="BK470"/>
  <c r="BN468"/>
  <c r="BN467" s="1"/>
  <c r="BM468"/>
  <c r="BM467" s="1"/>
  <c r="BL468"/>
  <c r="BL467" s="1"/>
  <c r="BK468"/>
  <c r="BN465"/>
  <c r="BM465"/>
  <c r="BL465"/>
  <c r="BK465"/>
  <c r="BN463"/>
  <c r="BM463"/>
  <c r="BL463"/>
  <c r="BL462" s="1"/>
  <c r="BK463"/>
  <c r="BK462" s="1"/>
  <c r="BN460"/>
  <c r="BN459" s="1"/>
  <c r="BM460"/>
  <c r="BM459" s="1"/>
  <c r="BL460"/>
  <c r="BL459" s="1"/>
  <c r="BK460"/>
  <c r="BK459" s="1"/>
  <c r="BN457"/>
  <c r="BM457"/>
  <c r="BL457"/>
  <c r="BK457"/>
  <c r="BN455"/>
  <c r="BN454" s="1"/>
  <c r="BN453" s="1"/>
  <c r="BM455"/>
  <c r="BM454" s="1"/>
  <c r="BL455"/>
  <c r="BL454" s="1"/>
  <c r="BL453" s="1"/>
  <c r="BK455"/>
  <c r="BK454" s="1"/>
  <c r="BN451"/>
  <c r="BN450" s="1"/>
  <c r="BN449" s="1"/>
  <c r="BM451"/>
  <c r="BM450" s="1"/>
  <c r="BM449" s="1"/>
  <c r="BL451"/>
  <c r="BL450" s="1"/>
  <c r="BL449" s="1"/>
  <c r="BK451"/>
  <c r="BK450" s="1"/>
  <c r="BK449" s="1"/>
  <c r="BN444"/>
  <c r="BN443" s="1"/>
  <c r="BM444"/>
  <c r="BM443" s="1"/>
  <c r="BM442" s="1"/>
  <c r="BM441" s="1"/>
  <c r="BL444"/>
  <c r="BL443" s="1"/>
  <c r="BK444"/>
  <c r="BK443" s="1"/>
  <c r="BK442" s="1"/>
  <c r="BK441" s="1"/>
  <c r="BN439"/>
  <c r="BN438" s="1"/>
  <c r="BN437" s="1"/>
  <c r="BN436" s="1"/>
  <c r="BM439"/>
  <c r="BM438" s="1"/>
  <c r="BM437" s="1"/>
  <c r="BM436" s="1"/>
  <c r="BL439"/>
  <c r="BL438" s="1"/>
  <c r="BL437" s="1"/>
  <c r="BL436" s="1"/>
  <c r="BK439"/>
  <c r="BK438" s="1"/>
  <c r="BK437" s="1"/>
  <c r="BK436" s="1"/>
  <c r="BN434"/>
  <c r="BN433" s="1"/>
  <c r="BN432" s="1"/>
  <c r="BN431" s="1"/>
  <c r="BM434"/>
  <c r="BM433" s="1"/>
  <c r="BM432" s="1"/>
  <c r="BM431" s="1"/>
  <c r="BL434"/>
  <c r="BL433" s="1"/>
  <c r="BL432" s="1"/>
  <c r="BL431" s="1"/>
  <c r="BK434"/>
  <c r="BK433" s="1"/>
  <c r="BK432" s="1"/>
  <c r="BK431" s="1"/>
  <c r="BN425"/>
  <c r="BN424" s="1"/>
  <c r="BN423" s="1"/>
  <c r="BM425"/>
  <c r="BM424" s="1"/>
  <c r="BM423" s="1"/>
  <c r="BL425"/>
  <c r="BL424" s="1"/>
  <c r="BL423" s="1"/>
  <c r="BK425"/>
  <c r="BK424" s="1"/>
  <c r="BK423" s="1"/>
  <c r="BN421"/>
  <c r="BM421"/>
  <c r="BM420" s="1"/>
  <c r="BM419" s="1"/>
  <c r="BM418" s="1"/>
  <c r="BL421"/>
  <c r="BL420" s="1"/>
  <c r="BL419" s="1"/>
  <c r="BL418" s="1"/>
  <c r="BK421"/>
  <c r="BK420" s="1"/>
  <c r="BK419" s="1"/>
  <c r="BK418" s="1"/>
  <c r="BN420"/>
  <c r="BN419" s="1"/>
  <c r="BN418" s="1"/>
  <c r="BN413"/>
  <c r="BN412" s="1"/>
  <c r="BN411" s="1"/>
  <c r="BN410" s="1"/>
  <c r="BN409" s="1"/>
  <c r="BN408" s="1"/>
  <c r="BM413"/>
  <c r="BM412" s="1"/>
  <c r="BM411" s="1"/>
  <c r="BM410" s="1"/>
  <c r="BM409" s="1"/>
  <c r="BM408" s="1"/>
  <c r="BL413"/>
  <c r="BL412" s="1"/>
  <c r="BL411" s="1"/>
  <c r="BL410" s="1"/>
  <c r="BL409" s="1"/>
  <c r="BL408" s="1"/>
  <c r="BK413"/>
  <c r="BK412" s="1"/>
  <c r="BK411" s="1"/>
  <c r="BK410" s="1"/>
  <c r="BK409" s="1"/>
  <c r="BK408" s="1"/>
  <c r="BN404"/>
  <c r="BM404"/>
  <c r="BL404"/>
  <c r="BK404"/>
  <c r="BN402"/>
  <c r="BM402"/>
  <c r="BL402"/>
  <c r="BK402"/>
  <c r="BN400"/>
  <c r="BN399" s="1"/>
  <c r="BN398" s="1"/>
  <c r="BM400"/>
  <c r="BM399" s="1"/>
  <c r="BM398" s="1"/>
  <c r="BL400"/>
  <c r="BK400"/>
  <c r="BN396"/>
  <c r="BM396"/>
  <c r="BM395" s="1"/>
  <c r="BM394" s="1"/>
  <c r="BL396"/>
  <c r="BL395" s="1"/>
  <c r="BL394" s="1"/>
  <c r="BK396"/>
  <c r="BK395" s="1"/>
  <c r="BK394" s="1"/>
  <c r="BN395"/>
  <c r="BN394" s="1"/>
  <c r="BN391"/>
  <c r="BN390" s="1"/>
  <c r="BN389" s="1"/>
  <c r="BN388" s="1"/>
  <c r="BM391"/>
  <c r="BM390" s="1"/>
  <c r="BM389" s="1"/>
  <c r="BM388" s="1"/>
  <c r="BL391"/>
  <c r="BL390" s="1"/>
  <c r="BL389" s="1"/>
  <c r="BL388" s="1"/>
  <c r="BK391"/>
  <c r="BK390" s="1"/>
  <c r="BK389" s="1"/>
  <c r="BK388" s="1"/>
  <c r="BN386"/>
  <c r="BM386"/>
  <c r="BM385" s="1"/>
  <c r="BL386"/>
  <c r="BL385" s="1"/>
  <c r="BK386"/>
  <c r="BK385" s="1"/>
  <c r="BN385"/>
  <c r="BN383"/>
  <c r="BN382" s="1"/>
  <c r="BM383"/>
  <c r="BM382" s="1"/>
  <c r="BL383"/>
  <c r="BK383"/>
  <c r="BK382" s="1"/>
  <c r="BL382"/>
  <c r="BN380"/>
  <c r="BN379" s="1"/>
  <c r="BM380"/>
  <c r="BM379" s="1"/>
  <c r="BL380"/>
  <c r="BL379" s="1"/>
  <c r="BL378" s="1"/>
  <c r="BL377" s="1"/>
  <c r="BK380"/>
  <c r="BK379" s="1"/>
  <c r="BN375"/>
  <c r="BN374" s="1"/>
  <c r="BN373" s="1"/>
  <c r="BN372" s="1"/>
  <c r="BM375"/>
  <c r="BM374" s="1"/>
  <c r="BM373" s="1"/>
  <c r="BM372" s="1"/>
  <c r="BL375"/>
  <c r="BL374" s="1"/>
  <c r="BL373" s="1"/>
  <c r="BL372" s="1"/>
  <c r="BK375"/>
  <c r="BK374" s="1"/>
  <c r="BK373" s="1"/>
  <c r="BK372" s="1"/>
  <c r="BN369"/>
  <c r="BN368" s="1"/>
  <c r="BN367" s="1"/>
  <c r="BN366" s="1"/>
  <c r="BM369"/>
  <c r="BM368" s="1"/>
  <c r="BM367" s="1"/>
  <c r="BM366" s="1"/>
  <c r="BL369"/>
  <c r="BL368" s="1"/>
  <c r="BL367" s="1"/>
  <c r="BL366" s="1"/>
  <c r="BK369"/>
  <c r="BK368" s="1"/>
  <c r="BK367" s="1"/>
  <c r="BK366" s="1"/>
  <c r="BN362"/>
  <c r="BN361" s="1"/>
  <c r="BM362"/>
  <c r="BM361" s="1"/>
  <c r="BL362"/>
  <c r="BL361" s="1"/>
  <c r="BK362"/>
  <c r="BK361" s="1"/>
  <c r="BN359"/>
  <c r="BN358" s="1"/>
  <c r="BM359"/>
  <c r="BM358" s="1"/>
  <c r="BL359"/>
  <c r="BL358" s="1"/>
  <c r="BK359"/>
  <c r="BK358" s="1"/>
  <c r="BN356"/>
  <c r="BN355" s="1"/>
  <c r="BM356"/>
  <c r="BM355" s="1"/>
  <c r="BL356"/>
  <c r="BL355" s="1"/>
  <c r="BK356"/>
  <c r="BK355" s="1"/>
  <c r="BN353"/>
  <c r="BN352" s="1"/>
  <c r="BM353"/>
  <c r="BM352" s="1"/>
  <c r="BL353"/>
  <c r="BL352" s="1"/>
  <c r="BK353"/>
  <c r="BK352" s="1"/>
  <c r="BN350"/>
  <c r="BN349" s="1"/>
  <c r="BM350"/>
  <c r="BM349" s="1"/>
  <c r="BL350"/>
  <c r="BL349" s="1"/>
  <c r="BK350"/>
  <c r="BK349" s="1"/>
  <c r="BM346"/>
  <c r="BM345" s="1"/>
  <c r="BM344" s="1"/>
  <c r="BK346"/>
  <c r="BK345" s="1"/>
  <c r="BK344" s="1"/>
  <c r="BN329"/>
  <c r="BN327" s="1"/>
  <c r="BN326" s="1"/>
  <c r="BN325" s="1"/>
  <c r="BN323" s="1"/>
  <c r="BM329"/>
  <c r="BM328" s="1"/>
  <c r="BM327" s="1"/>
  <c r="BM326" s="1"/>
  <c r="BM325" s="1"/>
  <c r="BM323" s="1"/>
  <c r="BL329"/>
  <c r="BL327" s="1"/>
  <c r="BL326" s="1"/>
  <c r="BL325" s="1"/>
  <c r="BL323" s="1"/>
  <c r="BK329"/>
  <c r="BK328" s="1"/>
  <c r="BK327" s="1"/>
  <c r="BK326" s="1"/>
  <c r="BK325" s="1"/>
  <c r="BK323" s="1"/>
  <c r="BN320"/>
  <c r="BN319" s="1"/>
  <c r="BN318" s="1"/>
  <c r="BN317" s="1"/>
  <c r="BN316" s="1"/>
  <c r="BM320"/>
  <c r="BM319" s="1"/>
  <c r="BM318" s="1"/>
  <c r="BM317" s="1"/>
  <c r="BM316" s="1"/>
  <c r="BL320"/>
  <c r="BL319" s="1"/>
  <c r="BL318" s="1"/>
  <c r="BL317" s="1"/>
  <c r="BL316" s="1"/>
  <c r="BK320"/>
  <c r="BK319" s="1"/>
  <c r="BK318" s="1"/>
  <c r="BK317" s="1"/>
  <c r="BK316" s="1"/>
  <c r="BN312"/>
  <c r="BM312"/>
  <c r="BL312"/>
  <c r="BK312"/>
  <c r="BN310"/>
  <c r="BM310"/>
  <c r="BL310"/>
  <c r="BK310"/>
  <c r="BN308"/>
  <c r="BN307" s="1"/>
  <c r="BN306" s="1"/>
  <c r="BM308"/>
  <c r="BM307" s="1"/>
  <c r="BM306" s="1"/>
  <c r="BL308"/>
  <c r="BL307" s="1"/>
  <c r="BL306" s="1"/>
  <c r="BK308"/>
  <c r="BK307" s="1"/>
  <c r="BK306" s="1"/>
  <c r="BN304"/>
  <c r="BN303" s="1"/>
  <c r="BN302" s="1"/>
  <c r="BM304"/>
  <c r="BM303" s="1"/>
  <c r="BM302" s="1"/>
  <c r="BL304"/>
  <c r="BL303" s="1"/>
  <c r="BL302" s="1"/>
  <c r="BK304"/>
  <c r="BK303" s="1"/>
  <c r="BK302" s="1"/>
  <c r="BN300"/>
  <c r="BN299" s="1"/>
  <c r="BN298" s="1"/>
  <c r="BM300"/>
  <c r="BL300"/>
  <c r="BK300"/>
  <c r="BK299"/>
  <c r="BM299"/>
  <c r="BM298" s="1"/>
  <c r="BL299"/>
  <c r="BL298" s="1"/>
  <c r="BN295"/>
  <c r="BN294" s="1"/>
  <c r="BN293" s="1"/>
  <c r="BN292" s="1"/>
  <c r="BM295"/>
  <c r="BM294" s="1"/>
  <c r="BM293" s="1"/>
  <c r="BM292" s="1"/>
  <c r="BL295"/>
  <c r="BL294" s="1"/>
  <c r="BL293" s="1"/>
  <c r="BL292" s="1"/>
  <c r="BK295"/>
  <c r="BK294" s="1"/>
  <c r="BK293" s="1"/>
  <c r="BK292" s="1"/>
  <c r="BN290"/>
  <c r="BN289" s="1"/>
  <c r="BN288" s="1"/>
  <c r="BN287" s="1"/>
  <c r="BM290"/>
  <c r="BM289" s="1"/>
  <c r="BM288" s="1"/>
  <c r="BM287" s="1"/>
  <c r="BL290"/>
  <c r="BL289" s="1"/>
  <c r="BL288" s="1"/>
  <c r="BL287" s="1"/>
  <c r="BK290"/>
  <c r="BK289" s="1"/>
  <c r="BK288" s="1"/>
  <c r="BK287" s="1"/>
  <c r="BN283"/>
  <c r="BM283"/>
  <c r="BL283"/>
  <c r="BK283"/>
  <c r="BK282" s="1"/>
  <c r="BK281" s="1"/>
  <c r="BK280" s="1"/>
  <c r="BK279" s="1"/>
  <c r="BN282"/>
  <c r="BN281" s="1"/>
  <c r="BN280" s="1"/>
  <c r="BN279" s="1"/>
  <c r="BM282"/>
  <c r="BM281" s="1"/>
  <c r="BM280" s="1"/>
  <c r="BM279" s="1"/>
  <c r="BL282"/>
  <c r="BL281"/>
  <c r="BL280" s="1"/>
  <c r="BL279" s="1"/>
  <c r="BN275"/>
  <c r="BM275"/>
  <c r="BL275"/>
  <c r="BK275"/>
  <c r="BN273"/>
  <c r="BM273"/>
  <c r="BL273"/>
  <c r="BK273"/>
  <c r="BN271"/>
  <c r="BN270" s="1"/>
  <c r="BN269" s="1"/>
  <c r="BN268" s="1"/>
  <c r="BN267" s="1"/>
  <c r="BM271"/>
  <c r="BM270" s="1"/>
  <c r="BM269" s="1"/>
  <c r="BM268" s="1"/>
  <c r="BM267" s="1"/>
  <c r="BL271"/>
  <c r="BL270" s="1"/>
  <c r="BL269" s="1"/>
  <c r="BL268" s="1"/>
  <c r="BL267" s="1"/>
  <c r="BK271"/>
  <c r="BN262"/>
  <c r="BN261" s="1"/>
  <c r="BM262"/>
  <c r="BM261" s="1"/>
  <c r="BL262"/>
  <c r="BL261" s="1"/>
  <c r="BK262"/>
  <c r="BK261" s="1"/>
  <c r="BN259"/>
  <c r="BN258" s="1"/>
  <c r="BM259"/>
  <c r="BM258" s="1"/>
  <c r="BL259"/>
  <c r="BL258" s="1"/>
  <c r="BK259"/>
  <c r="BK258" s="1"/>
  <c r="BN253"/>
  <c r="BN252" s="1"/>
  <c r="BN251" s="1"/>
  <c r="BM253"/>
  <c r="BM252" s="1"/>
  <c r="BM251" s="1"/>
  <c r="BL253"/>
  <c r="BL252" s="1"/>
  <c r="BL251" s="1"/>
  <c r="BK253"/>
  <c r="BK252" s="1"/>
  <c r="BK251" s="1"/>
  <c r="BN249"/>
  <c r="BN248" s="1"/>
  <c r="BM249"/>
  <c r="BM248" s="1"/>
  <c r="BL249"/>
  <c r="BL248" s="1"/>
  <c r="BK249"/>
  <c r="BK248" s="1"/>
  <c r="BN246"/>
  <c r="BM246"/>
  <c r="BM245" s="1"/>
  <c r="BL246"/>
  <c r="BL245" s="1"/>
  <c r="BK246"/>
  <c r="BK245" s="1"/>
  <c r="BN245"/>
  <c r="BN243"/>
  <c r="BN242" s="1"/>
  <c r="BM243"/>
  <c r="BM242" s="1"/>
  <c r="BL243"/>
  <c r="BL242" s="1"/>
  <c r="BK243"/>
  <c r="BK242" s="1"/>
  <c r="BM239"/>
  <c r="BM238" s="1"/>
  <c r="BK239"/>
  <c r="BK238" s="1"/>
  <c r="BN236"/>
  <c r="BN235" s="1"/>
  <c r="BM236"/>
  <c r="BM235" s="1"/>
  <c r="BL236"/>
  <c r="BL235" s="1"/>
  <c r="BK236"/>
  <c r="BK235" s="1"/>
  <c r="BN233"/>
  <c r="BN232" s="1"/>
  <c r="BN228" s="1"/>
  <c r="BM233"/>
  <c r="BM232" s="1"/>
  <c r="BL233"/>
  <c r="BL232" s="1"/>
  <c r="BL228" s="1"/>
  <c r="BK233"/>
  <c r="BK232" s="1"/>
  <c r="BN230"/>
  <c r="BM230"/>
  <c r="BM229" s="1"/>
  <c r="BL230"/>
  <c r="BK230"/>
  <c r="BK229" s="1"/>
  <c r="BN223"/>
  <c r="BM223"/>
  <c r="BL223"/>
  <c r="BL222" s="1"/>
  <c r="BL221" s="1"/>
  <c r="BL220" s="1"/>
  <c r="BL219" s="1"/>
  <c r="BK223"/>
  <c r="BK222" s="1"/>
  <c r="BK221" s="1"/>
  <c r="BK220" s="1"/>
  <c r="BK219" s="1"/>
  <c r="BN222"/>
  <c r="BN221" s="1"/>
  <c r="BN220" s="1"/>
  <c r="BN219" s="1"/>
  <c r="BM222"/>
  <c r="BM221" s="1"/>
  <c r="BM220" s="1"/>
  <c r="BM219" s="1"/>
  <c r="BN216"/>
  <c r="BN215" s="1"/>
  <c r="BN214" s="1"/>
  <c r="BN213" s="1"/>
  <c r="BN212" s="1"/>
  <c r="BM216"/>
  <c r="BM215" s="1"/>
  <c r="BM214" s="1"/>
  <c r="BM213" s="1"/>
  <c r="BM212" s="1"/>
  <c r="BL216"/>
  <c r="BL215" s="1"/>
  <c r="BL214" s="1"/>
  <c r="BL213" s="1"/>
  <c r="BL212" s="1"/>
  <c r="BK216"/>
  <c r="BK215" s="1"/>
  <c r="BK214" s="1"/>
  <c r="BK213" s="1"/>
  <c r="BK212" s="1"/>
  <c r="BN209"/>
  <c r="BN208" s="1"/>
  <c r="BN207" s="1"/>
  <c r="BN206" s="1"/>
  <c r="BN205" s="1"/>
  <c r="BM209"/>
  <c r="BM208" s="1"/>
  <c r="BM207" s="1"/>
  <c r="BM206" s="1"/>
  <c r="BM205" s="1"/>
  <c r="BL209"/>
  <c r="BL208" s="1"/>
  <c r="BL207" s="1"/>
  <c r="BL206" s="1"/>
  <c r="BL205" s="1"/>
  <c r="BK209"/>
  <c r="BK208" s="1"/>
  <c r="BK207" s="1"/>
  <c r="BK206" s="1"/>
  <c r="BK205" s="1"/>
  <c r="BN202"/>
  <c r="BN201" s="1"/>
  <c r="BN200" s="1"/>
  <c r="BN199" s="1"/>
  <c r="BN198" s="1"/>
  <c r="BM202"/>
  <c r="BM201" s="1"/>
  <c r="BM200" s="1"/>
  <c r="BM199" s="1"/>
  <c r="BM198" s="1"/>
  <c r="BL202"/>
  <c r="BL201" s="1"/>
  <c r="BL200" s="1"/>
  <c r="BL199" s="1"/>
  <c r="BL198" s="1"/>
  <c r="BK202"/>
  <c r="BK201" s="1"/>
  <c r="BK200" s="1"/>
  <c r="BK199" s="1"/>
  <c r="BK198" s="1"/>
  <c r="BN195"/>
  <c r="BN194" s="1"/>
  <c r="BN193" s="1"/>
  <c r="BN192" s="1"/>
  <c r="BN191" s="1"/>
  <c r="BM195"/>
  <c r="BM194" s="1"/>
  <c r="BM193" s="1"/>
  <c r="BM192" s="1"/>
  <c r="BM191" s="1"/>
  <c r="BL195"/>
  <c r="BL194" s="1"/>
  <c r="BL193" s="1"/>
  <c r="BL192" s="1"/>
  <c r="BL191" s="1"/>
  <c r="BK195"/>
  <c r="BK194" s="1"/>
  <c r="BK193" s="1"/>
  <c r="BK192" s="1"/>
  <c r="BK191" s="1"/>
  <c r="BN188"/>
  <c r="BN187" s="1"/>
  <c r="BM188"/>
  <c r="BM187" s="1"/>
  <c r="BL188"/>
  <c r="BL187" s="1"/>
  <c r="BK188"/>
  <c r="BK187" s="1"/>
  <c r="BN185"/>
  <c r="BM185"/>
  <c r="BL185"/>
  <c r="BK185"/>
  <c r="BN183"/>
  <c r="BN182" s="1"/>
  <c r="BN181" s="1"/>
  <c r="BN180" s="1"/>
  <c r="BN179" s="1"/>
  <c r="BM183"/>
  <c r="BM182" s="1"/>
  <c r="BL183"/>
  <c r="BL182" s="1"/>
  <c r="BK183"/>
  <c r="BK182" s="1"/>
  <c r="BN174"/>
  <c r="BN173" s="1"/>
  <c r="BN172" s="1"/>
  <c r="BM174"/>
  <c r="BM173" s="1"/>
  <c r="BM172" s="1"/>
  <c r="BL174"/>
  <c r="BL173" s="1"/>
  <c r="BL172" s="1"/>
  <c r="BK174"/>
  <c r="BK173" s="1"/>
  <c r="BK172" s="1"/>
  <c r="BN170"/>
  <c r="BN169" s="1"/>
  <c r="BN168" s="1"/>
  <c r="BM170"/>
  <c r="BM169" s="1"/>
  <c r="BM168" s="1"/>
  <c r="BL170"/>
  <c r="BL169" s="1"/>
  <c r="BL168" s="1"/>
  <c r="BK170"/>
  <c r="BK169" s="1"/>
  <c r="BK168" s="1"/>
  <c r="BN166"/>
  <c r="BM166"/>
  <c r="BL166"/>
  <c r="BK166"/>
  <c r="BN165"/>
  <c r="BM165"/>
  <c r="BL165"/>
  <c r="BK165"/>
  <c r="BN160"/>
  <c r="BM160"/>
  <c r="BM159" s="1"/>
  <c r="BM158" s="1"/>
  <c r="BM157" s="1"/>
  <c r="BM156" s="1"/>
  <c r="BL160"/>
  <c r="BL159" s="1"/>
  <c r="BL158" s="1"/>
  <c r="BL157" s="1"/>
  <c r="BL156" s="1"/>
  <c r="BK160"/>
  <c r="BN159"/>
  <c r="BN158" s="1"/>
  <c r="BN157" s="1"/>
  <c r="BN156" s="1"/>
  <c r="BK159"/>
  <c r="BK158" s="1"/>
  <c r="BK157" s="1"/>
  <c r="BK156" s="1"/>
  <c r="BN153"/>
  <c r="BN152" s="1"/>
  <c r="BN151" s="1"/>
  <c r="BM153"/>
  <c r="BM152" s="1"/>
  <c r="BM151" s="1"/>
  <c r="BL153"/>
  <c r="BL152" s="1"/>
  <c r="BL151" s="1"/>
  <c r="BK153"/>
  <c r="BK152" s="1"/>
  <c r="BK151" s="1"/>
  <c r="BN148"/>
  <c r="BM148"/>
  <c r="BL148"/>
  <c r="BK148"/>
  <c r="BN146"/>
  <c r="BM146"/>
  <c r="BL146"/>
  <c r="BK146"/>
  <c r="BN139"/>
  <c r="BM139"/>
  <c r="BL139"/>
  <c r="BK139"/>
  <c r="BN138"/>
  <c r="BM138"/>
  <c r="BL138"/>
  <c r="BK138"/>
  <c r="BN137"/>
  <c r="BM137"/>
  <c r="BL137"/>
  <c r="BK137"/>
  <c r="BN136"/>
  <c r="BM136"/>
  <c r="BL136"/>
  <c r="BK136"/>
  <c r="BN135"/>
  <c r="BM135"/>
  <c r="BL135"/>
  <c r="BK135"/>
  <c r="BN132"/>
  <c r="BM132"/>
  <c r="BL132"/>
  <c r="BK132"/>
  <c r="BN130"/>
  <c r="BM130"/>
  <c r="BL130"/>
  <c r="BK130"/>
  <c r="BN128"/>
  <c r="BM128"/>
  <c r="BM127" s="1"/>
  <c r="BL128"/>
  <c r="BL127" s="1"/>
  <c r="BL126" s="1"/>
  <c r="BK128"/>
  <c r="BK127" s="1"/>
  <c r="BN119"/>
  <c r="BM119"/>
  <c r="BM118" s="1"/>
  <c r="BM117" s="1"/>
  <c r="BL119"/>
  <c r="BL118" s="1"/>
  <c r="BL117" s="1"/>
  <c r="BK119"/>
  <c r="BK118" s="1"/>
  <c r="BK117" s="1"/>
  <c r="BN118"/>
  <c r="BN117" s="1"/>
  <c r="BN115"/>
  <c r="BN114" s="1"/>
  <c r="BN113" s="1"/>
  <c r="BM115"/>
  <c r="BM114" s="1"/>
  <c r="BM113" s="1"/>
  <c r="BL115"/>
  <c r="BL114" s="1"/>
  <c r="BL113" s="1"/>
  <c r="BL112" s="1"/>
  <c r="BL111" s="1"/>
  <c r="BL110" s="1"/>
  <c r="BK115"/>
  <c r="BK114" s="1"/>
  <c r="BK113" s="1"/>
  <c r="BN107"/>
  <c r="BN106" s="1"/>
  <c r="BM107"/>
  <c r="BL107"/>
  <c r="BL106" s="1"/>
  <c r="BK107"/>
  <c r="BK106" s="1"/>
  <c r="BM106"/>
  <c r="BN104"/>
  <c r="BN103" s="1"/>
  <c r="BM104"/>
  <c r="BM103" s="1"/>
  <c r="BL104"/>
  <c r="BL103" s="1"/>
  <c r="BK104"/>
  <c r="BK103" s="1"/>
  <c r="BN101"/>
  <c r="BN100" s="1"/>
  <c r="BM101"/>
  <c r="BM100" s="1"/>
  <c r="BL101"/>
  <c r="BL100" s="1"/>
  <c r="BK101"/>
  <c r="BK100" s="1"/>
  <c r="BN98"/>
  <c r="BN97" s="1"/>
  <c r="BM98"/>
  <c r="BM97" s="1"/>
  <c r="BL98"/>
  <c r="BL97" s="1"/>
  <c r="BK98"/>
  <c r="BK97" s="1"/>
  <c r="BN95"/>
  <c r="BN94" s="1"/>
  <c r="BM95"/>
  <c r="BM94" s="1"/>
  <c r="BL95"/>
  <c r="BL94" s="1"/>
  <c r="BK95"/>
  <c r="BK94" s="1"/>
  <c r="BN92"/>
  <c r="BN91" s="1"/>
  <c r="BM92"/>
  <c r="BM91" s="1"/>
  <c r="BL92"/>
  <c r="BL91" s="1"/>
  <c r="BK92"/>
  <c r="BK91" s="1"/>
  <c r="BN89"/>
  <c r="BN88" s="1"/>
  <c r="BM89"/>
  <c r="BM88" s="1"/>
  <c r="BL89"/>
  <c r="BL88" s="1"/>
  <c r="BK89"/>
  <c r="BK88" s="1"/>
  <c r="BN85"/>
  <c r="BM85"/>
  <c r="BL85"/>
  <c r="BK85"/>
  <c r="BN83"/>
  <c r="BM83"/>
  <c r="BL83"/>
  <c r="BK83"/>
  <c r="BN81"/>
  <c r="BM81"/>
  <c r="BL81"/>
  <c r="BK81"/>
  <c r="BN79"/>
  <c r="BN78" s="1"/>
  <c r="BN77" s="1"/>
  <c r="BM79"/>
  <c r="BM78" s="1"/>
  <c r="BM77" s="1"/>
  <c r="BL79"/>
  <c r="BL78" s="1"/>
  <c r="BL77" s="1"/>
  <c r="BK79"/>
  <c r="BK78" s="1"/>
  <c r="BK77" s="1"/>
  <c r="BN72"/>
  <c r="BN71" s="1"/>
  <c r="BN70" s="1"/>
  <c r="BN69" s="1"/>
  <c r="BN68" s="1"/>
  <c r="BM72"/>
  <c r="BM71" s="1"/>
  <c r="BM70" s="1"/>
  <c r="BM69" s="1"/>
  <c r="BM68" s="1"/>
  <c r="BL72"/>
  <c r="BL71" s="1"/>
  <c r="BL70" s="1"/>
  <c r="BL69" s="1"/>
  <c r="BL68" s="1"/>
  <c r="BK72"/>
  <c r="BK71" s="1"/>
  <c r="BK70" s="1"/>
  <c r="BK69" s="1"/>
  <c r="BK68" s="1"/>
  <c r="BN63"/>
  <c r="BN62" s="1"/>
  <c r="BM63"/>
  <c r="BM62" s="1"/>
  <c r="BL63"/>
  <c r="BL62" s="1"/>
  <c r="BK63"/>
  <c r="BK62" s="1"/>
  <c r="BN60"/>
  <c r="BM60"/>
  <c r="BL60"/>
  <c r="BK60"/>
  <c r="BN58"/>
  <c r="BM58"/>
  <c r="BL58"/>
  <c r="BK58"/>
  <c r="BN56"/>
  <c r="BM56"/>
  <c r="BL56"/>
  <c r="BK56"/>
  <c r="BN51"/>
  <c r="BN50" s="1"/>
  <c r="BN49" s="1"/>
  <c r="BN48" s="1"/>
  <c r="BN47" s="1"/>
  <c r="BM51"/>
  <c r="BM50" s="1"/>
  <c r="BM49" s="1"/>
  <c r="BM48" s="1"/>
  <c r="BM47" s="1"/>
  <c r="BL51"/>
  <c r="BL50" s="1"/>
  <c r="BL49" s="1"/>
  <c r="BL48" s="1"/>
  <c r="BL47" s="1"/>
  <c r="BK51"/>
  <c r="BK50" s="1"/>
  <c r="BK49" s="1"/>
  <c r="BK48" s="1"/>
  <c r="BK47" s="1"/>
  <c r="BN42"/>
  <c r="BM42"/>
  <c r="BL42"/>
  <c r="BK42"/>
  <c r="BN40"/>
  <c r="BM40"/>
  <c r="BL40"/>
  <c r="BK40"/>
  <c r="BN38"/>
  <c r="BN37" s="1"/>
  <c r="BN36" s="1"/>
  <c r="BN35" s="1"/>
  <c r="BN34" s="1"/>
  <c r="BM38"/>
  <c r="BL38"/>
  <c r="BL37" s="1"/>
  <c r="BL36" s="1"/>
  <c r="BL35" s="1"/>
  <c r="BL34" s="1"/>
  <c r="BK38"/>
  <c r="BK37" s="1"/>
  <c r="BK36" s="1"/>
  <c r="BK35" s="1"/>
  <c r="BK34" s="1"/>
  <c r="BN31"/>
  <c r="BM31"/>
  <c r="BL31"/>
  <c r="BK31"/>
  <c r="BN29"/>
  <c r="BM29"/>
  <c r="BL29"/>
  <c r="BK29"/>
  <c r="BN27"/>
  <c r="BM27"/>
  <c r="BL27"/>
  <c r="BK27"/>
  <c r="BN25"/>
  <c r="BN24" s="1"/>
  <c r="BM25"/>
  <c r="BM24" s="1"/>
  <c r="BL25"/>
  <c r="BL24" s="1"/>
  <c r="BK25"/>
  <c r="BK24" s="1"/>
  <c r="BN22"/>
  <c r="BN21" s="1"/>
  <c r="BM22"/>
  <c r="BM21" s="1"/>
  <c r="BL22"/>
  <c r="BL21" s="1"/>
  <c r="BK22"/>
  <c r="BK21" s="1"/>
  <c r="BN19"/>
  <c r="BN18" s="1"/>
  <c r="BM19"/>
  <c r="BM18" s="1"/>
  <c r="BL19"/>
  <c r="BL18" s="1"/>
  <c r="BK19"/>
  <c r="BK18" s="1"/>
  <c r="BM16"/>
  <c r="BM15" s="1"/>
  <c r="BJ1172"/>
  <c r="BJ1171" s="1"/>
  <c r="BJ1170" s="1"/>
  <c r="BJ1169" s="1"/>
  <c r="BI1172"/>
  <c r="BF1171"/>
  <c r="BF1170" s="1"/>
  <c r="BF1169" s="1"/>
  <c r="BG1171"/>
  <c r="BG1170" s="1"/>
  <c r="BG1169" s="1"/>
  <c r="BH1171"/>
  <c r="BH1170" s="1"/>
  <c r="BH1169" s="1"/>
  <c r="BE1171"/>
  <c r="BE1170" s="1"/>
  <c r="BE1169" s="1"/>
  <c r="BJ747"/>
  <c r="BP747" s="1"/>
  <c r="BI747"/>
  <c r="BO747" s="1"/>
  <c r="BF746"/>
  <c r="BF745" s="1"/>
  <c r="BF744" s="1"/>
  <c r="BF743" s="1"/>
  <c r="BG746"/>
  <c r="BG745" s="1"/>
  <c r="BG744" s="1"/>
  <c r="BG743" s="1"/>
  <c r="BH746"/>
  <c r="BH745" s="1"/>
  <c r="BH744" s="1"/>
  <c r="BH743" s="1"/>
  <c r="BE746"/>
  <c r="BE745" s="1"/>
  <c r="BE744" s="1"/>
  <c r="BE743" s="1"/>
  <c r="BI1171"/>
  <c r="BI1170" s="1"/>
  <c r="BI1169" s="1"/>
  <c r="BO1172"/>
  <c r="BU1172" s="1"/>
  <c r="BN55"/>
  <c r="BN54" s="1"/>
  <c r="BN53" s="1"/>
  <c r="BN127"/>
  <c r="BN145"/>
  <c r="BN144" s="1"/>
  <c r="BM37"/>
  <c r="BM36" s="1"/>
  <c r="BM35" s="1"/>
  <c r="BM34" s="1"/>
  <c r="BL145"/>
  <c r="BL144" s="1"/>
  <c r="BM954"/>
  <c r="BM953" s="1"/>
  <c r="BM809"/>
  <c r="BM808" s="1"/>
  <c r="BK1133"/>
  <c r="BM472"/>
  <c r="BN125"/>
  <c r="BN124" s="1"/>
  <c r="BN126"/>
  <c r="BK298"/>
  <c r="BN462"/>
  <c r="BM462"/>
  <c r="BM1025"/>
  <c r="BM1024" s="1"/>
  <c r="BM1022" s="1"/>
  <c r="BL1025"/>
  <c r="BL1024" s="1"/>
  <c r="BL1022" s="1"/>
  <c r="BJ1470"/>
  <c r="BP1470" s="1"/>
  <c r="BI1470"/>
  <c r="BF1469"/>
  <c r="BF1468" s="1"/>
  <c r="BF1467" s="1"/>
  <c r="BG1469"/>
  <c r="BG1468" s="1"/>
  <c r="BG1467" s="1"/>
  <c r="BH1469"/>
  <c r="BH1468" s="1"/>
  <c r="BH1467" s="1"/>
  <c r="BE1469"/>
  <c r="BE1468" s="1"/>
  <c r="BE1467" s="1"/>
  <c r="BF1460"/>
  <c r="BG1460"/>
  <c r="BH1460"/>
  <c r="BE1460"/>
  <c r="BF1458"/>
  <c r="BG1458"/>
  <c r="BH1458"/>
  <c r="BE1458"/>
  <c r="BE1457" s="1"/>
  <c r="BJ1461"/>
  <c r="BJ1460" s="1"/>
  <c r="BI1461"/>
  <c r="BJ1459"/>
  <c r="BP1459" s="1"/>
  <c r="BV1459" s="1"/>
  <c r="BI1459"/>
  <c r="BF1457"/>
  <c r="BG1457"/>
  <c r="BJ1381"/>
  <c r="BJ1380" s="1"/>
  <c r="BJ1379" s="1"/>
  <c r="BI1381"/>
  <c r="BF1380"/>
  <c r="BF1379" s="1"/>
  <c r="BG1380"/>
  <c r="BG1379" s="1"/>
  <c r="BH1380"/>
  <c r="BH1379" s="1"/>
  <c r="BE1380"/>
  <c r="BE1379" s="1"/>
  <c r="B1380"/>
  <c r="B1379"/>
  <c r="B1381" s="1"/>
  <c r="BJ120"/>
  <c r="BJ119" s="1"/>
  <c r="BJ118" s="1"/>
  <c r="BJ117" s="1"/>
  <c r="BI120"/>
  <c r="BF119"/>
  <c r="BF118" s="1"/>
  <c r="BF117" s="1"/>
  <c r="BG119"/>
  <c r="BG118" s="1"/>
  <c r="BG117" s="1"/>
  <c r="BH119"/>
  <c r="BH118" s="1"/>
  <c r="BH117" s="1"/>
  <c r="BE119"/>
  <c r="BE118" s="1"/>
  <c r="BE117" s="1"/>
  <c r="B119"/>
  <c r="B118"/>
  <c r="B120" s="1"/>
  <c r="BH1539"/>
  <c r="BH1538" s="1"/>
  <c r="BH1537" s="1"/>
  <c r="BH1536" s="1"/>
  <c r="BG1539"/>
  <c r="BG1538" s="1"/>
  <c r="BG1537" s="1"/>
  <c r="BG1536" s="1"/>
  <c r="BF1539"/>
  <c r="BF1538" s="1"/>
  <c r="BF1537" s="1"/>
  <c r="BF1536" s="1"/>
  <c r="BE1539"/>
  <c r="BE1538" s="1"/>
  <c r="BE1537" s="1"/>
  <c r="BE1536" s="1"/>
  <c r="BH1534"/>
  <c r="BH1533" s="1"/>
  <c r="BH1532" s="1"/>
  <c r="BH1531" s="1"/>
  <c r="BG1534"/>
  <c r="BG1533" s="1"/>
  <c r="BG1532" s="1"/>
  <c r="BG1531" s="1"/>
  <c r="BF1534"/>
  <c r="BF1533" s="1"/>
  <c r="BF1532" s="1"/>
  <c r="BF1531" s="1"/>
  <c r="BE1534"/>
  <c r="BE1533" s="1"/>
  <c r="BE1532" s="1"/>
  <c r="BE1531" s="1"/>
  <c r="BG1525"/>
  <c r="BG1524" s="1"/>
  <c r="BE1525"/>
  <c r="BE1524" s="1"/>
  <c r="BH1522"/>
  <c r="BH1521" s="1"/>
  <c r="BG1522"/>
  <c r="BG1521" s="1"/>
  <c r="BF1522"/>
  <c r="BF1521" s="1"/>
  <c r="BE1522"/>
  <c r="BE1521" s="1"/>
  <c r="BH1519"/>
  <c r="BG1519"/>
  <c r="BG1518" s="1"/>
  <c r="BF1519"/>
  <c r="BF1518" s="1"/>
  <c r="BE1519"/>
  <c r="BE1518" s="1"/>
  <c r="BH1518"/>
  <c r="BH1516"/>
  <c r="BH1515" s="1"/>
  <c r="BG1516"/>
  <c r="BG1515" s="1"/>
  <c r="BF1516"/>
  <c r="BF1515" s="1"/>
  <c r="BE1516"/>
  <c r="BE1515" s="1"/>
  <c r="BH1512"/>
  <c r="BH1511" s="1"/>
  <c r="BH1510" s="1"/>
  <c r="BG1512"/>
  <c r="BG1511" s="1"/>
  <c r="BG1510" s="1"/>
  <c r="BF1512"/>
  <c r="BF1511" s="1"/>
  <c r="BF1510" s="1"/>
  <c r="BE1512"/>
  <c r="BE1511" s="1"/>
  <c r="BE1510" s="1"/>
  <c r="BH1507"/>
  <c r="BG1507"/>
  <c r="BG1506" s="1"/>
  <c r="BG1505" s="1"/>
  <c r="BG1504" s="1"/>
  <c r="BF1507"/>
  <c r="BF1506" s="1"/>
  <c r="BF1505" s="1"/>
  <c r="BF1504" s="1"/>
  <c r="BE1507"/>
  <c r="BE1506" s="1"/>
  <c r="BE1505" s="1"/>
  <c r="BE1504" s="1"/>
  <c r="BH1506"/>
  <c r="BH1505" s="1"/>
  <c r="BH1504" s="1"/>
  <c r="BH1500"/>
  <c r="BG1500"/>
  <c r="BF1500"/>
  <c r="BE1500"/>
  <c r="BH1498"/>
  <c r="BG1498"/>
  <c r="BF1498"/>
  <c r="BE1498"/>
  <c r="BH1496"/>
  <c r="BG1496"/>
  <c r="BG1495" s="1"/>
  <c r="BG1494" s="1"/>
  <c r="BG1493" s="1"/>
  <c r="BG1492" s="1"/>
  <c r="BF1496"/>
  <c r="BF1495" s="1"/>
  <c r="BF1494" s="1"/>
  <c r="BF1493" s="1"/>
  <c r="BF1492" s="1"/>
  <c r="BE1496"/>
  <c r="BE1495" s="1"/>
  <c r="BE1494" s="1"/>
  <c r="BE1493" s="1"/>
  <c r="BE1492" s="1"/>
  <c r="BH1487"/>
  <c r="BH1486" s="1"/>
  <c r="BH1485" s="1"/>
  <c r="BH1484" s="1"/>
  <c r="BH1483" s="1"/>
  <c r="BG1487"/>
  <c r="BG1486" s="1"/>
  <c r="BG1485" s="1"/>
  <c r="BG1484" s="1"/>
  <c r="BG1483" s="1"/>
  <c r="BF1487"/>
  <c r="BF1486" s="1"/>
  <c r="BF1485" s="1"/>
  <c r="BF1484" s="1"/>
  <c r="BF1483" s="1"/>
  <c r="BE1487"/>
  <c r="BE1486" s="1"/>
  <c r="BE1485" s="1"/>
  <c r="BE1484" s="1"/>
  <c r="BE1483" s="1"/>
  <c r="BH1480"/>
  <c r="BH1479" s="1"/>
  <c r="BH1478" s="1"/>
  <c r="BH1477" s="1"/>
  <c r="BH1476" s="1"/>
  <c r="BG1480"/>
  <c r="BG1479" s="1"/>
  <c r="BG1478" s="1"/>
  <c r="BG1477" s="1"/>
  <c r="BG1476" s="1"/>
  <c r="BF1480"/>
  <c r="BF1479" s="1"/>
  <c r="BF1478" s="1"/>
  <c r="BF1477" s="1"/>
  <c r="BF1476" s="1"/>
  <c r="BE1480"/>
  <c r="BE1479" s="1"/>
  <c r="BE1478" s="1"/>
  <c r="BE1477" s="1"/>
  <c r="BE1476" s="1"/>
  <c r="BH1473"/>
  <c r="BH1472" s="1"/>
  <c r="BH1471" s="1"/>
  <c r="BG1473"/>
  <c r="BG1472" s="1"/>
  <c r="BG1471" s="1"/>
  <c r="BF1473"/>
  <c r="BF1472" s="1"/>
  <c r="BF1471" s="1"/>
  <c r="BE1473"/>
  <c r="BE1472" s="1"/>
  <c r="BE1471" s="1"/>
  <c r="BH1465"/>
  <c r="BH1464" s="1"/>
  <c r="BH1463" s="1"/>
  <c r="BG1465"/>
  <c r="BG1464" s="1"/>
  <c r="BG1463" s="1"/>
  <c r="BG1462" s="1"/>
  <c r="BF1465"/>
  <c r="BF1464" s="1"/>
  <c r="BF1463" s="1"/>
  <c r="BE1465"/>
  <c r="BE1464" s="1"/>
  <c r="BE1463" s="1"/>
  <c r="BE1462" s="1"/>
  <c r="BH1455"/>
  <c r="BG1455"/>
  <c r="BF1455"/>
  <c r="BE1455"/>
  <c r="BH1453"/>
  <c r="BG1453"/>
  <c r="BF1453"/>
  <c r="BE1453"/>
  <c r="BH1451"/>
  <c r="BG1451"/>
  <c r="BF1451"/>
  <c r="BE1451"/>
  <c r="BE1450" s="1"/>
  <c r="BH1448"/>
  <c r="BG1448"/>
  <c r="BF1448"/>
  <c r="BE1448"/>
  <c r="BH1446"/>
  <c r="BG1446"/>
  <c r="BF1446"/>
  <c r="BE1446"/>
  <c r="BH1444"/>
  <c r="BG1444"/>
  <c r="BG1443" s="1"/>
  <c r="BF1444"/>
  <c r="BE1444"/>
  <c r="BE1443" s="1"/>
  <c r="BH1441"/>
  <c r="BH1440" s="1"/>
  <c r="BG1441"/>
  <c r="BG1440" s="1"/>
  <c r="BF1441"/>
  <c r="BF1440" s="1"/>
  <c r="BE1441"/>
  <c r="BE1440" s="1"/>
  <c r="BH1438"/>
  <c r="BG1438"/>
  <c r="BF1438"/>
  <c r="BE1438"/>
  <c r="BH1436"/>
  <c r="BH1435" s="1"/>
  <c r="BG1436"/>
  <c r="BG1435" s="1"/>
  <c r="BF1436"/>
  <c r="BE1436"/>
  <c r="BH1433"/>
  <c r="BG1433"/>
  <c r="BF1433"/>
  <c r="BE1433"/>
  <c r="BH1431"/>
  <c r="BH1430" s="1"/>
  <c r="BG1431"/>
  <c r="BF1431"/>
  <c r="BF1430" s="1"/>
  <c r="BE1431"/>
  <c r="BE1430" s="1"/>
  <c r="BH1428"/>
  <c r="BH1427" s="1"/>
  <c r="BG1428"/>
  <c r="BG1427" s="1"/>
  <c r="BF1428"/>
  <c r="BF1427" s="1"/>
  <c r="BE1428"/>
  <c r="BE1427" s="1"/>
  <c r="BH1424"/>
  <c r="BG1424"/>
  <c r="BF1424"/>
  <c r="BE1424"/>
  <c r="BH1422"/>
  <c r="BG1422"/>
  <c r="BF1422"/>
  <c r="BE1422"/>
  <c r="BE1420"/>
  <c r="BH1420"/>
  <c r="BG1420"/>
  <c r="BF1420"/>
  <c r="BF1419" s="1"/>
  <c r="BH1416"/>
  <c r="BG1416"/>
  <c r="BF1416"/>
  <c r="BE1416"/>
  <c r="BH1414"/>
  <c r="BG1414"/>
  <c r="BF1414"/>
  <c r="BE1414"/>
  <c r="BH1412"/>
  <c r="BG1412"/>
  <c r="BG1411" s="1"/>
  <c r="BF1412"/>
  <c r="BF1411" s="1"/>
  <c r="BE1412"/>
  <c r="BH1408"/>
  <c r="BG1408"/>
  <c r="BF1408"/>
  <c r="BE1408"/>
  <c r="BH1406"/>
  <c r="BG1406"/>
  <c r="BF1406"/>
  <c r="BE1406"/>
  <c r="BH1404"/>
  <c r="BG1404"/>
  <c r="BG1403" s="1"/>
  <c r="BG1402" s="1"/>
  <c r="BF1404"/>
  <c r="BF1403" s="1"/>
  <c r="BF1402" s="1"/>
  <c r="BE1404"/>
  <c r="BH1399"/>
  <c r="BG1399"/>
  <c r="BG1398" s="1"/>
  <c r="BG1397" s="1"/>
  <c r="BG1396" s="1"/>
  <c r="BF1399"/>
  <c r="BF1398" s="1"/>
  <c r="BF1397" s="1"/>
  <c r="BF1396" s="1"/>
  <c r="BE1399"/>
  <c r="BE1398" s="1"/>
  <c r="BE1397" s="1"/>
  <c r="BE1396" s="1"/>
  <c r="BH1398"/>
  <c r="BH1397" s="1"/>
  <c r="BH1396" s="1"/>
  <c r="BH1394"/>
  <c r="BH1393" s="1"/>
  <c r="BH1392" s="1"/>
  <c r="BH1391" s="1"/>
  <c r="BG1394"/>
  <c r="BG1393" s="1"/>
  <c r="BG1392" s="1"/>
  <c r="BG1391" s="1"/>
  <c r="BF1394"/>
  <c r="BF1393" s="1"/>
  <c r="BF1392" s="1"/>
  <c r="BF1391" s="1"/>
  <c r="BE1394"/>
  <c r="BE1393" s="1"/>
  <c r="BE1392" s="1"/>
  <c r="BE1391" s="1"/>
  <c r="BH1387"/>
  <c r="BH1386" s="1"/>
  <c r="BH1385" s="1"/>
  <c r="BH1384" s="1"/>
  <c r="BH1383" s="1"/>
  <c r="BG1387"/>
  <c r="BG1386" s="1"/>
  <c r="BG1385" s="1"/>
  <c r="BG1384" s="1"/>
  <c r="BG1383" s="1"/>
  <c r="BF1387"/>
  <c r="BF1386" s="1"/>
  <c r="BF1385" s="1"/>
  <c r="BF1384" s="1"/>
  <c r="BF1383" s="1"/>
  <c r="BE1387"/>
  <c r="BE1386" s="1"/>
  <c r="BE1385" s="1"/>
  <c r="BE1384" s="1"/>
  <c r="BE1383" s="1"/>
  <c r="BH1377"/>
  <c r="BH1376" s="1"/>
  <c r="BG1377"/>
  <c r="BG1376" s="1"/>
  <c r="BF1377"/>
  <c r="BF1376" s="1"/>
  <c r="BE1377"/>
  <c r="BE1376" s="1"/>
  <c r="BH1374"/>
  <c r="BG1374"/>
  <c r="BG1373" s="1"/>
  <c r="BF1374"/>
  <c r="BF1373" s="1"/>
  <c r="BE1374"/>
  <c r="BE1373" s="1"/>
  <c r="BH1373"/>
  <c r="BH1371"/>
  <c r="BG1371"/>
  <c r="BG1370" s="1"/>
  <c r="BF1371"/>
  <c r="BF1370" s="1"/>
  <c r="BE1371"/>
  <c r="BE1370" s="1"/>
  <c r="BH1370"/>
  <c r="BH1368"/>
  <c r="BG1368"/>
  <c r="BF1368"/>
  <c r="BE1368"/>
  <c r="BH1367"/>
  <c r="BG1367"/>
  <c r="BF1367"/>
  <c r="BE1367"/>
  <c r="BH1364"/>
  <c r="BG1364"/>
  <c r="BG1363" s="1"/>
  <c r="BG1362" s="1"/>
  <c r="BF1364"/>
  <c r="BF1363" s="1"/>
  <c r="BF1362" s="1"/>
  <c r="BE1364"/>
  <c r="BE1363" s="1"/>
  <c r="BE1362" s="1"/>
  <c r="BH1363"/>
  <c r="BH1362" s="1"/>
  <c r="BH1355"/>
  <c r="BG1355"/>
  <c r="BG1354" s="1"/>
  <c r="BG1353" s="1"/>
  <c r="BG1352" s="1"/>
  <c r="BG1351" s="1"/>
  <c r="BF1355"/>
  <c r="BF1354" s="1"/>
  <c r="BF1353" s="1"/>
  <c r="BF1352" s="1"/>
  <c r="BF1351" s="1"/>
  <c r="BE1355"/>
  <c r="BE1354" s="1"/>
  <c r="BE1353" s="1"/>
  <c r="BE1352" s="1"/>
  <c r="BE1351" s="1"/>
  <c r="BH1354"/>
  <c r="BH1353"/>
  <c r="BH1352" s="1"/>
  <c r="BH1351" s="1"/>
  <c r="BH1348"/>
  <c r="BH1347" s="1"/>
  <c r="BG1348"/>
  <c r="BG1347" s="1"/>
  <c r="BF1348"/>
  <c r="BF1347" s="1"/>
  <c r="BE1348"/>
  <c r="BE1347" s="1"/>
  <c r="BH1345"/>
  <c r="BG1345"/>
  <c r="BF1345"/>
  <c r="BE1345"/>
  <c r="BH1344"/>
  <c r="BG1344"/>
  <c r="BF1344"/>
  <c r="BE1344"/>
  <c r="BH1342"/>
  <c r="BH1341" s="1"/>
  <c r="BG1342"/>
  <c r="BG1341" s="1"/>
  <c r="BF1342"/>
  <c r="BF1341" s="1"/>
  <c r="BE1342"/>
  <c r="BE1341" s="1"/>
  <c r="BH1339"/>
  <c r="BH1338" s="1"/>
  <c r="BG1339"/>
  <c r="BG1338" s="1"/>
  <c r="BF1339"/>
  <c r="BF1338" s="1"/>
  <c r="BE1339"/>
  <c r="BE1338" s="1"/>
  <c r="BH1336"/>
  <c r="BH1335" s="1"/>
  <c r="BG1336"/>
  <c r="BG1335" s="1"/>
  <c r="BF1336"/>
  <c r="BF1335" s="1"/>
  <c r="BE1336"/>
  <c r="BE1335" s="1"/>
  <c r="BH1333"/>
  <c r="BH1332" s="1"/>
  <c r="BG1333"/>
  <c r="BG1332" s="1"/>
  <c r="BF1333"/>
  <c r="BF1332" s="1"/>
  <c r="BE1333"/>
  <c r="BE1332" s="1"/>
  <c r="BH1330"/>
  <c r="BG1330"/>
  <c r="BG1329" s="1"/>
  <c r="BF1330"/>
  <c r="BF1329" s="1"/>
  <c r="BE1330"/>
  <c r="BE1329" s="1"/>
  <c r="BH1329"/>
  <c r="BH1327"/>
  <c r="BG1327"/>
  <c r="BG1326" s="1"/>
  <c r="BF1327"/>
  <c r="BF1326" s="1"/>
  <c r="BE1327"/>
  <c r="BE1326" s="1"/>
  <c r="BH1326"/>
  <c r="BH1324"/>
  <c r="BH1323" s="1"/>
  <c r="BG1324"/>
  <c r="BG1323" s="1"/>
  <c r="BF1324"/>
  <c r="BF1323" s="1"/>
  <c r="BE1324"/>
  <c r="BE1323" s="1"/>
  <c r="BH1321"/>
  <c r="BG1321"/>
  <c r="BG1320" s="1"/>
  <c r="BF1321"/>
  <c r="BF1320" s="1"/>
  <c r="BE1321"/>
  <c r="BE1320" s="1"/>
  <c r="BH1320"/>
  <c r="BH1318"/>
  <c r="BH1317" s="1"/>
  <c r="BG1318"/>
  <c r="BG1317" s="1"/>
  <c r="BF1318"/>
  <c r="BF1317" s="1"/>
  <c r="BE1318"/>
  <c r="BE1317" s="1"/>
  <c r="BH1315"/>
  <c r="BH1314" s="1"/>
  <c r="BG1315"/>
  <c r="BG1314" s="1"/>
  <c r="BF1315"/>
  <c r="BF1314" s="1"/>
  <c r="BE1315"/>
  <c r="BE1314" s="1"/>
  <c r="BH1312"/>
  <c r="BH1311" s="1"/>
  <c r="BG1312"/>
  <c r="BG1311" s="1"/>
  <c r="BF1312"/>
  <c r="BF1311" s="1"/>
  <c r="BE1312"/>
  <c r="BE1311" s="1"/>
  <c r="BH1309"/>
  <c r="BH1308" s="1"/>
  <c r="BG1309"/>
  <c r="BG1308" s="1"/>
  <c r="BF1309"/>
  <c r="BF1308" s="1"/>
  <c r="BE1309"/>
  <c r="BE1308" s="1"/>
  <c r="BH1306"/>
  <c r="BH1305" s="1"/>
  <c r="BG1306"/>
  <c r="BG1305" s="1"/>
  <c r="BF1306"/>
  <c r="BF1305" s="1"/>
  <c r="BE1306"/>
  <c r="BE1305" s="1"/>
  <c r="BH1303"/>
  <c r="BG1303"/>
  <c r="BG1302" s="1"/>
  <c r="BF1303"/>
  <c r="BF1302" s="1"/>
  <c r="BE1303"/>
  <c r="BE1302" s="1"/>
  <c r="BH1302"/>
  <c r="BH1300"/>
  <c r="BH1299" s="1"/>
  <c r="BG1300"/>
  <c r="BG1299" s="1"/>
  <c r="BF1300"/>
  <c r="BF1299" s="1"/>
  <c r="BE1300"/>
  <c r="BE1299" s="1"/>
  <c r="BH1297"/>
  <c r="BG1297"/>
  <c r="BG1296" s="1"/>
  <c r="BF1297"/>
  <c r="BF1296" s="1"/>
  <c r="BE1297"/>
  <c r="BE1296" s="1"/>
  <c r="BH1296"/>
  <c r="BH1294"/>
  <c r="BH1293" s="1"/>
  <c r="BG1294"/>
  <c r="BG1293" s="1"/>
  <c r="BF1294"/>
  <c r="BF1293" s="1"/>
  <c r="BE1294"/>
  <c r="BE1293" s="1"/>
  <c r="BH1291"/>
  <c r="BH1290" s="1"/>
  <c r="BG1291"/>
  <c r="BG1290" s="1"/>
  <c r="BF1291"/>
  <c r="BF1290" s="1"/>
  <c r="BE1291"/>
  <c r="BE1290" s="1"/>
  <c r="BH1288"/>
  <c r="BH1287" s="1"/>
  <c r="BG1288"/>
  <c r="BG1287" s="1"/>
  <c r="BF1288"/>
  <c r="BF1287" s="1"/>
  <c r="BE1288"/>
  <c r="BE1287" s="1"/>
  <c r="BH1285"/>
  <c r="BH1284" s="1"/>
  <c r="BG1285"/>
  <c r="BG1284" s="1"/>
  <c r="BF1285"/>
  <c r="BF1284" s="1"/>
  <c r="BE1285"/>
  <c r="BE1284" s="1"/>
  <c r="BH1282"/>
  <c r="BH1281" s="1"/>
  <c r="BG1282"/>
  <c r="BG1281" s="1"/>
  <c r="BF1282"/>
  <c r="BF1281" s="1"/>
  <c r="BE1282"/>
  <c r="BE1281" s="1"/>
  <c r="BH1279"/>
  <c r="BG1279"/>
  <c r="BG1278" s="1"/>
  <c r="BF1279"/>
  <c r="BF1278" s="1"/>
  <c r="BE1279"/>
  <c r="BE1278" s="1"/>
  <c r="BH1278"/>
  <c r="BH1276"/>
  <c r="BH1275" s="1"/>
  <c r="BG1276"/>
  <c r="BG1275" s="1"/>
  <c r="BF1276"/>
  <c r="BF1275" s="1"/>
  <c r="BE1276"/>
  <c r="BE1275" s="1"/>
  <c r="BH1273"/>
  <c r="BH1272" s="1"/>
  <c r="BG1273"/>
  <c r="BG1272" s="1"/>
  <c r="BF1273"/>
  <c r="BF1272" s="1"/>
  <c r="BE1273"/>
  <c r="BE1272" s="1"/>
  <c r="BH1270"/>
  <c r="BG1270"/>
  <c r="BF1270"/>
  <c r="BE1270"/>
  <c r="BH1269"/>
  <c r="BG1269"/>
  <c r="BF1269"/>
  <c r="BE1269"/>
  <c r="BH1263"/>
  <c r="BG1263"/>
  <c r="BF1263"/>
  <c r="BE1263"/>
  <c r="BH1261"/>
  <c r="BG1261"/>
  <c r="BG1260" s="1"/>
  <c r="BG1259" s="1"/>
  <c r="BG1258" s="1"/>
  <c r="BG1257" s="1"/>
  <c r="BF1261"/>
  <c r="BF1260" s="1"/>
  <c r="BF1259" s="1"/>
  <c r="BF1258" s="1"/>
  <c r="BF1257" s="1"/>
  <c r="BE1261"/>
  <c r="BE1260" s="1"/>
  <c r="BE1259" s="1"/>
  <c r="BE1258" s="1"/>
  <c r="BE1257" s="1"/>
  <c r="BH1254"/>
  <c r="BH1253" s="1"/>
  <c r="BH1252" s="1"/>
  <c r="BG1254"/>
  <c r="BG1253" s="1"/>
  <c r="BG1252" s="1"/>
  <c r="BF1254"/>
  <c r="BF1253" s="1"/>
  <c r="BF1252" s="1"/>
  <c r="BE1254"/>
  <c r="BE1253" s="1"/>
  <c r="BE1252" s="1"/>
  <c r="BH1250"/>
  <c r="BH1249" s="1"/>
  <c r="BH1248" s="1"/>
  <c r="BG1250"/>
  <c r="BG1249" s="1"/>
  <c r="BG1248" s="1"/>
  <c r="BF1250"/>
  <c r="BF1249" s="1"/>
  <c r="BF1248" s="1"/>
  <c r="BF1247" s="1"/>
  <c r="BF1246" s="1"/>
  <c r="BE1250"/>
  <c r="BE1249" s="1"/>
  <c r="BE1248" s="1"/>
  <c r="BH1243"/>
  <c r="BH1242" s="1"/>
  <c r="BH1241" s="1"/>
  <c r="BG1243"/>
  <c r="BG1242" s="1"/>
  <c r="BG1241" s="1"/>
  <c r="BF1243"/>
  <c r="BF1242" s="1"/>
  <c r="BF1241" s="1"/>
  <c r="BE1243"/>
  <c r="BE1242" s="1"/>
  <c r="BE1241" s="1"/>
  <c r="BH1239"/>
  <c r="BH1238" s="1"/>
  <c r="BG1239"/>
  <c r="BG1238" s="1"/>
  <c r="BF1239"/>
  <c r="BF1238" s="1"/>
  <c r="BE1239"/>
  <c r="BE1238" s="1"/>
  <c r="BH1236"/>
  <c r="BH1235" s="1"/>
  <c r="BG1236"/>
  <c r="BG1235" s="1"/>
  <c r="BF1236"/>
  <c r="BF1235" s="1"/>
  <c r="BE1236"/>
  <c r="BE1235" s="1"/>
  <c r="BH1233"/>
  <c r="BH1232" s="1"/>
  <c r="BG1233"/>
  <c r="BG1232" s="1"/>
  <c r="BF1233"/>
  <c r="BF1232" s="1"/>
  <c r="BE1233"/>
  <c r="BE1232" s="1"/>
  <c r="BH1229"/>
  <c r="BG1229"/>
  <c r="BF1229"/>
  <c r="BE1229"/>
  <c r="BH1228"/>
  <c r="BG1228"/>
  <c r="BF1228"/>
  <c r="BE1228"/>
  <c r="BH1226"/>
  <c r="BG1226"/>
  <c r="BF1226"/>
  <c r="BE1226"/>
  <c r="BH1224"/>
  <c r="BG1224"/>
  <c r="BG1223" s="1"/>
  <c r="BG1222" s="1"/>
  <c r="BF1224"/>
  <c r="BF1223" s="1"/>
  <c r="BF1222" s="1"/>
  <c r="BE1224"/>
  <c r="BH1220"/>
  <c r="BH1219" s="1"/>
  <c r="BH1218" s="1"/>
  <c r="BG1220"/>
  <c r="BG1219" s="1"/>
  <c r="BG1218" s="1"/>
  <c r="BF1220"/>
  <c r="BF1219" s="1"/>
  <c r="BF1218" s="1"/>
  <c r="BE1220"/>
  <c r="BE1219" s="1"/>
  <c r="BE1218" s="1"/>
  <c r="BH1213"/>
  <c r="BG1213"/>
  <c r="BG1212" s="1"/>
  <c r="BG1211" s="1"/>
  <c r="BG1210" s="1"/>
  <c r="BG1209" s="1"/>
  <c r="BF1213"/>
  <c r="BF1212" s="1"/>
  <c r="BF1211" s="1"/>
  <c r="BF1210" s="1"/>
  <c r="BF1209" s="1"/>
  <c r="BE1213"/>
  <c r="BE1212" s="1"/>
  <c r="BE1211" s="1"/>
  <c r="BE1210" s="1"/>
  <c r="BE1209" s="1"/>
  <c r="BH1212"/>
  <c r="BH1211" s="1"/>
  <c r="BH1210" s="1"/>
  <c r="BH1209" s="1"/>
  <c r="BH1204"/>
  <c r="BH1203" s="1"/>
  <c r="BH1202" s="1"/>
  <c r="BH1201" s="1"/>
  <c r="BH1200" s="1"/>
  <c r="BG1204"/>
  <c r="BG1203" s="1"/>
  <c r="BG1202" s="1"/>
  <c r="BG1201" s="1"/>
  <c r="BG1200" s="1"/>
  <c r="BF1204"/>
  <c r="BF1203" s="1"/>
  <c r="BF1202" s="1"/>
  <c r="BF1201" s="1"/>
  <c r="BF1200" s="1"/>
  <c r="BE1204"/>
  <c r="BE1203" s="1"/>
  <c r="BE1202" s="1"/>
  <c r="BE1201" s="1"/>
  <c r="BE1200" s="1"/>
  <c r="BH1197"/>
  <c r="BG1197"/>
  <c r="BG1196" s="1"/>
  <c r="BG1195" s="1"/>
  <c r="BG1194" s="1"/>
  <c r="BG1193" s="1"/>
  <c r="BF1197"/>
  <c r="BF1196" s="1"/>
  <c r="BF1195" s="1"/>
  <c r="BF1194" s="1"/>
  <c r="BF1193" s="1"/>
  <c r="BE1197"/>
  <c r="BE1196" s="1"/>
  <c r="BE1195" s="1"/>
  <c r="BE1194" s="1"/>
  <c r="BE1193" s="1"/>
  <c r="BH1196"/>
  <c r="BH1195" s="1"/>
  <c r="BH1194" s="1"/>
  <c r="BH1193" s="1"/>
  <c r="BH1190"/>
  <c r="BH1189" s="1"/>
  <c r="BH1188" s="1"/>
  <c r="BH1187" s="1"/>
  <c r="BG1190"/>
  <c r="BG1189" s="1"/>
  <c r="BG1188" s="1"/>
  <c r="BG1187" s="1"/>
  <c r="BF1190"/>
  <c r="BF1189" s="1"/>
  <c r="BF1188" s="1"/>
  <c r="BF1187" s="1"/>
  <c r="BE1190"/>
  <c r="BE1189" s="1"/>
  <c r="BE1188" s="1"/>
  <c r="BE1187" s="1"/>
  <c r="BH1185"/>
  <c r="BH1184" s="1"/>
  <c r="BH1183" s="1"/>
  <c r="BH1182" s="1"/>
  <c r="BG1185"/>
  <c r="BG1184" s="1"/>
  <c r="BG1183" s="1"/>
  <c r="BG1182" s="1"/>
  <c r="BF1185"/>
  <c r="BF1184" s="1"/>
  <c r="BF1183" s="1"/>
  <c r="BF1182" s="1"/>
  <c r="BE1185"/>
  <c r="BE1184" s="1"/>
  <c r="BE1183" s="1"/>
  <c r="BE1182" s="1"/>
  <c r="BH1180"/>
  <c r="BH1179" s="1"/>
  <c r="BH1178" s="1"/>
  <c r="BG1180"/>
  <c r="BG1179" s="1"/>
  <c r="BG1178" s="1"/>
  <c r="BF1180"/>
  <c r="BF1179" s="1"/>
  <c r="BF1178" s="1"/>
  <c r="BE1180"/>
  <c r="BE1179" s="1"/>
  <c r="BE1178" s="1"/>
  <c r="BH1176"/>
  <c r="BG1176"/>
  <c r="BG1175" s="1"/>
  <c r="BG1174" s="1"/>
  <c r="BG1173" s="1"/>
  <c r="BF1176"/>
  <c r="BF1175" s="1"/>
  <c r="BF1174" s="1"/>
  <c r="BE1176"/>
  <c r="BE1175" s="1"/>
  <c r="BE1174" s="1"/>
  <c r="BH1175"/>
  <c r="BH1174" s="1"/>
  <c r="BH1173" s="1"/>
  <c r="BH1167"/>
  <c r="BH1166" s="1"/>
  <c r="BH1165" s="1"/>
  <c r="BG1167"/>
  <c r="BG1166" s="1"/>
  <c r="BG1165" s="1"/>
  <c r="BF1167"/>
  <c r="BE1167"/>
  <c r="BE1166" s="1"/>
  <c r="BE1165" s="1"/>
  <c r="BF1166"/>
  <c r="BF1165" s="1"/>
  <c r="BH1160"/>
  <c r="BH1159" s="1"/>
  <c r="BH1158" s="1"/>
  <c r="BH1157" s="1"/>
  <c r="BG1160"/>
  <c r="BG1159" s="1"/>
  <c r="BG1158" s="1"/>
  <c r="BG1157" s="1"/>
  <c r="BF1160"/>
  <c r="BF1159" s="1"/>
  <c r="BF1158" s="1"/>
  <c r="BF1157" s="1"/>
  <c r="BE1160"/>
  <c r="BE1159" s="1"/>
  <c r="BE1158" s="1"/>
  <c r="BE1157" s="1"/>
  <c r="BH1155"/>
  <c r="BH1154" s="1"/>
  <c r="BG1155"/>
  <c r="BG1154" s="1"/>
  <c r="BF1155"/>
  <c r="BF1154" s="1"/>
  <c r="BE1155"/>
  <c r="BE1154" s="1"/>
  <c r="BH1152"/>
  <c r="BG1152"/>
  <c r="BF1152"/>
  <c r="BE1152"/>
  <c r="BH1150"/>
  <c r="BG1150"/>
  <c r="BG1149" s="1"/>
  <c r="BF1150"/>
  <c r="BF1149" s="1"/>
  <c r="BE1150"/>
  <c r="BH1147"/>
  <c r="BH1146" s="1"/>
  <c r="BH1145" s="1"/>
  <c r="BG1147"/>
  <c r="BG1146" s="1"/>
  <c r="BG1145" s="1"/>
  <c r="BF1147"/>
  <c r="BF1146" s="1"/>
  <c r="BF1145" s="1"/>
  <c r="BE1147"/>
  <c r="BE1146" s="1"/>
  <c r="BE1145" s="1"/>
  <c r="BH1142"/>
  <c r="BH1141" s="1"/>
  <c r="BG1142"/>
  <c r="BG1141" s="1"/>
  <c r="BF1142"/>
  <c r="BF1141" s="1"/>
  <c r="BE1142"/>
  <c r="BE1141" s="1"/>
  <c r="BH1139"/>
  <c r="BH1138" s="1"/>
  <c r="BG1139"/>
  <c r="BG1138" s="1"/>
  <c r="BF1139"/>
  <c r="BF1138" s="1"/>
  <c r="BE1139"/>
  <c r="BE1138" s="1"/>
  <c r="BG1136"/>
  <c r="BE1136"/>
  <c r="BH1134"/>
  <c r="BH1133" s="1"/>
  <c r="BG1134"/>
  <c r="BF1134"/>
  <c r="BF1133" s="1"/>
  <c r="BE1134"/>
  <c r="BH1131"/>
  <c r="BG1131"/>
  <c r="BF1131"/>
  <c r="BE1131"/>
  <c r="BH1129"/>
  <c r="BG1129"/>
  <c r="BF1129"/>
  <c r="BF1128" s="1"/>
  <c r="BF1127" s="1"/>
  <c r="BE1129"/>
  <c r="BE1128" s="1"/>
  <c r="BE1127" s="1"/>
  <c r="BH1128"/>
  <c r="BH1127" s="1"/>
  <c r="BH1124"/>
  <c r="BH1123" s="1"/>
  <c r="BH1122" s="1"/>
  <c r="BH1121" s="1"/>
  <c r="BG1124"/>
  <c r="BG1123" s="1"/>
  <c r="BG1122" s="1"/>
  <c r="BG1121" s="1"/>
  <c r="BF1124"/>
  <c r="BF1123" s="1"/>
  <c r="BF1122" s="1"/>
  <c r="BF1121" s="1"/>
  <c r="BE1124"/>
  <c r="BE1123" s="1"/>
  <c r="BE1122" s="1"/>
  <c r="BE1121" s="1"/>
  <c r="BH1119"/>
  <c r="BH1118" s="1"/>
  <c r="BH1117" s="1"/>
  <c r="BH1116" s="1"/>
  <c r="BG1119"/>
  <c r="BG1118" s="1"/>
  <c r="BG1117" s="1"/>
  <c r="BG1116" s="1"/>
  <c r="BF1119"/>
  <c r="BF1118" s="1"/>
  <c r="BF1117" s="1"/>
  <c r="BF1116" s="1"/>
  <c r="BE1119"/>
  <c r="BE1118" s="1"/>
  <c r="BE1117" s="1"/>
  <c r="BE1116" s="1"/>
  <c r="BH1114"/>
  <c r="BH1113" s="1"/>
  <c r="BH1112" s="1"/>
  <c r="BH1111" s="1"/>
  <c r="BG1114"/>
  <c r="BG1113" s="1"/>
  <c r="BG1112" s="1"/>
  <c r="BG1111" s="1"/>
  <c r="BF1114"/>
  <c r="BF1113" s="1"/>
  <c r="BF1112" s="1"/>
  <c r="BF1111" s="1"/>
  <c r="BE1114"/>
  <c r="BE1113" s="1"/>
  <c r="BE1112" s="1"/>
  <c r="BE1111" s="1"/>
  <c r="BH1107"/>
  <c r="BH1106" s="1"/>
  <c r="BH1105" s="1"/>
  <c r="BH1104" s="1"/>
  <c r="BG1107"/>
  <c r="BG1106" s="1"/>
  <c r="BG1105" s="1"/>
  <c r="BG1104" s="1"/>
  <c r="BF1107"/>
  <c r="BF1106" s="1"/>
  <c r="BF1105" s="1"/>
  <c r="BF1104" s="1"/>
  <c r="BE1107"/>
  <c r="BE1106" s="1"/>
  <c r="BE1105" s="1"/>
  <c r="BE1104" s="1"/>
  <c r="BH1102"/>
  <c r="BH1101" s="1"/>
  <c r="BH1100" s="1"/>
  <c r="BH1099" s="1"/>
  <c r="BG1102"/>
  <c r="BG1101" s="1"/>
  <c r="BG1100" s="1"/>
  <c r="BG1099" s="1"/>
  <c r="BF1102"/>
  <c r="BF1101" s="1"/>
  <c r="BF1100" s="1"/>
  <c r="BF1099" s="1"/>
  <c r="BE1102"/>
  <c r="BE1101" s="1"/>
  <c r="BE1100" s="1"/>
  <c r="BE1099" s="1"/>
  <c r="BH1097"/>
  <c r="BG1097"/>
  <c r="BF1097"/>
  <c r="BF1096" s="1"/>
  <c r="BF1095" s="1"/>
  <c r="BF1094" s="1"/>
  <c r="BE1097"/>
  <c r="BE1096" s="1"/>
  <c r="BE1095" s="1"/>
  <c r="BE1094" s="1"/>
  <c r="BH1096"/>
  <c r="BH1095" s="1"/>
  <c r="BH1094" s="1"/>
  <c r="BG1096"/>
  <c r="BG1095" s="1"/>
  <c r="BG1094" s="1"/>
  <c r="BH1092"/>
  <c r="BH1091" s="1"/>
  <c r="BH1090" s="1"/>
  <c r="BH1089" s="1"/>
  <c r="BG1092"/>
  <c r="BG1091" s="1"/>
  <c r="BG1090" s="1"/>
  <c r="BG1089" s="1"/>
  <c r="BF1092"/>
  <c r="BF1091" s="1"/>
  <c r="BF1090" s="1"/>
  <c r="BF1089" s="1"/>
  <c r="BE1092"/>
  <c r="BE1091"/>
  <c r="BE1090" s="1"/>
  <c r="BE1089" s="1"/>
  <c r="BE1088" s="1"/>
  <c r="BH1085"/>
  <c r="BH1084" s="1"/>
  <c r="BH1083" s="1"/>
  <c r="BH1082" s="1"/>
  <c r="BG1085"/>
  <c r="BG1084" s="1"/>
  <c r="BG1083" s="1"/>
  <c r="BG1082" s="1"/>
  <c r="BF1085"/>
  <c r="BF1084" s="1"/>
  <c r="BF1083" s="1"/>
  <c r="BF1082" s="1"/>
  <c r="BE1085"/>
  <c r="BE1084" s="1"/>
  <c r="BE1083" s="1"/>
  <c r="BE1082" s="1"/>
  <c r="BH1080"/>
  <c r="BG1080"/>
  <c r="BF1080"/>
  <c r="BF1079" s="1"/>
  <c r="BF1078" s="1"/>
  <c r="BF1077" s="1"/>
  <c r="BE1080"/>
  <c r="BE1079" s="1"/>
  <c r="BE1078" s="1"/>
  <c r="BE1077" s="1"/>
  <c r="BH1079"/>
  <c r="BH1078" s="1"/>
  <c r="BH1077" s="1"/>
  <c r="BG1079"/>
  <c r="BG1078" s="1"/>
  <c r="BG1077" s="1"/>
  <c r="BH1075"/>
  <c r="BH1074" s="1"/>
  <c r="BH1073" s="1"/>
  <c r="BH1072" s="1"/>
  <c r="BG1075"/>
  <c r="BG1074" s="1"/>
  <c r="BG1073" s="1"/>
  <c r="BG1072" s="1"/>
  <c r="BF1075"/>
  <c r="BF1074" s="1"/>
  <c r="BF1073" s="1"/>
  <c r="BF1072" s="1"/>
  <c r="BE1075"/>
  <c r="BE1074" s="1"/>
  <c r="BE1073" s="1"/>
  <c r="BE1072" s="1"/>
  <c r="BH1070"/>
  <c r="BH1069" s="1"/>
  <c r="BH1068" s="1"/>
  <c r="BH1067" s="1"/>
  <c r="BG1070"/>
  <c r="BG1069" s="1"/>
  <c r="BG1068" s="1"/>
  <c r="BG1067" s="1"/>
  <c r="BF1070"/>
  <c r="BF1069" s="1"/>
  <c r="BF1068" s="1"/>
  <c r="BF1067" s="1"/>
  <c r="BE1070"/>
  <c r="BE1069" s="1"/>
  <c r="BE1068" s="1"/>
  <c r="BE1067" s="1"/>
  <c r="BH1063"/>
  <c r="BG1063"/>
  <c r="BF1063"/>
  <c r="BF1062" s="1"/>
  <c r="BE1063"/>
  <c r="BE1062" s="1"/>
  <c r="BH1062"/>
  <c r="BG1062"/>
  <c r="BH1060"/>
  <c r="BH1059" s="1"/>
  <c r="BH1058" s="1"/>
  <c r="BG1060"/>
  <c r="BG1059" s="1"/>
  <c r="BG1058" s="1"/>
  <c r="BG1057" s="1"/>
  <c r="BG1056" s="1"/>
  <c r="BF1060"/>
  <c r="BE1060"/>
  <c r="BE1059" s="1"/>
  <c r="BE1058" s="1"/>
  <c r="BE1057" s="1"/>
  <c r="BE1056" s="1"/>
  <c r="BF1059"/>
  <c r="BF1058" s="1"/>
  <c r="BH1053"/>
  <c r="BH1052" s="1"/>
  <c r="BG1053"/>
  <c r="BG1052" s="1"/>
  <c r="BF1053"/>
  <c r="BF1052" s="1"/>
  <c r="BE1053"/>
  <c r="BE1052" s="1"/>
  <c r="BH1050"/>
  <c r="BH1049" s="1"/>
  <c r="BG1050"/>
  <c r="BG1049" s="1"/>
  <c r="BF1050"/>
  <c r="BF1049" s="1"/>
  <c r="BE1050"/>
  <c r="BE1049" s="1"/>
  <c r="BH1047"/>
  <c r="BH1046" s="1"/>
  <c r="BG1047"/>
  <c r="BG1046" s="1"/>
  <c r="BF1047"/>
  <c r="BF1046" s="1"/>
  <c r="BE1047"/>
  <c r="BE1046" s="1"/>
  <c r="BH1044"/>
  <c r="BG1044"/>
  <c r="BG1043" s="1"/>
  <c r="BG1042" s="1"/>
  <c r="BF1044"/>
  <c r="BF1043" s="1"/>
  <c r="BF1042" s="1"/>
  <c r="BE1044"/>
  <c r="BE1043" s="1"/>
  <c r="BE1042" s="1"/>
  <c r="BH1043"/>
  <c r="BH1042" s="1"/>
  <c r="BH1037"/>
  <c r="BG1037"/>
  <c r="BF1037"/>
  <c r="BF1036" s="1"/>
  <c r="BF1035" s="1"/>
  <c r="BF1034" s="1"/>
  <c r="BF1033" s="1"/>
  <c r="BE1037"/>
  <c r="BE1036" s="1"/>
  <c r="BE1035" s="1"/>
  <c r="BE1034" s="1"/>
  <c r="BE1033" s="1"/>
  <c r="BH1036"/>
  <c r="BH1035" s="1"/>
  <c r="BH1034" s="1"/>
  <c r="BH1033" s="1"/>
  <c r="BG1036"/>
  <c r="BG1035" s="1"/>
  <c r="BG1034" s="1"/>
  <c r="BG1033" s="1"/>
  <c r="BH1028"/>
  <c r="BH1027" s="1"/>
  <c r="BG1028"/>
  <c r="BG1027" s="1"/>
  <c r="BF1028"/>
  <c r="BF1027" s="1"/>
  <c r="BE1028"/>
  <c r="BE1027" s="1"/>
  <c r="BH1019"/>
  <c r="BG1019"/>
  <c r="BF1019"/>
  <c r="BF1018" s="1"/>
  <c r="BF1017" s="1"/>
  <c r="BF1016" s="1"/>
  <c r="BF1015" s="1"/>
  <c r="BE1019"/>
  <c r="BE1018" s="1"/>
  <c r="BE1017" s="1"/>
  <c r="BE1016" s="1"/>
  <c r="BE1015" s="1"/>
  <c r="BH1018"/>
  <c r="BH1017" s="1"/>
  <c r="BH1016" s="1"/>
  <c r="BH1015" s="1"/>
  <c r="BG1018"/>
  <c r="BG1017" s="1"/>
  <c r="BG1016" s="1"/>
  <c r="BG1015" s="1"/>
  <c r="BH1012"/>
  <c r="BH1011" s="1"/>
  <c r="BH1010" s="1"/>
  <c r="BH1009" s="1"/>
  <c r="BG1012"/>
  <c r="BG1011" s="1"/>
  <c r="BG1010" s="1"/>
  <c r="BG1009" s="1"/>
  <c r="BF1012"/>
  <c r="BF1011" s="1"/>
  <c r="BF1010" s="1"/>
  <c r="BF1009" s="1"/>
  <c r="BE1012"/>
  <c r="BE1011" s="1"/>
  <c r="BE1010" s="1"/>
  <c r="BE1009" s="1"/>
  <c r="BH1007"/>
  <c r="BH1006" s="1"/>
  <c r="BG1007"/>
  <c r="BG1006" s="1"/>
  <c r="BF1007"/>
  <c r="BF1006" s="1"/>
  <c r="BE1007"/>
  <c r="BE1006" s="1"/>
  <c r="BH1004"/>
  <c r="BH1003" s="1"/>
  <c r="BG1004"/>
  <c r="BG1003" s="1"/>
  <c r="BF1004"/>
  <c r="BF1003" s="1"/>
  <c r="BF1002" s="1"/>
  <c r="BE1004"/>
  <c r="BE1003" s="1"/>
  <c r="BH1000"/>
  <c r="BG1000"/>
  <c r="BF1000"/>
  <c r="BF999" s="1"/>
  <c r="BF998" s="1"/>
  <c r="BE1000"/>
  <c r="BE999" s="1"/>
  <c r="BE998" s="1"/>
  <c r="BH999"/>
  <c r="BH998" s="1"/>
  <c r="BG999"/>
  <c r="BG998" s="1"/>
  <c r="BH993"/>
  <c r="BH992" s="1"/>
  <c r="BH990" s="1"/>
  <c r="BG993"/>
  <c r="BG992" s="1"/>
  <c r="BG990" s="1"/>
  <c r="BF993"/>
  <c r="BF992" s="1"/>
  <c r="BF990" s="1"/>
  <c r="BE993"/>
  <c r="BE992" s="1"/>
  <c r="BE990" s="1"/>
  <c r="BH988"/>
  <c r="BH987" s="1"/>
  <c r="BH986" s="1"/>
  <c r="BG988"/>
  <c r="BG987" s="1"/>
  <c r="BG986" s="1"/>
  <c r="BF988"/>
  <c r="BF987" s="1"/>
  <c r="BF986" s="1"/>
  <c r="BE988"/>
  <c r="BE987" s="1"/>
  <c r="BE986" s="1"/>
  <c r="BH984"/>
  <c r="BH983" s="1"/>
  <c r="BH982" s="1"/>
  <c r="BH981" s="1"/>
  <c r="BG984"/>
  <c r="BG983" s="1"/>
  <c r="BG982" s="1"/>
  <c r="BG981" s="1"/>
  <c r="BF984"/>
  <c r="BF983" s="1"/>
  <c r="BF982" s="1"/>
  <c r="BF981" s="1"/>
  <c r="BE984"/>
  <c r="BE983" s="1"/>
  <c r="BE982" s="1"/>
  <c r="BE981" s="1"/>
  <c r="BH979"/>
  <c r="BH978" s="1"/>
  <c r="BH977" s="1"/>
  <c r="BH976" s="1"/>
  <c r="BG979"/>
  <c r="BG978" s="1"/>
  <c r="BG977" s="1"/>
  <c r="BG976" s="1"/>
  <c r="BF979"/>
  <c r="BF978" s="1"/>
  <c r="BF977" s="1"/>
  <c r="BF976" s="1"/>
  <c r="BE979"/>
  <c r="BE978" s="1"/>
  <c r="BE977" s="1"/>
  <c r="BE976" s="1"/>
  <c r="BH974"/>
  <c r="BG974"/>
  <c r="BG973" s="1"/>
  <c r="BF974"/>
  <c r="BF973" s="1"/>
  <c r="BE974"/>
  <c r="BE973" s="1"/>
  <c r="BH973"/>
  <c r="BH971"/>
  <c r="BH970" s="1"/>
  <c r="BG971"/>
  <c r="BG970" s="1"/>
  <c r="BF971"/>
  <c r="BF970" s="1"/>
  <c r="BE971"/>
  <c r="BE970" s="1"/>
  <c r="BH968"/>
  <c r="BG968"/>
  <c r="BG967" s="1"/>
  <c r="BF968"/>
  <c r="BF967" s="1"/>
  <c r="BE968"/>
  <c r="BE967" s="1"/>
  <c r="BH967"/>
  <c r="BH965"/>
  <c r="BH964" s="1"/>
  <c r="BH963" s="1"/>
  <c r="BG965"/>
  <c r="BG964" s="1"/>
  <c r="BG963" s="1"/>
  <c r="BF965"/>
  <c r="BF964" s="1"/>
  <c r="BF963" s="1"/>
  <c r="BE965"/>
  <c r="BE964"/>
  <c r="BE963" s="1"/>
  <c r="BH961"/>
  <c r="BH960" s="1"/>
  <c r="BH959" s="1"/>
  <c r="BG961"/>
  <c r="BG960" s="1"/>
  <c r="BG959" s="1"/>
  <c r="BF961"/>
  <c r="BF960" s="1"/>
  <c r="BF959" s="1"/>
  <c r="BE961"/>
  <c r="BE960" s="1"/>
  <c r="BE959" s="1"/>
  <c r="BH957"/>
  <c r="BG957"/>
  <c r="BF957"/>
  <c r="BE957"/>
  <c r="BH955"/>
  <c r="BG955"/>
  <c r="BF955"/>
  <c r="BE955"/>
  <c r="BH954"/>
  <c r="BH953" s="1"/>
  <c r="BG954"/>
  <c r="BG953" s="1"/>
  <c r="BH951"/>
  <c r="BG951"/>
  <c r="BF951"/>
  <c r="BF950" s="1"/>
  <c r="BF949" s="1"/>
  <c r="BE951"/>
  <c r="BE950" s="1"/>
  <c r="BE949" s="1"/>
  <c r="BH950"/>
  <c r="BH949" s="1"/>
  <c r="BG950"/>
  <c r="BG949" s="1"/>
  <c r="BH942"/>
  <c r="BH941" s="1"/>
  <c r="BG942"/>
  <c r="BG941" s="1"/>
  <c r="BF942"/>
  <c r="BF941" s="1"/>
  <c r="BE942"/>
  <c r="BE941" s="1"/>
  <c r="BH939"/>
  <c r="BG939"/>
  <c r="BF939"/>
  <c r="BF938" s="1"/>
  <c r="BE939"/>
  <c r="BE938" s="1"/>
  <c r="BH938"/>
  <c r="BG938"/>
  <c r="BH932"/>
  <c r="BG932"/>
  <c r="BF932"/>
  <c r="BF931" s="1"/>
  <c r="BF930" s="1"/>
  <c r="BF929" s="1"/>
  <c r="BF928" s="1"/>
  <c r="BE932"/>
  <c r="BE931" s="1"/>
  <c r="BE930" s="1"/>
  <c r="BE929" s="1"/>
  <c r="BE928" s="1"/>
  <c r="BH931"/>
  <c r="BH930" s="1"/>
  <c r="BH929" s="1"/>
  <c r="BH928" s="1"/>
  <c r="BG931"/>
  <c r="BG930" s="1"/>
  <c r="BG929" s="1"/>
  <c r="BG928" s="1"/>
  <c r="BH925"/>
  <c r="BH924" s="1"/>
  <c r="BG925"/>
  <c r="BG924" s="1"/>
  <c r="BF925"/>
  <c r="BF924" s="1"/>
  <c r="BE925"/>
  <c r="BE924" s="1"/>
  <c r="BH922"/>
  <c r="BH921" s="1"/>
  <c r="BG922"/>
  <c r="BG921" s="1"/>
  <c r="BF922"/>
  <c r="BF921" s="1"/>
  <c r="BE922"/>
  <c r="BE921" s="1"/>
  <c r="BH919"/>
  <c r="BG919"/>
  <c r="BG918" s="1"/>
  <c r="BF919"/>
  <c r="BF918" s="1"/>
  <c r="BE919"/>
  <c r="BE918" s="1"/>
  <c r="BH918"/>
  <c r="BH916"/>
  <c r="BH915" s="1"/>
  <c r="BG916"/>
  <c r="BG915" s="1"/>
  <c r="BF916"/>
  <c r="BF915" s="1"/>
  <c r="BE916"/>
  <c r="BE915" s="1"/>
  <c r="BH913"/>
  <c r="BH912" s="1"/>
  <c r="BG913"/>
  <c r="BG912" s="1"/>
  <c r="BF913"/>
  <c r="BF912" s="1"/>
  <c r="BE913"/>
  <c r="BE912" s="1"/>
  <c r="BH910"/>
  <c r="BH909" s="1"/>
  <c r="BG910"/>
  <c r="BG909" s="1"/>
  <c r="BF910"/>
  <c r="BF909" s="1"/>
  <c r="BE910"/>
  <c r="BE909" s="1"/>
  <c r="BH907"/>
  <c r="BG907"/>
  <c r="BF907"/>
  <c r="BF906" s="1"/>
  <c r="BE907"/>
  <c r="BE906" s="1"/>
  <c r="BH906"/>
  <c r="BG906"/>
  <c r="BH888"/>
  <c r="BH887" s="1"/>
  <c r="BH886" s="1"/>
  <c r="BH885" s="1"/>
  <c r="BH884" s="1"/>
  <c r="BG888"/>
  <c r="BG887" s="1"/>
  <c r="BG886" s="1"/>
  <c r="BG885" s="1"/>
  <c r="BG884" s="1"/>
  <c r="BF888"/>
  <c r="BF887" s="1"/>
  <c r="BF886" s="1"/>
  <c r="BF885" s="1"/>
  <c r="BF884" s="1"/>
  <c r="BE888"/>
  <c r="BE887" s="1"/>
  <c r="BE886" s="1"/>
  <c r="BE885" s="1"/>
  <c r="BE884" s="1"/>
  <c r="BH881"/>
  <c r="BH880" s="1"/>
  <c r="BH879" s="1"/>
  <c r="BH878" s="1"/>
  <c r="BH877" s="1"/>
  <c r="BG881"/>
  <c r="BG880" s="1"/>
  <c r="BG879" s="1"/>
  <c r="BG878" s="1"/>
  <c r="BG877" s="1"/>
  <c r="BF881"/>
  <c r="BF880" s="1"/>
  <c r="BF879" s="1"/>
  <c r="BF878" s="1"/>
  <c r="BF877" s="1"/>
  <c r="BE881"/>
  <c r="BE880" s="1"/>
  <c r="BE879" s="1"/>
  <c r="BE878" s="1"/>
  <c r="BE877" s="1"/>
  <c r="BH874"/>
  <c r="BH873" s="1"/>
  <c r="BG874"/>
  <c r="BG873" s="1"/>
  <c r="BF874"/>
  <c r="BF873" s="1"/>
  <c r="BE874"/>
  <c r="BE873" s="1"/>
  <c r="BH871"/>
  <c r="BG871"/>
  <c r="BF871"/>
  <c r="BF870" s="1"/>
  <c r="BE871"/>
  <c r="BE870" s="1"/>
  <c r="BH870"/>
  <c r="BG870"/>
  <c r="BH868"/>
  <c r="BH867" s="1"/>
  <c r="BG868"/>
  <c r="BG867" s="1"/>
  <c r="BF868"/>
  <c r="BF867" s="1"/>
  <c r="BE868"/>
  <c r="BE867" s="1"/>
  <c r="BH861"/>
  <c r="BG861"/>
  <c r="BF861"/>
  <c r="BF860" s="1"/>
  <c r="BF859" s="1"/>
  <c r="BF858" s="1"/>
  <c r="BE861"/>
  <c r="BE860" s="1"/>
  <c r="BE859" s="1"/>
  <c r="BE858" s="1"/>
  <c r="BH860"/>
  <c r="BH859" s="1"/>
  <c r="BH858" s="1"/>
  <c r="BG860"/>
  <c r="BG859"/>
  <c r="BG858" s="1"/>
  <c r="BH852"/>
  <c r="BH851" s="1"/>
  <c r="BG852"/>
  <c r="BG851" s="1"/>
  <c r="BF852"/>
  <c r="BF851" s="1"/>
  <c r="BE852"/>
  <c r="BE851" s="1"/>
  <c r="BH849"/>
  <c r="BG849"/>
  <c r="BG848" s="1"/>
  <c r="BF849"/>
  <c r="BF848" s="1"/>
  <c r="BE849"/>
  <c r="BE848" s="1"/>
  <c r="BH848"/>
  <c r="BH846"/>
  <c r="BH845" s="1"/>
  <c r="BH844" s="1"/>
  <c r="BH843" s="1"/>
  <c r="BG846"/>
  <c r="BG845" s="1"/>
  <c r="BG844" s="1"/>
  <c r="BF846"/>
  <c r="BF845" s="1"/>
  <c r="BF844" s="1"/>
  <c r="BF843" s="1"/>
  <c r="BE846"/>
  <c r="BE845" s="1"/>
  <c r="BE844" s="1"/>
  <c r="BH839"/>
  <c r="BH838" s="1"/>
  <c r="BH837" s="1"/>
  <c r="BH836" s="1"/>
  <c r="BH835" s="1"/>
  <c r="BG839"/>
  <c r="BG838" s="1"/>
  <c r="BG837" s="1"/>
  <c r="BG836" s="1"/>
  <c r="BG835" s="1"/>
  <c r="BF839"/>
  <c r="BF838" s="1"/>
  <c r="BF837" s="1"/>
  <c r="BF836" s="1"/>
  <c r="BF835" s="1"/>
  <c r="BE839"/>
  <c r="BE838"/>
  <c r="BE837" s="1"/>
  <c r="BE836" s="1"/>
  <c r="BE835" s="1"/>
  <c r="BH832"/>
  <c r="BH831" s="1"/>
  <c r="BH830" s="1"/>
  <c r="BH829" s="1"/>
  <c r="BG832"/>
  <c r="BG831" s="1"/>
  <c r="BG830" s="1"/>
  <c r="BG829" s="1"/>
  <c r="BF832"/>
  <c r="BF831" s="1"/>
  <c r="BF830" s="1"/>
  <c r="BF829" s="1"/>
  <c r="BE832"/>
  <c r="BE831" s="1"/>
  <c r="BE830" s="1"/>
  <c r="BE829" s="1"/>
  <c r="BH827"/>
  <c r="BH826" s="1"/>
  <c r="BG827"/>
  <c r="BG826" s="1"/>
  <c r="BF827"/>
  <c r="BF826" s="1"/>
  <c r="BE827"/>
  <c r="BE826" s="1"/>
  <c r="BH824"/>
  <c r="BH823" s="1"/>
  <c r="BG824"/>
  <c r="BG823" s="1"/>
  <c r="BF824"/>
  <c r="BF823" s="1"/>
  <c r="BF822" s="1"/>
  <c r="BE824"/>
  <c r="BE823" s="1"/>
  <c r="BE822" s="1"/>
  <c r="BH820"/>
  <c r="BH819" s="1"/>
  <c r="BH818" s="1"/>
  <c r="BG820"/>
  <c r="BG819" s="1"/>
  <c r="BG818" s="1"/>
  <c r="BF820"/>
  <c r="BF819" s="1"/>
  <c r="BF818" s="1"/>
  <c r="BE820"/>
  <c r="BE819" s="1"/>
  <c r="BE818" s="1"/>
  <c r="BG816"/>
  <c r="BE816"/>
  <c r="BG814"/>
  <c r="BE814"/>
  <c r="BG812"/>
  <c r="BE812"/>
  <c r="BH810"/>
  <c r="BG810"/>
  <c r="BF810"/>
  <c r="BF809" s="1"/>
  <c r="BF808" s="1"/>
  <c r="BE810"/>
  <c r="BH809"/>
  <c r="BH808" s="1"/>
  <c r="BH801"/>
  <c r="BH800" s="1"/>
  <c r="BH799" s="1"/>
  <c r="BG801"/>
  <c r="BG800" s="1"/>
  <c r="BG799" s="1"/>
  <c r="BF801"/>
  <c r="BF800" s="1"/>
  <c r="BF799" s="1"/>
  <c r="BE801"/>
  <c r="BE800" s="1"/>
  <c r="BE799" s="1"/>
  <c r="BH797"/>
  <c r="BH796" s="1"/>
  <c r="BG797"/>
  <c r="BG796" s="1"/>
  <c r="BF797"/>
  <c r="BF796" s="1"/>
  <c r="BE797"/>
  <c r="BE796" s="1"/>
  <c r="BH794"/>
  <c r="BG794"/>
  <c r="BG793" s="1"/>
  <c r="BG792" s="1"/>
  <c r="BF794"/>
  <c r="BF793" s="1"/>
  <c r="BE794"/>
  <c r="BE793" s="1"/>
  <c r="BH793"/>
  <c r="BH787"/>
  <c r="BG787"/>
  <c r="BF787"/>
  <c r="BF786" s="1"/>
  <c r="BE787"/>
  <c r="BE786" s="1"/>
  <c r="BH786"/>
  <c r="BG786"/>
  <c r="BH784"/>
  <c r="BH783" s="1"/>
  <c r="BG784"/>
  <c r="BG783" s="1"/>
  <c r="BF784"/>
  <c r="BF783" s="1"/>
  <c r="BE784"/>
  <c r="BE783" s="1"/>
  <c r="BH781"/>
  <c r="BG781"/>
  <c r="BF781"/>
  <c r="BE781"/>
  <c r="BH779"/>
  <c r="BG779"/>
  <c r="BF779"/>
  <c r="BE779"/>
  <c r="BH777"/>
  <c r="BG777"/>
  <c r="BF777"/>
  <c r="BE777"/>
  <c r="BH775"/>
  <c r="BH774" s="1"/>
  <c r="BH773" s="1"/>
  <c r="BG775"/>
  <c r="BG774" s="1"/>
  <c r="BG773" s="1"/>
  <c r="BF775"/>
  <c r="BF774" s="1"/>
  <c r="BF773" s="1"/>
  <c r="BE775"/>
  <c r="BE774" s="1"/>
  <c r="BE773" s="1"/>
  <c r="BH771"/>
  <c r="BG771"/>
  <c r="BG770" s="1"/>
  <c r="BG769" s="1"/>
  <c r="BF771"/>
  <c r="BF770" s="1"/>
  <c r="BF769" s="1"/>
  <c r="BE771"/>
  <c r="BE770" s="1"/>
  <c r="BE769" s="1"/>
  <c r="BH770"/>
  <c r="BH769" s="1"/>
  <c r="BH767"/>
  <c r="BG767"/>
  <c r="BG766" s="1"/>
  <c r="BG765" s="1"/>
  <c r="BF767"/>
  <c r="BF766" s="1"/>
  <c r="BF765" s="1"/>
  <c r="BE767"/>
  <c r="BH766"/>
  <c r="BH765" s="1"/>
  <c r="BE766"/>
  <c r="BE765" s="1"/>
  <c r="BH760"/>
  <c r="BH759" s="1"/>
  <c r="BG760"/>
  <c r="BG759"/>
  <c r="BF760"/>
  <c r="BF759" s="1"/>
  <c r="BE760"/>
  <c r="BE759" s="1"/>
  <c r="BH757"/>
  <c r="BH756" s="1"/>
  <c r="BH755" s="1"/>
  <c r="BG757"/>
  <c r="BG756" s="1"/>
  <c r="BG755" s="1"/>
  <c r="BF757"/>
  <c r="BF756" s="1"/>
  <c r="BF755" s="1"/>
  <c r="BE757"/>
  <c r="BE756" s="1"/>
  <c r="BE755" s="1"/>
  <c r="BH753"/>
  <c r="BH752" s="1"/>
  <c r="BH751" s="1"/>
  <c r="BG753"/>
  <c r="BG752" s="1"/>
  <c r="BG751" s="1"/>
  <c r="BF753"/>
  <c r="BF752" s="1"/>
  <c r="BF751" s="1"/>
  <c r="BF750" s="1"/>
  <c r="BF749" s="1"/>
  <c r="BE753"/>
  <c r="BE752" s="1"/>
  <c r="BE751" s="1"/>
  <c r="BH741"/>
  <c r="BH740" s="1"/>
  <c r="BH739" s="1"/>
  <c r="BH738" s="1"/>
  <c r="BG741"/>
  <c r="BG740" s="1"/>
  <c r="BG739" s="1"/>
  <c r="BG738" s="1"/>
  <c r="BF741"/>
  <c r="BF740" s="1"/>
  <c r="BF739" s="1"/>
  <c r="BF738" s="1"/>
  <c r="BE741"/>
  <c r="BE740" s="1"/>
  <c r="BE739" s="1"/>
  <c r="BE738" s="1"/>
  <c r="BH736"/>
  <c r="BG736"/>
  <c r="BG735" s="1"/>
  <c r="BF736"/>
  <c r="BF735" s="1"/>
  <c r="BE736"/>
  <c r="BE735" s="1"/>
  <c r="BH735"/>
  <c r="BH733"/>
  <c r="BH732" s="1"/>
  <c r="BG733"/>
  <c r="BG732" s="1"/>
  <c r="BF733"/>
  <c r="BF732" s="1"/>
  <c r="BE733"/>
  <c r="BE732" s="1"/>
  <c r="BH730"/>
  <c r="BH729" s="1"/>
  <c r="BH728" s="1"/>
  <c r="BG730"/>
  <c r="BG729" s="1"/>
  <c r="BG728" s="1"/>
  <c r="BF730"/>
  <c r="BE730"/>
  <c r="BE729" s="1"/>
  <c r="BE728" s="1"/>
  <c r="BF729"/>
  <c r="BF728" s="1"/>
  <c r="BH726"/>
  <c r="BH725" s="1"/>
  <c r="BG726"/>
  <c r="BG725" s="1"/>
  <c r="BF726"/>
  <c r="BF725" s="1"/>
  <c r="BE726"/>
  <c r="BE725" s="1"/>
  <c r="BH723"/>
  <c r="BH722" s="1"/>
  <c r="BG723"/>
  <c r="BG722" s="1"/>
  <c r="BG721" s="1"/>
  <c r="BF723"/>
  <c r="BF722" s="1"/>
  <c r="BE723"/>
  <c r="BE722" s="1"/>
  <c r="BE721" s="1"/>
  <c r="BH719"/>
  <c r="BH718" s="1"/>
  <c r="BH717" s="1"/>
  <c r="BG719"/>
  <c r="BG718" s="1"/>
  <c r="BG717" s="1"/>
  <c r="BF719"/>
  <c r="BF718" s="1"/>
  <c r="BF717" s="1"/>
  <c r="BE719"/>
  <c r="BE718" s="1"/>
  <c r="BE717" s="1"/>
  <c r="BH715"/>
  <c r="BH714" s="1"/>
  <c r="BH713" s="1"/>
  <c r="BG715"/>
  <c r="BG714" s="1"/>
  <c r="BG713" s="1"/>
  <c r="BF715"/>
  <c r="BF714" s="1"/>
  <c r="BF713" s="1"/>
  <c r="BE715"/>
  <c r="BE714" s="1"/>
  <c r="BE713" s="1"/>
  <c r="BH711"/>
  <c r="BG711"/>
  <c r="BG710" s="1"/>
  <c r="BG709" s="1"/>
  <c r="BF711"/>
  <c r="BF710" s="1"/>
  <c r="BF709" s="1"/>
  <c r="BE711"/>
  <c r="BE710" s="1"/>
  <c r="BE709" s="1"/>
  <c r="BH710"/>
  <c r="BH709" s="1"/>
  <c r="BH701"/>
  <c r="BG701"/>
  <c r="BG700" s="1"/>
  <c r="BF701"/>
  <c r="BF700" s="1"/>
  <c r="BE701"/>
  <c r="BE700" s="1"/>
  <c r="BH700"/>
  <c r="BH698"/>
  <c r="BH697" s="1"/>
  <c r="BH696" s="1"/>
  <c r="BH695" s="1"/>
  <c r="BG698"/>
  <c r="BG697" s="1"/>
  <c r="BG696" s="1"/>
  <c r="BF698"/>
  <c r="BE698"/>
  <c r="BE697" s="1"/>
  <c r="BE696" s="1"/>
  <c r="BF697"/>
  <c r="BF696" s="1"/>
  <c r="BH690"/>
  <c r="BH689" s="1"/>
  <c r="BG690"/>
  <c r="BG689" s="1"/>
  <c r="BF690"/>
  <c r="BF689" s="1"/>
  <c r="BE690"/>
  <c r="BE689" s="1"/>
  <c r="BH687"/>
  <c r="BH686" s="1"/>
  <c r="BG687"/>
  <c r="BG686" s="1"/>
  <c r="BF687"/>
  <c r="BF686" s="1"/>
  <c r="BE687"/>
  <c r="BE686" s="1"/>
  <c r="BH683"/>
  <c r="BH682" s="1"/>
  <c r="BG683"/>
  <c r="BG682" s="1"/>
  <c r="BF683"/>
  <c r="BF682" s="1"/>
  <c r="BE683"/>
  <c r="BE682" s="1"/>
  <c r="BH680"/>
  <c r="BH679" s="1"/>
  <c r="BG680"/>
  <c r="BG679" s="1"/>
  <c r="BF680"/>
  <c r="BF679" s="1"/>
  <c r="BE680"/>
  <c r="BE679" s="1"/>
  <c r="BH676"/>
  <c r="BH675" s="1"/>
  <c r="BG676"/>
  <c r="BG675" s="1"/>
  <c r="BG674" s="1"/>
  <c r="BF676"/>
  <c r="BF675" s="1"/>
  <c r="BF674" s="1"/>
  <c r="BE676"/>
  <c r="BE675" s="1"/>
  <c r="BE674" s="1"/>
  <c r="BH674"/>
  <c r="BH672"/>
  <c r="BH671" s="1"/>
  <c r="BH670" s="1"/>
  <c r="BG672"/>
  <c r="BG671" s="1"/>
  <c r="BG670" s="1"/>
  <c r="BF672"/>
  <c r="BF671" s="1"/>
  <c r="BF670" s="1"/>
  <c r="BE672"/>
  <c r="BE671" s="1"/>
  <c r="BE670" s="1"/>
  <c r="BH668"/>
  <c r="BH667" s="1"/>
  <c r="BG668"/>
  <c r="BG667" s="1"/>
  <c r="BG666" s="1"/>
  <c r="BF668"/>
  <c r="BF667" s="1"/>
  <c r="BF666" s="1"/>
  <c r="BE668"/>
  <c r="BE667" s="1"/>
  <c r="BE666" s="1"/>
  <c r="BH666"/>
  <c r="BG661"/>
  <c r="BG660" s="1"/>
  <c r="BG659" s="1"/>
  <c r="BG658" s="1"/>
  <c r="BE661"/>
  <c r="BE660" s="1"/>
  <c r="BE659" s="1"/>
  <c r="BE658" s="1"/>
  <c r="BH656"/>
  <c r="BH655" s="1"/>
  <c r="BH654" s="1"/>
  <c r="BG656"/>
  <c r="BG655" s="1"/>
  <c r="BG654" s="1"/>
  <c r="BF656"/>
  <c r="BF655" s="1"/>
  <c r="BF654" s="1"/>
  <c r="BE656"/>
  <c r="BE655" s="1"/>
  <c r="BE654" s="1"/>
  <c r="BH651"/>
  <c r="BH650" s="1"/>
  <c r="BG651"/>
  <c r="BG650" s="1"/>
  <c r="BF651"/>
  <c r="BF650" s="1"/>
  <c r="BE651"/>
  <c r="BE650" s="1"/>
  <c r="BH647"/>
  <c r="BH646" s="1"/>
  <c r="BH645" s="1"/>
  <c r="BG647"/>
  <c r="BG646" s="1"/>
  <c r="BF647"/>
  <c r="BF646" s="1"/>
  <c r="BE647"/>
  <c r="BE646" s="1"/>
  <c r="BH643"/>
  <c r="BH642" s="1"/>
  <c r="BH641" s="1"/>
  <c r="BG643"/>
  <c r="BG642" s="1"/>
  <c r="BG641" s="1"/>
  <c r="BF643"/>
  <c r="BF642" s="1"/>
  <c r="BF641" s="1"/>
  <c r="BE643"/>
  <c r="BE642" s="1"/>
  <c r="BE641" s="1"/>
  <c r="BH638"/>
  <c r="BH637" s="1"/>
  <c r="BH636" s="1"/>
  <c r="BG638"/>
  <c r="BG637" s="1"/>
  <c r="BG636" s="1"/>
  <c r="BF638"/>
  <c r="BF637" s="1"/>
  <c r="BF636" s="1"/>
  <c r="BE638"/>
  <c r="BE637" s="1"/>
  <c r="BE636" s="1"/>
  <c r="BH633"/>
  <c r="BH632" s="1"/>
  <c r="BH631" s="1"/>
  <c r="BG633"/>
  <c r="BG632" s="1"/>
  <c r="BG631" s="1"/>
  <c r="BF633"/>
  <c r="BF632" s="1"/>
  <c r="BF631" s="1"/>
  <c r="BE633"/>
  <c r="BE632" s="1"/>
  <c r="BE631" s="1"/>
  <c r="BH624"/>
  <c r="BH623" s="1"/>
  <c r="BH622" s="1"/>
  <c r="BH621" s="1"/>
  <c r="BH620" s="1"/>
  <c r="BG624"/>
  <c r="BG623" s="1"/>
  <c r="BG622" s="1"/>
  <c r="BG621" s="1"/>
  <c r="BG620" s="1"/>
  <c r="BF624"/>
  <c r="BF623" s="1"/>
  <c r="BF622" s="1"/>
  <c r="BF621" s="1"/>
  <c r="BF620" s="1"/>
  <c r="BE624"/>
  <c r="BE623" s="1"/>
  <c r="BE622" s="1"/>
  <c r="BE621" s="1"/>
  <c r="BE620" s="1"/>
  <c r="BG616"/>
  <c r="BG615" s="1"/>
  <c r="BE616"/>
  <c r="BE615" s="1"/>
  <c r="BG613"/>
  <c r="BG612" s="1"/>
  <c r="BE613"/>
  <c r="BE612" s="1"/>
  <c r="BH610"/>
  <c r="BH609" s="1"/>
  <c r="BH608" s="1"/>
  <c r="BH607" s="1"/>
  <c r="BG610"/>
  <c r="BG609" s="1"/>
  <c r="BF610"/>
  <c r="BF609" s="1"/>
  <c r="BF608" s="1"/>
  <c r="BF607" s="1"/>
  <c r="BE610"/>
  <c r="BE609" s="1"/>
  <c r="BH604"/>
  <c r="BH603" s="1"/>
  <c r="BH602" s="1"/>
  <c r="BH601" s="1"/>
  <c r="BG604"/>
  <c r="BG603" s="1"/>
  <c r="BG602" s="1"/>
  <c r="BG601" s="1"/>
  <c r="BF604"/>
  <c r="BF603" s="1"/>
  <c r="BF602" s="1"/>
  <c r="BF601" s="1"/>
  <c r="BE604"/>
  <c r="BE603" s="1"/>
  <c r="BE602" s="1"/>
  <c r="BE601" s="1"/>
  <c r="BH598"/>
  <c r="BH597" s="1"/>
  <c r="BG598"/>
  <c r="BG597" s="1"/>
  <c r="BF598"/>
  <c r="BF597" s="1"/>
  <c r="BE598"/>
  <c r="BE597" s="1"/>
  <c r="BH594"/>
  <c r="BH593" s="1"/>
  <c r="BH592" s="1"/>
  <c r="BG594"/>
  <c r="BG593" s="1"/>
  <c r="BG592" s="1"/>
  <c r="BF594"/>
  <c r="BF593" s="1"/>
  <c r="BF592" s="1"/>
  <c r="BE594"/>
  <c r="BE593"/>
  <c r="BE592" s="1"/>
  <c r="BH589"/>
  <c r="BH588" s="1"/>
  <c r="BG589"/>
  <c r="BG588" s="1"/>
  <c r="BF589"/>
  <c r="BF588" s="1"/>
  <c r="BE589"/>
  <c r="BE588" s="1"/>
  <c r="BH586"/>
  <c r="BH585" s="1"/>
  <c r="BG586"/>
  <c r="BG585" s="1"/>
  <c r="BF586"/>
  <c r="BF585" s="1"/>
  <c r="BE586"/>
  <c r="BE585" s="1"/>
  <c r="BH582"/>
  <c r="BH581" s="1"/>
  <c r="BH580" s="1"/>
  <c r="BG582"/>
  <c r="BG581" s="1"/>
  <c r="BG580" s="1"/>
  <c r="BF582"/>
  <c r="BF581" s="1"/>
  <c r="BF580" s="1"/>
  <c r="BE582"/>
  <c r="BE581" s="1"/>
  <c r="BE580" s="1"/>
  <c r="BH578"/>
  <c r="BH577" s="1"/>
  <c r="BH576" s="1"/>
  <c r="BG578"/>
  <c r="BG577" s="1"/>
  <c r="BG576" s="1"/>
  <c r="BF578"/>
  <c r="BF577" s="1"/>
  <c r="BF576" s="1"/>
  <c r="BE578"/>
  <c r="BE577" s="1"/>
  <c r="BE576" s="1"/>
  <c r="BH573"/>
  <c r="BH572" s="1"/>
  <c r="BG573"/>
  <c r="BG572" s="1"/>
  <c r="BF573"/>
  <c r="BF572" s="1"/>
  <c r="BE573"/>
  <c r="BE572" s="1"/>
  <c r="BH570"/>
  <c r="BH569" s="1"/>
  <c r="BG570"/>
  <c r="BG569" s="1"/>
  <c r="BF570"/>
  <c r="BF569" s="1"/>
  <c r="BE570"/>
  <c r="BE569" s="1"/>
  <c r="BH567"/>
  <c r="BH566" s="1"/>
  <c r="BG567"/>
  <c r="BG566" s="1"/>
  <c r="BF567"/>
  <c r="BF566" s="1"/>
  <c r="BE567"/>
  <c r="BE566" s="1"/>
  <c r="BH563"/>
  <c r="BH562" s="1"/>
  <c r="BG563"/>
  <c r="BG562" s="1"/>
  <c r="BF563"/>
  <c r="BF562" s="1"/>
  <c r="BE563"/>
  <c r="BE562" s="1"/>
  <c r="BH560"/>
  <c r="BH559" s="1"/>
  <c r="BG560"/>
  <c r="BG559" s="1"/>
  <c r="BF560"/>
  <c r="BF559" s="1"/>
  <c r="BE560"/>
  <c r="BE559" s="1"/>
  <c r="BH555"/>
  <c r="BH554" s="1"/>
  <c r="BG555"/>
  <c r="BG554" s="1"/>
  <c r="BF555"/>
  <c r="BF554" s="1"/>
  <c r="BE555"/>
  <c r="BE554" s="1"/>
  <c r="BH552"/>
  <c r="BH551" s="1"/>
  <c r="BG552"/>
  <c r="BG551" s="1"/>
  <c r="BF552"/>
  <c r="BF551" s="1"/>
  <c r="BE552"/>
  <c r="BE551" s="1"/>
  <c r="BH549"/>
  <c r="BH548" s="1"/>
  <c r="BG549"/>
  <c r="BG548" s="1"/>
  <c r="BF549"/>
  <c r="BF548" s="1"/>
  <c r="BE549"/>
  <c r="BE548" s="1"/>
  <c r="BH545"/>
  <c r="BH544" s="1"/>
  <c r="BG545"/>
  <c r="BG544" s="1"/>
  <c r="BF545"/>
  <c r="BF544" s="1"/>
  <c r="BE545"/>
  <c r="BE544" s="1"/>
  <c r="BH542"/>
  <c r="BH541" s="1"/>
  <c r="BG542"/>
  <c r="BG541" s="1"/>
  <c r="BF542"/>
  <c r="BF541" s="1"/>
  <c r="BE542"/>
  <c r="BE541" s="1"/>
  <c r="BH535"/>
  <c r="BH534" s="1"/>
  <c r="BG535"/>
  <c r="BG534" s="1"/>
  <c r="BF535"/>
  <c r="BF534" s="1"/>
  <c r="BE535"/>
  <c r="BE534" s="1"/>
  <c r="BH529"/>
  <c r="BH528" s="1"/>
  <c r="BH527" s="1"/>
  <c r="BG529"/>
  <c r="BG528" s="1"/>
  <c r="BG527" s="1"/>
  <c r="BF529"/>
  <c r="BF528" s="1"/>
  <c r="BF527" s="1"/>
  <c r="BE529"/>
  <c r="BE528" s="1"/>
  <c r="BE527" s="1"/>
  <c r="BH525"/>
  <c r="BH524" s="1"/>
  <c r="BH523" s="1"/>
  <c r="BG525"/>
  <c r="BG524" s="1"/>
  <c r="BG523" s="1"/>
  <c r="BF525"/>
  <c r="BF524" s="1"/>
  <c r="BF523" s="1"/>
  <c r="BE525"/>
  <c r="BE524" s="1"/>
  <c r="BE523" s="1"/>
  <c r="BH518"/>
  <c r="BH517" s="1"/>
  <c r="BH516" s="1"/>
  <c r="BH515" s="1"/>
  <c r="BG518"/>
  <c r="BG517" s="1"/>
  <c r="BG516" s="1"/>
  <c r="BG515" s="1"/>
  <c r="BF518"/>
  <c r="BE518"/>
  <c r="BE517" s="1"/>
  <c r="BE516" s="1"/>
  <c r="BE515" s="1"/>
  <c r="BF517"/>
  <c r="BF516" s="1"/>
  <c r="BF515" s="1"/>
  <c r="BG513"/>
  <c r="BG512" s="1"/>
  <c r="BG511" s="1"/>
  <c r="BG510" s="1"/>
  <c r="BE513"/>
  <c r="BE512" s="1"/>
  <c r="BE511" s="1"/>
  <c r="BE510" s="1"/>
  <c r="BJ510"/>
  <c r="BH510"/>
  <c r="BF510"/>
  <c r="BH505"/>
  <c r="BH504" s="1"/>
  <c r="BH503" s="1"/>
  <c r="BG505"/>
  <c r="BG504" s="1"/>
  <c r="BG503" s="1"/>
  <c r="BF505"/>
  <c r="BF504" s="1"/>
  <c r="BF503" s="1"/>
  <c r="BE505"/>
  <c r="BE504" s="1"/>
  <c r="BE503" s="1"/>
  <c r="BH501"/>
  <c r="BH500" s="1"/>
  <c r="BH499" s="1"/>
  <c r="BG501"/>
  <c r="BG500" s="1"/>
  <c r="BG499" s="1"/>
  <c r="BF501"/>
  <c r="BF500" s="1"/>
  <c r="BF499" s="1"/>
  <c r="BE501"/>
  <c r="BE500" s="1"/>
  <c r="BE499" s="1"/>
  <c r="BH497"/>
  <c r="BH496" s="1"/>
  <c r="BH495" s="1"/>
  <c r="BG497"/>
  <c r="BG496" s="1"/>
  <c r="BG495" s="1"/>
  <c r="BF497"/>
  <c r="BF496" s="1"/>
  <c r="BF495" s="1"/>
  <c r="BE497"/>
  <c r="BE496" s="1"/>
  <c r="BE495" s="1"/>
  <c r="BH493"/>
  <c r="BH492" s="1"/>
  <c r="BH491" s="1"/>
  <c r="BG493"/>
  <c r="BG492" s="1"/>
  <c r="BG491" s="1"/>
  <c r="BF493"/>
  <c r="BF492" s="1"/>
  <c r="BF491" s="1"/>
  <c r="BE493"/>
  <c r="BE492" s="1"/>
  <c r="BE491" s="1"/>
  <c r="BH484"/>
  <c r="BG484"/>
  <c r="BF484"/>
  <c r="BE484"/>
  <c r="BH482"/>
  <c r="BG482"/>
  <c r="BF482"/>
  <c r="BE482"/>
  <c r="BH480"/>
  <c r="BH479" s="1"/>
  <c r="BG480"/>
  <c r="BG479" s="1"/>
  <c r="BF480"/>
  <c r="BF479" s="1"/>
  <c r="BE480"/>
  <c r="BG477"/>
  <c r="BE477"/>
  <c r="BG475"/>
  <c r="BE475"/>
  <c r="BG473"/>
  <c r="BE473"/>
  <c r="BE472" s="1"/>
  <c r="BJ472"/>
  <c r="BH472"/>
  <c r="BF472"/>
  <c r="BH470"/>
  <c r="BG470"/>
  <c r="BF470"/>
  <c r="BE470"/>
  <c r="BH468"/>
  <c r="BH467" s="1"/>
  <c r="BG468"/>
  <c r="BF468"/>
  <c r="BE468"/>
  <c r="BE467" s="1"/>
  <c r="BH465"/>
  <c r="BG465"/>
  <c r="BF465"/>
  <c r="BE465"/>
  <c r="BH463"/>
  <c r="BH462" s="1"/>
  <c r="BG463"/>
  <c r="BG462" s="1"/>
  <c r="BF463"/>
  <c r="BE463"/>
  <c r="BE462" s="1"/>
  <c r="BH460"/>
  <c r="BH459" s="1"/>
  <c r="BG460"/>
  <c r="BG459" s="1"/>
  <c r="BF460"/>
  <c r="BF459" s="1"/>
  <c r="BE460"/>
  <c r="BE459" s="1"/>
  <c r="BH457"/>
  <c r="BG457"/>
  <c r="BF457"/>
  <c r="BE457"/>
  <c r="BH455"/>
  <c r="BH454" s="1"/>
  <c r="BH453" s="1"/>
  <c r="BG455"/>
  <c r="BG454" s="1"/>
  <c r="BF455"/>
  <c r="BE455"/>
  <c r="BH451"/>
  <c r="BH450" s="1"/>
  <c r="BH449" s="1"/>
  <c r="BG451"/>
  <c r="BG450" s="1"/>
  <c r="BG449" s="1"/>
  <c r="BF451"/>
  <c r="BF450" s="1"/>
  <c r="BF449" s="1"/>
  <c r="BE451"/>
  <c r="BE450" s="1"/>
  <c r="BE449" s="1"/>
  <c r="BH444"/>
  <c r="BH442" s="1"/>
  <c r="BH441" s="1"/>
  <c r="BG444"/>
  <c r="BG443" s="1"/>
  <c r="BG442" s="1"/>
  <c r="BG441" s="1"/>
  <c r="BF444"/>
  <c r="BF443" s="1"/>
  <c r="BE444"/>
  <c r="BE443" s="1"/>
  <c r="BE442" s="1"/>
  <c r="BE441" s="1"/>
  <c r="BH439"/>
  <c r="BH438" s="1"/>
  <c r="BH437" s="1"/>
  <c r="BH436" s="1"/>
  <c r="BG439"/>
  <c r="BG438" s="1"/>
  <c r="BG437" s="1"/>
  <c r="BG436" s="1"/>
  <c r="BF439"/>
  <c r="BF438" s="1"/>
  <c r="BF437" s="1"/>
  <c r="BF436" s="1"/>
  <c r="BE439"/>
  <c r="BE438" s="1"/>
  <c r="BE437" s="1"/>
  <c r="BE436" s="1"/>
  <c r="BH434"/>
  <c r="BH433" s="1"/>
  <c r="BH432" s="1"/>
  <c r="BH431" s="1"/>
  <c r="BG434"/>
  <c r="BG433" s="1"/>
  <c r="BG432" s="1"/>
  <c r="BG431" s="1"/>
  <c r="BF434"/>
  <c r="BF433" s="1"/>
  <c r="BF432" s="1"/>
  <c r="BF431" s="1"/>
  <c r="BE434"/>
  <c r="BE433" s="1"/>
  <c r="BE432" s="1"/>
  <c r="BE431" s="1"/>
  <c r="BH425"/>
  <c r="BH424" s="1"/>
  <c r="BH423" s="1"/>
  <c r="BG425"/>
  <c r="BG424" s="1"/>
  <c r="BG423" s="1"/>
  <c r="BF425"/>
  <c r="BF424" s="1"/>
  <c r="BF423" s="1"/>
  <c r="BE425"/>
  <c r="BE424" s="1"/>
  <c r="BE423" s="1"/>
  <c r="BH421"/>
  <c r="BH420" s="1"/>
  <c r="BH419" s="1"/>
  <c r="BH418" s="1"/>
  <c r="BG421"/>
  <c r="BG420" s="1"/>
  <c r="BG419" s="1"/>
  <c r="BG418" s="1"/>
  <c r="BF421"/>
  <c r="BF420" s="1"/>
  <c r="BF419" s="1"/>
  <c r="BF418" s="1"/>
  <c r="BE421"/>
  <c r="BE420" s="1"/>
  <c r="BE419" s="1"/>
  <c r="BE418" s="1"/>
  <c r="BH413"/>
  <c r="BH412" s="1"/>
  <c r="BH411" s="1"/>
  <c r="BH410" s="1"/>
  <c r="BH409" s="1"/>
  <c r="BH408" s="1"/>
  <c r="BG413"/>
  <c r="BG412" s="1"/>
  <c r="BG411" s="1"/>
  <c r="BG410" s="1"/>
  <c r="BG409" s="1"/>
  <c r="BG408" s="1"/>
  <c r="BF413"/>
  <c r="BF412" s="1"/>
  <c r="BF411" s="1"/>
  <c r="BF410" s="1"/>
  <c r="BF409" s="1"/>
  <c r="BF408" s="1"/>
  <c r="BE413"/>
  <c r="BE412" s="1"/>
  <c r="BE411" s="1"/>
  <c r="BE410" s="1"/>
  <c r="BE409" s="1"/>
  <c r="BE408" s="1"/>
  <c r="BH404"/>
  <c r="BG404"/>
  <c r="BF404"/>
  <c r="BE404"/>
  <c r="BH402"/>
  <c r="BG402"/>
  <c r="BF402"/>
  <c r="BE402"/>
  <c r="BH400"/>
  <c r="BH399" s="1"/>
  <c r="BH398" s="1"/>
  <c r="BG400"/>
  <c r="BG399" s="1"/>
  <c r="BG398" s="1"/>
  <c r="BF400"/>
  <c r="BF399" s="1"/>
  <c r="BF398" s="1"/>
  <c r="BE400"/>
  <c r="BE399" s="1"/>
  <c r="BE398" s="1"/>
  <c r="BH396"/>
  <c r="BH395" s="1"/>
  <c r="BH394" s="1"/>
  <c r="BG396"/>
  <c r="BG395" s="1"/>
  <c r="BG394" s="1"/>
  <c r="BG393" s="1"/>
  <c r="BF396"/>
  <c r="BF395" s="1"/>
  <c r="BF394" s="1"/>
  <c r="BE396"/>
  <c r="BE395" s="1"/>
  <c r="BE394" s="1"/>
  <c r="BH391"/>
  <c r="BH390" s="1"/>
  <c r="BH389" s="1"/>
  <c r="BH388" s="1"/>
  <c r="BG391"/>
  <c r="BG390" s="1"/>
  <c r="BG389" s="1"/>
  <c r="BG388" s="1"/>
  <c r="BF391"/>
  <c r="BF390" s="1"/>
  <c r="BF389" s="1"/>
  <c r="BF388" s="1"/>
  <c r="BE391"/>
  <c r="BE390" s="1"/>
  <c r="BE389" s="1"/>
  <c r="BE388" s="1"/>
  <c r="BH386"/>
  <c r="BH385" s="1"/>
  <c r="BG386"/>
  <c r="BG385" s="1"/>
  <c r="BF386"/>
  <c r="BF385" s="1"/>
  <c r="BE386"/>
  <c r="BE385" s="1"/>
  <c r="BH383"/>
  <c r="BH382" s="1"/>
  <c r="BG383"/>
  <c r="BG382" s="1"/>
  <c r="BF383"/>
  <c r="BF382" s="1"/>
  <c r="BE383"/>
  <c r="BE382" s="1"/>
  <c r="BH380"/>
  <c r="BH379" s="1"/>
  <c r="BH378" s="1"/>
  <c r="BH377" s="1"/>
  <c r="BG380"/>
  <c r="BG379" s="1"/>
  <c r="BF380"/>
  <c r="BF379" s="1"/>
  <c r="BE380"/>
  <c r="BE379" s="1"/>
  <c r="BE378" s="1"/>
  <c r="BH375"/>
  <c r="BH374" s="1"/>
  <c r="BH373" s="1"/>
  <c r="BH372" s="1"/>
  <c r="BG375"/>
  <c r="BG374" s="1"/>
  <c r="BG373" s="1"/>
  <c r="BG372" s="1"/>
  <c r="BF375"/>
  <c r="BF374" s="1"/>
  <c r="BF373" s="1"/>
  <c r="BF372" s="1"/>
  <c r="BE375"/>
  <c r="BE374" s="1"/>
  <c r="BE373" s="1"/>
  <c r="BE372" s="1"/>
  <c r="BH369"/>
  <c r="BH368" s="1"/>
  <c r="BH367" s="1"/>
  <c r="BH366" s="1"/>
  <c r="BG369"/>
  <c r="BG368" s="1"/>
  <c r="BG367" s="1"/>
  <c r="BG366" s="1"/>
  <c r="BF369"/>
  <c r="BF368" s="1"/>
  <c r="BF367" s="1"/>
  <c r="BF366" s="1"/>
  <c r="BE369"/>
  <c r="BE368"/>
  <c r="BE367" s="1"/>
  <c r="BE366" s="1"/>
  <c r="BH362"/>
  <c r="BH361" s="1"/>
  <c r="BG362"/>
  <c r="BG361" s="1"/>
  <c r="BF362"/>
  <c r="BF361"/>
  <c r="BE362"/>
  <c r="BE361" s="1"/>
  <c r="BH359"/>
  <c r="BH358" s="1"/>
  <c r="BG359"/>
  <c r="BG358"/>
  <c r="BF359"/>
  <c r="BF358" s="1"/>
  <c r="BE359"/>
  <c r="BE358" s="1"/>
  <c r="BH356"/>
  <c r="BH355" s="1"/>
  <c r="BG356"/>
  <c r="BG355" s="1"/>
  <c r="BF356"/>
  <c r="BF355" s="1"/>
  <c r="BE356"/>
  <c r="BE355" s="1"/>
  <c r="BH353"/>
  <c r="BH352" s="1"/>
  <c r="BG353"/>
  <c r="BG352" s="1"/>
  <c r="BF353"/>
  <c r="BF352" s="1"/>
  <c r="BE353"/>
  <c r="BE352" s="1"/>
  <c r="BH350"/>
  <c r="BH349" s="1"/>
  <c r="BG350"/>
  <c r="BG349" s="1"/>
  <c r="BF350"/>
  <c r="BF349" s="1"/>
  <c r="BE350"/>
  <c r="BE349" s="1"/>
  <c r="BG346"/>
  <c r="BG345" s="1"/>
  <c r="BG344" s="1"/>
  <c r="BE346"/>
  <c r="BE345" s="1"/>
  <c r="BE344" s="1"/>
  <c r="BH329"/>
  <c r="BH327" s="1"/>
  <c r="BH326" s="1"/>
  <c r="BH325" s="1"/>
  <c r="BH323" s="1"/>
  <c r="BG329"/>
  <c r="BG328" s="1"/>
  <c r="BG327" s="1"/>
  <c r="BG326" s="1"/>
  <c r="BG325" s="1"/>
  <c r="BG323" s="1"/>
  <c r="BF329"/>
  <c r="BF327" s="1"/>
  <c r="BF326" s="1"/>
  <c r="BF325" s="1"/>
  <c r="BF323" s="1"/>
  <c r="BE329"/>
  <c r="BE328" s="1"/>
  <c r="BE327" s="1"/>
  <c r="BE326" s="1"/>
  <c r="BE325" s="1"/>
  <c r="BE323" s="1"/>
  <c r="BH320"/>
  <c r="BH319" s="1"/>
  <c r="BH318" s="1"/>
  <c r="BH317" s="1"/>
  <c r="BH316" s="1"/>
  <c r="BG320"/>
  <c r="BG319" s="1"/>
  <c r="BG318" s="1"/>
  <c r="BG317" s="1"/>
  <c r="BG316" s="1"/>
  <c r="BF320"/>
  <c r="BE320"/>
  <c r="BE319" s="1"/>
  <c r="BE318" s="1"/>
  <c r="BE317" s="1"/>
  <c r="BE316" s="1"/>
  <c r="BF319"/>
  <c r="BF318" s="1"/>
  <c r="BF317" s="1"/>
  <c r="BF316" s="1"/>
  <c r="BH312"/>
  <c r="BG312"/>
  <c r="BF312"/>
  <c r="BE312"/>
  <c r="BH310"/>
  <c r="BG310"/>
  <c r="BF310"/>
  <c r="BE310"/>
  <c r="BH308"/>
  <c r="BH307" s="1"/>
  <c r="BH306" s="1"/>
  <c r="BG308"/>
  <c r="BF308"/>
  <c r="BE308"/>
  <c r="BE307" s="1"/>
  <c r="BE306" s="1"/>
  <c r="BH304"/>
  <c r="BH303" s="1"/>
  <c r="BH302" s="1"/>
  <c r="BG304"/>
  <c r="BG303" s="1"/>
  <c r="BG302" s="1"/>
  <c r="BF304"/>
  <c r="BF303" s="1"/>
  <c r="BF302" s="1"/>
  <c r="BE304"/>
  <c r="BE303" s="1"/>
  <c r="BE302" s="1"/>
  <c r="BH300"/>
  <c r="BG300"/>
  <c r="BG299" s="1"/>
  <c r="BF300"/>
  <c r="BF299" s="1"/>
  <c r="BF298" s="1"/>
  <c r="BE300"/>
  <c r="BE299" s="1"/>
  <c r="BH299"/>
  <c r="BH298" s="1"/>
  <c r="BH295"/>
  <c r="BH294" s="1"/>
  <c r="BH293" s="1"/>
  <c r="BH292" s="1"/>
  <c r="BG295"/>
  <c r="BG294" s="1"/>
  <c r="BG293" s="1"/>
  <c r="BG292" s="1"/>
  <c r="BF295"/>
  <c r="BF294" s="1"/>
  <c r="BF293" s="1"/>
  <c r="BF292" s="1"/>
  <c r="BE295"/>
  <c r="BE294" s="1"/>
  <c r="BE293" s="1"/>
  <c r="BE292" s="1"/>
  <c r="BH290"/>
  <c r="BH289" s="1"/>
  <c r="BH288" s="1"/>
  <c r="BH287" s="1"/>
  <c r="BG290"/>
  <c r="BG289" s="1"/>
  <c r="BG288" s="1"/>
  <c r="BG287" s="1"/>
  <c r="BF290"/>
  <c r="BF289" s="1"/>
  <c r="BF288" s="1"/>
  <c r="BF287" s="1"/>
  <c r="BE290"/>
  <c r="BE289" s="1"/>
  <c r="BE288" s="1"/>
  <c r="BE287" s="1"/>
  <c r="BH283"/>
  <c r="BG283"/>
  <c r="BF283"/>
  <c r="BF282" s="1"/>
  <c r="BF281" s="1"/>
  <c r="BF280" s="1"/>
  <c r="BF279" s="1"/>
  <c r="BE283"/>
  <c r="BE282" s="1"/>
  <c r="BE281" s="1"/>
  <c r="BE280" s="1"/>
  <c r="BE279" s="1"/>
  <c r="BH282"/>
  <c r="BH281" s="1"/>
  <c r="BH280" s="1"/>
  <c r="BH279" s="1"/>
  <c r="BG282"/>
  <c r="BG281" s="1"/>
  <c r="BG280" s="1"/>
  <c r="BG279" s="1"/>
  <c r="BH275"/>
  <c r="BG275"/>
  <c r="BF275"/>
  <c r="BE275"/>
  <c r="BH273"/>
  <c r="BG273"/>
  <c r="BF273"/>
  <c r="BE273"/>
  <c r="BH271"/>
  <c r="BG271"/>
  <c r="BG270" s="1"/>
  <c r="BG269" s="1"/>
  <c r="BG268" s="1"/>
  <c r="BG267" s="1"/>
  <c r="BF271"/>
  <c r="BE271"/>
  <c r="BE270" s="1"/>
  <c r="BE269" s="1"/>
  <c r="BE268" s="1"/>
  <c r="BE267" s="1"/>
  <c r="BH270"/>
  <c r="BH269" s="1"/>
  <c r="BH268" s="1"/>
  <c r="BH267" s="1"/>
  <c r="BH262"/>
  <c r="BH261" s="1"/>
  <c r="BG262"/>
  <c r="BG261" s="1"/>
  <c r="BF262"/>
  <c r="BF261" s="1"/>
  <c r="BE262"/>
  <c r="BE261" s="1"/>
  <c r="BH259"/>
  <c r="BH258" s="1"/>
  <c r="BG259"/>
  <c r="BG258" s="1"/>
  <c r="BF259"/>
  <c r="BF258" s="1"/>
  <c r="BE259"/>
  <c r="BE258" s="1"/>
  <c r="BH253"/>
  <c r="BH252" s="1"/>
  <c r="BH251" s="1"/>
  <c r="BG253"/>
  <c r="BG252" s="1"/>
  <c r="BG251" s="1"/>
  <c r="BF253"/>
  <c r="BF252" s="1"/>
  <c r="BF251" s="1"/>
  <c r="BE253"/>
  <c r="BE252" s="1"/>
  <c r="BE251" s="1"/>
  <c r="BH249"/>
  <c r="BH248" s="1"/>
  <c r="BG249"/>
  <c r="BG248" s="1"/>
  <c r="BF249"/>
  <c r="BF248" s="1"/>
  <c r="BE249"/>
  <c r="BE248" s="1"/>
  <c r="BH246"/>
  <c r="BH245" s="1"/>
  <c r="BG246"/>
  <c r="BG245" s="1"/>
  <c r="BF246"/>
  <c r="BF245" s="1"/>
  <c r="BE246"/>
  <c r="BE245" s="1"/>
  <c r="BH243"/>
  <c r="BH242" s="1"/>
  <c r="BG243"/>
  <c r="BG242" s="1"/>
  <c r="BF243"/>
  <c r="BF242" s="1"/>
  <c r="BE243"/>
  <c r="BE242" s="1"/>
  <c r="BG239"/>
  <c r="BG238" s="1"/>
  <c r="BE239"/>
  <c r="BE238" s="1"/>
  <c r="BH236"/>
  <c r="BH235" s="1"/>
  <c r="BG236"/>
  <c r="BG235" s="1"/>
  <c r="BF236"/>
  <c r="BF235" s="1"/>
  <c r="BE236"/>
  <c r="BE235" s="1"/>
  <c r="BH233"/>
  <c r="BH232" s="1"/>
  <c r="BH228" s="1"/>
  <c r="BG233"/>
  <c r="BG232" s="1"/>
  <c r="BF233"/>
  <c r="BF232" s="1"/>
  <c r="BF228" s="1"/>
  <c r="BE233"/>
  <c r="BE232"/>
  <c r="BH230"/>
  <c r="BG230"/>
  <c r="BG229" s="1"/>
  <c r="BF230"/>
  <c r="BE230"/>
  <c r="BE229" s="1"/>
  <c r="BH223"/>
  <c r="BH222" s="1"/>
  <c r="BH221" s="1"/>
  <c r="BH220" s="1"/>
  <c r="BH219" s="1"/>
  <c r="BG223"/>
  <c r="BG222" s="1"/>
  <c r="BG221" s="1"/>
  <c r="BG220" s="1"/>
  <c r="BG219" s="1"/>
  <c r="BF223"/>
  <c r="BF222" s="1"/>
  <c r="BF221" s="1"/>
  <c r="BF220" s="1"/>
  <c r="BF219" s="1"/>
  <c r="BE223"/>
  <c r="BE222" s="1"/>
  <c r="BE221" s="1"/>
  <c r="BE220" s="1"/>
  <c r="BE219" s="1"/>
  <c r="BH216"/>
  <c r="BG216"/>
  <c r="BF216"/>
  <c r="BF215" s="1"/>
  <c r="BF214" s="1"/>
  <c r="BF213" s="1"/>
  <c r="BF212" s="1"/>
  <c r="BE216"/>
  <c r="BE215" s="1"/>
  <c r="BE214" s="1"/>
  <c r="BE213" s="1"/>
  <c r="BE212" s="1"/>
  <c r="BH215"/>
  <c r="BH214" s="1"/>
  <c r="BH213" s="1"/>
  <c r="BH212" s="1"/>
  <c r="BG215"/>
  <c r="BG214" s="1"/>
  <c r="BG213" s="1"/>
  <c r="BG212" s="1"/>
  <c r="BH209"/>
  <c r="BG209"/>
  <c r="BG208" s="1"/>
  <c r="BG207" s="1"/>
  <c r="BG206" s="1"/>
  <c r="BG205" s="1"/>
  <c r="BF209"/>
  <c r="BF208" s="1"/>
  <c r="BF207" s="1"/>
  <c r="BF206" s="1"/>
  <c r="BF205" s="1"/>
  <c r="BE209"/>
  <c r="BE208" s="1"/>
  <c r="BE207" s="1"/>
  <c r="BE206" s="1"/>
  <c r="BE205" s="1"/>
  <c r="BH208"/>
  <c r="BH207" s="1"/>
  <c r="BH206" s="1"/>
  <c r="BH205" s="1"/>
  <c r="BH202"/>
  <c r="BG202"/>
  <c r="BG201" s="1"/>
  <c r="BG200" s="1"/>
  <c r="BG199" s="1"/>
  <c r="BG198" s="1"/>
  <c r="BF202"/>
  <c r="BF201" s="1"/>
  <c r="BF200" s="1"/>
  <c r="BF199" s="1"/>
  <c r="BF198" s="1"/>
  <c r="BE202"/>
  <c r="BE201" s="1"/>
  <c r="BE200" s="1"/>
  <c r="BE199" s="1"/>
  <c r="BE198" s="1"/>
  <c r="BH201"/>
  <c r="BH200" s="1"/>
  <c r="BH199" s="1"/>
  <c r="BH198" s="1"/>
  <c r="BH195"/>
  <c r="BH194" s="1"/>
  <c r="BH193" s="1"/>
  <c r="BH192" s="1"/>
  <c r="BH191" s="1"/>
  <c r="BG195"/>
  <c r="BG194" s="1"/>
  <c r="BG193" s="1"/>
  <c r="BG192" s="1"/>
  <c r="BG191" s="1"/>
  <c r="BF195"/>
  <c r="BF194" s="1"/>
  <c r="BF193" s="1"/>
  <c r="BF192" s="1"/>
  <c r="BF191" s="1"/>
  <c r="BE195"/>
  <c r="BE194" s="1"/>
  <c r="BE193" s="1"/>
  <c r="BE192" s="1"/>
  <c r="BE191" s="1"/>
  <c r="BH188"/>
  <c r="BG188"/>
  <c r="BF188"/>
  <c r="BF187" s="1"/>
  <c r="BE188"/>
  <c r="BE187" s="1"/>
  <c r="BH187"/>
  <c r="BG187"/>
  <c r="BH185"/>
  <c r="BG185"/>
  <c r="BF185"/>
  <c r="BE185"/>
  <c r="BH183"/>
  <c r="BG183"/>
  <c r="BG182" s="1"/>
  <c r="BG181" s="1"/>
  <c r="BG180" s="1"/>
  <c r="BG179" s="1"/>
  <c r="BF183"/>
  <c r="BF182" s="1"/>
  <c r="BF181" s="1"/>
  <c r="BF180" s="1"/>
  <c r="BF179" s="1"/>
  <c r="BE183"/>
  <c r="BE182" s="1"/>
  <c r="BH174"/>
  <c r="BH173" s="1"/>
  <c r="BH172" s="1"/>
  <c r="BG174"/>
  <c r="BG173" s="1"/>
  <c r="BG172" s="1"/>
  <c r="BF174"/>
  <c r="BF173" s="1"/>
  <c r="BF172" s="1"/>
  <c r="BE174"/>
  <c r="BE173" s="1"/>
  <c r="BE172" s="1"/>
  <c r="BH170"/>
  <c r="BH169" s="1"/>
  <c r="BH168" s="1"/>
  <c r="BG170"/>
  <c r="BG169" s="1"/>
  <c r="BG168" s="1"/>
  <c r="BF170"/>
  <c r="BF169" s="1"/>
  <c r="BF168" s="1"/>
  <c r="BE170"/>
  <c r="BE169" s="1"/>
  <c r="BE168" s="1"/>
  <c r="BE166"/>
  <c r="BH166"/>
  <c r="BG166"/>
  <c r="BF166"/>
  <c r="BH165"/>
  <c r="BG165"/>
  <c r="BF165"/>
  <c r="BE165"/>
  <c r="BH160"/>
  <c r="BH159" s="1"/>
  <c r="BH158" s="1"/>
  <c r="BH157" s="1"/>
  <c r="BH156" s="1"/>
  <c r="BG160"/>
  <c r="BG159" s="1"/>
  <c r="BG158" s="1"/>
  <c r="BG157" s="1"/>
  <c r="BG156" s="1"/>
  <c r="BF160"/>
  <c r="BF159" s="1"/>
  <c r="BF158" s="1"/>
  <c r="BF157" s="1"/>
  <c r="BF156" s="1"/>
  <c r="BE160"/>
  <c r="BE159" s="1"/>
  <c r="BE158" s="1"/>
  <c r="BE157" s="1"/>
  <c r="BE156" s="1"/>
  <c r="BH153"/>
  <c r="BH152" s="1"/>
  <c r="BH151" s="1"/>
  <c r="BG153"/>
  <c r="BG152" s="1"/>
  <c r="BG151" s="1"/>
  <c r="BF153"/>
  <c r="BF152" s="1"/>
  <c r="BF151" s="1"/>
  <c r="BE153"/>
  <c r="BE152" s="1"/>
  <c r="BE151" s="1"/>
  <c r="BF148"/>
  <c r="BH148"/>
  <c r="BG148"/>
  <c r="BG145" s="1"/>
  <c r="BG144" s="1"/>
  <c r="BG143" s="1"/>
  <c r="BG142" s="1"/>
  <c r="BE148"/>
  <c r="BH146"/>
  <c r="BG146"/>
  <c r="BF146"/>
  <c r="BE146"/>
  <c r="BH139"/>
  <c r="BG139"/>
  <c r="BF139"/>
  <c r="BE139"/>
  <c r="BH138"/>
  <c r="BG138"/>
  <c r="BF138"/>
  <c r="BE138"/>
  <c r="BH137"/>
  <c r="BG137"/>
  <c r="BF137"/>
  <c r="BE137"/>
  <c r="BH136"/>
  <c r="BG136"/>
  <c r="BF136"/>
  <c r="BE136"/>
  <c r="BH135"/>
  <c r="BG135"/>
  <c r="BF135"/>
  <c r="BE135"/>
  <c r="BH132"/>
  <c r="BG132"/>
  <c r="BF132"/>
  <c r="BE132"/>
  <c r="BH130"/>
  <c r="BG130"/>
  <c r="BF130"/>
  <c r="BE130"/>
  <c r="BH128"/>
  <c r="BH127" s="1"/>
  <c r="BH126" s="1"/>
  <c r="BG128"/>
  <c r="BG127" s="1"/>
  <c r="BF128"/>
  <c r="BF127" s="1"/>
  <c r="BE128"/>
  <c r="BE127" s="1"/>
  <c r="BH115"/>
  <c r="BH114" s="1"/>
  <c r="BH113" s="1"/>
  <c r="BH112" s="1"/>
  <c r="BH111" s="1"/>
  <c r="BH110" s="1"/>
  <c r="BG115"/>
  <c r="BG114" s="1"/>
  <c r="BG113" s="1"/>
  <c r="BF115"/>
  <c r="BF114" s="1"/>
  <c r="BF113" s="1"/>
  <c r="BE115"/>
  <c r="BE114" s="1"/>
  <c r="BE113" s="1"/>
  <c r="BE112" s="1"/>
  <c r="BE111" s="1"/>
  <c r="BE110" s="1"/>
  <c r="BH107"/>
  <c r="BH106" s="1"/>
  <c r="BG107"/>
  <c r="BG106" s="1"/>
  <c r="BF107"/>
  <c r="BF106" s="1"/>
  <c r="BE107"/>
  <c r="BE106" s="1"/>
  <c r="BH104"/>
  <c r="BH103" s="1"/>
  <c r="BG104"/>
  <c r="BG103" s="1"/>
  <c r="BF104"/>
  <c r="BF103" s="1"/>
  <c r="BE104"/>
  <c r="BE103" s="1"/>
  <c r="BH101"/>
  <c r="BH100" s="1"/>
  <c r="BG101"/>
  <c r="BG100" s="1"/>
  <c r="BF101"/>
  <c r="BF100" s="1"/>
  <c r="BE101"/>
  <c r="BE100" s="1"/>
  <c r="BH98"/>
  <c r="BH97" s="1"/>
  <c r="BG98"/>
  <c r="BG97" s="1"/>
  <c r="BF98"/>
  <c r="BF97" s="1"/>
  <c r="BE98"/>
  <c r="BE97" s="1"/>
  <c r="BH95"/>
  <c r="BH94" s="1"/>
  <c r="BG95"/>
  <c r="BG94" s="1"/>
  <c r="BF95"/>
  <c r="BF94" s="1"/>
  <c r="BE95"/>
  <c r="BE94" s="1"/>
  <c r="BH92"/>
  <c r="BH91" s="1"/>
  <c r="BG92"/>
  <c r="BG91" s="1"/>
  <c r="BF92"/>
  <c r="BF91" s="1"/>
  <c r="BE92"/>
  <c r="BE91" s="1"/>
  <c r="BH89"/>
  <c r="BH88" s="1"/>
  <c r="BG89"/>
  <c r="BG88" s="1"/>
  <c r="BF89"/>
  <c r="BF88" s="1"/>
  <c r="BE89"/>
  <c r="BE88" s="1"/>
  <c r="BH85"/>
  <c r="BG85"/>
  <c r="BF85"/>
  <c r="BE85"/>
  <c r="BH83"/>
  <c r="BG83"/>
  <c r="BF83"/>
  <c r="BE83"/>
  <c r="BH81"/>
  <c r="BG81"/>
  <c r="BF81"/>
  <c r="BE81"/>
  <c r="BH79"/>
  <c r="BH78" s="1"/>
  <c r="BH77" s="1"/>
  <c r="BG79"/>
  <c r="BG78" s="1"/>
  <c r="BG77" s="1"/>
  <c r="BF79"/>
  <c r="BF78" s="1"/>
  <c r="BF77" s="1"/>
  <c r="BE79"/>
  <c r="BE78" s="1"/>
  <c r="BE77" s="1"/>
  <c r="BH72"/>
  <c r="BG72"/>
  <c r="BG71" s="1"/>
  <c r="BG70" s="1"/>
  <c r="BG69" s="1"/>
  <c r="BG68" s="1"/>
  <c r="BF72"/>
  <c r="BF71" s="1"/>
  <c r="BF70" s="1"/>
  <c r="BF69" s="1"/>
  <c r="BF68" s="1"/>
  <c r="BE72"/>
  <c r="BE71" s="1"/>
  <c r="BE70" s="1"/>
  <c r="BE69" s="1"/>
  <c r="BE68" s="1"/>
  <c r="BH71"/>
  <c r="BH70" s="1"/>
  <c r="BH69" s="1"/>
  <c r="BH68" s="1"/>
  <c r="BH63"/>
  <c r="BH62" s="1"/>
  <c r="BG63"/>
  <c r="BG62" s="1"/>
  <c r="BF63"/>
  <c r="BF62" s="1"/>
  <c r="BE63"/>
  <c r="BE62" s="1"/>
  <c r="BH60"/>
  <c r="BG60"/>
  <c r="BF60"/>
  <c r="BE60"/>
  <c r="BH58"/>
  <c r="BG58"/>
  <c r="BF58"/>
  <c r="BE58"/>
  <c r="BH56"/>
  <c r="BG56"/>
  <c r="BF56"/>
  <c r="BE56"/>
  <c r="BH51"/>
  <c r="BH50" s="1"/>
  <c r="BH49" s="1"/>
  <c r="BH48" s="1"/>
  <c r="BH47" s="1"/>
  <c r="BG51"/>
  <c r="BG50" s="1"/>
  <c r="BG49" s="1"/>
  <c r="BG48" s="1"/>
  <c r="BG47" s="1"/>
  <c r="BF51"/>
  <c r="BF50" s="1"/>
  <c r="BF49" s="1"/>
  <c r="BF48" s="1"/>
  <c r="BF47" s="1"/>
  <c r="BE51"/>
  <c r="BE50" s="1"/>
  <c r="BE49" s="1"/>
  <c r="BE48" s="1"/>
  <c r="BE47" s="1"/>
  <c r="BH42"/>
  <c r="BG42"/>
  <c r="BF42"/>
  <c r="BE42"/>
  <c r="BH40"/>
  <c r="BG40"/>
  <c r="BF40"/>
  <c r="BE40"/>
  <c r="BH38"/>
  <c r="BG38"/>
  <c r="BG37" s="1"/>
  <c r="BG36" s="1"/>
  <c r="BG35" s="1"/>
  <c r="BG34" s="1"/>
  <c r="BF38"/>
  <c r="BF37" s="1"/>
  <c r="BF36" s="1"/>
  <c r="BF35" s="1"/>
  <c r="BF34" s="1"/>
  <c r="BE38"/>
  <c r="BE37" s="1"/>
  <c r="BE36" s="1"/>
  <c r="BE35" s="1"/>
  <c r="BE34" s="1"/>
  <c r="BH31"/>
  <c r="BG31"/>
  <c r="BF31"/>
  <c r="BE31"/>
  <c r="BH29"/>
  <c r="BG29"/>
  <c r="BF29"/>
  <c r="BE29"/>
  <c r="BH27"/>
  <c r="BG27"/>
  <c r="BF27"/>
  <c r="BE27"/>
  <c r="BH25"/>
  <c r="BH24"/>
  <c r="BG25"/>
  <c r="BF25"/>
  <c r="BE25"/>
  <c r="BH22"/>
  <c r="BH21" s="1"/>
  <c r="BG22"/>
  <c r="BG21" s="1"/>
  <c r="BF22"/>
  <c r="BF21" s="1"/>
  <c r="BE22"/>
  <c r="BE21" s="1"/>
  <c r="BH19"/>
  <c r="BH18" s="1"/>
  <c r="BH17" s="1"/>
  <c r="BH16" s="1"/>
  <c r="BH15" s="1"/>
  <c r="BG19"/>
  <c r="BG18" s="1"/>
  <c r="BF19"/>
  <c r="BF18" s="1"/>
  <c r="BE19"/>
  <c r="BE18"/>
  <c r="AZ958"/>
  <c r="AZ1060"/>
  <c r="AZ1059" s="1"/>
  <c r="AZ1058" s="1"/>
  <c r="BA1060"/>
  <c r="BA1059" s="1"/>
  <c r="BA1058" s="1"/>
  <c r="BB1060"/>
  <c r="BB1059" s="1"/>
  <c r="BB1058" s="1"/>
  <c r="AY1060"/>
  <c r="AY1059" s="1"/>
  <c r="AY1058" s="1"/>
  <c r="BD1061"/>
  <c r="BJ1061" s="1"/>
  <c r="BP1061" s="1"/>
  <c r="BC1061"/>
  <c r="BI1061" s="1"/>
  <c r="BI1460"/>
  <c r="BO1461"/>
  <c r="BU1461" s="1"/>
  <c r="BJ1458"/>
  <c r="BI1469"/>
  <c r="BI1468" s="1"/>
  <c r="BI1467" s="1"/>
  <c r="BO1470"/>
  <c r="BU1470" s="1"/>
  <c r="BJ1469"/>
  <c r="BJ1468" s="1"/>
  <c r="BJ1467" s="1"/>
  <c r="BP120"/>
  <c r="BV120" s="1"/>
  <c r="BP1381"/>
  <c r="BV1381" s="1"/>
  <c r="BI1458"/>
  <c r="BO1459"/>
  <c r="BU1459" s="1"/>
  <c r="BI119"/>
  <c r="BI118" s="1"/>
  <c r="BI117" s="1"/>
  <c r="BO120"/>
  <c r="BU120" s="1"/>
  <c r="BI1380"/>
  <c r="BI1379" s="1"/>
  <c r="BO1381"/>
  <c r="BU1381" s="1"/>
  <c r="BP1461"/>
  <c r="BV1461" s="1"/>
  <c r="BG1026"/>
  <c r="BH1457"/>
  <c r="BG809"/>
  <c r="BG808" s="1"/>
  <c r="BE1026"/>
  <c r="BG1366"/>
  <c r="BG1361" s="1"/>
  <c r="BG1360" s="1"/>
  <c r="BG1041"/>
  <c r="BG1040" s="1"/>
  <c r="BF1025"/>
  <c r="BF1024" s="1"/>
  <c r="BF1022" s="1"/>
  <c r="BH1450"/>
  <c r="BH1495"/>
  <c r="BH1494" s="1"/>
  <c r="BH1493" s="1"/>
  <c r="BH1492" s="1"/>
  <c r="BE55"/>
  <c r="BE54" s="1"/>
  <c r="BE53" s="1"/>
  <c r="BF467"/>
  <c r="BE1025"/>
  <c r="BE1024" s="1"/>
  <c r="BE1022" s="1"/>
  <c r="BH55"/>
  <c r="BG1128"/>
  <c r="BG1127" s="1"/>
  <c r="BH1149"/>
  <c r="BH1419"/>
  <c r="BE454"/>
  <c r="BG24"/>
  <c r="BC1060"/>
  <c r="BC1059" s="1"/>
  <c r="BC1058" s="1"/>
  <c r="BH37"/>
  <c r="BH36" s="1"/>
  <c r="BH35" s="1"/>
  <c r="BH34" s="1"/>
  <c r="BF270"/>
  <c r="BF269" s="1"/>
  <c r="BF268" s="1"/>
  <c r="BF267" s="1"/>
  <c r="BF307"/>
  <c r="BF306" s="1"/>
  <c r="BE809"/>
  <c r="BE808" s="1"/>
  <c r="BE807" s="1"/>
  <c r="BE806" s="1"/>
  <c r="BH937"/>
  <c r="BH936" s="1"/>
  <c r="BH935" s="1"/>
  <c r="BF954"/>
  <c r="BF953" s="1"/>
  <c r="BH1026"/>
  <c r="BH1260"/>
  <c r="BH1259" s="1"/>
  <c r="BH1258" s="1"/>
  <c r="BH1257" s="1"/>
  <c r="BH1411"/>
  <c r="BE1435"/>
  <c r="BH1443"/>
  <c r="BF1450"/>
  <c r="BG937"/>
  <c r="BG936" s="1"/>
  <c r="BG935" s="1"/>
  <c r="BF1144"/>
  <c r="BF1041"/>
  <c r="BF1040" s="1"/>
  <c r="BE1403"/>
  <c r="BE1402" s="1"/>
  <c r="BG1430"/>
  <c r="BH1223"/>
  <c r="BH1222" s="1"/>
  <c r="BH1403"/>
  <c r="BH1402" s="1"/>
  <c r="BG1450"/>
  <c r="BE1133"/>
  <c r="BG1419"/>
  <c r="BG1410" s="1"/>
  <c r="BF937"/>
  <c r="BF936" s="1"/>
  <c r="BF935" s="1"/>
  <c r="BG307"/>
  <c r="BG306" s="1"/>
  <c r="BE145"/>
  <c r="BE144" s="1"/>
  <c r="BG16"/>
  <c r="BG15" s="1"/>
  <c r="BH182"/>
  <c r="BH181" s="1"/>
  <c r="BH180" s="1"/>
  <c r="BH179" s="1"/>
  <c r="BE1041"/>
  <c r="BE1040" s="1"/>
  <c r="BH1041"/>
  <c r="BH1040" s="1"/>
  <c r="BF1057"/>
  <c r="BF1056" s="1"/>
  <c r="BG1025"/>
  <c r="BG1024" s="1"/>
  <c r="BG1022" s="1"/>
  <c r="BH1025"/>
  <c r="BH1024" s="1"/>
  <c r="BH1022" s="1"/>
  <c r="BH1231"/>
  <c r="AY167"/>
  <c r="AY166" s="1"/>
  <c r="AY1423"/>
  <c r="AY1421"/>
  <c r="AY1420" s="1"/>
  <c r="BB387"/>
  <c r="AZ149"/>
  <c r="BD260"/>
  <c r="BJ260" s="1"/>
  <c r="BC260"/>
  <c r="BC259" s="1"/>
  <c r="BC258" s="1"/>
  <c r="AZ259"/>
  <c r="AZ258" s="1"/>
  <c r="BA259"/>
  <c r="BA258" s="1"/>
  <c r="BB259"/>
  <c r="BB258" s="1"/>
  <c r="AY259"/>
  <c r="AY258" s="1"/>
  <c r="BD872"/>
  <c r="BD871" s="1"/>
  <c r="BD870" s="1"/>
  <c r="BC872"/>
  <c r="BC871" s="1"/>
  <c r="BC870" s="1"/>
  <c r="AZ871"/>
  <c r="AZ870" s="1"/>
  <c r="BA871"/>
  <c r="BA870" s="1"/>
  <c r="BB871"/>
  <c r="BB870" s="1"/>
  <c r="AY871"/>
  <c r="AY870" s="1"/>
  <c r="BD536"/>
  <c r="BJ536" s="1"/>
  <c r="BC536"/>
  <c r="BI536" s="1"/>
  <c r="AZ535"/>
  <c r="AZ534" s="1"/>
  <c r="BA535"/>
  <c r="BA534" s="1"/>
  <c r="BB535"/>
  <c r="BB534" s="1"/>
  <c r="AY535"/>
  <c r="AY534" s="1"/>
  <c r="BD154"/>
  <c r="BJ154" s="1"/>
  <c r="BP154" s="1"/>
  <c r="BC154"/>
  <c r="BI154" s="1"/>
  <c r="BI153" s="1"/>
  <c r="BI152" s="1"/>
  <c r="BI151" s="1"/>
  <c r="AZ153"/>
  <c r="AZ152" s="1"/>
  <c r="AZ151" s="1"/>
  <c r="BA153"/>
  <c r="BA152" s="1"/>
  <c r="BA151" s="1"/>
  <c r="BB153"/>
  <c r="BB152" s="1"/>
  <c r="BB151" s="1"/>
  <c r="AY153"/>
  <c r="AY152" s="1"/>
  <c r="AY151" s="1"/>
  <c r="BD761"/>
  <c r="BD760" s="1"/>
  <c r="BD759" s="1"/>
  <c r="BC761"/>
  <c r="BC760" s="1"/>
  <c r="BC759" s="1"/>
  <c r="AZ760"/>
  <c r="AZ759" s="1"/>
  <c r="BA760"/>
  <c r="BA759" s="1"/>
  <c r="BB760"/>
  <c r="BB759" s="1"/>
  <c r="AY760"/>
  <c r="AY759" s="1"/>
  <c r="AZ974"/>
  <c r="AZ973" s="1"/>
  <c r="BA974"/>
  <c r="BA973" s="1"/>
  <c r="BB974"/>
  <c r="BB973" s="1"/>
  <c r="AY974"/>
  <c r="AY973" s="1"/>
  <c r="BD975"/>
  <c r="BD974" s="1"/>
  <c r="BD973" s="1"/>
  <c r="BC975"/>
  <c r="BC974" s="1"/>
  <c r="BC973" s="1"/>
  <c r="AZ160"/>
  <c r="AZ159" s="1"/>
  <c r="AZ158" s="1"/>
  <c r="AZ157" s="1"/>
  <c r="AZ156" s="1"/>
  <c r="BA160"/>
  <c r="BA159" s="1"/>
  <c r="BA158" s="1"/>
  <c r="BA157" s="1"/>
  <c r="BA156" s="1"/>
  <c r="BB160"/>
  <c r="BB159" s="1"/>
  <c r="BB158" s="1"/>
  <c r="BB157" s="1"/>
  <c r="BB156" s="1"/>
  <c r="AY160"/>
  <c r="AY159" s="1"/>
  <c r="AY158" s="1"/>
  <c r="AY157" s="1"/>
  <c r="AY156" s="1"/>
  <c r="BD161"/>
  <c r="BD160" s="1"/>
  <c r="BD159" s="1"/>
  <c r="BD158" s="1"/>
  <c r="BD157" s="1"/>
  <c r="BD156" s="1"/>
  <c r="BC161"/>
  <c r="BC160" s="1"/>
  <c r="BC159" s="1"/>
  <c r="BC158" s="1"/>
  <c r="BC157" s="1"/>
  <c r="BC156" s="1"/>
  <c r="B156"/>
  <c r="BI975"/>
  <c r="BI974" s="1"/>
  <c r="BI973" s="1"/>
  <c r="AZ1387"/>
  <c r="AZ1386" s="1"/>
  <c r="AZ1385" s="1"/>
  <c r="AZ1384" s="1"/>
  <c r="AZ1383" s="1"/>
  <c r="BA1387"/>
  <c r="BA1386" s="1"/>
  <c r="BA1385" s="1"/>
  <c r="BA1384" s="1"/>
  <c r="BA1383" s="1"/>
  <c r="BB1387"/>
  <c r="BB1386" s="1"/>
  <c r="BB1385" s="1"/>
  <c r="BB1384" s="1"/>
  <c r="BB1383" s="1"/>
  <c r="BB1539"/>
  <c r="BA1539"/>
  <c r="BA1538" s="1"/>
  <c r="BA1537" s="1"/>
  <c r="BA1536" s="1"/>
  <c r="AZ1539"/>
  <c r="AZ1538" s="1"/>
  <c r="AZ1537" s="1"/>
  <c r="AZ1536" s="1"/>
  <c r="AY1539"/>
  <c r="AY1538" s="1"/>
  <c r="AY1537" s="1"/>
  <c r="AY1536" s="1"/>
  <c r="BB1538"/>
  <c r="BB1537" s="1"/>
  <c r="BB1536" s="1"/>
  <c r="BB1534"/>
  <c r="BB1533" s="1"/>
  <c r="BB1532" s="1"/>
  <c r="BB1531" s="1"/>
  <c r="BA1534"/>
  <c r="BA1533" s="1"/>
  <c r="BA1532" s="1"/>
  <c r="BA1531" s="1"/>
  <c r="AZ1534"/>
  <c r="AZ1533" s="1"/>
  <c r="AZ1532" s="1"/>
  <c r="AZ1531" s="1"/>
  <c r="AY1534"/>
  <c r="AY1533" s="1"/>
  <c r="AY1532" s="1"/>
  <c r="AY1531" s="1"/>
  <c r="AY1530" s="1"/>
  <c r="AY1528" s="1"/>
  <c r="BA1525"/>
  <c r="BA1524" s="1"/>
  <c r="AY1525"/>
  <c r="AY1524" s="1"/>
  <c r="BB1522"/>
  <c r="BB1521" s="1"/>
  <c r="BA1522"/>
  <c r="BA1521" s="1"/>
  <c r="AZ1522"/>
  <c r="AZ1521" s="1"/>
  <c r="AY1522"/>
  <c r="AY1521" s="1"/>
  <c r="BB1519"/>
  <c r="BB1518" s="1"/>
  <c r="BA1519"/>
  <c r="BA1518" s="1"/>
  <c r="AZ1519"/>
  <c r="AZ1518" s="1"/>
  <c r="AY1519"/>
  <c r="AY1518" s="1"/>
  <c r="BB1516"/>
  <c r="BA1516"/>
  <c r="BA1515" s="1"/>
  <c r="BA1514" s="1"/>
  <c r="AZ1516"/>
  <c r="AZ1515" s="1"/>
  <c r="AY1516"/>
  <c r="AY1515" s="1"/>
  <c r="BB1515"/>
  <c r="BB1512"/>
  <c r="BB1511" s="1"/>
  <c r="BB1510" s="1"/>
  <c r="BA1512"/>
  <c r="BA1511" s="1"/>
  <c r="BA1510" s="1"/>
  <c r="AZ1512"/>
  <c r="AZ1511" s="1"/>
  <c r="AZ1510" s="1"/>
  <c r="AY1512"/>
  <c r="AY1511" s="1"/>
  <c r="AY1510" s="1"/>
  <c r="BB1507"/>
  <c r="BA1507"/>
  <c r="BA1506" s="1"/>
  <c r="BA1505" s="1"/>
  <c r="BA1504" s="1"/>
  <c r="AZ1507"/>
  <c r="AZ1506" s="1"/>
  <c r="AZ1505" s="1"/>
  <c r="AZ1504" s="1"/>
  <c r="AY1507"/>
  <c r="AY1506" s="1"/>
  <c r="AY1505" s="1"/>
  <c r="AY1504" s="1"/>
  <c r="BB1506"/>
  <c r="BB1505" s="1"/>
  <c r="BB1504" s="1"/>
  <c r="BB1500"/>
  <c r="BA1500"/>
  <c r="AZ1500"/>
  <c r="AY1500"/>
  <c r="BB1498"/>
  <c r="BA1498"/>
  <c r="AZ1498"/>
  <c r="AY1498"/>
  <c r="BB1496"/>
  <c r="BA1496"/>
  <c r="AZ1496"/>
  <c r="AZ1495" s="1"/>
  <c r="AZ1494" s="1"/>
  <c r="AZ1493" s="1"/>
  <c r="AZ1492" s="1"/>
  <c r="AY1496"/>
  <c r="AY1495" s="1"/>
  <c r="AY1494" s="1"/>
  <c r="AY1493" s="1"/>
  <c r="AY1492" s="1"/>
  <c r="BB1495"/>
  <c r="BB1494" s="1"/>
  <c r="BB1493" s="1"/>
  <c r="BB1492" s="1"/>
  <c r="BB1487"/>
  <c r="BB1486" s="1"/>
  <c r="BB1485" s="1"/>
  <c r="BB1484" s="1"/>
  <c r="BB1483" s="1"/>
  <c r="BA1487"/>
  <c r="BA1486" s="1"/>
  <c r="BA1485" s="1"/>
  <c r="BA1484" s="1"/>
  <c r="BA1483" s="1"/>
  <c r="AZ1487"/>
  <c r="AZ1486" s="1"/>
  <c r="AZ1485" s="1"/>
  <c r="AZ1484" s="1"/>
  <c r="AZ1483" s="1"/>
  <c r="AY1487"/>
  <c r="AY1486" s="1"/>
  <c r="AY1485" s="1"/>
  <c r="AY1484" s="1"/>
  <c r="AY1483" s="1"/>
  <c r="BB1480"/>
  <c r="BB1479" s="1"/>
  <c r="BB1478" s="1"/>
  <c r="BB1477" s="1"/>
  <c r="BB1476" s="1"/>
  <c r="BA1480"/>
  <c r="BA1479" s="1"/>
  <c r="BA1478" s="1"/>
  <c r="BA1477" s="1"/>
  <c r="BA1476" s="1"/>
  <c r="AZ1480"/>
  <c r="AZ1479" s="1"/>
  <c r="AZ1478" s="1"/>
  <c r="AZ1477" s="1"/>
  <c r="AZ1476" s="1"/>
  <c r="AY1480"/>
  <c r="AY1479" s="1"/>
  <c r="AY1478" s="1"/>
  <c r="AY1477" s="1"/>
  <c r="AY1476" s="1"/>
  <c r="BB1473"/>
  <c r="BB1472" s="1"/>
  <c r="BB1471" s="1"/>
  <c r="BA1473"/>
  <c r="BA1472" s="1"/>
  <c r="BA1471" s="1"/>
  <c r="AZ1473"/>
  <c r="AY1473"/>
  <c r="AY1472" s="1"/>
  <c r="AY1471" s="1"/>
  <c r="AZ1472"/>
  <c r="AZ1471" s="1"/>
  <c r="BB1465"/>
  <c r="BB1464" s="1"/>
  <c r="BB1463" s="1"/>
  <c r="BB1462" s="1"/>
  <c r="BA1465"/>
  <c r="BA1464" s="1"/>
  <c r="BA1463" s="1"/>
  <c r="BA1462" s="1"/>
  <c r="AZ1465"/>
  <c r="AY1465"/>
  <c r="AY1464" s="1"/>
  <c r="AY1463" s="1"/>
  <c r="AY1462" s="1"/>
  <c r="AZ1464"/>
  <c r="AZ1463" s="1"/>
  <c r="AZ1462" s="1"/>
  <c r="BB1455"/>
  <c r="BA1455"/>
  <c r="AZ1455"/>
  <c r="AY1455"/>
  <c r="BB1453"/>
  <c r="BA1453"/>
  <c r="AZ1453"/>
  <c r="AY1453"/>
  <c r="BB1451"/>
  <c r="BB1450" s="1"/>
  <c r="BA1451"/>
  <c r="BA1450" s="1"/>
  <c r="AZ1451"/>
  <c r="AZ1450" s="1"/>
  <c r="AY1451"/>
  <c r="AY1450" s="1"/>
  <c r="BB1448"/>
  <c r="BA1448"/>
  <c r="AZ1448"/>
  <c r="AY1448"/>
  <c r="BB1446"/>
  <c r="BA1446"/>
  <c r="AZ1446"/>
  <c r="AY1446"/>
  <c r="BB1444"/>
  <c r="BB1443" s="1"/>
  <c r="BA1444"/>
  <c r="BA1443" s="1"/>
  <c r="AZ1444"/>
  <c r="AZ1443" s="1"/>
  <c r="AY1444"/>
  <c r="AY1443" s="1"/>
  <c r="BB1441"/>
  <c r="BA1441"/>
  <c r="AZ1441"/>
  <c r="AZ1440" s="1"/>
  <c r="AY1441"/>
  <c r="AY1440" s="1"/>
  <c r="BB1440"/>
  <c r="BA1440"/>
  <c r="BB1438"/>
  <c r="BA1438"/>
  <c r="AZ1438"/>
  <c r="AY1438"/>
  <c r="BB1436"/>
  <c r="BB1435" s="1"/>
  <c r="BA1436"/>
  <c r="AZ1436"/>
  <c r="AZ1435" s="1"/>
  <c r="AY1436"/>
  <c r="AY1435" s="1"/>
  <c r="BB1433"/>
  <c r="BA1433"/>
  <c r="AZ1433"/>
  <c r="AY1433"/>
  <c r="BB1431"/>
  <c r="BA1431"/>
  <c r="AZ1431"/>
  <c r="AY1431"/>
  <c r="BB1430"/>
  <c r="BA1430"/>
  <c r="AZ1430"/>
  <c r="AY1430"/>
  <c r="BB1428"/>
  <c r="BA1428"/>
  <c r="AZ1428"/>
  <c r="AY1428"/>
  <c r="BB1427"/>
  <c r="BA1427"/>
  <c r="AZ1427"/>
  <c r="AZ1426" s="1"/>
  <c r="AY1427"/>
  <c r="BB1424"/>
  <c r="BA1424"/>
  <c r="AZ1424"/>
  <c r="AY1424"/>
  <c r="BB1422"/>
  <c r="BA1422"/>
  <c r="AZ1422"/>
  <c r="AY1422"/>
  <c r="BB1420"/>
  <c r="BB1419" s="1"/>
  <c r="BA1420"/>
  <c r="BA1419" s="1"/>
  <c r="AZ1420"/>
  <c r="AZ1419" s="1"/>
  <c r="BB1416"/>
  <c r="BA1416"/>
  <c r="AZ1416"/>
  <c r="AY1416"/>
  <c r="BB1414"/>
  <c r="BA1414"/>
  <c r="AZ1414"/>
  <c r="AY1414"/>
  <c r="BB1412"/>
  <c r="BA1412"/>
  <c r="BA1411" s="1"/>
  <c r="AZ1412"/>
  <c r="AZ1411" s="1"/>
  <c r="AY1412"/>
  <c r="BB1411"/>
  <c r="BB1408"/>
  <c r="BA1408"/>
  <c r="AZ1408"/>
  <c r="AY1408"/>
  <c r="BB1406"/>
  <c r="BA1406"/>
  <c r="AZ1406"/>
  <c r="AY1406"/>
  <c r="BB1404"/>
  <c r="BA1404"/>
  <c r="BA1403" s="1"/>
  <c r="BA1402" s="1"/>
  <c r="AZ1404"/>
  <c r="AY1404"/>
  <c r="BB1403"/>
  <c r="BB1402" s="1"/>
  <c r="BB1399"/>
  <c r="BB1398" s="1"/>
  <c r="BB1397" s="1"/>
  <c r="BB1396" s="1"/>
  <c r="BA1399"/>
  <c r="BA1398" s="1"/>
  <c r="BA1397" s="1"/>
  <c r="BA1396" s="1"/>
  <c r="AZ1399"/>
  <c r="AZ1398" s="1"/>
  <c r="AZ1397" s="1"/>
  <c r="AZ1396" s="1"/>
  <c r="AY1399"/>
  <c r="AY1398" s="1"/>
  <c r="AY1397" s="1"/>
  <c r="AY1396" s="1"/>
  <c r="BB1394"/>
  <c r="BB1393" s="1"/>
  <c r="BB1392" s="1"/>
  <c r="BB1391" s="1"/>
  <c r="BA1394"/>
  <c r="AZ1394"/>
  <c r="AZ1393" s="1"/>
  <c r="AZ1392" s="1"/>
  <c r="AZ1391" s="1"/>
  <c r="AY1394"/>
  <c r="AY1393"/>
  <c r="AY1392" s="1"/>
  <c r="AY1391" s="1"/>
  <c r="BA1393"/>
  <c r="BA1392" s="1"/>
  <c r="BA1391" s="1"/>
  <c r="AY1387"/>
  <c r="AY1386" s="1"/>
  <c r="AY1385" s="1"/>
  <c r="AY1384" s="1"/>
  <c r="AY1383" s="1"/>
  <c r="BB1377"/>
  <c r="BA1377"/>
  <c r="BA1376" s="1"/>
  <c r="AZ1377"/>
  <c r="AZ1376" s="1"/>
  <c r="AY1377"/>
  <c r="AY1376" s="1"/>
  <c r="BB1376"/>
  <c r="BB1374"/>
  <c r="BB1373" s="1"/>
  <c r="BA1374"/>
  <c r="BA1373" s="1"/>
  <c r="AZ1374"/>
  <c r="AZ1373" s="1"/>
  <c r="AY1374"/>
  <c r="AY1373" s="1"/>
  <c r="BB1371"/>
  <c r="BB1370" s="1"/>
  <c r="BA1371"/>
  <c r="BA1370" s="1"/>
  <c r="AZ1371"/>
  <c r="AZ1370" s="1"/>
  <c r="AY1371"/>
  <c r="AY1370" s="1"/>
  <c r="BB1368"/>
  <c r="BA1368"/>
  <c r="BA1367" s="1"/>
  <c r="AZ1368"/>
  <c r="AZ1367" s="1"/>
  <c r="AZ1366" s="1"/>
  <c r="AY1368"/>
  <c r="AY1367" s="1"/>
  <c r="BB1367"/>
  <c r="BB1364"/>
  <c r="BA1364"/>
  <c r="BA1363" s="1"/>
  <c r="BA1362" s="1"/>
  <c r="AZ1364"/>
  <c r="AY1364"/>
  <c r="AY1363" s="1"/>
  <c r="AY1362" s="1"/>
  <c r="BB1363"/>
  <c r="BB1362" s="1"/>
  <c r="AZ1363"/>
  <c r="AZ1362" s="1"/>
  <c r="BB1355"/>
  <c r="BB1354" s="1"/>
  <c r="BB1353" s="1"/>
  <c r="BB1352" s="1"/>
  <c r="BB1351" s="1"/>
  <c r="BA1355"/>
  <c r="BA1354" s="1"/>
  <c r="BA1353" s="1"/>
  <c r="BA1352" s="1"/>
  <c r="BA1351" s="1"/>
  <c r="AZ1355"/>
  <c r="AZ1354" s="1"/>
  <c r="AZ1353" s="1"/>
  <c r="AZ1352" s="1"/>
  <c r="AZ1351" s="1"/>
  <c r="AY1355"/>
  <c r="AY1354" s="1"/>
  <c r="AY1353" s="1"/>
  <c r="AY1352" s="1"/>
  <c r="AY1351" s="1"/>
  <c r="BB1348"/>
  <c r="BB1347" s="1"/>
  <c r="BA1348"/>
  <c r="BA1347" s="1"/>
  <c r="AZ1348"/>
  <c r="AZ1347" s="1"/>
  <c r="AY1348"/>
  <c r="AY1347" s="1"/>
  <c r="BB1345"/>
  <c r="BB1344" s="1"/>
  <c r="BA1345"/>
  <c r="BA1344" s="1"/>
  <c r="AZ1345"/>
  <c r="AZ1344" s="1"/>
  <c r="AY1345"/>
  <c r="AY1344" s="1"/>
  <c r="BB1342"/>
  <c r="BB1341" s="1"/>
  <c r="BA1342"/>
  <c r="BA1341" s="1"/>
  <c r="AZ1342"/>
  <c r="AZ1341" s="1"/>
  <c r="AY1342"/>
  <c r="AY1341" s="1"/>
  <c r="BB1339"/>
  <c r="BB1338" s="1"/>
  <c r="BA1339"/>
  <c r="BA1338" s="1"/>
  <c r="AZ1339"/>
  <c r="AZ1338" s="1"/>
  <c r="AY1339"/>
  <c r="AY1338" s="1"/>
  <c r="BB1336"/>
  <c r="BB1335" s="1"/>
  <c r="BA1336"/>
  <c r="BA1335" s="1"/>
  <c r="AZ1336"/>
  <c r="AZ1335" s="1"/>
  <c r="AY1336"/>
  <c r="AY1335" s="1"/>
  <c r="BB1333"/>
  <c r="BA1333"/>
  <c r="BA1332" s="1"/>
  <c r="AZ1333"/>
  <c r="AZ1332" s="1"/>
  <c r="AY1333"/>
  <c r="AY1332" s="1"/>
  <c r="BB1332"/>
  <c r="BB1330"/>
  <c r="BB1329" s="1"/>
  <c r="BA1330"/>
  <c r="BA1329" s="1"/>
  <c r="AZ1330"/>
  <c r="AZ1329" s="1"/>
  <c r="AY1330"/>
  <c r="AY1329" s="1"/>
  <c r="BB1327"/>
  <c r="BA1327"/>
  <c r="AZ1327"/>
  <c r="AY1327"/>
  <c r="BB1326"/>
  <c r="BA1326"/>
  <c r="AZ1326"/>
  <c r="AY1326"/>
  <c r="BB1324"/>
  <c r="BB1323" s="1"/>
  <c r="BA1324"/>
  <c r="BA1323" s="1"/>
  <c r="AZ1324"/>
  <c r="AZ1323" s="1"/>
  <c r="AY1324"/>
  <c r="AY1323" s="1"/>
  <c r="BB1321"/>
  <c r="BB1320" s="1"/>
  <c r="BA1321"/>
  <c r="BA1320" s="1"/>
  <c r="AZ1321"/>
  <c r="AZ1320" s="1"/>
  <c r="AY1321"/>
  <c r="AY1320" s="1"/>
  <c r="BB1318"/>
  <c r="BB1317" s="1"/>
  <c r="BA1318"/>
  <c r="BA1317" s="1"/>
  <c r="AZ1318"/>
  <c r="AZ1317" s="1"/>
  <c r="AY1318"/>
  <c r="AY1317" s="1"/>
  <c r="BB1315"/>
  <c r="BB1314" s="1"/>
  <c r="BA1315"/>
  <c r="BA1314" s="1"/>
  <c r="AZ1315"/>
  <c r="AZ1314" s="1"/>
  <c r="AY1315"/>
  <c r="AY1314" s="1"/>
  <c r="BB1312"/>
  <c r="BA1312"/>
  <c r="BA1311" s="1"/>
  <c r="AZ1312"/>
  <c r="AZ1311" s="1"/>
  <c r="AY1312"/>
  <c r="AY1311" s="1"/>
  <c r="BB1311"/>
  <c r="BB1309"/>
  <c r="BB1308" s="1"/>
  <c r="BA1309"/>
  <c r="BA1308" s="1"/>
  <c r="AZ1309"/>
  <c r="AZ1308" s="1"/>
  <c r="AY1309"/>
  <c r="AY1308" s="1"/>
  <c r="BB1306"/>
  <c r="BB1305" s="1"/>
  <c r="BA1306"/>
  <c r="BA1305" s="1"/>
  <c r="AZ1306"/>
  <c r="AZ1305" s="1"/>
  <c r="AY1306"/>
  <c r="AY1305" s="1"/>
  <c r="BB1303"/>
  <c r="BB1302" s="1"/>
  <c r="BA1303"/>
  <c r="BA1302" s="1"/>
  <c r="AZ1303"/>
  <c r="AZ1302" s="1"/>
  <c r="AY1303"/>
  <c r="AY1302" s="1"/>
  <c r="BB1300"/>
  <c r="BB1299" s="1"/>
  <c r="BA1300"/>
  <c r="BA1299" s="1"/>
  <c r="AZ1300"/>
  <c r="AZ1299" s="1"/>
  <c r="AY1300"/>
  <c r="AY1299" s="1"/>
  <c r="BB1297"/>
  <c r="BB1296" s="1"/>
  <c r="BA1297"/>
  <c r="BA1296" s="1"/>
  <c r="AZ1297"/>
  <c r="AZ1296" s="1"/>
  <c r="AY1297"/>
  <c r="AY1296" s="1"/>
  <c r="BB1294"/>
  <c r="BA1294"/>
  <c r="AZ1294"/>
  <c r="AY1294"/>
  <c r="BB1293"/>
  <c r="BA1293"/>
  <c r="AZ1293"/>
  <c r="AY1293"/>
  <c r="BB1291"/>
  <c r="BB1290" s="1"/>
  <c r="BA1291"/>
  <c r="BA1290" s="1"/>
  <c r="AZ1291"/>
  <c r="AZ1290" s="1"/>
  <c r="AY1291"/>
  <c r="AY1290" s="1"/>
  <c r="BB1288"/>
  <c r="BA1288"/>
  <c r="BA1287" s="1"/>
  <c r="AZ1288"/>
  <c r="AZ1287" s="1"/>
  <c r="AY1288"/>
  <c r="AY1287" s="1"/>
  <c r="BB1287"/>
  <c r="BB1285"/>
  <c r="BB1284" s="1"/>
  <c r="BA1285"/>
  <c r="BA1284" s="1"/>
  <c r="AZ1285"/>
  <c r="AZ1284" s="1"/>
  <c r="AY1285"/>
  <c r="AY1284" s="1"/>
  <c r="BB1282"/>
  <c r="BB1281" s="1"/>
  <c r="BA1282"/>
  <c r="BA1281" s="1"/>
  <c r="AZ1282"/>
  <c r="AZ1281" s="1"/>
  <c r="AY1282"/>
  <c r="AY1281" s="1"/>
  <c r="BB1279"/>
  <c r="BB1278" s="1"/>
  <c r="BA1279"/>
  <c r="BA1278" s="1"/>
  <c r="AZ1279"/>
  <c r="AZ1278" s="1"/>
  <c r="AY1279"/>
  <c r="AY1278" s="1"/>
  <c r="BB1276"/>
  <c r="BA1276"/>
  <c r="AZ1276"/>
  <c r="AY1276"/>
  <c r="BB1275"/>
  <c r="BA1275"/>
  <c r="AZ1275"/>
  <c r="AY1275"/>
  <c r="BB1273"/>
  <c r="BA1273"/>
  <c r="BA1272" s="1"/>
  <c r="AZ1273"/>
  <c r="AZ1272" s="1"/>
  <c r="AY1273"/>
  <c r="AY1272" s="1"/>
  <c r="BB1272"/>
  <c r="BB1270"/>
  <c r="BB1269" s="1"/>
  <c r="BA1270"/>
  <c r="BA1269" s="1"/>
  <c r="AZ1270"/>
  <c r="AZ1269" s="1"/>
  <c r="AY1270"/>
  <c r="AY1269" s="1"/>
  <c r="BB1263"/>
  <c r="BA1263"/>
  <c r="AZ1263"/>
  <c r="AY1263"/>
  <c r="BB1261"/>
  <c r="BA1261"/>
  <c r="BA1260" s="1"/>
  <c r="BA1259" s="1"/>
  <c r="BA1258" s="1"/>
  <c r="BA1257" s="1"/>
  <c r="AZ1261"/>
  <c r="AZ1260" s="1"/>
  <c r="AZ1259" s="1"/>
  <c r="AZ1258" s="1"/>
  <c r="AZ1257" s="1"/>
  <c r="AY1261"/>
  <c r="BB1260"/>
  <c r="BB1259" s="1"/>
  <c r="BB1258" s="1"/>
  <c r="BB1257" s="1"/>
  <c r="BB1254"/>
  <c r="BB1253" s="1"/>
  <c r="BB1252" s="1"/>
  <c r="BA1254"/>
  <c r="BA1253" s="1"/>
  <c r="BA1252" s="1"/>
  <c r="AZ1254"/>
  <c r="AZ1253" s="1"/>
  <c r="AZ1252" s="1"/>
  <c r="AY1254"/>
  <c r="AY1253" s="1"/>
  <c r="AY1252" s="1"/>
  <c r="BB1250"/>
  <c r="BB1249" s="1"/>
  <c r="BB1248" s="1"/>
  <c r="BA1250"/>
  <c r="BA1249" s="1"/>
  <c r="BA1248" s="1"/>
  <c r="BA1247" s="1"/>
  <c r="BA1246" s="1"/>
  <c r="AZ1250"/>
  <c r="AZ1249" s="1"/>
  <c r="AZ1248" s="1"/>
  <c r="AZ1247" s="1"/>
  <c r="AZ1246" s="1"/>
  <c r="AY1250"/>
  <c r="AY1249" s="1"/>
  <c r="AY1248" s="1"/>
  <c r="AY1247" s="1"/>
  <c r="AY1246" s="1"/>
  <c r="BB1243"/>
  <c r="BB1242" s="1"/>
  <c r="BB1241" s="1"/>
  <c r="BA1243"/>
  <c r="BA1242" s="1"/>
  <c r="BA1241" s="1"/>
  <c r="AZ1243"/>
  <c r="AZ1242" s="1"/>
  <c r="AZ1241" s="1"/>
  <c r="AY1243"/>
  <c r="AY1242" s="1"/>
  <c r="AY1241" s="1"/>
  <c r="BB1239"/>
  <c r="BB1238" s="1"/>
  <c r="BA1239"/>
  <c r="BA1238" s="1"/>
  <c r="AZ1239"/>
  <c r="AZ1238" s="1"/>
  <c r="AY1239"/>
  <c r="AY1238" s="1"/>
  <c r="BB1236"/>
  <c r="BA1236"/>
  <c r="AZ1236"/>
  <c r="AZ1235" s="1"/>
  <c r="AY1236"/>
  <c r="AY1235" s="1"/>
  <c r="BB1235"/>
  <c r="BA1235"/>
  <c r="BB1233"/>
  <c r="BB1232" s="1"/>
  <c r="BA1233"/>
  <c r="BA1232" s="1"/>
  <c r="AZ1233"/>
  <c r="AZ1232" s="1"/>
  <c r="AY1233"/>
  <c r="AY1232" s="1"/>
  <c r="BB1229"/>
  <c r="BB1228" s="1"/>
  <c r="BA1229"/>
  <c r="BA1228" s="1"/>
  <c r="AZ1229"/>
  <c r="AZ1228" s="1"/>
  <c r="AY1229"/>
  <c r="AY1228" s="1"/>
  <c r="BB1226"/>
  <c r="BA1226"/>
  <c r="AZ1226"/>
  <c r="AY1226"/>
  <c r="BB1224"/>
  <c r="BB1223" s="1"/>
  <c r="BA1224"/>
  <c r="BA1223" s="1"/>
  <c r="AZ1224"/>
  <c r="AZ1223" s="1"/>
  <c r="AZ1222" s="1"/>
  <c r="AY1224"/>
  <c r="AY1223" s="1"/>
  <c r="BB1220"/>
  <c r="BA1220"/>
  <c r="AZ1220"/>
  <c r="AY1220"/>
  <c r="BB1219"/>
  <c r="BA1219"/>
  <c r="AZ1219"/>
  <c r="AZ1218" s="1"/>
  <c r="AY1219"/>
  <c r="AY1218" s="1"/>
  <c r="BB1218"/>
  <c r="BA1218"/>
  <c r="BB1213"/>
  <c r="BB1212" s="1"/>
  <c r="BB1211" s="1"/>
  <c r="BB1210" s="1"/>
  <c r="BB1209" s="1"/>
  <c r="BA1213"/>
  <c r="BA1212" s="1"/>
  <c r="BA1211" s="1"/>
  <c r="BA1210" s="1"/>
  <c r="BA1209" s="1"/>
  <c r="AZ1213"/>
  <c r="AZ1212" s="1"/>
  <c r="AZ1211" s="1"/>
  <c r="AZ1210" s="1"/>
  <c r="AZ1209" s="1"/>
  <c r="AY1213"/>
  <c r="AY1212" s="1"/>
  <c r="AY1211" s="1"/>
  <c r="AY1210" s="1"/>
  <c r="AY1209" s="1"/>
  <c r="BB1204"/>
  <c r="BB1203" s="1"/>
  <c r="BB1202" s="1"/>
  <c r="BB1201" s="1"/>
  <c r="BB1200" s="1"/>
  <c r="BA1204"/>
  <c r="BA1203" s="1"/>
  <c r="BA1202" s="1"/>
  <c r="BA1201" s="1"/>
  <c r="BA1200" s="1"/>
  <c r="AZ1204"/>
  <c r="AZ1203" s="1"/>
  <c r="AZ1202" s="1"/>
  <c r="AZ1201" s="1"/>
  <c r="AZ1200" s="1"/>
  <c r="AY1204"/>
  <c r="AY1203" s="1"/>
  <c r="AY1202" s="1"/>
  <c r="AY1201" s="1"/>
  <c r="AY1200" s="1"/>
  <c r="BB1197"/>
  <c r="BB1196" s="1"/>
  <c r="BB1195" s="1"/>
  <c r="BB1194" s="1"/>
  <c r="BB1193" s="1"/>
  <c r="BA1197"/>
  <c r="BA1196" s="1"/>
  <c r="BA1195" s="1"/>
  <c r="BA1194" s="1"/>
  <c r="BA1193" s="1"/>
  <c r="AZ1197"/>
  <c r="AZ1196" s="1"/>
  <c r="AZ1195" s="1"/>
  <c r="AZ1194" s="1"/>
  <c r="AZ1193" s="1"/>
  <c r="AY1197"/>
  <c r="AY1196" s="1"/>
  <c r="AY1195" s="1"/>
  <c r="AY1194" s="1"/>
  <c r="AY1193" s="1"/>
  <c r="BB1190"/>
  <c r="BA1190"/>
  <c r="AZ1190"/>
  <c r="AZ1189" s="1"/>
  <c r="AZ1188" s="1"/>
  <c r="AZ1187" s="1"/>
  <c r="AY1190"/>
  <c r="AY1189" s="1"/>
  <c r="AY1188" s="1"/>
  <c r="AY1187" s="1"/>
  <c r="BB1189"/>
  <c r="BB1188" s="1"/>
  <c r="BB1187" s="1"/>
  <c r="BA1189"/>
  <c r="BA1188" s="1"/>
  <c r="BA1187" s="1"/>
  <c r="BB1185"/>
  <c r="BB1184" s="1"/>
  <c r="BB1183" s="1"/>
  <c r="BB1182" s="1"/>
  <c r="BA1185"/>
  <c r="BA1184" s="1"/>
  <c r="BA1183" s="1"/>
  <c r="BA1182" s="1"/>
  <c r="AZ1185"/>
  <c r="AZ1184" s="1"/>
  <c r="AZ1183" s="1"/>
  <c r="AZ1182" s="1"/>
  <c r="AY1185"/>
  <c r="AY1184" s="1"/>
  <c r="AY1183" s="1"/>
  <c r="AY1182" s="1"/>
  <c r="BB1180"/>
  <c r="BB1179" s="1"/>
  <c r="BB1178" s="1"/>
  <c r="BA1180"/>
  <c r="BA1179" s="1"/>
  <c r="BA1178" s="1"/>
  <c r="AZ1180"/>
  <c r="AZ1179" s="1"/>
  <c r="AZ1178" s="1"/>
  <c r="AY1180"/>
  <c r="AY1179" s="1"/>
  <c r="AY1178" s="1"/>
  <c r="BB1176"/>
  <c r="BB1175" s="1"/>
  <c r="BB1174" s="1"/>
  <c r="BA1176"/>
  <c r="BA1175" s="1"/>
  <c r="BA1174" s="1"/>
  <c r="AZ1176"/>
  <c r="AY1176"/>
  <c r="AY1175" s="1"/>
  <c r="AY1174" s="1"/>
  <c r="AZ1175"/>
  <c r="AZ1174" s="1"/>
  <c r="BB1167"/>
  <c r="BB1166" s="1"/>
  <c r="BB1165" s="1"/>
  <c r="BB1164" s="1"/>
  <c r="BA1167"/>
  <c r="BA1166" s="1"/>
  <c r="BA1165" s="1"/>
  <c r="BA1164" s="1"/>
  <c r="AZ1167"/>
  <c r="AZ1166" s="1"/>
  <c r="AZ1165" s="1"/>
  <c r="AZ1164" s="1"/>
  <c r="AY1167"/>
  <c r="AY1166" s="1"/>
  <c r="AY1165" s="1"/>
  <c r="AY1164" s="1"/>
  <c r="BB1160"/>
  <c r="BB1159" s="1"/>
  <c r="BB1158" s="1"/>
  <c r="BB1157" s="1"/>
  <c r="BA1160"/>
  <c r="BA1159" s="1"/>
  <c r="BA1158" s="1"/>
  <c r="BA1157" s="1"/>
  <c r="AZ1160"/>
  <c r="AZ1159" s="1"/>
  <c r="AZ1158" s="1"/>
  <c r="AZ1157" s="1"/>
  <c r="AY1160"/>
  <c r="AY1159" s="1"/>
  <c r="AY1158" s="1"/>
  <c r="AY1157" s="1"/>
  <c r="BB1155"/>
  <c r="BB1154" s="1"/>
  <c r="BA1155"/>
  <c r="BA1154" s="1"/>
  <c r="AZ1155"/>
  <c r="AZ1154" s="1"/>
  <c r="AY1155"/>
  <c r="AY1154" s="1"/>
  <c r="BB1152"/>
  <c r="BA1152"/>
  <c r="AZ1152"/>
  <c r="AY1152"/>
  <c r="BB1150"/>
  <c r="BB1149" s="1"/>
  <c r="BA1150"/>
  <c r="BA1149" s="1"/>
  <c r="AZ1150"/>
  <c r="AY1150"/>
  <c r="AY1149" s="1"/>
  <c r="BB1147"/>
  <c r="BB1146" s="1"/>
  <c r="BB1145" s="1"/>
  <c r="BB1144" s="1"/>
  <c r="BA1147"/>
  <c r="BA1146" s="1"/>
  <c r="BA1145" s="1"/>
  <c r="BA1144" s="1"/>
  <c r="AZ1147"/>
  <c r="AZ1146" s="1"/>
  <c r="AZ1145" s="1"/>
  <c r="AY1147"/>
  <c r="AY1146" s="1"/>
  <c r="AY1145" s="1"/>
  <c r="BB1142"/>
  <c r="BA1142"/>
  <c r="BA1141" s="1"/>
  <c r="AZ1142"/>
  <c r="AZ1141" s="1"/>
  <c r="AY1142"/>
  <c r="AY1141" s="1"/>
  <c r="BB1141"/>
  <c r="BB1139"/>
  <c r="BB1138" s="1"/>
  <c r="BA1139"/>
  <c r="BA1138" s="1"/>
  <c r="AZ1139"/>
  <c r="AZ1138" s="1"/>
  <c r="AY1139"/>
  <c r="AY1138" s="1"/>
  <c r="BA1136"/>
  <c r="AY1136"/>
  <c r="BB1134"/>
  <c r="BB1133" s="1"/>
  <c r="BA1134"/>
  <c r="BA1133" s="1"/>
  <c r="AZ1134"/>
  <c r="AZ1133" s="1"/>
  <c r="AY1134"/>
  <c r="BB1131"/>
  <c r="BA1131"/>
  <c r="AZ1131"/>
  <c r="AY1131"/>
  <c r="BB1129"/>
  <c r="BB1128" s="1"/>
  <c r="BA1129"/>
  <c r="BA1128" s="1"/>
  <c r="BA1127" s="1"/>
  <c r="AZ1129"/>
  <c r="AZ1128" s="1"/>
  <c r="AZ1127" s="1"/>
  <c r="AY1129"/>
  <c r="AY1128" s="1"/>
  <c r="AY1127" s="1"/>
  <c r="BB1127"/>
  <c r="BB1124"/>
  <c r="BA1124"/>
  <c r="BA1123" s="1"/>
  <c r="BA1122" s="1"/>
  <c r="BA1121" s="1"/>
  <c r="AZ1124"/>
  <c r="AZ1123" s="1"/>
  <c r="AZ1122" s="1"/>
  <c r="AZ1121" s="1"/>
  <c r="AY1124"/>
  <c r="AY1123" s="1"/>
  <c r="AY1122" s="1"/>
  <c r="AY1121" s="1"/>
  <c r="BB1123"/>
  <c r="BB1122" s="1"/>
  <c r="BB1121" s="1"/>
  <c r="BB1119"/>
  <c r="BB1118" s="1"/>
  <c r="BB1117" s="1"/>
  <c r="BB1116" s="1"/>
  <c r="BA1119"/>
  <c r="BA1118" s="1"/>
  <c r="BA1117" s="1"/>
  <c r="BA1116" s="1"/>
  <c r="AZ1119"/>
  <c r="AZ1118" s="1"/>
  <c r="AZ1117" s="1"/>
  <c r="AZ1116" s="1"/>
  <c r="AY1119"/>
  <c r="AY1118" s="1"/>
  <c r="AY1117" s="1"/>
  <c r="AY1116" s="1"/>
  <c r="BB1114"/>
  <c r="BB1113" s="1"/>
  <c r="BB1112" s="1"/>
  <c r="BB1111" s="1"/>
  <c r="BA1114"/>
  <c r="BA1113" s="1"/>
  <c r="BA1112" s="1"/>
  <c r="BA1111" s="1"/>
  <c r="AZ1114"/>
  <c r="AZ1113" s="1"/>
  <c r="AZ1112" s="1"/>
  <c r="AZ1111" s="1"/>
  <c r="AY1114"/>
  <c r="AY1113" s="1"/>
  <c r="AY1112" s="1"/>
  <c r="AY1111" s="1"/>
  <c r="BB1107"/>
  <c r="BB1106" s="1"/>
  <c r="BB1105" s="1"/>
  <c r="BB1104" s="1"/>
  <c r="BA1107"/>
  <c r="BA1106" s="1"/>
  <c r="BA1105" s="1"/>
  <c r="BA1104" s="1"/>
  <c r="AZ1107"/>
  <c r="AZ1106" s="1"/>
  <c r="AZ1105" s="1"/>
  <c r="AZ1104" s="1"/>
  <c r="AY1107"/>
  <c r="AY1106" s="1"/>
  <c r="AY1105" s="1"/>
  <c r="AY1104" s="1"/>
  <c r="BB1102"/>
  <c r="BB1101" s="1"/>
  <c r="BB1100" s="1"/>
  <c r="BB1099" s="1"/>
  <c r="BA1102"/>
  <c r="BA1101" s="1"/>
  <c r="BA1100" s="1"/>
  <c r="BA1099" s="1"/>
  <c r="AZ1102"/>
  <c r="AZ1101" s="1"/>
  <c r="AZ1100" s="1"/>
  <c r="AZ1099" s="1"/>
  <c r="AY1102"/>
  <c r="AY1101" s="1"/>
  <c r="AY1100" s="1"/>
  <c r="AY1099" s="1"/>
  <c r="BB1097"/>
  <c r="BB1096" s="1"/>
  <c r="BB1095" s="1"/>
  <c r="BB1094" s="1"/>
  <c r="BA1097"/>
  <c r="BA1096" s="1"/>
  <c r="BA1095"/>
  <c r="BA1094" s="1"/>
  <c r="AZ1097"/>
  <c r="AZ1096" s="1"/>
  <c r="AZ1095" s="1"/>
  <c r="AZ1094" s="1"/>
  <c r="AY1097"/>
  <c r="AY1096" s="1"/>
  <c r="AY1095" s="1"/>
  <c r="AY1094" s="1"/>
  <c r="BB1092"/>
  <c r="BB1091" s="1"/>
  <c r="BB1090" s="1"/>
  <c r="BB1089" s="1"/>
  <c r="BA1092"/>
  <c r="BA1091" s="1"/>
  <c r="BA1090" s="1"/>
  <c r="BA1089" s="1"/>
  <c r="AZ1092"/>
  <c r="AZ1091" s="1"/>
  <c r="AZ1090" s="1"/>
  <c r="AZ1089" s="1"/>
  <c r="AY1092"/>
  <c r="AY1091" s="1"/>
  <c r="AY1090" s="1"/>
  <c r="AY1089" s="1"/>
  <c r="BB1085"/>
  <c r="BB1084" s="1"/>
  <c r="BB1083" s="1"/>
  <c r="BB1082" s="1"/>
  <c r="BA1085"/>
  <c r="BA1084" s="1"/>
  <c r="BA1083" s="1"/>
  <c r="BA1082" s="1"/>
  <c r="AZ1085"/>
  <c r="AZ1084" s="1"/>
  <c r="AZ1083" s="1"/>
  <c r="AZ1082" s="1"/>
  <c r="AY1085"/>
  <c r="AY1084" s="1"/>
  <c r="AY1083" s="1"/>
  <c r="AY1082" s="1"/>
  <c r="BB1080"/>
  <c r="BB1079" s="1"/>
  <c r="BB1078" s="1"/>
  <c r="BB1077" s="1"/>
  <c r="BA1080"/>
  <c r="BA1079" s="1"/>
  <c r="BA1078" s="1"/>
  <c r="BA1077" s="1"/>
  <c r="AZ1080"/>
  <c r="AZ1079" s="1"/>
  <c r="AZ1078" s="1"/>
  <c r="AZ1077" s="1"/>
  <c r="AY1080"/>
  <c r="AY1079" s="1"/>
  <c r="AY1078" s="1"/>
  <c r="AY1077" s="1"/>
  <c r="BB1075"/>
  <c r="BB1074" s="1"/>
  <c r="BB1073" s="1"/>
  <c r="BB1072" s="1"/>
  <c r="BA1075"/>
  <c r="BA1074" s="1"/>
  <c r="BA1073" s="1"/>
  <c r="BA1072" s="1"/>
  <c r="AZ1075"/>
  <c r="AZ1074" s="1"/>
  <c r="AZ1073" s="1"/>
  <c r="AZ1072" s="1"/>
  <c r="AY1075"/>
  <c r="AY1074" s="1"/>
  <c r="AY1073" s="1"/>
  <c r="AY1072" s="1"/>
  <c r="BB1070"/>
  <c r="BB1069" s="1"/>
  <c r="BB1068" s="1"/>
  <c r="BB1067" s="1"/>
  <c r="BB1066" s="1"/>
  <c r="BA1070"/>
  <c r="BA1069" s="1"/>
  <c r="BA1068" s="1"/>
  <c r="BA1067" s="1"/>
  <c r="AZ1070"/>
  <c r="AZ1069" s="1"/>
  <c r="AZ1068" s="1"/>
  <c r="AZ1067" s="1"/>
  <c r="AY1070"/>
  <c r="AY1069" s="1"/>
  <c r="AY1068" s="1"/>
  <c r="AY1067" s="1"/>
  <c r="BB1063"/>
  <c r="BA1063"/>
  <c r="BA1062" s="1"/>
  <c r="AZ1063"/>
  <c r="AZ1062" s="1"/>
  <c r="AY1063"/>
  <c r="AY1062" s="1"/>
  <c r="BB1062"/>
  <c r="BB1053"/>
  <c r="BB1052" s="1"/>
  <c r="BA1053"/>
  <c r="BA1052" s="1"/>
  <c r="AZ1053"/>
  <c r="AZ1052" s="1"/>
  <c r="AY1053"/>
  <c r="AY1052" s="1"/>
  <c r="BB1050"/>
  <c r="BA1050"/>
  <c r="BA1049" s="1"/>
  <c r="AZ1050"/>
  <c r="AZ1049" s="1"/>
  <c r="AY1050"/>
  <c r="AY1049" s="1"/>
  <c r="BB1049"/>
  <c r="BB1047"/>
  <c r="BB1046" s="1"/>
  <c r="BA1047"/>
  <c r="BA1046" s="1"/>
  <c r="AZ1047"/>
  <c r="AZ1046" s="1"/>
  <c r="AY1047"/>
  <c r="AY1046" s="1"/>
  <c r="BB1044"/>
  <c r="BB1043" s="1"/>
  <c r="BB1042" s="1"/>
  <c r="BA1044"/>
  <c r="BA1043" s="1"/>
  <c r="BA1042" s="1"/>
  <c r="AZ1044"/>
  <c r="AZ1043" s="1"/>
  <c r="AZ1042" s="1"/>
  <c r="AY1044"/>
  <c r="AY1043" s="1"/>
  <c r="AY1042" s="1"/>
  <c r="BB1037"/>
  <c r="BB1036" s="1"/>
  <c r="BB1035" s="1"/>
  <c r="BB1034" s="1"/>
  <c r="BB1033" s="1"/>
  <c r="BA1037"/>
  <c r="BA1036" s="1"/>
  <c r="BA1035" s="1"/>
  <c r="BA1034" s="1"/>
  <c r="BA1033" s="1"/>
  <c r="AZ1037"/>
  <c r="AZ1036" s="1"/>
  <c r="AZ1035" s="1"/>
  <c r="AZ1034" s="1"/>
  <c r="AZ1033" s="1"/>
  <c r="AY1037"/>
  <c r="AY1036" s="1"/>
  <c r="AY1035" s="1"/>
  <c r="AY1034" s="1"/>
  <c r="AY1033" s="1"/>
  <c r="BB1028"/>
  <c r="BB1026" s="1"/>
  <c r="BA1028"/>
  <c r="BA1027" s="1"/>
  <c r="AZ1028"/>
  <c r="AZ1027" s="1"/>
  <c r="AY1028"/>
  <c r="AY1027" s="1"/>
  <c r="BB1019"/>
  <c r="BB1018" s="1"/>
  <c r="BB1017" s="1"/>
  <c r="BB1016" s="1"/>
  <c r="BB1015" s="1"/>
  <c r="BA1019"/>
  <c r="BA1018" s="1"/>
  <c r="BA1017" s="1"/>
  <c r="BA1016" s="1"/>
  <c r="BA1015" s="1"/>
  <c r="AZ1019"/>
  <c r="AZ1018" s="1"/>
  <c r="AZ1017" s="1"/>
  <c r="AZ1016" s="1"/>
  <c r="AZ1015" s="1"/>
  <c r="AY1019"/>
  <c r="AY1018" s="1"/>
  <c r="AY1017" s="1"/>
  <c r="AY1016" s="1"/>
  <c r="AY1015" s="1"/>
  <c r="BB1012"/>
  <c r="BB1011" s="1"/>
  <c r="BB1010" s="1"/>
  <c r="BB1009" s="1"/>
  <c r="BA1012"/>
  <c r="BA1011" s="1"/>
  <c r="BA1010" s="1"/>
  <c r="BA1009" s="1"/>
  <c r="AZ1012"/>
  <c r="AZ1011" s="1"/>
  <c r="AZ1010" s="1"/>
  <c r="AZ1009" s="1"/>
  <c r="AY1012"/>
  <c r="AY1011" s="1"/>
  <c r="AY1010" s="1"/>
  <c r="AY1009" s="1"/>
  <c r="BB1007"/>
  <c r="BB1006" s="1"/>
  <c r="BA1007"/>
  <c r="BA1006" s="1"/>
  <c r="AZ1007"/>
  <c r="AZ1006" s="1"/>
  <c r="AY1007"/>
  <c r="AY1006" s="1"/>
  <c r="BB1004"/>
  <c r="BB1003" s="1"/>
  <c r="BA1004"/>
  <c r="BA1003" s="1"/>
  <c r="AZ1004"/>
  <c r="AZ1003" s="1"/>
  <c r="AY1004"/>
  <c r="AY1003" s="1"/>
  <c r="BB1000"/>
  <c r="BB999" s="1"/>
  <c r="BB998" s="1"/>
  <c r="BA1000"/>
  <c r="BA999" s="1"/>
  <c r="BA998" s="1"/>
  <c r="AZ1000"/>
  <c r="AZ999" s="1"/>
  <c r="AZ998" s="1"/>
  <c r="AY1000"/>
  <c r="AY999" s="1"/>
  <c r="AY998" s="1"/>
  <c r="BB993"/>
  <c r="BB992" s="1"/>
  <c r="BB990" s="1"/>
  <c r="BA993"/>
  <c r="BA992" s="1"/>
  <c r="BA990" s="1"/>
  <c r="AZ993"/>
  <c r="AZ992" s="1"/>
  <c r="AZ990" s="1"/>
  <c r="AY993"/>
  <c r="AY992" s="1"/>
  <c r="AY990" s="1"/>
  <c r="BB988"/>
  <c r="BB987" s="1"/>
  <c r="BB986" s="1"/>
  <c r="BA988"/>
  <c r="BA987" s="1"/>
  <c r="BA986" s="1"/>
  <c r="AZ988"/>
  <c r="AZ987" s="1"/>
  <c r="AZ986" s="1"/>
  <c r="AY988"/>
  <c r="AY987" s="1"/>
  <c r="AY986" s="1"/>
  <c r="BB984"/>
  <c r="BA984"/>
  <c r="AZ984"/>
  <c r="AZ983" s="1"/>
  <c r="AZ982" s="1"/>
  <c r="AZ981" s="1"/>
  <c r="AY984"/>
  <c r="AY983" s="1"/>
  <c r="AY982" s="1"/>
  <c r="AY981" s="1"/>
  <c r="BB983"/>
  <c r="BB982" s="1"/>
  <c r="BB981" s="1"/>
  <c r="BA983"/>
  <c r="BA982" s="1"/>
  <c r="BA981" s="1"/>
  <c r="BB979"/>
  <c r="BB978" s="1"/>
  <c r="BB977" s="1"/>
  <c r="BB976" s="1"/>
  <c r="BA979"/>
  <c r="BA978" s="1"/>
  <c r="BA977" s="1"/>
  <c r="BA976" s="1"/>
  <c r="AZ979"/>
  <c r="AZ978" s="1"/>
  <c r="AZ977" s="1"/>
  <c r="AZ976" s="1"/>
  <c r="AY979"/>
  <c r="AY978" s="1"/>
  <c r="AY977" s="1"/>
  <c r="AY976" s="1"/>
  <c r="BB971"/>
  <c r="BB970" s="1"/>
  <c r="BA971"/>
  <c r="BA970" s="1"/>
  <c r="AZ971"/>
  <c r="AZ970" s="1"/>
  <c r="AY971"/>
  <c r="AY970" s="1"/>
  <c r="BB968"/>
  <c r="BB967" s="1"/>
  <c r="BA968"/>
  <c r="BA967" s="1"/>
  <c r="AZ968"/>
  <c r="AZ967" s="1"/>
  <c r="AY968"/>
  <c r="AY967" s="1"/>
  <c r="BB965"/>
  <c r="BA965"/>
  <c r="AZ965"/>
  <c r="AZ964" s="1"/>
  <c r="AZ963" s="1"/>
  <c r="AY965"/>
  <c r="AY964" s="1"/>
  <c r="AY963" s="1"/>
  <c r="BB964"/>
  <c r="BB963" s="1"/>
  <c r="BA964"/>
  <c r="BA963" s="1"/>
  <c r="BB961"/>
  <c r="BA961"/>
  <c r="AZ961"/>
  <c r="AZ960" s="1"/>
  <c r="AZ959" s="1"/>
  <c r="AY961"/>
  <c r="AY960" s="1"/>
  <c r="AY959" s="1"/>
  <c r="BB960"/>
  <c r="BB959" s="1"/>
  <c r="BA960"/>
  <c r="BA959" s="1"/>
  <c r="BB957"/>
  <c r="BA957"/>
  <c r="AZ957"/>
  <c r="AY957"/>
  <c r="BB955"/>
  <c r="BA955"/>
  <c r="AZ955"/>
  <c r="AY955"/>
  <c r="BB954"/>
  <c r="BB953" s="1"/>
  <c r="BA954"/>
  <c r="BA953" s="1"/>
  <c r="BB951"/>
  <c r="BA951"/>
  <c r="BA950" s="1"/>
  <c r="BA949" s="1"/>
  <c r="AZ951"/>
  <c r="AZ950" s="1"/>
  <c r="AZ949" s="1"/>
  <c r="AY951"/>
  <c r="AY950" s="1"/>
  <c r="AY949" s="1"/>
  <c r="BB950"/>
  <c r="BB949" s="1"/>
  <c r="BB942"/>
  <c r="BB941" s="1"/>
  <c r="BA942"/>
  <c r="BA941" s="1"/>
  <c r="AZ942"/>
  <c r="AZ941" s="1"/>
  <c r="AY942"/>
  <c r="AY941" s="1"/>
  <c r="BB939"/>
  <c r="BB938" s="1"/>
  <c r="BA939"/>
  <c r="BA938" s="1"/>
  <c r="AZ939"/>
  <c r="AZ938" s="1"/>
  <c r="AY939"/>
  <c r="AY938" s="1"/>
  <c r="BB932"/>
  <c r="BB931" s="1"/>
  <c r="BB930" s="1"/>
  <c r="BB929" s="1"/>
  <c r="BB928" s="1"/>
  <c r="BA932"/>
  <c r="BA931" s="1"/>
  <c r="BA930" s="1"/>
  <c r="BA929" s="1"/>
  <c r="BA928" s="1"/>
  <c r="AZ932"/>
  <c r="AZ931" s="1"/>
  <c r="AZ930" s="1"/>
  <c r="AZ929" s="1"/>
  <c r="AZ928" s="1"/>
  <c r="AY932"/>
  <c r="AY931" s="1"/>
  <c r="AY930" s="1"/>
  <c r="AY929" s="1"/>
  <c r="AY928" s="1"/>
  <c r="BB925"/>
  <c r="BA925"/>
  <c r="AZ925"/>
  <c r="AZ924" s="1"/>
  <c r="AY925"/>
  <c r="AY924" s="1"/>
  <c r="BB924"/>
  <c r="BA924"/>
  <c r="BB922"/>
  <c r="BB921" s="1"/>
  <c r="BA922"/>
  <c r="BA921" s="1"/>
  <c r="AZ922"/>
  <c r="AZ921" s="1"/>
  <c r="AY922"/>
  <c r="AY921" s="1"/>
  <c r="BB919"/>
  <c r="BB918" s="1"/>
  <c r="BA919"/>
  <c r="BA918" s="1"/>
  <c r="AZ919"/>
  <c r="AZ918" s="1"/>
  <c r="AY919"/>
  <c r="AY918" s="1"/>
  <c r="BB916"/>
  <c r="BB915" s="1"/>
  <c r="BA916"/>
  <c r="BA915" s="1"/>
  <c r="AZ916"/>
  <c r="AZ915" s="1"/>
  <c r="AY916"/>
  <c r="AY915" s="1"/>
  <c r="BB913"/>
  <c r="BB912" s="1"/>
  <c r="BA913"/>
  <c r="BA912" s="1"/>
  <c r="AZ913"/>
  <c r="AZ912" s="1"/>
  <c r="AY913"/>
  <c r="AY912" s="1"/>
  <c r="BB910"/>
  <c r="BB909" s="1"/>
  <c r="BA910"/>
  <c r="BA909" s="1"/>
  <c r="AZ910"/>
  <c r="AZ909" s="1"/>
  <c r="AY910"/>
  <c r="AY909" s="1"/>
  <c r="BB907"/>
  <c r="BB906" s="1"/>
  <c r="BA907"/>
  <c r="AZ907"/>
  <c r="AZ906" s="1"/>
  <c r="AY907"/>
  <c r="AY906" s="1"/>
  <c r="BA906"/>
  <c r="BB888"/>
  <c r="BB887" s="1"/>
  <c r="BB886" s="1"/>
  <c r="BB885" s="1"/>
  <c r="BB884" s="1"/>
  <c r="BA888"/>
  <c r="BA887" s="1"/>
  <c r="BA886" s="1"/>
  <c r="BA885" s="1"/>
  <c r="BA884" s="1"/>
  <c r="AZ888"/>
  <c r="AZ887" s="1"/>
  <c r="AZ886" s="1"/>
  <c r="AZ885" s="1"/>
  <c r="AZ884" s="1"/>
  <c r="AY888"/>
  <c r="AY887" s="1"/>
  <c r="AY886" s="1"/>
  <c r="AY885" s="1"/>
  <c r="AY884" s="1"/>
  <c r="BB881"/>
  <c r="BA881"/>
  <c r="BA880" s="1"/>
  <c r="BA879" s="1"/>
  <c r="BA878" s="1"/>
  <c r="BA877" s="1"/>
  <c r="AZ881"/>
  <c r="AZ880" s="1"/>
  <c r="AZ879" s="1"/>
  <c r="AZ878" s="1"/>
  <c r="AZ877" s="1"/>
  <c r="AY881"/>
  <c r="AY880" s="1"/>
  <c r="AY879" s="1"/>
  <c r="AY878" s="1"/>
  <c r="AY877" s="1"/>
  <c r="BB880"/>
  <c r="BB879" s="1"/>
  <c r="BB878" s="1"/>
  <c r="BB877" s="1"/>
  <c r="BB874"/>
  <c r="BB873" s="1"/>
  <c r="BA874"/>
  <c r="BA873" s="1"/>
  <c r="AZ874"/>
  <c r="AZ873" s="1"/>
  <c r="AY874"/>
  <c r="AY873" s="1"/>
  <c r="BB868"/>
  <c r="BB867" s="1"/>
  <c r="BA868"/>
  <c r="BA867" s="1"/>
  <c r="AZ868"/>
  <c r="AZ867" s="1"/>
  <c r="AY868"/>
  <c r="AY867" s="1"/>
  <c r="BB861"/>
  <c r="BB860" s="1"/>
  <c r="BB859" s="1"/>
  <c r="BB858" s="1"/>
  <c r="BA861"/>
  <c r="BA860" s="1"/>
  <c r="BA859" s="1"/>
  <c r="BA858" s="1"/>
  <c r="AZ861"/>
  <c r="AZ860" s="1"/>
  <c r="AZ859" s="1"/>
  <c r="AZ858" s="1"/>
  <c r="AY861"/>
  <c r="AY860" s="1"/>
  <c r="AY859" s="1"/>
  <c r="AY858" s="1"/>
  <c r="BB852"/>
  <c r="BB851" s="1"/>
  <c r="BA852"/>
  <c r="BA851" s="1"/>
  <c r="AZ852"/>
  <c r="AZ851" s="1"/>
  <c r="AY852"/>
  <c r="AY851" s="1"/>
  <c r="BB849"/>
  <c r="BB848" s="1"/>
  <c r="BA849"/>
  <c r="BA848" s="1"/>
  <c r="AZ849"/>
  <c r="AZ848" s="1"/>
  <c r="AY849"/>
  <c r="AY848" s="1"/>
  <c r="BB846"/>
  <c r="BA846"/>
  <c r="BA845" s="1"/>
  <c r="BA844" s="1"/>
  <c r="AZ846"/>
  <c r="AZ845" s="1"/>
  <c r="AZ844" s="1"/>
  <c r="AY846"/>
  <c r="AY845" s="1"/>
  <c r="AY844" s="1"/>
  <c r="BB845"/>
  <c r="BB844" s="1"/>
  <c r="BB839"/>
  <c r="BB838" s="1"/>
  <c r="BB837" s="1"/>
  <c r="BB836" s="1"/>
  <c r="BB835" s="1"/>
  <c r="BA839"/>
  <c r="BA838" s="1"/>
  <c r="BA837" s="1"/>
  <c r="BA836" s="1"/>
  <c r="BA835" s="1"/>
  <c r="AZ839"/>
  <c r="AZ838" s="1"/>
  <c r="AZ837" s="1"/>
  <c r="AZ836" s="1"/>
  <c r="AZ835" s="1"/>
  <c r="AY839"/>
  <c r="AY838" s="1"/>
  <c r="AY837" s="1"/>
  <c r="AY836" s="1"/>
  <c r="AY835" s="1"/>
  <c r="BB832"/>
  <c r="BB831" s="1"/>
  <c r="BB830" s="1"/>
  <c r="BB829" s="1"/>
  <c r="BA832"/>
  <c r="BA831" s="1"/>
  <c r="BA830" s="1"/>
  <c r="BA829" s="1"/>
  <c r="AZ832"/>
  <c r="AZ831" s="1"/>
  <c r="AZ830" s="1"/>
  <c r="AZ829" s="1"/>
  <c r="AY832"/>
  <c r="AY831" s="1"/>
  <c r="AY830" s="1"/>
  <c r="AY829" s="1"/>
  <c r="BB827"/>
  <c r="BB826" s="1"/>
  <c r="BA827"/>
  <c r="BA826" s="1"/>
  <c r="AZ827"/>
  <c r="AZ826" s="1"/>
  <c r="AY827"/>
  <c r="AY826" s="1"/>
  <c r="BB824"/>
  <c r="BA824"/>
  <c r="BA823" s="1"/>
  <c r="BA822" s="1"/>
  <c r="AZ824"/>
  <c r="AZ823" s="1"/>
  <c r="AY824"/>
  <c r="AY823" s="1"/>
  <c r="BB823"/>
  <c r="BB820"/>
  <c r="BB819" s="1"/>
  <c r="BB818" s="1"/>
  <c r="BA820"/>
  <c r="BA819" s="1"/>
  <c r="BA818" s="1"/>
  <c r="AZ820"/>
  <c r="AZ819" s="1"/>
  <c r="AZ818" s="1"/>
  <c r="AY820"/>
  <c r="AY819" s="1"/>
  <c r="AY818" s="1"/>
  <c r="BA816"/>
  <c r="AY816"/>
  <c r="BA814"/>
  <c r="AY814"/>
  <c r="BA812"/>
  <c r="AY812"/>
  <c r="BB810"/>
  <c r="BB809" s="1"/>
  <c r="BB808" s="1"/>
  <c r="BA810"/>
  <c r="AZ810"/>
  <c r="AZ809" s="1"/>
  <c r="AZ808" s="1"/>
  <c r="AY810"/>
  <c r="AY809" s="1"/>
  <c r="AY808" s="1"/>
  <c r="BB801"/>
  <c r="BB800" s="1"/>
  <c r="BB799" s="1"/>
  <c r="BA801"/>
  <c r="BA800" s="1"/>
  <c r="BA799" s="1"/>
  <c r="AZ801"/>
  <c r="AZ800" s="1"/>
  <c r="AZ799" s="1"/>
  <c r="AY801"/>
  <c r="AY800" s="1"/>
  <c r="AY799" s="1"/>
  <c r="BB797"/>
  <c r="BB796" s="1"/>
  <c r="BA797"/>
  <c r="BA796" s="1"/>
  <c r="AZ797"/>
  <c r="AZ796" s="1"/>
  <c r="AY797"/>
  <c r="AY796" s="1"/>
  <c r="BB794"/>
  <c r="BB793" s="1"/>
  <c r="BA794"/>
  <c r="BA793" s="1"/>
  <c r="AZ794"/>
  <c r="AZ793" s="1"/>
  <c r="AY794"/>
  <c r="AY793" s="1"/>
  <c r="BB787"/>
  <c r="BB786" s="1"/>
  <c r="BA787"/>
  <c r="BA786" s="1"/>
  <c r="AZ787"/>
  <c r="AZ786" s="1"/>
  <c r="AY787"/>
  <c r="AY786" s="1"/>
  <c r="BB784"/>
  <c r="BB783" s="1"/>
  <c r="BA784"/>
  <c r="BA783" s="1"/>
  <c r="AZ784"/>
  <c r="AZ783" s="1"/>
  <c r="AY784"/>
  <c r="AY783" s="1"/>
  <c r="BB781"/>
  <c r="BA781"/>
  <c r="AZ781"/>
  <c r="AY781"/>
  <c r="BB779"/>
  <c r="BA779"/>
  <c r="AZ779"/>
  <c r="AY779"/>
  <c r="BB777"/>
  <c r="BA777"/>
  <c r="AZ777"/>
  <c r="AY777"/>
  <c r="BB775"/>
  <c r="BB774" s="1"/>
  <c r="BB773" s="1"/>
  <c r="BA775"/>
  <c r="AZ775"/>
  <c r="AZ774" s="1"/>
  <c r="AZ773" s="1"/>
  <c r="AY775"/>
  <c r="AY774" s="1"/>
  <c r="AY773" s="1"/>
  <c r="BB771"/>
  <c r="BB770" s="1"/>
  <c r="BB769" s="1"/>
  <c r="BA771"/>
  <c r="BA770" s="1"/>
  <c r="BA769" s="1"/>
  <c r="AZ771"/>
  <c r="AZ770" s="1"/>
  <c r="AZ769" s="1"/>
  <c r="AY771"/>
  <c r="AY770" s="1"/>
  <c r="AY769" s="1"/>
  <c r="BB767"/>
  <c r="BB766" s="1"/>
  <c r="BB765" s="1"/>
  <c r="BA767"/>
  <c r="BA766" s="1"/>
  <c r="BA765" s="1"/>
  <c r="AZ767"/>
  <c r="AZ766" s="1"/>
  <c r="AZ765" s="1"/>
  <c r="AY767"/>
  <c r="AY766" s="1"/>
  <c r="AY765" s="1"/>
  <c r="BB757"/>
  <c r="BB756" s="1"/>
  <c r="BB755" s="1"/>
  <c r="BA757"/>
  <c r="BA756" s="1"/>
  <c r="BA755" s="1"/>
  <c r="AZ757"/>
  <c r="AZ756" s="1"/>
  <c r="AZ755" s="1"/>
  <c r="AY757"/>
  <c r="AY756" s="1"/>
  <c r="AY755" s="1"/>
  <c r="BB753"/>
  <c r="BB752" s="1"/>
  <c r="BB751" s="1"/>
  <c r="BA753"/>
  <c r="BA752" s="1"/>
  <c r="BA751" s="1"/>
  <c r="AZ753"/>
  <c r="AZ752" s="1"/>
  <c r="AZ751" s="1"/>
  <c r="AY753"/>
  <c r="AY752" s="1"/>
  <c r="AY751" s="1"/>
  <c r="AY750" s="1"/>
  <c r="AY749" s="1"/>
  <c r="BB741"/>
  <c r="BB740" s="1"/>
  <c r="BB739" s="1"/>
  <c r="BB738" s="1"/>
  <c r="BA741"/>
  <c r="BA740" s="1"/>
  <c r="BA739" s="1"/>
  <c r="BA738" s="1"/>
  <c r="AZ741"/>
  <c r="AZ740" s="1"/>
  <c r="AZ739" s="1"/>
  <c r="AZ738" s="1"/>
  <c r="AY741"/>
  <c r="AY740" s="1"/>
  <c r="AY739" s="1"/>
  <c r="AY738" s="1"/>
  <c r="BB736"/>
  <c r="BB735" s="1"/>
  <c r="BA736"/>
  <c r="BA735" s="1"/>
  <c r="AZ736"/>
  <c r="AZ735" s="1"/>
  <c r="AY736"/>
  <c r="AY735" s="1"/>
  <c r="BB733"/>
  <c r="BB732" s="1"/>
  <c r="BA733"/>
  <c r="BA732" s="1"/>
  <c r="AZ733"/>
  <c r="AZ732" s="1"/>
  <c r="AY733"/>
  <c r="AY732" s="1"/>
  <c r="BB730"/>
  <c r="BB729" s="1"/>
  <c r="BB728" s="1"/>
  <c r="BA730"/>
  <c r="BA729" s="1"/>
  <c r="BA728" s="1"/>
  <c r="AZ730"/>
  <c r="AZ729" s="1"/>
  <c r="AZ728" s="1"/>
  <c r="AY730"/>
  <c r="AY729" s="1"/>
  <c r="AY728" s="1"/>
  <c r="BB726"/>
  <c r="BB725" s="1"/>
  <c r="BA726"/>
  <c r="BA725" s="1"/>
  <c r="AZ726"/>
  <c r="AZ725" s="1"/>
  <c r="AY726"/>
  <c r="AY725" s="1"/>
  <c r="BB723"/>
  <c r="BB722" s="1"/>
  <c r="BA723"/>
  <c r="BA722" s="1"/>
  <c r="BA721" s="1"/>
  <c r="AZ723"/>
  <c r="AZ722" s="1"/>
  <c r="AY723"/>
  <c r="AY722" s="1"/>
  <c r="BB719"/>
  <c r="BB718" s="1"/>
  <c r="BB717" s="1"/>
  <c r="BA719"/>
  <c r="BA718" s="1"/>
  <c r="BA717" s="1"/>
  <c r="AZ719"/>
  <c r="AZ718" s="1"/>
  <c r="AZ717" s="1"/>
  <c r="AY719"/>
  <c r="AY718" s="1"/>
  <c r="AY717" s="1"/>
  <c r="BB715"/>
  <c r="BB714" s="1"/>
  <c r="BB713" s="1"/>
  <c r="BA715"/>
  <c r="BA714" s="1"/>
  <c r="BA713" s="1"/>
  <c r="AZ715"/>
  <c r="AZ714" s="1"/>
  <c r="AZ713" s="1"/>
  <c r="AY715"/>
  <c r="AY714" s="1"/>
  <c r="AY713" s="1"/>
  <c r="BB711"/>
  <c r="BB710" s="1"/>
  <c r="BB709" s="1"/>
  <c r="BA711"/>
  <c r="BA710" s="1"/>
  <c r="BA709" s="1"/>
  <c r="BA708" s="1"/>
  <c r="AZ711"/>
  <c r="AZ710" s="1"/>
  <c r="AZ709" s="1"/>
  <c r="AY711"/>
  <c r="AY710" s="1"/>
  <c r="AY709" s="1"/>
  <c r="BB701"/>
  <c r="BB700" s="1"/>
  <c r="BA701"/>
  <c r="BA700" s="1"/>
  <c r="AZ701"/>
  <c r="AZ700" s="1"/>
  <c r="AY701"/>
  <c r="AY700" s="1"/>
  <c r="BB698"/>
  <c r="BB697" s="1"/>
  <c r="BB696" s="1"/>
  <c r="BA698"/>
  <c r="BA697" s="1"/>
  <c r="BA696" s="1"/>
  <c r="AZ698"/>
  <c r="AZ697" s="1"/>
  <c r="AZ696" s="1"/>
  <c r="AY698"/>
  <c r="AY697" s="1"/>
  <c r="AY696" s="1"/>
  <c r="BB690"/>
  <c r="BB689" s="1"/>
  <c r="BA690"/>
  <c r="BA689" s="1"/>
  <c r="AZ690"/>
  <c r="AZ689" s="1"/>
  <c r="AY690"/>
  <c r="AY689" s="1"/>
  <c r="BB687"/>
  <c r="BB686" s="1"/>
  <c r="BA687"/>
  <c r="BA686" s="1"/>
  <c r="AZ687"/>
  <c r="AZ686" s="1"/>
  <c r="AY687"/>
  <c r="AY686" s="1"/>
  <c r="BB683"/>
  <c r="BB682" s="1"/>
  <c r="BA683"/>
  <c r="BA682" s="1"/>
  <c r="AZ683"/>
  <c r="AZ682" s="1"/>
  <c r="AY683"/>
  <c r="AY682" s="1"/>
  <c r="BB680"/>
  <c r="BA680"/>
  <c r="AZ680"/>
  <c r="AY680"/>
  <c r="BB679"/>
  <c r="BA679"/>
  <c r="AZ679"/>
  <c r="AY679"/>
  <c r="AY678" s="1"/>
  <c r="BB676"/>
  <c r="BA676"/>
  <c r="BA675" s="1"/>
  <c r="BA674" s="1"/>
  <c r="AZ676"/>
  <c r="AZ675" s="1"/>
  <c r="AZ674" s="1"/>
  <c r="AY676"/>
  <c r="AY675" s="1"/>
  <c r="AY674" s="1"/>
  <c r="BB675"/>
  <c r="BB674" s="1"/>
  <c r="BB672"/>
  <c r="BB671" s="1"/>
  <c r="BB670" s="1"/>
  <c r="BA672"/>
  <c r="BA671" s="1"/>
  <c r="BA670" s="1"/>
  <c r="AZ672"/>
  <c r="AZ671" s="1"/>
  <c r="AZ670" s="1"/>
  <c r="AY672"/>
  <c r="AY671" s="1"/>
  <c r="AY670" s="1"/>
  <c r="BB668"/>
  <c r="BB667" s="1"/>
  <c r="BB666" s="1"/>
  <c r="BA668"/>
  <c r="BA667" s="1"/>
  <c r="BA666" s="1"/>
  <c r="AZ668"/>
  <c r="AZ667" s="1"/>
  <c r="AZ666" s="1"/>
  <c r="AY668"/>
  <c r="AY667" s="1"/>
  <c r="AY666" s="1"/>
  <c r="BA661"/>
  <c r="BA660" s="1"/>
  <c r="BA659" s="1"/>
  <c r="BA658" s="1"/>
  <c r="AY661"/>
  <c r="AY660" s="1"/>
  <c r="AY659" s="1"/>
  <c r="AY658" s="1"/>
  <c r="BB656"/>
  <c r="BB655" s="1"/>
  <c r="BB654" s="1"/>
  <c r="BA656"/>
  <c r="BA655" s="1"/>
  <c r="BA654" s="1"/>
  <c r="AZ656"/>
  <c r="AZ655" s="1"/>
  <c r="AZ654" s="1"/>
  <c r="AY656"/>
  <c r="AY655" s="1"/>
  <c r="AY654" s="1"/>
  <c r="BB651"/>
  <c r="BB650" s="1"/>
  <c r="BA651"/>
  <c r="BA650" s="1"/>
  <c r="AZ651"/>
  <c r="AZ650" s="1"/>
  <c r="AY651"/>
  <c r="AY650" s="1"/>
  <c r="BB647"/>
  <c r="BB646" s="1"/>
  <c r="BA647"/>
  <c r="BA646" s="1"/>
  <c r="AZ647"/>
  <c r="AZ646" s="1"/>
  <c r="AY647"/>
  <c r="AY646" s="1"/>
  <c r="BB643"/>
  <c r="BB642" s="1"/>
  <c r="BB641" s="1"/>
  <c r="BA643"/>
  <c r="BA642" s="1"/>
  <c r="BA641" s="1"/>
  <c r="AZ643"/>
  <c r="AZ642" s="1"/>
  <c r="AZ641" s="1"/>
  <c r="AY643"/>
  <c r="AY642" s="1"/>
  <c r="AY641" s="1"/>
  <c r="BB638"/>
  <c r="BB637" s="1"/>
  <c r="BB636" s="1"/>
  <c r="BA638"/>
  <c r="BA637" s="1"/>
  <c r="BA636" s="1"/>
  <c r="AZ638"/>
  <c r="AZ637" s="1"/>
  <c r="AZ636" s="1"/>
  <c r="AY638"/>
  <c r="AY637" s="1"/>
  <c r="AY636" s="1"/>
  <c r="BB633"/>
  <c r="BB632" s="1"/>
  <c r="BB631" s="1"/>
  <c r="BA633"/>
  <c r="BA632" s="1"/>
  <c r="BA631" s="1"/>
  <c r="AZ633"/>
  <c r="AZ632" s="1"/>
  <c r="AZ631" s="1"/>
  <c r="AY633"/>
  <c r="AY632" s="1"/>
  <c r="AY631" s="1"/>
  <c r="BB624"/>
  <c r="BB623" s="1"/>
  <c r="BB622" s="1"/>
  <c r="BB621" s="1"/>
  <c r="BB620" s="1"/>
  <c r="BA624"/>
  <c r="BA623" s="1"/>
  <c r="BA622" s="1"/>
  <c r="BA621" s="1"/>
  <c r="BA620" s="1"/>
  <c r="AZ624"/>
  <c r="AZ623" s="1"/>
  <c r="AZ622" s="1"/>
  <c r="AZ621" s="1"/>
  <c r="AZ620" s="1"/>
  <c r="AY624"/>
  <c r="AY623" s="1"/>
  <c r="AY622" s="1"/>
  <c r="AY621" s="1"/>
  <c r="AY620" s="1"/>
  <c r="BA616"/>
  <c r="BA615" s="1"/>
  <c r="AY616"/>
  <c r="AY615" s="1"/>
  <c r="BA613"/>
  <c r="BA612" s="1"/>
  <c r="AY613"/>
  <c r="AY612" s="1"/>
  <c r="BB610"/>
  <c r="BB609" s="1"/>
  <c r="BB608" s="1"/>
  <c r="BB607" s="1"/>
  <c r="BA610"/>
  <c r="BA609" s="1"/>
  <c r="AZ610"/>
  <c r="AZ609" s="1"/>
  <c r="AZ608" s="1"/>
  <c r="AZ607" s="1"/>
  <c r="AY610"/>
  <c r="AY609" s="1"/>
  <c r="BB604"/>
  <c r="BB603" s="1"/>
  <c r="BB602" s="1"/>
  <c r="BB601" s="1"/>
  <c r="BA604"/>
  <c r="BA603" s="1"/>
  <c r="BA602" s="1"/>
  <c r="BA601" s="1"/>
  <c r="AZ604"/>
  <c r="AZ603" s="1"/>
  <c r="AZ602" s="1"/>
  <c r="AZ601" s="1"/>
  <c r="AY604"/>
  <c r="AY603" s="1"/>
  <c r="AY602" s="1"/>
  <c r="AY601" s="1"/>
  <c r="BB598"/>
  <c r="BB597" s="1"/>
  <c r="BA598"/>
  <c r="AZ598"/>
  <c r="AZ597" s="1"/>
  <c r="AY598"/>
  <c r="AY597" s="1"/>
  <c r="BA597"/>
  <c r="BB594"/>
  <c r="BA594"/>
  <c r="BA593" s="1"/>
  <c r="BA592" s="1"/>
  <c r="AZ594"/>
  <c r="AZ593" s="1"/>
  <c r="AZ592" s="1"/>
  <c r="AY594"/>
  <c r="AY593" s="1"/>
  <c r="AY592" s="1"/>
  <c r="BB593"/>
  <c r="BB592" s="1"/>
  <c r="BB589"/>
  <c r="BB588" s="1"/>
  <c r="BA589"/>
  <c r="BA588" s="1"/>
  <c r="AZ589"/>
  <c r="AZ588" s="1"/>
  <c r="AY589"/>
  <c r="AY588"/>
  <c r="BB586"/>
  <c r="BB585" s="1"/>
  <c r="BA586"/>
  <c r="BA585" s="1"/>
  <c r="AZ586"/>
  <c r="AZ585" s="1"/>
  <c r="AY586"/>
  <c r="AY585" s="1"/>
  <c r="BB582"/>
  <c r="BA582"/>
  <c r="BA581" s="1"/>
  <c r="BA580" s="1"/>
  <c r="AZ582"/>
  <c r="AZ581" s="1"/>
  <c r="AZ580" s="1"/>
  <c r="AY582"/>
  <c r="AY581" s="1"/>
  <c r="AY580" s="1"/>
  <c r="BB581"/>
  <c r="BB580" s="1"/>
  <c r="BB578"/>
  <c r="BB577" s="1"/>
  <c r="BB576" s="1"/>
  <c r="BA578"/>
  <c r="BA577" s="1"/>
  <c r="BA576" s="1"/>
  <c r="AZ578"/>
  <c r="AZ577" s="1"/>
  <c r="AZ576" s="1"/>
  <c r="AY578"/>
  <c r="AY577" s="1"/>
  <c r="AY576" s="1"/>
  <c r="BB573"/>
  <c r="BB572" s="1"/>
  <c r="BA573"/>
  <c r="BA572" s="1"/>
  <c r="AZ573"/>
  <c r="AZ572" s="1"/>
  <c r="AY573"/>
  <c r="AY572" s="1"/>
  <c r="BB570"/>
  <c r="BB569" s="1"/>
  <c r="BA570"/>
  <c r="BA569" s="1"/>
  <c r="AZ570"/>
  <c r="AZ569" s="1"/>
  <c r="AY570"/>
  <c r="AY569" s="1"/>
  <c r="BB567"/>
  <c r="BB566" s="1"/>
  <c r="BA567"/>
  <c r="BA566" s="1"/>
  <c r="AZ567"/>
  <c r="AZ566" s="1"/>
  <c r="AY567"/>
  <c r="AY566" s="1"/>
  <c r="BB563"/>
  <c r="BB562" s="1"/>
  <c r="BA563"/>
  <c r="BA562" s="1"/>
  <c r="AZ563"/>
  <c r="AZ562" s="1"/>
  <c r="AY563"/>
  <c r="AY562" s="1"/>
  <c r="BB560"/>
  <c r="BB559" s="1"/>
  <c r="BA560"/>
  <c r="BA559" s="1"/>
  <c r="AZ560"/>
  <c r="AZ559" s="1"/>
  <c r="AY560"/>
  <c r="AY559" s="1"/>
  <c r="BB555"/>
  <c r="BB554" s="1"/>
  <c r="BA555"/>
  <c r="BA554" s="1"/>
  <c r="AZ555"/>
  <c r="AZ554" s="1"/>
  <c r="AY555"/>
  <c r="AY554" s="1"/>
  <c r="BB552"/>
  <c r="BB551" s="1"/>
  <c r="BA552"/>
  <c r="BA551" s="1"/>
  <c r="AZ552"/>
  <c r="AZ551" s="1"/>
  <c r="AY552"/>
  <c r="AY551" s="1"/>
  <c r="BB549"/>
  <c r="BB548" s="1"/>
  <c r="BA549"/>
  <c r="BA548" s="1"/>
  <c r="AZ549"/>
  <c r="AZ548" s="1"/>
  <c r="AY549"/>
  <c r="AY548" s="1"/>
  <c r="BB545"/>
  <c r="BB544" s="1"/>
  <c r="BA545"/>
  <c r="BA544" s="1"/>
  <c r="AZ545"/>
  <c r="AZ544" s="1"/>
  <c r="AY545"/>
  <c r="AY544" s="1"/>
  <c r="BB542"/>
  <c r="BA542"/>
  <c r="BA541" s="1"/>
  <c r="BA540" s="1"/>
  <c r="AZ542"/>
  <c r="AZ541" s="1"/>
  <c r="AY542"/>
  <c r="AY541" s="1"/>
  <c r="BB541"/>
  <c r="BB529"/>
  <c r="BB528" s="1"/>
  <c r="BB527" s="1"/>
  <c r="BA529"/>
  <c r="BA528" s="1"/>
  <c r="BA527" s="1"/>
  <c r="AZ529"/>
  <c r="AZ528" s="1"/>
  <c r="AZ527" s="1"/>
  <c r="AY529"/>
  <c r="AY528" s="1"/>
  <c r="AY527" s="1"/>
  <c r="BB525"/>
  <c r="BB524" s="1"/>
  <c r="BB523" s="1"/>
  <c r="BA525"/>
  <c r="AZ525"/>
  <c r="AZ524" s="1"/>
  <c r="AZ523" s="1"/>
  <c r="AZ522" s="1"/>
  <c r="AZ521" s="1"/>
  <c r="AY525"/>
  <c r="AY524" s="1"/>
  <c r="AY523" s="1"/>
  <c r="BA524"/>
  <c r="BA523" s="1"/>
  <c r="BB518"/>
  <c r="BB517" s="1"/>
  <c r="BB516" s="1"/>
  <c r="BB515" s="1"/>
  <c r="BA518"/>
  <c r="BA517" s="1"/>
  <c r="BA516" s="1"/>
  <c r="BA515" s="1"/>
  <c r="AZ518"/>
  <c r="AZ517" s="1"/>
  <c r="AZ516" s="1"/>
  <c r="AZ515" s="1"/>
  <c r="AY518"/>
  <c r="AY517" s="1"/>
  <c r="AY516" s="1"/>
  <c r="AY515" s="1"/>
  <c r="BA513"/>
  <c r="BA512" s="1"/>
  <c r="BA511" s="1"/>
  <c r="BA510" s="1"/>
  <c r="AY513"/>
  <c r="AY512" s="1"/>
  <c r="AY511" s="1"/>
  <c r="AY510" s="1"/>
  <c r="BD510"/>
  <c r="BB510"/>
  <c r="AZ510"/>
  <c r="BB505"/>
  <c r="BB504" s="1"/>
  <c r="BB503" s="1"/>
  <c r="BA505"/>
  <c r="AZ505"/>
  <c r="AZ504" s="1"/>
  <c r="AZ503" s="1"/>
  <c r="AY505"/>
  <c r="AY504" s="1"/>
  <c r="AY503" s="1"/>
  <c r="BA504"/>
  <c r="BA503" s="1"/>
  <c r="BB501"/>
  <c r="BB500" s="1"/>
  <c r="BB499" s="1"/>
  <c r="BA501"/>
  <c r="BA500" s="1"/>
  <c r="BA499" s="1"/>
  <c r="AZ501"/>
  <c r="AY501"/>
  <c r="AY500" s="1"/>
  <c r="AY499" s="1"/>
  <c r="AZ500"/>
  <c r="AZ499" s="1"/>
  <c r="BB497"/>
  <c r="BB496" s="1"/>
  <c r="BB495" s="1"/>
  <c r="BA497"/>
  <c r="AZ497"/>
  <c r="AY497"/>
  <c r="AY496" s="1"/>
  <c r="AY495" s="1"/>
  <c r="BA496"/>
  <c r="BA495" s="1"/>
  <c r="AZ496"/>
  <c r="AZ495" s="1"/>
  <c r="BB493"/>
  <c r="BB492" s="1"/>
  <c r="BB491" s="1"/>
  <c r="BA493"/>
  <c r="BA492" s="1"/>
  <c r="BA491" s="1"/>
  <c r="AZ493"/>
  <c r="AZ492" s="1"/>
  <c r="AZ491" s="1"/>
  <c r="AY493"/>
  <c r="AY492" s="1"/>
  <c r="AY491" s="1"/>
  <c r="BB484"/>
  <c r="BA484"/>
  <c r="AZ484"/>
  <c r="AY484"/>
  <c r="BB482"/>
  <c r="BA482"/>
  <c r="AZ482"/>
  <c r="AY482"/>
  <c r="BB480"/>
  <c r="BB479" s="1"/>
  <c r="BA480"/>
  <c r="AZ480"/>
  <c r="AZ479" s="1"/>
  <c r="AY480"/>
  <c r="AY479" s="1"/>
  <c r="BA477"/>
  <c r="AY477"/>
  <c r="BA475"/>
  <c r="AY475"/>
  <c r="BA473"/>
  <c r="BA472" s="1"/>
  <c r="AY473"/>
  <c r="BD472"/>
  <c r="BB472"/>
  <c r="AZ472"/>
  <c r="BB470"/>
  <c r="BA470"/>
  <c r="AZ470"/>
  <c r="AY470"/>
  <c r="BB468"/>
  <c r="BB467" s="1"/>
  <c r="BA468"/>
  <c r="BA467" s="1"/>
  <c r="AZ468"/>
  <c r="AZ467" s="1"/>
  <c r="AY468"/>
  <c r="AY467" s="1"/>
  <c r="BB465"/>
  <c r="BA465"/>
  <c r="AZ465"/>
  <c r="AY465"/>
  <c r="BB463"/>
  <c r="BB462" s="1"/>
  <c r="BA463"/>
  <c r="BA462" s="1"/>
  <c r="AZ463"/>
  <c r="AY463"/>
  <c r="AY462" s="1"/>
  <c r="BB460"/>
  <c r="BB459" s="1"/>
  <c r="BA460"/>
  <c r="BA459" s="1"/>
  <c r="AZ460"/>
  <c r="AZ459" s="1"/>
  <c r="AY460"/>
  <c r="AY459" s="1"/>
  <c r="BB457"/>
  <c r="BA457"/>
  <c r="AZ457"/>
  <c r="AY457"/>
  <c r="BB455"/>
  <c r="BB454" s="1"/>
  <c r="BA455"/>
  <c r="BA454" s="1"/>
  <c r="AZ455"/>
  <c r="AZ454" s="1"/>
  <c r="AY455"/>
  <c r="AY454" s="1"/>
  <c r="BB451"/>
  <c r="BB450" s="1"/>
  <c r="BB449" s="1"/>
  <c r="BA451"/>
  <c r="BA450" s="1"/>
  <c r="BA449" s="1"/>
  <c r="AZ451"/>
  <c r="AY451"/>
  <c r="AY450" s="1"/>
  <c r="AY449" s="1"/>
  <c r="AZ450"/>
  <c r="AZ449" s="1"/>
  <c r="BB444"/>
  <c r="BB443" s="1"/>
  <c r="BA444"/>
  <c r="BA443" s="1"/>
  <c r="BA442" s="1"/>
  <c r="BA441" s="1"/>
  <c r="AZ444"/>
  <c r="AZ443" s="1"/>
  <c r="AY444"/>
  <c r="AY443" s="1"/>
  <c r="AY442" s="1"/>
  <c r="AY441" s="1"/>
  <c r="BB439"/>
  <c r="BB438" s="1"/>
  <c r="BB437" s="1"/>
  <c r="BB436" s="1"/>
  <c r="BA439"/>
  <c r="BA438" s="1"/>
  <c r="BA437" s="1"/>
  <c r="BA436" s="1"/>
  <c r="AZ439"/>
  <c r="AZ438" s="1"/>
  <c r="AZ437" s="1"/>
  <c r="AZ436" s="1"/>
  <c r="AY439"/>
  <c r="AY438" s="1"/>
  <c r="AY437" s="1"/>
  <c r="AY436" s="1"/>
  <c r="BB434"/>
  <c r="BB433" s="1"/>
  <c r="BB432" s="1"/>
  <c r="BB431" s="1"/>
  <c r="BA434"/>
  <c r="BA433" s="1"/>
  <c r="BA432" s="1"/>
  <c r="BA431" s="1"/>
  <c r="BA430" s="1"/>
  <c r="AZ434"/>
  <c r="AZ433" s="1"/>
  <c r="AZ432" s="1"/>
  <c r="AZ431" s="1"/>
  <c r="AY434"/>
  <c r="AY433" s="1"/>
  <c r="AY432" s="1"/>
  <c r="AY431" s="1"/>
  <c r="BB425"/>
  <c r="BB424" s="1"/>
  <c r="BB423" s="1"/>
  <c r="BA425"/>
  <c r="BA424" s="1"/>
  <c r="BA423" s="1"/>
  <c r="AZ425"/>
  <c r="AZ424" s="1"/>
  <c r="AZ423" s="1"/>
  <c r="AY425"/>
  <c r="AY424" s="1"/>
  <c r="AY423" s="1"/>
  <c r="BB421"/>
  <c r="BB420" s="1"/>
  <c r="BB419" s="1"/>
  <c r="BB418" s="1"/>
  <c r="BA421"/>
  <c r="BA420" s="1"/>
  <c r="BA419" s="1"/>
  <c r="BA418" s="1"/>
  <c r="AZ421"/>
  <c r="AZ420" s="1"/>
  <c r="AZ419" s="1"/>
  <c r="AZ418" s="1"/>
  <c r="AY421"/>
  <c r="AY420" s="1"/>
  <c r="AY419" s="1"/>
  <c r="AY418" s="1"/>
  <c r="BB413"/>
  <c r="BB412" s="1"/>
  <c r="BB411" s="1"/>
  <c r="BB410" s="1"/>
  <c r="BB409" s="1"/>
  <c r="BB408" s="1"/>
  <c r="BA413"/>
  <c r="BA412" s="1"/>
  <c r="BA411" s="1"/>
  <c r="BA410" s="1"/>
  <c r="BA409" s="1"/>
  <c r="BA408" s="1"/>
  <c r="AZ413"/>
  <c r="AZ412" s="1"/>
  <c r="AZ411" s="1"/>
  <c r="AZ410" s="1"/>
  <c r="AZ409" s="1"/>
  <c r="AZ408" s="1"/>
  <c r="AY413"/>
  <c r="AY412" s="1"/>
  <c r="AY411" s="1"/>
  <c r="AY410" s="1"/>
  <c r="AY409" s="1"/>
  <c r="AY408" s="1"/>
  <c r="BB404"/>
  <c r="BA404"/>
  <c r="AZ404"/>
  <c r="AY404"/>
  <c r="BB402"/>
  <c r="BA402"/>
  <c r="AZ402"/>
  <c r="AY402"/>
  <c r="BB400"/>
  <c r="BB399" s="1"/>
  <c r="BB398" s="1"/>
  <c r="BA400"/>
  <c r="BA399" s="1"/>
  <c r="BA398" s="1"/>
  <c r="AZ400"/>
  <c r="AZ399" s="1"/>
  <c r="AZ398" s="1"/>
  <c r="AY400"/>
  <c r="AY399" s="1"/>
  <c r="AY398" s="1"/>
  <c r="BB396"/>
  <c r="BB395" s="1"/>
  <c r="BB394" s="1"/>
  <c r="BA396"/>
  <c r="BA395" s="1"/>
  <c r="BA394" s="1"/>
  <c r="AZ396"/>
  <c r="AZ395" s="1"/>
  <c r="AZ394" s="1"/>
  <c r="AY396"/>
  <c r="AY395" s="1"/>
  <c r="AY394" s="1"/>
  <c r="BB391"/>
  <c r="BB390" s="1"/>
  <c r="BB389" s="1"/>
  <c r="BB388" s="1"/>
  <c r="BA391"/>
  <c r="BA390" s="1"/>
  <c r="BA389" s="1"/>
  <c r="BA388" s="1"/>
  <c r="AZ391"/>
  <c r="AZ390" s="1"/>
  <c r="AZ389" s="1"/>
  <c r="AZ388" s="1"/>
  <c r="AY391"/>
  <c r="AY390" s="1"/>
  <c r="AY389" s="1"/>
  <c r="AY388" s="1"/>
  <c r="BB386"/>
  <c r="BB385" s="1"/>
  <c r="BA386"/>
  <c r="BA385" s="1"/>
  <c r="AZ386"/>
  <c r="AZ385" s="1"/>
  <c r="AY386"/>
  <c r="AY385" s="1"/>
  <c r="BB383"/>
  <c r="BB382" s="1"/>
  <c r="BA383"/>
  <c r="BA382" s="1"/>
  <c r="AZ383"/>
  <c r="AZ382" s="1"/>
  <c r="AY383"/>
  <c r="AY382" s="1"/>
  <c r="BB380"/>
  <c r="BA380"/>
  <c r="BA379" s="1"/>
  <c r="BA378" s="1"/>
  <c r="BA377" s="1"/>
  <c r="AZ380"/>
  <c r="AZ379" s="1"/>
  <c r="AY380"/>
  <c r="AY379" s="1"/>
  <c r="AY378" s="1"/>
  <c r="BB379"/>
  <c r="BB375"/>
  <c r="BB374" s="1"/>
  <c r="BB373" s="1"/>
  <c r="BB372" s="1"/>
  <c r="BA375"/>
  <c r="BA374" s="1"/>
  <c r="BA373" s="1"/>
  <c r="BA372" s="1"/>
  <c r="AZ375"/>
  <c r="AZ374" s="1"/>
  <c r="AZ373" s="1"/>
  <c r="AZ372" s="1"/>
  <c r="AY375"/>
  <c r="AY374" s="1"/>
  <c r="AY373" s="1"/>
  <c r="AY372" s="1"/>
  <c r="BB369"/>
  <c r="BB368" s="1"/>
  <c r="BB367" s="1"/>
  <c r="BB366" s="1"/>
  <c r="BA369"/>
  <c r="BA368" s="1"/>
  <c r="BA367" s="1"/>
  <c r="BA366" s="1"/>
  <c r="AZ369"/>
  <c r="AZ368" s="1"/>
  <c r="AZ367" s="1"/>
  <c r="AZ366" s="1"/>
  <c r="AY369"/>
  <c r="AY368" s="1"/>
  <c r="AY367" s="1"/>
  <c r="AY366" s="1"/>
  <c r="BB362"/>
  <c r="BB361" s="1"/>
  <c r="BA362"/>
  <c r="BA361" s="1"/>
  <c r="AZ362"/>
  <c r="AZ361" s="1"/>
  <c r="AY362"/>
  <c r="AY361" s="1"/>
  <c r="BB359"/>
  <c r="BB358" s="1"/>
  <c r="BA359"/>
  <c r="BA358" s="1"/>
  <c r="AZ359"/>
  <c r="AZ358" s="1"/>
  <c r="AY359"/>
  <c r="AY358" s="1"/>
  <c r="BB356"/>
  <c r="BA356"/>
  <c r="BA355" s="1"/>
  <c r="AZ356"/>
  <c r="AZ355" s="1"/>
  <c r="AY356"/>
  <c r="AY355" s="1"/>
  <c r="BB355"/>
  <c r="BB353"/>
  <c r="BB352" s="1"/>
  <c r="BA353"/>
  <c r="BA352" s="1"/>
  <c r="AZ353"/>
  <c r="AZ352" s="1"/>
  <c r="AY353"/>
  <c r="AY352" s="1"/>
  <c r="BB350"/>
  <c r="BA350"/>
  <c r="AZ350"/>
  <c r="AY350"/>
  <c r="BB349"/>
  <c r="BA349"/>
  <c r="AZ349"/>
  <c r="AY349"/>
  <c r="BA346"/>
  <c r="BA345" s="1"/>
  <c r="BA344" s="1"/>
  <c r="AY346"/>
  <c r="AY345" s="1"/>
  <c r="AY344" s="1"/>
  <c r="BB329"/>
  <c r="BB327" s="1"/>
  <c r="BB326" s="1"/>
  <c r="BB325" s="1"/>
  <c r="BB323" s="1"/>
  <c r="BA329"/>
  <c r="BA328"/>
  <c r="BA327" s="1"/>
  <c r="BA326" s="1"/>
  <c r="BA325" s="1"/>
  <c r="BA323" s="1"/>
  <c r="AZ329"/>
  <c r="AZ327" s="1"/>
  <c r="AZ326" s="1"/>
  <c r="AZ325" s="1"/>
  <c r="AZ323" s="1"/>
  <c r="AY329"/>
  <c r="AY328" s="1"/>
  <c r="AY327" s="1"/>
  <c r="AY326" s="1"/>
  <c r="AY325" s="1"/>
  <c r="AY323" s="1"/>
  <c r="BB320"/>
  <c r="BA320"/>
  <c r="AZ320"/>
  <c r="AY320"/>
  <c r="BB319"/>
  <c r="BA319"/>
  <c r="BA318" s="1"/>
  <c r="BA317" s="1"/>
  <c r="BA316" s="1"/>
  <c r="AZ319"/>
  <c r="AZ318" s="1"/>
  <c r="AZ317" s="1"/>
  <c r="AZ316" s="1"/>
  <c r="AY319"/>
  <c r="AY318" s="1"/>
  <c r="AY317" s="1"/>
  <c r="AY316" s="1"/>
  <c r="BB318"/>
  <c r="BB317" s="1"/>
  <c r="BB316" s="1"/>
  <c r="BB312"/>
  <c r="BA312"/>
  <c r="AZ312"/>
  <c r="AY312"/>
  <c r="BB310"/>
  <c r="BA310"/>
  <c r="AZ310"/>
  <c r="AY310"/>
  <c r="BB308"/>
  <c r="BA308"/>
  <c r="BA307" s="1"/>
  <c r="BA306" s="1"/>
  <c r="AZ308"/>
  <c r="AZ307" s="1"/>
  <c r="AZ306" s="1"/>
  <c r="AY308"/>
  <c r="AY307" s="1"/>
  <c r="AY306" s="1"/>
  <c r="BB307"/>
  <c r="BB306" s="1"/>
  <c r="BB304"/>
  <c r="BA304"/>
  <c r="BA303" s="1"/>
  <c r="BA302" s="1"/>
  <c r="AZ304"/>
  <c r="AZ303" s="1"/>
  <c r="AZ302" s="1"/>
  <c r="AY304"/>
  <c r="AY303" s="1"/>
  <c r="AY302" s="1"/>
  <c r="BB303"/>
  <c r="BB302" s="1"/>
  <c r="BB300"/>
  <c r="BB299" s="1"/>
  <c r="BB298" s="1"/>
  <c r="BA300"/>
  <c r="BA299" s="1"/>
  <c r="AZ300"/>
  <c r="AZ299" s="1"/>
  <c r="AZ298" s="1"/>
  <c r="AY300"/>
  <c r="AY299" s="1"/>
  <c r="BB295"/>
  <c r="BB294" s="1"/>
  <c r="BB293" s="1"/>
  <c r="BB292" s="1"/>
  <c r="BA295"/>
  <c r="BA294" s="1"/>
  <c r="BA293" s="1"/>
  <c r="BA292" s="1"/>
  <c r="AZ295"/>
  <c r="AZ294" s="1"/>
  <c r="AZ293" s="1"/>
  <c r="AZ292" s="1"/>
  <c r="AY295"/>
  <c r="AY294" s="1"/>
  <c r="AY293" s="1"/>
  <c r="AY292" s="1"/>
  <c r="BB290"/>
  <c r="BB289" s="1"/>
  <c r="BB288" s="1"/>
  <c r="BB287" s="1"/>
  <c r="BA290"/>
  <c r="BA289" s="1"/>
  <c r="BA288" s="1"/>
  <c r="BA287" s="1"/>
  <c r="AZ290"/>
  <c r="AZ289" s="1"/>
  <c r="AZ288" s="1"/>
  <c r="AZ287" s="1"/>
  <c r="AY290"/>
  <c r="AY289" s="1"/>
  <c r="AY288" s="1"/>
  <c r="AY287" s="1"/>
  <c r="BB283"/>
  <c r="BB282" s="1"/>
  <c r="BB281" s="1"/>
  <c r="BB280" s="1"/>
  <c r="BB279" s="1"/>
  <c r="BA283"/>
  <c r="BA282" s="1"/>
  <c r="BA281" s="1"/>
  <c r="BA280" s="1"/>
  <c r="BA279" s="1"/>
  <c r="AZ283"/>
  <c r="AZ282" s="1"/>
  <c r="AZ281" s="1"/>
  <c r="AZ280" s="1"/>
  <c r="AZ279" s="1"/>
  <c r="AY283"/>
  <c r="AY282" s="1"/>
  <c r="AY281" s="1"/>
  <c r="AY280" s="1"/>
  <c r="AY279" s="1"/>
  <c r="BB275"/>
  <c r="BA275"/>
  <c r="AZ275"/>
  <c r="AY275"/>
  <c r="BB273"/>
  <c r="BA273"/>
  <c r="AZ273"/>
  <c r="AY273"/>
  <c r="BB271"/>
  <c r="BB270" s="1"/>
  <c r="BB269" s="1"/>
  <c r="BB268" s="1"/>
  <c r="BB267" s="1"/>
  <c r="BA271"/>
  <c r="BA270" s="1"/>
  <c r="BA269" s="1"/>
  <c r="BA268" s="1"/>
  <c r="BA267" s="1"/>
  <c r="AZ271"/>
  <c r="AY271"/>
  <c r="BB262"/>
  <c r="BB261" s="1"/>
  <c r="BB257" s="1"/>
  <c r="BB256" s="1"/>
  <c r="BA262"/>
  <c r="BA261" s="1"/>
  <c r="BA257" s="1"/>
  <c r="BA256" s="1"/>
  <c r="AZ262"/>
  <c r="AZ261" s="1"/>
  <c r="AZ257" s="1"/>
  <c r="AZ256" s="1"/>
  <c r="AY262"/>
  <c r="AY261" s="1"/>
  <c r="BB253"/>
  <c r="BB252" s="1"/>
  <c r="BB251" s="1"/>
  <c r="BA253"/>
  <c r="BA252" s="1"/>
  <c r="BA251" s="1"/>
  <c r="AZ253"/>
  <c r="AZ252" s="1"/>
  <c r="AZ251" s="1"/>
  <c r="AY253"/>
  <c r="AY252" s="1"/>
  <c r="AY251" s="1"/>
  <c r="BB249"/>
  <c r="BB248" s="1"/>
  <c r="BA249"/>
  <c r="BA248" s="1"/>
  <c r="AZ249"/>
  <c r="AZ248" s="1"/>
  <c r="AY249"/>
  <c r="AY248" s="1"/>
  <c r="BB246"/>
  <c r="BB245" s="1"/>
  <c r="BA246"/>
  <c r="BA245" s="1"/>
  <c r="AZ246"/>
  <c r="AZ245" s="1"/>
  <c r="AY246"/>
  <c r="AY245" s="1"/>
  <c r="BB243"/>
  <c r="BB242" s="1"/>
  <c r="BA243"/>
  <c r="BA242" s="1"/>
  <c r="AZ243"/>
  <c r="AZ242" s="1"/>
  <c r="AY243"/>
  <c r="AY242" s="1"/>
  <c r="BA239"/>
  <c r="BA238" s="1"/>
  <c r="AY239"/>
  <c r="AY238" s="1"/>
  <c r="BB236"/>
  <c r="BB235" s="1"/>
  <c r="BA236"/>
  <c r="BA235" s="1"/>
  <c r="AZ236"/>
  <c r="AZ235" s="1"/>
  <c r="AY236"/>
  <c r="AY235" s="1"/>
  <c r="BB233"/>
  <c r="BB232" s="1"/>
  <c r="BB228" s="1"/>
  <c r="BA233"/>
  <c r="BA232" s="1"/>
  <c r="AZ233"/>
  <c r="AZ232" s="1"/>
  <c r="AZ228" s="1"/>
  <c r="AY233"/>
  <c r="AY232" s="1"/>
  <c r="BB230"/>
  <c r="BA230"/>
  <c r="BA229" s="1"/>
  <c r="AZ230"/>
  <c r="AY230"/>
  <c r="AY229" s="1"/>
  <c r="BB223"/>
  <c r="BB222" s="1"/>
  <c r="BB221" s="1"/>
  <c r="BB220" s="1"/>
  <c r="BB219" s="1"/>
  <c r="BA223"/>
  <c r="BA222" s="1"/>
  <c r="BA221" s="1"/>
  <c r="BA220" s="1"/>
  <c r="BA219" s="1"/>
  <c r="AZ223"/>
  <c r="AZ222" s="1"/>
  <c r="AZ221" s="1"/>
  <c r="AZ220" s="1"/>
  <c r="AZ219" s="1"/>
  <c r="AY223"/>
  <c r="AY222" s="1"/>
  <c r="AY221" s="1"/>
  <c r="AY220" s="1"/>
  <c r="AY219" s="1"/>
  <c r="BB216"/>
  <c r="BB215" s="1"/>
  <c r="BB214" s="1"/>
  <c r="BB213" s="1"/>
  <c r="BB212" s="1"/>
  <c r="BA216"/>
  <c r="BA215" s="1"/>
  <c r="BA214" s="1"/>
  <c r="BA213" s="1"/>
  <c r="BA212" s="1"/>
  <c r="AZ216"/>
  <c r="AZ215" s="1"/>
  <c r="AZ214" s="1"/>
  <c r="AZ213" s="1"/>
  <c r="AZ212" s="1"/>
  <c r="AY216"/>
  <c r="AY215" s="1"/>
  <c r="AY214" s="1"/>
  <c r="AY213" s="1"/>
  <c r="AY212" s="1"/>
  <c r="BB209"/>
  <c r="BB208" s="1"/>
  <c r="BB207" s="1"/>
  <c r="BB206" s="1"/>
  <c r="BB205" s="1"/>
  <c r="BA209"/>
  <c r="BA208" s="1"/>
  <c r="BA207" s="1"/>
  <c r="BA206" s="1"/>
  <c r="BA205" s="1"/>
  <c r="AZ209"/>
  <c r="AZ208" s="1"/>
  <c r="AZ207" s="1"/>
  <c r="AZ206" s="1"/>
  <c r="AZ205" s="1"/>
  <c r="AY209"/>
  <c r="AY208" s="1"/>
  <c r="AY207" s="1"/>
  <c r="AY206" s="1"/>
  <c r="AY205" s="1"/>
  <c r="BB202"/>
  <c r="BB201" s="1"/>
  <c r="BB200" s="1"/>
  <c r="BB199" s="1"/>
  <c r="BB198" s="1"/>
  <c r="BA202"/>
  <c r="BA201" s="1"/>
  <c r="BA200" s="1"/>
  <c r="BA199" s="1"/>
  <c r="BA198" s="1"/>
  <c r="AZ202"/>
  <c r="AZ201" s="1"/>
  <c r="AZ200" s="1"/>
  <c r="AZ199" s="1"/>
  <c r="AZ198" s="1"/>
  <c r="AY202"/>
  <c r="AY201" s="1"/>
  <c r="AY200" s="1"/>
  <c r="AY199" s="1"/>
  <c r="AY198" s="1"/>
  <c r="BB195"/>
  <c r="BB194" s="1"/>
  <c r="BB193" s="1"/>
  <c r="BB192" s="1"/>
  <c r="BB191" s="1"/>
  <c r="BA195"/>
  <c r="BA194" s="1"/>
  <c r="BA193" s="1"/>
  <c r="BA192" s="1"/>
  <c r="BA191" s="1"/>
  <c r="AZ195"/>
  <c r="AZ194" s="1"/>
  <c r="AZ193" s="1"/>
  <c r="AZ192" s="1"/>
  <c r="AZ191" s="1"/>
  <c r="AY195"/>
  <c r="AY194" s="1"/>
  <c r="AY193" s="1"/>
  <c r="AY192" s="1"/>
  <c r="AY191" s="1"/>
  <c r="BB188"/>
  <c r="BB187" s="1"/>
  <c r="BA188"/>
  <c r="BA187" s="1"/>
  <c r="AZ188"/>
  <c r="AZ187" s="1"/>
  <c r="AY188"/>
  <c r="AY187" s="1"/>
  <c r="BB185"/>
  <c r="BA185"/>
  <c r="AZ185"/>
  <c r="AY185"/>
  <c r="BB183"/>
  <c r="BB182" s="1"/>
  <c r="BA183"/>
  <c r="AZ183"/>
  <c r="AY183"/>
  <c r="AY182" s="1"/>
  <c r="BB174"/>
  <c r="BB173" s="1"/>
  <c r="BB172" s="1"/>
  <c r="BA174"/>
  <c r="BA173" s="1"/>
  <c r="BA172" s="1"/>
  <c r="AZ174"/>
  <c r="AZ173" s="1"/>
  <c r="AZ172" s="1"/>
  <c r="AY174"/>
  <c r="AY173" s="1"/>
  <c r="AY172" s="1"/>
  <c r="BB170"/>
  <c r="BB169" s="1"/>
  <c r="BB168" s="1"/>
  <c r="BA170"/>
  <c r="BA169" s="1"/>
  <c r="BA168" s="1"/>
  <c r="AZ170"/>
  <c r="AZ169" s="1"/>
  <c r="AZ168" s="1"/>
  <c r="AY170"/>
  <c r="AY169" s="1"/>
  <c r="AY168" s="1"/>
  <c r="BB166"/>
  <c r="BA166"/>
  <c r="AZ166"/>
  <c r="BB165"/>
  <c r="BA165"/>
  <c r="AZ165"/>
  <c r="BB148"/>
  <c r="BA148"/>
  <c r="AZ148"/>
  <c r="AY148"/>
  <c r="BB146"/>
  <c r="BA146"/>
  <c r="AZ146"/>
  <c r="AY146"/>
  <c r="BB139"/>
  <c r="BA139"/>
  <c r="AZ139"/>
  <c r="AY139"/>
  <c r="BB138"/>
  <c r="BA138"/>
  <c r="AZ138"/>
  <c r="AY138"/>
  <c r="BB137"/>
  <c r="BA137"/>
  <c r="AZ137"/>
  <c r="AY137"/>
  <c r="BB136"/>
  <c r="BA136"/>
  <c r="AZ136"/>
  <c r="AY136"/>
  <c r="BB135"/>
  <c r="BA135"/>
  <c r="AZ135"/>
  <c r="AY135"/>
  <c r="BB132"/>
  <c r="BA132"/>
  <c r="AZ132"/>
  <c r="AY132"/>
  <c r="BB130"/>
  <c r="BA130"/>
  <c r="AZ130"/>
  <c r="AY130"/>
  <c r="BB128"/>
  <c r="BB127" s="1"/>
  <c r="BA128"/>
  <c r="AZ128"/>
  <c r="AZ127" s="1"/>
  <c r="AY128"/>
  <c r="AY127" s="1"/>
  <c r="BB115"/>
  <c r="BB114" s="1"/>
  <c r="BB113" s="1"/>
  <c r="BB112" s="1"/>
  <c r="BB111" s="1"/>
  <c r="BB110" s="1"/>
  <c r="BA115"/>
  <c r="BA114" s="1"/>
  <c r="BA113" s="1"/>
  <c r="BA112" s="1"/>
  <c r="BA111" s="1"/>
  <c r="BA110" s="1"/>
  <c r="AZ115"/>
  <c r="AZ114" s="1"/>
  <c r="AZ113" s="1"/>
  <c r="AZ112" s="1"/>
  <c r="AZ111" s="1"/>
  <c r="AZ110" s="1"/>
  <c r="AY115"/>
  <c r="AY114" s="1"/>
  <c r="AY113" s="1"/>
  <c r="AY112" s="1"/>
  <c r="AY111" s="1"/>
  <c r="AY110" s="1"/>
  <c r="BB107"/>
  <c r="BB106" s="1"/>
  <c r="BA107"/>
  <c r="BA106" s="1"/>
  <c r="AZ107"/>
  <c r="AZ106" s="1"/>
  <c r="AY107"/>
  <c r="AY106" s="1"/>
  <c r="BB104"/>
  <c r="BA104"/>
  <c r="BA103" s="1"/>
  <c r="AZ104"/>
  <c r="AZ103" s="1"/>
  <c r="AY104"/>
  <c r="AY103" s="1"/>
  <c r="BB103"/>
  <c r="BB101"/>
  <c r="BB100" s="1"/>
  <c r="BA101"/>
  <c r="BA100" s="1"/>
  <c r="AZ101"/>
  <c r="AZ100" s="1"/>
  <c r="AY101"/>
  <c r="AY100" s="1"/>
  <c r="BB98"/>
  <c r="BB97" s="1"/>
  <c r="BA98"/>
  <c r="BA97" s="1"/>
  <c r="AZ98"/>
  <c r="AZ97" s="1"/>
  <c r="AY98"/>
  <c r="AY97" s="1"/>
  <c r="BB95"/>
  <c r="BB94" s="1"/>
  <c r="BA95"/>
  <c r="BA94" s="1"/>
  <c r="AZ95"/>
  <c r="AZ94" s="1"/>
  <c r="AY95"/>
  <c r="AY94" s="1"/>
  <c r="BB92"/>
  <c r="BB91" s="1"/>
  <c r="BA92"/>
  <c r="BA91" s="1"/>
  <c r="AZ92"/>
  <c r="AZ91" s="1"/>
  <c r="AY92"/>
  <c r="AY91" s="1"/>
  <c r="BB89"/>
  <c r="BB88" s="1"/>
  <c r="BA89"/>
  <c r="BA88" s="1"/>
  <c r="AZ89"/>
  <c r="AZ88" s="1"/>
  <c r="AY89"/>
  <c r="AY88" s="1"/>
  <c r="BB85"/>
  <c r="BA85"/>
  <c r="AZ85"/>
  <c r="AY85"/>
  <c r="BB83"/>
  <c r="BA83"/>
  <c r="AZ83"/>
  <c r="AY83"/>
  <c r="BB81"/>
  <c r="BA81"/>
  <c r="AZ81"/>
  <c r="AY81"/>
  <c r="BB79"/>
  <c r="BB78" s="1"/>
  <c r="BB77" s="1"/>
  <c r="BA79"/>
  <c r="BA78" s="1"/>
  <c r="BA77" s="1"/>
  <c r="AZ79"/>
  <c r="AZ78" s="1"/>
  <c r="AZ77" s="1"/>
  <c r="AY79"/>
  <c r="AY78" s="1"/>
  <c r="AY77" s="1"/>
  <c r="BB72"/>
  <c r="BB71" s="1"/>
  <c r="BB70" s="1"/>
  <c r="BB69" s="1"/>
  <c r="BB68" s="1"/>
  <c r="BA72"/>
  <c r="BA71" s="1"/>
  <c r="BA70" s="1"/>
  <c r="BA69" s="1"/>
  <c r="BA68" s="1"/>
  <c r="AZ72"/>
  <c r="AZ71" s="1"/>
  <c r="AZ70" s="1"/>
  <c r="AZ69" s="1"/>
  <c r="AZ68" s="1"/>
  <c r="AY72"/>
  <c r="AY71" s="1"/>
  <c r="AY70" s="1"/>
  <c r="AY69" s="1"/>
  <c r="AY68" s="1"/>
  <c r="BB63"/>
  <c r="BB62" s="1"/>
  <c r="BA63"/>
  <c r="BA62" s="1"/>
  <c r="AZ63"/>
  <c r="AZ62" s="1"/>
  <c r="AY63"/>
  <c r="AY62" s="1"/>
  <c r="BB60"/>
  <c r="BA60"/>
  <c r="AZ60"/>
  <c r="AY60"/>
  <c r="BB58"/>
  <c r="BA58"/>
  <c r="AZ58"/>
  <c r="AY58"/>
  <c r="BB56"/>
  <c r="BA56"/>
  <c r="AZ56"/>
  <c r="AY56"/>
  <c r="BB51"/>
  <c r="BA51"/>
  <c r="BA50" s="1"/>
  <c r="BA49" s="1"/>
  <c r="BA48" s="1"/>
  <c r="BA47" s="1"/>
  <c r="AZ51"/>
  <c r="AZ50" s="1"/>
  <c r="AZ49" s="1"/>
  <c r="AZ48" s="1"/>
  <c r="AZ47" s="1"/>
  <c r="AY51"/>
  <c r="AY50" s="1"/>
  <c r="AY49" s="1"/>
  <c r="AY48" s="1"/>
  <c r="AY47" s="1"/>
  <c r="BB50"/>
  <c r="BB49" s="1"/>
  <c r="BB48" s="1"/>
  <c r="BB47" s="1"/>
  <c r="BB42"/>
  <c r="BA42"/>
  <c r="AZ42"/>
  <c r="AY42"/>
  <c r="BB40"/>
  <c r="BA40"/>
  <c r="AZ40"/>
  <c r="AY40"/>
  <c r="BB38"/>
  <c r="BA38"/>
  <c r="BA37" s="1"/>
  <c r="BA36" s="1"/>
  <c r="BA35" s="1"/>
  <c r="BA34" s="1"/>
  <c r="AZ38"/>
  <c r="AZ37" s="1"/>
  <c r="AZ36" s="1"/>
  <c r="AZ35" s="1"/>
  <c r="AZ34" s="1"/>
  <c r="AY38"/>
  <c r="AY37" s="1"/>
  <c r="AY36" s="1"/>
  <c r="AY35" s="1"/>
  <c r="AY34" s="1"/>
  <c r="BB37"/>
  <c r="BB36" s="1"/>
  <c r="BB35" s="1"/>
  <c r="BB34" s="1"/>
  <c r="BB31"/>
  <c r="BA31"/>
  <c r="AZ31"/>
  <c r="AY31"/>
  <c r="BB29"/>
  <c r="BA29"/>
  <c r="AZ29"/>
  <c r="AY29"/>
  <c r="BB27"/>
  <c r="BA27"/>
  <c r="AZ27"/>
  <c r="AY27"/>
  <c r="BB25"/>
  <c r="BB24" s="1"/>
  <c r="BA25"/>
  <c r="BA24" s="1"/>
  <c r="AZ25"/>
  <c r="AY25"/>
  <c r="AY24" s="1"/>
  <c r="BB22"/>
  <c r="BB21" s="1"/>
  <c r="BA22"/>
  <c r="BA21" s="1"/>
  <c r="AZ22"/>
  <c r="AZ21" s="1"/>
  <c r="AY22"/>
  <c r="AY21" s="1"/>
  <c r="BB19"/>
  <c r="BB18" s="1"/>
  <c r="BA19"/>
  <c r="BA18" s="1"/>
  <c r="AZ19"/>
  <c r="AZ18" s="1"/>
  <c r="AY19"/>
  <c r="AY18" s="1"/>
  <c r="AY17" s="1"/>
  <c r="AY16" s="1"/>
  <c r="AY15" s="1"/>
  <c r="AT1131"/>
  <c r="AU1131"/>
  <c r="AV1131"/>
  <c r="AX869"/>
  <c r="BD869" s="1"/>
  <c r="AW869"/>
  <c r="AT868"/>
  <c r="AT867" s="1"/>
  <c r="AU868"/>
  <c r="AU867"/>
  <c r="AV868"/>
  <c r="AV867" s="1"/>
  <c r="AS868"/>
  <c r="AS867" s="1"/>
  <c r="AT223"/>
  <c r="AT222" s="1"/>
  <c r="AT221" s="1"/>
  <c r="AT220" s="1"/>
  <c r="AT219" s="1"/>
  <c r="AU223"/>
  <c r="AU222" s="1"/>
  <c r="AU221" s="1"/>
  <c r="AU220" s="1"/>
  <c r="AU219" s="1"/>
  <c r="AV223"/>
  <c r="AV222" s="1"/>
  <c r="AV221" s="1"/>
  <c r="AV220" s="1"/>
  <c r="AV219" s="1"/>
  <c r="AS223"/>
  <c r="AS222" s="1"/>
  <c r="AS221" s="1"/>
  <c r="AS220" s="1"/>
  <c r="AS219" s="1"/>
  <c r="AX224"/>
  <c r="BD224" s="1"/>
  <c r="AW224"/>
  <c r="BC224" s="1"/>
  <c r="AX203"/>
  <c r="BD203" s="1"/>
  <c r="AW203"/>
  <c r="AW202" s="1"/>
  <c r="AW201" s="1"/>
  <c r="AW200" s="1"/>
  <c r="AW199" s="1"/>
  <c r="AW198" s="1"/>
  <c r="AT202"/>
  <c r="AT201" s="1"/>
  <c r="AT200" s="1"/>
  <c r="AT199" s="1"/>
  <c r="AT198" s="1"/>
  <c r="AU202"/>
  <c r="AU201" s="1"/>
  <c r="AU200" s="1"/>
  <c r="AU199" s="1"/>
  <c r="AU198" s="1"/>
  <c r="AV202"/>
  <c r="AV201" s="1"/>
  <c r="AV200" s="1"/>
  <c r="AV199" s="1"/>
  <c r="AV198" s="1"/>
  <c r="AS202"/>
  <c r="AS201" s="1"/>
  <c r="AS200" s="1"/>
  <c r="AS199" s="1"/>
  <c r="AS198" s="1"/>
  <c r="BO975"/>
  <c r="BU975" s="1"/>
  <c r="BB1057"/>
  <c r="BB1056" s="1"/>
  <c r="BA1057"/>
  <c r="BA1056" s="1"/>
  <c r="BB1025"/>
  <c r="BB1024" s="1"/>
  <c r="BB1022" s="1"/>
  <c r="AY1411"/>
  <c r="AZ24"/>
  <c r="AY472"/>
  <c r="BB442"/>
  <c r="BB441" s="1"/>
  <c r="AZ1026"/>
  <c r="BB1514"/>
  <c r="BA1025"/>
  <c r="BA1024" s="1"/>
  <c r="BA1022" s="1"/>
  <c r="AX223"/>
  <c r="AX222" s="1"/>
  <c r="AX221" s="1"/>
  <c r="AX220" s="1"/>
  <c r="AX219" s="1"/>
  <c r="AY1025"/>
  <c r="AY1024" s="1"/>
  <c r="AY1022" s="1"/>
  <c r="AY1403"/>
  <c r="AY1402" s="1"/>
  <c r="AZ270"/>
  <c r="AZ269" s="1"/>
  <c r="AZ268" s="1"/>
  <c r="AZ267" s="1"/>
  <c r="AZ55"/>
  <c r="BB145"/>
  <c r="BB144" s="1"/>
  <c r="BB143" s="1"/>
  <c r="BB142" s="1"/>
  <c r="BB1530"/>
  <c r="BB1528" s="1"/>
  <c r="AW868"/>
  <c r="AW867" s="1"/>
  <c r="BC869"/>
  <c r="BI869" s="1"/>
  <c r="BA479"/>
  <c r="AY145"/>
  <c r="AY144" s="1"/>
  <c r="AY143" s="1"/>
  <c r="AY142" s="1"/>
  <c r="BA182"/>
  <c r="AX868"/>
  <c r="AX867" s="1"/>
  <c r="AW223"/>
  <c r="AW222" s="1"/>
  <c r="AW221" s="1"/>
  <c r="AW220" s="1"/>
  <c r="AW219" s="1"/>
  <c r="BB55"/>
  <c r="AZ182"/>
  <c r="AZ181" s="1"/>
  <c r="AZ180" s="1"/>
  <c r="AZ179" s="1"/>
  <c r="AY1426"/>
  <c r="BB1509"/>
  <c r="BB1503" s="1"/>
  <c r="BB1490" s="1"/>
  <c r="BA809"/>
  <c r="BA808" s="1"/>
  <c r="BA1435"/>
  <c r="BA1426" s="1"/>
  <c r="AY1514"/>
  <c r="AY954"/>
  <c r="AY953" s="1"/>
  <c r="BB1410"/>
  <c r="BA1495"/>
  <c r="BA1494" s="1"/>
  <c r="BA1493" s="1"/>
  <c r="BA1492" s="1"/>
  <c r="AZ1149"/>
  <c r="BB1231"/>
  <c r="BA1530"/>
  <c r="BA1528" s="1"/>
  <c r="AT955"/>
  <c r="AU955"/>
  <c r="AV955"/>
  <c r="AS955"/>
  <c r="AX956"/>
  <c r="BD956" s="1"/>
  <c r="AW956"/>
  <c r="BC956" s="1"/>
  <c r="AT586"/>
  <c r="AT585" s="1"/>
  <c r="AU586"/>
  <c r="AU585" s="1"/>
  <c r="AV586"/>
  <c r="AV585" s="1"/>
  <c r="AS586"/>
  <c r="AS585" s="1"/>
  <c r="B587"/>
  <c r="AX587"/>
  <c r="AX586" s="1"/>
  <c r="AX585" s="1"/>
  <c r="AW587"/>
  <c r="AX591"/>
  <c r="BD591" s="1"/>
  <c r="BJ591" s="1"/>
  <c r="BP591" s="1"/>
  <c r="BV591" s="1"/>
  <c r="CB591" s="1"/>
  <c r="CH591" s="1"/>
  <c r="CN591" s="1"/>
  <c r="AW591"/>
  <c r="BC591" s="1"/>
  <c r="BI591" s="1"/>
  <c r="BO591" s="1"/>
  <c r="BU591" s="1"/>
  <c r="CA591" s="1"/>
  <c r="CG591" s="1"/>
  <c r="CM591" s="1"/>
  <c r="AX590"/>
  <c r="BD590" s="1"/>
  <c r="AW590"/>
  <c r="BC590" s="1"/>
  <c r="AT589"/>
  <c r="AT588" s="1"/>
  <c r="AU589"/>
  <c r="AU588" s="1"/>
  <c r="AV589"/>
  <c r="AV588" s="1"/>
  <c r="AS589"/>
  <c r="AS588" s="1"/>
  <c r="AX600"/>
  <c r="BD600" s="1"/>
  <c r="BJ600" s="1"/>
  <c r="BP600" s="1"/>
  <c r="BV600" s="1"/>
  <c r="CB600" s="1"/>
  <c r="CH600" s="1"/>
  <c r="CN600" s="1"/>
  <c r="AW600"/>
  <c r="BC600" s="1"/>
  <c r="BI600" s="1"/>
  <c r="BO600" s="1"/>
  <c r="BU600" s="1"/>
  <c r="CA600" s="1"/>
  <c r="CG600" s="1"/>
  <c r="CM600" s="1"/>
  <c r="AT598"/>
  <c r="AU598"/>
  <c r="AV598"/>
  <c r="AV597" s="1"/>
  <c r="AS598"/>
  <c r="AX1255"/>
  <c r="BD1255" s="1"/>
  <c r="AW1255"/>
  <c r="BC1255" s="1"/>
  <c r="BI1255" s="1"/>
  <c r="AT1254"/>
  <c r="AT1253" s="1"/>
  <c r="AT1252" s="1"/>
  <c r="AU1254"/>
  <c r="AU1253" s="1"/>
  <c r="AU1252" s="1"/>
  <c r="AV1254"/>
  <c r="AV1253" s="1"/>
  <c r="AV1252" s="1"/>
  <c r="AS1254"/>
  <c r="AS1253" s="1"/>
  <c r="AS1252" s="1"/>
  <c r="AT468"/>
  <c r="AU468"/>
  <c r="AV468"/>
  <c r="AS468"/>
  <c r="AX469"/>
  <c r="AX468" s="1"/>
  <c r="AW469"/>
  <c r="BC469" s="1"/>
  <c r="AX461"/>
  <c r="BD461" s="1"/>
  <c r="AW461"/>
  <c r="AW460" s="1"/>
  <c r="AW459" s="1"/>
  <c r="AT460"/>
  <c r="AT459" s="1"/>
  <c r="AU460"/>
  <c r="AU459" s="1"/>
  <c r="AV460"/>
  <c r="AV459" s="1"/>
  <c r="AS460"/>
  <c r="AS459" s="1"/>
  <c r="BC868"/>
  <c r="BC867" s="1"/>
  <c r="AX955"/>
  <c r="BD587"/>
  <c r="BJ587" s="1"/>
  <c r="BP587" s="1"/>
  <c r="AW1254"/>
  <c r="AW1253" s="1"/>
  <c r="AW1252" s="1"/>
  <c r="AW586"/>
  <c r="AW585" s="1"/>
  <c r="BC587"/>
  <c r="BI587" s="1"/>
  <c r="BD469"/>
  <c r="BJ469" s="1"/>
  <c r="BP469" s="1"/>
  <c r="AX460"/>
  <c r="AX459" s="1"/>
  <c r="BC461"/>
  <c r="AW589"/>
  <c r="AW588" s="1"/>
  <c r="AV1539"/>
  <c r="AV1538" s="1"/>
  <c r="AV1537" s="1"/>
  <c r="AV1536" s="1"/>
  <c r="AU1539"/>
  <c r="AU1538" s="1"/>
  <c r="AU1537" s="1"/>
  <c r="AU1536" s="1"/>
  <c r="AT1539"/>
  <c r="AT1538" s="1"/>
  <c r="AT1537" s="1"/>
  <c r="AT1536" s="1"/>
  <c r="AS1539"/>
  <c r="AS1538" s="1"/>
  <c r="AS1537" s="1"/>
  <c r="AS1536" s="1"/>
  <c r="AV1534"/>
  <c r="AV1533" s="1"/>
  <c r="AV1532" s="1"/>
  <c r="AV1531" s="1"/>
  <c r="AU1534"/>
  <c r="AU1533" s="1"/>
  <c r="AU1532" s="1"/>
  <c r="AU1531" s="1"/>
  <c r="AU1530" s="1"/>
  <c r="AU1528" s="1"/>
  <c r="AT1534"/>
  <c r="AT1533" s="1"/>
  <c r="AT1532" s="1"/>
  <c r="AT1531" s="1"/>
  <c r="AT1530" s="1"/>
  <c r="AT1528" s="1"/>
  <c r="AS1534"/>
  <c r="AS1533" s="1"/>
  <c r="AS1532" s="1"/>
  <c r="AS1531" s="1"/>
  <c r="AU1525"/>
  <c r="AU1524" s="1"/>
  <c r="AS1525"/>
  <c r="AS1524" s="1"/>
  <c r="AV1522"/>
  <c r="AV1521" s="1"/>
  <c r="AU1522"/>
  <c r="AU1521" s="1"/>
  <c r="AT1522"/>
  <c r="AT1521" s="1"/>
  <c r="AS1522"/>
  <c r="AS1521" s="1"/>
  <c r="AV1519"/>
  <c r="AV1518" s="1"/>
  <c r="AU1519"/>
  <c r="AU1518" s="1"/>
  <c r="AT1519"/>
  <c r="AT1518" s="1"/>
  <c r="AS1519"/>
  <c r="AS1518" s="1"/>
  <c r="AV1516"/>
  <c r="AV1515" s="1"/>
  <c r="AV1514" s="1"/>
  <c r="AU1516"/>
  <c r="AU1515" s="1"/>
  <c r="AT1516"/>
  <c r="AT1515" s="1"/>
  <c r="AS1516"/>
  <c r="AS1515" s="1"/>
  <c r="AV1512"/>
  <c r="AV1511" s="1"/>
  <c r="AV1510" s="1"/>
  <c r="AU1512"/>
  <c r="AU1511" s="1"/>
  <c r="AU1510" s="1"/>
  <c r="AT1512"/>
  <c r="AT1511" s="1"/>
  <c r="AT1510" s="1"/>
  <c r="AS1512"/>
  <c r="AS1511" s="1"/>
  <c r="AS1510" s="1"/>
  <c r="AV1507"/>
  <c r="AV1506" s="1"/>
  <c r="AV1505" s="1"/>
  <c r="AV1504" s="1"/>
  <c r="AU1507"/>
  <c r="AU1506" s="1"/>
  <c r="AU1505" s="1"/>
  <c r="AU1504" s="1"/>
  <c r="AT1507"/>
  <c r="AT1506" s="1"/>
  <c r="AT1505" s="1"/>
  <c r="AT1504" s="1"/>
  <c r="AS1507"/>
  <c r="AS1506" s="1"/>
  <c r="AS1505" s="1"/>
  <c r="AS1504" s="1"/>
  <c r="AV1500"/>
  <c r="AU1500"/>
  <c r="AT1500"/>
  <c r="AS1500"/>
  <c r="AV1498"/>
  <c r="AU1498"/>
  <c r="AT1498"/>
  <c r="AS1498"/>
  <c r="AV1496"/>
  <c r="AU1496"/>
  <c r="AT1496"/>
  <c r="AT1495" s="1"/>
  <c r="AT1494" s="1"/>
  <c r="AT1493" s="1"/>
  <c r="AT1492" s="1"/>
  <c r="AS1496"/>
  <c r="AS1495" s="1"/>
  <c r="AS1494" s="1"/>
  <c r="AS1493" s="1"/>
  <c r="AS1492" s="1"/>
  <c r="AV1495"/>
  <c r="AV1494" s="1"/>
  <c r="AV1493" s="1"/>
  <c r="AV1492" s="1"/>
  <c r="AU1495"/>
  <c r="AU1494" s="1"/>
  <c r="AU1493" s="1"/>
  <c r="AU1492" s="1"/>
  <c r="AV1487"/>
  <c r="AV1486" s="1"/>
  <c r="AV1485" s="1"/>
  <c r="AV1484" s="1"/>
  <c r="AV1483" s="1"/>
  <c r="AU1487"/>
  <c r="AU1486" s="1"/>
  <c r="AU1485" s="1"/>
  <c r="AU1484" s="1"/>
  <c r="AU1483" s="1"/>
  <c r="AT1487"/>
  <c r="AT1486" s="1"/>
  <c r="AT1485" s="1"/>
  <c r="AT1484" s="1"/>
  <c r="AT1483" s="1"/>
  <c r="AS1487"/>
  <c r="AS1486" s="1"/>
  <c r="AS1485" s="1"/>
  <c r="AS1484" s="1"/>
  <c r="AS1483" s="1"/>
  <c r="AV1480"/>
  <c r="AV1479" s="1"/>
  <c r="AV1478" s="1"/>
  <c r="AV1477" s="1"/>
  <c r="AV1476" s="1"/>
  <c r="AU1480"/>
  <c r="AU1479" s="1"/>
  <c r="AU1478" s="1"/>
  <c r="AU1477" s="1"/>
  <c r="AU1476" s="1"/>
  <c r="AT1480"/>
  <c r="AT1479" s="1"/>
  <c r="AT1478" s="1"/>
  <c r="AT1477" s="1"/>
  <c r="AT1476" s="1"/>
  <c r="AS1480"/>
  <c r="AS1479" s="1"/>
  <c r="AS1478" s="1"/>
  <c r="AS1477" s="1"/>
  <c r="AS1476" s="1"/>
  <c r="AV1473"/>
  <c r="AV1472" s="1"/>
  <c r="AV1471" s="1"/>
  <c r="AU1473"/>
  <c r="AU1472" s="1"/>
  <c r="AU1471" s="1"/>
  <c r="AT1473"/>
  <c r="AT1472" s="1"/>
  <c r="AT1471" s="1"/>
  <c r="AS1473"/>
  <c r="AS1472" s="1"/>
  <c r="AS1471" s="1"/>
  <c r="AV1465"/>
  <c r="AV1464" s="1"/>
  <c r="AV1463" s="1"/>
  <c r="AV1462" s="1"/>
  <c r="AU1465"/>
  <c r="AU1464" s="1"/>
  <c r="AU1463" s="1"/>
  <c r="AU1462" s="1"/>
  <c r="AT1465"/>
  <c r="AT1464" s="1"/>
  <c r="AT1463" s="1"/>
  <c r="AT1462" s="1"/>
  <c r="AS1465"/>
  <c r="AS1464" s="1"/>
  <c r="AS1463" s="1"/>
  <c r="AS1462" s="1"/>
  <c r="AV1455"/>
  <c r="AU1455"/>
  <c r="AT1455"/>
  <c r="AS1455"/>
  <c r="AV1453"/>
  <c r="AU1453"/>
  <c r="AT1453"/>
  <c r="AS1453"/>
  <c r="AV1451"/>
  <c r="AV1450" s="1"/>
  <c r="AU1451"/>
  <c r="AU1450" s="1"/>
  <c r="AT1451"/>
  <c r="AT1450" s="1"/>
  <c r="AS1451"/>
  <c r="AS1450" s="1"/>
  <c r="AV1448"/>
  <c r="AU1448"/>
  <c r="AT1448"/>
  <c r="AS1448"/>
  <c r="AV1446"/>
  <c r="AU1446"/>
  <c r="AT1446"/>
  <c r="AS1446"/>
  <c r="AV1444"/>
  <c r="AV1443" s="1"/>
  <c r="AU1444"/>
  <c r="AT1444"/>
  <c r="AT1443" s="1"/>
  <c r="AS1444"/>
  <c r="AV1441"/>
  <c r="AU1441"/>
  <c r="AU1440" s="1"/>
  <c r="AT1441"/>
  <c r="AT1440" s="1"/>
  <c r="AS1441"/>
  <c r="AS1440" s="1"/>
  <c r="AV1440"/>
  <c r="AV1438"/>
  <c r="AU1438"/>
  <c r="AT1438"/>
  <c r="AS1438"/>
  <c r="AV1436"/>
  <c r="AU1436"/>
  <c r="AU1435" s="1"/>
  <c r="AT1436"/>
  <c r="AT1435" s="1"/>
  <c r="AS1436"/>
  <c r="AS1435" s="1"/>
  <c r="AV1433"/>
  <c r="AU1433"/>
  <c r="AT1433"/>
  <c r="AS1433"/>
  <c r="AV1431"/>
  <c r="AU1431"/>
  <c r="AU1430" s="1"/>
  <c r="AT1431"/>
  <c r="AT1430" s="1"/>
  <c r="AS1431"/>
  <c r="AS1430" s="1"/>
  <c r="AV1428"/>
  <c r="AV1427"/>
  <c r="AU1428"/>
  <c r="AU1427" s="1"/>
  <c r="AT1428"/>
  <c r="AT1427" s="1"/>
  <c r="AS1428"/>
  <c r="AS1427" s="1"/>
  <c r="AV1424"/>
  <c r="AU1424"/>
  <c r="AT1424"/>
  <c r="AS1424"/>
  <c r="AV1422"/>
  <c r="AU1422"/>
  <c r="AT1422"/>
  <c r="AS1422"/>
  <c r="AV1420"/>
  <c r="AV1419" s="1"/>
  <c r="AU1420"/>
  <c r="AT1420"/>
  <c r="AS1420"/>
  <c r="AV1416"/>
  <c r="AU1416"/>
  <c r="AT1416"/>
  <c r="AS1416"/>
  <c r="AV1414"/>
  <c r="AU1414"/>
  <c r="AT1414"/>
  <c r="AS1414"/>
  <c r="AV1412"/>
  <c r="AV1411" s="1"/>
  <c r="AU1412"/>
  <c r="AU1411" s="1"/>
  <c r="AT1412"/>
  <c r="AS1412"/>
  <c r="AS1411" s="1"/>
  <c r="AV1408"/>
  <c r="AU1408"/>
  <c r="AT1408"/>
  <c r="AS1408"/>
  <c r="AV1406"/>
  <c r="AU1406"/>
  <c r="AT1406"/>
  <c r="AS1406"/>
  <c r="AV1404"/>
  <c r="AU1404"/>
  <c r="AU1403" s="1"/>
  <c r="AU1402" s="1"/>
  <c r="AT1404"/>
  <c r="AT1403" s="1"/>
  <c r="AT1402" s="1"/>
  <c r="AS1404"/>
  <c r="AS1403" s="1"/>
  <c r="AS1402" s="1"/>
  <c r="AV1399"/>
  <c r="AV1398" s="1"/>
  <c r="AV1397" s="1"/>
  <c r="AV1396" s="1"/>
  <c r="AU1399"/>
  <c r="AU1398" s="1"/>
  <c r="AU1397" s="1"/>
  <c r="AU1396" s="1"/>
  <c r="AT1399"/>
  <c r="AT1398" s="1"/>
  <c r="AT1397" s="1"/>
  <c r="AT1396" s="1"/>
  <c r="AS1399"/>
  <c r="AS1398" s="1"/>
  <c r="AS1397" s="1"/>
  <c r="AS1396" s="1"/>
  <c r="AV1394"/>
  <c r="AU1394"/>
  <c r="AU1393" s="1"/>
  <c r="AU1392" s="1"/>
  <c r="AU1391" s="1"/>
  <c r="AT1394"/>
  <c r="AT1393" s="1"/>
  <c r="AT1392" s="1"/>
  <c r="AT1391" s="1"/>
  <c r="AS1394"/>
  <c r="AS1393" s="1"/>
  <c r="AS1392" s="1"/>
  <c r="AS1391" s="1"/>
  <c r="AV1393"/>
  <c r="AV1392" s="1"/>
  <c r="AV1391" s="1"/>
  <c r="AU1387"/>
  <c r="AU1386" s="1"/>
  <c r="AU1385" s="1"/>
  <c r="AU1384" s="1"/>
  <c r="AU1383" s="1"/>
  <c r="AS1387"/>
  <c r="AS1386" s="1"/>
  <c r="AS1385" s="1"/>
  <c r="AS1384" s="1"/>
  <c r="AS1383" s="1"/>
  <c r="AV1377"/>
  <c r="AV1376" s="1"/>
  <c r="AU1377"/>
  <c r="AU1376" s="1"/>
  <c r="AT1377"/>
  <c r="AT1376" s="1"/>
  <c r="AS1377"/>
  <c r="AS1376" s="1"/>
  <c r="AV1374"/>
  <c r="AU1374"/>
  <c r="AU1373" s="1"/>
  <c r="AT1374"/>
  <c r="AT1373" s="1"/>
  <c r="AS1374"/>
  <c r="AS1373" s="1"/>
  <c r="AV1373"/>
  <c r="AV1371"/>
  <c r="AV1370" s="1"/>
  <c r="AU1371"/>
  <c r="AU1370" s="1"/>
  <c r="AT1371"/>
  <c r="AT1370" s="1"/>
  <c r="AS1371"/>
  <c r="AS1370" s="1"/>
  <c r="AV1368"/>
  <c r="AU1368"/>
  <c r="AT1368"/>
  <c r="AT1367" s="1"/>
  <c r="AS1368"/>
  <c r="AS1367" s="1"/>
  <c r="AS1366" s="1"/>
  <c r="AV1367"/>
  <c r="AU1367"/>
  <c r="AV1364"/>
  <c r="AV1363" s="1"/>
  <c r="AV1362" s="1"/>
  <c r="AU1364"/>
  <c r="AU1363" s="1"/>
  <c r="AU1362" s="1"/>
  <c r="AT1364"/>
  <c r="AT1363" s="1"/>
  <c r="AT1362" s="1"/>
  <c r="AS1364"/>
  <c r="AS1363" s="1"/>
  <c r="AS1362" s="1"/>
  <c r="AV1355"/>
  <c r="AV1354" s="1"/>
  <c r="AV1353" s="1"/>
  <c r="AV1352" s="1"/>
  <c r="AV1351" s="1"/>
  <c r="AU1355"/>
  <c r="AU1354" s="1"/>
  <c r="AU1353" s="1"/>
  <c r="AU1352" s="1"/>
  <c r="AU1351" s="1"/>
  <c r="AT1355"/>
  <c r="AT1354" s="1"/>
  <c r="AT1353" s="1"/>
  <c r="AT1352" s="1"/>
  <c r="AT1351" s="1"/>
  <c r="AS1355"/>
  <c r="AS1354" s="1"/>
  <c r="AS1353" s="1"/>
  <c r="AS1352" s="1"/>
  <c r="AS1351" s="1"/>
  <c r="AV1348"/>
  <c r="AU1348"/>
  <c r="AU1347" s="1"/>
  <c r="AT1348"/>
  <c r="AT1347" s="1"/>
  <c r="AS1348"/>
  <c r="AS1347" s="1"/>
  <c r="AV1347"/>
  <c r="AV1345"/>
  <c r="AV1344" s="1"/>
  <c r="AU1345"/>
  <c r="AU1344" s="1"/>
  <c r="AT1345"/>
  <c r="AT1344" s="1"/>
  <c r="AS1345"/>
  <c r="AS1344" s="1"/>
  <c r="AV1342"/>
  <c r="AU1342"/>
  <c r="AU1341" s="1"/>
  <c r="AT1342"/>
  <c r="AT1341" s="1"/>
  <c r="AS1342"/>
  <c r="AS1341" s="1"/>
  <c r="AV1341"/>
  <c r="AV1339"/>
  <c r="AV1338" s="1"/>
  <c r="AU1339"/>
  <c r="AU1338" s="1"/>
  <c r="AT1339"/>
  <c r="AT1338" s="1"/>
  <c r="AS1339"/>
  <c r="AS1338" s="1"/>
  <c r="AV1336"/>
  <c r="AV1335" s="1"/>
  <c r="AU1336"/>
  <c r="AU1335" s="1"/>
  <c r="AT1336"/>
  <c r="AT1335" s="1"/>
  <c r="AS1336"/>
  <c r="AS1335" s="1"/>
  <c r="AV1333"/>
  <c r="AU1333"/>
  <c r="AT1333"/>
  <c r="AT1332" s="1"/>
  <c r="AS1333"/>
  <c r="AS1332" s="1"/>
  <c r="AV1332"/>
  <c r="AU1332"/>
  <c r="AV1330"/>
  <c r="AV1329" s="1"/>
  <c r="AU1330"/>
  <c r="AU1329" s="1"/>
  <c r="AT1330"/>
  <c r="AT1329" s="1"/>
  <c r="AS1330"/>
  <c r="AS1329" s="1"/>
  <c r="AV1327"/>
  <c r="AU1327"/>
  <c r="AT1327"/>
  <c r="AT1326" s="1"/>
  <c r="AS1327"/>
  <c r="AS1326" s="1"/>
  <c r="AV1326"/>
  <c r="AU1326"/>
  <c r="AV1324"/>
  <c r="AU1324"/>
  <c r="AU1323" s="1"/>
  <c r="AT1324"/>
  <c r="AT1323" s="1"/>
  <c r="AS1324"/>
  <c r="AS1323" s="1"/>
  <c r="AV1323"/>
  <c r="AV1321"/>
  <c r="AU1321"/>
  <c r="AT1321"/>
  <c r="AS1321"/>
  <c r="AV1320"/>
  <c r="AU1320"/>
  <c r="AT1320"/>
  <c r="AS1320"/>
  <c r="AV1318"/>
  <c r="AV1317" s="1"/>
  <c r="AU1318"/>
  <c r="AU1317" s="1"/>
  <c r="AT1318"/>
  <c r="AT1317" s="1"/>
  <c r="AS1318"/>
  <c r="AS1317" s="1"/>
  <c r="AV1315"/>
  <c r="AU1315"/>
  <c r="AT1315"/>
  <c r="AT1314" s="1"/>
  <c r="AS1315"/>
  <c r="AS1314" s="1"/>
  <c r="AV1314"/>
  <c r="AU1314"/>
  <c r="AV1312"/>
  <c r="AU1312"/>
  <c r="AU1311" s="1"/>
  <c r="AT1312"/>
  <c r="AT1311" s="1"/>
  <c r="AS1312"/>
  <c r="AS1311" s="1"/>
  <c r="AV1311"/>
  <c r="AV1309"/>
  <c r="AU1309"/>
  <c r="AT1309"/>
  <c r="AS1309"/>
  <c r="AV1308"/>
  <c r="AU1308"/>
  <c r="AT1308"/>
  <c r="AS1308"/>
  <c r="AV1306"/>
  <c r="AU1306"/>
  <c r="AT1306"/>
  <c r="AS1306"/>
  <c r="AV1305"/>
  <c r="AU1305"/>
  <c r="AT1305"/>
  <c r="AS1305"/>
  <c r="AV1303"/>
  <c r="AU1303"/>
  <c r="AT1303"/>
  <c r="AS1303"/>
  <c r="AV1302"/>
  <c r="AU1302"/>
  <c r="AT1302"/>
  <c r="AS1302"/>
  <c r="AV1300"/>
  <c r="AU1300"/>
  <c r="AU1299" s="1"/>
  <c r="AT1300"/>
  <c r="AT1299" s="1"/>
  <c r="AS1300"/>
  <c r="AS1299" s="1"/>
  <c r="AV1299"/>
  <c r="AV1297"/>
  <c r="AV1296" s="1"/>
  <c r="AU1297"/>
  <c r="AU1296" s="1"/>
  <c r="AT1297"/>
  <c r="AT1296" s="1"/>
  <c r="AS1297"/>
  <c r="AS1296" s="1"/>
  <c r="AV1294"/>
  <c r="AU1294"/>
  <c r="AU1293" s="1"/>
  <c r="AT1294"/>
  <c r="AT1293" s="1"/>
  <c r="AS1294"/>
  <c r="AS1293" s="1"/>
  <c r="AV1293"/>
  <c r="AV1291"/>
  <c r="AV1290" s="1"/>
  <c r="AU1291"/>
  <c r="AU1290" s="1"/>
  <c r="AT1291"/>
  <c r="AT1290" s="1"/>
  <c r="AS1291"/>
  <c r="AS1290" s="1"/>
  <c r="AV1288"/>
  <c r="AU1288"/>
  <c r="AT1288"/>
  <c r="AT1287" s="1"/>
  <c r="AS1288"/>
  <c r="AS1287" s="1"/>
  <c r="AV1287"/>
  <c r="AU1287"/>
  <c r="AV1285"/>
  <c r="AV1284" s="1"/>
  <c r="AU1285"/>
  <c r="AU1284" s="1"/>
  <c r="AT1285"/>
  <c r="AT1284" s="1"/>
  <c r="AS1285"/>
  <c r="AS1284" s="1"/>
  <c r="AV1282"/>
  <c r="AV1281" s="1"/>
  <c r="AU1282"/>
  <c r="AU1281" s="1"/>
  <c r="AT1282"/>
  <c r="AT1281" s="1"/>
  <c r="AS1282"/>
  <c r="AS1281" s="1"/>
  <c r="AV1279"/>
  <c r="AU1279"/>
  <c r="AU1278" s="1"/>
  <c r="AT1279"/>
  <c r="AT1278" s="1"/>
  <c r="AS1279"/>
  <c r="AS1278" s="1"/>
  <c r="AV1278"/>
  <c r="AV1276"/>
  <c r="AV1275" s="1"/>
  <c r="AU1276"/>
  <c r="AU1275" s="1"/>
  <c r="AT1276"/>
  <c r="AT1275" s="1"/>
  <c r="AS1276"/>
  <c r="AS1275"/>
  <c r="AV1273"/>
  <c r="AV1272" s="1"/>
  <c r="AU1273"/>
  <c r="AU1272" s="1"/>
  <c r="AT1273"/>
  <c r="AT1272" s="1"/>
  <c r="AS1273"/>
  <c r="AS1272" s="1"/>
  <c r="AV1270"/>
  <c r="AU1270"/>
  <c r="AU1269" s="1"/>
  <c r="AT1270"/>
  <c r="AT1269" s="1"/>
  <c r="AS1270"/>
  <c r="AS1269" s="1"/>
  <c r="AV1269"/>
  <c r="AV1263"/>
  <c r="AU1263"/>
  <c r="AT1263"/>
  <c r="AS1263"/>
  <c r="AV1261"/>
  <c r="AV1260" s="1"/>
  <c r="AV1259" s="1"/>
  <c r="AV1258" s="1"/>
  <c r="AV1257" s="1"/>
  <c r="AU1261"/>
  <c r="AU1260" s="1"/>
  <c r="AU1259" s="1"/>
  <c r="AU1258" s="1"/>
  <c r="AU1257" s="1"/>
  <c r="AT1261"/>
  <c r="AT1260" s="1"/>
  <c r="AT1259" s="1"/>
  <c r="AT1258" s="1"/>
  <c r="AT1257" s="1"/>
  <c r="AS1261"/>
  <c r="AS1260" s="1"/>
  <c r="AS1259" s="1"/>
  <c r="AS1258" s="1"/>
  <c r="AS1257" s="1"/>
  <c r="AV1250"/>
  <c r="AV1249" s="1"/>
  <c r="AV1248" s="1"/>
  <c r="AU1250"/>
  <c r="AU1249" s="1"/>
  <c r="AU1248" s="1"/>
  <c r="AU1247" s="1"/>
  <c r="AU1246" s="1"/>
  <c r="AT1250"/>
  <c r="AT1249" s="1"/>
  <c r="AT1248" s="1"/>
  <c r="AT1247" s="1"/>
  <c r="AT1246" s="1"/>
  <c r="AS1250"/>
  <c r="AS1249" s="1"/>
  <c r="AS1248" s="1"/>
  <c r="AS1247" s="1"/>
  <c r="AS1246" s="1"/>
  <c r="AV1243"/>
  <c r="AV1242" s="1"/>
  <c r="AV1241" s="1"/>
  <c r="AU1243"/>
  <c r="AU1242" s="1"/>
  <c r="AU1241" s="1"/>
  <c r="AT1243"/>
  <c r="AT1242" s="1"/>
  <c r="AT1241" s="1"/>
  <c r="AS1243"/>
  <c r="AS1242" s="1"/>
  <c r="AS1241" s="1"/>
  <c r="AV1239"/>
  <c r="AV1238" s="1"/>
  <c r="AU1239"/>
  <c r="AU1238" s="1"/>
  <c r="AT1239"/>
  <c r="AT1238" s="1"/>
  <c r="AS1239"/>
  <c r="AS1238" s="1"/>
  <c r="AV1236"/>
  <c r="AU1236"/>
  <c r="AU1235" s="1"/>
  <c r="AT1236"/>
  <c r="AT1235" s="1"/>
  <c r="AS1236"/>
  <c r="AS1235" s="1"/>
  <c r="AV1235"/>
  <c r="AV1233"/>
  <c r="AV1232" s="1"/>
  <c r="AU1233"/>
  <c r="AU1232" s="1"/>
  <c r="AT1233"/>
  <c r="AT1232" s="1"/>
  <c r="AS1233"/>
  <c r="AS1232" s="1"/>
  <c r="AV1229"/>
  <c r="AV1228" s="1"/>
  <c r="AU1229"/>
  <c r="AU1228" s="1"/>
  <c r="AT1229"/>
  <c r="AT1228" s="1"/>
  <c r="AS1229"/>
  <c r="AS1228" s="1"/>
  <c r="AV1226"/>
  <c r="AU1226"/>
  <c r="AT1226"/>
  <c r="AS1226"/>
  <c r="AV1224"/>
  <c r="AU1224"/>
  <c r="AU1223" s="1"/>
  <c r="AT1224"/>
  <c r="AT1223" s="1"/>
  <c r="AS1224"/>
  <c r="AS1223" s="1"/>
  <c r="AS1222" s="1"/>
  <c r="AV1223"/>
  <c r="AV1220"/>
  <c r="AU1220"/>
  <c r="AU1219" s="1"/>
  <c r="AU1218" s="1"/>
  <c r="AT1220"/>
  <c r="AT1219" s="1"/>
  <c r="AT1218" s="1"/>
  <c r="AS1220"/>
  <c r="AS1219" s="1"/>
  <c r="AS1218" s="1"/>
  <c r="AV1219"/>
  <c r="AV1218" s="1"/>
  <c r="AV1213"/>
  <c r="AU1213"/>
  <c r="AT1213"/>
  <c r="AS1213"/>
  <c r="AV1212"/>
  <c r="AU1212"/>
  <c r="AU1211" s="1"/>
  <c r="AU1210" s="1"/>
  <c r="AU1209" s="1"/>
  <c r="AT1212"/>
  <c r="AT1211" s="1"/>
  <c r="AT1210" s="1"/>
  <c r="AT1209" s="1"/>
  <c r="AS1212"/>
  <c r="AS1211" s="1"/>
  <c r="AS1210" s="1"/>
  <c r="AS1209" s="1"/>
  <c r="AV1211"/>
  <c r="AV1210" s="1"/>
  <c r="AV1209" s="1"/>
  <c r="AV1204"/>
  <c r="AU1204"/>
  <c r="AU1203" s="1"/>
  <c r="AU1202" s="1"/>
  <c r="AU1201" s="1"/>
  <c r="AU1200" s="1"/>
  <c r="AT1204"/>
  <c r="AT1203" s="1"/>
  <c r="AT1202" s="1"/>
  <c r="AT1201" s="1"/>
  <c r="AT1200" s="1"/>
  <c r="AS1204"/>
  <c r="AS1203" s="1"/>
  <c r="AS1202" s="1"/>
  <c r="AS1201" s="1"/>
  <c r="AS1200" s="1"/>
  <c r="AV1203"/>
  <c r="AV1202" s="1"/>
  <c r="AV1201" s="1"/>
  <c r="AV1200" s="1"/>
  <c r="AV1197"/>
  <c r="AU1197"/>
  <c r="AU1196" s="1"/>
  <c r="AU1195" s="1"/>
  <c r="AU1194" s="1"/>
  <c r="AU1193" s="1"/>
  <c r="AT1197"/>
  <c r="AT1196" s="1"/>
  <c r="AT1195" s="1"/>
  <c r="AT1194" s="1"/>
  <c r="AT1193" s="1"/>
  <c r="AS1197"/>
  <c r="AS1196" s="1"/>
  <c r="AS1195" s="1"/>
  <c r="AS1194" s="1"/>
  <c r="AS1193" s="1"/>
  <c r="AV1196"/>
  <c r="AV1195" s="1"/>
  <c r="AV1194" s="1"/>
  <c r="AV1193" s="1"/>
  <c r="AV1190"/>
  <c r="AV1189" s="1"/>
  <c r="AV1188" s="1"/>
  <c r="AV1187" s="1"/>
  <c r="AU1190"/>
  <c r="AU1189" s="1"/>
  <c r="AU1188" s="1"/>
  <c r="AU1187" s="1"/>
  <c r="AT1190"/>
  <c r="AT1189" s="1"/>
  <c r="AT1188" s="1"/>
  <c r="AT1187" s="1"/>
  <c r="AS1190"/>
  <c r="AS1189" s="1"/>
  <c r="AS1188" s="1"/>
  <c r="AS1187" s="1"/>
  <c r="AV1185"/>
  <c r="AV1184" s="1"/>
  <c r="AV1183" s="1"/>
  <c r="AV1182" s="1"/>
  <c r="AU1185"/>
  <c r="AU1184" s="1"/>
  <c r="AU1183" s="1"/>
  <c r="AU1182" s="1"/>
  <c r="AT1185"/>
  <c r="AT1184" s="1"/>
  <c r="AT1183" s="1"/>
  <c r="AT1182" s="1"/>
  <c r="AS1185"/>
  <c r="AS1184" s="1"/>
  <c r="AS1183" s="1"/>
  <c r="AS1182" s="1"/>
  <c r="AV1180"/>
  <c r="AU1180"/>
  <c r="AU1179" s="1"/>
  <c r="AU1178" s="1"/>
  <c r="AT1180"/>
  <c r="AT1179" s="1"/>
  <c r="AT1178" s="1"/>
  <c r="AS1180"/>
  <c r="AS1179" s="1"/>
  <c r="AS1178" s="1"/>
  <c r="AV1179"/>
  <c r="AV1178" s="1"/>
  <c r="AV1176"/>
  <c r="AU1176"/>
  <c r="AU1175" s="1"/>
  <c r="AU1174" s="1"/>
  <c r="AT1176"/>
  <c r="AT1175" s="1"/>
  <c r="AT1174" s="1"/>
  <c r="AS1176"/>
  <c r="AS1175" s="1"/>
  <c r="AS1174" s="1"/>
  <c r="AV1175"/>
  <c r="AV1174" s="1"/>
  <c r="AV1167"/>
  <c r="AV1166" s="1"/>
  <c r="AV1165" s="1"/>
  <c r="AV1164" s="1"/>
  <c r="AU1167"/>
  <c r="AU1166" s="1"/>
  <c r="AU1165" s="1"/>
  <c r="AU1164" s="1"/>
  <c r="AT1167"/>
  <c r="AT1166" s="1"/>
  <c r="AT1165" s="1"/>
  <c r="AT1164" s="1"/>
  <c r="AS1167"/>
  <c r="AS1166" s="1"/>
  <c r="AS1165" s="1"/>
  <c r="AS1164" s="1"/>
  <c r="AV1160"/>
  <c r="AV1159" s="1"/>
  <c r="AV1158" s="1"/>
  <c r="AV1157" s="1"/>
  <c r="AU1160"/>
  <c r="AU1159" s="1"/>
  <c r="AU1158" s="1"/>
  <c r="AU1157" s="1"/>
  <c r="AT1160"/>
  <c r="AT1159" s="1"/>
  <c r="AT1158" s="1"/>
  <c r="AT1157" s="1"/>
  <c r="AS1160"/>
  <c r="AS1159" s="1"/>
  <c r="AS1158" s="1"/>
  <c r="AS1157" s="1"/>
  <c r="AV1155"/>
  <c r="AU1155"/>
  <c r="AT1155"/>
  <c r="AT1154" s="1"/>
  <c r="AS1155"/>
  <c r="AS1154" s="1"/>
  <c r="AV1154"/>
  <c r="AU1154"/>
  <c r="AV1152"/>
  <c r="AU1152"/>
  <c r="AT1152"/>
  <c r="AS1152"/>
  <c r="AV1150"/>
  <c r="AU1150"/>
  <c r="AT1150"/>
  <c r="AT1149" s="1"/>
  <c r="AS1150"/>
  <c r="AS1149" s="1"/>
  <c r="AV1147"/>
  <c r="AV1146" s="1"/>
  <c r="AV1145" s="1"/>
  <c r="AU1147"/>
  <c r="AU1146" s="1"/>
  <c r="AU1145" s="1"/>
  <c r="AT1147"/>
  <c r="AT1146" s="1"/>
  <c r="AT1145" s="1"/>
  <c r="AS1147"/>
  <c r="AS1146" s="1"/>
  <c r="AS1145" s="1"/>
  <c r="AV1142"/>
  <c r="AV1141" s="1"/>
  <c r="AU1142"/>
  <c r="AU1141" s="1"/>
  <c r="AT1142"/>
  <c r="AT1141" s="1"/>
  <c r="AS1142"/>
  <c r="AS1141" s="1"/>
  <c r="AV1139"/>
  <c r="AU1139"/>
  <c r="AU1138" s="1"/>
  <c r="AT1139"/>
  <c r="AT1138" s="1"/>
  <c r="AS1139"/>
  <c r="AS1138" s="1"/>
  <c r="AV1138"/>
  <c r="AU1136"/>
  <c r="AS1136"/>
  <c r="AV1134"/>
  <c r="AV1133" s="1"/>
  <c r="AU1134"/>
  <c r="AT1134"/>
  <c r="AT1133" s="1"/>
  <c r="AS1134"/>
  <c r="AS1133" s="1"/>
  <c r="AS1131"/>
  <c r="AV1129"/>
  <c r="AV1128" s="1"/>
  <c r="AV1127" s="1"/>
  <c r="AU1129"/>
  <c r="AT1129"/>
  <c r="AT1128" s="1"/>
  <c r="AT1127" s="1"/>
  <c r="AS1129"/>
  <c r="AS1128" s="1"/>
  <c r="AS1127" s="1"/>
  <c r="AV1124"/>
  <c r="AU1124"/>
  <c r="AT1124"/>
  <c r="AT1123" s="1"/>
  <c r="AT1122" s="1"/>
  <c r="AT1121" s="1"/>
  <c r="AS1124"/>
  <c r="AS1123" s="1"/>
  <c r="AS1122" s="1"/>
  <c r="AS1121" s="1"/>
  <c r="AV1123"/>
  <c r="AV1122" s="1"/>
  <c r="AV1121" s="1"/>
  <c r="AU1123"/>
  <c r="AU1122" s="1"/>
  <c r="AU1121" s="1"/>
  <c r="AV1119"/>
  <c r="AV1118" s="1"/>
  <c r="AV1117" s="1"/>
  <c r="AV1116" s="1"/>
  <c r="AU1119"/>
  <c r="AU1118" s="1"/>
  <c r="AU1117" s="1"/>
  <c r="AU1116" s="1"/>
  <c r="AT1119"/>
  <c r="AT1118" s="1"/>
  <c r="AT1117" s="1"/>
  <c r="AT1116" s="1"/>
  <c r="AS1119"/>
  <c r="AS1118" s="1"/>
  <c r="AS1117" s="1"/>
  <c r="AS1116" s="1"/>
  <c r="AV1114"/>
  <c r="AV1113" s="1"/>
  <c r="AV1112" s="1"/>
  <c r="AV1111" s="1"/>
  <c r="AU1114"/>
  <c r="AU1113" s="1"/>
  <c r="AU1112" s="1"/>
  <c r="AU1111" s="1"/>
  <c r="AT1114"/>
  <c r="AT1113" s="1"/>
  <c r="AT1112" s="1"/>
  <c r="AT1111" s="1"/>
  <c r="AS1114"/>
  <c r="AS1113" s="1"/>
  <c r="AS1112" s="1"/>
  <c r="AS1111" s="1"/>
  <c r="AV1107"/>
  <c r="AV1106" s="1"/>
  <c r="AV1105" s="1"/>
  <c r="AV1104" s="1"/>
  <c r="AU1107"/>
  <c r="AU1106" s="1"/>
  <c r="AU1105" s="1"/>
  <c r="AU1104" s="1"/>
  <c r="AT1107"/>
  <c r="AT1106" s="1"/>
  <c r="AT1105" s="1"/>
  <c r="AT1104" s="1"/>
  <c r="AS1107"/>
  <c r="AS1106" s="1"/>
  <c r="AS1105" s="1"/>
  <c r="AS1104" s="1"/>
  <c r="AV1102"/>
  <c r="AU1102"/>
  <c r="AU1101" s="1"/>
  <c r="AU1100" s="1"/>
  <c r="AU1099" s="1"/>
  <c r="AT1102"/>
  <c r="AT1101" s="1"/>
  <c r="AT1100" s="1"/>
  <c r="AT1099" s="1"/>
  <c r="AS1102"/>
  <c r="AS1101" s="1"/>
  <c r="AS1100" s="1"/>
  <c r="AS1099" s="1"/>
  <c r="AV1101"/>
  <c r="AV1100" s="1"/>
  <c r="AV1099" s="1"/>
  <c r="AV1097"/>
  <c r="AV1096" s="1"/>
  <c r="AV1095" s="1"/>
  <c r="AV1094" s="1"/>
  <c r="AU1097"/>
  <c r="AU1096" s="1"/>
  <c r="AU1095" s="1"/>
  <c r="AU1094" s="1"/>
  <c r="AT1097"/>
  <c r="AT1096" s="1"/>
  <c r="AT1095" s="1"/>
  <c r="AT1094" s="1"/>
  <c r="AS1097"/>
  <c r="AS1096" s="1"/>
  <c r="AS1095" s="1"/>
  <c r="AS1094" s="1"/>
  <c r="AV1092"/>
  <c r="AV1091" s="1"/>
  <c r="AV1090" s="1"/>
  <c r="AV1089" s="1"/>
  <c r="AU1092"/>
  <c r="AU1091" s="1"/>
  <c r="AU1090" s="1"/>
  <c r="AU1089" s="1"/>
  <c r="AT1092"/>
  <c r="AT1091" s="1"/>
  <c r="AT1090" s="1"/>
  <c r="AT1089" s="1"/>
  <c r="AS1092"/>
  <c r="AS1091" s="1"/>
  <c r="AS1090" s="1"/>
  <c r="AS1089" s="1"/>
  <c r="AV1085"/>
  <c r="AV1084" s="1"/>
  <c r="AV1083" s="1"/>
  <c r="AV1082" s="1"/>
  <c r="AU1085"/>
  <c r="AU1084" s="1"/>
  <c r="AU1083" s="1"/>
  <c r="AU1082" s="1"/>
  <c r="AT1085"/>
  <c r="AT1084" s="1"/>
  <c r="AT1083" s="1"/>
  <c r="AT1082" s="1"/>
  <c r="AS1085"/>
  <c r="AS1084" s="1"/>
  <c r="AS1083" s="1"/>
  <c r="AS1082" s="1"/>
  <c r="AV1080"/>
  <c r="AV1079" s="1"/>
  <c r="AV1078" s="1"/>
  <c r="AV1077" s="1"/>
  <c r="AU1080"/>
  <c r="AU1079"/>
  <c r="AU1078" s="1"/>
  <c r="AU1077" s="1"/>
  <c r="AT1080"/>
  <c r="AT1079" s="1"/>
  <c r="AT1078" s="1"/>
  <c r="AT1077" s="1"/>
  <c r="AS1080"/>
  <c r="AS1079" s="1"/>
  <c r="AS1078" s="1"/>
  <c r="AS1077" s="1"/>
  <c r="AV1075"/>
  <c r="AU1075"/>
  <c r="AU1074" s="1"/>
  <c r="AU1073" s="1"/>
  <c r="AU1072" s="1"/>
  <c r="AT1075"/>
  <c r="AT1074" s="1"/>
  <c r="AT1073" s="1"/>
  <c r="AT1072" s="1"/>
  <c r="AS1075"/>
  <c r="AS1074" s="1"/>
  <c r="AS1073" s="1"/>
  <c r="AS1072" s="1"/>
  <c r="AV1074"/>
  <c r="AV1073" s="1"/>
  <c r="AV1072" s="1"/>
  <c r="AV1070"/>
  <c r="AV1069" s="1"/>
  <c r="AV1068" s="1"/>
  <c r="AV1067" s="1"/>
  <c r="AU1070"/>
  <c r="AU1069" s="1"/>
  <c r="AU1068" s="1"/>
  <c r="AU1067" s="1"/>
  <c r="AT1070"/>
  <c r="AT1069" s="1"/>
  <c r="AT1068" s="1"/>
  <c r="AT1067" s="1"/>
  <c r="AS1070"/>
  <c r="AS1069" s="1"/>
  <c r="AS1068" s="1"/>
  <c r="AS1067" s="1"/>
  <c r="AV1063"/>
  <c r="AV1062" s="1"/>
  <c r="AV1057" s="1"/>
  <c r="AV1056" s="1"/>
  <c r="AU1063"/>
  <c r="AU1062" s="1"/>
  <c r="AU1057" s="1"/>
  <c r="AU1056" s="1"/>
  <c r="AT1063"/>
  <c r="AT1062" s="1"/>
  <c r="AT1057" s="1"/>
  <c r="AT1056" s="1"/>
  <c r="AS1063"/>
  <c r="AS1062" s="1"/>
  <c r="AS1057" s="1"/>
  <c r="AS1056" s="1"/>
  <c r="AV1053"/>
  <c r="AV1052" s="1"/>
  <c r="AU1053"/>
  <c r="AU1052" s="1"/>
  <c r="AT1053"/>
  <c r="AT1052" s="1"/>
  <c r="AS1053"/>
  <c r="AS1052" s="1"/>
  <c r="AV1050"/>
  <c r="AV1049" s="1"/>
  <c r="AU1050"/>
  <c r="AU1049" s="1"/>
  <c r="AT1050"/>
  <c r="AT1049" s="1"/>
  <c r="AS1050"/>
  <c r="AS1049" s="1"/>
  <c r="AV1047"/>
  <c r="AV1046" s="1"/>
  <c r="AU1047"/>
  <c r="AU1046" s="1"/>
  <c r="AT1047"/>
  <c r="AT1046" s="1"/>
  <c r="AS1047"/>
  <c r="AS1046" s="1"/>
  <c r="AV1044"/>
  <c r="AV1043" s="1"/>
  <c r="AV1042" s="1"/>
  <c r="AU1044"/>
  <c r="AU1043" s="1"/>
  <c r="AU1042" s="1"/>
  <c r="AT1044"/>
  <c r="AT1043" s="1"/>
  <c r="AT1042" s="1"/>
  <c r="AS1044"/>
  <c r="AS1043" s="1"/>
  <c r="AS1042" s="1"/>
  <c r="AV1037"/>
  <c r="AV1036" s="1"/>
  <c r="AV1035" s="1"/>
  <c r="AV1034" s="1"/>
  <c r="AV1033" s="1"/>
  <c r="AU1037"/>
  <c r="AU1036" s="1"/>
  <c r="AU1035" s="1"/>
  <c r="AU1034" s="1"/>
  <c r="AU1033" s="1"/>
  <c r="AT1037"/>
  <c r="AT1036" s="1"/>
  <c r="AT1035" s="1"/>
  <c r="AT1034" s="1"/>
  <c r="AT1033" s="1"/>
  <c r="AS1037"/>
  <c r="AS1036" s="1"/>
  <c r="AS1035" s="1"/>
  <c r="AS1034" s="1"/>
  <c r="AS1033" s="1"/>
  <c r="AV1028"/>
  <c r="AV1026" s="1"/>
  <c r="AU1028"/>
  <c r="AU1025" s="1"/>
  <c r="AU1024" s="1"/>
  <c r="AU1022" s="1"/>
  <c r="AT1028"/>
  <c r="AT1027" s="1"/>
  <c r="AS1028"/>
  <c r="AS1026" s="1"/>
  <c r="AV1019"/>
  <c r="AV1018" s="1"/>
  <c r="AV1017" s="1"/>
  <c r="AV1016" s="1"/>
  <c r="AV1015" s="1"/>
  <c r="AU1019"/>
  <c r="AU1018" s="1"/>
  <c r="AU1017" s="1"/>
  <c r="AU1016" s="1"/>
  <c r="AU1015" s="1"/>
  <c r="AT1019"/>
  <c r="AT1018" s="1"/>
  <c r="AT1017" s="1"/>
  <c r="AT1016" s="1"/>
  <c r="AT1015" s="1"/>
  <c r="AS1019"/>
  <c r="AS1018" s="1"/>
  <c r="AS1017" s="1"/>
  <c r="AS1016" s="1"/>
  <c r="AS1015" s="1"/>
  <c r="AV1012"/>
  <c r="AV1011" s="1"/>
  <c r="AV1010" s="1"/>
  <c r="AV1009" s="1"/>
  <c r="AU1012"/>
  <c r="AU1011" s="1"/>
  <c r="AU1010" s="1"/>
  <c r="AU1009" s="1"/>
  <c r="AT1012"/>
  <c r="AT1011" s="1"/>
  <c r="AT1010" s="1"/>
  <c r="AT1009" s="1"/>
  <c r="AS1012"/>
  <c r="AS1011" s="1"/>
  <c r="AS1010" s="1"/>
  <c r="AS1009" s="1"/>
  <c r="AV1007"/>
  <c r="AU1007"/>
  <c r="AU1006" s="1"/>
  <c r="AT1007"/>
  <c r="AT1006" s="1"/>
  <c r="AS1007"/>
  <c r="AS1006" s="1"/>
  <c r="AV1006"/>
  <c r="AV1004"/>
  <c r="AV1003" s="1"/>
  <c r="AU1004"/>
  <c r="AU1003" s="1"/>
  <c r="AT1004"/>
  <c r="AT1003" s="1"/>
  <c r="AS1004"/>
  <c r="AS1003" s="1"/>
  <c r="AV1000"/>
  <c r="AV999" s="1"/>
  <c r="AV998" s="1"/>
  <c r="AU1000"/>
  <c r="AU999" s="1"/>
  <c r="AU998" s="1"/>
  <c r="AT1000"/>
  <c r="AT999" s="1"/>
  <c r="AT998" s="1"/>
  <c r="AS1000"/>
  <c r="AS999" s="1"/>
  <c r="AS998" s="1"/>
  <c r="AV993"/>
  <c r="AV992" s="1"/>
  <c r="AV990" s="1"/>
  <c r="AU993"/>
  <c r="AU992" s="1"/>
  <c r="AU990" s="1"/>
  <c r="AT993"/>
  <c r="AT992" s="1"/>
  <c r="AT990" s="1"/>
  <c r="AS993"/>
  <c r="AS992" s="1"/>
  <c r="AS990" s="1"/>
  <c r="AV988"/>
  <c r="AV987" s="1"/>
  <c r="AV986" s="1"/>
  <c r="AU988"/>
  <c r="AU987" s="1"/>
  <c r="AU986" s="1"/>
  <c r="AT988"/>
  <c r="AT987" s="1"/>
  <c r="AT986" s="1"/>
  <c r="AS988"/>
  <c r="AS987" s="1"/>
  <c r="AS986" s="1"/>
  <c r="AV984"/>
  <c r="AV983" s="1"/>
  <c r="AV982" s="1"/>
  <c r="AV981" s="1"/>
  <c r="AU984"/>
  <c r="AU983" s="1"/>
  <c r="AU982" s="1"/>
  <c r="AU981" s="1"/>
  <c r="AT984"/>
  <c r="AT983" s="1"/>
  <c r="AT982" s="1"/>
  <c r="AT981" s="1"/>
  <c r="AS984"/>
  <c r="AS983" s="1"/>
  <c r="AS982" s="1"/>
  <c r="AS981" s="1"/>
  <c r="AV979"/>
  <c r="AU979"/>
  <c r="AU978" s="1"/>
  <c r="AU977" s="1"/>
  <c r="AU976" s="1"/>
  <c r="AT979"/>
  <c r="AT978" s="1"/>
  <c r="AT977" s="1"/>
  <c r="AT976" s="1"/>
  <c r="AS979"/>
  <c r="AS978" s="1"/>
  <c r="AS977" s="1"/>
  <c r="AS976" s="1"/>
  <c r="AV978"/>
  <c r="AV977" s="1"/>
  <c r="AV976" s="1"/>
  <c r="AV971"/>
  <c r="AV970" s="1"/>
  <c r="AU971"/>
  <c r="AU970" s="1"/>
  <c r="AT971"/>
  <c r="AT970" s="1"/>
  <c r="AS971"/>
  <c r="AS970" s="1"/>
  <c r="AV968"/>
  <c r="AV967" s="1"/>
  <c r="AU968"/>
  <c r="AU967" s="1"/>
  <c r="AT968"/>
  <c r="AT967" s="1"/>
  <c r="AS968"/>
  <c r="AS967" s="1"/>
  <c r="AV965"/>
  <c r="AV964" s="1"/>
  <c r="AV963" s="1"/>
  <c r="AU965"/>
  <c r="AU964" s="1"/>
  <c r="AU963" s="1"/>
  <c r="AT965"/>
  <c r="AT964" s="1"/>
  <c r="AT963" s="1"/>
  <c r="AS965"/>
  <c r="AS964" s="1"/>
  <c r="AS963" s="1"/>
  <c r="AV961"/>
  <c r="AV960" s="1"/>
  <c r="AV959" s="1"/>
  <c r="AU961"/>
  <c r="AU960" s="1"/>
  <c r="AU959" s="1"/>
  <c r="AT961"/>
  <c r="AT960" s="1"/>
  <c r="AT959" s="1"/>
  <c r="AS961"/>
  <c r="AS960" s="1"/>
  <c r="AS959" s="1"/>
  <c r="AV957"/>
  <c r="AV954" s="1"/>
  <c r="AV953" s="1"/>
  <c r="AU957"/>
  <c r="AT957"/>
  <c r="AT954" s="1"/>
  <c r="AT953" s="1"/>
  <c r="AS957"/>
  <c r="AV951"/>
  <c r="AV950" s="1"/>
  <c r="AV949" s="1"/>
  <c r="AU951"/>
  <c r="AU950" s="1"/>
  <c r="AU949" s="1"/>
  <c r="AT951"/>
  <c r="AT950" s="1"/>
  <c r="AT949" s="1"/>
  <c r="AS951"/>
  <c r="AS950" s="1"/>
  <c r="AS949" s="1"/>
  <c r="AV942"/>
  <c r="AV941" s="1"/>
  <c r="AU942"/>
  <c r="AU941" s="1"/>
  <c r="AT942"/>
  <c r="AT941" s="1"/>
  <c r="AS942"/>
  <c r="AS941" s="1"/>
  <c r="AV939"/>
  <c r="AV938" s="1"/>
  <c r="AU939"/>
  <c r="AU938" s="1"/>
  <c r="AT939"/>
  <c r="AT938" s="1"/>
  <c r="AS939"/>
  <c r="AS938" s="1"/>
  <c r="AV932"/>
  <c r="AV931" s="1"/>
  <c r="AV930" s="1"/>
  <c r="AV929" s="1"/>
  <c r="AV928" s="1"/>
  <c r="AU932"/>
  <c r="AU931" s="1"/>
  <c r="AU930" s="1"/>
  <c r="AU929" s="1"/>
  <c r="AU928" s="1"/>
  <c r="AT932"/>
  <c r="AT931" s="1"/>
  <c r="AT930" s="1"/>
  <c r="AT929" s="1"/>
  <c r="AT928" s="1"/>
  <c r="AS932"/>
  <c r="AS931" s="1"/>
  <c r="AS930" s="1"/>
  <c r="AS929" s="1"/>
  <c r="AS928" s="1"/>
  <c r="AV925"/>
  <c r="AV924" s="1"/>
  <c r="AU925"/>
  <c r="AU924" s="1"/>
  <c r="AT925"/>
  <c r="AT924" s="1"/>
  <c r="AS925"/>
  <c r="AS924" s="1"/>
  <c r="AV922"/>
  <c r="AV921" s="1"/>
  <c r="AU922"/>
  <c r="AU921" s="1"/>
  <c r="AT922"/>
  <c r="AT921" s="1"/>
  <c r="AS922"/>
  <c r="AS921" s="1"/>
  <c r="AV919"/>
  <c r="AV918" s="1"/>
  <c r="AU919"/>
  <c r="AU918" s="1"/>
  <c r="AT919"/>
  <c r="AT918" s="1"/>
  <c r="AS919"/>
  <c r="AS918" s="1"/>
  <c r="AV916"/>
  <c r="AV915" s="1"/>
  <c r="AU916"/>
  <c r="AU915" s="1"/>
  <c r="AT916"/>
  <c r="AT915" s="1"/>
  <c r="AS916"/>
  <c r="AS915" s="1"/>
  <c r="AV913"/>
  <c r="AV912" s="1"/>
  <c r="AU913"/>
  <c r="AU912" s="1"/>
  <c r="AT913"/>
  <c r="AT912" s="1"/>
  <c r="AS913"/>
  <c r="AS912" s="1"/>
  <c r="AV910"/>
  <c r="AV909" s="1"/>
  <c r="AU910"/>
  <c r="AU909" s="1"/>
  <c r="AT910"/>
  <c r="AT909" s="1"/>
  <c r="AS910"/>
  <c r="AS909" s="1"/>
  <c r="AV907"/>
  <c r="AV906" s="1"/>
  <c r="AU907"/>
  <c r="AU906" s="1"/>
  <c r="AT907"/>
  <c r="AT906" s="1"/>
  <c r="AS907"/>
  <c r="AS906" s="1"/>
  <c r="AV888"/>
  <c r="AU888"/>
  <c r="AU887" s="1"/>
  <c r="AU886" s="1"/>
  <c r="AU885" s="1"/>
  <c r="AU884" s="1"/>
  <c r="AT888"/>
  <c r="AT887" s="1"/>
  <c r="AT886" s="1"/>
  <c r="AT885" s="1"/>
  <c r="AT884" s="1"/>
  <c r="AS888"/>
  <c r="AS887" s="1"/>
  <c r="AS886" s="1"/>
  <c r="AS885" s="1"/>
  <c r="AS884" s="1"/>
  <c r="AV887"/>
  <c r="AV886" s="1"/>
  <c r="AV885" s="1"/>
  <c r="AV884" s="1"/>
  <c r="AV881"/>
  <c r="AV880" s="1"/>
  <c r="AV879" s="1"/>
  <c r="AV878" s="1"/>
  <c r="AV877" s="1"/>
  <c r="AU881"/>
  <c r="AU880" s="1"/>
  <c r="AU879" s="1"/>
  <c r="AU878" s="1"/>
  <c r="AU877" s="1"/>
  <c r="AT881"/>
  <c r="AT880" s="1"/>
  <c r="AT879" s="1"/>
  <c r="AT878" s="1"/>
  <c r="AT877" s="1"/>
  <c r="AS881"/>
  <c r="AS880" s="1"/>
  <c r="AS879" s="1"/>
  <c r="AS878" s="1"/>
  <c r="AS877" s="1"/>
  <c r="AV874"/>
  <c r="AV873" s="1"/>
  <c r="AU874"/>
  <c r="AU873" s="1"/>
  <c r="AT874"/>
  <c r="AT873" s="1"/>
  <c r="AT865" s="1"/>
  <c r="AT864" s="1"/>
  <c r="AS874"/>
  <c r="AS873" s="1"/>
  <c r="AV861"/>
  <c r="AV860" s="1"/>
  <c r="AV859" s="1"/>
  <c r="AV858" s="1"/>
  <c r="AU861"/>
  <c r="AU860" s="1"/>
  <c r="AU859" s="1"/>
  <c r="AU858" s="1"/>
  <c r="AT861"/>
  <c r="AT860" s="1"/>
  <c r="AT859" s="1"/>
  <c r="AT858" s="1"/>
  <c r="AS861"/>
  <c r="AS860" s="1"/>
  <c r="AS859" s="1"/>
  <c r="AS858" s="1"/>
  <c r="AV852"/>
  <c r="AV851" s="1"/>
  <c r="AU852"/>
  <c r="AU851" s="1"/>
  <c r="AT852"/>
  <c r="AT851" s="1"/>
  <c r="AS852"/>
  <c r="AS851" s="1"/>
  <c r="AV849"/>
  <c r="AV848" s="1"/>
  <c r="AU849"/>
  <c r="AU848" s="1"/>
  <c r="AT849"/>
  <c r="AT848" s="1"/>
  <c r="AS849"/>
  <c r="AS848" s="1"/>
  <c r="AV846"/>
  <c r="AU846"/>
  <c r="AT846"/>
  <c r="AT845" s="1"/>
  <c r="AT844" s="1"/>
  <c r="AT843" s="1"/>
  <c r="AS846"/>
  <c r="AS845" s="1"/>
  <c r="AS844" s="1"/>
  <c r="AV845"/>
  <c r="AV844" s="1"/>
  <c r="AU845"/>
  <c r="AU844" s="1"/>
  <c r="AU843" s="1"/>
  <c r="AV839"/>
  <c r="AV838" s="1"/>
  <c r="AV837" s="1"/>
  <c r="AV836" s="1"/>
  <c r="AV835" s="1"/>
  <c r="AU839"/>
  <c r="AU838" s="1"/>
  <c r="AU837" s="1"/>
  <c r="AU836" s="1"/>
  <c r="AU835" s="1"/>
  <c r="AT839"/>
  <c r="AT838" s="1"/>
  <c r="AT837" s="1"/>
  <c r="AT836" s="1"/>
  <c r="AT835" s="1"/>
  <c r="AS839"/>
  <c r="AS838" s="1"/>
  <c r="AS837" s="1"/>
  <c r="AS836" s="1"/>
  <c r="AS835" s="1"/>
  <c r="AV832"/>
  <c r="AV831" s="1"/>
  <c r="AV830" s="1"/>
  <c r="AV829" s="1"/>
  <c r="AU832"/>
  <c r="AU831" s="1"/>
  <c r="AU830" s="1"/>
  <c r="AU829" s="1"/>
  <c r="AT832"/>
  <c r="AT831" s="1"/>
  <c r="AT830" s="1"/>
  <c r="AT829" s="1"/>
  <c r="AS832"/>
  <c r="AS831" s="1"/>
  <c r="AS830" s="1"/>
  <c r="AS829" s="1"/>
  <c r="AV827"/>
  <c r="AV826" s="1"/>
  <c r="AU827"/>
  <c r="AU826" s="1"/>
  <c r="AT827"/>
  <c r="AT826" s="1"/>
  <c r="AS827"/>
  <c r="AS826" s="1"/>
  <c r="AV824"/>
  <c r="AV823" s="1"/>
  <c r="AU824"/>
  <c r="AU823" s="1"/>
  <c r="AT824"/>
  <c r="AT823" s="1"/>
  <c r="AS824"/>
  <c r="AS823" s="1"/>
  <c r="AS822" s="1"/>
  <c r="AV820"/>
  <c r="AV819" s="1"/>
  <c r="AV818" s="1"/>
  <c r="AU820"/>
  <c r="AU819" s="1"/>
  <c r="AU818" s="1"/>
  <c r="AT820"/>
  <c r="AT819" s="1"/>
  <c r="AT818" s="1"/>
  <c r="AS820"/>
  <c r="AS819" s="1"/>
  <c r="AS818" s="1"/>
  <c r="AU816"/>
  <c r="AS816"/>
  <c r="AU814"/>
  <c r="AS814"/>
  <c r="AU812"/>
  <c r="AS812"/>
  <c r="AV810"/>
  <c r="AV809" s="1"/>
  <c r="AV808" s="1"/>
  <c r="AU810"/>
  <c r="AT810"/>
  <c r="AT809" s="1"/>
  <c r="AT808" s="1"/>
  <c r="AS810"/>
  <c r="AS809" s="1"/>
  <c r="AS808" s="1"/>
  <c r="AV801"/>
  <c r="AV800" s="1"/>
  <c r="AV799" s="1"/>
  <c r="AU801"/>
  <c r="AU800" s="1"/>
  <c r="AU799" s="1"/>
  <c r="AT801"/>
  <c r="AT800" s="1"/>
  <c r="AT799" s="1"/>
  <c r="AS801"/>
  <c r="AS800" s="1"/>
  <c r="AS799" s="1"/>
  <c r="AV797"/>
  <c r="AV796" s="1"/>
  <c r="AU797"/>
  <c r="AU796" s="1"/>
  <c r="AT797"/>
  <c r="AT796" s="1"/>
  <c r="AS797"/>
  <c r="AS796" s="1"/>
  <c r="AV794"/>
  <c r="AV793" s="1"/>
  <c r="AU794"/>
  <c r="AU793" s="1"/>
  <c r="AT794"/>
  <c r="AT793" s="1"/>
  <c r="AT792" s="1"/>
  <c r="AS794"/>
  <c r="AS793" s="1"/>
  <c r="AV787"/>
  <c r="AV786" s="1"/>
  <c r="AU787"/>
  <c r="AU786"/>
  <c r="AT787"/>
  <c r="AT786" s="1"/>
  <c r="AS787"/>
  <c r="AS786" s="1"/>
  <c r="AV784"/>
  <c r="AV783" s="1"/>
  <c r="AU784"/>
  <c r="AU783" s="1"/>
  <c r="AT784"/>
  <c r="AT783" s="1"/>
  <c r="AS784"/>
  <c r="AS783" s="1"/>
  <c r="AV781"/>
  <c r="AU781"/>
  <c r="AT781"/>
  <c r="AS781"/>
  <c r="AV779"/>
  <c r="AU779"/>
  <c r="AT779"/>
  <c r="AS779"/>
  <c r="AV777"/>
  <c r="AU777"/>
  <c r="AT777"/>
  <c r="AS777"/>
  <c r="AV775"/>
  <c r="AV774" s="1"/>
  <c r="AV773" s="1"/>
  <c r="AU775"/>
  <c r="AU774" s="1"/>
  <c r="AU773" s="1"/>
  <c r="AT775"/>
  <c r="AT774" s="1"/>
  <c r="AT773" s="1"/>
  <c r="AS775"/>
  <c r="AS774" s="1"/>
  <c r="AS773" s="1"/>
  <c r="AV771"/>
  <c r="AV770" s="1"/>
  <c r="AV769" s="1"/>
  <c r="AU771"/>
  <c r="AU770" s="1"/>
  <c r="AU769" s="1"/>
  <c r="AT771"/>
  <c r="AT770" s="1"/>
  <c r="AT769" s="1"/>
  <c r="AS771"/>
  <c r="AS770" s="1"/>
  <c r="AS769" s="1"/>
  <c r="AV767"/>
  <c r="AV766" s="1"/>
  <c r="AV765" s="1"/>
  <c r="AU767"/>
  <c r="AU766" s="1"/>
  <c r="AU765" s="1"/>
  <c r="AT767"/>
  <c r="AT766" s="1"/>
  <c r="AT765" s="1"/>
  <c r="AS767"/>
  <c r="AS766" s="1"/>
  <c r="AS765" s="1"/>
  <c r="AV757"/>
  <c r="AV756" s="1"/>
  <c r="AV755" s="1"/>
  <c r="AU757"/>
  <c r="AU756" s="1"/>
  <c r="AU755" s="1"/>
  <c r="AT757"/>
  <c r="AT756" s="1"/>
  <c r="AT755" s="1"/>
  <c r="AS757"/>
  <c r="AS756" s="1"/>
  <c r="AS755" s="1"/>
  <c r="AV753"/>
  <c r="AV752" s="1"/>
  <c r="AV751" s="1"/>
  <c r="AU753"/>
  <c r="AU752" s="1"/>
  <c r="AU751" s="1"/>
  <c r="AT753"/>
  <c r="AT752" s="1"/>
  <c r="AT751" s="1"/>
  <c r="AS753"/>
  <c r="AS752" s="1"/>
  <c r="AS751" s="1"/>
  <c r="AV741"/>
  <c r="AV740" s="1"/>
  <c r="AV739" s="1"/>
  <c r="AV738" s="1"/>
  <c r="AU741"/>
  <c r="AU740" s="1"/>
  <c r="AU739" s="1"/>
  <c r="AU738" s="1"/>
  <c r="AT741"/>
  <c r="AT740" s="1"/>
  <c r="AT739" s="1"/>
  <c r="AT738" s="1"/>
  <c r="AS741"/>
  <c r="AS740" s="1"/>
  <c r="AS739" s="1"/>
  <c r="AS738" s="1"/>
  <c r="AV736"/>
  <c r="AV735" s="1"/>
  <c r="AU736"/>
  <c r="AU735" s="1"/>
  <c r="AT736"/>
  <c r="AT735" s="1"/>
  <c r="AS736"/>
  <c r="AS735" s="1"/>
  <c r="AV733"/>
  <c r="AU733"/>
  <c r="AU732" s="1"/>
  <c r="AT733"/>
  <c r="AT732" s="1"/>
  <c r="AS733"/>
  <c r="AS732" s="1"/>
  <c r="AV732"/>
  <c r="AV730"/>
  <c r="AV729" s="1"/>
  <c r="AV728" s="1"/>
  <c r="AU730"/>
  <c r="AU729" s="1"/>
  <c r="AU728" s="1"/>
  <c r="AT730"/>
  <c r="AT729" s="1"/>
  <c r="AT728" s="1"/>
  <c r="AS730"/>
  <c r="AS729" s="1"/>
  <c r="AS728" s="1"/>
  <c r="AV726"/>
  <c r="AV725" s="1"/>
  <c r="AU726"/>
  <c r="AU725" s="1"/>
  <c r="AT726"/>
  <c r="AT725" s="1"/>
  <c r="AS726"/>
  <c r="AS725" s="1"/>
  <c r="AV723"/>
  <c r="AV722" s="1"/>
  <c r="AU723"/>
  <c r="AU722" s="1"/>
  <c r="AT723"/>
  <c r="AT722" s="1"/>
  <c r="AS723"/>
  <c r="AS722" s="1"/>
  <c r="AS721" s="1"/>
  <c r="AV719"/>
  <c r="AU719"/>
  <c r="AU718" s="1"/>
  <c r="AU717" s="1"/>
  <c r="AT719"/>
  <c r="AT718" s="1"/>
  <c r="AT717" s="1"/>
  <c r="AS719"/>
  <c r="AS718" s="1"/>
  <c r="AS717" s="1"/>
  <c r="AV718"/>
  <c r="AV717" s="1"/>
  <c r="AV715"/>
  <c r="AV714" s="1"/>
  <c r="AV713" s="1"/>
  <c r="AU715"/>
  <c r="AU714" s="1"/>
  <c r="AU713" s="1"/>
  <c r="AT715"/>
  <c r="AT714" s="1"/>
  <c r="AT713" s="1"/>
  <c r="AS715"/>
  <c r="AS714" s="1"/>
  <c r="AS713" s="1"/>
  <c r="AV711"/>
  <c r="AV710" s="1"/>
  <c r="AV709" s="1"/>
  <c r="AU711"/>
  <c r="AU710" s="1"/>
  <c r="AU709" s="1"/>
  <c r="AT711"/>
  <c r="AT710" s="1"/>
  <c r="AT709" s="1"/>
  <c r="AS711"/>
  <c r="AS710" s="1"/>
  <c r="AS709" s="1"/>
  <c r="AV701"/>
  <c r="AV700" s="1"/>
  <c r="AU701"/>
  <c r="AU700" s="1"/>
  <c r="AT701"/>
  <c r="AT700" s="1"/>
  <c r="AS701"/>
  <c r="AS700" s="1"/>
  <c r="AV698"/>
  <c r="AV697" s="1"/>
  <c r="AV696" s="1"/>
  <c r="AU698"/>
  <c r="AU697" s="1"/>
  <c r="AU696" s="1"/>
  <c r="AT698"/>
  <c r="AT697" s="1"/>
  <c r="AT696" s="1"/>
  <c r="AS698"/>
  <c r="AS697" s="1"/>
  <c r="AS696" s="1"/>
  <c r="AV690"/>
  <c r="AU690"/>
  <c r="AU689" s="1"/>
  <c r="AT690"/>
  <c r="AT689" s="1"/>
  <c r="AS690"/>
  <c r="AS689" s="1"/>
  <c r="AV689"/>
  <c r="AV687"/>
  <c r="AV686" s="1"/>
  <c r="AU687"/>
  <c r="AU686" s="1"/>
  <c r="AT687"/>
  <c r="AT686" s="1"/>
  <c r="AS687"/>
  <c r="AS686" s="1"/>
  <c r="AV683"/>
  <c r="AV682" s="1"/>
  <c r="AU683"/>
  <c r="AU682" s="1"/>
  <c r="AT683"/>
  <c r="AT682" s="1"/>
  <c r="AS683"/>
  <c r="AS682" s="1"/>
  <c r="AV680"/>
  <c r="AU680"/>
  <c r="AU679" s="1"/>
  <c r="AT680"/>
  <c r="AT679" s="1"/>
  <c r="AS680"/>
  <c r="AS679" s="1"/>
  <c r="AV679"/>
  <c r="AV676"/>
  <c r="AU676"/>
  <c r="AU675" s="1"/>
  <c r="AU674" s="1"/>
  <c r="AT676"/>
  <c r="AT675" s="1"/>
  <c r="AT674" s="1"/>
  <c r="AS676"/>
  <c r="AS675" s="1"/>
  <c r="AS674" s="1"/>
  <c r="AV675"/>
  <c r="AV674" s="1"/>
  <c r="AV672"/>
  <c r="AU672"/>
  <c r="AU671" s="1"/>
  <c r="AU670" s="1"/>
  <c r="AT672"/>
  <c r="AT671" s="1"/>
  <c r="AT670" s="1"/>
  <c r="AS672"/>
  <c r="AS671" s="1"/>
  <c r="AS670" s="1"/>
  <c r="AV671"/>
  <c r="AV670" s="1"/>
  <c r="AV668"/>
  <c r="AV667" s="1"/>
  <c r="AV666" s="1"/>
  <c r="AU668"/>
  <c r="AU667" s="1"/>
  <c r="AU666" s="1"/>
  <c r="AT668"/>
  <c r="AT667" s="1"/>
  <c r="AT666" s="1"/>
  <c r="AS668"/>
  <c r="AS667" s="1"/>
  <c r="AS666" s="1"/>
  <c r="AU661"/>
  <c r="AU660" s="1"/>
  <c r="AU659" s="1"/>
  <c r="AU658" s="1"/>
  <c r="AS661"/>
  <c r="AS660" s="1"/>
  <c r="AS659" s="1"/>
  <c r="AS658" s="1"/>
  <c r="AV656"/>
  <c r="AV655" s="1"/>
  <c r="AV654" s="1"/>
  <c r="AU656"/>
  <c r="AU655" s="1"/>
  <c r="AU654" s="1"/>
  <c r="AT656"/>
  <c r="AT655" s="1"/>
  <c r="AT654" s="1"/>
  <c r="AS656"/>
  <c r="AS655" s="1"/>
  <c r="AS654" s="1"/>
  <c r="AV651"/>
  <c r="AV650" s="1"/>
  <c r="AU651"/>
  <c r="AU650" s="1"/>
  <c r="AT651"/>
  <c r="AT650" s="1"/>
  <c r="AS651"/>
  <c r="AS650" s="1"/>
  <c r="AV647"/>
  <c r="AV646" s="1"/>
  <c r="AV645" s="1"/>
  <c r="AU647"/>
  <c r="AU646" s="1"/>
  <c r="AT647"/>
  <c r="AT646" s="1"/>
  <c r="AT645" s="1"/>
  <c r="AS647"/>
  <c r="AS646" s="1"/>
  <c r="AV643"/>
  <c r="AU643"/>
  <c r="AU642" s="1"/>
  <c r="AU641" s="1"/>
  <c r="AT643"/>
  <c r="AT642" s="1"/>
  <c r="AT641" s="1"/>
  <c r="AS643"/>
  <c r="AS642" s="1"/>
  <c r="AS641" s="1"/>
  <c r="AV642"/>
  <c r="AV641" s="1"/>
  <c r="AV638"/>
  <c r="AV637" s="1"/>
  <c r="AV636" s="1"/>
  <c r="AU638"/>
  <c r="AU637" s="1"/>
  <c r="AU636" s="1"/>
  <c r="AT638"/>
  <c r="AT637" s="1"/>
  <c r="AT636" s="1"/>
  <c r="AS638"/>
  <c r="AS637" s="1"/>
  <c r="AS636" s="1"/>
  <c r="AV633"/>
  <c r="AV632" s="1"/>
  <c r="AV631" s="1"/>
  <c r="AU633"/>
  <c r="AU632" s="1"/>
  <c r="AU631" s="1"/>
  <c r="AT633"/>
  <c r="AT632" s="1"/>
  <c r="AT631" s="1"/>
  <c r="AS633"/>
  <c r="AS632" s="1"/>
  <c r="AS631" s="1"/>
  <c r="AV624"/>
  <c r="AV623" s="1"/>
  <c r="AV622" s="1"/>
  <c r="AV621" s="1"/>
  <c r="AV620" s="1"/>
  <c r="AU624"/>
  <c r="AU623" s="1"/>
  <c r="AU622" s="1"/>
  <c r="AU621" s="1"/>
  <c r="AU620" s="1"/>
  <c r="AT624"/>
  <c r="AT623" s="1"/>
  <c r="AT622" s="1"/>
  <c r="AT621" s="1"/>
  <c r="AT620" s="1"/>
  <c r="AS624"/>
  <c r="AS623" s="1"/>
  <c r="AS622" s="1"/>
  <c r="AS621" s="1"/>
  <c r="AS620" s="1"/>
  <c r="AU616"/>
  <c r="AU615" s="1"/>
  <c r="AS616"/>
  <c r="AS615" s="1"/>
  <c r="AU613"/>
  <c r="AU612" s="1"/>
  <c r="AS613"/>
  <c r="AS612" s="1"/>
  <c r="AV610"/>
  <c r="AU610"/>
  <c r="AU609" s="1"/>
  <c r="AT610"/>
  <c r="AT609" s="1"/>
  <c r="AT608" s="1"/>
  <c r="AT607" s="1"/>
  <c r="AS610"/>
  <c r="AS609" s="1"/>
  <c r="AV609"/>
  <c r="AV608" s="1"/>
  <c r="AV607" s="1"/>
  <c r="AV604"/>
  <c r="AV603" s="1"/>
  <c r="AV602" s="1"/>
  <c r="AV601" s="1"/>
  <c r="AU604"/>
  <c r="AU603" s="1"/>
  <c r="AU602" s="1"/>
  <c r="AU601" s="1"/>
  <c r="AT604"/>
  <c r="AT603" s="1"/>
  <c r="AT602" s="1"/>
  <c r="AT601" s="1"/>
  <c r="AS604"/>
  <c r="AS603" s="1"/>
  <c r="AS602" s="1"/>
  <c r="AS601" s="1"/>
  <c r="AU597"/>
  <c r="AS597"/>
  <c r="AT597"/>
  <c r="AV594"/>
  <c r="AV593" s="1"/>
  <c r="AV592" s="1"/>
  <c r="AU594"/>
  <c r="AU593" s="1"/>
  <c r="AU592" s="1"/>
  <c r="AT594"/>
  <c r="AT593" s="1"/>
  <c r="AT592" s="1"/>
  <c r="AS594"/>
  <c r="AS593" s="1"/>
  <c r="AS592" s="1"/>
  <c r="AV582"/>
  <c r="AU582"/>
  <c r="AU581" s="1"/>
  <c r="AU580" s="1"/>
  <c r="AT582"/>
  <c r="AT581" s="1"/>
  <c r="AT580" s="1"/>
  <c r="AS582"/>
  <c r="AS581" s="1"/>
  <c r="AS580" s="1"/>
  <c r="AV581"/>
  <c r="AV580" s="1"/>
  <c r="AV578"/>
  <c r="AU578"/>
  <c r="AU577" s="1"/>
  <c r="AU576" s="1"/>
  <c r="AT578"/>
  <c r="AT577" s="1"/>
  <c r="AT576" s="1"/>
  <c r="AS578"/>
  <c r="AS577" s="1"/>
  <c r="AS576" s="1"/>
  <c r="AV577"/>
  <c r="AV576" s="1"/>
  <c r="AV573"/>
  <c r="AV572" s="1"/>
  <c r="AU573"/>
  <c r="AU572" s="1"/>
  <c r="AT573"/>
  <c r="AT572" s="1"/>
  <c r="AS573"/>
  <c r="AS572" s="1"/>
  <c r="AV570"/>
  <c r="AV569" s="1"/>
  <c r="AU570"/>
  <c r="AU569" s="1"/>
  <c r="AT570"/>
  <c r="AT569" s="1"/>
  <c r="AS570"/>
  <c r="AS569" s="1"/>
  <c r="AV567"/>
  <c r="AV566" s="1"/>
  <c r="AU567"/>
  <c r="AU566" s="1"/>
  <c r="AT567"/>
  <c r="AT566" s="1"/>
  <c r="AS567"/>
  <c r="AS566" s="1"/>
  <c r="AV563"/>
  <c r="AU563"/>
  <c r="AU562" s="1"/>
  <c r="AT563"/>
  <c r="AT562" s="1"/>
  <c r="AS563"/>
  <c r="AS562" s="1"/>
  <c r="AV562"/>
  <c r="AV560"/>
  <c r="AV559" s="1"/>
  <c r="AU560"/>
  <c r="AU559" s="1"/>
  <c r="AT560"/>
  <c r="AT559" s="1"/>
  <c r="AS560"/>
  <c r="AS559" s="1"/>
  <c r="AV555"/>
  <c r="AV554" s="1"/>
  <c r="AU555"/>
  <c r="AU554" s="1"/>
  <c r="AT555"/>
  <c r="AT554" s="1"/>
  <c r="AS555"/>
  <c r="AS554" s="1"/>
  <c r="AV552"/>
  <c r="AV551" s="1"/>
  <c r="AU552"/>
  <c r="AU551" s="1"/>
  <c r="AT552"/>
  <c r="AT551" s="1"/>
  <c r="AS552"/>
  <c r="AS551" s="1"/>
  <c r="AV549"/>
  <c r="AU549"/>
  <c r="AU548" s="1"/>
  <c r="AT549"/>
  <c r="AT548" s="1"/>
  <c r="AS549"/>
  <c r="AS548" s="1"/>
  <c r="AV548"/>
  <c r="AV545"/>
  <c r="AU545"/>
  <c r="AU544" s="1"/>
  <c r="AT545"/>
  <c r="AT544" s="1"/>
  <c r="AS545"/>
  <c r="AS544" s="1"/>
  <c r="AV544"/>
  <c r="AV542"/>
  <c r="AV541" s="1"/>
  <c r="AU542"/>
  <c r="AU541" s="1"/>
  <c r="AT542"/>
  <c r="AT541" s="1"/>
  <c r="AS542"/>
  <c r="AS541" s="1"/>
  <c r="AV529"/>
  <c r="AV528" s="1"/>
  <c r="AV527" s="1"/>
  <c r="AU529"/>
  <c r="AU528" s="1"/>
  <c r="AU527" s="1"/>
  <c r="AT529"/>
  <c r="AT528" s="1"/>
  <c r="AT527" s="1"/>
  <c r="AS529"/>
  <c r="AS528" s="1"/>
  <c r="AS527" s="1"/>
  <c r="AV525"/>
  <c r="AV524" s="1"/>
  <c r="AV523" s="1"/>
  <c r="AU525"/>
  <c r="AU524" s="1"/>
  <c r="AU523" s="1"/>
  <c r="AT525"/>
  <c r="AT524" s="1"/>
  <c r="AT523" s="1"/>
  <c r="AS525"/>
  <c r="AS524" s="1"/>
  <c r="AS523" s="1"/>
  <c r="AV518"/>
  <c r="AV517" s="1"/>
  <c r="AV516" s="1"/>
  <c r="AV515" s="1"/>
  <c r="AU518"/>
  <c r="AU517" s="1"/>
  <c r="AU516" s="1"/>
  <c r="AU515" s="1"/>
  <c r="AT518"/>
  <c r="AT517" s="1"/>
  <c r="AT516" s="1"/>
  <c r="AT515" s="1"/>
  <c r="AS518"/>
  <c r="AS517" s="1"/>
  <c r="AS516" s="1"/>
  <c r="AS515" s="1"/>
  <c r="AU513"/>
  <c r="AU512" s="1"/>
  <c r="AU511" s="1"/>
  <c r="AU510" s="1"/>
  <c r="AS513"/>
  <c r="AS512" s="1"/>
  <c r="AS511" s="1"/>
  <c r="AS510" s="1"/>
  <c r="AX510"/>
  <c r="AV510"/>
  <c r="AT510"/>
  <c r="AV505"/>
  <c r="AV504" s="1"/>
  <c r="AV503" s="1"/>
  <c r="AU505"/>
  <c r="AU504" s="1"/>
  <c r="AU503" s="1"/>
  <c r="AT505"/>
  <c r="AT504" s="1"/>
  <c r="AT503" s="1"/>
  <c r="AS505"/>
  <c r="AS504"/>
  <c r="AS503" s="1"/>
  <c r="AV501"/>
  <c r="AV500" s="1"/>
  <c r="AV499" s="1"/>
  <c r="AU501"/>
  <c r="AU500" s="1"/>
  <c r="AU499" s="1"/>
  <c r="AT501"/>
  <c r="AT500" s="1"/>
  <c r="AT499" s="1"/>
  <c r="AS501"/>
  <c r="AS500" s="1"/>
  <c r="AS499" s="1"/>
  <c r="AV497"/>
  <c r="AV496" s="1"/>
  <c r="AV495" s="1"/>
  <c r="AU497"/>
  <c r="AU496" s="1"/>
  <c r="AU495" s="1"/>
  <c r="AT497"/>
  <c r="AT496" s="1"/>
  <c r="AT495" s="1"/>
  <c r="AS497"/>
  <c r="AS496" s="1"/>
  <c r="AS495" s="1"/>
  <c r="AV493"/>
  <c r="AV492" s="1"/>
  <c r="AV491" s="1"/>
  <c r="AU493"/>
  <c r="AU492" s="1"/>
  <c r="AU491" s="1"/>
  <c r="AT493"/>
  <c r="AT492" s="1"/>
  <c r="AT491" s="1"/>
  <c r="AS493"/>
  <c r="AS492" s="1"/>
  <c r="AS491" s="1"/>
  <c r="AV484"/>
  <c r="AU484"/>
  <c r="AT484"/>
  <c r="AS484"/>
  <c r="AV482"/>
  <c r="AU482"/>
  <c r="AT482"/>
  <c r="AS482"/>
  <c r="AV480"/>
  <c r="AV479" s="1"/>
  <c r="AU480"/>
  <c r="AU479" s="1"/>
  <c r="AT480"/>
  <c r="AS480"/>
  <c r="AU477"/>
  <c r="AS477"/>
  <c r="AU475"/>
  <c r="AS475"/>
  <c r="AU473"/>
  <c r="AS473"/>
  <c r="AX472"/>
  <c r="AV472"/>
  <c r="AT472"/>
  <c r="AV470"/>
  <c r="AV467" s="1"/>
  <c r="AU470"/>
  <c r="AU467" s="1"/>
  <c r="AT470"/>
  <c r="AT467" s="1"/>
  <c r="AS470"/>
  <c r="AS467" s="1"/>
  <c r="AV465"/>
  <c r="AU465"/>
  <c r="AT465"/>
  <c r="AS465"/>
  <c r="AV463"/>
  <c r="AV462" s="1"/>
  <c r="AU463"/>
  <c r="AU462" s="1"/>
  <c r="AT463"/>
  <c r="AS463"/>
  <c r="AS462" s="1"/>
  <c r="AV457"/>
  <c r="AU457"/>
  <c r="AT457"/>
  <c r="AS457"/>
  <c r="AV455"/>
  <c r="AV454" s="1"/>
  <c r="AV453" s="1"/>
  <c r="AU455"/>
  <c r="AU454" s="1"/>
  <c r="AT455"/>
  <c r="AT454" s="1"/>
  <c r="AT453" s="1"/>
  <c r="AS455"/>
  <c r="AS454" s="1"/>
  <c r="AV451"/>
  <c r="AV450" s="1"/>
  <c r="AV449" s="1"/>
  <c r="AU451"/>
  <c r="AU450" s="1"/>
  <c r="AU449" s="1"/>
  <c r="AT451"/>
  <c r="AT450" s="1"/>
  <c r="AT449" s="1"/>
  <c r="AS451"/>
  <c r="AS450" s="1"/>
  <c r="AS449" s="1"/>
  <c r="AV444"/>
  <c r="AV443" s="1"/>
  <c r="AU444"/>
  <c r="AU443" s="1"/>
  <c r="AU442" s="1"/>
  <c r="AU441" s="1"/>
  <c r="AT444"/>
  <c r="AT442" s="1"/>
  <c r="AT441" s="1"/>
  <c r="AS444"/>
  <c r="AS443" s="1"/>
  <c r="AS442" s="1"/>
  <c r="AS441" s="1"/>
  <c r="AV439"/>
  <c r="AU439"/>
  <c r="AU438" s="1"/>
  <c r="AU437" s="1"/>
  <c r="AU436" s="1"/>
  <c r="AT439"/>
  <c r="AT438" s="1"/>
  <c r="AT437" s="1"/>
  <c r="AT436" s="1"/>
  <c r="AS439"/>
  <c r="AS438" s="1"/>
  <c r="AS437" s="1"/>
  <c r="AS436" s="1"/>
  <c r="AV438"/>
  <c r="AV437" s="1"/>
  <c r="AV436" s="1"/>
  <c r="AV434"/>
  <c r="AV433" s="1"/>
  <c r="AV432" s="1"/>
  <c r="AV431" s="1"/>
  <c r="AU434"/>
  <c r="AU433" s="1"/>
  <c r="AU432" s="1"/>
  <c r="AU431" s="1"/>
  <c r="AT434"/>
  <c r="AT433" s="1"/>
  <c r="AT432" s="1"/>
  <c r="AT431" s="1"/>
  <c r="AS434"/>
  <c r="AS433" s="1"/>
  <c r="AS432" s="1"/>
  <c r="AS431" s="1"/>
  <c r="AV425"/>
  <c r="AV424" s="1"/>
  <c r="AV423" s="1"/>
  <c r="AU425"/>
  <c r="AU424" s="1"/>
  <c r="AU423" s="1"/>
  <c r="AT425"/>
  <c r="AT424" s="1"/>
  <c r="AT423" s="1"/>
  <c r="AS425"/>
  <c r="AS424" s="1"/>
  <c r="AS423" s="1"/>
  <c r="AV421"/>
  <c r="AV420" s="1"/>
  <c r="AV419" s="1"/>
  <c r="AV418" s="1"/>
  <c r="AU421"/>
  <c r="AU420" s="1"/>
  <c r="AU419" s="1"/>
  <c r="AU418" s="1"/>
  <c r="AU417" s="1"/>
  <c r="AT421"/>
  <c r="AT420" s="1"/>
  <c r="AT419" s="1"/>
  <c r="AT418" s="1"/>
  <c r="AS421"/>
  <c r="AS420" s="1"/>
  <c r="AS419" s="1"/>
  <c r="AS418" s="1"/>
  <c r="AV413"/>
  <c r="AV412" s="1"/>
  <c r="AV411" s="1"/>
  <c r="AV410" s="1"/>
  <c r="AV409" s="1"/>
  <c r="AV408" s="1"/>
  <c r="AU413"/>
  <c r="AU412" s="1"/>
  <c r="AU411" s="1"/>
  <c r="AU410" s="1"/>
  <c r="AU409" s="1"/>
  <c r="AU408" s="1"/>
  <c r="AT413"/>
  <c r="AT412" s="1"/>
  <c r="AT411" s="1"/>
  <c r="AT410" s="1"/>
  <c r="AT409" s="1"/>
  <c r="AT408" s="1"/>
  <c r="AS413"/>
  <c r="AS412" s="1"/>
  <c r="AS411" s="1"/>
  <c r="AS410" s="1"/>
  <c r="AS409" s="1"/>
  <c r="AS408" s="1"/>
  <c r="AV404"/>
  <c r="AU404"/>
  <c r="AT404"/>
  <c r="AS404"/>
  <c r="AV402"/>
  <c r="AU402"/>
  <c r="AT402"/>
  <c r="AS402"/>
  <c r="AV400"/>
  <c r="AV399" s="1"/>
  <c r="AV398" s="1"/>
  <c r="AU400"/>
  <c r="AU399" s="1"/>
  <c r="AU398" s="1"/>
  <c r="AT400"/>
  <c r="AS400"/>
  <c r="AS399" s="1"/>
  <c r="AS398" s="1"/>
  <c r="AV396"/>
  <c r="AV395" s="1"/>
  <c r="AV394" s="1"/>
  <c r="AU396"/>
  <c r="AU395" s="1"/>
  <c r="AU394" s="1"/>
  <c r="AT396"/>
  <c r="AT395" s="1"/>
  <c r="AT394" s="1"/>
  <c r="AS396"/>
  <c r="AS395" s="1"/>
  <c r="AS394" s="1"/>
  <c r="AV391"/>
  <c r="AV390" s="1"/>
  <c r="AV389" s="1"/>
  <c r="AV388" s="1"/>
  <c r="AU391"/>
  <c r="AU390" s="1"/>
  <c r="AU389" s="1"/>
  <c r="AU388" s="1"/>
  <c r="AT391"/>
  <c r="AT390" s="1"/>
  <c r="AT389" s="1"/>
  <c r="AT388" s="1"/>
  <c r="AS391"/>
  <c r="AS390" s="1"/>
  <c r="AS389" s="1"/>
  <c r="AS388" s="1"/>
  <c r="AV386"/>
  <c r="AU386"/>
  <c r="AU385" s="1"/>
  <c r="AT386"/>
  <c r="AT385" s="1"/>
  <c r="AS386"/>
  <c r="AS385" s="1"/>
  <c r="AV385"/>
  <c r="AV383"/>
  <c r="AV382" s="1"/>
  <c r="AU383"/>
  <c r="AU382" s="1"/>
  <c r="AT383"/>
  <c r="AT382" s="1"/>
  <c r="AS383"/>
  <c r="AS382" s="1"/>
  <c r="AV380"/>
  <c r="AV379" s="1"/>
  <c r="AU380"/>
  <c r="AU379" s="1"/>
  <c r="AT380"/>
  <c r="AT379" s="1"/>
  <c r="AS380"/>
  <c r="AS379" s="1"/>
  <c r="AS378" s="1"/>
  <c r="AS377" s="1"/>
  <c r="AV375"/>
  <c r="AV374" s="1"/>
  <c r="AV373" s="1"/>
  <c r="AV372" s="1"/>
  <c r="AU375"/>
  <c r="AU374" s="1"/>
  <c r="AU373" s="1"/>
  <c r="AU372" s="1"/>
  <c r="AT375"/>
  <c r="AT374" s="1"/>
  <c r="AT373" s="1"/>
  <c r="AT372" s="1"/>
  <c r="AS375"/>
  <c r="AS374" s="1"/>
  <c r="AS373" s="1"/>
  <c r="AS372" s="1"/>
  <c r="AV369"/>
  <c r="AV368" s="1"/>
  <c r="AV367" s="1"/>
  <c r="AV366" s="1"/>
  <c r="AU369"/>
  <c r="AU368" s="1"/>
  <c r="AU367" s="1"/>
  <c r="AU366" s="1"/>
  <c r="AT369"/>
  <c r="AT368" s="1"/>
  <c r="AT367" s="1"/>
  <c r="AT366" s="1"/>
  <c r="AS369"/>
  <c r="AS368" s="1"/>
  <c r="AS367" s="1"/>
  <c r="AS366" s="1"/>
  <c r="AV362"/>
  <c r="AV361" s="1"/>
  <c r="AU362"/>
  <c r="AU361" s="1"/>
  <c r="AT362"/>
  <c r="AT361" s="1"/>
  <c r="AS362"/>
  <c r="AS361" s="1"/>
  <c r="AV359"/>
  <c r="AV358" s="1"/>
  <c r="AU359"/>
  <c r="AU358" s="1"/>
  <c r="AT359"/>
  <c r="AT358" s="1"/>
  <c r="AS359"/>
  <c r="AS358" s="1"/>
  <c r="AV356"/>
  <c r="AV355" s="1"/>
  <c r="AU356"/>
  <c r="AU355" s="1"/>
  <c r="AT356"/>
  <c r="AT355" s="1"/>
  <c r="AS356"/>
  <c r="AS355" s="1"/>
  <c r="AV353"/>
  <c r="AU353"/>
  <c r="AU352" s="1"/>
  <c r="AT353"/>
  <c r="AT352" s="1"/>
  <c r="AS353"/>
  <c r="AS352" s="1"/>
  <c r="AV352"/>
  <c r="AV350"/>
  <c r="AV349" s="1"/>
  <c r="AU350"/>
  <c r="AU349" s="1"/>
  <c r="AT350"/>
  <c r="AT349" s="1"/>
  <c r="AS350"/>
  <c r="AS349" s="1"/>
  <c r="AU346"/>
  <c r="AU345" s="1"/>
  <c r="AU344" s="1"/>
  <c r="AS346"/>
  <c r="AS345" s="1"/>
  <c r="AS344" s="1"/>
  <c r="AV329"/>
  <c r="AU329"/>
  <c r="AU328" s="1"/>
  <c r="AU327" s="1"/>
  <c r="AU326" s="1"/>
  <c r="AU325" s="1"/>
  <c r="AU323" s="1"/>
  <c r="AT329"/>
  <c r="AT327" s="1"/>
  <c r="AT326" s="1"/>
  <c r="AT325" s="1"/>
  <c r="AT323" s="1"/>
  <c r="AS329"/>
  <c r="AS328" s="1"/>
  <c r="AS327" s="1"/>
  <c r="AS326" s="1"/>
  <c r="AS325" s="1"/>
  <c r="AS323" s="1"/>
  <c r="AV327"/>
  <c r="AV326" s="1"/>
  <c r="AV325" s="1"/>
  <c r="AV323" s="1"/>
  <c r="AV320"/>
  <c r="AU320"/>
  <c r="AU319" s="1"/>
  <c r="AU318" s="1"/>
  <c r="AU317" s="1"/>
  <c r="AU316" s="1"/>
  <c r="AT320"/>
  <c r="AT319" s="1"/>
  <c r="AT318" s="1"/>
  <c r="AT317" s="1"/>
  <c r="AT316" s="1"/>
  <c r="AS320"/>
  <c r="AS319" s="1"/>
  <c r="AS318" s="1"/>
  <c r="AS317" s="1"/>
  <c r="AS316" s="1"/>
  <c r="AV319"/>
  <c r="AV318" s="1"/>
  <c r="AV317" s="1"/>
  <c r="AV316" s="1"/>
  <c r="AV312"/>
  <c r="AU312"/>
  <c r="AT312"/>
  <c r="AS312"/>
  <c r="AV310"/>
  <c r="AU310"/>
  <c r="AT310"/>
  <c r="AS310"/>
  <c r="AV308"/>
  <c r="AV307" s="1"/>
  <c r="AV306" s="1"/>
  <c r="AU308"/>
  <c r="AT308"/>
  <c r="AT307" s="1"/>
  <c r="AT306" s="1"/>
  <c r="AS308"/>
  <c r="AV304"/>
  <c r="AV303" s="1"/>
  <c r="AV302" s="1"/>
  <c r="AU304"/>
  <c r="AU303" s="1"/>
  <c r="AU302" s="1"/>
  <c r="AT304"/>
  <c r="AT303" s="1"/>
  <c r="AT302" s="1"/>
  <c r="AS304"/>
  <c r="AS303" s="1"/>
  <c r="AS302" s="1"/>
  <c r="AV300"/>
  <c r="AV299" s="1"/>
  <c r="AV298" s="1"/>
  <c r="AU300"/>
  <c r="AU299" s="1"/>
  <c r="AU298" s="1"/>
  <c r="AT300"/>
  <c r="AT299" s="1"/>
  <c r="AS300"/>
  <c r="AS299" s="1"/>
  <c r="AS298" s="1"/>
  <c r="AV295"/>
  <c r="AV294" s="1"/>
  <c r="AV293" s="1"/>
  <c r="AV292" s="1"/>
  <c r="AU295"/>
  <c r="AU294" s="1"/>
  <c r="AU293" s="1"/>
  <c r="AU292" s="1"/>
  <c r="AT295"/>
  <c r="AT294" s="1"/>
  <c r="AT293" s="1"/>
  <c r="AT292" s="1"/>
  <c r="AS295"/>
  <c r="AS294" s="1"/>
  <c r="AS293" s="1"/>
  <c r="AS292" s="1"/>
  <c r="AV290"/>
  <c r="AV289" s="1"/>
  <c r="AV288" s="1"/>
  <c r="AV287" s="1"/>
  <c r="AU290"/>
  <c r="AU289" s="1"/>
  <c r="AU288" s="1"/>
  <c r="AU287" s="1"/>
  <c r="AT290"/>
  <c r="AT289" s="1"/>
  <c r="AT288" s="1"/>
  <c r="AT287" s="1"/>
  <c r="AS290"/>
  <c r="AS289" s="1"/>
  <c r="AS288" s="1"/>
  <c r="AS287" s="1"/>
  <c r="AV283"/>
  <c r="AV282" s="1"/>
  <c r="AV281" s="1"/>
  <c r="AV280" s="1"/>
  <c r="AV279" s="1"/>
  <c r="AU283"/>
  <c r="AU282" s="1"/>
  <c r="AU281" s="1"/>
  <c r="AU280" s="1"/>
  <c r="AU279" s="1"/>
  <c r="AT283"/>
  <c r="AT282" s="1"/>
  <c r="AT281" s="1"/>
  <c r="AT280" s="1"/>
  <c r="AT279" s="1"/>
  <c r="AS283"/>
  <c r="AS282" s="1"/>
  <c r="AS281" s="1"/>
  <c r="AS280" s="1"/>
  <c r="AS279" s="1"/>
  <c r="AV275"/>
  <c r="AU275"/>
  <c r="AT275"/>
  <c r="AS275"/>
  <c r="AV273"/>
  <c r="AU273"/>
  <c r="AT273"/>
  <c r="AS273"/>
  <c r="AV271"/>
  <c r="AV270" s="1"/>
  <c r="AV269" s="1"/>
  <c r="AV268" s="1"/>
  <c r="AV267" s="1"/>
  <c r="AU271"/>
  <c r="AU270" s="1"/>
  <c r="AU269" s="1"/>
  <c r="AU268" s="1"/>
  <c r="AU267" s="1"/>
  <c r="AT271"/>
  <c r="AT270" s="1"/>
  <c r="AT269" s="1"/>
  <c r="AT268" s="1"/>
  <c r="AT267" s="1"/>
  <c r="AS271"/>
  <c r="AV262"/>
  <c r="AV261" s="1"/>
  <c r="AV257" s="1"/>
  <c r="AV256" s="1"/>
  <c r="AU262"/>
  <c r="AU261" s="1"/>
  <c r="AU257" s="1"/>
  <c r="AU256" s="1"/>
  <c r="AT262"/>
  <c r="AT261" s="1"/>
  <c r="AT257" s="1"/>
  <c r="AT256" s="1"/>
  <c r="AS262"/>
  <c r="AS261" s="1"/>
  <c r="AS257" s="1"/>
  <c r="AS256" s="1"/>
  <c r="AV253"/>
  <c r="AV252" s="1"/>
  <c r="AV251" s="1"/>
  <c r="AU253"/>
  <c r="AU252" s="1"/>
  <c r="AU251" s="1"/>
  <c r="AT253"/>
  <c r="AT252" s="1"/>
  <c r="AT251" s="1"/>
  <c r="AS253"/>
  <c r="AS252" s="1"/>
  <c r="AS251" s="1"/>
  <c r="AV249"/>
  <c r="AV248" s="1"/>
  <c r="AU249"/>
  <c r="AU248" s="1"/>
  <c r="AT249"/>
  <c r="AT248" s="1"/>
  <c r="AS249"/>
  <c r="AS248" s="1"/>
  <c r="AV246"/>
  <c r="AV245" s="1"/>
  <c r="AU246"/>
  <c r="AU245" s="1"/>
  <c r="AT246"/>
  <c r="AT245" s="1"/>
  <c r="AS246"/>
  <c r="AS245" s="1"/>
  <c r="AV243"/>
  <c r="AV242" s="1"/>
  <c r="AV241" s="1"/>
  <c r="AU243"/>
  <c r="AU242" s="1"/>
  <c r="AT243"/>
  <c r="AT242" s="1"/>
  <c r="AS243"/>
  <c r="AS242" s="1"/>
  <c r="AS241" s="1"/>
  <c r="AU239"/>
  <c r="AU238" s="1"/>
  <c r="AS239"/>
  <c r="AS238" s="1"/>
  <c r="AV236"/>
  <c r="AV235" s="1"/>
  <c r="AU236"/>
  <c r="AU235" s="1"/>
  <c r="AT236"/>
  <c r="AT235" s="1"/>
  <c r="AS236"/>
  <c r="AS235" s="1"/>
  <c r="AV233"/>
  <c r="AU233"/>
  <c r="AU232" s="1"/>
  <c r="AT233"/>
  <c r="AT232" s="1"/>
  <c r="AT228" s="1"/>
  <c r="AS233"/>
  <c r="AS232" s="1"/>
  <c r="AV232"/>
  <c r="AV228" s="1"/>
  <c r="AV230"/>
  <c r="AU230"/>
  <c r="AU229" s="1"/>
  <c r="AT230"/>
  <c r="AS230"/>
  <c r="AS229" s="1"/>
  <c r="AV216"/>
  <c r="AV215" s="1"/>
  <c r="AV214" s="1"/>
  <c r="AV213" s="1"/>
  <c r="AV212" s="1"/>
  <c r="AU216"/>
  <c r="AU215" s="1"/>
  <c r="AU214" s="1"/>
  <c r="AU213" s="1"/>
  <c r="AU212" s="1"/>
  <c r="AT216"/>
  <c r="AT215" s="1"/>
  <c r="AT214" s="1"/>
  <c r="AT213" s="1"/>
  <c r="AT212" s="1"/>
  <c r="AS216"/>
  <c r="AS215" s="1"/>
  <c r="AS214" s="1"/>
  <c r="AS213" s="1"/>
  <c r="AS212" s="1"/>
  <c r="AV209"/>
  <c r="AV208" s="1"/>
  <c r="AV207" s="1"/>
  <c r="AV206" s="1"/>
  <c r="AV205" s="1"/>
  <c r="AU209"/>
  <c r="AU208" s="1"/>
  <c r="AU207" s="1"/>
  <c r="AU206" s="1"/>
  <c r="AU205" s="1"/>
  <c r="AT209"/>
  <c r="AT208" s="1"/>
  <c r="AT207" s="1"/>
  <c r="AT206" s="1"/>
  <c r="AT205" s="1"/>
  <c r="AS209"/>
  <c r="AS208" s="1"/>
  <c r="AS207" s="1"/>
  <c r="AS206" s="1"/>
  <c r="AS205" s="1"/>
  <c r="AV195"/>
  <c r="AV194" s="1"/>
  <c r="AV193" s="1"/>
  <c r="AV192" s="1"/>
  <c r="AV191" s="1"/>
  <c r="AU195"/>
  <c r="AU194" s="1"/>
  <c r="AU193" s="1"/>
  <c r="AU192" s="1"/>
  <c r="AU191" s="1"/>
  <c r="AT195"/>
  <c r="AT194" s="1"/>
  <c r="AT193" s="1"/>
  <c r="AT192" s="1"/>
  <c r="AT191" s="1"/>
  <c r="AS195"/>
  <c r="AS194" s="1"/>
  <c r="AS193" s="1"/>
  <c r="AS192" s="1"/>
  <c r="AS191" s="1"/>
  <c r="AV188"/>
  <c r="AV187" s="1"/>
  <c r="AU188"/>
  <c r="AU187" s="1"/>
  <c r="AT188"/>
  <c r="AT187" s="1"/>
  <c r="AS188"/>
  <c r="AS187" s="1"/>
  <c r="AV185"/>
  <c r="AU185"/>
  <c r="AT185"/>
  <c r="AS185"/>
  <c r="AV183"/>
  <c r="AV182" s="1"/>
  <c r="AU183"/>
  <c r="AU182" s="1"/>
  <c r="AT183"/>
  <c r="AT182" s="1"/>
  <c r="AS183"/>
  <c r="AS182" s="1"/>
  <c r="AV174"/>
  <c r="AV173" s="1"/>
  <c r="AV172" s="1"/>
  <c r="AU174"/>
  <c r="AU173" s="1"/>
  <c r="AU172" s="1"/>
  <c r="AT174"/>
  <c r="AT173" s="1"/>
  <c r="AT172" s="1"/>
  <c r="AS174"/>
  <c r="AS173" s="1"/>
  <c r="AS172" s="1"/>
  <c r="AV170"/>
  <c r="AV169" s="1"/>
  <c r="AV168" s="1"/>
  <c r="AU170"/>
  <c r="AU169" s="1"/>
  <c r="AU168" s="1"/>
  <c r="AT170"/>
  <c r="AT169" s="1"/>
  <c r="AT168" s="1"/>
  <c r="AS170"/>
  <c r="AS169" s="1"/>
  <c r="AS168" s="1"/>
  <c r="AV166"/>
  <c r="AU166"/>
  <c r="AT166"/>
  <c r="AS166"/>
  <c r="AV165"/>
  <c r="AU165"/>
  <c r="AT165"/>
  <c r="AS165"/>
  <c r="AS164" s="1"/>
  <c r="AS163" s="1"/>
  <c r="AV148"/>
  <c r="AU148"/>
  <c r="AT148"/>
  <c r="AS148"/>
  <c r="AV146"/>
  <c r="AU146"/>
  <c r="AT146"/>
  <c r="AS146"/>
  <c r="AV139"/>
  <c r="AU139"/>
  <c r="AT139"/>
  <c r="AS139"/>
  <c r="AV138"/>
  <c r="AU138"/>
  <c r="AT138"/>
  <c r="AS138"/>
  <c r="AV137"/>
  <c r="AU137"/>
  <c r="AT137"/>
  <c r="AS137"/>
  <c r="AV136"/>
  <c r="AU136"/>
  <c r="AT136"/>
  <c r="AS136"/>
  <c r="AV135"/>
  <c r="AU135"/>
  <c r="AT135"/>
  <c r="AS135"/>
  <c r="AV132"/>
  <c r="AU132"/>
  <c r="AT132"/>
  <c r="AS132"/>
  <c r="AV130"/>
  <c r="AU130"/>
  <c r="AT130"/>
  <c r="AS130"/>
  <c r="AV128"/>
  <c r="AV127" s="1"/>
  <c r="AU128"/>
  <c r="AT128"/>
  <c r="AT127" s="1"/>
  <c r="AT126" s="1"/>
  <c r="AS128"/>
  <c r="AS127" s="1"/>
  <c r="AV115"/>
  <c r="AV114" s="1"/>
  <c r="AV113" s="1"/>
  <c r="AV112" s="1"/>
  <c r="AV111" s="1"/>
  <c r="AV110" s="1"/>
  <c r="AU115"/>
  <c r="AU114" s="1"/>
  <c r="AU113" s="1"/>
  <c r="AU112" s="1"/>
  <c r="AU111" s="1"/>
  <c r="AU110" s="1"/>
  <c r="AT115"/>
  <c r="AT114" s="1"/>
  <c r="AT113" s="1"/>
  <c r="AT112" s="1"/>
  <c r="AT111" s="1"/>
  <c r="AT110" s="1"/>
  <c r="AS115"/>
  <c r="AS114" s="1"/>
  <c r="AS113" s="1"/>
  <c r="AS112" s="1"/>
  <c r="AS111" s="1"/>
  <c r="AS110" s="1"/>
  <c r="AV107"/>
  <c r="AV106" s="1"/>
  <c r="AU107"/>
  <c r="AU106" s="1"/>
  <c r="AT107"/>
  <c r="AT106" s="1"/>
  <c r="AS107"/>
  <c r="AS106" s="1"/>
  <c r="AV104"/>
  <c r="AU104"/>
  <c r="AT104"/>
  <c r="AT103" s="1"/>
  <c r="AS104"/>
  <c r="AS103" s="1"/>
  <c r="AV103"/>
  <c r="AU103"/>
  <c r="AV101"/>
  <c r="AV100" s="1"/>
  <c r="AU101"/>
  <c r="AU100" s="1"/>
  <c r="AT101"/>
  <c r="AT100" s="1"/>
  <c r="AS101"/>
  <c r="AS100" s="1"/>
  <c r="AV98"/>
  <c r="AU98"/>
  <c r="AT98"/>
  <c r="AT97" s="1"/>
  <c r="AS98"/>
  <c r="AS97" s="1"/>
  <c r="AV97"/>
  <c r="AU97"/>
  <c r="AV95"/>
  <c r="AV94" s="1"/>
  <c r="AU95"/>
  <c r="AU94" s="1"/>
  <c r="AT95"/>
  <c r="AT94" s="1"/>
  <c r="AS95"/>
  <c r="AS94" s="1"/>
  <c r="AV92"/>
  <c r="AV91" s="1"/>
  <c r="AU92"/>
  <c r="AU91" s="1"/>
  <c r="AT92"/>
  <c r="AT91" s="1"/>
  <c r="AS92"/>
  <c r="AS91" s="1"/>
  <c r="AV89"/>
  <c r="AV88" s="1"/>
  <c r="AU89"/>
  <c r="AU88" s="1"/>
  <c r="AT89"/>
  <c r="AT88" s="1"/>
  <c r="AS89"/>
  <c r="AS88" s="1"/>
  <c r="AV85"/>
  <c r="AU85"/>
  <c r="AT85"/>
  <c r="AS85"/>
  <c r="AV83"/>
  <c r="AU83"/>
  <c r="AT83"/>
  <c r="AS83"/>
  <c r="AV81"/>
  <c r="AU81"/>
  <c r="AT81"/>
  <c r="AS81"/>
  <c r="AV79"/>
  <c r="AV78" s="1"/>
  <c r="AV77" s="1"/>
  <c r="AU79"/>
  <c r="AU78" s="1"/>
  <c r="AU77" s="1"/>
  <c r="AT79"/>
  <c r="AS79"/>
  <c r="AV72"/>
  <c r="AV71" s="1"/>
  <c r="AV70" s="1"/>
  <c r="AV69" s="1"/>
  <c r="AV68" s="1"/>
  <c r="AU72"/>
  <c r="AU71" s="1"/>
  <c r="AU70" s="1"/>
  <c r="AU69" s="1"/>
  <c r="AU68" s="1"/>
  <c r="AT72"/>
  <c r="AT71" s="1"/>
  <c r="AT70" s="1"/>
  <c r="AT69" s="1"/>
  <c r="AT68" s="1"/>
  <c r="AS72"/>
  <c r="AS71" s="1"/>
  <c r="AS70" s="1"/>
  <c r="AS69" s="1"/>
  <c r="AS68" s="1"/>
  <c r="AV63"/>
  <c r="AU63"/>
  <c r="AU62" s="1"/>
  <c r="AT63"/>
  <c r="AT62" s="1"/>
  <c r="AS63"/>
  <c r="AS62" s="1"/>
  <c r="AV62"/>
  <c r="AV60"/>
  <c r="AU60"/>
  <c r="AT60"/>
  <c r="AS60"/>
  <c r="AV58"/>
  <c r="AU58"/>
  <c r="AT58"/>
  <c r="AS58"/>
  <c r="AV56"/>
  <c r="AU56"/>
  <c r="AT56"/>
  <c r="AS56"/>
  <c r="AS55" s="1"/>
  <c r="AV51"/>
  <c r="AV50" s="1"/>
  <c r="AV49" s="1"/>
  <c r="AV48" s="1"/>
  <c r="AV47" s="1"/>
  <c r="AU51"/>
  <c r="AU50" s="1"/>
  <c r="AU49" s="1"/>
  <c r="AU48" s="1"/>
  <c r="AU47" s="1"/>
  <c r="AT51"/>
  <c r="AT50" s="1"/>
  <c r="AT49" s="1"/>
  <c r="AT48" s="1"/>
  <c r="AT47" s="1"/>
  <c r="AS51"/>
  <c r="AS50" s="1"/>
  <c r="AS49" s="1"/>
  <c r="AS48" s="1"/>
  <c r="AS47" s="1"/>
  <c r="AV42"/>
  <c r="AU42"/>
  <c r="AT42"/>
  <c r="AS42"/>
  <c r="AV40"/>
  <c r="AU40"/>
  <c r="AT40"/>
  <c r="AS40"/>
  <c r="AV38"/>
  <c r="AV37" s="1"/>
  <c r="AV36" s="1"/>
  <c r="AV35" s="1"/>
  <c r="AV34" s="1"/>
  <c r="AU38"/>
  <c r="AU37" s="1"/>
  <c r="AU36" s="1"/>
  <c r="AU35" s="1"/>
  <c r="AU34" s="1"/>
  <c r="AT38"/>
  <c r="AT37" s="1"/>
  <c r="AT36" s="1"/>
  <c r="AT35" s="1"/>
  <c r="AT34" s="1"/>
  <c r="AS38"/>
  <c r="AS37" s="1"/>
  <c r="AS36" s="1"/>
  <c r="AS35" s="1"/>
  <c r="AS34" s="1"/>
  <c r="AV31"/>
  <c r="AU31"/>
  <c r="AT31"/>
  <c r="AS31"/>
  <c r="AV29"/>
  <c r="AU29"/>
  <c r="AT29"/>
  <c r="AS29"/>
  <c r="AV27"/>
  <c r="AU27"/>
  <c r="AT27"/>
  <c r="AS27"/>
  <c r="AV25"/>
  <c r="AV24" s="1"/>
  <c r="AU25"/>
  <c r="AU24" s="1"/>
  <c r="AT25"/>
  <c r="AT24" s="1"/>
  <c r="AS25"/>
  <c r="AS24" s="1"/>
  <c r="AV22"/>
  <c r="AV21" s="1"/>
  <c r="AU22"/>
  <c r="AU21" s="1"/>
  <c r="AT22"/>
  <c r="AT21" s="1"/>
  <c r="AS22"/>
  <c r="AS21" s="1"/>
  <c r="AV19"/>
  <c r="AV18" s="1"/>
  <c r="AV17" s="1"/>
  <c r="AV16" s="1"/>
  <c r="AV15" s="1"/>
  <c r="AU19"/>
  <c r="AU18" s="1"/>
  <c r="AT19"/>
  <c r="AT18" s="1"/>
  <c r="AT17" s="1"/>
  <c r="AT16" s="1"/>
  <c r="AT15" s="1"/>
  <c r="AS19"/>
  <c r="AS18" s="1"/>
  <c r="AS17" s="1"/>
  <c r="AS16" s="1"/>
  <c r="AS15" s="1"/>
  <c r="BD586"/>
  <c r="BD585" s="1"/>
  <c r="BC460"/>
  <c r="BC459" s="1"/>
  <c r="BI461"/>
  <c r="BI460" s="1"/>
  <c r="BI459" s="1"/>
  <c r="BC586"/>
  <c r="BC585" s="1"/>
  <c r="AU1026"/>
  <c r="AS954"/>
  <c r="AS953" s="1"/>
  <c r="AU1027"/>
  <c r="AU954"/>
  <c r="AU953" s="1"/>
  <c r="AU1128"/>
  <c r="AU1127" s="1"/>
  <c r="AU1133"/>
  <c r="AV1403"/>
  <c r="AV1402" s="1"/>
  <c r="AT145"/>
  <c r="AT144" s="1"/>
  <c r="AT143" s="1"/>
  <c r="AT142" s="1"/>
  <c r="AU127"/>
  <c r="AU125" s="1"/>
  <c r="AU124" s="1"/>
  <c r="AV145"/>
  <c r="AV144" s="1"/>
  <c r="AV143" s="1"/>
  <c r="AV142" s="1"/>
  <c r="AU1149"/>
  <c r="AV1435"/>
  <c r="AT1411"/>
  <c r="AU1443"/>
  <c r="AS307"/>
  <c r="AS306" s="1"/>
  <c r="AU1419"/>
  <c r="AU1222"/>
  <c r="AT479"/>
  <c r="AU307"/>
  <c r="AU306" s="1"/>
  <c r="AT399"/>
  <c r="AT398" s="1"/>
  <c r="AS479"/>
  <c r="AS1027"/>
  <c r="AT1025"/>
  <c r="AT1024" s="1"/>
  <c r="AT1022" s="1"/>
  <c r="AV1149"/>
  <c r="AV1530"/>
  <c r="AV1528" s="1"/>
  <c r="AS1530"/>
  <c r="AS1528" s="1"/>
  <c r="AQ466"/>
  <c r="AQ465" s="1"/>
  <c r="AQ483"/>
  <c r="AW483" s="1"/>
  <c r="BO461"/>
  <c r="BU461" s="1"/>
  <c r="AL482"/>
  <c r="AK482"/>
  <c r="AN482"/>
  <c r="AO482"/>
  <c r="AP482"/>
  <c r="AM482"/>
  <c r="AR483"/>
  <c r="AR482" s="1"/>
  <c r="AM465"/>
  <c r="AL465"/>
  <c r="AK465"/>
  <c r="AN465"/>
  <c r="AO465"/>
  <c r="AP465"/>
  <c r="AR466"/>
  <c r="AX466" s="1"/>
  <c r="AR392"/>
  <c r="AX392" s="1"/>
  <c r="AQ392"/>
  <c r="AL391"/>
  <c r="AL390" s="1"/>
  <c r="AL389" s="1"/>
  <c r="AL388" s="1"/>
  <c r="AM391"/>
  <c r="AM390" s="1"/>
  <c r="AM389" s="1"/>
  <c r="AM388" s="1"/>
  <c r="AN391"/>
  <c r="AN390" s="1"/>
  <c r="AN389" s="1"/>
  <c r="AN388" s="1"/>
  <c r="AO391"/>
  <c r="AO390" s="1"/>
  <c r="AO389" s="1"/>
  <c r="AO388" s="1"/>
  <c r="AP391"/>
  <c r="AP390" s="1"/>
  <c r="AP389" s="1"/>
  <c r="AP388" s="1"/>
  <c r="AK391"/>
  <c r="AK390" s="1"/>
  <c r="AK389" s="1"/>
  <c r="AK388" s="1"/>
  <c r="B389"/>
  <c r="B391" s="1"/>
  <c r="B388"/>
  <c r="B390" s="1"/>
  <c r="B392" s="1"/>
  <c r="AX483"/>
  <c r="BD483" s="1"/>
  <c r="BJ483" s="1"/>
  <c r="AR702"/>
  <c r="AX702" s="1"/>
  <c r="AQ702"/>
  <c r="AQ701" s="1"/>
  <c r="AQ700" s="1"/>
  <c r="AL701"/>
  <c r="AL700" s="1"/>
  <c r="AM701"/>
  <c r="AM700" s="1"/>
  <c r="AN701"/>
  <c r="AN700" s="1"/>
  <c r="AO701"/>
  <c r="AO700" s="1"/>
  <c r="AP701"/>
  <c r="AP700" s="1"/>
  <c r="AK701"/>
  <c r="AK700" s="1"/>
  <c r="AR657"/>
  <c r="AX657" s="1"/>
  <c r="AQ657"/>
  <c r="AQ656" s="1"/>
  <c r="AL656"/>
  <c r="AL655" s="1"/>
  <c r="AL654" s="1"/>
  <c r="AM656"/>
  <c r="AM655" s="1"/>
  <c r="AM654" s="1"/>
  <c r="AN656"/>
  <c r="AN655" s="1"/>
  <c r="AN654" s="1"/>
  <c r="AO656"/>
  <c r="AO655" s="1"/>
  <c r="AO654" s="1"/>
  <c r="AP656"/>
  <c r="AP655" s="1"/>
  <c r="AP654" s="1"/>
  <c r="AK656"/>
  <c r="AK655" s="1"/>
  <c r="AK654" s="1"/>
  <c r="AR994"/>
  <c r="AR993" s="1"/>
  <c r="AR992" s="1"/>
  <c r="AR990" s="1"/>
  <c r="AQ994"/>
  <c r="AW994" s="1"/>
  <c r="AL993"/>
  <c r="AL992" s="1"/>
  <c r="AL990" s="1"/>
  <c r="AM993"/>
  <c r="AM992" s="1"/>
  <c r="AM990" s="1"/>
  <c r="AN993"/>
  <c r="AN992" s="1"/>
  <c r="AN990" s="1"/>
  <c r="AO993"/>
  <c r="AO992" s="1"/>
  <c r="AO990" s="1"/>
  <c r="AP993"/>
  <c r="AP992" s="1"/>
  <c r="AP990" s="1"/>
  <c r="AK993"/>
  <c r="AK992" s="1"/>
  <c r="AK990" s="1"/>
  <c r="AW702"/>
  <c r="BC702" s="1"/>
  <c r="AQ655"/>
  <c r="AQ654" s="1"/>
  <c r="AW657"/>
  <c r="BC657" s="1"/>
  <c r="AQ276"/>
  <c r="AW276" s="1"/>
  <c r="BC276" s="1"/>
  <c r="BI276" s="1"/>
  <c r="BO276" s="1"/>
  <c r="BU276" s="1"/>
  <c r="CA276" s="1"/>
  <c r="CG276" s="1"/>
  <c r="AM275"/>
  <c r="AN275"/>
  <c r="AO275"/>
  <c r="AP275"/>
  <c r="AL1512"/>
  <c r="AL1511" s="1"/>
  <c r="AL1510" s="1"/>
  <c r="AK1512"/>
  <c r="AK1511" s="1"/>
  <c r="AK1510" s="1"/>
  <c r="AN1512"/>
  <c r="AN1511" s="1"/>
  <c r="AN1510" s="1"/>
  <c r="AO1512"/>
  <c r="AO1511" s="1"/>
  <c r="AO1510" s="1"/>
  <c r="AP1512"/>
  <c r="AP1511" s="1"/>
  <c r="AP1510" s="1"/>
  <c r="AM1512"/>
  <c r="AM1511" s="1"/>
  <c r="AM1510" s="1"/>
  <c r="AQ1513"/>
  <c r="AW1513" s="1"/>
  <c r="AR458"/>
  <c r="AX458" s="1"/>
  <c r="AQ458"/>
  <c r="AW458" s="1"/>
  <c r="AN457"/>
  <c r="AO457"/>
  <c r="AP457"/>
  <c r="AM457"/>
  <c r="AL457"/>
  <c r="AK457"/>
  <c r="AL470"/>
  <c r="AL467" s="1"/>
  <c r="AM470"/>
  <c r="AM467" s="1"/>
  <c r="AN470"/>
  <c r="AN467" s="1"/>
  <c r="AO470"/>
  <c r="AO467" s="1"/>
  <c r="AP470"/>
  <c r="AP467" s="1"/>
  <c r="AK470"/>
  <c r="AK467" s="1"/>
  <c r="AR471"/>
  <c r="AX471" s="1"/>
  <c r="AR485"/>
  <c r="AX485" s="1"/>
  <c r="AL484"/>
  <c r="AM484"/>
  <c r="AN484"/>
  <c r="AO484"/>
  <c r="AP484"/>
  <c r="AK484"/>
  <c r="AQ485"/>
  <c r="AW485" s="1"/>
  <c r="BC485" s="1"/>
  <c r="AQ471"/>
  <c r="AW471" s="1"/>
  <c r="BC471" s="1"/>
  <c r="AQ313"/>
  <c r="AW313" s="1"/>
  <c r="BC313" s="1"/>
  <c r="BI313" s="1"/>
  <c r="BO313" s="1"/>
  <c r="BU313" s="1"/>
  <c r="CA313" s="1"/>
  <c r="AN312"/>
  <c r="AO312"/>
  <c r="AP312"/>
  <c r="AM312"/>
  <c r="AP1539"/>
  <c r="AP1538" s="1"/>
  <c r="AP1537" s="1"/>
  <c r="AP1536" s="1"/>
  <c r="AO1539"/>
  <c r="AO1538" s="1"/>
  <c r="AO1537" s="1"/>
  <c r="AO1536" s="1"/>
  <c r="AN1539"/>
  <c r="AN1538" s="1"/>
  <c r="AN1537" s="1"/>
  <c r="AN1536" s="1"/>
  <c r="AM1539"/>
  <c r="AM1538" s="1"/>
  <c r="AM1537" s="1"/>
  <c r="AM1536" s="1"/>
  <c r="AP1534"/>
  <c r="AP1533" s="1"/>
  <c r="AP1532" s="1"/>
  <c r="AP1531" s="1"/>
  <c r="AO1534"/>
  <c r="AO1533" s="1"/>
  <c r="AO1532" s="1"/>
  <c r="AO1531" s="1"/>
  <c r="AN1534"/>
  <c r="AN1533" s="1"/>
  <c r="AN1532" s="1"/>
  <c r="AN1531" s="1"/>
  <c r="AM1534"/>
  <c r="AM1533" s="1"/>
  <c r="AM1532" s="1"/>
  <c r="AM1531" s="1"/>
  <c r="AO1525"/>
  <c r="AO1524" s="1"/>
  <c r="AM1525"/>
  <c r="AM1524" s="1"/>
  <c r="AP1522"/>
  <c r="AP1521" s="1"/>
  <c r="AO1522"/>
  <c r="AO1521" s="1"/>
  <c r="AN1522"/>
  <c r="AN1521" s="1"/>
  <c r="AM1522"/>
  <c r="AM1521" s="1"/>
  <c r="AP1519"/>
  <c r="AP1518" s="1"/>
  <c r="AO1519"/>
  <c r="AO1518" s="1"/>
  <c r="AN1519"/>
  <c r="AN1518" s="1"/>
  <c r="AM1519"/>
  <c r="AM1518" s="1"/>
  <c r="AP1516"/>
  <c r="AP1515" s="1"/>
  <c r="AO1516"/>
  <c r="AO1515" s="1"/>
  <c r="AN1516"/>
  <c r="AN1515" s="1"/>
  <c r="AM1516"/>
  <c r="AM1515" s="1"/>
  <c r="AP1507"/>
  <c r="AP1506" s="1"/>
  <c r="AP1505" s="1"/>
  <c r="AP1504" s="1"/>
  <c r="AO1507"/>
  <c r="AO1506" s="1"/>
  <c r="AO1505" s="1"/>
  <c r="AO1504" s="1"/>
  <c r="AN1507"/>
  <c r="AN1506" s="1"/>
  <c r="AN1505" s="1"/>
  <c r="AN1504" s="1"/>
  <c r="AM1507"/>
  <c r="AM1506" s="1"/>
  <c r="AM1505" s="1"/>
  <c r="AM1504" s="1"/>
  <c r="AP1500"/>
  <c r="AO1500"/>
  <c r="AN1500"/>
  <c r="AM1500"/>
  <c r="AP1498"/>
  <c r="AO1498"/>
  <c r="AN1498"/>
  <c r="AM1498"/>
  <c r="AP1496"/>
  <c r="AP1495" s="1"/>
  <c r="AP1494" s="1"/>
  <c r="AP1493" s="1"/>
  <c r="AP1492" s="1"/>
  <c r="AO1496"/>
  <c r="AO1495" s="1"/>
  <c r="AO1494" s="1"/>
  <c r="AO1493" s="1"/>
  <c r="AO1492" s="1"/>
  <c r="AN1496"/>
  <c r="AN1495" s="1"/>
  <c r="AN1494" s="1"/>
  <c r="AN1493" s="1"/>
  <c r="AN1492" s="1"/>
  <c r="AM1496"/>
  <c r="AM1495" s="1"/>
  <c r="AM1494" s="1"/>
  <c r="AM1493" s="1"/>
  <c r="AM1492" s="1"/>
  <c r="AP1487"/>
  <c r="AO1487"/>
  <c r="AN1487"/>
  <c r="AM1487"/>
  <c r="AP1486"/>
  <c r="AP1485" s="1"/>
  <c r="AP1484" s="1"/>
  <c r="AP1483" s="1"/>
  <c r="AO1486"/>
  <c r="AO1485" s="1"/>
  <c r="AO1484" s="1"/>
  <c r="AO1483" s="1"/>
  <c r="AN1486"/>
  <c r="AN1485" s="1"/>
  <c r="AN1484" s="1"/>
  <c r="AN1483" s="1"/>
  <c r="AM1486"/>
  <c r="AM1485" s="1"/>
  <c r="AM1484" s="1"/>
  <c r="AM1483" s="1"/>
  <c r="AP1480"/>
  <c r="AP1479" s="1"/>
  <c r="AP1478" s="1"/>
  <c r="AP1477" s="1"/>
  <c r="AP1476" s="1"/>
  <c r="AO1480"/>
  <c r="AO1479" s="1"/>
  <c r="AO1478" s="1"/>
  <c r="AO1477" s="1"/>
  <c r="AO1476" s="1"/>
  <c r="AN1480"/>
  <c r="AN1479" s="1"/>
  <c r="AN1478" s="1"/>
  <c r="AN1477" s="1"/>
  <c r="AN1476" s="1"/>
  <c r="AM1480"/>
  <c r="AM1479" s="1"/>
  <c r="AM1478" s="1"/>
  <c r="AM1477" s="1"/>
  <c r="AM1476" s="1"/>
  <c r="AP1473"/>
  <c r="AP1472" s="1"/>
  <c r="AP1471" s="1"/>
  <c r="AO1473"/>
  <c r="AO1472" s="1"/>
  <c r="AO1471" s="1"/>
  <c r="AN1473"/>
  <c r="AN1472" s="1"/>
  <c r="AN1471" s="1"/>
  <c r="AM1473"/>
  <c r="AM1472" s="1"/>
  <c r="AM1471" s="1"/>
  <c r="AP1465"/>
  <c r="AP1464" s="1"/>
  <c r="AP1463" s="1"/>
  <c r="AP1462" s="1"/>
  <c r="AO1465"/>
  <c r="AO1464" s="1"/>
  <c r="AO1463" s="1"/>
  <c r="AO1462" s="1"/>
  <c r="AN1465"/>
  <c r="AN1464" s="1"/>
  <c r="AN1463" s="1"/>
  <c r="AN1462" s="1"/>
  <c r="AM1465"/>
  <c r="AM1464" s="1"/>
  <c r="AM1463" s="1"/>
  <c r="AM1462" s="1"/>
  <c r="AP1455"/>
  <c r="AO1455"/>
  <c r="AN1455"/>
  <c r="AM1455"/>
  <c r="AP1453"/>
  <c r="AO1453"/>
  <c r="AN1453"/>
  <c r="AM1453"/>
  <c r="AP1451"/>
  <c r="AP1450" s="1"/>
  <c r="AO1451"/>
  <c r="AN1451"/>
  <c r="AN1450" s="1"/>
  <c r="AM1451"/>
  <c r="AM1450" s="1"/>
  <c r="AP1448"/>
  <c r="AO1448"/>
  <c r="AN1448"/>
  <c r="AM1448"/>
  <c r="AP1446"/>
  <c r="AO1446"/>
  <c r="AN1446"/>
  <c r="AM1446"/>
  <c r="AP1444"/>
  <c r="AP1443" s="1"/>
  <c r="AO1444"/>
  <c r="AO1443" s="1"/>
  <c r="AN1444"/>
  <c r="AN1443" s="1"/>
  <c r="AM1444"/>
  <c r="AM1443" s="1"/>
  <c r="AP1441"/>
  <c r="AP1440" s="1"/>
  <c r="AO1441"/>
  <c r="AO1440" s="1"/>
  <c r="AN1441"/>
  <c r="AN1440" s="1"/>
  <c r="AM1441"/>
  <c r="AM1440" s="1"/>
  <c r="AP1438"/>
  <c r="AO1438"/>
  <c r="AN1438"/>
  <c r="AM1438"/>
  <c r="AP1436"/>
  <c r="AP1435" s="1"/>
  <c r="AO1436"/>
  <c r="AO1435" s="1"/>
  <c r="AN1436"/>
  <c r="AM1436"/>
  <c r="AM1435" s="1"/>
  <c r="AP1433"/>
  <c r="AO1433"/>
  <c r="AN1433"/>
  <c r="AM1433"/>
  <c r="AP1431"/>
  <c r="AO1431"/>
  <c r="AO1430" s="1"/>
  <c r="AN1431"/>
  <c r="AM1431"/>
  <c r="AM1430" s="1"/>
  <c r="AP1428"/>
  <c r="AP1427" s="1"/>
  <c r="AO1428"/>
  <c r="AO1427" s="1"/>
  <c r="AN1428"/>
  <c r="AN1427" s="1"/>
  <c r="AM1428"/>
  <c r="AM1427" s="1"/>
  <c r="AP1424"/>
  <c r="AO1424"/>
  <c r="AN1424"/>
  <c r="AM1424"/>
  <c r="AP1422"/>
  <c r="AO1422"/>
  <c r="AN1422"/>
  <c r="AM1422"/>
  <c r="AP1420"/>
  <c r="AP1419" s="1"/>
  <c r="AO1420"/>
  <c r="AN1420"/>
  <c r="AN1419" s="1"/>
  <c r="AM1420"/>
  <c r="AP1416"/>
  <c r="AO1416"/>
  <c r="AN1416"/>
  <c r="AM1416"/>
  <c r="AP1414"/>
  <c r="AO1414"/>
  <c r="AN1414"/>
  <c r="AM1414"/>
  <c r="AP1412"/>
  <c r="AP1411" s="1"/>
  <c r="AO1412"/>
  <c r="AO1411" s="1"/>
  <c r="AN1412"/>
  <c r="AN1411" s="1"/>
  <c r="AM1412"/>
  <c r="AM1411" s="1"/>
  <c r="AP1408"/>
  <c r="AO1408"/>
  <c r="AN1408"/>
  <c r="AM1408"/>
  <c r="AP1406"/>
  <c r="AO1406"/>
  <c r="AN1406"/>
  <c r="AM1406"/>
  <c r="AP1404"/>
  <c r="AO1404"/>
  <c r="AN1404"/>
  <c r="AM1404"/>
  <c r="AM1403" s="1"/>
  <c r="AM1402" s="1"/>
  <c r="AP1403"/>
  <c r="AP1402" s="1"/>
  <c r="AP1399"/>
  <c r="AP1398" s="1"/>
  <c r="AP1397" s="1"/>
  <c r="AP1396" s="1"/>
  <c r="AO1399"/>
  <c r="AO1398" s="1"/>
  <c r="AO1397" s="1"/>
  <c r="AO1396" s="1"/>
  <c r="AN1399"/>
  <c r="AN1398" s="1"/>
  <c r="AN1397" s="1"/>
  <c r="AN1396" s="1"/>
  <c r="AM1399"/>
  <c r="AM1398" s="1"/>
  <c r="AM1397" s="1"/>
  <c r="AM1396" s="1"/>
  <c r="AP1394"/>
  <c r="AP1393" s="1"/>
  <c r="AP1392" s="1"/>
  <c r="AP1391" s="1"/>
  <c r="AO1394"/>
  <c r="AO1393" s="1"/>
  <c r="AO1392" s="1"/>
  <c r="AO1391" s="1"/>
  <c r="AN1394"/>
  <c r="AN1393" s="1"/>
  <c r="AN1392" s="1"/>
  <c r="AN1391" s="1"/>
  <c r="AM1394"/>
  <c r="AM1393" s="1"/>
  <c r="AM1392" s="1"/>
  <c r="AM1391" s="1"/>
  <c r="AO1387"/>
  <c r="AO1386" s="1"/>
  <c r="AO1385" s="1"/>
  <c r="AO1384" s="1"/>
  <c r="AO1383" s="1"/>
  <c r="AM1387"/>
  <c r="AM1386" s="1"/>
  <c r="AM1385" s="1"/>
  <c r="AM1384" s="1"/>
  <c r="AM1383" s="1"/>
  <c r="AP1377"/>
  <c r="AP1376" s="1"/>
  <c r="AO1377"/>
  <c r="AO1376" s="1"/>
  <c r="AN1377"/>
  <c r="AN1376" s="1"/>
  <c r="AM1377"/>
  <c r="AM1376" s="1"/>
  <c r="AP1374"/>
  <c r="AP1373" s="1"/>
  <c r="AO1374"/>
  <c r="AO1373" s="1"/>
  <c r="AN1374"/>
  <c r="AN1373" s="1"/>
  <c r="AM1374"/>
  <c r="AM1373" s="1"/>
  <c r="AP1371"/>
  <c r="AP1370" s="1"/>
  <c r="AO1371"/>
  <c r="AO1370" s="1"/>
  <c r="AN1371"/>
  <c r="AN1370" s="1"/>
  <c r="AM1371"/>
  <c r="AM1370" s="1"/>
  <c r="AP1368"/>
  <c r="AP1367" s="1"/>
  <c r="AP1366" s="1"/>
  <c r="AO1368"/>
  <c r="AO1367" s="1"/>
  <c r="AN1368"/>
  <c r="AN1367" s="1"/>
  <c r="AM1368"/>
  <c r="AM1367" s="1"/>
  <c r="AP1364"/>
  <c r="AP1363" s="1"/>
  <c r="AP1362" s="1"/>
  <c r="AO1364"/>
  <c r="AO1363" s="1"/>
  <c r="AO1362" s="1"/>
  <c r="AN1364"/>
  <c r="AN1363" s="1"/>
  <c r="AN1362" s="1"/>
  <c r="AM1364"/>
  <c r="AM1363" s="1"/>
  <c r="AM1362" s="1"/>
  <c r="AP1355"/>
  <c r="AO1355"/>
  <c r="AO1354" s="1"/>
  <c r="AO1353" s="1"/>
  <c r="AO1352" s="1"/>
  <c r="AO1351" s="1"/>
  <c r="AN1355"/>
  <c r="AN1354" s="1"/>
  <c r="AN1353" s="1"/>
  <c r="AN1352" s="1"/>
  <c r="AN1351" s="1"/>
  <c r="AM1355"/>
  <c r="AM1354" s="1"/>
  <c r="AM1353" s="1"/>
  <c r="AM1352" s="1"/>
  <c r="AM1351" s="1"/>
  <c r="AP1354"/>
  <c r="AP1353" s="1"/>
  <c r="AP1352" s="1"/>
  <c r="AP1351" s="1"/>
  <c r="AP1348"/>
  <c r="AP1347" s="1"/>
  <c r="AO1348"/>
  <c r="AO1347" s="1"/>
  <c r="AN1348"/>
  <c r="AN1347" s="1"/>
  <c r="AM1348"/>
  <c r="AM1347" s="1"/>
  <c r="AP1345"/>
  <c r="AO1345"/>
  <c r="AO1344" s="1"/>
  <c r="AN1345"/>
  <c r="AN1344" s="1"/>
  <c r="AM1345"/>
  <c r="AM1344" s="1"/>
  <c r="AP1344"/>
  <c r="AP1342"/>
  <c r="AP1341" s="1"/>
  <c r="AO1342"/>
  <c r="AO1341" s="1"/>
  <c r="AN1342"/>
  <c r="AN1341" s="1"/>
  <c r="AM1342"/>
  <c r="AM1341" s="1"/>
  <c r="AP1339"/>
  <c r="AO1339"/>
  <c r="AO1338" s="1"/>
  <c r="AN1339"/>
  <c r="AN1338" s="1"/>
  <c r="AM1339"/>
  <c r="AM1338" s="1"/>
  <c r="AP1338"/>
  <c r="AP1336"/>
  <c r="AP1335" s="1"/>
  <c r="AO1336"/>
  <c r="AO1335" s="1"/>
  <c r="AN1336"/>
  <c r="AN1335" s="1"/>
  <c r="AM1336"/>
  <c r="AM1335" s="1"/>
  <c r="AP1333"/>
  <c r="AP1332" s="1"/>
  <c r="AO1333"/>
  <c r="AO1332" s="1"/>
  <c r="AN1333"/>
  <c r="AN1332" s="1"/>
  <c r="AM1333"/>
  <c r="AM1332" s="1"/>
  <c r="AP1330"/>
  <c r="AP1329" s="1"/>
  <c r="AO1330"/>
  <c r="AO1329" s="1"/>
  <c r="AN1330"/>
  <c r="AN1329" s="1"/>
  <c r="AM1330"/>
  <c r="AM1329" s="1"/>
  <c r="AP1327"/>
  <c r="AP1326" s="1"/>
  <c r="AO1327"/>
  <c r="AO1326" s="1"/>
  <c r="AN1327"/>
  <c r="AN1326" s="1"/>
  <c r="AM1327"/>
  <c r="AM1326" s="1"/>
  <c r="AP1324"/>
  <c r="AP1323" s="1"/>
  <c r="AO1324"/>
  <c r="AO1323" s="1"/>
  <c r="AN1324"/>
  <c r="AN1323" s="1"/>
  <c r="AM1324"/>
  <c r="AM1323" s="1"/>
  <c r="AP1321"/>
  <c r="AP1320" s="1"/>
  <c r="AO1321"/>
  <c r="AO1320" s="1"/>
  <c r="AN1321"/>
  <c r="AN1320" s="1"/>
  <c r="AM1321"/>
  <c r="AM1320" s="1"/>
  <c r="AP1318"/>
  <c r="AP1317" s="1"/>
  <c r="AO1318"/>
  <c r="AO1317" s="1"/>
  <c r="AN1318"/>
  <c r="AN1317" s="1"/>
  <c r="AM1318"/>
  <c r="AM1317" s="1"/>
  <c r="AP1315"/>
  <c r="AP1314" s="1"/>
  <c r="AO1315"/>
  <c r="AO1314" s="1"/>
  <c r="AN1315"/>
  <c r="AN1314" s="1"/>
  <c r="AM1315"/>
  <c r="AM1314" s="1"/>
  <c r="AP1312"/>
  <c r="AP1311" s="1"/>
  <c r="AO1312"/>
  <c r="AO1311" s="1"/>
  <c r="AN1312"/>
  <c r="AN1311" s="1"/>
  <c r="AM1312"/>
  <c r="AM1311" s="1"/>
  <c r="AP1309"/>
  <c r="AP1308" s="1"/>
  <c r="AO1309"/>
  <c r="AO1308" s="1"/>
  <c r="AN1309"/>
  <c r="AN1308" s="1"/>
  <c r="AM1309"/>
  <c r="AM1308" s="1"/>
  <c r="AP1306"/>
  <c r="AO1306"/>
  <c r="AO1305" s="1"/>
  <c r="AN1306"/>
  <c r="AN1305" s="1"/>
  <c r="AM1306"/>
  <c r="AM1305" s="1"/>
  <c r="AP1305"/>
  <c r="AP1303"/>
  <c r="AP1302" s="1"/>
  <c r="AO1303"/>
  <c r="AO1302" s="1"/>
  <c r="AN1303"/>
  <c r="AN1302" s="1"/>
  <c r="AM1303"/>
  <c r="AM1302" s="1"/>
  <c r="AP1300"/>
  <c r="AP1299" s="1"/>
  <c r="AO1300"/>
  <c r="AO1299" s="1"/>
  <c r="AN1300"/>
  <c r="AN1299" s="1"/>
  <c r="AM1300"/>
  <c r="AM1299" s="1"/>
  <c r="AP1297"/>
  <c r="AP1296" s="1"/>
  <c r="AO1297"/>
  <c r="AO1296" s="1"/>
  <c r="AN1297"/>
  <c r="AN1296" s="1"/>
  <c r="AM1297"/>
  <c r="AM1296" s="1"/>
  <c r="AP1294"/>
  <c r="AP1293" s="1"/>
  <c r="AO1294"/>
  <c r="AO1293" s="1"/>
  <c r="AN1294"/>
  <c r="AN1293" s="1"/>
  <c r="AM1294"/>
  <c r="AM1293" s="1"/>
  <c r="AP1291"/>
  <c r="AP1290" s="1"/>
  <c r="AO1291"/>
  <c r="AO1290" s="1"/>
  <c r="AN1291"/>
  <c r="AN1290" s="1"/>
  <c r="AM1291"/>
  <c r="AM1290" s="1"/>
  <c r="AP1288"/>
  <c r="AP1287" s="1"/>
  <c r="AO1288"/>
  <c r="AO1287" s="1"/>
  <c r="AN1288"/>
  <c r="AN1287" s="1"/>
  <c r="AM1288"/>
  <c r="AM1287" s="1"/>
  <c r="AP1285"/>
  <c r="AP1284" s="1"/>
  <c r="AO1285"/>
  <c r="AO1284" s="1"/>
  <c r="AN1285"/>
  <c r="AN1284" s="1"/>
  <c r="AM1285"/>
  <c r="AM1284" s="1"/>
  <c r="AP1282"/>
  <c r="AP1281" s="1"/>
  <c r="AO1282"/>
  <c r="AO1281" s="1"/>
  <c r="AN1282"/>
  <c r="AN1281" s="1"/>
  <c r="AM1282"/>
  <c r="AM1281" s="1"/>
  <c r="AP1279"/>
  <c r="AP1278" s="1"/>
  <c r="AO1279"/>
  <c r="AO1278" s="1"/>
  <c r="AN1279"/>
  <c r="AN1278" s="1"/>
  <c r="AM1279"/>
  <c r="AM1278" s="1"/>
  <c r="AP1276"/>
  <c r="AP1275" s="1"/>
  <c r="AO1276"/>
  <c r="AO1275" s="1"/>
  <c r="AN1276"/>
  <c r="AN1275" s="1"/>
  <c r="AM1276"/>
  <c r="AM1275" s="1"/>
  <c r="AP1273"/>
  <c r="AP1272" s="1"/>
  <c r="AO1273"/>
  <c r="AO1272" s="1"/>
  <c r="AN1273"/>
  <c r="AN1272" s="1"/>
  <c r="AM1273"/>
  <c r="AM1272" s="1"/>
  <c r="AP1270"/>
  <c r="AP1269" s="1"/>
  <c r="AO1270"/>
  <c r="AO1269" s="1"/>
  <c r="AN1270"/>
  <c r="AN1269" s="1"/>
  <c r="AM1270"/>
  <c r="AM1269" s="1"/>
  <c r="AP1263"/>
  <c r="AO1263"/>
  <c r="AN1263"/>
  <c r="AM1263"/>
  <c r="AP1261"/>
  <c r="AP1260" s="1"/>
  <c r="AP1259" s="1"/>
  <c r="AP1258" s="1"/>
  <c r="AP1257" s="1"/>
  <c r="AO1261"/>
  <c r="AO1260" s="1"/>
  <c r="AO1259" s="1"/>
  <c r="AO1258" s="1"/>
  <c r="AO1257" s="1"/>
  <c r="AN1261"/>
  <c r="AN1260" s="1"/>
  <c r="AN1259" s="1"/>
  <c r="AN1258" s="1"/>
  <c r="AN1257" s="1"/>
  <c r="AM1261"/>
  <c r="AM1260" s="1"/>
  <c r="AM1259" s="1"/>
  <c r="AM1258" s="1"/>
  <c r="AM1257" s="1"/>
  <c r="AP1250"/>
  <c r="AP1249" s="1"/>
  <c r="AP1248" s="1"/>
  <c r="AP1247" s="1"/>
  <c r="AP1246" s="1"/>
  <c r="AO1250"/>
  <c r="AO1249" s="1"/>
  <c r="AO1248" s="1"/>
  <c r="AO1247" s="1"/>
  <c r="AO1246" s="1"/>
  <c r="AN1250"/>
  <c r="AN1249" s="1"/>
  <c r="AN1248" s="1"/>
  <c r="AN1247" s="1"/>
  <c r="AN1246" s="1"/>
  <c r="AM1250"/>
  <c r="AM1249" s="1"/>
  <c r="AM1248" s="1"/>
  <c r="AM1247" s="1"/>
  <c r="AM1246" s="1"/>
  <c r="AP1243"/>
  <c r="AP1242" s="1"/>
  <c r="AP1241" s="1"/>
  <c r="AO1243"/>
  <c r="AO1242" s="1"/>
  <c r="AO1241" s="1"/>
  <c r="AN1243"/>
  <c r="AN1242" s="1"/>
  <c r="AN1241" s="1"/>
  <c r="AM1243"/>
  <c r="AM1242" s="1"/>
  <c r="AM1241" s="1"/>
  <c r="AP1239"/>
  <c r="AP1238" s="1"/>
  <c r="AO1239"/>
  <c r="AO1238" s="1"/>
  <c r="AN1239"/>
  <c r="AN1238" s="1"/>
  <c r="AM1239"/>
  <c r="AM1238" s="1"/>
  <c r="AP1236"/>
  <c r="AP1235" s="1"/>
  <c r="AO1236"/>
  <c r="AN1236"/>
  <c r="AN1235" s="1"/>
  <c r="AM1236"/>
  <c r="AM1235" s="1"/>
  <c r="AO1235"/>
  <c r="AP1233"/>
  <c r="AP1232" s="1"/>
  <c r="AO1233"/>
  <c r="AO1232" s="1"/>
  <c r="AN1233"/>
  <c r="AN1232" s="1"/>
  <c r="AM1233"/>
  <c r="AM1232" s="1"/>
  <c r="AP1229"/>
  <c r="AP1228" s="1"/>
  <c r="AO1229"/>
  <c r="AO1228" s="1"/>
  <c r="AN1229"/>
  <c r="AN1228" s="1"/>
  <c r="AM1229"/>
  <c r="AM1228" s="1"/>
  <c r="AP1226"/>
  <c r="AO1226"/>
  <c r="AN1226"/>
  <c r="AM1226"/>
  <c r="AP1224"/>
  <c r="AO1224"/>
  <c r="AO1223" s="1"/>
  <c r="AN1224"/>
  <c r="AM1224"/>
  <c r="AM1223" s="1"/>
  <c r="AP1220"/>
  <c r="AP1219" s="1"/>
  <c r="AP1218" s="1"/>
  <c r="AO1220"/>
  <c r="AO1219" s="1"/>
  <c r="AO1218" s="1"/>
  <c r="AN1220"/>
  <c r="AN1219" s="1"/>
  <c r="AN1218" s="1"/>
  <c r="AM1220"/>
  <c r="AM1219" s="1"/>
  <c r="AM1218" s="1"/>
  <c r="AP1213"/>
  <c r="AP1212" s="1"/>
  <c r="AP1211" s="1"/>
  <c r="AP1210" s="1"/>
  <c r="AP1209" s="1"/>
  <c r="AO1213"/>
  <c r="AO1212" s="1"/>
  <c r="AO1211" s="1"/>
  <c r="AO1210" s="1"/>
  <c r="AO1209" s="1"/>
  <c r="AN1213"/>
  <c r="AN1212" s="1"/>
  <c r="AN1211" s="1"/>
  <c r="AN1210" s="1"/>
  <c r="AN1209" s="1"/>
  <c r="AM1213"/>
  <c r="AM1212" s="1"/>
  <c r="AM1211" s="1"/>
  <c r="AM1210" s="1"/>
  <c r="AM1209" s="1"/>
  <c r="AP1204"/>
  <c r="AP1203" s="1"/>
  <c r="AP1202" s="1"/>
  <c r="AP1201" s="1"/>
  <c r="AP1200" s="1"/>
  <c r="AO1204"/>
  <c r="AO1203" s="1"/>
  <c r="AO1202" s="1"/>
  <c r="AO1201" s="1"/>
  <c r="AO1200" s="1"/>
  <c r="AN1204"/>
  <c r="AN1203" s="1"/>
  <c r="AN1202" s="1"/>
  <c r="AN1201" s="1"/>
  <c r="AN1200" s="1"/>
  <c r="AM1204"/>
  <c r="AM1203" s="1"/>
  <c r="AM1202" s="1"/>
  <c r="AM1201" s="1"/>
  <c r="AM1200" s="1"/>
  <c r="AP1197"/>
  <c r="AP1196" s="1"/>
  <c r="AP1195" s="1"/>
  <c r="AP1194" s="1"/>
  <c r="AP1193" s="1"/>
  <c r="AO1197"/>
  <c r="AO1196" s="1"/>
  <c r="AO1195" s="1"/>
  <c r="AO1194" s="1"/>
  <c r="AO1193" s="1"/>
  <c r="AN1197"/>
  <c r="AN1196" s="1"/>
  <c r="AN1195" s="1"/>
  <c r="AN1194" s="1"/>
  <c r="AN1193" s="1"/>
  <c r="AM1197"/>
  <c r="AM1196" s="1"/>
  <c r="AM1195" s="1"/>
  <c r="AM1194" s="1"/>
  <c r="AM1193" s="1"/>
  <c r="AP1190"/>
  <c r="AP1189" s="1"/>
  <c r="AP1188" s="1"/>
  <c r="AP1187" s="1"/>
  <c r="AO1190"/>
  <c r="AO1189" s="1"/>
  <c r="AO1188" s="1"/>
  <c r="AO1187" s="1"/>
  <c r="AN1190"/>
  <c r="AN1189" s="1"/>
  <c r="AN1188" s="1"/>
  <c r="AN1187" s="1"/>
  <c r="AM1190"/>
  <c r="AM1189" s="1"/>
  <c r="AM1188" s="1"/>
  <c r="AM1187" s="1"/>
  <c r="AP1185"/>
  <c r="AP1184" s="1"/>
  <c r="AP1183" s="1"/>
  <c r="AP1182" s="1"/>
  <c r="AO1185"/>
  <c r="AO1184" s="1"/>
  <c r="AO1183" s="1"/>
  <c r="AO1182" s="1"/>
  <c r="AN1185"/>
  <c r="AN1184" s="1"/>
  <c r="AN1183" s="1"/>
  <c r="AN1182" s="1"/>
  <c r="AM1185"/>
  <c r="AM1184" s="1"/>
  <c r="AM1183" s="1"/>
  <c r="AM1182" s="1"/>
  <c r="AP1180"/>
  <c r="AP1179" s="1"/>
  <c r="AP1178" s="1"/>
  <c r="AO1180"/>
  <c r="AO1179" s="1"/>
  <c r="AO1178" s="1"/>
  <c r="AN1180"/>
  <c r="AN1179" s="1"/>
  <c r="AN1178" s="1"/>
  <c r="AM1180"/>
  <c r="AM1179" s="1"/>
  <c r="AM1178" s="1"/>
  <c r="AP1176"/>
  <c r="AP1175" s="1"/>
  <c r="AP1174" s="1"/>
  <c r="AO1176"/>
  <c r="AO1175" s="1"/>
  <c r="AO1174" s="1"/>
  <c r="AN1176"/>
  <c r="AN1175" s="1"/>
  <c r="AN1174" s="1"/>
  <c r="AM1176"/>
  <c r="AM1175" s="1"/>
  <c r="AM1174" s="1"/>
  <c r="AP1167"/>
  <c r="AP1166" s="1"/>
  <c r="AP1165" s="1"/>
  <c r="AP1164" s="1"/>
  <c r="AO1167"/>
  <c r="AO1166" s="1"/>
  <c r="AO1165" s="1"/>
  <c r="AO1164" s="1"/>
  <c r="AN1167"/>
  <c r="AN1166" s="1"/>
  <c r="AN1165" s="1"/>
  <c r="AN1164" s="1"/>
  <c r="AM1167"/>
  <c r="AM1166" s="1"/>
  <c r="AM1165" s="1"/>
  <c r="AM1164" s="1"/>
  <c r="AP1160"/>
  <c r="AP1159" s="1"/>
  <c r="AP1158" s="1"/>
  <c r="AP1157" s="1"/>
  <c r="AO1160"/>
  <c r="AO1159" s="1"/>
  <c r="AO1158" s="1"/>
  <c r="AO1157" s="1"/>
  <c r="AN1160"/>
  <c r="AN1159" s="1"/>
  <c r="AN1158" s="1"/>
  <c r="AN1157" s="1"/>
  <c r="AM1160"/>
  <c r="AM1159" s="1"/>
  <c r="AM1158" s="1"/>
  <c r="AM1157" s="1"/>
  <c r="AP1155"/>
  <c r="AP1154" s="1"/>
  <c r="AO1155"/>
  <c r="AO1154" s="1"/>
  <c r="AN1155"/>
  <c r="AN1154" s="1"/>
  <c r="AM1155"/>
  <c r="AM1154" s="1"/>
  <c r="AP1152"/>
  <c r="AO1152"/>
  <c r="AN1152"/>
  <c r="AM1152"/>
  <c r="AP1150"/>
  <c r="AP1149" s="1"/>
  <c r="AO1150"/>
  <c r="AO1149" s="1"/>
  <c r="AN1150"/>
  <c r="AN1149" s="1"/>
  <c r="AP1147"/>
  <c r="AP1146" s="1"/>
  <c r="AP1145" s="1"/>
  <c r="AO1147"/>
  <c r="AO1146" s="1"/>
  <c r="AO1145" s="1"/>
  <c r="AN1147"/>
  <c r="AN1146" s="1"/>
  <c r="AN1145" s="1"/>
  <c r="AM1147"/>
  <c r="AM1146" s="1"/>
  <c r="AM1145" s="1"/>
  <c r="AP1142"/>
  <c r="AO1142"/>
  <c r="AO1141" s="1"/>
  <c r="AN1142"/>
  <c r="AN1141" s="1"/>
  <c r="AM1142"/>
  <c r="AM1141" s="1"/>
  <c r="AP1141"/>
  <c r="AP1139"/>
  <c r="AP1138" s="1"/>
  <c r="AO1139"/>
  <c r="AO1138" s="1"/>
  <c r="AN1139"/>
  <c r="AN1138" s="1"/>
  <c r="AM1139"/>
  <c r="AM1138" s="1"/>
  <c r="AO1136"/>
  <c r="AM1136"/>
  <c r="AP1134"/>
  <c r="AP1133" s="1"/>
  <c r="AO1134"/>
  <c r="AN1134"/>
  <c r="AN1133" s="1"/>
  <c r="AM1134"/>
  <c r="AM1133" s="1"/>
  <c r="AO1131"/>
  <c r="AM1131"/>
  <c r="AP1129"/>
  <c r="AO1129"/>
  <c r="AN1129"/>
  <c r="AN1128" s="1"/>
  <c r="AN1127" s="1"/>
  <c r="AM1129"/>
  <c r="AP1128"/>
  <c r="AP1127" s="1"/>
  <c r="AP1124"/>
  <c r="AP1123" s="1"/>
  <c r="AP1122" s="1"/>
  <c r="AP1121" s="1"/>
  <c r="AO1124"/>
  <c r="AO1123" s="1"/>
  <c r="AO1122" s="1"/>
  <c r="AO1121" s="1"/>
  <c r="AN1124"/>
  <c r="AN1123" s="1"/>
  <c r="AN1122" s="1"/>
  <c r="AN1121" s="1"/>
  <c r="AM1124"/>
  <c r="AM1123" s="1"/>
  <c r="AM1122" s="1"/>
  <c r="AM1121" s="1"/>
  <c r="AP1119"/>
  <c r="AO1119"/>
  <c r="AO1118" s="1"/>
  <c r="AO1117" s="1"/>
  <c r="AO1116" s="1"/>
  <c r="AN1119"/>
  <c r="AN1118" s="1"/>
  <c r="AN1117" s="1"/>
  <c r="AN1116" s="1"/>
  <c r="AM1119"/>
  <c r="AM1118" s="1"/>
  <c r="AM1117" s="1"/>
  <c r="AM1116" s="1"/>
  <c r="AP1118"/>
  <c r="AP1117" s="1"/>
  <c r="AP1116" s="1"/>
  <c r="AP1114"/>
  <c r="AP1113" s="1"/>
  <c r="AP1112" s="1"/>
  <c r="AP1111" s="1"/>
  <c r="AO1114"/>
  <c r="AO1113" s="1"/>
  <c r="AO1112" s="1"/>
  <c r="AO1111" s="1"/>
  <c r="AN1114"/>
  <c r="AN1113" s="1"/>
  <c r="AN1112" s="1"/>
  <c r="AN1111" s="1"/>
  <c r="AM1114"/>
  <c r="AM1113" s="1"/>
  <c r="AM1112" s="1"/>
  <c r="AM1111" s="1"/>
  <c r="AP1107"/>
  <c r="AP1106" s="1"/>
  <c r="AP1105" s="1"/>
  <c r="AP1104" s="1"/>
  <c r="AO1107"/>
  <c r="AO1106" s="1"/>
  <c r="AO1105" s="1"/>
  <c r="AO1104" s="1"/>
  <c r="AN1107"/>
  <c r="AN1106" s="1"/>
  <c r="AN1105" s="1"/>
  <c r="AN1104" s="1"/>
  <c r="AM1107"/>
  <c r="AM1106" s="1"/>
  <c r="AM1105" s="1"/>
  <c r="AM1104" s="1"/>
  <c r="AP1102"/>
  <c r="AP1101" s="1"/>
  <c r="AP1100" s="1"/>
  <c r="AP1099" s="1"/>
  <c r="AO1102"/>
  <c r="AO1101" s="1"/>
  <c r="AO1100" s="1"/>
  <c r="AO1099" s="1"/>
  <c r="AN1102"/>
  <c r="AN1101" s="1"/>
  <c r="AN1100" s="1"/>
  <c r="AN1099" s="1"/>
  <c r="AM1102"/>
  <c r="AM1101" s="1"/>
  <c r="AM1100" s="1"/>
  <c r="AM1099" s="1"/>
  <c r="AP1097"/>
  <c r="AP1096" s="1"/>
  <c r="AP1095" s="1"/>
  <c r="AP1094" s="1"/>
  <c r="AO1097"/>
  <c r="AO1096" s="1"/>
  <c r="AO1095" s="1"/>
  <c r="AO1094" s="1"/>
  <c r="AN1097"/>
  <c r="AN1096" s="1"/>
  <c r="AN1095" s="1"/>
  <c r="AN1094" s="1"/>
  <c r="AM1097"/>
  <c r="AM1096" s="1"/>
  <c r="AM1095" s="1"/>
  <c r="AM1094" s="1"/>
  <c r="AP1092"/>
  <c r="AP1091" s="1"/>
  <c r="AP1090" s="1"/>
  <c r="AP1089" s="1"/>
  <c r="AO1092"/>
  <c r="AO1091" s="1"/>
  <c r="AO1090" s="1"/>
  <c r="AO1089" s="1"/>
  <c r="AN1092"/>
  <c r="AN1091" s="1"/>
  <c r="AN1090" s="1"/>
  <c r="AN1089" s="1"/>
  <c r="AM1092"/>
  <c r="AM1091" s="1"/>
  <c r="AM1090" s="1"/>
  <c r="AM1089" s="1"/>
  <c r="AP1085"/>
  <c r="AP1084" s="1"/>
  <c r="AP1083" s="1"/>
  <c r="AP1082" s="1"/>
  <c r="AO1085"/>
  <c r="AO1084" s="1"/>
  <c r="AO1083" s="1"/>
  <c r="AO1082" s="1"/>
  <c r="AN1085"/>
  <c r="AN1084" s="1"/>
  <c r="AN1083" s="1"/>
  <c r="AN1082" s="1"/>
  <c r="AM1085"/>
  <c r="AM1084" s="1"/>
  <c r="AM1083" s="1"/>
  <c r="AM1082" s="1"/>
  <c r="AP1080"/>
  <c r="AP1079" s="1"/>
  <c r="AP1078" s="1"/>
  <c r="AP1077" s="1"/>
  <c r="AO1080"/>
  <c r="AO1079" s="1"/>
  <c r="AO1078" s="1"/>
  <c r="AO1077" s="1"/>
  <c r="AN1080"/>
  <c r="AN1079" s="1"/>
  <c r="AN1078" s="1"/>
  <c r="AN1077" s="1"/>
  <c r="AM1080"/>
  <c r="AM1079" s="1"/>
  <c r="AM1078" s="1"/>
  <c r="AM1077" s="1"/>
  <c r="AP1075"/>
  <c r="AP1074" s="1"/>
  <c r="AP1073" s="1"/>
  <c r="AP1072" s="1"/>
  <c r="AO1075"/>
  <c r="AO1074" s="1"/>
  <c r="AO1073" s="1"/>
  <c r="AO1072" s="1"/>
  <c r="AN1075"/>
  <c r="AN1074" s="1"/>
  <c r="AN1073" s="1"/>
  <c r="AN1072" s="1"/>
  <c r="AM1075"/>
  <c r="AM1074" s="1"/>
  <c r="AM1073" s="1"/>
  <c r="AM1072" s="1"/>
  <c r="AP1070"/>
  <c r="AP1069" s="1"/>
  <c r="AP1068" s="1"/>
  <c r="AP1067" s="1"/>
  <c r="AO1070"/>
  <c r="AO1069" s="1"/>
  <c r="AO1068" s="1"/>
  <c r="AO1067" s="1"/>
  <c r="AN1070"/>
  <c r="AN1069" s="1"/>
  <c r="AN1068" s="1"/>
  <c r="AN1067" s="1"/>
  <c r="AM1070"/>
  <c r="AM1069" s="1"/>
  <c r="AM1068" s="1"/>
  <c r="AM1067" s="1"/>
  <c r="AP1063"/>
  <c r="AP1062" s="1"/>
  <c r="AP1057" s="1"/>
  <c r="AP1056" s="1"/>
  <c r="AO1063"/>
  <c r="AO1062" s="1"/>
  <c r="AO1057" s="1"/>
  <c r="AO1056" s="1"/>
  <c r="AN1063"/>
  <c r="AN1062" s="1"/>
  <c r="AN1057" s="1"/>
  <c r="AN1056" s="1"/>
  <c r="AM1063"/>
  <c r="AM1062" s="1"/>
  <c r="AM1057" s="1"/>
  <c r="AM1056" s="1"/>
  <c r="AP1053"/>
  <c r="AP1052" s="1"/>
  <c r="AO1053"/>
  <c r="AO1052" s="1"/>
  <c r="AN1053"/>
  <c r="AN1052" s="1"/>
  <c r="AM1053"/>
  <c r="AM1052" s="1"/>
  <c r="AP1050"/>
  <c r="AP1049" s="1"/>
  <c r="AO1050"/>
  <c r="AO1049" s="1"/>
  <c r="AN1050"/>
  <c r="AN1049" s="1"/>
  <c r="AM1050"/>
  <c r="AM1049" s="1"/>
  <c r="AP1047"/>
  <c r="AP1046" s="1"/>
  <c r="AO1047"/>
  <c r="AO1046" s="1"/>
  <c r="AN1047"/>
  <c r="AN1046" s="1"/>
  <c r="AM1047"/>
  <c r="AM1046" s="1"/>
  <c r="AP1044"/>
  <c r="AP1043" s="1"/>
  <c r="AP1042" s="1"/>
  <c r="AO1044"/>
  <c r="AO1043" s="1"/>
  <c r="AO1042" s="1"/>
  <c r="AN1044"/>
  <c r="AN1043" s="1"/>
  <c r="AN1042" s="1"/>
  <c r="AM1044"/>
  <c r="AM1043" s="1"/>
  <c r="AM1042" s="1"/>
  <c r="AP1037"/>
  <c r="AP1036" s="1"/>
  <c r="AP1035" s="1"/>
  <c r="AP1034" s="1"/>
  <c r="AP1033" s="1"/>
  <c r="AO1037"/>
  <c r="AO1036" s="1"/>
  <c r="AO1035" s="1"/>
  <c r="AO1034" s="1"/>
  <c r="AO1033" s="1"/>
  <c r="AN1037"/>
  <c r="AN1036" s="1"/>
  <c r="AN1035" s="1"/>
  <c r="AN1034" s="1"/>
  <c r="AN1033" s="1"/>
  <c r="AM1037"/>
  <c r="AM1036" s="1"/>
  <c r="AM1035" s="1"/>
  <c r="AM1034" s="1"/>
  <c r="AM1033" s="1"/>
  <c r="AP1028"/>
  <c r="AP1026" s="1"/>
  <c r="AO1028"/>
  <c r="AO1027" s="1"/>
  <c r="AN1028"/>
  <c r="AN1027" s="1"/>
  <c r="AM1028"/>
  <c r="AM1027" s="1"/>
  <c r="AP1019"/>
  <c r="AP1018" s="1"/>
  <c r="AP1017" s="1"/>
  <c r="AP1016" s="1"/>
  <c r="AP1015" s="1"/>
  <c r="AO1019"/>
  <c r="AO1018" s="1"/>
  <c r="AO1017" s="1"/>
  <c r="AO1016" s="1"/>
  <c r="AO1015" s="1"/>
  <c r="AN1019"/>
  <c r="AN1018" s="1"/>
  <c r="AN1017" s="1"/>
  <c r="AN1016" s="1"/>
  <c r="AN1015" s="1"/>
  <c r="AM1019"/>
  <c r="AM1018" s="1"/>
  <c r="AM1017" s="1"/>
  <c r="AM1016" s="1"/>
  <c r="AM1015" s="1"/>
  <c r="AP1012"/>
  <c r="AP1011" s="1"/>
  <c r="AP1010" s="1"/>
  <c r="AP1009" s="1"/>
  <c r="AO1012"/>
  <c r="AO1011" s="1"/>
  <c r="AO1010" s="1"/>
  <c r="AO1009" s="1"/>
  <c r="AN1012"/>
  <c r="AN1011" s="1"/>
  <c r="AN1010" s="1"/>
  <c r="AN1009" s="1"/>
  <c r="AM1012"/>
  <c r="AM1011" s="1"/>
  <c r="AM1010" s="1"/>
  <c r="AM1009" s="1"/>
  <c r="AP1007"/>
  <c r="AP1006" s="1"/>
  <c r="AO1007"/>
  <c r="AO1006" s="1"/>
  <c r="AN1007"/>
  <c r="AN1006" s="1"/>
  <c r="AM1007"/>
  <c r="AM1006" s="1"/>
  <c r="AP1004"/>
  <c r="AP1003" s="1"/>
  <c r="AO1004"/>
  <c r="AO1003" s="1"/>
  <c r="AN1004"/>
  <c r="AN1003" s="1"/>
  <c r="AM1004"/>
  <c r="AM1003" s="1"/>
  <c r="AP1000"/>
  <c r="AP999" s="1"/>
  <c r="AP998" s="1"/>
  <c r="AO1000"/>
  <c r="AO999" s="1"/>
  <c r="AO998" s="1"/>
  <c r="AN1000"/>
  <c r="AN999" s="1"/>
  <c r="AN998" s="1"/>
  <c r="AM1000"/>
  <c r="AM999" s="1"/>
  <c r="AM998" s="1"/>
  <c r="AP988"/>
  <c r="AP987" s="1"/>
  <c r="AP986" s="1"/>
  <c r="AO988"/>
  <c r="AO987" s="1"/>
  <c r="AO986" s="1"/>
  <c r="AN988"/>
  <c r="AN987" s="1"/>
  <c r="AN986" s="1"/>
  <c r="AM988"/>
  <c r="AM987" s="1"/>
  <c r="AM986" s="1"/>
  <c r="AP984"/>
  <c r="AP983" s="1"/>
  <c r="AP982" s="1"/>
  <c r="AP981" s="1"/>
  <c r="AO984"/>
  <c r="AO983" s="1"/>
  <c r="AO982" s="1"/>
  <c r="AO981" s="1"/>
  <c r="AN984"/>
  <c r="AN983" s="1"/>
  <c r="AN982" s="1"/>
  <c r="AN981" s="1"/>
  <c r="AM984"/>
  <c r="AM983" s="1"/>
  <c r="AM982" s="1"/>
  <c r="AM981" s="1"/>
  <c r="AP979"/>
  <c r="AP978" s="1"/>
  <c r="AP977" s="1"/>
  <c r="AP976" s="1"/>
  <c r="AO979"/>
  <c r="AO978" s="1"/>
  <c r="AO977" s="1"/>
  <c r="AO976" s="1"/>
  <c r="AN979"/>
  <c r="AN978" s="1"/>
  <c r="AN977" s="1"/>
  <c r="AN976" s="1"/>
  <c r="AM979"/>
  <c r="AM978" s="1"/>
  <c r="AM977" s="1"/>
  <c r="AM976" s="1"/>
  <c r="AP971"/>
  <c r="AP970" s="1"/>
  <c r="AO971"/>
  <c r="AO970" s="1"/>
  <c r="AN971"/>
  <c r="AN970" s="1"/>
  <c r="AM971"/>
  <c r="AM970" s="1"/>
  <c r="AP968"/>
  <c r="AO968"/>
  <c r="AO967" s="1"/>
  <c r="AN968"/>
  <c r="AN967" s="1"/>
  <c r="AM968"/>
  <c r="AM967" s="1"/>
  <c r="AP967"/>
  <c r="AP965"/>
  <c r="AP964" s="1"/>
  <c r="AP963" s="1"/>
  <c r="AO965"/>
  <c r="AO964" s="1"/>
  <c r="AO963" s="1"/>
  <c r="AN965"/>
  <c r="AN964" s="1"/>
  <c r="AN963" s="1"/>
  <c r="AM965"/>
  <c r="AM964" s="1"/>
  <c r="AM963" s="1"/>
  <c r="AP961"/>
  <c r="AP960" s="1"/>
  <c r="AP959" s="1"/>
  <c r="AO961"/>
  <c r="AO960" s="1"/>
  <c r="AO959" s="1"/>
  <c r="AN961"/>
  <c r="AN960" s="1"/>
  <c r="AN959" s="1"/>
  <c r="AM961"/>
  <c r="AM960" s="1"/>
  <c r="AM959" s="1"/>
  <c r="AP957"/>
  <c r="AP954" s="1"/>
  <c r="AP953" s="1"/>
  <c r="AO957"/>
  <c r="AO954" s="1"/>
  <c r="AO953" s="1"/>
  <c r="AN957"/>
  <c r="AN954" s="1"/>
  <c r="AN953" s="1"/>
  <c r="AM957"/>
  <c r="AM954" s="1"/>
  <c r="AM953" s="1"/>
  <c r="AP951"/>
  <c r="AP950" s="1"/>
  <c r="AP949" s="1"/>
  <c r="AO951"/>
  <c r="AO950" s="1"/>
  <c r="AO949" s="1"/>
  <c r="AN951"/>
  <c r="AN950" s="1"/>
  <c r="AN949" s="1"/>
  <c r="AM951"/>
  <c r="AM950" s="1"/>
  <c r="AM949" s="1"/>
  <c r="AP942"/>
  <c r="AP941" s="1"/>
  <c r="AO942"/>
  <c r="AO941" s="1"/>
  <c r="AN942"/>
  <c r="AN941" s="1"/>
  <c r="AM942"/>
  <c r="AM941" s="1"/>
  <c r="AP939"/>
  <c r="AP938" s="1"/>
  <c r="AO939"/>
  <c r="AO938" s="1"/>
  <c r="AN939"/>
  <c r="AN938" s="1"/>
  <c r="AM939"/>
  <c r="AM938" s="1"/>
  <c r="AP932"/>
  <c r="AP931" s="1"/>
  <c r="AP930" s="1"/>
  <c r="AP929" s="1"/>
  <c r="AP928" s="1"/>
  <c r="AO932"/>
  <c r="AO931" s="1"/>
  <c r="AO930" s="1"/>
  <c r="AO929" s="1"/>
  <c r="AO928" s="1"/>
  <c r="AN932"/>
  <c r="AN931" s="1"/>
  <c r="AN930" s="1"/>
  <c r="AN929" s="1"/>
  <c r="AN928" s="1"/>
  <c r="AM932"/>
  <c r="AM931" s="1"/>
  <c r="AM930" s="1"/>
  <c r="AM929" s="1"/>
  <c r="AM928" s="1"/>
  <c r="AP925"/>
  <c r="AP924" s="1"/>
  <c r="AO925"/>
  <c r="AO924" s="1"/>
  <c r="AN925"/>
  <c r="AN924" s="1"/>
  <c r="AM925"/>
  <c r="AM924" s="1"/>
  <c r="AP922"/>
  <c r="AO922"/>
  <c r="AO921" s="1"/>
  <c r="AN922"/>
  <c r="AN921" s="1"/>
  <c r="AM922"/>
  <c r="AM921" s="1"/>
  <c r="AP921"/>
  <c r="AP919"/>
  <c r="AP918" s="1"/>
  <c r="AO919"/>
  <c r="AO918" s="1"/>
  <c r="AN919"/>
  <c r="AN918" s="1"/>
  <c r="AM919"/>
  <c r="AM918" s="1"/>
  <c r="AP916"/>
  <c r="AP915" s="1"/>
  <c r="AO916"/>
  <c r="AO915" s="1"/>
  <c r="AN916"/>
  <c r="AN915" s="1"/>
  <c r="AM916"/>
  <c r="AM915" s="1"/>
  <c r="AP913"/>
  <c r="AP912" s="1"/>
  <c r="AO913"/>
  <c r="AO912" s="1"/>
  <c r="AN913"/>
  <c r="AN912" s="1"/>
  <c r="AM913"/>
  <c r="AM912" s="1"/>
  <c r="AP910"/>
  <c r="AP909" s="1"/>
  <c r="AO910"/>
  <c r="AO909" s="1"/>
  <c r="AN910"/>
  <c r="AN909" s="1"/>
  <c r="AM910"/>
  <c r="AM909" s="1"/>
  <c r="AP907"/>
  <c r="AP906" s="1"/>
  <c r="AO907"/>
  <c r="AO906" s="1"/>
  <c r="AN907"/>
  <c r="AN906" s="1"/>
  <c r="AM907"/>
  <c r="AM906" s="1"/>
  <c r="AP888"/>
  <c r="AO888"/>
  <c r="AO887" s="1"/>
  <c r="AO886" s="1"/>
  <c r="AO885" s="1"/>
  <c r="AO884" s="1"/>
  <c r="AN888"/>
  <c r="AN887" s="1"/>
  <c r="AN886" s="1"/>
  <c r="AN885" s="1"/>
  <c r="AN884" s="1"/>
  <c r="AM888"/>
  <c r="AM887" s="1"/>
  <c r="AM886" s="1"/>
  <c r="AM885" s="1"/>
  <c r="AM884" s="1"/>
  <c r="AP887"/>
  <c r="AP886" s="1"/>
  <c r="AP885" s="1"/>
  <c r="AP884" s="1"/>
  <c r="AP881"/>
  <c r="AP880" s="1"/>
  <c r="AP879" s="1"/>
  <c r="AP878" s="1"/>
  <c r="AP877" s="1"/>
  <c r="AO881"/>
  <c r="AO880" s="1"/>
  <c r="AO879" s="1"/>
  <c r="AO878" s="1"/>
  <c r="AO877" s="1"/>
  <c r="AN881"/>
  <c r="AN880" s="1"/>
  <c r="AN879" s="1"/>
  <c r="AN878" s="1"/>
  <c r="AN877" s="1"/>
  <c r="AM881"/>
  <c r="AM880" s="1"/>
  <c r="AM879" s="1"/>
  <c r="AM878" s="1"/>
  <c r="AM877" s="1"/>
  <c r="AP874"/>
  <c r="AP873" s="1"/>
  <c r="AP865" s="1"/>
  <c r="AP864" s="1"/>
  <c r="AO874"/>
  <c r="AO873" s="1"/>
  <c r="AO865" s="1"/>
  <c r="AO864" s="1"/>
  <c r="AN874"/>
  <c r="AN873" s="1"/>
  <c r="AN865" s="1"/>
  <c r="AN864" s="1"/>
  <c r="AM874"/>
  <c r="AM873" s="1"/>
  <c r="AM865" s="1"/>
  <c r="AM864" s="1"/>
  <c r="AP861"/>
  <c r="AP860" s="1"/>
  <c r="AP859" s="1"/>
  <c r="AP858" s="1"/>
  <c r="AO861"/>
  <c r="AO860" s="1"/>
  <c r="AO859" s="1"/>
  <c r="AO858" s="1"/>
  <c r="AN861"/>
  <c r="AN860" s="1"/>
  <c r="AN859" s="1"/>
  <c r="AN858" s="1"/>
  <c r="AM861"/>
  <c r="AM860" s="1"/>
  <c r="AM859" s="1"/>
  <c r="AM858" s="1"/>
  <c r="AP852"/>
  <c r="AP851" s="1"/>
  <c r="AO852"/>
  <c r="AO851" s="1"/>
  <c r="AN852"/>
  <c r="AN851" s="1"/>
  <c r="AM852"/>
  <c r="AM851" s="1"/>
  <c r="AP849"/>
  <c r="AP848" s="1"/>
  <c r="AO849"/>
  <c r="AO848" s="1"/>
  <c r="AN849"/>
  <c r="AN848" s="1"/>
  <c r="AM849"/>
  <c r="AM848" s="1"/>
  <c r="AP846"/>
  <c r="AP845" s="1"/>
  <c r="AP844" s="1"/>
  <c r="AO846"/>
  <c r="AO845" s="1"/>
  <c r="AO844" s="1"/>
  <c r="AN846"/>
  <c r="AN845" s="1"/>
  <c r="AN844" s="1"/>
  <c r="AM846"/>
  <c r="AM845" s="1"/>
  <c r="AM844" s="1"/>
  <c r="AP839"/>
  <c r="AP838" s="1"/>
  <c r="AP837" s="1"/>
  <c r="AP836" s="1"/>
  <c r="AP835" s="1"/>
  <c r="AO839"/>
  <c r="AO838" s="1"/>
  <c r="AO837" s="1"/>
  <c r="AO836" s="1"/>
  <c r="AO835" s="1"/>
  <c r="AN839"/>
  <c r="AN838" s="1"/>
  <c r="AN837" s="1"/>
  <c r="AN836" s="1"/>
  <c r="AN835" s="1"/>
  <c r="AM839"/>
  <c r="AM838" s="1"/>
  <c r="AM837" s="1"/>
  <c r="AM836" s="1"/>
  <c r="AM835" s="1"/>
  <c r="AP832"/>
  <c r="AO832"/>
  <c r="AO831" s="1"/>
  <c r="AO830" s="1"/>
  <c r="AO829" s="1"/>
  <c r="AN832"/>
  <c r="AN831" s="1"/>
  <c r="AN830" s="1"/>
  <c r="AN829" s="1"/>
  <c r="AM832"/>
  <c r="AM831" s="1"/>
  <c r="AM830" s="1"/>
  <c r="AM829" s="1"/>
  <c r="AP831"/>
  <c r="AP830" s="1"/>
  <c r="AP829" s="1"/>
  <c r="AP827"/>
  <c r="AP826" s="1"/>
  <c r="AO827"/>
  <c r="AO826" s="1"/>
  <c r="AN827"/>
  <c r="AN826" s="1"/>
  <c r="AM827"/>
  <c r="AM826" s="1"/>
  <c r="AP824"/>
  <c r="AP823" s="1"/>
  <c r="AO824"/>
  <c r="AO823" s="1"/>
  <c r="AN824"/>
  <c r="AN823" s="1"/>
  <c r="AM824"/>
  <c r="AM823" s="1"/>
  <c r="AM822" s="1"/>
  <c r="AP820"/>
  <c r="AP819" s="1"/>
  <c r="AP818" s="1"/>
  <c r="AO820"/>
  <c r="AO819" s="1"/>
  <c r="AO818" s="1"/>
  <c r="AN820"/>
  <c r="AN819" s="1"/>
  <c r="AN818" s="1"/>
  <c r="AM820"/>
  <c r="AM819" s="1"/>
  <c r="AM818" s="1"/>
  <c r="AO816"/>
  <c r="AM816"/>
  <c r="AO814"/>
  <c r="AM814"/>
  <c r="AO812"/>
  <c r="AM812"/>
  <c r="AP810"/>
  <c r="AO810"/>
  <c r="AN810"/>
  <c r="AN809" s="1"/>
  <c r="AN808" s="1"/>
  <c r="AM810"/>
  <c r="AM809" s="1"/>
  <c r="AM808" s="1"/>
  <c r="AP809"/>
  <c r="AP808" s="1"/>
  <c r="AP801"/>
  <c r="AP800" s="1"/>
  <c r="AP799" s="1"/>
  <c r="AO801"/>
  <c r="AO800" s="1"/>
  <c r="AO799" s="1"/>
  <c r="AN801"/>
  <c r="AN800" s="1"/>
  <c r="AN799" s="1"/>
  <c r="AM801"/>
  <c r="AM800" s="1"/>
  <c r="AM799" s="1"/>
  <c r="AP797"/>
  <c r="AP796" s="1"/>
  <c r="AO797"/>
  <c r="AO796" s="1"/>
  <c r="AN797"/>
  <c r="AN796" s="1"/>
  <c r="AM797"/>
  <c r="AM796" s="1"/>
  <c r="AP794"/>
  <c r="AP793" s="1"/>
  <c r="AP792" s="1"/>
  <c r="AO794"/>
  <c r="AO793" s="1"/>
  <c r="AN794"/>
  <c r="AN793" s="1"/>
  <c r="AM794"/>
  <c r="AM793" s="1"/>
  <c r="AP787"/>
  <c r="AO787"/>
  <c r="AO786" s="1"/>
  <c r="AN787"/>
  <c r="AN786" s="1"/>
  <c r="AM787"/>
  <c r="AM786" s="1"/>
  <c r="AP786"/>
  <c r="AP784"/>
  <c r="AP783" s="1"/>
  <c r="AO784"/>
  <c r="AO783" s="1"/>
  <c r="AN784"/>
  <c r="AN783" s="1"/>
  <c r="AM784"/>
  <c r="AM783" s="1"/>
  <c r="AP781"/>
  <c r="AO781"/>
  <c r="AN781"/>
  <c r="AM781"/>
  <c r="AP779"/>
  <c r="AO779"/>
  <c r="AN779"/>
  <c r="AM779"/>
  <c r="AP777"/>
  <c r="AO777"/>
  <c r="AN777"/>
  <c r="AM777"/>
  <c r="AP775"/>
  <c r="AO775"/>
  <c r="AO774" s="1"/>
  <c r="AO773" s="1"/>
  <c r="AN775"/>
  <c r="AN774" s="1"/>
  <c r="AN773" s="1"/>
  <c r="AM775"/>
  <c r="AM774" s="1"/>
  <c r="AM773" s="1"/>
  <c r="AP774"/>
  <c r="AP773" s="1"/>
  <c r="AP771"/>
  <c r="AO771"/>
  <c r="AO770" s="1"/>
  <c r="AO769" s="1"/>
  <c r="AN771"/>
  <c r="AN770" s="1"/>
  <c r="AN769" s="1"/>
  <c r="AM771"/>
  <c r="AM770" s="1"/>
  <c r="AM769" s="1"/>
  <c r="AP770"/>
  <c r="AP769" s="1"/>
  <c r="AP767"/>
  <c r="AO767"/>
  <c r="AO766" s="1"/>
  <c r="AO765" s="1"/>
  <c r="AN767"/>
  <c r="AN766" s="1"/>
  <c r="AN765" s="1"/>
  <c r="AM767"/>
  <c r="AM766" s="1"/>
  <c r="AM765" s="1"/>
  <c r="AP766"/>
  <c r="AP765" s="1"/>
  <c r="AP757"/>
  <c r="AO757"/>
  <c r="AO756" s="1"/>
  <c r="AO755" s="1"/>
  <c r="AN757"/>
  <c r="AN756" s="1"/>
  <c r="AN755" s="1"/>
  <c r="AM757"/>
  <c r="AM756" s="1"/>
  <c r="AM755" s="1"/>
  <c r="AP756"/>
  <c r="AP755" s="1"/>
  <c r="AP753"/>
  <c r="AO753"/>
  <c r="AO752" s="1"/>
  <c r="AO751" s="1"/>
  <c r="AN753"/>
  <c r="AN752" s="1"/>
  <c r="AN751" s="1"/>
  <c r="AM753"/>
  <c r="AM752" s="1"/>
  <c r="AM751" s="1"/>
  <c r="AM750" s="1"/>
  <c r="AM749" s="1"/>
  <c r="AP752"/>
  <c r="AP751" s="1"/>
  <c r="AP741"/>
  <c r="AP740" s="1"/>
  <c r="AP739" s="1"/>
  <c r="AP738" s="1"/>
  <c r="AO741"/>
  <c r="AN741"/>
  <c r="AN740" s="1"/>
  <c r="AN739" s="1"/>
  <c r="AN738" s="1"/>
  <c r="AM741"/>
  <c r="AM740" s="1"/>
  <c r="AM739" s="1"/>
  <c r="AM738" s="1"/>
  <c r="AO740"/>
  <c r="AO739" s="1"/>
  <c r="AO738" s="1"/>
  <c r="AP736"/>
  <c r="AP735" s="1"/>
  <c r="AO736"/>
  <c r="AO735" s="1"/>
  <c r="AN736"/>
  <c r="AN735" s="1"/>
  <c r="AM736"/>
  <c r="AM735" s="1"/>
  <c r="AP733"/>
  <c r="AP732" s="1"/>
  <c r="AO733"/>
  <c r="AO732" s="1"/>
  <c r="AN733"/>
  <c r="AN732" s="1"/>
  <c r="AM733"/>
  <c r="AM732" s="1"/>
  <c r="AP730"/>
  <c r="AP729" s="1"/>
  <c r="AP728" s="1"/>
  <c r="AO730"/>
  <c r="AO729" s="1"/>
  <c r="AO728" s="1"/>
  <c r="AN730"/>
  <c r="AN729" s="1"/>
  <c r="AN728" s="1"/>
  <c r="AM730"/>
  <c r="AM729" s="1"/>
  <c r="AM728" s="1"/>
  <c r="AP726"/>
  <c r="AP725" s="1"/>
  <c r="AO726"/>
  <c r="AO725" s="1"/>
  <c r="AN726"/>
  <c r="AN725" s="1"/>
  <c r="AM726"/>
  <c r="AM725" s="1"/>
  <c r="AP723"/>
  <c r="AP722" s="1"/>
  <c r="AO723"/>
  <c r="AO722" s="1"/>
  <c r="AN723"/>
  <c r="AN722" s="1"/>
  <c r="AM723"/>
  <c r="AM722" s="1"/>
  <c r="AP719"/>
  <c r="AO719"/>
  <c r="AO718" s="1"/>
  <c r="AO717" s="1"/>
  <c r="AN719"/>
  <c r="AN718" s="1"/>
  <c r="AN717" s="1"/>
  <c r="AM719"/>
  <c r="AM718" s="1"/>
  <c r="AM717" s="1"/>
  <c r="AP718"/>
  <c r="AP717" s="1"/>
  <c r="AP715"/>
  <c r="AO715"/>
  <c r="AO714" s="1"/>
  <c r="AO713" s="1"/>
  <c r="AN715"/>
  <c r="AN714" s="1"/>
  <c r="AN713" s="1"/>
  <c r="AM715"/>
  <c r="AM714" s="1"/>
  <c r="AM713" s="1"/>
  <c r="AP714"/>
  <c r="AP713" s="1"/>
  <c r="AP711"/>
  <c r="AO711"/>
  <c r="AO710" s="1"/>
  <c r="AO709" s="1"/>
  <c r="AN711"/>
  <c r="AN710" s="1"/>
  <c r="AN709" s="1"/>
  <c r="AM711"/>
  <c r="AM710" s="1"/>
  <c r="AM709" s="1"/>
  <c r="AP710"/>
  <c r="AP709" s="1"/>
  <c r="AP698"/>
  <c r="AO698"/>
  <c r="AN698"/>
  <c r="AN697" s="1"/>
  <c r="AN696" s="1"/>
  <c r="AM698"/>
  <c r="AM697" s="1"/>
  <c r="AM696" s="1"/>
  <c r="AM695" s="1"/>
  <c r="AP697"/>
  <c r="AP696" s="1"/>
  <c r="AO697"/>
  <c r="AO696" s="1"/>
  <c r="AO695" s="1"/>
  <c r="AP690"/>
  <c r="AP689" s="1"/>
  <c r="AO690"/>
  <c r="AO689" s="1"/>
  <c r="AN690"/>
  <c r="AN689" s="1"/>
  <c r="AM690"/>
  <c r="AM689" s="1"/>
  <c r="AP687"/>
  <c r="AP686" s="1"/>
  <c r="AO687"/>
  <c r="AO686" s="1"/>
  <c r="AN687"/>
  <c r="AN686" s="1"/>
  <c r="AM687"/>
  <c r="AM686" s="1"/>
  <c r="AP683"/>
  <c r="AP682" s="1"/>
  <c r="AO683"/>
  <c r="AO682" s="1"/>
  <c r="AN683"/>
  <c r="AN682" s="1"/>
  <c r="AM683"/>
  <c r="AM682" s="1"/>
  <c r="AP680"/>
  <c r="AP679" s="1"/>
  <c r="AO680"/>
  <c r="AO679" s="1"/>
  <c r="AN680"/>
  <c r="AN679" s="1"/>
  <c r="AM680"/>
  <c r="AM679" s="1"/>
  <c r="AP676"/>
  <c r="AP675" s="1"/>
  <c r="AP674" s="1"/>
  <c r="AO676"/>
  <c r="AO675" s="1"/>
  <c r="AO674" s="1"/>
  <c r="AN676"/>
  <c r="AN675" s="1"/>
  <c r="AN674" s="1"/>
  <c r="AM676"/>
  <c r="AM675" s="1"/>
  <c r="AM674" s="1"/>
  <c r="AP672"/>
  <c r="AP671" s="1"/>
  <c r="AP670" s="1"/>
  <c r="AO672"/>
  <c r="AO671" s="1"/>
  <c r="AO670" s="1"/>
  <c r="AN672"/>
  <c r="AN671" s="1"/>
  <c r="AN670" s="1"/>
  <c r="AM672"/>
  <c r="AM671" s="1"/>
  <c r="AM670" s="1"/>
  <c r="AP668"/>
  <c r="AP667" s="1"/>
  <c r="AP666" s="1"/>
  <c r="AO668"/>
  <c r="AO667" s="1"/>
  <c r="AO666" s="1"/>
  <c r="AN668"/>
  <c r="AN667" s="1"/>
  <c r="AN666" s="1"/>
  <c r="AM668"/>
  <c r="AM667" s="1"/>
  <c r="AM666" s="1"/>
  <c r="AO661"/>
  <c r="AO660" s="1"/>
  <c r="AO659" s="1"/>
  <c r="AO658" s="1"/>
  <c r="AM661"/>
  <c r="AM660" s="1"/>
  <c r="AM659" s="1"/>
  <c r="AM658" s="1"/>
  <c r="AP651"/>
  <c r="AP650" s="1"/>
  <c r="AO651"/>
  <c r="AO650" s="1"/>
  <c r="AN651"/>
  <c r="AN650" s="1"/>
  <c r="AM651"/>
  <c r="AM650" s="1"/>
  <c r="AP647"/>
  <c r="AP646" s="1"/>
  <c r="AO647"/>
  <c r="AO646" s="1"/>
  <c r="AN647"/>
  <c r="AN646" s="1"/>
  <c r="AM647"/>
  <c r="AM646" s="1"/>
  <c r="AP643"/>
  <c r="AP642" s="1"/>
  <c r="AP641" s="1"/>
  <c r="AO643"/>
  <c r="AO642" s="1"/>
  <c r="AO641" s="1"/>
  <c r="AN643"/>
  <c r="AN642" s="1"/>
  <c r="AN641" s="1"/>
  <c r="AM643"/>
  <c r="AM642" s="1"/>
  <c r="AM641" s="1"/>
  <c r="AP638"/>
  <c r="AP637" s="1"/>
  <c r="AP636" s="1"/>
  <c r="AO638"/>
  <c r="AO637" s="1"/>
  <c r="AO636" s="1"/>
  <c r="AN638"/>
  <c r="AN637" s="1"/>
  <c r="AN636" s="1"/>
  <c r="AM638"/>
  <c r="AM637" s="1"/>
  <c r="AM636" s="1"/>
  <c r="AP633"/>
  <c r="AP632" s="1"/>
  <c r="AP631" s="1"/>
  <c r="AO633"/>
  <c r="AO632" s="1"/>
  <c r="AO631" s="1"/>
  <c r="AN633"/>
  <c r="AN632" s="1"/>
  <c r="AN631" s="1"/>
  <c r="AM633"/>
  <c r="AM632" s="1"/>
  <c r="AM631" s="1"/>
  <c r="AP624"/>
  <c r="AP623" s="1"/>
  <c r="AP622" s="1"/>
  <c r="AP621" s="1"/>
  <c r="AP620" s="1"/>
  <c r="AO624"/>
  <c r="AO623" s="1"/>
  <c r="AO622" s="1"/>
  <c r="AO621" s="1"/>
  <c r="AO620" s="1"/>
  <c r="AN624"/>
  <c r="AN623" s="1"/>
  <c r="AN622" s="1"/>
  <c r="AN621" s="1"/>
  <c r="AN620" s="1"/>
  <c r="AM624"/>
  <c r="AM623" s="1"/>
  <c r="AM622" s="1"/>
  <c r="AM621" s="1"/>
  <c r="AM620" s="1"/>
  <c r="AO616"/>
  <c r="AO615" s="1"/>
  <c r="AM616"/>
  <c r="AM615" s="1"/>
  <c r="AO613"/>
  <c r="AO612" s="1"/>
  <c r="AM613"/>
  <c r="AM612" s="1"/>
  <c r="AP610"/>
  <c r="AP609" s="1"/>
  <c r="AP608" s="1"/>
  <c r="AP607" s="1"/>
  <c r="AO610"/>
  <c r="AO609" s="1"/>
  <c r="AN610"/>
  <c r="AN609" s="1"/>
  <c r="AN608" s="1"/>
  <c r="AN607" s="1"/>
  <c r="AM610"/>
  <c r="AM609" s="1"/>
  <c r="AP604"/>
  <c r="AP603" s="1"/>
  <c r="AP602" s="1"/>
  <c r="AP601" s="1"/>
  <c r="AO604"/>
  <c r="AO603" s="1"/>
  <c r="AO602" s="1"/>
  <c r="AO601" s="1"/>
  <c r="AN604"/>
  <c r="AN603" s="1"/>
  <c r="AN602" s="1"/>
  <c r="AN601" s="1"/>
  <c r="AM604"/>
  <c r="AM603" s="1"/>
  <c r="AM602" s="1"/>
  <c r="AM601" s="1"/>
  <c r="AP598"/>
  <c r="AP597" s="1"/>
  <c r="AO598"/>
  <c r="AO597" s="1"/>
  <c r="AN598"/>
  <c r="AN597" s="1"/>
  <c r="AM598"/>
  <c r="AM597" s="1"/>
  <c r="AP594"/>
  <c r="AO594"/>
  <c r="AO593" s="1"/>
  <c r="AO592" s="1"/>
  <c r="AN594"/>
  <c r="AN593" s="1"/>
  <c r="AN592" s="1"/>
  <c r="AM594"/>
  <c r="AM593" s="1"/>
  <c r="AM592" s="1"/>
  <c r="AP593"/>
  <c r="AP592" s="1"/>
  <c r="AP582"/>
  <c r="AP581" s="1"/>
  <c r="AP580" s="1"/>
  <c r="AO582"/>
  <c r="AO581" s="1"/>
  <c r="AO580" s="1"/>
  <c r="AN582"/>
  <c r="AN581" s="1"/>
  <c r="AN580" s="1"/>
  <c r="AM582"/>
  <c r="AM581" s="1"/>
  <c r="AM580" s="1"/>
  <c r="AP578"/>
  <c r="AP577" s="1"/>
  <c r="AP576" s="1"/>
  <c r="AO578"/>
  <c r="AO577" s="1"/>
  <c r="AO576" s="1"/>
  <c r="AN578"/>
  <c r="AN577" s="1"/>
  <c r="AN576" s="1"/>
  <c r="AM578"/>
  <c r="AM577" s="1"/>
  <c r="AM576" s="1"/>
  <c r="AP573"/>
  <c r="AP572" s="1"/>
  <c r="AO573"/>
  <c r="AO572" s="1"/>
  <c r="AN573"/>
  <c r="AN572" s="1"/>
  <c r="AM573"/>
  <c r="AM572" s="1"/>
  <c r="AP570"/>
  <c r="AP569" s="1"/>
  <c r="AO570"/>
  <c r="AO569" s="1"/>
  <c r="AN570"/>
  <c r="AN569" s="1"/>
  <c r="AM570"/>
  <c r="AM569" s="1"/>
  <c r="AP567"/>
  <c r="AP566" s="1"/>
  <c r="AO567"/>
  <c r="AO566" s="1"/>
  <c r="AN567"/>
  <c r="AN566" s="1"/>
  <c r="AM567"/>
  <c r="AM566" s="1"/>
  <c r="AP563"/>
  <c r="AP562" s="1"/>
  <c r="AO563"/>
  <c r="AO562" s="1"/>
  <c r="AN563"/>
  <c r="AN562" s="1"/>
  <c r="AM563"/>
  <c r="AM562" s="1"/>
  <c r="AP560"/>
  <c r="AP559" s="1"/>
  <c r="AO560"/>
  <c r="AO559" s="1"/>
  <c r="AN560"/>
  <c r="AN559" s="1"/>
  <c r="AM560"/>
  <c r="AM559" s="1"/>
  <c r="AP555"/>
  <c r="AP554" s="1"/>
  <c r="AO555"/>
  <c r="AO554" s="1"/>
  <c r="AN555"/>
  <c r="AN554" s="1"/>
  <c r="AM555"/>
  <c r="AM554" s="1"/>
  <c r="AP552"/>
  <c r="AP551" s="1"/>
  <c r="AO552"/>
  <c r="AO551" s="1"/>
  <c r="AN552"/>
  <c r="AN551" s="1"/>
  <c r="AM552"/>
  <c r="AM551" s="1"/>
  <c r="AP549"/>
  <c r="AP548" s="1"/>
  <c r="AO549"/>
  <c r="AO548" s="1"/>
  <c r="AN549"/>
  <c r="AN548" s="1"/>
  <c r="AM549"/>
  <c r="AM548" s="1"/>
  <c r="AP545"/>
  <c r="AP544" s="1"/>
  <c r="AO545"/>
  <c r="AO544" s="1"/>
  <c r="AN545"/>
  <c r="AN544" s="1"/>
  <c r="AM545"/>
  <c r="AM544" s="1"/>
  <c r="AP542"/>
  <c r="AP541" s="1"/>
  <c r="AO542"/>
  <c r="AO541" s="1"/>
  <c r="AN542"/>
  <c r="AN541" s="1"/>
  <c r="AM542"/>
  <c r="AM541" s="1"/>
  <c r="AP529"/>
  <c r="AP528" s="1"/>
  <c r="AP527" s="1"/>
  <c r="AO529"/>
  <c r="AO528" s="1"/>
  <c r="AO527" s="1"/>
  <c r="AN529"/>
  <c r="AN528" s="1"/>
  <c r="AN527" s="1"/>
  <c r="AM529"/>
  <c r="AM528" s="1"/>
  <c r="AM527" s="1"/>
  <c r="AP525"/>
  <c r="AP524" s="1"/>
  <c r="AP523" s="1"/>
  <c r="AP522" s="1"/>
  <c r="AP521" s="1"/>
  <c r="AO525"/>
  <c r="AO524" s="1"/>
  <c r="AO523" s="1"/>
  <c r="AN525"/>
  <c r="AN524" s="1"/>
  <c r="AN523" s="1"/>
  <c r="AM525"/>
  <c r="AM524" s="1"/>
  <c r="AM523" s="1"/>
  <c r="AP518"/>
  <c r="AP517" s="1"/>
  <c r="AP516" s="1"/>
  <c r="AP515" s="1"/>
  <c r="AO518"/>
  <c r="AO517" s="1"/>
  <c r="AO516" s="1"/>
  <c r="AO515" s="1"/>
  <c r="AN518"/>
  <c r="AN517" s="1"/>
  <c r="AN516" s="1"/>
  <c r="AN515" s="1"/>
  <c r="AM518"/>
  <c r="AM517" s="1"/>
  <c r="AM516" s="1"/>
  <c r="AM515" s="1"/>
  <c r="AO513"/>
  <c r="AO512" s="1"/>
  <c r="AO511" s="1"/>
  <c r="AO510" s="1"/>
  <c r="AM513"/>
  <c r="AM512" s="1"/>
  <c r="AM511" s="1"/>
  <c r="AM510" s="1"/>
  <c r="AR510"/>
  <c r="AP510"/>
  <c r="AN510"/>
  <c r="AP505"/>
  <c r="AP504" s="1"/>
  <c r="AP503" s="1"/>
  <c r="AO505"/>
  <c r="AO504" s="1"/>
  <c r="AO503" s="1"/>
  <c r="AN505"/>
  <c r="AN504" s="1"/>
  <c r="AN503" s="1"/>
  <c r="AM505"/>
  <c r="AM504" s="1"/>
  <c r="AM503" s="1"/>
  <c r="AP501"/>
  <c r="AP500" s="1"/>
  <c r="AP499" s="1"/>
  <c r="AO501"/>
  <c r="AO500" s="1"/>
  <c r="AO499" s="1"/>
  <c r="AN501"/>
  <c r="AN500" s="1"/>
  <c r="AN499" s="1"/>
  <c r="AM501"/>
  <c r="AM500" s="1"/>
  <c r="AM499" s="1"/>
  <c r="AP497"/>
  <c r="AO497"/>
  <c r="AO496" s="1"/>
  <c r="AO495" s="1"/>
  <c r="AN497"/>
  <c r="AN496" s="1"/>
  <c r="AN495" s="1"/>
  <c r="AM497"/>
  <c r="AM496" s="1"/>
  <c r="AM495" s="1"/>
  <c r="AP496"/>
  <c r="AP495" s="1"/>
  <c r="AP493"/>
  <c r="AP492" s="1"/>
  <c r="AP491" s="1"/>
  <c r="AO493"/>
  <c r="AO492" s="1"/>
  <c r="AO491" s="1"/>
  <c r="AN493"/>
  <c r="AN492" s="1"/>
  <c r="AN491" s="1"/>
  <c r="AM493"/>
  <c r="AM492" s="1"/>
  <c r="AM491" s="1"/>
  <c r="AP480"/>
  <c r="AO480"/>
  <c r="AN480"/>
  <c r="AM480"/>
  <c r="AO477"/>
  <c r="AM477"/>
  <c r="AO475"/>
  <c r="AM475"/>
  <c r="AO473"/>
  <c r="AO472" s="1"/>
  <c r="AM473"/>
  <c r="AR472"/>
  <c r="AP472"/>
  <c r="AN472"/>
  <c r="AP463"/>
  <c r="AO463"/>
  <c r="AN463"/>
  <c r="AM463"/>
  <c r="AP455"/>
  <c r="AO455"/>
  <c r="AO454" s="1"/>
  <c r="AO453" s="1"/>
  <c r="AN455"/>
  <c r="AN454" s="1"/>
  <c r="AN453" s="1"/>
  <c r="AM455"/>
  <c r="AM454" s="1"/>
  <c r="AM453" s="1"/>
  <c r="AP451"/>
  <c r="AP450" s="1"/>
  <c r="AP449" s="1"/>
  <c r="AO451"/>
  <c r="AO450" s="1"/>
  <c r="AO449" s="1"/>
  <c r="AN451"/>
  <c r="AN450" s="1"/>
  <c r="AN449" s="1"/>
  <c r="AM451"/>
  <c r="AM450" s="1"/>
  <c r="AM449" s="1"/>
  <c r="AP444"/>
  <c r="AP443" s="1"/>
  <c r="AO444"/>
  <c r="AO443" s="1"/>
  <c r="AO442" s="1"/>
  <c r="AO441" s="1"/>
  <c r="AN444"/>
  <c r="AN442" s="1"/>
  <c r="AN441" s="1"/>
  <c r="AM444"/>
  <c r="AM443" s="1"/>
  <c r="AM442" s="1"/>
  <c r="AM441" s="1"/>
  <c r="AP439"/>
  <c r="AO439"/>
  <c r="AN439"/>
  <c r="AN438" s="1"/>
  <c r="AN437" s="1"/>
  <c r="AN436" s="1"/>
  <c r="AM439"/>
  <c r="AM438" s="1"/>
  <c r="AM437" s="1"/>
  <c r="AM436" s="1"/>
  <c r="AP438"/>
  <c r="AP437" s="1"/>
  <c r="AP436" s="1"/>
  <c r="AO438"/>
  <c r="AO437" s="1"/>
  <c r="AO436" s="1"/>
  <c r="AP434"/>
  <c r="AP433" s="1"/>
  <c r="AP432" s="1"/>
  <c r="AP431" s="1"/>
  <c r="AO434"/>
  <c r="AO433" s="1"/>
  <c r="AO432" s="1"/>
  <c r="AO431" s="1"/>
  <c r="AN434"/>
  <c r="AN433" s="1"/>
  <c r="AN432" s="1"/>
  <c r="AN431" s="1"/>
  <c r="AM434"/>
  <c r="AM433"/>
  <c r="AM432" s="1"/>
  <c r="AM431" s="1"/>
  <c r="AP425"/>
  <c r="AO425"/>
  <c r="AO424" s="1"/>
  <c r="AO423" s="1"/>
  <c r="AN425"/>
  <c r="AN424" s="1"/>
  <c r="AN423" s="1"/>
  <c r="AM425"/>
  <c r="AM424" s="1"/>
  <c r="AM423" s="1"/>
  <c r="AP424"/>
  <c r="AP423" s="1"/>
  <c r="AP421"/>
  <c r="AP420" s="1"/>
  <c r="AP419" s="1"/>
  <c r="AP418" s="1"/>
  <c r="AO421"/>
  <c r="AO420" s="1"/>
  <c r="AO419" s="1"/>
  <c r="AO418" s="1"/>
  <c r="AN421"/>
  <c r="AN420" s="1"/>
  <c r="AN419" s="1"/>
  <c r="AN418" s="1"/>
  <c r="AM421"/>
  <c r="AM420" s="1"/>
  <c r="AM419" s="1"/>
  <c r="AM418" s="1"/>
  <c r="AP413"/>
  <c r="AP412" s="1"/>
  <c r="AP411" s="1"/>
  <c r="AP410" s="1"/>
  <c r="AP409" s="1"/>
  <c r="AP408" s="1"/>
  <c r="AO413"/>
  <c r="AO412" s="1"/>
  <c r="AO411" s="1"/>
  <c r="AO410" s="1"/>
  <c r="AO409" s="1"/>
  <c r="AO408" s="1"/>
  <c r="AN413"/>
  <c r="AN412" s="1"/>
  <c r="AN411" s="1"/>
  <c r="AN410" s="1"/>
  <c r="AN409" s="1"/>
  <c r="AN408" s="1"/>
  <c r="AM413"/>
  <c r="AM412" s="1"/>
  <c r="AM411" s="1"/>
  <c r="AM410" s="1"/>
  <c r="AM409" s="1"/>
  <c r="AM408" s="1"/>
  <c r="AP404"/>
  <c r="AO404"/>
  <c r="AN404"/>
  <c r="AM404"/>
  <c r="AP402"/>
  <c r="AO402"/>
  <c r="AN402"/>
  <c r="AM402"/>
  <c r="AP400"/>
  <c r="AO400"/>
  <c r="AN400"/>
  <c r="AN399" s="1"/>
  <c r="AN398" s="1"/>
  <c r="AM400"/>
  <c r="AM399" s="1"/>
  <c r="AM398" s="1"/>
  <c r="AP399"/>
  <c r="AP398" s="1"/>
  <c r="AO399"/>
  <c r="AO398" s="1"/>
  <c r="AP396"/>
  <c r="AP395" s="1"/>
  <c r="AP394" s="1"/>
  <c r="AO396"/>
  <c r="AN396"/>
  <c r="AN395" s="1"/>
  <c r="AN394" s="1"/>
  <c r="AM396"/>
  <c r="AM395"/>
  <c r="AM394" s="1"/>
  <c r="AM393" s="1"/>
  <c r="AO395"/>
  <c r="AO394" s="1"/>
  <c r="AP386"/>
  <c r="AP385" s="1"/>
  <c r="AO386"/>
  <c r="AO385" s="1"/>
  <c r="AN386"/>
  <c r="AN385" s="1"/>
  <c r="AM386"/>
  <c r="AM385" s="1"/>
  <c r="AP383"/>
  <c r="AO383"/>
  <c r="AO382" s="1"/>
  <c r="AN383"/>
  <c r="AN382" s="1"/>
  <c r="AM383"/>
  <c r="AM382" s="1"/>
  <c r="AP382"/>
  <c r="AP380"/>
  <c r="AP379" s="1"/>
  <c r="AO380"/>
  <c r="AO379" s="1"/>
  <c r="AN380"/>
  <c r="AN379" s="1"/>
  <c r="AM380"/>
  <c r="AM379" s="1"/>
  <c r="AP375"/>
  <c r="AP374" s="1"/>
  <c r="AP373" s="1"/>
  <c r="AP372" s="1"/>
  <c r="AO375"/>
  <c r="AO374" s="1"/>
  <c r="AO373" s="1"/>
  <c r="AO372" s="1"/>
  <c r="AN375"/>
  <c r="AN374" s="1"/>
  <c r="AN373" s="1"/>
  <c r="AN372" s="1"/>
  <c r="AM375"/>
  <c r="AM374" s="1"/>
  <c r="AM373" s="1"/>
  <c r="AM372" s="1"/>
  <c r="AP369"/>
  <c r="AO369"/>
  <c r="AO368" s="1"/>
  <c r="AO367" s="1"/>
  <c r="AO366" s="1"/>
  <c r="AN369"/>
  <c r="AN368" s="1"/>
  <c r="AN367" s="1"/>
  <c r="AN366" s="1"/>
  <c r="AM369"/>
  <c r="AM368" s="1"/>
  <c r="AM367" s="1"/>
  <c r="AM366" s="1"/>
  <c r="AP368"/>
  <c r="AP367" s="1"/>
  <c r="AP366" s="1"/>
  <c r="AP362"/>
  <c r="AP361" s="1"/>
  <c r="AO362"/>
  <c r="AO361" s="1"/>
  <c r="AN362"/>
  <c r="AN361" s="1"/>
  <c r="AM362"/>
  <c r="AM361" s="1"/>
  <c r="AP359"/>
  <c r="AP358" s="1"/>
  <c r="AO359"/>
  <c r="AO358" s="1"/>
  <c r="AN359"/>
  <c r="AN358" s="1"/>
  <c r="AM359"/>
  <c r="AM358" s="1"/>
  <c r="AP356"/>
  <c r="AO356"/>
  <c r="AO355" s="1"/>
  <c r="AN356"/>
  <c r="AN355" s="1"/>
  <c r="AM356"/>
  <c r="AM355" s="1"/>
  <c r="AP355"/>
  <c r="AP353"/>
  <c r="AP352" s="1"/>
  <c r="AO353"/>
  <c r="AO352" s="1"/>
  <c r="AN353"/>
  <c r="AN352" s="1"/>
  <c r="AM353"/>
  <c r="AM352" s="1"/>
  <c r="AP350"/>
  <c r="AP349" s="1"/>
  <c r="AO350"/>
  <c r="AO349" s="1"/>
  <c r="AN350"/>
  <c r="AN349" s="1"/>
  <c r="AM350"/>
  <c r="AM349" s="1"/>
  <c r="AO346"/>
  <c r="AO345" s="1"/>
  <c r="AO344" s="1"/>
  <c r="AM346"/>
  <c r="AM345" s="1"/>
  <c r="AM344" s="1"/>
  <c r="AP329"/>
  <c r="AP327" s="1"/>
  <c r="AP326" s="1"/>
  <c r="AP325" s="1"/>
  <c r="AP323" s="1"/>
  <c r="AO329"/>
  <c r="AO328" s="1"/>
  <c r="AO327" s="1"/>
  <c r="AO326" s="1"/>
  <c r="AO325" s="1"/>
  <c r="AO323" s="1"/>
  <c r="AN329"/>
  <c r="AN327" s="1"/>
  <c r="AN326" s="1"/>
  <c r="AN325" s="1"/>
  <c r="AN323" s="1"/>
  <c r="AM329"/>
  <c r="AM328" s="1"/>
  <c r="AM327" s="1"/>
  <c r="AM326" s="1"/>
  <c r="AM325" s="1"/>
  <c r="AM323" s="1"/>
  <c r="AP320"/>
  <c r="AP319" s="1"/>
  <c r="AP318" s="1"/>
  <c r="AP317" s="1"/>
  <c r="AP316" s="1"/>
  <c r="AO320"/>
  <c r="AO319" s="1"/>
  <c r="AO318" s="1"/>
  <c r="AO317" s="1"/>
  <c r="AO316" s="1"/>
  <c r="AN320"/>
  <c r="AN319" s="1"/>
  <c r="AN318" s="1"/>
  <c r="AN317" s="1"/>
  <c r="AN316" s="1"/>
  <c r="AM320"/>
  <c r="AM319" s="1"/>
  <c r="AM318" s="1"/>
  <c r="AM317" s="1"/>
  <c r="AM316" s="1"/>
  <c r="AP310"/>
  <c r="AO310"/>
  <c r="AN310"/>
  <c r="AM310"/>
  <c r="AP308"/>
  <c r="AP307" s="1"/>
  <c r="AP306" s="1"/>
  <c r="AO308"/>
  <c r="AO307" s="1"/>
  <c r="AO306" s="1"/>
  <c r="AN308"/>
  <c r="AM308"/>
  <c r="AP304"/>
  <c r="AP303" s="1"/>
  <c r="AP302" s="1"/>
  <c r="AO304"/>
  <c r="AO303" s="1"/>
  <c r="AO302" s="1"/>
  <c r="AN304"/>
  <c r="AN303" s="1"/>
  <c r="AN302" s="1"/>
  <c r="AM304"/>
  <c r="AM303" s="1"/>
  <c r="AM302" s="1"/>
  <c r="AP300"/>
  <c r="AP299" s="1"/>
  <c r="AO300"/>
  <c r="AO299" s="1"/>
  <c r="AN300"/>
  <c r="AN299" s="1"/>
  <c r="AN298" s="1"/>
  <c r="AM300"/>
  <c r="AM299" s="1"/>
  <c r="AP295"/>
  <c r="AP294" s="1"/>
  <c r="AP293" s="1"/>
  <c r="AP292" s="1"/>
  <c r="AO295"/>
  <c r="AO294" s="1"/>
  <c r="AO293" s="1"/>
  <c r="AO292" s="1"/>
  <c r="AN295"/>
  <c r="AN294" s="1"/>
  <c r="AN293" s="1"/>
  <c r="AN292" s="1"/>
  <c r="AM295"/>
  <c r="AM294" s="1"/>
  <c r="AM293" s="1"/>
  <c r="AM292" s="1"/>
  <c r="AP290"/>
  <c r="AP289" s="1"/>
  <c r="AP288" s="1"/>
  <c r="AP287" s="1"/>
  <c r="AO290"/>
  <c r="AO289" s="1"/>
  <c r="AO288" s="1"/>
  <c r="AO287" s="1"/>
  <c r="AN290"/>
  <c r="AN289" s="1"/>
  <c r="AN288" s="1"/>
  <c r="AN287" s="1"/>
  <c r="AM290"/>
  <c r="AM289" s="1"/>
  <c r="AM288" s="1"/>
  <c r="AM287" s="1"/>
  <c r="AP283"/>
  <c r="AP282" s="1"/>
  <c r="AP281" s="1"/>
  <c r="AP280" s="1"/>
  <c r="AP279" s="1"/>
  <c r="AO283"/>
  <c r="AO282" s="1"/>
  <c r="AO281" s="1"/>
  <c r="AO280" s="1"/>
  <c r="AO279" s="1"/>
  <c r="AN283"/>
  <c r="AN282" s="1"/>
  <c r="AN281" s="1"/>
  <c r="AN280" s="1"/>
  <c r="AN279" s="1"/>
  <c r="AM283"/>
  <c r="AM282" s="1"/>
  <c r="AM281" s="1"/>
  <c r="AM280" s="1"/>
  <c r="AM279" s="1"/>
  <c r="AP273"/>
  <c r="AO273"/>
  <c r="AN273"/>
  <c r="AM273"/>
  <c r="AP271"/>
  <c r="AO271"/>
  <c r="AO270" s="1"/>
  <c r="AO269" s="1"/>
  <c r="AO268" s="1"/>
  <c r="AO267" s="1"/>
  <c r="AN271"/>
  <c r="AM271"/>
  <c r="AM270" s="1"/>
  <c r="AM269" s="1"/>
  <c r="AM268" s="1"/>
  <c r="AM267" s="1"/>
  <c r="AP262"/>
  <c r="AP261" s="1"/>
  <c r="AP257" s="1"/>
  <c r="AP256" s="1"/>
  <c r="AO262"/>
  <c r="AO261" s="1"/>
  <c r="AO257" s="1"/>
  <c r="AO256" s="1"/>
  <c r="AN262"/>
  <c r="AN261" s="1"/>
  <c r="AN257" s="1"/>
  <c r="AN256" s="1"/>
  <c r="AM262"/>
  <c r="AM261" s="1"/>
  <c r="AM257" s="1"/>
  <c r="AM256" s="1"/>
  <c r="AP253"/>
  <c r="AP252" s="1"/>
  <c r="AP251" s="1"/>
  <c r="AO253"/>
  <c r="AO252" s="1"/>
  <c r="AO251" s="1"/>
  <c r="AN253"/>
  <c r="AN252" s="1"/>
  <c r="AN251" s="1"/>
  <c r="AM253"/>
  <c r="AM252" s="1"/>
  <c r="AM251" s="1"/>
  <c r="AP249"/>
  <c r="AP248" s="1"/>
  <c r="AO249"/>
  <c r="AO248" s="1"/>
  <c r="AN249"/>
  <c r="AN248" s="1"/>
  <c r="AM249"/>
  <c r="AM248" s="1"/>
  <c r="AP246"/>
  <c r="AO246"/>
  <c r="AO245" s="1"/>
  <c r="AN246"/>
  <c r="AN245" s="1"/>
  <c r="AM246"/>
  <c r="AM245" s="1"/>
  <c r="AP245"/>
  <c r="AP243"/>
  <c r="AP242" s="1"/>
  <c r="AO243"/>
  <c r="AO242" s="1"/>
  <c r="AN243"/>
  <c r="AN242" s="1"/>
  <c r="AM243"/>
  <c r="AM242" s="1"/>
  <c r="AO239"/>
  <c r="AO238" s="1"/>
  <c r="AM239"/>
  <c r="AM238" s="1"/>
  <c r="AP236"/>
  <c r="AP235" s="1"/>
  <c r="AO236"/>
  <c r="AO235" s="1"/>
  <c r="AN236"/>
  <c r="AN235" s="1"/>
  <c r="AM236"/>
  <c r="AM235" s="1"/>
  <c r="AP233"/>
  <c r="AP232" s="1"/>
  <c r="AP228" s="1"/>
  <c r="AO233"/>
  <c r="AO232" s="1"/>
  <c r="AN233"/>
  <c r="AN232" s="1"/>
  <c r="AN228" s="1"/>
  <c r="AM233"/>
  <c r="AM232" s="1"/>
  <c r="AP230"/>
  <c r="AO230"/>
  <c r="AO229" s="1"/>
  <c r="AN230"/>
  <c r="AM230"/>
  <c r="AM229" s="1"/>
  <c r="AP216"/>
  <c r="AP215" s="1"/>
  <c r="AP214" s="1"/>
  <c r="AP213" s="1"/>
  <c r="AP212" s="1"/>
  <c r="AO216"/>
  <c r="AO215" s="1"/>
  <c r="AO214" s="1"/>
  <c r="AO213" s="1"/>
  <c r="AO212" s="1"/>
  <c r="AN216"/>
  <c r="AN215" s="1"/>
  <c r="AN214" s="1"/>
  <c r="AN213" s="1"/>
  <c r="AN212" s="1"/>
  <c r="AM216"/>
  <c r="AM215" s="1"/>
  <c r="AM214" s="1"/>
  <c r="AM213" s="1"/>
  <c r="AM212" s="1"/>
  <c r="AP209"/>
  <c r="AP208" s="1"/>
  <c r="AP207" s="1"/>
  <c r="AP206" s="1"/>
  <c r="AP205" s="1"/>
  <c r="AO209"/>
  <c r="AO208" s="1"/>
  <c r="AO207" s="1"/>
  <c r="AO206" s="1"/>
  <c r="AO205" s="1"/>
  <c r="AN209"/>
  <c r="AN208" s="1"/>
  <c r="AN207" s="1"/>
  <c r="AN206" s="1"/>
  <c r="AN205" s="1"/>
  <c r="AM209"/>
  <c r="AM208" s="1"/>
  <c r="AM207" s="1"/>
  <c r="AM206" s="1"/>
  <c r="AM205" s="1"/>
  <c r="AP195"/>
  <c r="AP194" s="1"/>
  <c r="AP193" s="1"/>
  <c r="AP192" s="1"/>
  <c r="AP191" s="1"/>
  <c r="AO195"/>
  <c r="AO194" s="1"/>
  <c r="AO193" s="1"/>
  <c r="AO192" s="1"/>
  <c r="AO191" s="1"/>
  <c r="AN195"/>
  <c r="AN194" s="1"/>
  <c r="AN193" s="1"/>
  <c r="AN192" s="1"/>
  <c r="AN191" s="1"/>
  <c r="AM195"/>
  <c r="AM194" s="1"/>
  <c r="AM193" s="1"/>
  <c r="AM192" s="1"/>
  <c r="AM191" s="1"/>
  <c r="AP188"/>
  <c r="AP187" s="1"/>
  <c r="AO188"/>
  <c r="AO187" s="1"/>
  <c r="AN188"/>
  <c r="AN187" s="1"/>
  <c r="AM188"/>
  <c r="AM187" s="1"/>
  <c r="AP185"/>
  <c r="AO185"/>
  <c r="AN185"/>
  <c r="AM185"/>
  <c r="AP183"/>
  <c r="AP182" s="1"/>
  <c r="AO183"/>
  <c r="AN183"/>
  <c r="AN182" s="1"/>
  <c r="AM183"/>
  <c r="AM182" s="1"/>
  <c r="AP174"/>
  <c r="AP173" s="1"/>
  <c r="AP172" s="1"/>
  <c r="AO174"/>
  <c r="AO173" s="1"/>
  <c r="AO172" s="1"/>
  <c r="AN174"/>
  <c r="AN173" s="1"/>
  <c r="AN172" s="1"/>
  <c r="AM174"/>
  <c r="AM173" s="1"/>
  <c r="AM172" s="1"/>
  <c r="AP170"/>
  <c r="AP169" s="1"/>
  <c r="AP168" s="1"/>
  <c r="AO170"/>
  <c r="AO169" s="1"/>
  <c r="AO168" s="1"/>
  <c r="AN170"/>
  <c r="AN169" s="1"/>
  <c r="AN168" s="1"/>
  <c r="AM170"/>
  <c r="AM169" s="1"/>
  <c r="AM168" s="1"/>
  <c r="AP166"/>
  <c r="AO166"/>
  <c r="AN166"/>
  <c r="AM166"/>
  <c r="AP165"/>
  <c r="AO165"/>
  <c r="AN165"/>
  <c r="AM165"/>
  <c r="AP148"/>
  <c r="AO148"/>
  <c r="AN148"/>
  <c r="AM148"/>
  <c r="AP146"/>
  <c r="AO146"/>
  <c r="AN146"/>
  <c r="AM146"/>
  <c r="AP139"/>
  <c r="AO139"/>
  <c r="AN139"/>
  <c r="AM139"/>
  <c r="AP138"/>
  <c r="AO138"/>
  <c r="AN138"/>
  <c r="AM138"/>
  <c r="AP137"/>
  <c r="AO137"/>
  <c r="AN137"/>
  <c r="AM137"/>
  <c r="AP136"/>
  <c r="AO136"/>
  <c r="AN136"/>
  <c r="AM136"/>
  <c r="AP135"/>
  <c r="AO135"/>
  <c r="AN135"/>
  <c r="AM135"/>
  <c r="AP132"/>
  <c r="AO132"/>
  <c r="AN132"/>
  <c r="AM132"/>
  <c r="AP130"/>
  <c r="AO130"/>
  <c r="AN130"/>
  <c r="AM130"/>
  <c r="AP128"/>
  <c r="AP127" s="1"/>
  <c r="AO128"/>
  <c r="AN128"/>
  <c r="AN127" s="1"/>
  <c r="AM128"/>
  <c r="AP115"/>
  <c r="AO115"/>
  <c r="AO114" s="1"/>
  <c r="AO113" s="1"/>
  <c r="AO112" s="1"/>
  <c r="AO111" s="1"/>
  <c r="AO110" s="1"/>
  <c r="AN115"/>
  <c r="AN114" s="1"/>
  <c r="AN113" s="1"/>
  <c r="AN112" s="1"/>
  <c r="AN111" s="1"/>
  <c r="AN110" s="1"/>
  <c r="AM115"/>
  <c r="AM114" s="1"/>
  <c r="AM113" s="1"/>
  <c r="AM112" s="1"/>
  <c r="AM111" s="1"/>
  <c r="AM110" s="1"/>
  <c r="AP114"/>
  <c r="AP113" s="1"/>
  <c r="AP112" s="1"/>
  <c r="AP111" s="1"/>
  <c r="AP110" s="1"/>
  <c r="AP107"/>
  <c r="AP106" s="1"/>
  <c r="AO107"/>
  <c r="AO106" s="1"/>
  <c r="AN107"/>
  <c r="AN106" s="1"/>
  <c r="AM107"/>
  <c r="AM106" s="1"/>
  <c r="AP104"/>
  <c r="AP103" s="1"/>
  <c r="AO104"/>
  <c r="AO103" s="1"/>
  <c r="AN104"/>
  <c r="AN103" s="1"/>
  <c r="AM104"/>
  <c r="AM103" s="1"/>
  <c r="AP101"/>
  <c r="AP100" s="1"/>
  <c r="AO101"/>
  <c r="AO100" s="1"/>
  <c r="AN101"/>
  <c r="AN100" s="1"/>
  <c r="AM101"/>
  <c r="AM100" s="1"/>
  <c r="AP98"/>
  <c r="AO98"/>
  <c r="AO97" s="1"/>
  <c r="AN98"/>
  <c r="AN97" s="1"/>
  <c r="AM98"/>
  <c r="AM97" s="1"/>
  <c r="AP97"/>
  <c r="AP95"/>
  <c r="AP94" s="1"/>
  <c r="AO95"/>
  <c r="AO94" s="1"/>
  <c r="AN95"/>
  <c r="AN94" s="1"/>
  <c r="AM95"/>
  <c r="AM94" s="1"/>
  <c r="AP92"/>
  <c r="AO92"/>
  <c r="AO91" s="1"/>
  <c r="AN92"/>
  <c r="AN91" s="1"/>
  <c r="AM92"/>
  <c r="AM91" s="1"/>
  <c r="AP91"/>
  <c r="AP89"/>
  <c r="AP88" s="1"/>
  <c r="AO89"/>
  <c r="AO88" s="1"/>
  <c r="AN89"/>
  <c r="AN88" s="1"/>
  <c r="AM89"/>
  <c r="AM88" s="1"/>
  <c r="AP85"/>
  <c r="AO85"/>
  <c r="AN85"/>
  <c r="AM85"/>
  <c r="AP83"/>
  <c r="AO83"/>
  <c r="AN83"/>
  <c r="AM83"/>
  <c r="AP81"/>
  <c r="AO81"/>
  <c r="AN81"/>
  <c r="AM81"/>
  <c r="AP79"/>
  <c r="AP78" s="1"/>
  <c r="AP77" s="1"/>
  <c r="AO79"/>
  <c r="AN79"/>
  <c r="AN78" s="1"/>
  <c r="AN77" s="1"/>
  <c r="AM79"/>
  <c r="AP72"/>
  <c r="AP71" s="1"/>
  <c r="AP70" s="1"/>
  <c r="AP69" s="1"/>
  <c r="AP68" s="1"/>
  <c r="AO72"/>
  <c r="AO71" s="1"/>
  <c r="AO70" s="1"/>
  <c r="AO69" s="1"/>
  <c r="AO68" s="1"/>
  <c r="AN72"/>
  <c r="AN71" s="1"/>
  <c r="AN70" s="1"/>
  <c r="AN69" s="1"/>
  <c r="AN68" s="1"/>
  <c r="AM72"/>
  <c r="AM71" s="1"/>
  <c r="AM70" s="1"/>
  <c r="AM69" s="1"/>
  <c r="AM68" s="1"/>
  <c r="AP63"/>
  <c r="AO63"/>
  <c r="AO62" s="1"/>
  <c r="AN63"/>
  <c r="AN62" s="1"/>
  <c r="AM63"/>
  <c r="AM62" s="1"/>
  <c r="AP62"/>
  <c r="AP60"/>
  <c r="AO60"/>
  <c r="AN60"/>
  <c r="AM60"/>
  <c r="AP58"/>
  <c r="AO58"/>
  <c r="AN58"/>
  <c r="AM58"/>
  <c r="AP56"/>
  <c r="AO56"/>
  <c r="AN56"/>
  <c r="AM56"/>
  <c r="AP51"/>
  <c r="AO51"/>
  <c r="AO50" s="1"/>
  <c r="AO49" s="1"/>
  <c r="AO48" s="1"/>
  <c r="AO47" s="1"/>
  <c r="AN51"/>
  <c r="AN50" s="1"/>
  <c r="AN49" s="1"/>
  <c r="AN48" s="1"/>
  <c r="AN47" s="1"/>
  <c r="AM51"/>
  <c r="AM50" s="1"/>
  <c r="AM49" s="1"/>
  <c r="AM48" s="1"/>
  <c r="AM47" s="1"/>
  <c r="AP50"/>
  <c r="AP49" s="1"/>
  <c r="AP48" s="1"/>
  <c r="AP47" s="1"/>
  <c r="AP42"/>
  <c r="AO42"/>
  <c r="AN42"/>
  <c r="AM42"/>
  <c r="AP40"/>
  <c r="AO40"/>
  <c r="AN40"/>
  <c r="AM40"/>
  <c r="AP38"/>
  <c r="AP37" s="1"/>
  <c r="AP36" s="1"/>
  <c r="AP35" s="1"/>
  <c r="AP34" s="1"/>
  <c r="AO38"/>
  <c r="AN38"/>
  <c r="AN37" s="1"/>
  <c r="AN36" s="1"/>
  <c r="AN35" s="1"/>
  <c r="AN34" s="1"/>
  <c r="AM38"/>
  <c r="AM37" s="1"/>
  <c r="AM36" s="1"/>
  <c r="AM35" s="1"/>
  <c r="AM34" s="1"/>
  <c r="AP31"/>
  <c r="AO31"/>
  <c r="AN31"/>
  <c r="AM31"/>
  <c r="AP29"/>
  <c r="AO29"/>
  <c r="AN29"/>
  <c r="AM29"/>
  <c r="AP27"/>
  <c r="AO27"/>
  <c r="AN27"/>
  <c r="AM27"/>
  <c r="AP25"/>
  <c r="AP24" s="1"/>
  <c r="AO25"/>
  <c r="AN25"/>
  <c r="AN24" s="1"/>
  <c r="AM25"/>
  <c r="AM24" s="1"/>
  <c r="AP22"/>
  <c r="AP21" s="1"/>
  <c r="AO22"/>
  <c r="AO21" s="1"/>
  <c r="AN22"/>
  <c r="AN21" s="1"/>
  <c r="AM22"/>
  <c r="AM21" s="1"/>
  <c r="AP19"/>
  <c r="AO19"/>
  <c r="AO18" s="1"/>
  <c r="AN19"/>
  <c r="AN18" s="1"/>
  <c r="AM19"/>
  <c r="AM18" s="1"/>
  <c r="AP18"/>
  <c r="AL1148"/>
  <c r="AR1148" s="1"/>
  <c r="AK1148"/>
  <c r="AQ1148" s="1"/>
  <c r="AH1147"/>
  <c r="AH1146" s="1"/>
  <c r="AH1145" s="1"/>
  <c r="AI1147"/>
  <c r="AI1146" s="1"/>
  <c r="AI1145" s="1"/>
  <c r="AJ1147"/>
  <c r="AJ1146" s="1"/>
  <c r="AJ1145" s="1"/>
  <c r="AG1147"/>
  <c r="AG1146" s="1"/>
  <c r="AG1145" s="1"/>
  <c r="AG1151"/>
  <c r="AL1156"/>
  <c r="AR1156" s="1"/>
  <c r="AR1155" s="1"/>
  <c r="AR1154" s="1"/>
  <c r="AK1156"/>
  <c r="AH1155"/>
  <c r="AH1154" s="1"/>
  <c r="AI1155"/>
  <c r="AI1154" s="1"/>
  <c r="AJ1155"/>
  <c r="AJ1154" s="1"/>
  <c r="AG1155"/>
  <c r="AG1154" s="1"/>
  <c r="AL426"/>
  <c r="AR426" s="1"/>
  <c r="AK426"/>
  <c r="AH425"/>
  <c r="AH424" s="1"/>
  <c r="AH423" s="1"/>
  <c r="AI425"/>
  <c r="AI424" s="1"/>
  <c r="AI423" s="1"/>
  <c r="AJ425"/>
  <c r="AJ424" s="1"/>
  <c r="AJ423" s="1"/>
  <c r="AG425"/>
  <c r="AG424" s="1"/>
  <c r="AG423" s="1"/>
  <c r="AL599"/>
  <c r="AR599" s="1"/>
  <c r="AK599"/>
  <c r="AH598"/>
  <c r="AH597" s="1"/>
  <c r="AI598"/>
  <c r="AI597" s="1"/>
  <c r="AJ598"/>
  <c r="AJ597" s="1"/>
  <c r="AG598"/>
  <c r="AG597" s="1"/>
  <c r="AL481"/>
  <c r="AR481" s="1"/>
  <c r="AK481"/>
  <c r="AQ481" s="1"/>
  <c r="AJ480"/>
  <c r="AJ479" s="1"/>
  <c r="AI480"/>
  <c r="AI479" s="1"/>
  <c r="AH480"/>
  <c r="AH479" s="1"/>
  <c r="AG480"/>
  <c r="AG479" s="1"/>
  <c r="AL464"/>
  <c r="AR464" s="1"/>
  <c r="AK464"/>
  <c r="AQ464" s="1"/>
  <c r="AH463"/>
  <c r="AH462" s="1"/>
  <c r="AI463"/>
  <c r="AI462" s="1"/>
  <c r="AJ463"/>
  <c r="AJ462" s="1"/>
  <c r="AG463"/>
  <c r="AG462" s="1"/>
  <c r="AL1349"/>
  <c r="AL1348" s="1"/>
  <c r="AL1347" s="1"/>
  <c r="AK1349"/>
  <c r="AH1348"/>
  <c r="AH1347" s="1"/>
  <c r="AI1348"/>
  <c r="AI1347" s="1"/>
  <c r="AJ1348"/>
  <c r="AJ1347" s="1"/>
  <c r="AG1348"/>
  <c r="AG1347" s="1"/>
  <c r="AW470"/>
  <c r="AW656"/>
  <c r="AW655" s="1"/>
  <c r="AW654" s="1"/>
  <c r="AW701"/>
  <c r="AW700" s="1"/>
  <c r="AW993"/>
  <c r="AW992" s="1"/>
  <c r="AW990" s="1"/>
  <c r="BC994"/>
  <c r="AW484"/>
  <c r="AP454"/>
  <c r="AP453" s="1"/>
  <c r="AR457"/>
  <c r="AQ457"/>
  <c r="AR484"/>
  <c r="AQ1512"/>
  <c r="AQ1511" s="1"/>
  <c r="AQ1510" s="1"/>
  <c r="AL425"/>
  <c r="AL424" s="1"/>
  <c r="AL423" s="1"/>
  <c r="AP1430"/>
  <c r="AM1419"/>
  <c r="AN55"/>
  <c r="AO145"/>
  <c r="AO144" s="1"/>
  <c r="AO143" s="1"/>
  <c r="AO142" s="1"/>
  <c r="AP1223"/>
  <c r="AP1222" s="1"/>
  <c r="AM472"/>
  <c r="AQ484"/>
  <c r="AK480"/>
  <c r="AK479" s="1"/>
  <c r="AK1155"/>
  <c r="AK1154" s="1"/>
  <c r="AQ1156"/>
  <c r="AW1156" s="1"/>
  <c r="AO127"/>
  <c r="AO125" s="1"/>
  <c r="AO124" s="1"/>
  <c r="AM145"/>
  <c r="AM144" s="1"/>
  <c r="AM143" s="1"/>
  <c r="AM142" s="1"/>
  <c r="AK463"/>
  <c r="AK462" s="1"/>
  <c r="AK598"/>
  <c r="AK597" s="1"/>
  <c r="AQ599"/>
  <c r="AW599" s="1"/>
  <c r="BC599" s="1"/>
  <c r="AK425"/>
  <c r="AK424" s="1"/>
  <c r="AK423" s="1"/>
  <c r="AQ426"/>
  <c r="AW426" s="1"/>
  <c r="AM127"/>
  <c r="AM126" s="1"/>
  <c r="AO182"/>
  <c r="AK1348"/>
  <c r="AK1347" s="1"/>
  <c r="AQ1349"/>
  <c r="AW1349" s="1"/>
  <c r="AL1147"/>
  <c r="AL1146" s="1"/>
  <c r="AL1145" s="1"/>
  <c r="AP55"/>
  <c r="AO1133"/>
  <c r="AO1450"/>
  <c r="AP1025"/>
  <c r="AP1024" s="1"/>
  <c r="AP1022" s="1"/>
  <c r="AO1403"/>
  <c r="AO1402" s="1"/>
  <c r="AQ470"/>
  <c r="AQ467" s="1"/>
  <c r="AO37"/>
  <c r="AO36" s="1"/>
  <c r="AO35" s="1"/>
  <c r="AO34" s="1"/>
  <c r="AO24"/>
  <c r="AO1419"/>
  <c r="AM78"/>
  <c r="AM77" s="1"/>
  <c r="AO1025"/>
  <c r="AO1024" s="1"/>
  <c r="AO1022" s="1"/>
  <c r="AM1150"/>
  <c r="AM1149" s="1"/>
  <c r="AN1403"/>
  <c r="AN1402" s="1"/>
  <c r="AJ1539"/>
  <c r="AJ1538" s="1"/>
  <c r="AJ1537" s="1"/>
  <c r="AJ1536" s="1"/>
  <c r="AI1539"/>
  <c r="AI1538" s="1"/>
  <c r="AI1537" s="1"/>
  <c r="AI1536" s="1"/>
  <c r="AH1539"/>
  <c r="AH1538" s="1"/>
  <c r="AH1537" s="1"/>
  <c r="AH1536" s="1"/>
  <c r="AG1539"/>
  <c r="AG1538" s="1"/>
  <c r="AG1537" s="1"/>
  <c r="AG1536" s="1"/>
  <c r="AJ1534"/>
  <c r="AJ1533" s="1"/>
  <c r="AJ1532" s="1"/>
  <c r="AJ1531" s="1"/>
  <c r="AI1534"/>
  <c r="AI1533" s="1"/>
  <c r="AI1532" s="1"/>
  <c r="AI1531" s="1"/>
  <c r="AI1530" s="1"/>
  <c r="AI1528" s="1"/>
  <c r="AH1534"/>
  <c r="AH1533" s="1"/>
  <c r="AH1532" s="1"/>
  <c r="AH1531" s="1"/>
  <c r="AG1534"/>
  <c r="AG1533" s="1"/>
  <c r="AG1532" s="1"/>
  <c r="AG1531" s="1"/>
  <c r="AI1525"/>
  <c r="AI1524" s="1"/>
  <c r="AG1525"/>
  <c r="AG1524" s="1"/>
  <c r="AJ1522"/>
  <c r="AJ1521" s="1"/>
  <c r="AI1522"/>
  <c r="AI1521" s="1"/>
  <c r="AH1522"/>
  <c r="AH1521" s="1"/>
  <c r="AG1522"/>
  <c r="AG1521" s="1"/>
  <c r="AJ1519"/>
  <c r="AJ1518" s="1"/>
  <c r="AI1519"/>
  <c r="AI1518" s="1"/>
  <c r="AH1519"/>
  <c r="AH1518" s="1"/>
  <c r="AG1519"/>
  <c r="AG1518" s="1"/>
  <c r="AJ1516"/>
  <c r="AJ1515" s="1"/>
  <c r="AI1516"/>
  <c r="AI1515" s="1"/>
  <c r="AH1516"/>
  <c r="AH1515" s="1"/>
  <c r="AG1516"/>
  <c r="AG1515" s="1"/>
  <c r="AJ1507"/>
  <c r="AJ1506" s="1"/>
  <c r="AJ1505" s="1"/>
  <c r="AJ1504" s="1"/>
  <c r="AI1507"/>
  <c r="AI1506" s="1"/>
  <c r="AI1505" s="1"/>
  <c r="AI1504" s="1"/>
  <c r="AH1507"/>
  <c r="AH1506" s="1"/>
  <c r="AH1505" s="1"/>
  <c r="AH1504" s="1"/>
  <c r="AG1507"/>
  <c r="AG1506" s="1"/>
  <c r="AG1505" s="1"/>
  <c r="AG1504" s="1"/>
  <c r="AJ1500"/>
  <c r="AI1500"/>
  <c r="AH1500"/>
  <c r="AG1500"/>
  <c r="AJ1498"/>
  <c r="AI1498"/>
  <c r="AH1498"/>
  <c r="AG1498"/>
  <c r="AJ1496"/>
  <c r="AJ1495" s="1"/>
  <c r="AJ1494" s="1"/>
  <c r="AJ1493" s="1"/>
  <c r="AJ1492" s="1"/>
  <c r="AI1496"/>
  <c r="AI1495" s="1"/>
  <c r="AI1494" s="1"/>
  <c r="AI1493" s="1"/>
  <c r="AI1492" s="1"/>
  <c r="AH1496"/>
  <c r="AH1495" s="1"/>
  <c r="AH1494" s="1"/>
  <c r="AH1493" s="1"/>
  <c r="AH1492" s="1"/>
  <c r="AG1496"/>
  <c r="AG1495" s="1"/>
  <c r="AG1494" s="1"/>
  <c r="AG1493" s="1"/>
  <c r="AG1492" s="1"/>
  <c r="AJ1487"/>
  <c r="AJ1486" s="1"/>
  <c r="AJ1485" s="1"/>
  <c r="AJ1484" s="1"/>
  <c r="AJ1483" s="1"/>
  <c r="AI1487"/>
  <c r="AI1486" s="1"/>
  <c r="AI1485" s="1"/>
  <c r="AI1484" s="1"/>
  <c r="AI1483" s="1"/>
  <c r="AH1487"/>
  <c r="AH1486" s="1"/>
  <c r="AH1485" s="1"/>
  <c r="AH1484" s="1"/>
  <c r="AH1483" s="1"/>
  <c r="AG1487"/>
  <c r="AG1486" s="1"/>
  <c r="AG1485" s="1"/>
  <c r="AG1484" s="1"/>
  <c r="AG1483" s="1"/>
  <c r="AJ1480"/>
  <c r="AJ1479" s="1"/>
  <c r="AJ1478" s="1"/>
  <c r="AJ1477" s="1"/>
  <c r="AJ1476" s="1"/>
  <c r="AI1480"/>
  <c r="AI1479" s="1"/>
  <c r="AI1478" s="1"/>
  <c r="AI1477" s="1"/>
  <c r="AI1476" s="1"/>
  <c r="AH1480"/>
  <c r="AH1479" s="1"/>
  <c r="AH1478" s="1"/>
  <c r="AH1477" s="1"/>
  <c r="AH1476" s="1"/>
  <c r="AG1480"/>
  <c r="AG1479" s="1"/>
  <c r="AG1478" s="1"/>
  <c r="AG1477" s="1"/>
  <c r="AG1476" s="1"/>
  <c r="AJ1473"/>
  <c r="AJ1472" s="1"/>
  <c r="AJ1471" s="1"/>
  <c r="AI1473"/>
  <c r="AI1472" s="1"/>
  <c r="AI1471" s="1"/>
  <c r="AH1473"/>
  <c r="AH1472" s="1"/>
  <c r="AH1471" s="1"/>
  <c r="AG1473"/>
  <c r="AG1472" s="1"/>
  <c r="AG1471" s="1"/>
  <c r="AJ1465"/>
  <c r="AJ1464" s="1"/>
  <c r="AJ1463" s="1"/>
  <c r="AJ1462" s="1"/>
  <c r="AI1465"/>
  <c r="AI1464" s="1"/>
  <c r="AI1463" s="1"/>
  <c r="AI1462" s="1"/>
  <c r="AH1465"/>
  <c r="AH1464" s="1"/>
  <c r="AH1463" s="1"/>
  <c r="AH1462" s="1"/>
  <c r="AG1465"/>
  <c r="AG1464" s="1"/>
  <c r="AG1463" s="1"/>
  <c r="AG1462" s="1"/>
  <c r="AJ1455"/>
  <c r="AI1455"/>
  <c r="AH1455"/>
  <c r="AG1455"/>
  <c r="AJ1453"/>
  <c r="AI1453"/>
  <c r="AH1453"/>
  <c r="AG1453"/>
  <c r="AJ1451"/>
  <c r="AJ1450" s="1"/>
  <c r="AI1451"/>
  <c r="AI1450" s="1"/>
  <c r="AH1451"/>
  <c r="AH1450" s="1"/>
  <c r="AG1451"/>
  <c r="AG1450" s="1"/>
  <c r="AJ1448"/>
  <c r="AI1448"/>
  <c r="AH1448"/>
  <c r="AG1448"/>
  <c r="AJ1446"/>
  <c r="AI1446"/>
  <c r="AH1446"/>
  <c r="AG1446"/>
  <c r="AJ1444"/>
  <c r="AJ1443" s="1"/>
  <c r="AI1444"/>
  <c r="AH1444"/>
  <c r="AH1443" s="1"/>
  <c r="AG1444"/>
  <c r="AG1443" s="1"/>
  <c r="AJ1441"/>
  <c r="AJ1440" s="1"/>
  <c r="AI1441"/>
  <c r="AI1440" s="1"/>
  <c r="AH1441"/>
  <c r="AH1440" s="1"/>
  <c r="AG1441"/>
  <c r="AG1440" s="1"/>
  <c r="AJ1438"/>
  <c r="AI1438"/>
  <c r="AH1438"/>
  <c r="AG1438"/>
  <c r="AJ1436"/>
  <c r="AJ1435" s="1"/>
  <c r="AI1436"/>
  <c r="AI1435" s="1"/>
  <c r="AH1436"/>
  <c r="AG1436"/>
  <c r="AJ1433"/>
  <c r="AI1433"/>
  <c r="AH1433"/>
  <c r="AG1433"/>
  <c r="AJ1431"/>
  <c r="AJ1430" s="1"/>
  <c r="AI1431"/>
  <c r="AI1430" s="1"/>
  <c r="AH1431"/>
  <c r="AH1430" s="1"/>
  <c r="AG1431"/>
  <c r="AG1430" s="1"/>
  <c r="AJ1428"/>
  <c r="AJ1427" s="1"/>
  <c r="AI1428"/>
  <c r="AI1427" s="1"/>
  <c r="AH1428"/>
  <c r="AH1427" s="1"/>
  <c r="AG1428"/>
  <c r="AG1427" s="1"/>
  <c r="AJ1424"/>
  <c r="AI1424"/>
  <c r="AH1424"/>
  <c r="AG1424"/>
  <c r="AJ1422"/>
  <c r="AI1422"/>
  <c r="AH1422"/>
  <c r="AG1422"/>
  <c r="AJ1420"/>
  <c r="AJ1419" s="1"/>
  <c r="AI1420"/>
  <c r="AH1420"/>
  <c r="AG1420"/>
  <c r="AJ1416"/>
  <c r="AI1416"/>
  <c r="AH1416"/>
  <c r="AG1416"/>
  <c r="AJ1414"/>
  <c r="AI1414"/>
  <c r="AH1414"/>
  <c r="AG1414"/>
  <c r="AJ1412"/>
  <c r="AI1412"/>
  <c r="AH1412"/>
  <c r="AH1411" s="1"/>
  <c r="AG1412"/>
  <c r="AG1411" s="1"/>
  <c r="AJ1411"/>
  <c r="AI1411"/>
  <c r="AJ1408"/>
  <c r="AI1408"/>
  <c r="AH1408"/>
  <c r="AG1408"/>
  <c r="AJ1406"/>
  <c r="AI1406"/>
  <c r="AH1406"/>
  <c r="AG1406"/>
  <c r="AJ1404"/>
  <c r="AJ1403" s="1"/>
  <c r="AJ1402" s="1"/>
  <c r="AI1404"/>
  <c r="AI1403" s="1"/>
  <c r="AI1402" s="1"/>
  <c r="AH1404"/>
  <c r="AG1404"/>
  <c r="AJ1399"/>
  <c r="AJ1398" s="1"/>
  <c r="AJ1397" s="1"/>
  <c r="AJ1396" s="1"/>
  <c r="AI1399"/>
  <c r="AI1398" s="1"/>
  <c r="AI1397" s="1"/>
  <c r="AI1396" s="1"/>
  <c r="AH1399"/>
  <c r="AH1398" s="1"/>
  <c r="AH1397" s="1"/>
  <c r="AH1396" s="1"/>
  <c r="AG1399"/>
  <c r="AG1398" s="1"/>
  <c r="AG1397" s="1"/>
  <c r="AG1396" s="1"/>
  <c r="AJ1394"/>
  <c r="AI1394"/>
  <c r="AH1394"/>
  <c r="AH1393" s="1"/>
  <c r="AH1392" s="1"/>
  <c r="AH1391" s="1"/>
  <c r="AG1394"/>
  <c r="AG1393" s="1"/>
  <c r="AG1392" s="1"/>
  <c r="AG1391" s="1"/>
  <c r="AJ1393"/>
  <c r="AJ1392" s="1"/>
  <c r="AJ1391" s="1"/>
  <c r="AI1393"/>
  <c r="AI1392" s="1"/>
  <c r="AI1391" s="1"/>
  <c r="AI1387"/>
  <c r="AI1386" s="1"/>
  <c r="AI1385" s="1"/>
  <c r="AI1384" s="1"/>
  <c r="AI1383" s="1"/>
  <c r="AG1387"/>
  <c r="AG1386" s="1"/>
  <c r="AG1385" s="1"/>
  <c r="AG1384" s="1"/>
  <c r="AG1383" s="1"/>
  <c r="AJ1377"/>
  <c r="AJ1376" s="1"/>
  <c r="AI1377"/>
  <c r="AI1376" s="1"/>
  <c r="AH1377"/>
  <c r="AH1376" s="1"/>
  <c r="AG1377"/>
  <c r="AG1376" s="1"/>
  <c r="AJ1374"/>
  <c r="AJ1373" s="1"/>
  <c r="AI1374"/>
  <c r="AI1373" s="1"/>
  <c r="AH1374"/>
  <c r="AH1373" s="1"/>
  <c r="AG1374"/>
  <c r="AG1373" s="1"/>
  <c r="AJ1371"/>
  <c r="AJ1370" s="1"/>
  <c r="AI1371"/>
  <c r="AI1370" s="1"/>
  <c r="AH1371"/>
  <c r="AH1370" s="1"/>
  <c r="AG1371"/>
  <c r="AG1370" s="1"/>
  <c r="AJ1368"/>
  <c r="AJ1367" s="1"/>
  <c r="AI1368"/>
  <c r="AI1367" s="1"/>
  <c r="AH1368"/>
  <c r="AH1367" s="1"/>
  <c r="AG1368"/>
  <c r="AG1367" s="1"/>
  <c r="AJ1364"/>
  <c r="AJ1363" s="1"/>
  <c r="AJ1362" s="1"/>
  <c r="AI1364"/>
  <c r="AI1363" s="1"/>
  <c r="AI1362" s="1"/>
  <c r="AH1364"/>
  <c r="AH1363" s="1"/>
  <c r="AH1362" s="1"/>
  <c r="AG1364"/>
  <c r="AG1363" s="1"/>
  <c r="AG1362" s="1"/>
  <c r="AJ1355"/>
  <c r="AI1355"/>
  <c r="AI1354" s="1"/>
  <c r="AI1353" s="1"/>
  <c r="AI1352" s="1"/>
  <c r="AI1351" s="1"/>
  <c r="AH1355"/>
  <c r="AH1354" s="1"/>
  <c r="AH1353" s="1"/>
  <c r="AH1352" s="1"/>
  <c r="AH1351" s="1"/>
  <c r="AG1355"/>
  <c r="AG1354" s="1"/>
  <c r="AG1353" s="1"/>
  <c r="AG1352" s="1"/>
  <c r="AG1351" s="1"/>
  <c r="AJ1354"/>
  <c r="AJ1353" s="1"/>
  <c r="AJ1352" s="1"/>
  <c r="AJ1351" s="1"/>
  <c r="AJ1345"/>
  <c r="AJ1344" s="1"/>
  <c r="AI1345"/>
  <c r="AI1344" s="1"/>
  <c r="AH1345"/>
  <c r="AH1344" s="1"/>
  <c r="AG1345"/>
  <c r="AG1344" s="1"/>
  <c r="AJ1342"/>
  <c r="AJ1341" s="1"/>
  <c r="AI1342"/>
  <c r="AI1341" s="1"/>
  <c r="AH1342"/>
  <c r="AH1341" s="1"/>
  <c r="AG1342"/>
  <c r="AG1341" s="1"/>
  <c r="AJ1339"/>
  <c r="AJ1338" s="1"/>
  <c r="AI1339"/>
  <c r="AI1338" s="1"/>
  <c r="AH1339"/>
  <c r="AH1338" s="1"/>
  <c r="AG1339"/>
  <c r="AG1338" s="1"/>
  <c r="AJ1336"/>
  <c r="AJ1335" s="1"/>
  <c r="AI1336"/>
  <c r="AI1335" s="1"/>
  <c r="AH1336"/>
  <c r="AH1335" s="1"/>
  <c r="AG1336"/>
  <c r="AG1335" s="1"/>
  <c r="AJ1333"/>
  <c r="AJ1332" s="1"/>
  <c r="AI1333"/>
  <c r="AI1332" s="1"/>
  <c r="AH1333"/>
  <c r="AH1332" s="1"/>
  <c r="AG1333"/>
  <c r="AG1332" s="1"/>
  <c r="AJ1330"/>
  <c r="AJ1329" s="1"/>
  <c r="AI1330"/>
  <c r="AI1329" s="1"/>
  <c r="AH1330"/>
  <c r="AH1329" s="1"/>
  <c r="AG1330"/>
  <c r="AG1329" s="1"/>
  <c r="AJ1327"/>
  <c r="AJ1326" s="1"/>
  <c r="AI1327"/>
  <c r="AI1326" s="1"/>
  <c r="AH1327"/>
  <c r="AH1326" s="1"/>
  <c r="AG1327"/>
  <c r="AG1326" s="1"/>
  <c r="AJ1324"/>
  <c r="AJ1323" s="1"/>
  <c r="AI1324"/>
  <c r="AI1323" s="1"/>
  <c r="AH1324"/>
  <c r="AH1323" s="1"/>
  <c r="AG1324"/>
  <c r="AG1323" s="1"/>
  <c r="AJ1321"/>
  <c r="AJ1320" s="1"/>
  <c r="AI1321"/>
  <c r="AI1320" s="1"/>
  <c r="AH1321"/>
  <c r="AH1320" s="1"/>
  <c r="AG1321"/>
  <c r="AG1320" s="1"/>
  <c r="AJ1318"/>
  <c r="AJ1317" s="1"/>
  <c r="AI1318"/>
  <c r="AI1317" s="1"/>
  <c r="AH1318"/>
  <c r="AH1317" s="1"/>
  <c r="AG1318"/>
  <c r="AG1317" s="1"/>
  <c r="AJ1315"/>
  <c r="AJ1314" s="1"/>
  <c r="AI1315"/>
  <c r="AI1314" s="1"/>
  <c r="AH1315"/>
  <c r="AH1314" s="1"/>
  <c r="AG1315"/>
  <c r="AG1314" s="1"/>
  <c r="AJ1312"/>
  <c r="AJ1311" s="1"/>
  <c r="AI1312"/>
  <c r="AI1311" s="1"/>
  <c r="AH1312"/>
  <c r="AH1311" s="1"/>
  <c r="AG1312"/>
  <c r="AG1311" s="1"/>
  <c r="AJ1309"/>
  <c r="AJ1308" s="1"/>
  <c r="AI1309"/>
  <c r="AI1308" s="1"/>
  <c r="AH1309"/>
  <c r="AH1308" s="1"/>
  <c r="AG1309"/>
  <c r="AG1308" s="1"/>
  <c r="AJ1306"/>
  <c r="AJ1305" s="1"/>
  <c r="AI1306"/>
  <c r="AI1305" s="1"/>
  <c r="AH1306"/>
  <c r="AH1305" s="1"/>
  <c r="AG1306"/>
  <c r="AG1305" s="1"/>
  <c r="AJ1303"/>
  <c r="AJ1302" s="1"/>
  <c r="AI1303"/>
  <c r="AI1302" s="1"/>
  <c r="AH1303"/>
  <c r="AH1302" s="1"/>
  <c r="AG1303"/>
  <c r="AG1302" s="1"/>
  <c r="AJ1300"/>
  <c r="AJ1299" s="1"/>
  <c r="AI1300"/>
  <c r="AI1299" s="1"/>
  <c r="AH1300"/>
  <c r="AH1299" s="1"/>
  <c r="AG1300"/>
  <c r="AG1299" s="1"/>
  <c r="AJ1297"/>
  <c r="AJ1296" s="1"/>
  <c r="AI1297"/>
  <c r="AI1296" s="1"/>
  <c r="AH1297"/>
  <c r="AH1296" s="1"/>
  <c r="AG1297"/>
  <c r="AG1296" s="1"/>
  <c r="AJ1294"/>
  <c r="AJ1293" s="1"/>
  <c r="AI1294"/>
  <c r="AI1293" s="1"/>
  <c r="AH1294"/>
  <c r="AH1293" s="1"/>
  <c r="AG1294"/>
  <c r="AG1293" s="1"/>
  <c r="AJ1291"/>
  <c r="AJ1290" s="1"/>
  <c r="AI1291"/>
  <c r="AI1290"/>
  <c r="AH1291"/>
  <c r="AH1290" s="1"/>
  <c r="AG1291"/>
  <c r="AG1290" s="1"/>
  <c r="AJ1288"/>
  <c r="AJ1287" s="1"/>
  <c r="AI1288"/>
  <c r="AI1287" s="1"/>
  <c r="AH1288"/>
  <c r="AH1287" s="1"/>
  <c r="AG1288"/>
  <c r="AG1287" s="1"/>
  <c r="AJ1285"/>
  <c r="AJ1284" s="1"/>
  <c r="AI1285"/>
  <c r="AI1284" s="1"/>
  <c r="AH1285"/>
  <c r="AH1284" s="1"/>
  <c r="AG1285"/>
  <c r="AG1284" s="1"/>
  <c r="AJ1282"/>
  <c r="AJ1281" s="1"/>
  <c r="AI1282"/>
  <c r="AI1281" s="1"/>
  <c r="AH1282"/>
  <c r="AH1281" s="1"/>
  <c r="AG1282"/>
  <c r="AG1281" s="1"/>
  <c r="AJ1279"/>
  <c r="AJ1278" s="1"/>
  <c r="AI1279"/>
  <c r="AI1278" s="1"/>
  <c r="AH1279"/>
  <c r="AH1278" s="1"/>
  <c r="AG1279"/>
  <c r="AG1278" s="1"/>
  <c r="AJ1276"/>
  <c r="AJ1275" s="1"/>
  <c r="AI1276"/>
  <c r="AI1275" s="1"/>
  <c r="AH1276"/>
  <c r="AH1275" s="1"/>
  <c r="AG1276"/>
  <c r="AG1275" s="1"/>
  <c r="AJ1273"/>
  <c r="AJ1272" s="1"/>
  <c r="AI1273"/>
  <c r="AI1272" s="1"/>
  <c r="AH1273"/>
  <c r="AH1272" s="1"/>
  <c r="AG1273"/>
  <c r="AG1272" s="1"/>
  <c r="AJ1270"/>
  <c r="AJ1269" s="1"/>
  <c r="AI1270"/>
  <c r="AI1269" s="1"/>
  <c r="AH1270"/>
  <c r="AH1269" s="1"/>
  <c r="AG1270"/>
  <c r="AG1269" s="1"/>
  <c r="AJ1263"/>
  <c r="AI1263"/>
  <c r="AH1263"/>
  <c r="AG1263"/>
  <c r="AJ1261"/>
  <c r="AJ1260" s="1"/>
  <c r="AJ1259" s="1"/>
  <c r="AJ1258" s="1"/>
  <c r="AJ1257" s="1"/>
  <c r="AI1261"/>
  <c r="AI1260" s="1"/>
  <c r="AI1259" s="1"/>
  <c r="AI1258" s="1"/>
  <c r="AI1257" s="1"/>
  <c r="AH1261"/>
  <c r="AG1261"/>
  <c r="AG1260" s="1"/>
  <c r="AG1259" s="1"/>
  <c r="AG1258" s="1"/>
  <c r="AG1257" s="1"/>
  <c r="AJ1250"/>
  <c r="AJ1249" s="1"/>
  <c r="AJ1248" s="1"/>
  <c r="AJ1247" s="1"/>
  <c r="AJ1246" s="1"/>
  <c r="AI1250"/>
  <c r="AI1249" s="1"/>
  <c r="AI1248" s="1"/>
  <c r="AI1247" s="1"/>
  <c r="AI1246" s="1"/>
  <c r="AH1250"/>
  <c r="AH1249" s="1"/>
  <c r="AH1248" s="1"/>
  <c r="AH1247" s="1"/>
  <c r="AH1246" s="1"/>
  <c r="AG1250"/>
  <c r="AG1249" s="1"/>
  <c r="AG1248" s="1"/>
  <c r="AG1247" s="1"/>
  <c r="AG1246" s="1"/>
  <c r="AJ1243"/>
  <c r="AJ1242" s="1"/>
  <c r="AJ1241" s="1"/>
  <c r="AI1243"/>
  <c r="AI1242" s="1"/>
  <c r="AI1241" s="1"/>
  <c r="AH1243"/>
  <c r="AH1242" s="1"/>
  <c r="AH1241" s="1"/>
  <c r="AG1243"/>
  <c r="AG1242" s="1"/>
  <c r="AG1241" s="1"/>
  <c r="AJ1239"/>
  <c r="AJ1238" s="1"/>
  <c r="AI1239"/>
  <c r="AI1238" s="1"/>
  <c r="AH1239"/>
  <c r="AH1238" s="1"/>
  <c r="AG1239"/>
  <c r="AG1238" s="1"/>
  <c r="AJ1236"/>
  <c r="AJ1235" s="1"/>
  <c r="AI1236"/>
  <c r="AI1235" s="1"/>
  <c r="AH1236"/>
  <c r="AH1235" s="1"/>
  <c r="AG1236"/>
  <c r="AG1235" s="1"/>
  <c r="AJ1233"/>
  <c r="AJ1232" s="1"/>
  <c r="AI1233"/>
  <c r="AI1232" s="1"/>
  <c r="AH1233"/>
  <c r="AH1232" s="1"/>
  <c r="AG1233"/>
  <c r="AG1232" s="1"/>
  <c r="AJ1229"/>
  <c r="AJ1228" s="1"/>
  <c r="AI1229"/>
  <c r="AI1228" s="1"/>
  <c r="AH1229"/>
  <c r="AH1228" s="1"/>
  <c r="AG1229"/>
  <c r="AG1228" s="1"/>
  <c r="AJ1226"/>
  <c r="AI1226"/>
  <c r="AH1226"/>
  <c r="AG1226"/>
  <c r="AJ1224"/>
  <c r="AI1224"/>
  <c r="AI1223" s="1"/>
  <c r="AH1224"/>
  <c r="AH1223" s="1"/>
  <c r="AH1222" s="1"/>
  <c r="AG1224"/>
  <c r="AJ1220"/>
  <c r="AJ1219" s="1"/>
  <c r="AJ1218" s="1"/>
  <c r="AI1220"/>
  <c r="AI1219" s="1"/>
  <c r="AI1218" s="1"/>
  <c r="AH1220"/>
  <c r="AH1219" s="1"/>
  <c r="AH1218" s="1"/>
  <c r="AG1220"/>
  <c r="AG1219" s="1"/>
  <c r="AG1218" s="1"/>
  <c r="AJ1213"/>
  <c r="AJ1212" s="1"/>
  <c r="AJ1211" s="1"/>
  <c r="AJ1210" s="1"/>
  <c r="AJ1209" s="1"/>
  <c r="AI1213"/>
  <c r="AI1212" s="1"/>
  <c r="AI1211" s="1"/>
  <c r="AI1210" s="1"/>
  <c r="AI1209" s="1"/>
  <c r="AH1213"/>
  <c r="AH1212" s="1"/>
  <c r="AH1211" s="1"/>
  <c r="AH1210" s="1"/>
  <c r="AH1209" s="1"/>
  <c r="AG1213"/>
  <c r="AG1212" s="1"/>
  <c r="AG1211" s="1"/>
  <c r="AG1210" s="1"/>
  <c r="AG1209" s="1"/>
  <c r="AJ1204"/>
  <c r="AJ1203" s="1"/>
  <c r="AJ1202" s="1"/>
  <c r="AJ1201" s="1"/>
  <c r="AJ1200" s="1"/>
  <c r="AI1204"/>
  <c r="AI1203" s="1"/>
  <c r="AI1202" s="1"/>
  <c r="AI1201" s="1"/>
  <c r="AI1200" s="1"/>
  <c r="AH1204"/>
  <c r="AH1203" s="1"/>
  <c r="AH1202" s="1"/>
  <c r="AH1201" s="1"/>
  <c r="AH1200" s="1"/>
  <c r="AG1204"/>
  <c r="AG1203" s="1"/>
  <c r="AG1202" s="1"/>
  <c r="AG1201" s="1"/>
  <c r="AG1200" s="1"/>
  <c r="AJ1197"/>
  <c r="AJ1196" s="1"/>
  <c r="AJ1195" s="1"/>
  <c r="AJ1194" s="1"/>
  <c r="AJ1193" s="1"/>
  <c r="AI1197"/>
  <c r="AI1196" s="1"/>
  <c r="AI1195" s="1"/>
  <c r="AI1194" s="1"/>
  <c r="AI1193" s="1"/>
  <c r="AH1197"/>
  <c r="AH1196" s="1"/>
  <c r="AH1195" s="1"/>
  <c r="AH1194" s="1"/>
  <c r="AH1193" s="1"/>
  <c r="AG1197"/>
  <c r="AG1196" s="1"/>
  <c r="AG1195" s="1"/>
  <c r="AG1194" s="1"/>
  <c r="AG1193" s="1"/>
  <c r="AJ1190"/>
  <c r="AJ1189" s="1"/>
  <c r="AJ1188" s="1"/>
  <c r="AJ1187" s="1"/>
  <c r="AI1190"/>
  <c r="AI1189" s="1"/>
  <c r="AI1188" s="1"/>
  <c r="AI1187" s="1"/>
  <c r="AH1190"/>
  <c r="AH1189" s="1"/>
  <c r="AH1188" s="1"/>
  <c r="AH1187" s="1"/>
  <c r="AG1190"/>
  <c r="AG1189" s="1"/>
  <c r="AG1188" s="1"/>
  <c r="AG1187" s="1"/>
  <c r="AJ1185"/>
  <c r="AI1185"/>
  <c r="AI1184" s="1"/>
  <c r="AI1183" s="1"/>
  <c r="AI1182" s="1"/>
  <c r="AH1185"/>
  <c r="AH1184" s="1"/>
  <c r="AH1183" s="1"/>
  <c r="AH1182" s="1"/>
  <c r="AG1185"/>
  <c r="AG1184" s="1"/>
  <c r="AG1183" s="1"/>
  <c r="AG1182" s="1"/>
  <c r="AJ1184"/>
  <c r="AJ1183" s="1"/>
  <c r="AJ1182" s="1"/>
  <c r="AJ1180"/>
  <c r="AJ1179" s="1"/>
  <c r="AJ1178" s="1"/>
  <c r="AI1180"/>
  <c r="AH1180"/>
  <c r="AG1180"/>
  <c r="AG1179"/>
  <c r="AG1178" s="1"/>
  <c r="AI1179"/>
  <c r="AI1178" s="1"/>
  <c r="AH1179"/>
  <c r="AH1178" s="1"/>
  <c r="AJ1176"/>
  <c r="AI1176"/>
  <c r="AH1176"/>
  <c r="AG1176"/>
  <c r="AG1175" s="1"/>
  <c r="AG1174" s="1"/>
  <c r="AJ1175"/>
  <c r="AJ1174" s="1"/>
  <c r="AI1175"/>
  <c r="AI1174" s="1"/>
  <c r="AI1173" s="1"/>
  <c r="AH1175"/>
  <c r="AH1174" s="1"/>
  <c r="AJ1167"/>
  <c r="AJ1166" s="1"/>
  <c r="AJ1165" s="1"/>
  <c r="AJ1164" s="1"/>
  <c r="AI1167"/>
  <c r="AI1166" s="1"/>
  <c r="AI1165" s="1"/>
  <c r="AI1164" s="1"/>
  <c r="AH1167"/>
  <c r="AH1166" s="1"/>
  <c r="AH1165" s="1"/>
  <c r="AH1164" s="1"/>
  <c r="AG1167"/>
  <c r="AG1166" s="1"/>
  <c r="AG1165" s="1"/>
  <c r="AG1164" s="1"/>
  <c r="AJ1160"/>
  <c r="AJ1159" s="1"/>
  <c r="AJ1158" s="1"/>
  <c r="AJ1157" s="1"/>
  <c r="AI1160"/>
  <c r="AI1159" s="1"/>
  <c r="AI1158" s="1"/>
  <c r="AI1157" s="1"/>
  <c r="AH1160"/>
  <c r="AH1159" s="1"/>
  <c r="AH1158" s="1"/>
  <c r="AH1157" s="1"/>
  <c r="AG1160"/>
  <c r="AG1159" s="1"/>
  <c r="AG1158" s="1"/>
  <c r="AG1157" s="1"/>
  <c r="AJ1152"/>
  <c r="AI1152"/>
  <c r="AH1152"/>
  <c r="AG1152"/>
  <c r="AJ1150"/>
  <c r="AJ1149" s="1"/>
  <c r="AJ1144" s="1"/>
  <c r="AI1150"/>
  <c r="AI1149" s="1"/>
  <c r="AH1150"/>
  <c r="AH1149" s="1"/>
  <c r="AG1150"/>
  <c r="AJ1142"/>
  <c r="AJ1141" s="1"/>
  <c r="AI1142"/>
  <c r="AI1141" s="1"/>
  <c r="AH1142"/>
  <c r="AH1141" s="1"/>
  <c r="AG1142"/>
  <c r="AG1141" s="1"/>
  <c r="AJ1139"/>
  <c r="AJ1138" s="1"/>
  <c r="AI1139"/>
  <c r="AI1138" s="1"/>
  <c r="AH1139"/>
  <c r="AH1138" s="1"/>
  <c r="AG1139"/>
  <c r="AG1138" s="1"/>
  <c r="AI1136"/>
  <c r="AG1136"/>
  <c r="AJ1134"/>
  <c r="AJ1133" s="1"/>
  <c r="AI1134"/>
  <c r="AH1134"/>
  <c r="AH1133" s="1"/>
  <c r="AG1134"/>
  <c r="AI1131"/>
  <c r="AI1128" s="1"/>
  <c r="AI1127" s="1"/>
  <c r="AG1131"/>
  <c r="AJ1129"/>
  <c r="AJ1128" s="1"/>
  <c r="AJ1127" s="1"/>
  <c r="AI1129"/>
  <c r="AH1129"/>
  <c r="AH1128" s="1"/>
  <c r="AH1127" s="1"/>
  <c r="AG1129"/>
  <c r="AJ1124"/>
  <c r="AI1124"/>
  <c r="AI1123" s="1"/>
  <c r="AI1122" s="1"/>
  <c r="AI1121" s="1"/>
  <c r="AH1124"/>
  <c r="AH1123" s="1"/>
  <c r="AH1122" s="1"/>
  <c r="AH1121" s="1"/>
  <c r="AG1124"/>
  <c r="AG1123" s="1"/>
  <c r="AG1122" s="1"/>
  <c r="AG1121" s="1"/>
  <c r="AJ1123"/>
  <c r="AJ1122" s="1"/>
  <c r="AJ1121" s="1"/>
  <c r="AJ1119"/>
  <c r="AI1119"/>
  <c r="AI1118" s="1"/>
  <c r="AI1117" s="1"/>
  <c r="AI1116" s="1"/>
  <c r="AH1119"/>
  <c r="AH1118" s="1"/>
  <c r="AH1117" s="1"/>
  <c r="AH1116" s="1"/>
  <c r="AG1119"/>
  <c r="AG1118" s="1"/>
  <c r="AG1117" s="1"/>
  <c r="AG1116" s="1"/>
  <c r="AJ1118"/>
  <c r="AJ1117" s="1"/>
  <c r="AJ1116" s="1"/>
  <c r="AJ1114"/>
  <c r="AJ1113" s="1"/>
  <c r="AJ1112" s="1"/>
  <c r="AJ1111" s="1"/>
  <c r="AI1114"/>
  <c r="AI1113" s="1"/>
  <c r="AI1112" s="1"/>
  <c r="AI1111" s="1"/>
  <c r="AH1114"/>
  <c r="AH1113" s="1"/>
  <c r="AH1112" s="1"/>
  <c r="AH1111" s="1"/>
  <c r="AG1114"/>
  <c r="AG1113" s="1"/>
  <c r="AG1112" s="1"/>
  <c r="AG1111" s="1"/>
  <c r="AJ1107"/>
  <c r="AI1107"/>
  <c r="AI1106" s="1"/>
  <c r="AI1105" s="1"/>
  <c r="AI1104" s="1"/>
  <c r="AH1107"/>
  <c r="AH1106" s="1"/>
  <c r="AH1105" s="1"/>
  <c r="AH1104" s="1"/>
  <c r="AG1107"/>
  <c r="AG1106" s="1"/>
  <c r="AG1105" s="1"/>
  <c r="AG1104" s="1"/>
  <c r="AJ1106"/>
  <c r="AJ1105" s="1"/>
  <c r="AJ1104" s="1"/>
  <c r="AJ1102"/>
  <c r="AI1102"/>
  <c r="AH1102"/>
  <c r="AG1102"/>
  <c r="AG1101" s="1"/>
  <c r="AG1100" s="1"/>
  <c r="AG1099" s="1"/>
  <c r="AJ1101"/>
  <c r="AJ1100" s="1"/>
  <c r="AJ1099" s="1"/>
  <c r="AI1101"/>
  <c r="AI1100" s="1"/>
  <c r="AI1099" s="1"/>
  <c r="AH1101"/>
  <c r="AH1100" s="1"/>
  <c r="AH1099" s="1"/>
  <c r="AJ1097"/>
  <c r="AI1097"/>
  <c r="AI1096" s="1"/>
  <c r="AI1095" s="1"/>
  <c r="AI1094" s="1"/>
  <c r="AH1097"/>
  <c r="AH1096" s="1"/>
  <c r="AH1095" s="1"/>
  <c r="AH1094" s="1"/>
  <c r="AG1097"/>
  <c r="AG1096" s="1"/>
  <c r="AG1095" s="1"/>
  <c r="AG1094" s="1"/>
  <c r="AJ1096"/>
  <c r="AJ1095" s="1"/>
  <c r="AJ1094" s="1"/>
  <c r="AJ1092"/>
  <c r="AI1092"/>
  <c r="AH1092"/>
  <c r="AH1091" s="1"/>
  <c r="AH1090" s="1"/>
  <c r="AH1089" s="1"/>
  <c r="AG1092"/>
  <c r="AG1091" s="1"/>
  <c r="AG1090" s="1"/>
  <c r="AG1089" s="1"/>
  <c r="AJ1091"/>
  <c r="AJ1090" s="1"/>
  <c r="AJ1089" s="1"/>
  <c r="AI1091"/>
  <c r="AI1090" s="1"/>
  <c r="AI1089" s="1"/>
  <c r="AJ1085"/>
  <c r="AI1085"/>
  <c r="AI1084" s="1"/>
  <c r="AI1083" s="1"/>
  <c r="AI1082" s="1"/>
  <c r="AH1085"/>
  <c r="AH1084" s="1"/>
  <c r="AH1083" s="1"/>
  <c r="AH1082" s="1"/>
  <c r="AG1085"/>
  <c r="AG1084" s="1"/>
  <c r="AG1083" s="1"/>
  <c r="AG1082" s="1"/>
  <c r="AJ1084"/>
  <c r="AJ1083" s="1"/>
  <c r="AJ1082" s="1"/>
  <c r="AJ1080"/>
  <c r="AJ1079" s="1"/>
  <c r="AJ1078" s="1"/>
  <c r="AJ1077" s="1"/>
  <c r="AI1080"/>
  <c r="AI1079" s="1"/>
  <c r="AI1078" s="1"/>
  <c r="AI1077" s="1"/>
  <c r="AH1080"/>
  <c r="AH1079" s="1"/>
  <c r="AH1078" s="1"/>
  <c r="AH1077" s="1"/>
  <c r="AG1080"/>
  <c r="AG1079" s="1"/>
  <c r="AG1078" s="1"/>
  <c r="AG1077" s="1"/>
  <c r="AJ1075"/>
  <c r="AJ1074" s="1"/>
  <c r="AJ1073" s="1"/>
  <c r="AJ1072" s="1"/>
  <c r="AI1075"/>
  <c r="AI1074" s="1"/>
  <c r="AI1073" s="1"/>
  <c r="AI1072" s="1"/>
  <c r="AH1075"/>
  <c r="AH1074" s="1"/>
  <c r="AH1073" s="1"/>
  <c r="AH1072" s="1"/>
  <c r="AG1075"/>
  <c r="AG1074" s="1"/>
  <c r="AG1073" s="1"/>
  <c r="AG1072" s="1"/>
  <c r="AJ1070"/>
  <c r="AJ1069" s="1"/>
  <c r="AJ1068" s="1"/>
  <c r="AJ1067" s="1"/>
  <c r="AJ1066" s="1"/>
  <c r="AI1070"/>
  <c r="AI1069" s="1"/>
  <c r="AI1068" s="1"/>
  <c r="AI1067" s="1"/>
  <c r="AH1070"/>
  <c r="AH1069" s="1"/>
  <c r="AH1068" s="1"/>
  <c r="AH1067" s="1"/>
  <c r="AG1070"/>
  <c r="AG1069" s="1"/>
  <c r="AG1068" s="1"/>
  <c r="AG1067" s="1"/>
  <c r="AJ1063"/>
  <c r="AI1063"/>
  <c r="AI1062" s="1"/>
  <c r="AI1057" s="1"/>
  <c r="AI1056" s="1"/>
  <c r="AH1063"/>
  <c r="AH1062" s="1"/>
  <c r="AH1057" s="1"/>
  <c r="AH1056" s="1"/>
  <c r="AG1063"/>
  <c r="AG1062" s="1"/>
  <c r="AG1057" s="1"/>
  <c r="AG1056" s="1"/>
  <c r="AJ1062"/>
  <c r="AJ1057" s="1"/>
  <c r="AJ1056" s="1"/>
  <c r="AJ1053"/>
  <c r="AJ1052" s="1"/>
  <c r="AI1053"/>
  <c r="AI1052" s="1"/>
  <c r="AH1053"/>
  <c r="AH1052" s="1"/>
  <c r="AG1053"/>
  <c r="AG1052" s="1"/>
  <c r="AJ1050"/>
  <c r="AJ1049" s="1"/>
  <c r="AI1050"/>
  <c r="AI1049" s="1"/>
  <c r="AH1050"/>
  <c r="AH1049" s="1"/>
  <c r="AG1050"/>
  <c r="AG1049" s="1"/>
  <c r="AJ1047"/>
  <c r="AJ1046" s="1"/>
  <c r="AI1047"/>
  <c r="AI1046" s="1"/>
  <c r="AH1047"/>
  <c r="AH1046" s="1"/>
  <c r="AG1047"/>
  <c r="AG1046" s="1"/>
  <c r="AJ1044"/>
  <c r="AI1044"/>
  <c r="AI1043" s="1"/>
  <c r="AI1042" s="1"/>
  <c r="AH1044"/>
  <c r="AH1043" s="1"/>
  <c r="AH1042" s="1"/>
  <c r="AG1044"/>
  <c r="AG1043" s="1"/>
  <c r="AG1042" s="1"/>
  <c r="AJ1043"/>
  <c r="AJ1042" s="1"/>
  <c r="AJ1037"/>
  <c r="AJ1036" s="1"/>
  <c r="AJ1035" s="1"/>
  <c r="AJ1034" s="1"/>
  <c r="AJ1033" s="1"/>
  <c r="AI1037"/>
  <c r="AI1036" s="1"/>
  <c r="AI1035" s="1"/>
  <c r="AI1034" s="1"/>
  <c r="AI1033" s="1"/>
  <c r="AH1037"/>
  <c r="AH1036" s="1"/>
  <c r="AH1035" s="1"/>
  <c r="AH1034" s="1"/>
  <c r="AH1033" s="1"/>
  <c r="AG1037"/>
  <c r="AG1036" s="1"/>
  <c r="AG1035" s="1"/>
  <c r="AG1034" s="1"/>
  <c r="AG1033" s="1"/>
  <c r="AJ1028"/>
  <c r="AJ1027" s="1"/>
  <c r="AI1028"/>
  <c r="AI1027" s="1"/>
  <c r="AH1028"/>
  <c r="AH1026" s="1"/>
  <c r="AG1028"/>
  <c r="AG1027" s="1"/>
  <c r="AJ1019"/>
  <c r="AJ1018" s="1"/>
  <c r="AJ1017" s="1"/>
  <c r="AJ1016" s="1"/>
  <c r="AJ1015" s="1"/>
  <c r="AI1019"/>
  <c r="AI1018" s="1"/>
  <c r="AI1017" s="1"/>
  <c r="AI1016" s="1"/>
  <c r="AI1015" s="1"/>
  <c r="AH1019"/>
  <c r="AH1018" s="1"/>
  <c r="AH1017" s="1"/>
  <c r="AH1016" s="1"/>
  <c r="AH1015" s="1"/>
  <c r="AG1019"/>
  <c r="AG1018" s="1"/>
  <c r="AG1017" s="1"/>
  <c r="AG1016" s="1"/>
  <c r="AG1015" s="1"/>
  <c r="AJ1012"/>
  <c r="AJ1011" s="1"/>
  <c r="AJ1010" s="1"/>
  <c r="AJ1009" s="1"/>
  <c r="AI1012"/>
  <c r="AI1011" s="1"/>
  <c r="AI1010" s="1"/>
  <c r="AI1009" s="1"/>
  <c r="AH1012"/>
  <c r="AH1011" s="1"/>
  <c r="AH1010" s="1"/>
  <c r="AH1009" s="1"/>
  <c r="AG1012"/>
  <c r="AG1011" s="1"/>
  <c r="AG1010" s="1"/>
  <c r="AG1009" s="1"/>
  <c r="AJ1007"/>
  <c r="AJ1006" s="1"/>
  <c r="AI1007"/>
  <c r="AI1006" s="1"/>
  <c r="AH1007"/>
  <c r="AH1006" s="1"/>
  <c r="AG1007"/>
  <c r="AG1006" s="1"/>
  <c r="AJ1004"/>
  <c r="AJ1003" s="1"/>
  <c r="AI1004"/>
  <c r="AI1003" s="1"/>
  <c r="AH1004"/>
  <c r="AH1003" s="1"/>
  <c r="AH1002" s="1"/>
  <c r="AG1004"/>
  <c r="AG1003" s="1"/>
  <c r="AJ1000"/>
  <c r="AJ999" s="1"/>
  <c r="AJ998" s="1"/>
  <c r="AI1000"/>
  <c r="AI999" s="1"/>
  <c r="AI998" s="1"/>
  <c r="AH1000"/>
  <c r="AH999" s="1"/>
  <c r="AH998" s="1"/>
  <c r="AG1000"/>
  <c r="AG999" s="1"/>
  <c r="AG998" s="1"/>
  <c r="AJ988"/>
  <c r="AJ987" s="1"/>
  <c r="AJ986" s="1"/>
  <c r="AI988"/>
  <c r="AI987" s="1"/>
  <c r="AI986" s="1"/>
  <c r="AH988"/>
  <c r="AH987" s="1"/>
  <c r="AH986" s="1"/>
  <c r="AG988"/>
  <c r="AG987" s="1"/>
  <c r="AG986" s="1"/>
  <c r="AJ984"/>
  <c r="AJ983" s="1"/>
  <c r="AJ982" s="1"/>
  <c r="AJ981" s="1"/>
  <c r="AI984"/>
  <c r="AI983" s="1"/>
  <c r="AI982" s="1"/>
  <c r="AI981" s="1"/>
  <c r="AH984"/>
  <c r="AH983" s="1"/>
  <c r="AH982" s="1"/>
  <c r="AH981" s="1"/>
  <c r="AG984"/>
  <c r="AG983" s="1"/>
  <c r="AG982" s="1"/>
  <c r="AG981" s="1"/>
  <c r="AJ979"/>
  <c r="AJ978" s="1"/>
  <c r="AJ977" s="1"/>
  <c r="AJ976" s="1"/>
  <c r="AI979"/>
  <c r="AI978" s="1"/>
  <c r="AI977" s="1"/>
  <c r="AI976" s="1"/>
  <c r="AH979"/>
  <c r="AH978" s="1"/>
  <c r="AH977" s="1"/>
  <c r="AH976" s="1"/>
  <c r="AG979"/>
  <c r="AG978" s="1"/>
  <c r="AG977" s="1"/>
  <c r="AG976" s="1"/>
  <c r="AJ971"/>
  <c r="AJ970" s="1"/>
  <c r="AI971"/>
  <c r="AI970" s="1"/>
  <c r="AH971"/>
  <c r="AH970" s="1"/>
  <c r="AG971"/>
  <c r="AG970" s="1"/>
  <c r="AJ968"/>
  <c r="AJ967" s="1"/>
  <c r="AI968"/>
  <c r="AI967" s="1"/>
  <c r="AH968"/>
  <c r="AH967" s="1"/>
  <c r="AG968"/>
  <c r="AG967" s="1"/>
  <c r="AJ965"/>
  <c r="AJ964" s="1"/>
  <c r="AJ963" s="1"/>
  <c r="AI965"/>
  <c r="AI964" s="1"/>
  <c r="AI963" s="1"/>
  <c r="AH965"/>
  <c r="AH964" s="1"/>
  <c r="AH963" s="1"/>
  <c r="AG965"/>
  <c r="AG964" s="1"/>
  <c r="AG963" s="1"/>
  <c r="AJ961"/>
  <c r="AJ960" s="1"/>
  <c r="AJ959" s="1"/>
  <c r="AI961"/>
  <c r="AI960" s="1"/>
  <c r="AI959" s="1"/>
  <c r="AH961"/>
  <c r="AH960" s="1"/>
  <c r="AH959" s="1"/>
  <c r="AG961"/>
  <c r="AG960" s="1"/>
  <c r="AG959" s="1"/>
  <c r="AJ957"/>
  <c r="AI957"/>
  <c r="AI954" s="1"/>
  <c r="AI953" s="1"/>
  <c r="AH957"/>
  <c r="AH954" s="1"/>
  <c r="AH953" s="1"/>
  <c r="AG957"/>
  <c r="AG954" s="1"/>
  <c r="AG953" s="1"/>
  <c r="AJ954"/>
  <c r="AJ953" s="1"/>
  <c r="AJ951"/>
  <c r="AJ950" s="1"/>
  <c r="AJ949" s="1"/>
  <c r="AI951"/>
  <c r="AI950" s="1"/>
  <c r="AI949" s="1"/>
  <c r="AH951"/>
  <c r="AH950" s="1"/>
  <c r="AH949" s="1"/>
  <c r="AG951"/>
  <c r="AG950" s="1"/>
  <c r="AG949" s="1"/>
  <c r="AJ942"/>
  <c r="AJ941" s="1"/>
  <c r="AI942"/>
  <c r="AI941" s="1"/>
  <c r="AH942"/>
  <c r="AG942"/>
  <c r="AG941" s="1"/>
  <c r="AH941"/>
  <c r="AJ939"/>
  <c r="AJ938" s="1"/>
  <c r="AI939"/>
  <c r="AI938" s="1"/>
  <c r="AH939"/>
  <c r="AH938" s="1"/>
  <c r="AG939"/>
  <c r="AG938" s="1"/>
  <c r="AJ932"/>
  <c r="AI932"/>
  <c r="AI931" s="1"/>
  <c r="AI930" s="1"/>
  <c r="AI929" s="1"/>
  <c r="AI928" s="1"/>
  <c r="AH932"/>
  <c r="AH931" s="1"/>
  <c r="AH930" s="1"/>
  <c r="AH929" s="1"/>
  <c r="AH928" s="1"/>
  <c r="AG932"/>
  <c r="AG931" s="1"/>
  <c r="AG930" s="1"/>
  <c r="AG929" s="1"/>
  <c r="AG928" s="1"/>
  <c r="AJ931"/>
  <c r="AJ930" s="1"/>
  <c r="AJ929" s="1"/>
  <c r="AJ928" s="1"/>
  <c r="AJ925"/>
  <c r="AJ924" s="1"/>
  <c r="AI925"/>
  <c r="AI924" s="1"/>
  <c r="AH925"/>
  <c r="AH924" s="1"/>
  <c r="AG925"/>
  <c r="AG924" s="1"/>
  <c r="AJ922"/>
  <c r="AI922"/>
  <c r="AI921" s="1"/>
  <c r="AH922"/>
  <c r="AH921" s="1"/>
  <c r="AG922"/>
  <c r="AG921" s="1"/>
  <c r="AJ921"/>
  <c r="AJ919"/>
  <c r="AJ918" s="1"/>
  <c r="AI919"/>
  <c r="AI918" s="1"/>
  <c r="AH919"/>
  <c r="AH918" s="1"/>
  <c r="AG919"/>
  <c r="AG918" s="1"/>
  <c r="AJ916"/>
  <c r="AJ915" s="1"/>
  <c r="AI916"/>
  <c r="AI915" s="1"/>
  <c r="AH916"/>
  <c r="AH915" s="1"/>
  <c r="AG916"/>
  <c r="AG915" s="1"/>
  <c r="AJ913"/>
  <c r="AJ912" s="1"/>
  <c r="AI913"/>
  <c r="AI912" s="1"/>
  <c r="AH913"/>
  <c r="AH912" s="1"/>
  <c r="AG913"/>
  <c r="AG912" s="1"/>
  <c r="AJ910"/>
  <c r="AI910"/>
  <c r="AH910"/>
  <c r="AH909" s="1"/>
  <c r="AG910"/>
  <c r="AG909" s="1"/>
  <c r="AJ909"/>
  <c r="AI909"/>
  <c r="AJ907"/>
  <c r="AJ906" s="1"/>
  <c r="AI907"/>
  <c r="AI906" s="1"/>
  <c r="AH907"/>
  <c r="AH906" s="1"/>
  <c r="AG907"/>
  <c r="AG906" s="1"/>
  <c r="AJ888"/>
  <c r="AJ887" s="1"/>
  <c r="AJ886" s="1"/>
  <c r="AJ885" s="1"/>
  <c r="AJ884" s="1"/>
  <c r="AI888"/>
  <c r="AH888"/>
  <c r="AH887" s="1"/>
  <c r="AH886" s="1"/>
  <c r="AH885" s="1"/>
  <c r="AH884" s="1"/>
  <c r="AG888"/>
  <c r="AG887" s="1"/>
  <c r="AG886" s="1"/>
  <c r="AG885" s="1"/>
  <c r="AG884" s="1"/>
  <c r="AI887"/>
  <c r="AI886" s="1"/>
  <c r="AI885" s="1"/>
  <c r="AI884" s="1"/>
  <c r="AJ881"/>
  <c r="AJ880" s="1"/>
  <c r="AJ879" s="1"/>
  <c r="AJ878" s="1"/>
  <c r="AJ877" s="1"/>
  <c r="AI881"/>
  <c r="AI880" s="1"/>
  <c r="AI879" s="1"/>
  <c r="AI878" s="1"/>
  <c r="AI877" s="1"/>
  <c r="AH881"/>
  <c r="AH880" s="1"/>
  <c r="AH879" s="1"/>
  <c r="AH878" s="1"/>
  <c r="AH877" s="1"/>
  <c r="AG881"/>
  <c r="AG880" s="1"/>
  <c r="AG879" s="1"/>
  <c r="AG878" s="1"/>
  <c r="AG877" s="1"/>
  <c r="AJ874"/>
  <c r="AJ873" s="1"/>
  <c r="AJ865" s="1"/>
  <c r="AJ864" s="1"/>
  <c r="AI874"/>
  <c r="AI873" s="1"/>
  <c r="AI865" s="1"/>
  <c r="AI864" s="1"/>
  <c r="AH874"/>
  <c r="AH873" s="1"/>
  <c r="AH865" s="1"/>
  <c r="AH864" s="1"/>
  <c r="AG874"/>
  <c r="AG873" s="1"/>
  <c r="AG865" s="1"/>
  <c r="AG864" s="1"/>
  <c r="AJ861"/>
  <c r="AJ860" s="1"/>
  <c r="AJ859" s="1"/>
  <c r="AJ858" s="1"/>
  <c r="AI861"/>
  <c r="AI860" s="1"/>
  <c r="AI859" s="1"/>
  <c r="AI858" s="1"/>
  <c r="AH861"/>
  <c r="AH860" s="1"/>
  <c r="AH859" s="1"/>
  <c r="AH858" s="1"/>
  <c r="AG861"/>
  <c r="AG860" s="1"/>
  <c r="AG859" s="1"/>
  <c r="AG858" s="1"/>
  <c r="AJ852"/>
  <c r="AJ851" s="1"/>
  <c r="AI852"/>
  <c r="AI851" s="1"/>
  <c r="AH852"/>
  <c r="AH851" s="1"/>
  <c r="AG852"/>
  <c r="AG851" s="1"/>
  <c r="AJ849"/>
  <c r="AJ848" s="1"/>
  <c r="AI849"/>
  <c r="AI848" s="1"/>
  <c r="AH849"/>
  <c r="AH848" s="1"/>
  <c r="AG849"/>
  <c r="AG848" s="1"/>
  <c r="AJ846"/>
  <c r="AI846"/>
  <c r="AI845" s="1"/>
  <c r="AI844" s="1"/>
  <c r="AH846"/>
  <c r="AH845" s="1"/>
  <c r="AH844" s="1"/>
  <c r="AG846"/>
  <c r="AG845" s="1"/>
  <c r="AG844" s="1"/>
  <c r="AJ845"/>
  <c r="AJ844" s="1"/>
  <c r="AJ839"/>
  <c r="AJ838" s="1"/>
  <c r="AJ837" s="1"/>
  <c r="AJ836" s="1"/>
  <c r="AJ835" s="1"/>
  <c r="AI839"/>
  <c r="AI838" s="1"/>
  <c r="AI837" s="1"/>
  <c r="AI836" s="1"/>
  <c r="AI835" s="1"/>
  <c r="AH839"/>
  <c r="AH838" s="1"/>
  <c r="AH837" s="1"/>
  <c r="AH836" s="1"/>
  <c r="AH835" s="1"/>
  <c r="AG839"/>
  <c r="AG838" s="1"/>
  <c r="AG837" s="1"/>
  <c r="AG836" s="1"/>
  <c r="AG835" s="1"/>
  <c r="AJ832"/>
  <c r="AJ831" s="1"/>
  <c r="AJ830" s="1"/>
  <c r="AJ829" s="1"/>
  <c r="AI832"/>
  <c r="AI831" s="1"/>
  <c r="AI830" s="1"/>
  <c r="AI829" s="1"/>
  <c r="AH832"/>
  <c r="AH831" s="1"/>
  <c r="AH830" s="1"/>
  <c r="AH829" s="1"/>
  <c r="AG832"/>
  <c r="AG831" s="1"/>
  <c r="AG830" s="1"/>
  <c r="AG829" s="1"/>
  <c r="AJ827"/>
  <c r="AJ826" s="1"/>
  <c r="AI827"/>
  <c r="AI826" s="1"/>
  <c r="AH827"/>
  <c r="AH826" s="1"/>
  <c r="AG827"/>
  <c r="AG826" s="1"/>
  <c r="AJ824"/>
  <c r="AJ823" s="1"/>
  <c r="AI824"/>
  <c r="AI823" s="1"/>
  <c r="AI822" s="1"/>
  <c r="AH824"/>
  <c r="AH823" s="1"/>
  <c r="AG824"/>
  <c r="AG823" s="1"/>
  <c r="AJ820"/>
  <c r="AJ819" s="1"/>
  <c r="AJ818" s="1"/>
  <c r="AI820"/>
  <c r="AI819" s="1"/>
  <c r="AI818" s="1"/>
  <c r="AH820"/>
  <c r="AH819" s="1"/>
  <c r="AH818" s="1"/>
  <c r="AG820"/>
  <c r="AG819" s="1"/>
  <c r="AG818" s="1"/>
  <c r="AI816"/>
  <c r="AG816"/>
  <c r="AI814"/>
  <c r="AG814"/>
  <c r="AI812"/>
  <c r="AG812"/>
  <c r="AJ810"/>
  <c r="AJ809" s="1"/>
  <c r="AJ808" s="1"/>
  <c r="AI810"/>
  <c r="AH810"/>
  <c r="AH809" s="1"/>
  <c r="AH808" s="1"/>
  <c r="AG810"/>
  <c r="AG809" s="1"/>
  <c r="AG808" s="1"/>
  <c r="AJ801"/>
  <c r="AJ800" s="1"/>
  <c r="AJ799" s="1"/>
  <c r="AI801"/>
  <c r="AI800" s="1"/>
  <c r="AI799" s="1"/>
  <c r="AH801"/>
  <c r="AH800" s="1"/>
  <c r="AH799" s="1"/>
  <c r="AG801"/>
  <c r="AG800" s="1"/>
  <c r="AG799" s="1"/>
  <c r="AJ797"/>
  <c r="AJ796" s="1"/>
  <c r="AI797"/>
  <c r="AI796" s="1"/>
  <c r="AH797"/>
  <c r="AH796" s="1"/>
  <c r="AG797"/>
  <c r="AG796" s="1"/>
  <c r="AJ794"/>
  <c r="AJ793" s="1"/>
  <c r="AI794"/>
  <c r="AI793" s="1"/>
  <c r="AH794"/>
  <c r="AH793" s="1"/>
  <c r="AG794"/>
  <c r="AG793" s="1"/>
  <c r="AJ787"/>
  <c r="AJ786" s="1"/>
  <c r="AI787"/>
  <c r="AI786" s="1"/>
  <c r="AH787"/>
  <c r="AH786" s="1"/>
  <c r="AG787"/>
  <c r="AG786" s="1"/>
  <c r="AJ784"/>
  <c r="AJ783" s="1"/>
  <c r="AI784"/>
  <c r="AI783" s="1"/>
  <c r="AH784"/>
  <c r="AH783" s="1"/>
  <c r="AG784"/>
  <c r="AG783" s="1"/>
  <c r="AJ781"/>
  <c r="AI781"/>
  <c r="AH781"/>
  <c r="AG781"/>
  <c r="AJ779"/>
  <c r="AI779"/>
  <c r="AH779"/>
  <c r="AG779"/>
  <c r="AJ777"/>
  <c r="AI777"/>
  <c r="AH777"/>
  <c r="AG777"/>
  <c r="AJ775"/>
  <c r="AJ774" s="1"/>
  <c r="AJ773" s="1"/>
  <c r="AI775"/>
  <c r="AI774" s="1"/>
  <c r="AI773" s="1"/>
  <c r="AH775"/>
  <c r="AH774" s="1"/>
  <c r="AH773" s="1"/>
  <c r="AG775"/>
  <c r="AG774" s="1"/>
  <c r="AG773" s="1"/>
  <c r="AJ771"/>
  <c r="AJ770" s="1"/>
  <c r="AJ769" s="1"/>
  <c r="AI771"/>
  <c r="AI770" s="1"/>
  <c r="AI769" s="1"/>
  <c r="AH771"/>
  <c r="AH770" s="1"/>
  <c r="AH769" s="1"/>
  <c r="AG771"/>
  <c r="AG770" s="1"/>
  <c r="AG769" s="1"/>
  <c r="AJ767"/>
  <c r="AJ766" s="1"/>
  <c r="AJ765" s="1"/>
  <c r="AI767"/>
  <c r="AI766" s="1"/>
  <c r="AI765" s="1"/>
  <c r="AH767"/>
  <c r="AH766" s="1"/>
  <c r="AH765" s="1"/>
  <c r="AG767"/>
  <c r="AG766" s="1"/>
  <c r="AG765" s="1"/>
  <c r="AJ757"/>
  <c r="AJ756" s="1"/>
  <c r="AJ755" s="1"/>
  <c r="AI757"/>
  <c r="AI756" s="1"/>
  <c r="AI755" s="1"/>
  <c r="AH757"/>
  <c r="AH756" s="1"/>
  <c r="AH755" s="1"/>
  <c r="AG757"/>
  <c r="AG756" s="1"/>
  <c r="AG755" s="1"/>
  <c r="AJ753"/>
  <c r="AJ752" s="1"/>
  <c r="AJ751" s="1"/>
  <c r="AI753"/>
  <c r="AI752" s="1"/>
  <c r="AI751" s="1"/>
  <c r="AH753"/>
  <c r="AH752" s="1"/>
  <c r="AH751" s="1"/>
  <c r="AG753"/>
  <c r="AG752" s="1"/>
  <c r="AG751" s="1"/>
  <c r="AJ741"/>
  <c r="AJ740" s="1"/>
  <c r="AJ739" s="1"/>
  <c r="AJ738" s="1"/>
  <c r="AI741"/>
  <c r="AI740" s="1"/>
  <c r="AI739" s="1"/>
  <c r="AI738" s="1"/>
  <c r="AH741"/>
  <c r="AH740" s="1"/>
  <c r="AH739" s="1"/>
  <c r="AH738" s="1"/>
  <c r="AG741"/>
  <c r="AG740" s="1"/>
  <c r="AG739" s="1"/>
  <c r="AG738" s="1"/>
  <c r="AJ736"/>
  <c r="AJ735" s="1"/>
  <c r="AI736"/>
  <c r="AI735" s="1"/>
  <c r="AH736"/>
  <c r="AH735" s="1"/>
  <c r="AG736"/>
  <c r="AG735" s="1"/>
  <c r="AJ733"/>
  <c r="AJ732" s="1"/>
  <c r="AI733"/>
  <c r="AI732" s="1"/>
  <c r="AH733"/>
  <c r="AH732" s="1"/>
  <c r="AG733"/>
  <c r="AG732" s="1"/>
  <c r="AJ730"/>
  <c r="AJ729" s="1"/>
  <c r="AJ728" s="1"/>
  <c r="AI730"/>
  <c r="AI729" s="1"/>
  <c r="AI728" s="1"/>
  <c r="AH730"/>
  <c r="AH729" s="1"/>
  <c r="AH728" s="1"/>
  <c r="AG730"/>
  <c r="AG729" s="1"/>
  <c r="AG728" s="1"/>
  <c r="AJ726"/>
  <c r="AJ725" s="1"/>
  <c r="AI726"/>
  <c r="AI725" s="1"/>
  <c r="AH726"/>
  <c r="AH725" s="1"/>
  <c r="AG726"/>
  <c r="AG725" s="1"/>
  <c r="AJ723"/>
  <c r="AJ722" s="1"/>
  <c r="AI723"/>
  <c r="AI722" s="1"/>
  <c r="AI721" s="1"/>
  <c r="AH723"/>
  <c r="AH722" s="1"/>
  <c r="AH721" s="1"/>
  <c r="AG723"/>
  <c r="AG722" s="1"/>
  <c r="AJ719"/>
  <c r="AJ718" s="1"/>
  <c r="AJ717" s="1"/>
  <c r="AI719"/>
  <c r="AI718" s="1"/>
  <c r="AI717" s="1"/>
  <c r="AH719"/>
  <c r="AH718" s="1"/>
  <c r="AH717" s="1"/>
  <c r="AG719"/>
  <c r="AG718" s="1"/>
  <c r="AG717" s="1"/>
  <c r="AJ715"/>
  <c r="AJ714" s="1"/>
  <c r="AJ713" s="1"/>
  <c r="AI715"/>
  <c r="AI714" s="1"/>
  <c r="AI713" s="1"/>
  <c r="AH715"/>
  <c r="AH714" s="1"/>
  <c r="AH713" s="1"/>
  <c r="AG715"/>
  <c r="AG714" s="1"/>
  <c r="AG713" s="1"/>
  <c r="AJ711"/>
  <c r="AJ710" s="1"/>
  <c r="AJ709" s="1"/>
  <c r="AI711"/>
  <c r="AI710" s="1"/>
  <c r="AI709" s="1"/>
  <c r="AH711"/>
  <c r="AH710" s="1"/>
  <c r="AH709" s="1"/>
  <c r="AG711"/>
  <c r="AG710" s="1"/>
  <c r="AG709" s="1"/>
  <c r="AJ698"/>
  <c r="AJ697" s="1"/>
  <c r="AJ696" s="1"/>
  <c r="AJ695" s="1"/>
  <c r="AI698"/>
  <c r="AI697" s="1"/>
  <c r="AI696" s="1"/>
  <c r="AI695" s="1"/>
  <c r="AH698"/>
  <c r="AH697" s="1"/>
  <c r="AH696" s="1"/>
  <c r="AH695" s="1"/>
  <c r="AG698"/>
  <c r="AG697" s="1"/>
  <c r="AG696" s="1"/>
  <c r="AG695" s="1"/>
  <c r="AJ690"/>
  <c r="AJ689" s="1"/>
  <c r="AI690"/>
  <c r="AI689" s="1"/>
  <c r="AH690"/>
  <c r="AH689" s="1"/>
  <c r="AG690"/>
  <c r="AG689" s="1"/>
  <c r="AI687"/>
  <c r="AI686" s="1"/>
  <c r="AH687"/>
  <c r="AH686" s="1"/>
  <c r="AG687"/>
  <c r="AG686" s="1"/>
  <c r="AJ683"/>
  <c r="AJ682" s="1"/>
  <c r="AI683"/>
  <c r="AI682" s="1"/>
  <c r="AH683"/>
  <c r="AH682" s="1"/>
  <c r="AG683"/>
  <c r="AG682" s="1"/>
  <c r="AJ680"/>
  <c r="AJ679" s="1"/>
  <c r="AI680"/>
  <c r="AI679" s="1"/>
  <c r="AH680"/>
  <c r="AH679" s="1"/>
  <c r="AG680"/>
  <c r="AG679" s="1"/>
  <c r="AJ676"/>
  <c r="AJ675" s="1"/>
  <c r="AJ674" s="1"/>
  <c r="AI676"/>
  <c r="AI675" s="1"/>
  <c r="AI674" s="1"/>
  <c r="AH676"/>
  <c r="AH675" s="1"/>
  <c r="AH674" s="1"/>
  <c r="AG676"/>
  <c r="AG675" s="1"/>
  <c r="AG674" s="1"/>
  <c r="AJ672"/>
  <c r="AJ671" s="1"/>
  <c r="AJ670" s="1"/>
  <c r="AI672"/>
  <c r="AI671" s="1"/>
  <c r="AI670" s="1"/>
  <c r="AH672"/>
  <c r="AH671" s="1"/>
  <c r="AH670" s="1"/>
  <c r="AG672"/>
  <c r="AG671" s="1"/>
  <c r="AG670" s="1"/>
  <c r="AJ668"/>
  <c r="AI668"/>
  <c r="AI667" s="1"/>
  <c r="AI666" s="1"/>
  <c r="AH668"/>
  <c r="AH667" s="1"/>
  <c r="AH666" s="1"/>
  <c r="AG668"/>
  <c r="AG667" s="1"/>
  <c r="AG666" s="1"/>
  <c r="AJ667"/>
  <c r="AJ666" s="1"/>
  <c r="AI661"/>
  <c r="AI660" s="1"/>
  <c r="AI659" s="1"/>
  <c r="AI658" s="1"/>
  <c r="AG661"/>
  <c r="AG660" s="1"/>
  <c r="AG659" s="1"/>
  <c r="AG658" s="1"/>
  <c r="AJ651"/>
  <c r="AJ650" s="1"/>
  <c r="AI651"/>
  <c r="AI650" s="1"/>
  <c r="AH651"/>
  <c r="AH650" s="1"/>
  <c r="AG651"/>
  <c r="AG650" s="1"/>
  <c r="AJ647"/>
  <c r="AJ646" s="1"/>
  <c r="AI647"/>
  <c r="AI646" s="1"/>
  <c r="AH647"/>
  <c r="AH646" s="1"/>
  <c r="AG647"/>
  <c r="AG646" s="1"/>
  <c r="AJ643"/>
  <c r="AJ642" s="1"/>
  <c r="AJ641" s="1"/>
  <c r="AI643"/>
  <c r="AI642" s="1"/>
  <c r="AI641" s="1"/>
  <c r="AH643"/>
  <c r="AH642" s="1"/>
  <c r="AH641" s="1"/>
  <c r="AG643"/>
  <c r="AG642" s="1"/>
  <c r="AG641" s="1"/>
  <c r="AJ638"/>
  <c r="AJ637" s="1"/>
  <c r="AJ636" s="1"/>
  <c r="AI638"/>
  <c r="AI637" s="1"/>
  <c r="AI636" s="1"/>
  <c r="AH638"/>
  <c r="AH637" s="1"/>
  <c r="AH636" s="1"/>
  <c r="AG638"/>
  <c r="AG637" s="1"/>
  <c r="AG636" s="1"/>
  <c r="AJ633"/>
  <c r="AJ632" s="1"/>
  <c r="AJ631" s="1"/>
  <c r="AI633"/>
  <c r="AI632" s="1"/>
  <c r="AI631" s="1"/>
  <c r="AH633"/>
  <c r="AH632" s="1"/>
  <c r="AH631" s="1"/>
  <c r="AG633"/>
  <c r="AG632" s="1"/>
  <c r="AG631" s="1"/>
  <c r="AJ624"/>
  <c r="AI624"/>
  <c r="AI623" s="1"/>
  <c r="AI622" s="1"/>
  <c r="AI621" s="1"/>
  <c r="AI620" s="1"/>
  <c r="AH624"/>
  <c r="AH623" s="1"/>
  <c r="AH622" s="1"/>
  <c r="AH621" s="1"/>
  <c r="AH620" s="1"/>
  <c r="AG624"/>
  <c r="AG623" s="1"/>
  <c r="AG622" s="1"/>
  <c r="AG621" s="1"/>
  <c r="AG620" s="1"/>
  <c r="AJ623"/>
  <c r="AJ622" s="1"/>
  <c r="AJ621" s="1"/>
  <c r="AJ620" s="1"/>
  <c r="AI616"/>
  <c r="AI615" s="1"/>
  <c r="AG616"/>
  <c r="AG615" s="1"/>
  <c r="AI613"/>
  <c r="AI612" s="1"/>
  <c r="AG613"/>
  <c r="AG612" s="1"/>
  <c r="AJ610"/>
  <c r="AJ609" s="1"/>
  <c r="AJ608" s="1"/>
  <c r="AJ607" s="1"/>
  <c r="AI610"/>
  <c r="AI609" s="1"/>
  <c r="AH610"/>
  <c r="AH609" s="1"/>
  <c r="AH608" s="1"/>
  <c r="AH607" s="1"/>
  <c r="AG610"/>
  <c r="AG609" s="1"/>
  <c r="AJ604"/>
  <c r="AJ603" s="1"/>
  <c r="AJ602" s="1"/>
  <c r="AJ601" s="1"/>
  <c r="AI604"/>
  <c r="AI603" s="1"/>
  <c r="AI602" s="1"/>
  <c r="AI601" s="1"/>
  <c r="AH604"/>
  <c r="AH603" s="1"/>
  <c r="AH602" s="1"/>
  <c r="AH601" s="1"/>
  <c r="AG604"/>
  <c r="AG603" s="1"/>
  <c r="AG602" s="1"/>
  <c r="AG601" s="1"/>
  <c r="AJ594"/>
  <c r="AJ593" s="1"/>
  <c r="AJ592" s="1"/>
  <c r="AI594"/>
  <c r="AI593" s="1"/>
  <c r="AI592" s="1"/>
  <c r="AH594"/>
  <c r="AH593" s="1"/>
  <c r="AH592" s="1"/>
  <c r="AG594"/>
  <c r="AG593" s="1"/>
  <c r="AG592" s="1"/>
  <c r="AJ582"/>
  <c r="AI582"/>
  <c r="AI581" s="1"/>
  <c r="AI580" s="1"/>
  <c r="AH582"/>
  <c r="AH581" s="1"/>
  <c r="AH580" s="1"/>
  <c r="AG582"/>
  <c r="AG581" s="1"/>
  <c r="AG580" s="1"/>
  <c r="AJ581"/>
  <c r="AJ580" s="1"/>
  <c r="AJ578"/>
  <c r="AI578"/>
  <c r="AI577" s="1"/>
  <c r="AI576" s="1"/>
  <c r="AH578"/>
  <c r="AH577" s="1"/>
  <c r="AH576" s="1"/>
  <c r="AG578"/>
  <c r="AG577" s="1"/>
  <c r="AG576" s="1"/>
  <c r="AJ577"/>
  <c r="AJ576" s="1"/>
  <c r="AJ573"/>
  <c r="AJ572" s="1"/>
  <c r="AI573"/>
  <c r="AI572" s="1"/>
  <c r="AH573"/>
  <c r="AH572" s="1"/>
  <c r="AG573"/>
  <c r="AG572" s="1"/>
  <c r="AJ570"/>
  <c r="AI570"/>
  <c r="AI569" s="1"/>
  <c r="AH570"/>
  <c r="AH569" s="1"/>
  <c r="AG570"/>
  <c r="AG569" s="1"/>
  <c r="AJ569"/>
  <c r="AJ567"/>
  <c r="AJ566" s="1"/>
  <c r="AI567"/>
  <c r="AI566" s="1"/>
  <c r="AH567"/>
  <c r="AH566" s="1"/>
  <c r="AG567"/>
  <c r="AG566" s="1"/>
  <c r="AJ563"/>
  <c r="AJ562" s="1"/>
  <c r="AI563"/>
  <c r="AI562" s="1"/>
  <c r="AH563"/>
  <c r="AH562" s="1"/>
  <c r="AG563"/>
  <c r="AG562" s="1"/>
  <c r="AJ560"/>
  <c r="AJ559" s="1"/>
  <c r="AI560"/>
  <c r="AI559" s="1"/>
  <c r="AH560"/>
  <c r="AH559" s="1"/>
  <c r="AG560"/>
  <c r="AG559" s="1"/>
  <c r="AJ555"/>
  <c r="AJ554" s="1"/>
  <c r="AI555"/>
  <c r="AI554" s="1"/>
  <c r="AH555"/>
  <c r="AH554" s="1"/>
  <c r="AG555"/>
  <c r="AG554" s="1"/>
  <c r="AJ552"/>
  <c r="AJ551" s="1"/>
  <c r="AI552"/>
  <c r="AI551" s="1"/>
  <c r="AH552"/>
  <c r="AH551" s="1"/>
  <c r="AG552"/>
  <c r="AG551" s="1"/>
  <c r="AJ549"/>
  <c r="AJ548" s="1"/>
  <c r="AI549"/>
  <c r="AI548" s="1"/>
  <c r="AH549"/>
  <c r="AH548" s="1"/>
  <c r="AG549"/>
  <c r="AG548" s="1"/>
  <c r="AJ545"/>
  <c r="AJ544" s="1"/>
  <c r="AI545"/>
  <c r="AI544" s="1"/>
  <c r="AH545"/>
  <c r="AH544" s="1"/>
  <c r="AG545"/>
  <c r="AG544" s="1"/>
  <c r="AJ542"/>
  <c r="AJ541" s="1"/>
  <c r="AI542"/>
  <c r="AI541" s="1"/>
  <c r="AI540" s="1"/>
  <c r="AH542"/>
  <c r="AH541" s="1"/>
  <c r="AG542"/>
  <c r="AG541" s="1"/>
  <c r="AG540" s="1"/>
  <c r="AJ529"/>
  <c r="AJ528" s="1"/>
  <c r="AJ527" s="1"/>
  <c r="AI529"/>
  <c r="AI528" s="1"/>
  <c r="AI527" s="1"/>
  <c r="AH529"/>
  <c r="AH528" s="1"/>
  <c r="AH527" s="1"/>
  <c r="AG529"/>
  <c r="AG528" s="1"/>
  <c r="AG527" s="1"/>
  <c r="AJ525"/>
  <c r="AJ524" s="1"/>
  <c r="AJ523" s="1"/>
  <c r="AI525"/>
  <c r="AI524" s="1"/>
  <c r="AI523" s="1"/>
  <c r="AI522" s="1"/>
  <c r="AI521" s="1"/>
  <c r="AH525"/>
  <c r="AH524" s="1"/>
  <c r="AH523" s="1"/>
  <c r="AG525"/>
  <c r="AG524" s="1"/>
  <c r="AG523" s="1"/>
  <c r="AJ518"/>
  <c r="AJ517" s="1"/>
  <c r="AJ516" s="1"/>
  <c r="AJ515" s="1"/>
  <c r="AI518"/>
  <c r="AI517" s="1"/>
  <c r="AI516" s="1"/>
  <c r="AI515" s="1"/>
  <c r="AH518"/>
  <c r="AH517" s="1"/>
  <c r="AH516" s="1"/>
  <c r="AH515" s="1"/>
  <c r="AG518"/>
  <c r="AG517" s="1"/>
  <c r="AG516" s="1"/>
  <c r="AG515" s="1"/>
  <c r="AI513"/>
  <c r="AI512" s="1"/>
  <c r="AI511" s="1"/>
  <c r="AI510" s="1"/>
  <c r="AG513"/>
  <c r="AG512" s="1"/>
  <c r="AG511" s="1"/>
  <c r="AG510" s="1"/>
  <c r="AL510"/>
  <c r="AJ510"/>
  <c r="AH510"/>
  <c r="AJ505"/>
  <c r="AJ504" s="1"/>
  <c r="AJ503" s="1"/>
  <c r="AI505"/>
  <c r="AI504" s="1"/>
  <c r="AI503" s="1"/>
  <c r="AH505"/>
  <c r="AH504" s="1"/>
  <c r="AH503" s="1"/>
  <c r="AG505"/>
  <c r="AG504" s="1"/>
  <c r="AG503" s="1"/>
  <c r="AJ501"/>
  <c r="AJ500" s="1"/>
  <c r="AJ499" s="1"/>
  <c r="AI501"/>
  <c r="AI500" s="1"/>
  <c r="AI499" s="1"/>
  <c r="AH501"/>
  <c r="AH500" s="1"/>
  <c r="AH499" s="1"/>
  <c r="AG501"/>
  <c r="AG500" s="1"/>
  <c r="AG499" s="1"/>
  <c r="AJ497"/>
  <c r="AJ496" s="1"/>
  <c r="AJ495" s="1"/>
  <c r="AI497"/>
  <c r="AI496" s="1"/>
  <c r="AI495" s="1"/>
  <c r="AH497"/>
  <c r="AH496" s="1"/>
  <c r="AH495" s="1"/>
  <c r="AG497"/>
  <c r="AG496" s="1"/>
  <c r="AG495" s="1"/>
  <c r="AJ493"/>
  <c r="AI493"/>
  <c r="AH493"/>
  <c r="AH492" s="1"/>
  <c r="AH491" s="1"/>
  <c r="AG493"/>
  <c r="AG492" s="1"/>
  <c r="AG491" s="1"/>
  <c r="AJ492"/>
  <c r="AJ491" s="1"/>
  <c r="AI492"/>
  <c r="AI491" s="1"/>
  <c r="AI490" s="1"/>
  <c r="AI477"/>
  <c r="AG477"/>
  <c r="AI475"/>
  <c r="AG475"/>
  <c r="AI473"/>
  <c r="AI472" s="1"/>
  <c r="AG473"/>
  <c r="AL472"/>
  <c r="AJ472"/>
  <c r="AH472"/>
  <c r="AJ455"/>
  <c r="AJ454" s="1"/>
  <c r="AJ453" s="1"/>
  <c r="AI455"/>
  <c r="AI454" s="1"/>
  <c r="AI453" s="1"/>
  <c r="AH455"/>
  <c r="AH454" s="1"/>
  <c r="AH453" s="1"/>
  <c r="AG455"/>
  <c r="AG454" s="1"/>
  <c r="AG453" s="1"/>
  <c r="AJ451"/>
  <c r="AJ450" s="1"/>
  <c r="AJ449" s="1"/>
  <c r="AI451"/>
  <c r="AI450" s="1"/>
  <c r="AI449" s="1"/>
  <c r="AH451"/>
  <c r="AH450" s="1"/>
  <c r="AH449" s="1"/>
  <c r="AG451"/>
  <c r="AG450" s="1"/>
  <c r="AG449" s="1"/>
  <c r="AJ444"/>
  <c r="AJ442" s="1"/>
  <c r="AJ441" s="1"/>
  <c r="AI444"/>
  <c r="AI443" s="1"/>
  <c r="AI442" s="1"/>
  <c r="AI441" s="1"/>
  <c r="AH444"/>
  <c r="AH443" s="1"/>
  <c r="AG444"/>
  <c r="AG443" s="1"/>
  <c r="AG442" s="1"/>
  <c r="AG441" s="1"/>
  <c r="AJ439"/>
  <c r="AJ438" s="1"/>
  <c r="AJ437" s="1"/>
  <c r="AJ436" s="1"/>
  <c r="AI439"/>
  <c r="AI438" s="1"/>
  <c r="AI437" s="1"/>
  <c r="AI436" s="1"/>
  <c r="AH439"/>
  <c r="AH438" s="1"/>
  <c r="AH437" s="1"/>
  <c r="AH436" s="1"/>
  <c r="AG439"/>
  <c r="AG438" s="1"/>
  <c r="AG437" s="1"/>
  <c r="AG436" s="1"/>
  <c r="AJ434"/>
  <c r="AJ433" s="1"/>
  <c r="AJ432" s="1"/>
  <c r="AJ431" s="1"/>
  <c r="AI434"/>
  <c r="AI433" s="1"/>
  <c r="AI432" s="1"/>
  <c r="AI431" s="1"/>
  <c r="AH434"/>
  <c r="AH433" s="1"/>
  <c r="AH432" s="1"/>
  <c r="AH431" s="1"/>
  <c r="AG434"/>
  <c r="AG433" s="1"/>
  <c r="AG432" s="1"/>
  <c r="AG431" s="1"/>
  <c r="AG430" s="1"/>
  <c r="AJ421"/>
  <c r="AJ420" s="1"/>
  <c r="AJ419" s="1"/>
  <c r="AJ418" s="1"/>
  <c r="AI421"/>
  <c r="AI420" s="1"/>
  <c r="AI419" s="1"/>
  <c r="AI418" s="1"/>
  <c r="AH421"/>
  <c r="AH420" s="1"/>
  <c r="AH419" s="1"/>
  <c r="AH418" s="1"/>
  <c r="AG421"/>
  <c r="AG420" s="1"/>
  <c r="AG419" s="1"/>
  <c r="AG418" s="1"/>
  <c r="AJ413"/>
  <c r="AJ412" s="1"/>
  <c r="AJ411" s="1"/>
  <c r="AJ410" s="1"/>
  <c r="AJ409" s="1"/>
  <c r="AJ408" s="1"/>
  <c r="AI413"/>
  <c r="AI412" s="1"/>
  <c r="AI411" s="1"/>
  <c r="AI410" s="1"/>
  <c r="AI409" s="1"/>
  <c r="AI408" s="1"/>
  <c r="AH413"/>
  <c r="AH412" s="1"/>
  <c r="AH411" s="1"/>
  <c r="AH410" s="1"/>
  <c r="AH409" s="1"/>
  <c r="AH408" s="1"/>
  <c r="AG413"/>
  <c r="AG412" s="1"/>
  <c r="AG411" s="1"/>
  <c r="AG410" s="1"/>
  <c r="AG409" s="1"/>
  <c r="AG408" s="1"/>
  <c r="AJ404"/>
  <c r="AI404"/>
  <c r="AH404"/>
  <c r="AG404"/>
  <c r="AH402"/>
  <c r="AJ402"/>
  <c r="AI402"/>
  <c r="AG402"/>
  <c r="AJ400"/>
  <c r="AI400"/>
  <c r="AH400"/>
  <c r="AH399" s="1"/>
  <c r="AH398" s="1"/>
  <c r="AG400"/>
  <c r="AG399" s="1"/>
  <c r="AG398" s="1"/>
  <c r="AJ396"/>
  <c r="AI396"/>
  <c r="AI395" s="1"/>
  <c r="AI394" s="1"/>
  <c r="AH396"/>
  <c r="AH395" s="1"/>
  <c r="AH394" s="1"/>
  <c r="AG396"/>
  <c r="AG395" s="1"/>
  <c r="AG394" s="1"/>
  <c r="AJ395"/>
  <c r="AJ394" s="1"/>
  <c r="AJ386"/>
  <c r="AJ385" s="1"/>
  <c r="AI386"/>
  <c r="AI385" s="1"/>
  <c r="AH386"/>
  <c r="AH385" s="1"/>
  <c r="AG386"/>
  <c r="AG385" s="1"/>
  <c r="AJ383"/>
  <c r="AJ382" s="1"/>
  <c r="AI383"/>
  <c r="AI382" s="1"/>
  <c r="AH383"/>
  <c r="AH382" s="1"/>
  <c r="AG383"/>
  <c r="AG382" s="1"/>
  <c r="AJ380"/>
  <c r="AJ379" s="1"/>
  <c r="AI380"/>
  <c r="AI379" s="1"/>
  <c r="AI378" s="1"/>
  <c r="AH380"/>
  <c r="AH379" s="1"/>
  <c r="AG380"/>
  <c r="AG379" s="1"/>
  <c r="AG378" s="1"/>
  <c r="AG377" s="1"/>
  <c r="AJ375"/>
  <c r="AJ374" s="1"/>
  <c r="AJ373" s="1"/>
  <c r="AJ372" s="1"/>
  <c r="AI375"/>
  <c r="AI374" s="1"/>
  <c r="AI373" s="1"/>
  <c r="AI372" s="1"/>
  <c r="AH375"/>
  <c r="AH374" s="1"/>
  <c r="AH373" s="1"/>
  <c r="AH372" s="1"/>
  <c r="AG375"/>
  <c r="AG374" s="1"/>
  <c r="AG373" s="1"/>
  <c r="AG372" s="1"/>
  <c r="AJ369"/>
  <c r="AJ368" s="1"/>
  <c r="AJ367" s="1"/>
  <c r="AJ366" s="1"/>
  <c r="AI369"/>
  <c r="AI368" s="1"/>
  <c r="AI367" s="1"/>
  <c r="AI366" s="1"/>
  <c r="AH369"/>
  <c r="AH368" s="1"/>
  <c r="AH367" s="1"/>
  <c r="AH366" s="1"/>
  <c r="AG369"/>
  <c r="AG368" s="1"/>
  <c r="AG367" s="1"/>
  <c r="AG366" s="1"/>
  <c r="AJ362"/>
  <c r="AJ361" s="1"/>
  <c r="AI362"/>
  <c r="AI361" s="1"/>
  <c r="AH362"/>
  <c r="AH361" s="1"/>
  <c r="AG362"/>
  <c r="AG361" s="1"/>
  <c r="AJ359"/>
  <c r="AJ358" s="1"/>
  <c r="AI359"/>
  <c r="AI358" s="1"/>
  <c r="AH359"/>
  <c r="AH358" s="1"/>
  <c r="AG359"/>
  <c r="AG358" s="1"/>
  <c r="AJ356"/>
  <c r="AJ355" s="1"/>
  <c r="AI356"/>
  <c r="AI355" s="1"/>
  <c r="AH356"/>
  <c r="AH355" s="1"/>
  <c r="AG356"/>
  <c r="AG355" s="1"/>
  <c r="AJ353"/>
  <c r="AJ352" s="1"/>
  <c r="AI353"/>
  <c r="AI352" s="1"/>
  <c r="AH353"/>
  <c r="AH352" s="1"/>
  <c r="AG353"/>
  <c r="AG352" s="1"/>
  <c r="AJ350"/>
  <c r="AJ349" s="1"/>
  <c r="AI350"/>
  <c r="AI349" s="1"/>
  <c r="AH350"/>
  <c r="AH349" s="1"/>
  <c r="AG350"/>
  <c r="AG349" s="1"/>
  <c r="AI346"/>
  <c r="AI345" s="1"/>
  <c r="AI344" s="1"/>
  <c r="AG346"/>
  <c r="AG345" s="1"/>
  <c r="AG344" s="1"/>
  <c r="AJ329"/>
  <c r="AJ327" s="1"/>
  <c r="AJ326" s="1"/>
  <c r="AJ325" s="1"/>
  <c r="AJ323" s="1"/>
  <c r="AI329"/>
  <c r="AI328" s="1"/>
  <c r="AI327" s="1"/>
  <c r="AI326" s="1"/>
  <c r="AI325" s="1"/>
  <c r="AI323" s="1"/>
  <c r="AH329"/>
  <c r="AH327" s="1"/>
  <c r="AH326" s="1"/>
  <c r="AH325" s="1"/>
  <c r="AH323" s="1"/>
  <c r="AG329"/>
  <c r="AG328" s="1"/>
  <c r="AG327" s="1"/>
  <c r="AG326" s="1"/>
  <c r="AG325" s="1"/>
  <c r="AG323" s="1"/>
  <c r="AJ320"/>
  <c r="AJ319" s="1"/>
  <c r="AJ318" s="1"/>
  <c r="AJ317" s="1"/>
  <c r="AJ316" s="1"/>
  <c r="AI320"/>
  <c r="AI319" s="1"/>
  <c r="AI318" s="1"/>
  <c r="AI317" s="1"/>
  <c r="AI316" s="1"/>
  <c r="AH320"/>
  <c r="AH319" s="1"/>
  <c r="AH318" s="1"/>
  <c r="AH317" s="1"/>
  <c r="AH316" s="1"/>
  <c r="AG320"/>
  <c r="AG319" s="1"/>
  <c r="AG318" s="1"/>
  <c r="AG317" s="1"/>
  <c r="AG316" s="1"/>
  <c r="AJ312"/>
  <c r="AI312"/>
  <c r="AH312"/>
  <c r="AG312"/>
  <c r="AJ310"/>
  <c r="AI310"/>
  <c r="AH310"/>
  <c r="AG310"/>
  <c r="AJ308"/>
  <c r="AI308"/>
  <c r="AI307" s="1"/>
  <c r="AI306" s="1"/>
  <c r="AH308"/>
  <c r="AH307" s="1"/>
  <c r="AH306" s="1"/>
  <c r="AG308"/>
  <c r="AJ304"/>
  <c r="AI304"/>
  <c r="AI303" s="1"/>
  <c r="AI302" s="1"/>
  <c r="AH304"/>
  <c r="AH303" s="1"/>
  <c r="AH302" s="1"/>
  <c r="AG304"/>
  <c r="AG303" s="1"/>
  <c r="AG302" s="1"/>
  <c r="AJ303"/>
  <c r="AJ302" s="1"/>
  <c r="AJ300"/>
  <c r="AI300"/>
  <c r="AI299" s="1"/>
  <c r="AH300"/>
  <c r="AH299" s="1"/>
  <c r="AG300"/>
  <c r="AG299" s="1"/>
  <c r="AJ299"/>
  <c r="AJ298" s="1"/>
  <c r="AJ295"/>
  <c r="AJ294" s="1"/>
  <c r="AJ293" s="1"/>
  <c r="AJ292" s="1"/>
  <c r="AI295"/>
  <c r="AI294" s="1"/>
  <c r="AI293" s="1"/>
  <c r="AI292" s="1"/>
  <c r="AH295"/>
  <c r="AH294" s="1"/>
  <c r="AH293" s="1"/>
  <c r="AH292" s="1"/>
  <c r="AG295"/>
  <c r="AG294" s="1"/>
  <c r="AG293" s="1"/>
  <c r="AG292" s="1"/>
  <c r="AJ290"/>
  <c r="AI290"/>
  <c r="AI289" s="1"/>
  <c r="AI288" s="1"/>
  <c r="AI287" s="1"/>
  <c r="AH290"/>
  <c r="AH289" s="1"/>
  <c r="AH288" s="1"/>
  <c r="AH287" s="1"/>
  <c r="AG290"/>
  <c r="AG289" s="1"/>
  <c r="AG288" s="1"/>
  <c r="AG287" s="1"/>
  <c r="AJ289"/>
  <c r="AJ288" s="1"/>
  <c r="AJ287" s="1"/>
  <c r="AJ283"/>
  <c r="AI283"/>
  <c r="AI282" s="1"/>
  <c r="AI281" s="1"/>
  <c r="AI280" s="1"/>
  <c r="AI279" s="1"/>
  <c r="AH283"/>
  <c r="AH282" s="1"/>
  <c r="AH281" s="1"/>
  <c r="AH280" s="1"/>
  <c r="AH279" s="1"/>
  <c r="AG283"/>
  <c r="AG282" s="1"/>
  <c r="AG281" s="1"/>
  <c r="AG280" s="1"/>
  <c r="AG279" s="1"/>
  <c r="AJ282"/>
  <c r="AJ281" s="1"/>
  <c r="AJ280" s="1"/>
  <c r="AJ279" s="1"/>
  <c r="AJ275"/>
  <c r="AI275"/>
  <c r="AH275"/>
  <c r="AG275"/>
  <c r="AJ273"/>
  <c r="AI273"/>
  <c r="AH273"/>
  <c r="AG273"/>
  <c r="AJ271"/>
  <c r="AJ270" s="1"/>
  <c r="AJ269" s="1"/>
  <c r="AJ268" s="1"/>
  <c r="AJ267" s="1"/>
  <c r="AI271"/>
  <c r="AH271"/>
  <c r="AH270" s="1"/>
  <c r="AH269" s="1"/>
  <c r="AH268" s="1"/>
  <c r="AH267" s="1"/>
  <c r="AG271"/>
  <c r="AJ262"/>
  <c r="AJ261" s="1"/>
  <c r="AJ257" s="1"/>
  <c r="AJ256" s="1"/>
  <c r="AI262"/>
  <c r="AI261" s="1"/>
  <c r="AI257" s="1"/>
  <c r="AI256" s="1"/>
  <c r="AH262"/>
  <c r="AH261" s="1"/>
  <c r="AH257" s="1"/>
  <c r="AH256" s="1"/>
  <c r="AG262"/>
  <c r="AG261" s="1"/>
  <c r="AG257" s="1"/>
  <c r="AG256" s="1"/>
  <c r="AJ253"/>
  <c r="AI253"/>
  <c r="AI252" s="1"/>
  <c r="AI251" s="1"/>
  <c r="AH253"/>
  <c r="AH252" s="1"/>
  <c r="AH251" s="1"/>
  <c r="AG253"/>
  <c r="AG252" s="1"/>
  <c r="AG251" s="1"/>
  <c r="AJ252"/>
  <c r="AJ251" s="1"/>
  <c r="AJ249"/>
  <c r="AJ248" s="1"/>
  <c r="AI249"/>
  <c r="AI248" s="1"/>
  <c r="AH249"/>
  <c r="AH248" s="1"/>
  <c r="AG249"/>
  <c r="AG248" s="1"/>
  <c r="AJ246"/>
  <c r="AJ245" s="1"/>
  <c r="AI246"/>
  <c r="AI245" s="1"/>
  <c r="AH246"/>
  <c r="AH245" s="1"/>
  <c r="AG246"/>
  <c r="AG245" s="1"/>
  <c r="AJ243"/>
  <c r="AJ242" s="1"/>
  <c r="AI243"/>
  <c r="AI242" s="1"/>
  <c r="AH243"/>
  <c r="AH242" s="1"/>
  <c r="AG243"/>
  <c r="AG242" s="1"/>
  <c r="AI239"/>
  <c r="AI238" s="1"/>
  <c r="AG239"/>
  <c r="AG238" s="1"/>
  <c r="AJ236"/>
  <c r="AI236"/>
  <c r="AI235" s="1"/>
  <c r="AH236"/>
  <c r="AH235" s="1"/>
  <c r="AG236"/>
  <c r="AG235" s="1"/>
  <c r="AJ235"/>
  <c r="AJ233"/>
  <c r="AJ232" s="1"/>
  <c r="AJ228" s="1"/>
  <c r="AI233"/>
  <c r="AI232" s="1"/>
  <c r="AH233"/>
  <c r="AH232" s="1"/>
  <c r="AH228" s="1"/>
  <c r="AG233"/>
  <c r="AG232" s="1"/>
  <c r="AJ230"/>
  <c r="AI230"/>
  <c r="AI229" s="1"/>
  <c r="AI228" s="1"/>
  <c r="AH230"/>
  <c r="AG230"/>
  <c r="AG229" s="1"/>
  <c r="AJ216"/>
  <c r="AJ215" s="1"/>
  <c r="AJ214" s="1"/>
  <c r="AJ213" s="1"/>
  <c r="AJ212" s="1"/>
  <c r="AI216"/>
  <c r="AI215" s="1"/>
  <c r="AI214" s="1"/>
  <c r="AI213" s="1"/>
  <c r="AI212" s="1"/>
  <c r="AH216"/>
  <c r="AH215" s="1"/>
  <c r="AH214" s="1"/>
  <c r="AH213" s="1"/>
  <c r="AH212" s="1"/>
  <c r="AG216"/>
  <c r="AG215" s="1"/>
  <c r="AG214" s="1"/>
  <c r="AG213" s="1"/>
  <c r="AG212" s="1"/>
  <c r="AJ209"/>
  <c r="AJ208" s="1"/>
  <c r="AJ207" s="1"/>
  <c r="AJ206" s="1"/>
  <c r="AJ205" s="1"/>
  <c r="AI209"/>
  <c r="AI208" s="1"/>
  <c r="AI207" s="1"/>
  <c r="AI206" s="1"/>
  <c r="AI205" s="1"/>
  <c r="AH209"/>
  <c r="AH208" s="1"/>
  <c r="AH207" s="1"/>
  <c r="AH206" s="1"/>
  <c r="AH205" s="1"/>
  <c r="AG209"/>
  <c r="AG208" s="1"/>
  <c r="AG207" s="1"/>
  <c r="AG206" s="1"/>
  <c r="AG205" s="1"/>
  <c r="AJ195"/>
  <c r="AJ194" s="1"/>
  <c r="AJ193" s="1"/>
  <c r="AJ192" s="1"/>
  <c r="AJ191" s="1"/>
  <c r="AI195"/>
  <c r="AI194" s="1"/>
  <c r="AI193" s="1"/>
  <c r="AI192" s="1"/>
  <c r="AI191" s="1"/>
  <c r="AH195"/>
  <c r="AH194" s="1"/>
  <c r="AH193" s="1"/>
  <c r="AH192" s="1"/>
  <c r="AH191" s="1"/>
  <c r="AG195"/>
  <c r="AG194" s="1"/>
  <c r="AG193" s="1"/>
  <c r="AG192" s="1"/>
  <c r="AG191" s="1"/>
  <c r="AJ188"/>
  <c r="AJ187" s="1"/>
  <c r="AI188"/>
  <c r="AI187" s="1"/>
  <c r="AH188"/>
  <c r="AH187" s="1"/>
  <c r="AG188"/>
  <c r="AG187" s="1"/>
  <c r="AJ185"/>
  <c r="AI185"/>
  <c r="AH185"/>
  <c r="AG185"/>
  <c r="AJ183"/>
  <c r="AJ182" s="1"/>
  <c r="AI183"/>
  <c r="AI182" s="1"/>
  <c r="AI181" s="1"/>
  <c r="AI180" s="1"/>
  <c r="AI179" s="1"/>
  <c r="AH183"/>
  <c r="AH182" s="1"/>
  <c r="AG183"/>
  <c r="AG182" s="1"/>
  <c r="AG181" s="1"/>
  <c r="AG180" s="1"/>
  <c r="AG179" s="1"/>
  <c r="AJ174"/>
  <c r="AJ173" s="1"/>
  <c r="AJ172" s="1"/>
  <c r="AI174"/>
  <c r="AI173" s="1"/>
  <c r="AI172" s="1"/>
  <c r="AH174"/>
  <c r="AH173" s="1"/>
  <c r="AH172" s="1"/>
  <c r="AG174"/>
  <c r="AG173" s="1"/>
  <c r="AG172" s="1"/>
  <c r="AJ170"/>
  <c r="AJ169" s="1"/>
  <c r="AJ168" s="1"/>
  <c r="AI170"/>
  <c r="AI169" s="1"/>
  <c r="AI168" s="1"/>
  <c r="AH170"/>
  <c r="AH169" s="1"/>
  <c r="AH168" s="1"/>
  <c r="AG170"/>
  <c r="AG169" s="1"/>
  <c r="AG168" s="1"/>
  <c r="AJ166"/>
  <c r="AI166"/>
  <c r="AH166"/>
  <c r="AG166"/>
  <c r="AJ165"/>
  <c r="AI165"/>
  <c r="AH165"/>
  <c r="AG165"/>
  <c r="AJ148"/>
  <c r="AI148"/>
  <c r="AH148"/>
  <c r="AG148"/>
  <c r="AJ146"/>
  <c r="AI146"/>
  <c r="AH146"/>
  <c r="AG146"/>
  <c r="AJ139"/>
  <c r="AI139"/>
  <c r="AH139"/>
  <c r="AG139"/>
  <c r="AJ138"/>
  <c r="AI138"/>
  <c r="AH138"/>
  <c r="AG138"/>
  <c r="AJ137"/>
  <c r="AI137"/>
  <c r="AH137"/>
  <c r="AG137"/>
  <c r="AJ136"/>
  <c r="AI136"/>
  <c r="AH136"/>
  <c r="AG136"/>
  <c r="AJ135"/>
  <c r="AI135"/>
  <c r="AH135"/>
  <c r="AG135"/>
  <c r="AJ132"/>
  <c r="AI132"/>
  <c r="AH132"/>
  <c r="AG132"/>
  <c r="AJ130"/>
  <c r="AI130"/>
  <c r="AH130"/>
  <c r="AG130"/>
  <c r="AJ128"/>
  <c r="AI128"/>
  <c r="AI127" s="1"/>
  <c r="AI125" s="1"/>
  <c r="AI124" s="1"/>
  <c r="AH128"/>
  <c r="AH127" s="1"/>
  <c r="AH126" s="1"/>
  <c r="AG128"/>
  <c r="AG127" s="1"/>
  <c r="AJ115"/>
  <c r="AI115"/>
  <c r="AI114" s="1"/>
  <c r="AI113" s="1"/>
  <c r="AI112" s="1"/>
  <c r="AI111" s="1"/>
  <c r="AI110" s="1"/>
  <c r="AH115"/>
  <c r="AH114" s="1"/>
  <c r="AH113" s="1"/>
  <c r="AH112" s="1"/>
  <c r="AH111" s="1"/>
  <c r="AH110" s="1"/>
  <c r="AG115"/>
  <c r="AG114" s="1"/>
  <c r="AG113" s="1"/>
  <c r="AG112" s="1"/>
  <c r="AG111" s="1"/>
  <c r="AG110" s="1"/>
  <c r="AJ114"/>
  <c r="AJ113" s="1"/>
  <c r="AJ112" s="1"/>
  <c r="AJ111" s="1"/>
  <c r="AJ110" s="1"/>
  <c r="AJ107"/>
  <c r="AJ106" s="1"/>
  <c r="AI107"/>
  <c r="AI106" s="1"/>
  <c r="AH107"/>
  <c r="AH106" s="1"/>
  <c r="AG107"/>
  <c r="AG106" s="1"/>
  <c r="AJ104"/>
  <c r="AI104"/>
  <c r="AI103" s="1"/>
  <c r="AH104"/>
  <c r="AH103" s="1"/>
  <c r="AG104"/>
  <c r="AG103" s="1"/>
  <c r="AJ103"/>
  <c r="AJ101"/>
  <c r="AJ100" s="1"/>
  <c r="AI101"/>
  <c r="AI100" s="1"/>
  <c r="AH101"/>
  <c r="AH100" s="1"/>
  <c r="AG101"/>
  <c r="AG100" s="1"/>
  <c r="AJ98"/>
  <c r="AJ97" s="1"/>
  <c r="AI98"/>
  <c r="AI97" s="1"/>
  <c r="AH98"/>
  <c r="AH97" s="1"/>
  <c r="AG98"/>
  <c r="AG97" s="1"/>
  <c r="AJ95"/>
  <c r="AJ94" s="1"/>
  <c r="AI95"/>
  <c r="AI94" s="1"/>
  <c r="AH95"/>
  <c r="AH94" s="1"/>
  <c r="AG95"/>
  <c r="AG94" s="1"/>
  <c r="AJ92"/>
  <c r="AI92"/>
  <c r="AI91" s="1"/>
  <c r="AH92"/>
  <c r="AH91" s="1"/>
  <c r="AG92"/>
  <c r="AG91" s="1"/>
  <c r="AJ91"/>
  <c r="AJ89"/>
  <c r="AJ88" s="1"/>
  <c r="AI89"/>
  <c r="AI88" s="1"/>
  <c r="AH89"/>
  <c r="AH88" s="1"/>
  <c r="AG89"/>
  <c r="AG88" s="1"/>
  <c r="AJ85"/>
  <c r="AI85"/>
  <c r="AH85"/>
  <c r="AG85"/>
  <c r="AJ83"/>
  <c r="AI83"/>
  <c r="AH83"/>
  <c r="AG83"/>
  <c r="AJ81"/>
  <c r="AI81"/>
  <c r="AH81"/>
  <c r="AG81"/>
  <c r="AJ79"/>
  <c r="AJ78" s="1"/>
  <c r="AJ77" s="1"/>
  <c r="AI79"/>
  <c r="AH79"/>
  <c r="AG79"/>
  <c r="AG78" s="1"/>
  <c r="AG77" s="1"/>
  <c r="AJ72"/>
  <c r="AJ71" s="1"/>
  <c r="AJ70" s="1"/>
  <c r="AJ69" s="1"/>
  <c r="AJ68" s="1"/>
  <c r="AI72"/>
  <c r="AI71" s="1"/>
  <c r="AI70" s="1"/>
  <c r="AI69" s="1"/>
  <c r="AI68" s="1"/>
  <c r="AH72"/>
  <c r="AH71" s="1"/>
  <c r="AH70" s="1"/>
  <c r="AH69" s="1"/>
  <c r="AH68" s="1"/>
  <c r="AG72"/>
  <c r="AG71" s="1"/>
  <c r="AG70" s="1"/>
  <c r="AG69" s="1"/>
  <c r="AG68" s="1"/>
  <c r="AJ63"/>
  <c r="AJ62" s="1"/>
  <c r="AI63"/>
  <c r="AI62" s="1"/>
  <c r="AH63"/>
  <c r="AH62" s="1"/>
  <c r="AG63"/>
  <c r="AG62" s="1"/>
  <c r="AJ60"/>
  <c r="AI60"/>
  <c r="AH60"/>
  <c r="AG60"/>
  <c r="AJ58"/>
  <c r="AI58"/>
  <c r="AH58"/>
  <c r="AG58"/>
  <c r="AJ56"/>
  <c r="AI56"/>
  <c r="AH56"/>
  <c r="AG56"/>
  <c r="AJ51"/>
  <c r="AI51"/>
  <c r="AI50" s="1"/>
  <c r="AI49" s="1"/>
  <c r="AI48" s="1"/>
  <c r="AI47" s="1"/>
  <c r="AH51"/>
  <c r="AH50" s="1"/>
  <c r="AH49" s="1"/>
  <c r="AH48" s="1"/>
  <c r="AH47" s="1"/>
  <c r="AG51"/>
  <c r="AG50" s="1"/>
  <c r="AG49" s="1"/>
  <c r="AG48" s="1"/>
  <c r="AG47" s="1"/>
  <c r="AJ50"/>
  <c r="AJ49" s="1"/>
  <c r="AJ48" s="1"/>
  <c r="AJ47" s="1"/>
  <c r="AJ42"/>
  <c r="AI42"/>
  <c r="AH42"/>
  <c r="AG42"/>
  <c r="AJ40"/>
  <c r="AI40"/>
  <c r="AH40"/>
  <c r="AG40"/>
  <c r="AJ38"/>
  <c r="AI38"/>
  <c r="AH38"/>
  <c r="AH37" s="1"/>
  <c r="AH36" s="1"/>
  <c r="AH35" s="1"/>
  <c r="AH34" s="1"/>
  <c r="AG38"/>
  <c r="AG37" s="1"/>
  <c r="AG36" s="1"/>
  <c r="AG35" s="1"/>
  <c r="AG34" s="1"/>
  <c r="AJ31"/>
  <c r="AI31"/>
  <c r="AH31"/>
  <c r="AG31"/>
  <c r="AJ29"/>
  <c r="AI29"/>
  <c r="AH29"/>
  <c r="AG29"/>
  <c r="AJ27"/>
  <c r="AI27"/>
  <c r="AH27"/>
  <c r="AG27"/>
  <c r="AJ25"/>
  <c r="AJ24" s="1"/>
  <c r="AI25"/>
  <c r="AH25"/>
  <c r="AG25"/>
  <c r="AJ22"/>
  <c r="AJ21" s="1"/>
  <c r="AI22"/>
  <c r="AI21" s="1"/>
  <c r="AH22"/>
  <c r="AH21" s="1"/>
  <c r="AG22"/>
  <c r="AG21" s="1"/>
  <c r="AJ19"/>
  <c r="AJ18" s="1"/>
  <c r="AJ17" s="1"/>
  <c r="AJ16" s="1"/>
  <c r="AJ15" s="1"/>
  <c r="AI19"/>
  <c r="AI18" s="1"/>
  <c r="AH19"/>
  <c r="AH18" s="1"/>
  <c r="AG19"/>
  <c r="AG18" s="1"/>
  <c r="AB397"/>
  <c r="AB403"/>
  <c r="AB402" s="1"/>
  <c r="AF263"/>
  <c r="AL263" s="1"/>
  <c r="AE263"/>
  <c r="AE262" s="1"/>
  <c r="AE261" s="1"/>
  <c r="AE257" s="1"/>
  <c r="AE256" s="1"/>
  <c r="AB262"/>
  <c r="AB261" s="1"/>
  <c r="AB257" s="1"/>
  <c r="AB256" s="1"/>
  <c r="AC262"/>
  <c r="AC261" s="1"/>
  <c r="AC257" s="1"/>
  <c r="AC256" s="1"/>
  <c r="AD262"/>
  <c r="AD261" s="1"/>
  <c r="AD257" s="1"/>
  <c r="AD256" s="1"/>
  <c r="AA262"/>
  <c r="AA261" s="1"/>
  <c r="AA257" s="1"/>
  <c r="AA256" s="1"/>
  <c r="AB253"/>
  <c r="AB252" s="1"/>
  <c r="AB251" s="1"/>
  <c r="AC253"/>
  <c r="AC252" s="1"/>
  <c r="AC251" s="1"/>
  <c r="AD253"/>
  <c r="AD252" s="1"/>
  <c r="AD251" s="1"/>
  <c r="AA253"/>
  <c r="AA252" s="1"/>
  <c r="AA251" s="1"/>
  <c r="AF254"/>
  <c r="AF253" s="1"/>
  <c r="AF252" s="1"/>
  <c r="AF251" s="1"/>
  <c r="AE254"/>
  <c r="AK254" s="1"/>
  <c r="AQ254" s="1"/>
  <c r="AF250"/>
  <c r="AL250" s="1"/>
  <c r="AE250"/>
  <c r="AE249" s="1"/>
  <c r="AE248" s="1"/>
  <c r="AB249"/>
  <c r="AB248" s="1"/>
  <c r="AC249"/>
  <c r="AC248" s="1"/>
  <c r="AD249"/>
  <c r="AD248" s="1"/>
  <c r="AA249"/>
  <c r="AA248" s="1"/>
  <c r="AF247"/>
  <c r="AL247" s="1"/>
  <c r="AE247"/>
  <c r="AE246" s="1"/>
  <c r="AE245" s="1"/>
  <c r="AB246"/>
  <c r="AB245" s="1"/>
  <c r="AC246"/>
  <c r="AC245" s="1"/>
  <c r="AD246"/>
  <c r="AD245" s="1"/>
  <c r="AA246"/>
  <c r="AA245" s="1"/>
  <c r="AF244"/>
  <c r="AF243" s="1"/>
  <c r="AF242" s="1"/>
  <c r="AE244"/>
  <c r="AE243" s="1"/>
  <c r="AE242" s="1"/>
  <c r="AB243"/>
  <c r="AB242" s="1"/>
  <c r="AC243"/>
  <c r="AC242" s="1"/>
  <c r="AD243"/>
  <c r="AD242" s="1"/>
  <c r="AA243"/>
  <c r="AA242" s="1"/>
  <c r="AG270"/>
  <c r="AG269" s="1"/>
  <c r="AG268" s="1"/>
  <c r="AG267" s="1"/>
  <c r="BC993"/>
  <c r="BC992" s="1"/>
  <c r="BC991" s="1"/>
  <c r="BC990" s="1"/>
  <c r="BI994"/>
  <c r="BI993" s="1"/>
  <c r="BI992" s="1"/>
  <c r="BI991" s="1"/>
  <c r="BI990" s="1"/>
  <c r="AI78"/>
  <c r="AI77" s="1"/>
  <c r="AJ822"/>
  <c r="AI55"/>
  <c r="AI54" s="1"/>
  <c r="AI53" s="1"/>
  <c r="AQ1155"/>
  <c r="AQ1154" s="1"/>
  <c r="AG472"/>
  <c r="AJ1002"/>
  <c r="AH145"/>
  <c r="AH144" s="1"/>
  <c r="AH143" s="1"/>
  <c r="AH142" s="1"/>
  <c r="AH55"/>
  <c r="AH54" s="1"/>
  <c r="AH53" s="1"/>
  <c r="AJ1223"/>
  <c r="AJ1222" s="1"/>
  <c r="AG24"/>
  <c r="AH1027"/>
  <c r="AH1260"/>
  <c r="AH1259" s="1"/>
  <c r="AH1258" s="1"/>
  <c r="AH1257" s="1"/>
  <c r="AJ37"/>
  <c r="AJ36" s="1"/>
  <c r="AJ35" s="1"/>
  <c r="AJ34" s="1"/>
  <c r="AJ307"/>
  <c r="AJ306" s="1"/>
  <c r="AI126"/>
  <c r="AJ55"/>
  <c r="AH24"/>
  <c r="AH78"/>
  <c r="AH77" s="1"/>
  <c r="AJ127"/>
  <c r="AJ126" s="1"/>
  <c r="AK244"/>
  <c r="AK243" s="1"/>
  <c r="AK242" s="1"/>
  <c r="AK250"/>
  <c r="AK249" s="1"/>
  <c r="AK248" s="1"/>
  <c r="AI37"/>
  <c r="AI36" s="1"/>
  <c r="AI35" s="1"/>
  <c r="AI34" s="1"/>
  <c r="AI270"/>
  <c r="AI269" s="1"/>
  <c r="AI268" s="1"/>
  <c r="AI267" s="1"/>
  <c r="AI24"/>
  <c r="AL244"/>
  <c r="AR244" s="1"/>
  <c r="AX244" s="1"/>
  <c r="AX243" s="1"/>
  <c r="AX242" s="1"/>
  <c r="AL254"/>
  <c r="AL253" s="1"/>
  <c r="AL252" s="1"/>
  <c r="AL251" s="1"/>
  <c r="AH1025"/>
  <c r="AH1024" s="1"/>
  <c r="AH1022" s="1"/>
  <c r="AG1026"/>
  <c r="AJ1231"/>
  <c r="AI1443"/>
  <c r="AG1149"/>
  <c r="AI298"/>
  <c r="AH298"/>
  <c r="AJ443"/>
  <c r="AH442"/>
  <c r="AH441" s="1"/>
  <c r="AH430" s="1"/>
  <c r="AJ687"/>
  <c r="AJ686" s="1"/>
  <c r="AJ1366"/>
  <c r="AJ1361" s="1"/>
  <c r="AJ1360" s="1"/>
  <c r="AJ1514"/>
  <c r="AJ1509" s="1"/>
  <c r="AJ1503" s="1"/>
  <c r="AH1530"/>
  <c r="AH1528" s="1"/>
  <c r="AJ1530"/>
  <c r="AJ1528" s="1"/>
  <c r="AG1530"/>
  <c r="AG1528" s="1"/>
  <c r="BO994"/>
  <c r="BU994" s="1"/>
  <c r="AQ250"/>
  <c r="AL243"/>
  <c r="AL242" s="1"/>
  <c r="AQ244"/>
  <c r="AF237"/>
  <c r="AE237"/>
  <c r="AB236"/>
  <c r="AB235" s="1"/>
  <c r="AC236"/>
  <c r="AC235" s="1"/>
  <c r="AD236"/>
  <c r="AD235" s="1"/>
  <c r="AA236"/>
  <c r="AA235" s="1"/>
  <c r="AF234"/>
  <c r="AL234" s="1"/>
  <c r="AE234"/>
  <c r="AB233"/>
  <c r="AB232" s="1"/>
  <c r="AB228" s="1"/>
  <c r="AC233"/>
  <c r="AC232" s="1"/>
  <c r="AD233"/>
  <c r="AD232" s="1"/>
  <c r="AD228" s="1"/>
  <c r="AA233"/>
  <c r="AA232" s="1"/>
  <c r="AF61"/>
  <c r="AE61"/>
  <c r="AK61" s="1"/>
  <c r="AB60"/>
  <c r="AC60"/>
  <c r="AD60"/>
  <c r="AA60"/>
  <c r="AF1474"/>
  <c r="AL1474" s="1"/>
  <c r="AE1474"/>
  <c r="AK1474" s="1"/>
  <c r="AB1473"/>
  <c r="AB1472" s="1"/>
  <c r="AB1471" s="1"/>
  <c r="AC1473"/>
  <c r="AC1472" s="1"/>
  <c r="AC1471" s="1"/>
  <c r="AD1473"/>
  <c r="AD1472" s="1"/>
  <c r="AD1471" s="1"/>
  <c r="AA1473"/>
  <c r="AA1472" s="1"/>
  <c r="AA1471" s="1"/>
  <c r="AA716"/>
  <c r="AA772"/>
  <c r="AA771" s="1"/>
  <c r="AA770" s="1"/>
  <c r="AA769" s="1"/>
  <c r="AB715"/>
  <c r="AB714" s="1"/>
  <c r="AB713" s="1"/>
  <c r="AB719"/>
  <c r="AB718" s="1"/>
  <c r="AB717" s="1"/>
  <c r="AB711"/>
  <c r="AB710" s="1"/>
  <c r="AB709" s="1"/>
  <c r="AB723"/>
  <c r="AB722" s="1"/>
  <c r="AB726"/>
  <c r="AB725" s="1"/>
  <c r="AB730"/>
  <c r="AB729" s="1"/>
  <c r="AB728" s="1"/>
  <c r="AB733"/>
  <c r="AB732" s="1"/>
  <c r="AB736"/>
  <c r="AB735" s="1"/>
  <c r="AC715"/>
  <c r="AC714" s="1"/>
  <c r="AC713" s="1"/>
  <c r="AC719"/>
  <c r="AC718" s="1"/>
  <c r="AC717" s="1"/>
  <c r="AC711"/>
  <c r="AC710" s="1"/>
  <c r="AC709" s="1"/>
  <c r="AC723"/>
  <c r="AC722" s="1"/>
  <c r="AC726"/>
  <c r="AC725" s="1"/>
  <c r="AC730"/>
  <c r="AC729" s="1"/>
  <c r="AC728" s="1"/>
  <c r="AC733"/>
  <c r="AC732" s="1"/>
  <c r="AC736"/>
  <c r="AC735" s="1"/>
  <c r="AD715"/>
  <c r="AD714" s="1"/>
  <c r="AD713" s="1"/>
  <c r="AD719"/>
  <c r="AD718" s="1"/>
  <c r="AD717" s="1"/>
  <c r="AD711"/>
  <c r="AD710" s="1"/>
  <c r="AD709" s="1"/>
  <c r="AD723"/>
  <c r="AD722" s="1"/>
  <c r="AD726"/>
  <c r="AD725" s="1"/>
  <c r="AD730"/>
  <c r="AD729" s="1"/>
  <c r="AD728" s="1"/>
  <c r="AD733"/>
  <c r="AD732" s="1"/>
  <c r="AD736"/>
  <c r="AD735" s="1"/>
  <c r="AE734"/>
  <c r="AE737"/>
  <c r="M716"/>
  <c r="S716" s="1"/>
  <c r="M720"/>
  <c r="S720" s="1"/>
  <c r="G712"/>
  <c r="M712" s="1"/>
  <c r="S712" s="1"/>
  <c r="S724"/>
  <c r="Y724" s="1"/>
  <c r="AE727"/>
  <c r="S731"/>
  <c r="Y731" s="1"/>
  <c r="N716"/>
  <c r="T716" s="1"/>
  <c r="N720"/>
  <c r="T720" s="1"/>
  <c r="N712"/>
  <c r="T712" s="1"/>
  <c r="T724"/>
  <c r="Z724" s="1"/>
  <c r="AF727"/>
  <c r="T731"/>
  <c r="Z731" s="1"/>
  <c r="AF731" s="1"/>
  <c r="AF734"/>
  <c r="AF737"/>
  <c r="AA733"/>
  <c r="AA732" s="1"/>
  <c r="AA736"/>
  <c r="AA735" s="1"/>
  <c r="AA715"/>
  <c r="AA714" s="1"/>
  <c r="AA713" s="1"/>
  <c r="AA719"/>
  <c r="AA718" s="1"/>
  <c r="AA717" s="1"/>
  <c r="AA711"/>
  <c r="AA710" s="1"/>
  <c r="AA709" s="1"/>
  <c r="AA723"/>
  <c r="AA722" s="1"/>
  <c r="AA726"/>
  <c r="AA725" s="1"/>
  <c r="AA730"/>
  <c r="AA729" s="1"/>
  <c r="AA728" s="1"/>
  <c r="AB767"/>
  <c r="AB766" s="1"/>
  <c r="AB765" s="1"/>
  <c r="AB771"/>
  <c r="AB770" s="1"/>
  <c r="AB769" s="1"/>
  <c r="AB775"/>
  <c r="AB777"/>
  <c r="AB781"/>
  <c r="AB779"/>
  <c r="AB784"/>
  <c r="AB783" s="1"/>
  <c r="AB787"/>
  <c r="AB786" s="1"/>
  <c r="AC767"/>
  <c r="AC766" s="1"/>
  <c r="AC765" s="1"/>
  <c r="AC771"/>
  <c r="AC770" s="1"/>
  <c r="AC769" s="1"/>
  <c r="AC775"/>
  <c r="AC777"/>
  <c r="AC781"/>
  <c r="AC779"/>
  <c r="AC784"/>
  <c r="AC783" s="1"/>
  <c r="AC787"/>
  <c r="AC786" s="1"/>
  <c r="AD767"/>
  <c r="AD766" s="1"/>
  <c r="AD765" s="1"/>
  <c r="AD771"/>
  <c r="AD770" s="1"/>
  <c r="AD769" s="1"/>
  <c r="AD775"/>
  <c r="AD777"/>
  <c r="AD781"/>
  <c r="AD779"/>
  <c r="AD784"/>
  <c r="AD783" s="1"/>
  <c r="AD787"/>
  <c r="AD786" s="1"/>
  <c r="M768"/>
  <c r="S768" s="1"/>
  <c r="M772"/>
  <c r="S772" s="1"/>
  <c r="J776"/>
  <c r="M776" s="1"/>
  <c r="S776" s="1"/>
  <c r="Y776" s="1"/>
  <c r="AE776" s="1"/>
  <c r="M778"/>
  <c r="S778" s="1"/>
  <c r="Y778" s="1"/>
  <c r="AE778" s="1"/>
  <c r="M782"/>
  <c r="S782" s="1"/>
  <c r="M780"/>
  <c r="S780" s="1"/>
  <c r="Y780" s="1"/>
  <c r="AE785"/>
  <c r="AE788"/>
  <c r="AK788" s="1"/>
  <c r="N768"/>
  <c r="T768" s="1"/>
  <c r="N772"/>
  <c r="T772" s="1"/>
  <c r="N776"/>
  <c r="T776" s="1"/>
  <c r="Z776" s="1"/>
  <c r="AF776" s="1"/>
  <c r="N778"/>
  <c r="T778" s="1"/>
  <c r="Z778" s="1"/>
  <c r="AF778" s="1"/>
  <c r="N782"/>
  <c r="T782" s="1"/>
  <c r="N780"/>
  <c r="T780" s="1"/>
  <c r="Z780" s="1"/>
  <c r="AF785"/>
  <c r="AF788"/>
  <c r="AA767"/>
  <c r="AA766" s="1"/>
  <c r="AA765" s="1"/>
  <c r="AA775"/>
  <c r="AA777"/>
  <c r="AA781"/>
  <c r="AA779"/>
  <c r="AA784"/>
  <c r="AA783" s="1"/>
  <c r="AA787"/>
  <c r="AA786" s="1"/>
  <c r="AB951"/>
  <c r="AB950" s="1"/>
  <c r="AB949" s="1"/>
  <c r="AB957"/>
  <c r="AB954" s="1"/>
  <c r="AB953" s="1"/>
  <c r="AB961"/>
  <c r="AB960" s="1"/>
  <c r="AB959" s="1"/>
  <c r="AB965"/>
  <c r="AB964"/>
  <c r="AB963" s="1"/>
  <c r="AB971"/>
  <c r="AB970" s="1"/>
  <c r="AB968"/>
  <c r="AB967" s="1"/>
  <c r="AC951"/>
  <c r="AC950" s="1"/>
  <c r="AC949" s="1"/>
  <c r="AC957"/>
  <c r="AC954" s="1"/>
  <c r="AC953" s="1"/>
  <c r="AC961"/>
  <c r="AC960" s="1"/>
  <c r="AC959" s="1"/>
  <c r="AC965"/>
  <c r="AC964" s="1"/>
  <c r="AC963" s="1"/>
  <c r="AC971"/>
  <c r="AC970" s="1"/>
  <c r="AC968"/>
  <c r="AC967" s="1"/>
  <c r="AD951"/>
  <c r="AD950" s="1"/>
  <c r="AD949" s="1"/>
  <c r="AD957"/>
  <c r="AD954" s="1"/>
  <c r="AD953" s="1"/>
  <c r="AD961"/>
  <c r="AD960" s="1"/>
  <c r="AD959" s="1"/>
  <c r="AD965"/>
  <c r="AD964" s="1"/>
  <c r="AD963" s="1"/>
  <c r="AD971"/>
  <c r="AD970" s="1"/>
  <c r="AD968"/>
  <c r="AD967" s="1"/>
  <c r="M958"/>
  <c r="S958" s="1"/>
  <c r="Y958" s="1"/>
  <c r="AE958" s="1"/>
  <c r="AE969"/>
  <c r="G952"/>
  <c r="M952" s="1"/>
  <c r="S952" s="1"/>
  <c r="Y952" s="1"/>
  <c r="AE952" s="1"/>
  <c r="M962"/>
  <c r="S962" s="1"/>
  <c r="S966"/>
  <c r="Y966" s="1"/>
  <c r="Y972"/>
  <c r="AE972" s="1"/>
  <c r="N952"/>
  <c r="T952" s="1"/>
  <c r="Z952" s="1"/>
  <c r="AF952" s="1"/>
  <c r="N958"/>
  <c r="T958" s="1"/>
  <c r="Z958" s="1"/>
  <c r="N962"/>
  <c r="T962" s="1"/>
  <c r="T966"/>
  <c r="Z966" s="1"/>
  <c r="Z972"/>
  <c r="AF972" s="1"/>
  <c r="AF969"/>
  <c r="AA957"/>
  <c r="AA954" s="1"/>
  <c r="AA953" s="1"/>
  <c r="AA968"/>
  <c r="AA967" s="1"/>
  <c r="AA951"/>
  <c r="AA950" s="1"/>
  <c r="AA949" s="1"/>
  <c r="AA961"/>
  <c r="AA960" s="1"/>
  <c r="AA959" s="1"/>
  <c r="AA965"/>
  <c r="AA964" s="1"/>
  <c r="AA963" s="1"/>
  <c r="AA971"/>
  <c r="AA970" s="1"/>
  <c r="AD688"/>
  <c r="AD687" s="1"/>
  <c r="AD686" s="1"/>
  <c r="N20"/>
  <c r="T20" s="1"/>
  <c r="Z20" s="1"/>
  <c r="AF20" s="1"/>
  <c r="N23"/>
  <c r="T23" s="1"/>
  <c r="Z23" s="1"/>
  <c r="AF23" s="1"/>
  <c r="N26"/>
  <c r="T26" s="1"/>
  <c r="Z26" s="1"/>
  <c r="AF26" s="1"/>
  <c r="N28"/>
  <c r="T28" s="1"/>
  <c r="Z28" s="1"/>
  <c r="N32"/>
  <c r="T32" s="1"/>
  <c r="N30"/>
  <c r="T30" s="1"/>
  <c r="N39"/>
  <c r="T39" s="1"/>
  <c r="N41"/>
  <c r="T41" s="1"/>
  <c r="T43"/>
  <c r="Z43" s="1"/>
  <c r="N44"/>
  <c r="T44" s="1"/>
  <c r="N59"/>
  <c r="T59" s="1"/>
  <c r="Z59" s="1"/>
  <c r="AF59" s="1"/>
  <c r="N57"/>
  <c r="T57" s="1"/>
  <c r="Z57" s="1"/>
  <c r="AF57" s="1"/>
  <c r="N64"/>
  <c r="T64" s="1"/>
  <c r="Z64" s="1"/>
  <c r="AF64" s="1"/>
  <c r="N52"/>
  <c r="T52" s="1"/>
  <c r="Z52" s="1"/>
  <c r="AF52" s="1"/>
  <c r="N73"/>
  <c r="T73" s="1"/>
  <c r="Z73" s="1"/>
  <c r="AF73" s="1"/>
  <c r="N80"/>
  <c r="T80" s="1"/>
  <c r="Z80" s="1"/>
  <c r="AF80" s="1"/>
  <c r="N82"/>
  <c r="T82" s="1"/>
  <c r="Z82" s="1"/>
  <c r="AF82" s="1"/>
  <c r="T84"/>
  <c r="Z84" s="1"/>
  <c r="AF84" s="1"/>
  <c r="N86"/>
  <c r="T86" s="1"/>
  <c r="Z86" s="1"/>
  <c r="AF86" s="1"/>
  <c r="N90"/>
  <c r="T90" s="1"/>
  <c r="Z90" s="1"/>
  <c r="AF90" s="1"/>
  <c r="N93"/>
  <c r="T93" s="1"/>
  <c r="Z93" s="1"/>
  <c r="AF93" s="1"/>
  <c r="N96"/>
  <c r="T96" s="1"/>
  <c r="Z96" s="1"/>
  <c r="AF96" s="1"/>
  <c r="N99"/>
  <c r="T99" s="1"/>
  <c r="Z99" s="1"/>
  <c r="AF99" s="1"/>
  <c r="N102"/>
  <c r="T102" s="1"/>
  <c r="Z102" s="1"/>
  <c r="AF102" s="1"/>
  <c r="N105"/>
  <c r="T105" s="1"/>
  <c r="Z105" s="1"/>
  <c r="AF105" s="1"/>
  <c r="N108"/>
  <c r="T108" s="1"/>
  <c r="N116"/>
  <c r="T116" s="1"/>
  <c r="Z116" s="1"/>
  <c r="N129"/>
  <c r="T129" s="1"/>
  <c r="Z129" s="1"/>
  <c r="AF129" s="1"/>
  <c r="N131"/>
  <c r="T131" s="1"/>
  <c r="Z131" s="1"/>
  <c r="AF131" s="1"/>
  <c r="N133"/>
  <c r="T133" s="1"/>
  <c r="Z133" s="1"/>
  <c r="N149"/>
  <c r="T149" s="1"/>
  <c r="Z149" s="1"/>
  <c r="AF149" s="1"/>
  <c r="AL149" s="1"/>
  <c r="N150"/>
  <c r="T150" s="1"/>
  <c r="Z150" s="1"/>
  <c r="AF150" s="1"/>
  <c r="AL150" s="1"/>
  <c r="AR150" s="1"/>
  <c r="AX150" s="1"/>
  <c r="BD150" s="1"/>
  <c r="BJ150" s="1"/>
  <c r="BP150" s="1"/>
  <c r="BV150" s="1"/>
  <c r="CB150" s="1"/>
  <c r="CH150" s="1"/>
  <c r="CN150" s="1"/>
  <c r="N147"/>
  <c r="T147" s="1"/>
  <c r="Z147" s="1"/>
  <c r="AF147" s="1"/>
  <c r="N167"/>
  <c r="T167" s="1"/>
  <c r="Z167" s="1"/>
  <c r="AF167" s="1"/>
  <c r="AF166" s="1"/>
  <c r="N171"/>
  <c r="T171" s="1"/>
  <c r="T175"/>
  <c r="Z175" s="1"/>
  <c r="N140"/>
  <c r="T140" s="1"/>
  <c r="Z140" s="1"/>
  <c r="N184"/>
  <c r="T184" s="1"/>
  <c r="Z184" s="1"/>
  <c r="AF184" s="1"/>
  <c r="N186"/>
  <c r="T186" s="1"/>
  <c r="N189"/>
  <c r="T189" s="1"/>
  <c r="Z189" s="1"/>
  <c r="AF189" s="1"/>
  <c r="N210"/>
  <c r="T210" s="1"/>
  <c r="Z210" s="1"/>
  <c r="AF210" s="1"/>
  <c r="N217"/>
  <c r="T217" s="1"/>
  <c r="Z217" s="1"/>
  <c r="AF217" s="1"/>
  <c r="N196"/>
  <c r="T196" s="1"/>
  <c r="N1540"/>
  <c r="T1540" s="1"/>
  <c r="Z1540" s="1"/>
  <c r="AF1540" s="1"/>
  <c r="N1535"/>
  <c r="T1535" s="1"/>
  <c r="Z1535" s="1"/>
  <c r="AF1535" s="1"/>
  <c r="N272"/>
  <c r="T272" s="1"/>
  <c r="N277"/>
  <c r="T277" s="1"/>
  <c r="N274"/>
  <c r="T274" s="1"/>
  <c r="Z274" s="1"/>
  <c r="AF274" s="1"/>
  <c r="N301"/>
  <c r="T301" s="1"/>
  <c r="Z301" s="1"/>
  <c r="AF301" s="1"/>
  <c r="N305"/>
  <c r="T305" s="1"/>
  <c r="Z305" s="1"/>
  <c r="AF305" s="1"/>
  <c r="N309"/>
  <c r="T309" s="1"/>
  <c r="N311"/>
  <c r="T311" s="1"/>
  <c r="Z311" s="1"/>
  <c r="AF311" s="1"/>
  <c r="N314"/>
  <c r="T314" s="1"/>
  <c r="N296"/>
  <c r="T296" s="1"/>
  <c r="Z296" s="1"/>
  <c r="AF296" s="1"/>
  <c r="N291"/>
  <c r="T291" s="1"/>
  <c r="Z291" s="1"/>
  <c r="AF291" s="1"/>
  <c r="N321"/>
  <c r="T321" s="1"/>
  <c r="N284"/>
  <c r="T284" s="1"/>
  <c r="Z284" s="1"/>
  <c r="N330"/>
  <c r="T330" s="1"/>
  <c r="Z330" s="1"/>
  <c r="AF330" s="1"/>
  <c r="N351"/>
  <c r="T351" s="1"/>
  <c r="N354"/>
  <c r="T354" s="1"/>
  <c r="Z354" s="1"/>
  <c r="AF354" s="1"/>
  <c r="N357"/>
  <c r="T357" s="1"/>
  <c r="N360"/>
  <c r="T360" s="1"/>
  <c r="Z360" s="1"/>
  <c r="AF360" s="1"/>
  <c r="N363"/>
  <c r="T363" s="1"/>
  <c r="Z363" s="1"/>
  <c r="N370"/>
  <c r="T370" s="1"/>
  <c r="Z370" s="1"/>
  <c r="AF370" s="1"/>
  <c r="N381"/>
  <c r="T381" s="1"/>
  <c r="Z381" s="1"/>
  <c r="N384"/>
  <c r="T384" s="1"/>
  <c r="Z384" s="1"/>
  <c r="AF384" s="1"/>
  <c r="N387"/>
  <c r="T387" s="1"/>
  <c r="Z387" s="1"/>
  <c r="AF387" s="1"/>
  <c r="N397"/>
  <c r="T397" s="1"/>
  <c r="Z397" s="1"/>
  <c r="AF397" s="1"/>
  <c r="N401"/>
  <c r="T401" s="1"/>
  <c r="N403"/>
  <c r="T403" s="1"/>
  <c r="Z403" s="1"/>
  <c r="AF403" s="1"/>
  <c r="N406"/>
  <c r="T406" s="1"/>
  <c r="N376"/>
  <c r="T376" s="1"/>
  <c r="Z376" s="1"/>
  <c r="N414"/>
  <c r="T414" s="1"/>
  <c r="Z414" s="1"/>
  <c r="AF414" s="1"/>
  <c r="N422"/>
  <c r="T422" s="1"/>
  <c r="Z422" s="1"/>
  <c r="AF422" s="1"/>
  <c r="N435"/>
  <c r="T435" s="1"/>
  <c r="Z435" s="1"/>
  <c r="N440"/>
  <c r="T440" s="1"/>
  <c r="Z440" s="1"/>
  <c r="AF440" s="1"/>
  <c r="N445"/>
  <c r="T445" s="1"/>
  <c r="Z445" s="1"/>
  <c r="AF445" s="1"/>
  <c r="N452"/>
  <c r="T452" s="1"/>
  <c r="N456"/>
  <c r="T456" s="1"/>
  <c r="N494"/>
  <c r="T494" s="1"/>
  <c r="N498"/>
  <c r="T498" s="1"/>
  <c r="N502"/>
  <c r="T502" s="1"/>
  <c r="T506"/>
  <c r="Z506" s="1"/>
  <c r="AF510"/>
  <c r="N519"/>
  <c r="T519" s="1"/>
  <c r="N526"/>
  <c r="T526" s="1"/>
  <c r="N530"/>
  <c r="T530" s="1"/>
  <c r="N546"/>
  <c r="T546" s="1"/>
  <c r="N547"/>
  <c r="T547" s="1"/>
  <c r="Z547" s="1"/>
  <c r="AF547" s="1"/>
  <c r="AL547" s="1"/>
  <c r="AR547" s="1"/>
  <c r="AX547" s="1"/>
  <c r="BD547" s="1"/>
  <c r="BJ547" s="1"/>
  <c r="BP547" s="1"/>
  <c r="BV547" s="1"/>
  <c r="CB547" s="1"/>
  <c r="CH547" s="1"/>
  <c r="CN547" s="1"/>
  <c r="N550"/>
  <c r="T550" s="1"/>
  <c r="N553"/>
  <c r="T553" s="1"/>
  <c r="N556"/>
  <c r="T556" s="1"/>
  <c r="N557"/>
  <c r="T557" s="1"/>
  <c r="Z557" s="1"/>
  <c r="AF557" s="1"/>
  <c r="AL557" s="1"/>
  <c r="AR557" s="1"/>
  <c r="AX557" s="1"/>
  <c r="BD557" s="1"/>
  <c r="BJ557" s="1"/>
  <c r="BP557" s="1"/>
  <c r="BV557" s="1"/>
  <c r="CB557" s="1"/>
  <c r="CH557" s="1"/>
  <c r="CN557" s="1"/>
  <c r="N543"/>
  <c r="T543" s="1"/>
  <c r="N564"/>
  <c r="T564" s="1"/>
  <c r="N565"/>
  <c r="T565" s="1"/>
  <c r="Z565" s="1"/>
  <c r="AF565" s="1"/>
  <c r="AL565" s="1"/>
  <c r="AR565" s="1"/>
  <c r="AX565" s="1"/>
  <c r="BD565" s="1"/>
  <c r="BJ565" s="1"/>
  <c r="BP565" s="1"/>
  <c r="BV565" s="1"/>
  <c r="CB565" s="1"/>
  <c r="CH565" s="1"/>
  <c r="CN565" s="1"/>
  <c r="N568"/>
  <c r="T568" s="1"/>
  <c r="N571"/>
  <c r="T571" s="1"/>
  <c r="N574"/>
  <c r="T574" s="1"/>
  <c r="N575"/>
  <c r="T575" s="1"/>
  <c r="Z575" s="1"/>
  <c r="AF575" s="1"/>
  <c r="AL575" s="1"/>
  <c r="AR575" s="1"/>
  <c r="AX575" s="1"/>
  <c r="BD575" s="1"/>
  <c r="BJ575" s="1"/>
  <c r="BP575" s="1"/>
  <c r="BV575" s="1"/>
  <c r="CB575" s="1"/>
  <c r="CH575" s="1"/>
  <c r="CN575" s="1"/>
  <c r="N561"/>
  <c r="T561" s="1"/>
  <c r="N583"/>
  <c r="T583" s="1"/>
  <c r="N584"/>
  <c r="T584" s="1"/>
  <c r="Z584" s="1"/>
  <c r="AF584" s="1"/>
  <c r="AL584" s="1"/>
  <c r="AR584" s="1"/>
  <c r="AX584" s="1"/>
  <c r="BD584" s="1"/>
  <c r="BJ584" s="1"/>
  <c r="BP584" s="1"/>
  <c r="BV584" s="1"/>
  <c r="CB584" s="1"/>
  <c r="CH584" s="1"/>
  <c r="CN584" s="1"/>
  <c r="N579"/>
  <c r="T579" s="1"/>
  <c r="Z579" s="1"/>
  <c r="AF579" s="1"/>
  <c r="T595"/>
  <c r="Z595" s="1"/>
  <c r="T596"/>
  <c r="Z596" s="1"/>
  <c r="AF596" s="1"/>
  <c r="AL596" s="1"/>
  <c r="AR596" s="1"/>
  <c r="AX596" s="1"/>
  <c r="BD596" s="1"/>
  <c r="BJ596" s="1"/>
  <c r="BP596" s="1"/>
  <c r="BV596" s="1"/>
  <c r="CB596" s="1"/>
  <c r="CH596" s="1"/>
  <c r="CN596" s="1"/>
  <c r="N605"/>
  <c r="T605" s="1"/>
  <c r="N606"/>
  <c r="T606" s="1"/>
  <c r="Z606" s="1"/>
  <c r="AF606" s="1"/>
  <c r="AL606" s="1"/>
  <c r="AR606" s="1"/>
  <c r="AX606" s="1"/>
  <c r="BD606" s="1"/>
  <c r="BJ606" s="1"/>
  <c r="BP606" s="1"/>
  <c r="BV606" s="1"/>
  <c r="CB606" s="1"/>
  <c r="CH606" s="1"/>
  <c r="CN606" s="1"/>
  <c r="N611"/>
  <c r="T611" s="1"/>
  <c r="N625"/>
  <c r="T625" s="1"/>
  <c r="Z625" s="1"/>
  <c r="N634"/>
  <c r="T634" s="1"/>
  <c r="N635"/>
  <c r="T635" s="1"/>
  <c r="Z635" s="1"/>
  <c r="AF635" s="1"/>
  <c r="AL635" s="1"/>
  <c r="AR635" s="1"/>
  <c r="AX635" s="1"/>
  <c r="BD635" s="1"/>
  <c r="BJ635" s="1"/>
  <c r="BP635" s="1"/>
  <c r="BV635" s="1"/>
  <c r="CB635" s="1"/>
  <c r="CH635" s="1"/>
  <c r="CN635" s="1"/>
  <c r="N639"/>
  <c r="T639" s="1"/>
  <c r="N640"/>
  <c r="T640" s="1"/>
  <c r="Z640" s="1"/>
  <c r="AF640" s="1"/>
  <c r="AL640" s="1"/>
  <c r="AR640" s="1"/>
  <c r="AX640" s="1"/>
  <c r="BD640" s="1"/>
  <c r="BJ640" s="1"/>
  <c r="BP640" s="1"/>
  <c r="BV640" s="1"/>
  <c r="CB640" s="1"/>
  <c r="CH640" s="1"/>
  <c r="CN640" s="1"/>
  <c r="N644"/>
  <c r="T644" s="1"/>
  <c r="Z644" s="1"/>
  <c r="AF644" s="1"/>
  <c r="AD648"/>
  <c r="AD647" s="1"/>
  <c r="AD646" s="1"/>
  <c r="T648"/>
  <c r="Z648" s="1"/>
  <c r="T649"/>
  <c r="Z649" s="1"/>
  <c r="AD652"/>
  <c r="AD651" s="1"/>
  <c r="AD650" s="1"/>
  <c r="T652"/>
  <c r="Z652" s="1"/>
  <c r="T653"/>
  <c r="Z653" s="1"/>
  <c r="N669"/>
  <c r="T669" s="1"/>
  <c r="N673"/>
  <c r="T673" s="1"/>
  <c r="N677"/>
  <c r="T677" s="1"/>
  <c r="Z677" s="1"/>
  <c r="AF677" s="1"/>
  <c r="Z681"/>
  <c r="AF681" s="1"/>
  <c r="T684"/>
  <c r="Z684" s="1"/>
  <c r="T685"/>
  <c r="Z685" s="1"/>
  <c r="AF685" s="1"/>
  <c r="AL685" s="1"/>
  <c r="AR685" s="1"/>
  <c r="AX685" s="1"/>
  <c r="BD685" s="1"/>
  <c r="BJ685" s="1"/>
  <c r="BP685" s="1"/>
  <c r="BV685" s="1"/>
  <c r="CB685" s="1"/>
  <c r="CH685" s="1"/>
  <c r="CN685" s="1"/>
  <c r="T688"/>
  <c r="Z688" s="1"/>
  <c r="T691"/>
  <c r="Z691" s="1"/>
  <c r="N699"/>
  <c r="T699" s="1"/>
  <c r="N742"/>
  <c r="T742" s="1"/>
  <c r="N754"/>
  <c r="T754" s="1"/>
  <c r="N758"/>
  <c r="T758" s="1"/>
  <c r="Z758" s="1"/>
  <c r="AF758" s="1"/>
  <c r="N795"/>
  <c r="T795" s="1"/>
  <c r="N798"/>
  <c r="T798" s="1"/>
  <c r="Z798" s="1"/>
  <c r="AF798" s="1"/>
  <c r="N802"/>
  <c r="T802" s="1"/>
  <c r="Z802" s="1"/>
  <c r="AF802" s="1"/>
  <c r="N811"/>
  <c r="T811" s="1"/>
  <c r="N825"/>
  <c r="T825" s="1"/>
  <c r="Z825" s="1"/>
  <c r="T828"/>
  <c r="Z828" s="1"/>
  <c r="T821"/>
  <c r="Z821" s="1"/>
  <c r="N833"/>
  <c r="T833" s="1"/>
  <c r="Z833" s="1"/>
  <c r="AF833" s="1"/>
  <c r="N840"/>
  <c r="T840" s="1"/>
  <c r="Z840" s="1"/>
  <c r="AF840" s="1"/>
  <c r="N882"/>
  <c r="T882" s="1"/>
  <c r="N862"/>
  <c r="T862" s="1"/>
  <c r="T847"/>
  <c r="Z847" s="1"/>
  <c r="N850"/>
  <c r="T850" s="1"/>
  <c r="T853"/>
  <c r="Z853" s="1"/>
  <c r="N889"/>
  <c r="T889" s="1"/>
  <c r="Z889" s="1"/>
  <c r="AF889" s="1"/>
  <c r="N875"/>
  <c r="T875" s="1"/>
  <c r="N908"/>
  <c r="T908" s="1"/>
  <c r="N911"/>
  <c r="T911" s="1"/>
  <c r="N914"/>
  <c r="T914" s="1"/>
  <c r="N917"/>
  <c r="T917" s="1"/>
  <c r="N920"/>
  <c r="T920" s="1"/>
  <c r="N923"/>
  <c r="T923" s="1"/>
  <c r="N926"/>
  <c r="T926" s="1"/>
  <c r="N933"/>
  <c r="T933" s="1"/>
  <c r="Z933" s="1"/>
  <c r="AF933" s="1"/>
  <c r="N943"/>
  <c r="T943" s="1"/>
  <c r="Z943" s="1"/>
  <c r="AF943" s="1"/>
  <c r="N940"/>
  <c r="T940" s="1"/>
  <c r="Z940" s="1"/>
  <c r="AF940" s="1"/>
  <c r="N985"/>
  <c r="T985" s="1"/>
  <c r="Z985" s="1"/>
  <c r="AF985" s="1"/>
  <c r="N980"/>
  <c r="T980" s="1"/>
  <c r="Z980" s="1"/>
  <c r="AF980" s="1"/>
  <c r="N989"/>
  <c r="T989" s="1"/>
  <c r="N1001"/>
  <c r="T1001" s="1"/>
  <c r="N1005"/>
  <c r="T1005" s="1"/>
  <c r="Z1005" s="1"/>
  <c r="AF1005" s="1"/>
  <c r="N1008"/>
  <c r="T1008" s="1"/>
  <c r="Z1008" s="1"/>
  <c r="AF1008" s="1"/>
  <c r="N1013"/>
  <c r="T1013" s="1"/>
  <c r="Z1013" s="1"/>
  <c r="AF1013" s="1"/>
  <c r="N1020"/>
  <c r="T1020" s="1"/>
  <c r="Z1020" s="1"/>
  <c r="AF1020" s="1"/>
  <c r="N1029"/>
  <c r="T1029" s="1"/>
  <c r="Z1029" s="1"/>
  <c r="AF1029" s="1"/>
  <c r="N1038"/>
  <c r="T1038" s="1"/>
  <c r="Z1038" s="1"/>
  <c r="AF1038" s="1"/>
  <c r="N1045"/>
  <c r="T1045" s="1"/>
  <c r="Z1045" s="1"/>
  <c r="N1048"/>
  <c r="T1048" s="1"/>
  <c r="Z1048" s="1"/>
  <c r="AF1048" s="1"/>
  <c r="N1051"/>
  <c r="T1051" s="1"/>
  <c r="Z1051" s="1"/>
  <c r="N1054"/>
  <c r="T1054" s="1"/>
  <c r="Z1054" s="1"/>
  <c r="N1064"/>
  <c r="T1064" s="1"/>
  <c r="Z1064" s="1"/>
  <c r="AF1064" s="1"/>
  <c r="N1071"/>
  <c r="T1071" s="1"/>
  <c r="Z1071" s="1"/>
  <c r="AF1071" s="1"/>
  <c r="N1076"/>
  <c r="T1076" s="1"/>
  <c r="Z1076" s="1"/>
  <c r="AF1076" s="1"/>
  <c r="N1081"/>
  <c r="T1081" s="1"/>
  <c r="Z1081" s="1"/>
  <c r="AF1081" s="1"/>
  <c r="N1086"/>
  <c r="T1086" s="1"/>
  <c r="Z1086" s="1"/>
  <c r="AF1086" s="1"/>
  <c r="N1093"/>
  <c r="T1093" s="1"/>
  <c r="Z1093" s="1"/>
  <c r="AF1093" s="1"/>
  <c r="N1103"/>
  <c r="T1103" s="1"/>
  <c r="Z1103" s="1"/>
  <c r="AF1103" s="1"/>
  <c r="N1108"/>
  <c r="T1108" s="1"/>
  <c r="Z1108" s="1"/>
  <c r="AF1108" s="1"/>
  <c r="N1098"/>
  <c r="T1098" s="1"/>
  <c r="Z1098" s="1"/>
  <c r="AF1098" s="1"/>
  <c r="N1125"/>
  <c r="T1125" s="1"/>
  <c r="Z1125" s="1"/>
  <c r="AF1125" s="1"/>
  <c r="N1120"/>
  <c r="T1120" s="1"/>
  <c r="Z1120" s="1"/>
  <c r="N1115"/>
  <c r="T1115" s="1"/>
  <c r="Z1115" s="1"/>
  <c r="AF1115" s="1"/>
  <c r="N1161"/>
  <c r="T1161" s="1"/>
  <c r="Z1161" s="1"/>
  <c r="AF1161" s="1"/>
  <c r="N1151"/>
  <c r="T1151" s="1"/>
  <c r="Z1151" s="1"/>
  <c r="N1153"/>
  <c r="T1153" s="1"/>
  <c r="Z1153" s="1"/>
  <c r="AF1153" s="1"/>
  <c r="N1130"/>
  <c r="T1130" s="1"/>
  <c r="N1135"/>
  <c r="T1135" s="1"/>
  <c r="N1140"/>
  <c r="T1140" s="1"/>
  <c r="N1143"/>
  <c r="T1143" s="1"/>
  <c r="Z1143" s="1"/>
  <c r="AF1143" s="1"/>
  <c r="N1177"/>
  <c r="T1177" s="1"/>
  <c r="N1181"/>
  <c r="T1181" s="1"/>
  <c r="N1186"/>
  <c r="T1186" s="1"/>
  <c r="N1168"/>
  <c r="T1168" s="1"/>
  <c r="N1191"/>
  <c r="T1191" s="1"/>
  <c r="N1198"/>
  <c r="T1198" s="1"/>
  <c r="Z1198" s="1"/>
  <c r="AF1198" s="1"/>
  <c r="N1205"/>
  <c r="T1205" s="1"/>
  <c r="N1214"/>
  <c r="T1214" s="1"/>
  <c r="Z1214" s="1"/>
  <c r="AF1214" s="1"/>
  <c r="N1221"/>
  <c r="T1221" s="1"/>
  <c r="Z1221" s="1"/>
  <c r="AF1221" s="1"/>
  <c r="N1225"/>
  <c r="T1225" s="1"/>
  <c r="Z1225" s="1"/>
  <c r="AF1225" s="1"/>
  <c r="N1227"/>
  <c r="T1227" s="1"/>
  <c r="Z1227" s="1"/>
  <c r="AF1227" s="1"/>
  <c r="N1230"/>
  <c r="T1230" s="1"/>
  <c r="N1234"/>
  <c r="T1234" s="1"/>
  <c r="N1237"/>
  <c r="T1237" s="1"/>
  <c r="N1240"/>
  <c r="T1240" s="1"/>
  <c r="Z1240" s="1"/>
  <c r="T1244"/>
  <c r="Z1244" s="1"/>
  <c r="N1251"/>
  <c r="T1251" s="1"/>
  <c r="Z1251" s="1"/>
  <c r="T1262"/>
  <c r="Z1262" s="1"/>
  <c r="AF1262" s="1"/>
  <c r="N1264"/>
  <c r="T1264" s="1"/>
  <c r="N1271"/>
  <c r="T1271" s="1"/>
  <c r="N1274"/>
  <c r="T1274" s="1"/>
  <c r="Z1274" s="1"/>
  <c r="AF1274" s="1"/>
  <c r="N1277"/>
  <c r="T1277" s="1"/>
  <c r="Z1277" s="1"/>
  <c r="AF1277" s="1"/>
  <c r="N1280"/>
  <c r="T1280" s="1"/>
  <c r="Z1280" s="1"/>
  <c r="AF1280" s="1"/>
  <c r="N1283"/>
  <c r="T1283" s="1"/>
  <c r="Z1283" s="1"/>
  <c r="N1286"/>
  <c r="T1286" s="1"/>
  <c r="Z1286" s="1"/>
  <c r="AF1286" s="1"/>
  <c r="N1289"/>
  <c r="T1289" s="1"/>
  <c r="Z1289" s="1"/>
  <c r="AF1289" s="1"/>
  <c r="N1292"/>
  <c r="T1292" s="1"/>
  <c r="Z1292" s="1"/>
  <c r="AF1292" s="1"/>
  <c r="N1295"/>
  <c r="T1295" s="1"/>
  <c r="N1298"/>
  <c r="T1298" s="1"/>
  <c r="Z1298" s="1"/>
  <c r="AF1298" s="1"/>
  <c r="N1301"/>
  <c r="T1301" s="1"/>
  <c r="N1304"/>
  <c r="T1304" s="1"/>
  <c r="Z1304" s="1"/>
  <c r="AF1304" s="1"/>
  <c r="N1307"/>
  <c r="T1307" s="1"/>
  <c r="Z1307" s="1"/>
  <c r="N1310"/>
  <c r="T1310" s="1"/>
  <c r="Z1310" s="1"/>
  <c r="AF1310" s="1"/>
  <c r="N1316"/>
  <c r="T1316" s="1"/>
  <c r="Z1316" s="1"/>
  <c r="AF1316" s="1"/>
  <c r="N1319"/>
  <c r="T1319" s="1"/>
  <c r="Z1319" s="1"/>
  <c r="AF1319" s="1"/>
  <c r="N1322"/>
  <c r="T1322" s="1"/>
  <c r="Z1322" s="1"/>
  <c r="AF1322" s="1"/>
  <c r="N1325"/>
  <c r="T1325" s="1"/>
  <c r="Z1325" s="1"/>
  <c r="AF1325" s="1"/>
  <c r="N1328"/>
  <c r="T1328" s="1"/>
  <c r="Z1328" s="1"/>
  <c r="N1331"/>
  <c r="T1331" s="1"/>
  <c r="Z1331" s="1"/>
  <c r="AF1331" s="1"/>
  <c r="N1337"/>
  <c r="T1337" s="1"/>
  <c r="Z1337" s="1"/>
  <c r="AF1337" s="1"/>
  <c r="N1340"/>
  <c r="T1340" s="1"/>
  <c r="Z1340" s="1"/>
  <c r="AF1340" s="1"/>
  <c r="N1343"/>
  <c r="T1343" s="1"/>
  <c r="Z1343" s="1"/>
  <c r="N1313"/>
  <c r="T1313" s="1"/>
  <c r="Z1313" s="1"/>
  <c r="AF1313" s="1"/>
  <c r="N1334"/>
  <c r="T1334" s="1"/>
  <c r="Z1334" s="1"/>
  <c r="AF1334" s="1"/>
  <c r="T1346"/>
  <c r="Z1346" s="1"/>
  <c r="N1356"/>
  <c r="T1356" s="1"/>
  <c r="Z1356" s="1"/>
  <c r="AF1356" s="1"/>
  <c r="N1365"/>
  <c r="T1365" s="1"/>
  <c r="N1369"/>
  <c r="T1369" s="1"/>
  <c r="N1372"/>
  <c r="T1372" s="1"/>
  <c r="Z1372" s="1"/>
  <c r="AF1372" s="1"/>
  <c r="AL1372" s="1"/>
  <c r="N1375"/>
  <c r="T1375" s="1"/>
  <c r="Z1375" s="1"/>
  <c r="AF1375" s="1"/>
  <c r="N1378"/>
  <c r="T1378" s="1"/>
  <c r="Z1378" s="1"/>
  <c r="AF1378" s="1"/>
  <c r="Z1395"/>
  <c r="AF1395" s="1"/>
  <c r="N1405"/>
  <c r="T1405" s="1"/>
  <c r="Z1405" s="1"/>
  <c r="N1407"/>
  <c r="T1407" s="1"/>
  <c r="N1409"/>
  <c r="T1409" s="1"/>
  <c r="N1421"/>
  <c r="T1421" s="1"/>
  <c r="N1423"/>
  <c r="T1423" s="1"/>
  <c r="Z1423" s="1"/>
  <c r="N1425"/>
  <c r="T1425" s="1"/>
  <c r="N1413"/>
  <c r="T1413" s="1"/>
  <c r="N1415"/>
  <c r="T1415" s="1"/>
  <c r="Z1415" s="1"/>
  <c r="AF1415" s="1"/>
  <c r="N1418"/>
  <c r="T1418" s="1"/>
  <c r="Z1418" s="1"/>
  <c r="N1466"/>
  <c r="T1466" s="1"/>
  <c r="Z1466" s="1"/>
  <c r="AF1466" s="1"/>
  <c r="N1429"/>
  <c r="T1429" s="1"/>
  <c r="Z1429" s="1"/>
  <c r="N1432"/>
  <c r="T1432" s="1"/>
  <c r="Z1432" s="1"/>
  <c r="AF1432" s="1"/>
  <c r="N1434"/>
  <c r="T1434" s="1"/>
  <c r="Z1434" s="1"/>
  <c r="N1437"/>
  <c r="T1437" s="1"/>
  <c r="Z1437" s="1"/>
  <c r="N1439"/>
  <c r="T1439" s="1"/>
  <c r="Z1439" s="1"/>
  <c r="N1442"/>
  <c r="T1442" s="1"/>
  <c r="Z1442" s="1"/>
  <c r="L1445"/>
  <c r="N1445" s="1"/>
  <c r="T1445" s="1"/>
  <c r="Z1445" s="1"/>
  <c r="AF1445" s="1"/>
  <c r="L1447"/>
  <c r="N1447" s="1"/>
  <c r="N1449"/>
  <c r="T1449" s="1"/>
  <c r="L1452"/>
  <c r="N1452" s="1"/>
  <c r="T1452" s="1"/>
  <c r="Z1452" s="1"/>
  <c r="L1454"/>
  <c r="N1454" s="1"/>
  <c r="N1456"/>
  <c r="T1456" s="1"/>
  <c r="Z1456" s="1"/>
  <c r="N1400"/>
  <c r="T1400" s="1"/>
  <c r="Z1400" s="1"/>
  <c r="AF1400" s="1"/>
  <c r="N1481"/>
  <c r="T1481" s="1"/>
  <c r="Z1481" s="1"/>
  <c r="AF1481" s="1"/>
  <c r="N1488"/>
  <c r="T1488" s="1"/>
  <c r="N1497"/>
  <c r="T1497" s="1"/>
  <c r="Z1497" s="1"/>
  <c r="AF1497" s="1"/>
  <c r="N1499"/>
  <c r="T1499" s="1"/>
  <c r="Z1499" s="1"/>
  <c r="AF1499" s="1"/>
  <c r="N1501"/>
  <c r="T1501" s="1"/>
  <c r="N1508"/>
  <c r="T1508" s="1"/>
  <c r="Z1508" s="1"/>
  <c r="AF1508" s="1"/>
  <c r="N1517"/>
  <c r="T1517" s="1"/>
  <c r="Z1517" s="1"/>
  <c r="AF1517" s="1"/>
  <c r="N1520"/>
  <c r="T1520" s="1"/>
  <c r="N1523"/>
  <c r="T1523" s="1"/>
  <c r="Z1523" s="1"/>
  <c r="M20"/>
  <c r="S20" s="1"/>
  <c r="Y20" s="1"/>
  <c r="AE20" s="1"/>
  <c r="M23"/>
  <c r="S23" s="1"/>
  <c r="Y23" s="1"/>
  <c r="G26"/>
  <c r="M26" s="1"/>
  <c r="G28"/>
  <c r="M28" s="1"/>
  <c r="G32"/>
  <c r="M32" s="1"/>
  <c r="S32" s="1"/>
  <c r="G30"/>
  <c r="M30" s="1"/>
  <c r="G39"/>
  <c r="M39" s="1"/>
  <c r="G41"/>
  <c r="M41" s="1"/>
  <c r="S43"/>
  <c r="Y43" s="1"/>
  <c r="G44"/>
  <c r="M44" s="1"/>
  <c r="S44" s="1"/>
  <c r="G59"/>
  <c r="M59" s="1"/>
  <c r="S59" s="1"/>
  <c r="Y59" s="1"/>
  <c r="AE59" s="1"/>
  <c r="G57"/>
  <c r="M57" s="1"/>
  <c r="S57" s="1"/>
  <c r="Y57" s="1"/>
  <c r="AE57" s="1"/>
  <c r="M64"/>
  <c r="S64" s="1"/>
  <c r="Y64" s="1"/>
  <c r="M52"/>
  <c r="S52" s="1"/>
  <c r="Y52" s="1"/>
  <c r="AE52" s="1"/>
  <c r="G73"/>
  <c r="M73" s="1"/>
  <c r="S73" s="1"/>
  <c r="Y73" s="1"/>
  <c r="G80"/>
  <c r="M80" s="1"/>
  <c r="S80" s="1"/>
  <c r="M82"/>
  <c r="S82" s="1"/>
  <c r="Y82" s="1"/>
  <c r="AE82" s="1"/>
  <c r="S84"/>
  <c r="Y84" s="1"/>
  <c r="AE84" s="1"/>
  <c r="M86"/>
  <c r="S86" s="1"/>
  <c r="M90"/>
  <c r="S90" s="1"/>
  <c r="Y90" s="1"/>
  <c r="M93"/>
  <c r="S93" s="1"/>
  <c r="Y93" s="1"/>
  <c r="M96"/>
  <c r="S96" s="1"/>
  <c r="Y96" s="1"/>
  <c r="AE96" s="1"/>
  <c r="M99"/>
  <c r="S99" s="1"/>
  <c r="Y99" s="1"/>
  <c r="AE99" s="1"/>
  <c r="M102"/>
  <c r="S102" s="1"/>
  <c r="Y102" s="1"/>
  <c r="M105"/>
  <c r="S105" s="1"/>
  <c r="Y105" s="1"/>
  <c r="M108"/>
  <c r="S108" s="1"/>
  <c r="Y108" s="1"/>
  <c r="AE108" s="1"/>
  <c r="M116"/>
  <c r="S116" s="1"/>
  <c r="Y116" s="1"/>
  <c r="G129"/>
  <c r="M129" s="1"/>
  <c r="S129" s="1"/>
  <c r="M131"/>
  <c r="S131" s="1"/>
  <c r="Y131" s="1"/>
  <c r="AE131" s="1"/>
  <c r="M133"/>
  <c r="S133" s="1"/>
  <c r="Y133" s="1"/>
  <c r="AE133" s="1"/>
  <c r="G149"/>
  <c r="M149" s="1"/>
  <c r="P149"/>
  <c r="P148" s="1"/>
  <c r="M150"/>
  <c r="S150" s="1"/>
  <c r="Y150" s="1"/>
  <c r="AE150" s="1"/>
  <c r="AK150" s="1"/>
  <c r="AQ150" s="1"/>
  <c r="AW150" s="1"/>
  <c r="BC150" s="1"/>
  <c r="BI150" s="1"/>
  <c r="BO150" s="1"/>
  <c r="BU150" s="1"/>
  <c r="CA150" s="1"/>
  <c r="CG150" s="1"/>
  <c r="CM150" s="1"/>
  <c r="M147"/>
  <c r="S147" s="1"/>
  <c r="Y147" s="1"/>
  <c r="AE147" s="1"/>
  <c r="G167"/>
  <c r="M167" s="1"/>
  <c r="S167" s="1"/>
  <c r="Y167" s="1"/>
  <c r="AE167" s="1"/>
  <c r="AK167" s="1"/>
  <c r="M171"/>
  <c r="S171" s="1"/>
  <c r="S175"/>
  <c r="Y175" s="1"/>
  <c r="AE175" s="1"/>
  <c r="M140"/>
  <c r="S140" s="1"/>
  <c r="Y140" s="1"/>
  <c r="AE140" s="1"/>
  <c r="AE138" s="1"/>
  <c r="M184"/>
  <c r="S184" s="1"/>
  <c r="Y184" s="1"/>
  <c r="M186"/>
  <c r="S186" s="1"/>
  <c r="M189"/>
  <c r="S189" s="1"/>
  <c r="Y189" s="1"/>
  <c r="AE189" s="1"/>
  <c r="G210"/>
  <c r="M210" s="1"/>
  <c r="M217"/>
  <c r="S217" s="1"/>
  <c r="M196"/>
  <c r="S196" s="1"/>
  <c r="G231"/>
  <c r="M231" s="1"/>
  <c r="S231" s="1"/>
  <c r="M240"/>
  <c r="S240" s="1"/>
  <c r="Y240" s="1"/>
  <c r="AE240" s="1"/>
  <c r="M1540"/>
  <c r="S1540" s="1"/>
  <c r="Y1540" s="1"/>
  <c r="AE1540" s="1"/>
  <c r="M1535"/>
  <c r="S1535" s="1"/>
  <c r="Y1535" s="1"/>
  <c r="AE1535" s="1"/>
  <c r="M272"/>
  <c r="S272" s="1"/>
  <c r="M277"/>
  <c r="S277" s="1"/>
  <c r="M274"/>
  <c r="S274" s="1"/>
  <c r="Y274" s="1"/>
  <c r="AE274" s="1"/>
  <c r="M301"/>
  <c r="S301" s="1"/>
  <c r="Y301" s="1"/>
  <c r="AE301" s="1"/>
  <c r="M305"/>
  <c r="S305" s="1"/>
  <c r="Y305" s="1"/>
  <c r="AE305" s="1"/>
  <c r="M309"/>
  <c r="S309" s="1"/>
  <c r="M311"/>
  <c r="S311" s="1"/>
  <c r="Y311" s="1"/>
  <c r="M314"/>
  <c r="S314" s="1"/>
  <c r="M296"/>
  <c r="S296" s="1"/>
  <c r="Y296" s="1"/>
  <c r="AE296" s="1"/>
  <c r="M291"/>
  <c r="S291" s="1"/>
  <c r="Y291" s="1"/>
  <c r="AE291" s="1"/>
  <c r="M321"/>
  <c r="S321" s="1"/>
  <c r="M284"/>
  <c r="S284" s="1"/>
  <c r="Y284" s="1"/>
  <c r="AE284" s="1"/>
  <c r="M330"/>
  <c r="S330" s="1"/>
  <c r="Y330" s="1"/>
  <c r="AE330" s="1"/>
  <c r="M347"/>
  <c r="S347" s="1"/>
  <c r="Y347" s="1"/>
  <c r="AE347" s="1"/>
  <c r="M351"/>
  <c r="S351" s="1"/>
  <c r="Y351" s="1"/>
  <c r="M354"/>
  <c r="S354" s="1"/>
  <c r="Y354" s="1"/>
  <c r="M357"/>
  <c r="S357" s="1"/>
  <c r="Y357" s="1"/>
  <c r="AE357" s="1"/>
  <c r="M360"/>
  <c r="S360" s="1"/>
  <c r="Y360" s="1"/>
  <c r="AE360" s="1"/>
  <c r="M363"/>
  <c r="S363" s="1"/>
  <c r="Y363" s="1"/>
  <c r="M370"/>
  <c r="S370" s="1"/>
  <c r="M381"/>
  <c r="S381" s="1"/>
  <c r="M384"/>
  <c r="S384" s="1"/>
  <c r="Y384" s="1"/>
  <c r="AE384" s="1"/>
  <c r="M387"/>
  <c r="S387" s="1"/>
  <c r="Y387" s="1"/>
  <c r="AE387" s="1"/>
  <c r="M397"/>
  <c r="S397" s="1"/>
  <c r="Y397" s="1"/>
  <c r="M401"/>
  <c r="S401" s="1"/>
  <c r="S400" s="1"/>
  <c r="M403"/>
  <c r="S403" s="1"/>
  <c r="Y403" s="1"/>
  <c r="AE403" s="1"/>
  <c r="M406"/>
  <c r="S406" s="1"/>
  <c r="M376"/>
  <c r="S376" s="1"/>
  <c r="M414"/>
  <c r="S414" s="1"/>
  <c r="Y414" s="1"/>
  <c r="AE414" s="1"/>
  <c r="M422"/>
  <c r="S422" s="1"/>
  <c r="Y422" s="1"/>
  <c r="AE422" s="1"/>
  <c r="M435"/>
  <c r="S435" s="1"/>
  <c r="Y435" s="1"/>
  <c r="AE435" s="1"/>
  <c r="M440"/>
  <c r="S440" s="1"/>
  <c r="Y440" s="1"/>
  <c r="AE440" s="1"/>
  <c r="M445"/>
  <c r="S445" s="1"/>
  <c r="Y445" s="1"/>
  <c r="AE445" s="1"/>
  <c r="M452"/>
  <c r="S452" s="1"/>
  <c r="G456"/>
  <c r="M456" s="1"/>
  <c r="S456" s="1"/>
  <c r="M474"/>
  <c r="S474" s="1"/>
  <c r="M476"/>
  <c r="S476" s="1"/>
  <c r="M478"/>
  <c r="S478" s="1"/>
  <c r="G494"/>
  <c r="M494" s="1"/>
  <c r="S494" s="1"/>
  <c r="M498"/>
  <c r="S498" s="1"/>
  <c r="M502"/>
  <c r="S502" s="1"/>
  <c r="S506"/>
  <c r="Y506" s="1"/>
  <c r="M514"/>
  <c r="S514" s="1"/>
  <c r="M519"/>
  <c r="S519" s="1"/>
  <c r="M526"/>
  <c r="S526" s="1"/>
  <c r="M530"/>
  <c r="S530" s="1"/>
  <c r="Y530" s="1"/>
  <c r="G546"/>
  <c r="M546" s="1"/>
  <c r="S546" s="1"/>
  <c r="G547"/>
  <c r="M547" s="1"/>
  <c r="S547" s="1"/>
  <c r="Y547" s="1"/>
  <c r="AE547" s="1"/>
  <c r="AK547" s="1"/>
  <c r="AQ547" s="1"/>
  <c r="AW547" s="1"/>
  <c r="BC547" s="1"/>
  <c r="BI547" s="1"/>
  <c r="BO547" s="1"/>
  <c r="BU547" s="1"/>
  <c r="CA547" s="1"/>
  <c r="CG547" s="1"/>
  <c r="CM547" s="1"/>
  <c r="G550"/>
  <c r="M550" s="1"/>
  <c r="G553"/>
  <c r="M553" s="1"/>
  <c r="S553" s="1"/>
  <c r="G556"/>
  <c r="M556" s="1"/>
  <c r="S556" s="1"/>
  <c r="G557"/>
  <c r="M557" s="1"/>
  <c r="M543"/>
  <c r="S543" s="1"/>
  <c r="M564"/>
  <c r="S564" s="1"/>
  <c r="M565"/>
  <c r="S565" s="1"/>
  <c r="Y565" s="1"/>
  <c r="AE565" s="1"/>
  <c r="AK565" s="1"/>
  <c r="AQ565" s="1"/>
  <c r="AW565" s="1"/>
  <c r="BC565" s="1"/>
  <c r="BI565" s="1"/>
  <c r="BO565" s="1"/>
  <c r="BU565" s="1"/>
  <c r="CA565" s="1"/>
  <c r="CG565" s="1"/>
  <c r="CM565" s="1"/>
  <c r="M568"/>
  <c r="S568" s="1"/>
  <c r="M571"/>
  <c r="S571" s="1"/>
  <c r="M574"/>
  <c r="S574" s="1"/>
  <c r="M575"/>
  <c r="S575" s="1"/>
  <c r="Y575" s="1"/>
  <c r="AE575" s="1"/>
  <c r="AK575" s="1"/>
  <c r="AQ575" s="1"/>
  <c r="AW575" s="1"/>
  <c r="BC575" s="1"/>
  <c r="BI575" s="1"/>
  <c r="BO575" s="1"/>
  <c r="BU575" s="1"/>
  <c r="CA575" s="1"/>
  <c r="CG575" s="1"/>
  <c r="CM575" s="1"/>
  <c r="M561"/>
  <c r="S561" s="1"/>
  <c r="M583"/>
  <c r="S583" s="1"/>
  <c r="M584"/>
  <c r="S584" s="1"/>
  <c r="Y584" s="1"/>
  <c r="AE584" s="1"/>
  <c r="AK584" s="1"/>
  <c r="AQ584" s="1"/>
  <c r="AW584" s="1"/>
  <c r="BC584" s="1"/>
  <c r="BI584" s="1"/>
  <c r="BO584" s="1"/>
  <c r="BU584" s="1"/>
  <c r="CA584" s="1"/>
  <c r="CG584" s="1"/>
  <c r="CM584" s="1"/>
  <c r="M579"/>
  <c r="S579" s="1"/>
  <c r="Y579" s="1"/>
  <c r="AE579" s="1"/>
  <c r="S595"/>
  <c r="Y595" s="1"/>
  <c r="S596"/>
  <c r="Y596" s="1"/>
  <c r="AE596" s="1"/>
  <c r="AK596" s="1"/>
  <c r="AQ596" s="1"/>
  <c r="AW596" s="1"/>
  <c r="BC596" s="1"/>
  <c r="BI596" s="1"/>
  <c r="BO596" s="1"/>
  <c r="BU596" s="1"/>
  <c r="CA596" s="1"/>
  <c r="CG596" s="1"/>
  <c r="CM596" s="1"/>
  <c r="M605"/>
  <c r="S605" s="1"/>
  <c r="M606"/>
  <c r="S606" s="1"/>
  <c r="Y606" s="1"/>
  <c r="AE606" s="1"/>
  <c r="AK606" s="1"/>
  <c r="AQ606" s="1"/>
  <c r="AW606" s="1"/>
  <c r="BC606" s="1"/>
  <c r="BI606" s="1"/>
  <c r="BO606" s="1"/>
  <c r="BU606" s="1"/>
  <c r="CA606" s="1"/>
  <c r="CG606" s="1"/>
  <c r="CM606" s="1"/>
  <c r="M611"/>
  <c r="S611" s="1"/>
  <c r="M614"/>
  <c r="S614" s="1"/>
  <c r="M617"/>
  <c r="S617" s="1"/>
  <c r="M618"/>
  <c r="S618" s="1"/>
  <c r="Y618" s="1"/>
  <c r="AE618" s="1"/>
  <c r="AK618" s="1"/>
  <c r="AQ618" s="1"/>
  <c r="AW618" s="1"/>
  <c r="BC618" s="1"/>
  <c r="BI618" s="1"/>
  <c r="BO618" s="1"/>
  <c r="BU618" s="1"/>
  <c r="CA618" s="1"/>
  <c r="CG618" s="1"/>
  <c r="CM618" s="1"/>
  <c r="M625"/>
  <c r="S625" s="1"/>
  <c r="Y625" s="1"/>
  <c r="AE625" s="1"/>
  <c r="G634"/>
  <c r="J634"/>
  <c r="V634"/>
  <c r="V633" s="1"/>
  <c r="V632" s="1"/>
  <c r="V631" s="1"/>
  <c r="G635"/>
  <c r="M635" s="1"/>
  <c r="S635" s="1"/>
  <c r="M639"/>
  <c r="S639" s="1"/>
  <c r="M640"/>
  <c r="S640" s="1"/>
  <c r="Y640" s="1"/>
  <c r="AE640" s="1"/>
  <c r="AK640" s="1"/>
  <c r="AQ640" s="1"/>
  <c r="AW640" s="1"/>
  <c r="BC640" s="1"/>
  <c r="BI640" s="1"/>
  <c r="BO640" s="1"/>
  <c r="BU640" s="1"/>
  <c r="CA640" s="1"/>
  <c r="CG640" s="1"/>
  <c r="CM640" s="1"/>
  <c r="G644"/>
  <c r="M644" s="1"/>
  <c r="S644" s="1"/>
  <c r="Y644" s="1"/>
  <c r="AE644" s="1"/>
  <c r="S648"/>
  <c r="Y648" s="1"/>
  <c r="S649"/>
  <c r="Y649" s="1"/>
  <c r="AE649" s="1"/>
  <c r="AK649" s="1"/>
  <c r="AQ649" s="1"/>
  <c r="AW649" s="1"/>
  <c r="BC649" s="1"/>
  <c r="BI649" s="1"/>
  <c r="BO649" s="1"/>
  <c r="BU649" s="1"/>
  <c r="CA649" s="1"/>
  <c r="CG649" s="1"/>
  <c r="CM649" s="1"/>
  <c r="S652"/>
  <c r="Y652" s="1"/>
  <c r="S653"/>
  <c r="Y653" s="1"/>
  <c r="AE653" s="1"/>
  <c r="AK653" s="1"/>
  <c r="AQ653" s="1"/>
  <c r="AW653" s="1"/>
  <c r="BC653" s="1"/>
  <c r="BI653" s="1"/>
  <c r="BO653" s="1"/>
  <c r="BU653" s="1"/>
  <c r="CA653" s="1"/>
  <c r="CG653" s="1"/>
  <c r="CM653" s="1"/>
  <c r="M662"/>
  <c r="S662" s="1"/>
  <c r="M669"/>
  <c r="S669" s="1"/>
  <c r="G673"/>
  <c r="M673" s="1"/>
  <c r="S673" s="1"/>
  <c r="M677"/>
  <c r="S677" s="1"/>
  <c r="Y677" s="1"/>
  <c r="AE677" s="1"/>
  <c r="Y681"/>
  <c r="AE681" s="1"/>
  <c r="S684"/>
  <c r="Y684" s="1"/>
  <c r="S685"/>
  <c r="Y685" s="1"/>
  <c r="AE685" s="1"/>
  <c r="AK685" s="1"/>
  <c r="AQ685" s="1"/>
  <c r="AW685" s="1"/>
  <c r="BC685" s="1"/>
  <c r="BI685" s="1"/>
  <c r="BO685" s="1"/>
  <c r="BU685" s="1"/>
  <c r="CA685" s="1"/>
  <c r="CG685" s="1"/>
  <c r="CM685" s="1"/>
  <c r="S688"/>
  <c r="Y688" s="1"/>
  <c r="S691"/>
  <c r="Y691" s="1"/>
  <c r="M699"/>
  <c r="S699" s="1"/>
  <c r="M742"/>
  <c r="S742" s="1"/>
  <c r="M754"/>
  <c r="S754" s="1"/>
  <c r="M758"/>
  <c r="S758" s="1"/>
  <c r="Y758" s="1"/>
  <c r="AE758" s="1"/>
  <c r="M795"/>
  <c r="S795" s="1"/>
  <c r="M798"/>
  <c r="S798" s="1"/>
  <c r="M802"/>
  <c r="S802" s="1"/>
  <c r="Y802" s="1"/>
  <c r="AE802" s="1"/>
  <c r="G811"/>
  <c r="M811" s="1"/>
  <c r="S811" s="1"/>
  <c r="G813"/>
  <c r="M813" s="1"/>
  <c r="S813" s="1"/>
  <c r="G817"/>
  <c r="M817" s="1"/>
  <c r="S817" s="1"/>
  <c r="M815"/>
  <c r="S815" s="1"/>
  <c r="M825"/>
  <c r="S825" s="1"/>
  <c r="Y825" s="1"/>
  <c r="AE825" s="1"/>
  <c r="S828"/>
  <c r="Y828" s="1"/>
  <c r="S821"/>
  <c r="Y821" s="1"/>
  <c r="M833"/>
  <c r="S833" s="1"/>
  <c r="M840"/>
  <c r="S840" s="1"/>
  <c r="Y840" s="1"/>
  <c r="AE840" s="1"/>
  <c r="M882"/>
  <c r="S882" s="1"/>
  <c r="M862"/>
  <c r="S862" s="1"/>
  <c r="S847"/>
  <c r="Y847" s="1"/>
  <c r="M850"/>
  <c r="S850" s="1"/>
  <c r="S853"/>
  <c r="Y853" s="1"/>
  <c r="M889"/>
  <c r="S889" s="1"/>
  <c r="Y889" s="1"/>
  <c r="AE889" s="1"/>
  <c r="M875"/>
  <c r="S875" s="1"/>
  <c r="M908"/>
  <c r="S908" s="1"/>
  <c r="M911"/>
  <c r="S911" s="1"/>
  <c r="M914"/>
  <c r="S914" s="1"/>
  <c r="M917"/>
  <c r="S917" s="1"/>
  <c r="M920"/>
  <c r="S920" s="1"/>
  <c r="M923"/>
  <c r="S923" s="1"/>
  <c r="M926"/>
  <c r="S926" s="1"/>
  <c r="M933"/>
  <c r="S933" s="1"/>
  <c r="Y933" s="1"/>
  <c r="AE933" s="1"/>
  <c r="G943"/>
  <c r="M943" s="1"/>
  <c r="M940"/>
  <c r="S940" s="1"/>
  <c r="M985"/>
  <c r="S985" s="1"/>
  <c r="Y985" s="1"/>
  <c r="AE985" s="1"/>
  <c r="M980"/>
  <c r="S980" s="1"/>
  <c r="Y980" s="1"/>
  <c r="AE980" s="1"/>
  <c r="M989"/>
  <c r="S989" s="1"/>
  <c r="M1001"/>
  <c r="S1001" s="1"/>
  <c r="M1005"/>
  <c r="S1005" s="1"/>
  <c r="Y1005" s="1"/>
  <c r="M1008"/>
  <c r="S1008" s="1"/>
  <c r="Y1008" s="1"/>
  <c r="M1013"/>
  <c r="S1013" s="1"/>
  <c r="M1020"/>
  <c r="S1020" s="1"/>
  <c r="Y1020" s="1"/>
  <c r="M1029"/>
  <c r="S1029" s="1"/>
  <c r="Y1029" s="1"/>
  <c r="AE1029" s="1"/>
  <c r="M1038"/>
  <c r="S1038" s="1"/>
  <c r="Y1038" s="1"/>
  <c r="AE1038" s="1"/>
  <c r="M1045"/>
  <c r="S1045" s="1"/>
  <c r="Y1045" s="1"/>
  <c r="AE1045" s="1"/>
  <c r="M1048"/>
  <c r="S1048" s="1"/>
  <c r="Y1048" s="1"/>
  <c r="M1051"/>
  <c r="S1051" s="1"/>
  <c r="Y1051" s="1"/>
  <c r="M1054"/>
  <c r="S1054" s="1"/>
  <c r="Y1054" s="1"/>
  <c r="AE1054" s="1"/>
  <c r="M1064"/>
  <c r="S1064" s="1"/>
  <c r="Y1064" s="1"/>
  <c r="AE1064" s="1"/>
  <c r="M1071"/>
  <c r="S1071" s="1"/>
  <c r="Y1071" s="1"/>
  <c r="AE1071" s="1"/>
  <c r="M1076"/>
  <c r="S1076" s="1"/>
  <c r="Y1076" s="1"/>
  <c r="AE1076" s="1"/>
  <c r="G1081"/>
  <c r="M1081" s="1"/>
  <c r="S1081" s="1"/>
  <c r="Y1081" s="1"/>
  <c r="AE1081" s="1"/>
  <c r="M1086"/>
  <c r="S1086" s="1"/>
  <c r="Y1086" s="1"/>
  <c r="M1093"/>
  <c r="S1093" s="1"/>
  <c r="Y1093" s="1"/>
  <c r="AE1093" s="1"/>
  <c r="M1103"/>
  <c r="S1103" s="1"/>
  <c r="Y1103" s="1"/>
  <c r="AE1103" s="1"/>
  <c r="M1108"/>
  <c r="S1108" s="1"/>
  <c r="Y1108" s="1"/>
  <c r="AE1108" s="1"/>
  <c r="G1098"/>
  <c r="M1098" s="1"/>
  <c r="S1098" s="1"/>
  <c r="Y1098" s="1"/>
  <c r="AE1098" s="1"/>
  <c r="G1125"/>
  <c r="M1125" s="1"/>
  <c r="S1125" s="1"/>
  <c r="Y1125" s="1"/>
  <c r="AE1125" s="1"/>
  <c r="M1120"/>
  <c r="S1120" s="1"/>
  <c r="M1115"/>
  <c r="S1115" s="1"/>
  <c r="G1161"/>
  <c r="M1161" s="1"/>
  <c r="M1151"/>
  <c r="S1151" s="1"/>
  <c r="Y1151" s="1"/>
  <c r="AE1151" s="1"/>
  <c r="M1153"/>
  <c r="S1153" s="1"/>
  <c r="Y1153" s="1"/>
  <c r="AE1153" s="1"/>
  <c r="M1130"/>
  <c r="S1130" s="1"/>
  <c r="M1132"/>
  <c r="S1132" s="1"/>
  <c r="Y1132" s="1"/>
  <c r="M1135"/>
  <c r="S1135" s="1"/>
  <c r="M1137"/>
  <c r="S1137" s="1"/>
  <c r="M1140"/>
  <c r="S1140" s="1"/>
  <c r="M1143"/>
  <c r="S1143" s="1"/>
  <c r="Y1143" s="1"/>
  <c r="AE1143" s="1"/>
  <c r="M1177"/>
  <c r="S1177" s="1"/>
  <c r="M1181"/>
  <c r="S1181" s="1"/>
  <c r="M1186"/>
  <c r="S1186" s="1"/>
  <c r="M1168"/>
  <c r="S1168" s="1"/>
  <c r="M1191"/>
  <c r="S1191" s="1"/>
  <c r="M1198"/>
  <c r="S1198" s="1"/>
  <c r="Y1198" s="1"/>
  <c r="AE1198" s="1"/>
  <c r="M1205"/>
  <c r="S1205" s="1"/>
  <c r="Y1205" s="1"/>
  <c r="AE1205" s="1"/>
  <c r="M1214"/>
  <c r="S1214" s="1"/>
  <c r="Y1214" s="1"/>
  <c r="M1221"/>
  <c r="S1221" s="1"/>
  <c r="Y1221" s="1"/>
  <c r="AE1221" s="1"/>
  <c r="M1225"/>
  <c r="S1225" s="1"/>
  <c r="Y1225" s="1"/>
  <c r="AE1225" s="1"/>
  <c r="M1227"/>
  <c r="S1227" s="1"/>
  <c r="Y1227" s="1"/>
  <c r="AE1227" s="1"/>
  <c r="M1230"/>
  <c r="S1230" s="1"/>
  <c r="Y1230" s="1"/>
  <c r="AE1230" s="1"/>
  <c r="M1234"/>
  <c r="S1234" s="1"/>
  <c r="Y1234" s="1"/>
  <c r="AE1234" s="1"/>
  <c r="M1237"/>
  <c r="S1237" s="1"/>
  <c r="Y1237" s="1"/>
  <c r="AE1237" s="1"/>
  <c r="M1240"/>
  <c r="S1240" s="1"/>
  <c r="Y1240" s="1"/>
  <c r="S1244"/>
  <c r="Y1244" s="1"/>
  <c r="AE1244" s="1"/>
  <c r="M1251"/>
  <c r="S1251" s="1"/>
  <c r="Y1251" s="1"/>
  <c r="AE1251" s="1"/>
  <c r="S1262"/>
  <c r="Y1262" s="1"/>
  <c r="M1264"/>
  <c r="S1264" s="1"/>
  <c r="Y1264" s="1"/>
  <c r="AE1264" s="1"/>
  <c r="M1271"/>
  <c r="S1271" s="1"/>
  <c r="Y1271" s="1"/>
  <c r="AE1271" s="1"/>
  <c r="M1274"/>
  <c r="S1274" s="1"/>
  <c r="Y1274" s="1"/>
  <c r="AE1274" s="1"/>
  <c r="M1277"/>
  <c r="S1277" s="1"/>
  <c r="Y1277" s="1"/>
  <c r="AE1277" s="1"/>
  <c r="M1280"/>
  <c r="S1280" s="1"/>
  <c r="Y1280" s="1"/>
  <c r="AE1280" s="1"/>
  <c r="M1283"/>
  <c r="S1283" s="1"/>
  <c r="Y1283" s="1"/>
  <c r="AE1283" s="1"/>
  <c r="M1286"/>
  <c r="S1286" s="1"/>
  <c r="Y1286" s="1"/>
  <c r="AE1286" s="1"/>
  <c r="M1289"/>
  <c r="S1289" s="1"/>
  <c r="Y1289" s="1"/>
  <c r="M1292"/>
  <c r="S1292" s="1"/>
  <c r="Y1292" s="1"/>
  <c r="M1295"/>
  <c r="S1295" s="1"/>
  <c r="Y1295" s="1"/>
  <c r="M1298"/>
  <c r="S1298" s="1"/>
  <c r="M1301"/>
  <c r="S1301" s="1"/>
  <c r="Y1301" s="1"/>
  <c r="M1304"/>
  <c r="S1304" s="1"/>
  <c r="S1303" s="1"/>
  <c r="M1307"/>
  <c r="S1307" s="1"/>
  <c r="Y1307" s="1"/>
  <c r="AE1307" s="1"/>
  <c r="M1310"/>
  <c r="S1310" s="1"/>
  <c r="Y1310" s="1"/>
  <c r="AE1310" s="1"/>
  <c r="M1316"/>
  <c r="S1316" s="1"/>
  <c r="Y1316" s="1"/>
  <c r="M1319"/>
  <c r="S1319" s="1"/>
  <c r="M1322"/>
  <c r="S1322" s="1"/>
  <c r="Y1322" s="1"/>
  <c r="AE1322" s="1"/>
  <c r="M1325"/>
  <c r="S1325" s="1"/>
  <c r="Y1325" s="1"/>
  <c r="AE1325" s="1"/>
  <c r="M1328"/>
  <c r="S1328" s="1"/>
  <c r="Y1328" s="1"/>
  <c r="AE1328" s="1"/>
  <c r="M1331"/>
  <c r="S1331" s="1"/>
  <c r="Y1331" s="1"/>
  <c r="AE1331" s="1"/>
  <c r="M1337"/>
  <c r="S1337" s="1"/>
  <c r="Y1337" s="1"/>
  <c r="AE1337" s="1"/>
  <c r="M1340"/>
  <c r="S1340" s="1"/>
  <c r="Y1340" s="1"/>
  <c r="M1343"/>
  <c r="S1343" s="1"/>
  <c r="Y1343" s="1"/>
  <c r="AE1343" s="1"/>
  <c r="M1313"/>
  <c r="S1313" s="1"/>
  <c r="Y1313" s="1"/>
  <c r="AE1313" s="1"/>
  <c r="M1334"/>
  <c r="S1334" s="1"/>
  <c r="Y1334" s="1"/>
  <c r="S1346"/>
  <c r="Y1346" s="1"/>
  <c r="AE1346" s="1"/>
  <c r="M1356"/>
  <c r="S1356" s="1"/>
  <c r="Y1356" s="1"/>
  <c r="AE1356" s="1"/>
  <c r="M1365"/>
  <c r="S1365" s="1"/>
  <c r="Y1365" s="1"/>
  <c r="AE1365" s="1"/>
  <c r="M1369"/>
  <c r="S1369" s="1"/>
  <c r="M1372"/>
  <c r="S1372" s="1"/>
  <c r="M1375"/>
  <c r="S1375" s="1"/>
  <c r="Y1375" s="1"/>
  <c r="M1378"/>
  <c r="S1378" s="1"/>
  <c r="M1388"/>
  <c r="S1388" s="1"/>
  <c r="Y1388" s="1"/>
  <c r="AE1388" s="1"/>
  <c r="Y1395"/>
  <c r="AE1395" s="1"/>
  <c r="M1405"/>
  <c r="S1405" s="1"/>
  <c r="Y1405" s="1"/>
  <c r="M1407"/>
  <c r="S1407" s="1"/>
  <c r="M1409"/>
  <c r="S1409" s="1"/>
  <c r="M1421"/>
  <c r="S1421" s="1"/>
  <c r="M1423"/>
  <c r="S1423" s="1"/>
  <c r="Y1423" s="1"/>
  <c r="AE1423" s="1"/>
  <c r="M1425"/>
  <c r="S1425" s="1"/>
  <c r="G1413"/>
  <c r="M1413" s="1"/>
  <c r="S1413" s="1"/>
  <c r="M1415"/>
  <c r="S1415" s="1"/>
  <c r="Y1415" s="1"/>
  <c r="AE1415" s="1"/>
  <c r="M1418"/>
  <c r="S1418" s="1"/>
  <c r="M1466"/>
  <c r="S1466" s="1"/>
  <c r="Y1466" s="1"/>
  <c r="AE1466" s="1"/>
  <c r="M1429"/>
  <c r="S1429" s="1"/>
  <c r="Y1429" s="1"/>
  <c r="M1432"/>
  <c r="S1432" s="1"/>
  <c r="Y1432" s="1"/>
  <c r="AE1432" s="1"/>
  <c r="M1434"/>
  <c r="S1434" s="1"/>
  <c r="M1437"/>
  <c r="S1437" s="1"/>
  <c r="Y1437" s="1"/>
  <c r="AE1437" s="1"/>
  <c r="M1439"/>
  <c r="S1439" s="1"/>
  <c r="Y1439" s="1"/>
  <c r="M1442"/>
  <c r="S1442" s="1"/>
  <c r="Y1442" s="1"/>
  <c r="AE1442" s="1"/>
  <c r="M1445"/>
  <c r="S1445" s="1"/>
  <c r="Y1445" s="1"/>
  <c r="M1449"/>
  <c r="S1449" s="1"/>
  <c r="M1454"/>
  <c r="S1454" s="1"/>
  <c r="Y1454" s="1"/>
  <c r="AE1454" s="1"/>
  <c r="M1456"/>
  <c r="S1456" s="1"/>
  <c r="Y1456" s="1"/>
  <c r="M1400"/>
  <c r="S1400" s="1"/>
  <c r="Y1400" s="1"/>
  <c r="M1481"/>
  <c r="S1481" s="1"/>
  <c r="Y1481" s="1"/>
  <c r="AE1481" s="1"/>
  <c r="M1488"/>
  <c r="S1488" s="1"/>
  <c r="G1497"/>
  <c r="M1497" s="1"/>
  <c r="S1497" s="1"/>
  <c r="Y1497" s="1"/>
  <c r="G1499"/>
  <c r="M1499" s="1"/>
  <c r="G1501"/>
  <c r="M1501" s="1"/>
  <c r="S1501" s="1"/>
  <c r="Y1501" s="1"/>
  <c r="M1508"/>
  <c r="S1508" s="1"/>
  <c r="Y1508" s="1"/>
  <c r="AE1508" s="1"/>
  <c r="M1517"/>
  <c r="S1517" s="1"/>
  <c r="Y1517" s="1"/>
  <c r="AE1517" s="1"/>
  <c r="M1520"/>
  <c r="S1520" s="1"/>
  <c r="Y1520" s="1"/>
  <c r="AE1520" s="1"/>
  <c r="G1523"/>
  <c r="M1523" s="1"/>
  <c r="S1523" s="1"/>
  <c r="Y1523" s="1"/>
  <c r="M1526"/>
  <c r="S1526" s="1"/>
  <c r="Y1526" s="1"/>
  <c r="AD19"/>
  <c r="AD18" s="1"/>
  <c r="AD22"/>
  <c r="AD21" s="1"/>
  <c r="AD25"/>
  <c r="AD27"/>
  <c r="AD31"/>
  <c r="AD29"/>
  <c r="AD38"/>
  <c r="AD40"/>
  <c r="AD42"/>
  <c r="AD58"/>
  <c r="AD56"/>
  <c r="AD63"/>
  <c r="AD62" s="1"/>
  <c r="AD51"/>
  <c r="AD50" s="1"/>
  <c r="AD49" s="1"/>
  <c r="AD48" s="1"/>
  <c r="AD47" s="1"/>
  <c r="AD72"/>
  <c r="AD71" s="1"/>
  <c r="AD70" s="1"/>
  <c r="AD69" s="1"/>
  <c r="AD68" s="1"/>
  <c r="AD79"/>
  <c r="AD81"/>
  <c r="AD83"/>
  <c r="AD85"/>
  <c r="AD89"/>
  <c r="AD88" s="1"/>
  <c r="AD92"/>
  <c r="AD91" s="1"/>
  <c r="AD95"/>
  <c r="AD94" s="1"/>
  <c r="AD98"/>
  <c r="AD97" s="1"/>
  <c r="AD101"/>
  <c r="AD100" s="1"/>
  <c r="AD104"/>
  <c r="AD103" s="1"/>
  <c r="AD107"/>
  <c r="AD106" s="1"/>
  <c r="AD115"/>
  <c r="AD114" s="1"/>
  <c r="AD113" s="1"/>
  <c r="AD112" s="1"/>
  <c r="AD111" s="1"/>
  <c r="AD110" s="1"/>
  <c r="AD128"/>
  <c r="AD130"/>
  <c r="AD132"/>
  <c r="AD148"/>
  <c r="AD146"/>
  <c r="AD165"/>
  <c r="AD170"/>
  <c r="AD169" s="1"/>
  <c r="AD168" s="1"/>
  <c r="AD174"/>
  <c r="AD173" s="1"/>
  <c r="AD172" s="1"/>
  <c r="AD135"/>
  <c r="AD183"/>
  <c r="AD185"/>
  <c r="AD188"/>
  <c r="AD187" s="1"/>
  <c r="AD209"/>
  <c r="AD208" s="1"/>
  <c r="AD207" s="1"/>
  <c r="AD206" s="1"/>
  <c r="AD205" s="1"/>
  <c r="AD216"/>
  <c r="AD215" s="1"/>
  <c r="AD214" s="1"/>
  <c r="AD213" s="1"/>
  <c r="AD212" s="1"/>
  <c r="AD195"/>
  <c r="AD194" s="1"/>
  <c r="AD193" s="1"/>
  <c r="AD192" s="1"/>
  <c r="AD191" s="1"/>
  <c r="AD1539"/>
  <c r="AD1538" s="1"/>
  <c r="AD1537" s="1"/>
  <c r="AD1536" s="1"/>
  <c r="AD1534"/>
  <c r="AD1533" s="1"/>
  <c r="AD1532" s="1"/>
  <c r="AD1531" s="1"/>
  <c r="AD271"/>
  <c r="AD275"/>
  <c r="AD273"/>
  <c r="AD300"/>
  <c r="AD299" s="1"/>
  <c r="AD304"/>
  <c r="AD303" s="1"/>
  <c r="AD302" s="1"/>
  <c r="AD308"/>
  <c r="AD310"/>
  <c r="AD312"/>
  <c r="AD295"/>
  <c r="AD294" s="1"/>
  <c r="AD293" s="1"/>
  <c r="AD292" s="1"/>
  <c r="AD290"/>
  <c r="AD289" s="1"/>
  <c r="AD288" s="1"/>
  <c r="AD287" s="1"/>
  <c r="AD320"/>
  <c r="AD319" s="1"/>
  <c r="AD318" s="1"/>
  <c r="AD317" s="1"/>
  <c r="AD316" s="1"/>
  <c r="AD283"/>
  <c r="AD282" s="1"/>
  <c r="AD281" s="1"/>
  <c r="AD280" s="1"/>
  <c r="AD279" s="1"/>
  <c r="AD329"/>
  <c r="AD327" s="1"/>
  <c r="AD326" s="1"/>
  <c r="AD325" s="1"/>
  <c r="AD323" s="1"/>
  <c r="AD350"/>
  <c r="AD349" s="1"/>
  <c r="AD353"/>
  <c r="AD352" s="1"/>
  <c r="AD356"/>
  <c r="AD355" s="1"/>
  <c r="AD359"/>
  <c r="AD358" s="1"/>
  <c r="AD362"/>
  <c r="AD361" s="1"/>
  <c r="AD369"/>
  <c r="AD368" s="1"/>
  <c r="AD367" s="1"/>
  <c r="AD366" s="1"/>
  <c r="AD380"/>
  <c r="AD379" s="1"/>
  <c r="AD383"/>
  <c r="AD382" s="1"/>
  <c r="AD386"/>
  <c r="AD385" s="1"/>
  <c r="AD396"/>
  <c r="AD395" s="1"/>
  <c r="AD394" s="1"/>
  <c r="AD400"/>
  <c r="AD402"/>
  <c r="AD404"/>
  <c r="AD375"/>
  <c r="AD374" s="1"/>
  <c r="AD373" s="1"/>
  <c r="AD372" s="1"/>
  <c r="AD413"/>
  <c r="AD412" s="1"/>
  <c r="AD411" s="1"/>
  <c r="AD410" s="1"/>
  <c r="AD409" s="1"/>
  <c r="AD408" s="1"/>
  <c r="AD421"/>
  <c r="AD420" s="1"/>
  <c r="AD419" s="1"/>
  <c r="AD418" s="1"/>
  <c r="AD434"/>
  <c r="AD433" s="1"/>
  <c r="AD432" s="1"/>
  <c r="AD431" s="1"/>
  <c r="AD439"/>
  <c r="AD438" s="1"/>
  <c r="AD437" s="1"/>
  <c r="AD436" s="1"/>
  <c r="AD444"/>
  <c r="AD442" s="1"/>
  <c r="AD441" s="1"/>
  <c r="AD451"/>
  <c r="AD450" s="1"/>
  <c r="AD449" s="1"/>
  <c r="AD455"/>
  <c r="AD454" s="1"/>
  <c r="AD453" s="1"/>
  <c r="AD493"/>
  <c r="AD492" s="1"/>
  <c r="AD491" s="1"/>
  <c r="AD497"/>
  <c r="AD496" s="1"/>
  <c r="AD495" s="1"/>
  <c r="AD501"/>
  <c r="AD500" s="1"/>
  <c r="AD499" s="1"/>
  <c r="AD505"/>
  <c r="AD504" s="1"/>
  <c r="AD503" s="1"/>
  <c r="AD510"/>
  <c r="AD518"/>
  <c r="AD517" s="1"/>
  <c r="AD516" s="1"/>
  <c r="AD515" s="1"/>
  <c r="AD525"/>
  <c r="AD524" s="1"/>
  <c r="AD523" s="1"/>
  <c r="AD529"/>
  <c r="AD528" s="1"/>
  <c r="AD527" s="1"/>
  <c r="AD545"/>
  <c r="AD544" s="1"/>
  <c r="AD549"/>
  <c r="AD548" s="1"/>
  <c r="AD552"/>
  <c r="AD551" s="1"/>
  <c r="AD555"/>
  <c r="AD554" s="1"/>
  <c r="AD542"/>
  <c r="AD541" s="1"/>
  <c r="AD563"/>
  <c r="AD562" s="1"/>
  <c r="AD567"/>
  <c r="AD566" s="1"/>
  <c r="AD570"/>
  <c r="AD569" s="1"/>
  <c r="AD573"/>
  <c r="AD572" s="1"/>
  <c r="AD560"/>
  <c r="AD559" s="1"/>
  <c r="AD582"/>
  <c r="AD581" s="1"/>
  <c r="AD580" s="1"/>
  <c r="AD578"/>
  <c r="AD577" s="1"/>
  <c r="AD576" s="1"/>
  <c r="AD594"/>
  <c r="AD593" s="1"/>
  <c r="AD592" s="1"/>
  <c r="AD604"/>
  <c r="AD603" s="1"/>
  <c r="AD602" s="1"/>
  <c r="AD601" s="1"/>
  <c r="AD610"/>
  <c r="AD609" s="1"/>
  <c r="AD608" s="1"/>
  <c r="AD607" s="1"/>
  <c r="AD624"/>
  <c r="AD623" s="1"/>
  <c r="AD622" s="1"/>
  <c r="AD621" s="1"/>
  <c r="AD620" s="1"/>
  <c r="AD633"/>
  <c r="AD632" s="1"/>
  <c r="AD631" s="1"/>
  <c r="AD638"/>
  <c r="AD637" s="1"/>
  <c r="AD636" s="1"/>
  <c r="AD643"/>
  <c r="AD642" s="1"/>
  <c r="AD641" s="1"/>
  <c r="AD668"/>
  <c r="AD667" s="1"/>
  <c r="AD666" s="1"/>
  <c r="AD672"/>
  <c r="AD671" s="1"/>
  <c r="AD670" s="1"/>
  <c r="AD676"/>
  <c r="AD675" s="1"/>
  <c r="AD674" s="1"/>
  <c r="AD680"/>
  <c r="AD679" s="1"/>
  <c r="AD683"/>
  <c r="AD682" s="1"/>
  <c r="AD690"/>
  <c r="AD689" s="1"/>
  <c r="AD698"/>
  <c r="AD697" s="1"/>
  <c r="AD696" s="1"/>
  <c r="AD695" s="1"/>
  <c r="AD741"/>
  <c r="AD740" s="1"/>
  <c r="AD739" s="1"/>
  <c r="AD738" s="1"/>
  <c r="AD753"/>
  <c r="AD752" s="1"/>
  <c r="AD751" s="1"/>
  <c r="AD757"/>
  <c r="AD756" s="1"/>
  <c r="AD755" s="1"/>
  <c r="AD794"/>
  <c r="AD793" s="1"/>
  <c r="AD797"/>
  <c r="AD796" s="1"/>
  <c r="AD801"/>
  <c r="AD800" s="1"/>
  <c r="AD799" s="1"/>
  <c r="AD810"/>
  <c r="AD809" s="1"/>
  <c r="AD808" s="1"/>
  <c r="AD824"/>
  <c r="AD823" s="1"/>
  <c r="AD827"/>
  <c r="AD826" s="1"/>
  <c r="AD820"/>
  <c r="AD819" s="1"/>
  <c r="AD818" s="1"/>
  <c r="AD832"/>
  <c r="AD831" s="1"/>
  <c r="AD830" s="1"/>
  <c r="AD829" s="1"/>
  <c r="AD839"/>
  <c r="AD838" s="1"/>
  <c r="AD837" s="1"/>
  <c r="AD836" s="1"/>
  <c r="AD835" s="1"/>
  <c r="AD881"/>
  <c r="AD880" s="1"/>
  <c r="AD879" s="1"/>
  <c r="AD878" s="1"/>
  <c r="AD877" s="1"/>
  <c r="AD861"/>
  <c r="AD860" s="1"/>
  <c r="AD859" s="1"/>
  <c r="AD858" s="1"/>
  <c r="AD846"/>
  <c r="AD845" s="1"/>
  <c r="AD844" s="1"/>
  <c r="AD849"/>
  <c r="AD848" s="1"/>
  <c r="AD852"/>
  <c r="AD851" s="1"/>
  <c r="AD888"/>
  <c r="AD887" s="1"/>
  <c r="AD886" s="1"/>
  <c r="AD885" s="1"/>
  <c r="AD884" s="1"/>
  <c r="AD874"/>
  <c r="AD873" s="1"/>
  <c r="AD865" s="1"/>
  <c r="AD864" s="1"/>
  <c r="AD907"/>
  <c r="AD906" s="1"/>
  <c r="AD910"/>
  <c r="AD909" s="1"/>
  <c r="AD913"/>
  <c r="AD912" s="1"/>
  <c r="AD916"/>
  <c r="AD915" s="1"/>
  <c r="AD919"/>
  <c r="AD918" s="1"/>
  <c r="AD922"/>
  <c r="AD921" s="1"/>
  <c r="AD925"/>
  <c r="AD924" s="1"/>
  <c r="AD932"/>
  <c r="AD931" s="1"/>
  <c r="AD930" s="1"/>
  <c r="AD929" s="1"/>
  <c r="AD928" s="1"/>
  <c r="AD942"/>
  <c r="AD941" s="1"/>
  <c r="AD939"/>
  <c r="AD938" s="1"/>
  <c r="AD984"/>
  <c r="AD983" s="1"/>
  <c r="AD982" s="1"/>
  <c r="AD981" s="1"/>
  <c r="AD979"/>
  <c r="AD978" s="1"/>
  <c r="AD977" s="1"/>
  <c r="AD976" s="1"/>
  <c r="AD988"/>
  <c r="AD987" s="1"/>
  <c r="AD986" s="1"/>
  <c r="AD1000"/>
  <c r="AD999" s="1"/>
  <c r="AD998" s="1"/>
  <c r="AD1004"/>
  <c r="AD1003" s="1"/>
  <c r="AD1007"/>
  <c r="AD1006" s="1"/>
  <c r="AD1012"/>
  <c r="AD1011" s="1"/>
  <c r="AD1010" s="1"/>
  <c r="AD1009" s="1"/>
  <c r="AD1019"/>
  <c r="AD1018" s="1"/>
  <c r="AD1017" s="1"/>
  <c r="AD1016" s="1"/>
  <c r="AD1015" s="1"/>
  <c r="AD1028"/>
  <c r="AD1027" s="1"/>
  <c r="AD1037"/>
  <c r="AD1036" s="1"/>
  <c r="AD1035" s="1"/>
  <c r="AD1034" s="1"/>
  <c r="AD1033" s="1"/>
  <c r="AD1044"/>
  <c r="AD1043" s="1"/>
  <c r="AD1042" s="1"/>
  <c r="AD1047"/>
  <c r="AD1046" s="1"/>
  <c r="AD1050"/>
  <c r="AD1049" s="1"/>
  <c r="AD1053"/>
  <c r="AD1052" s="1"/>
  <c r="AD1063"/>
  <c r="AD1062" s="1"/>
  <c r="AD1057" s="1"/>
  <c r="AD1056" s="1"/>
  <c r="AD1070"/>
  <c r="AD1069" s="1"/>
  <c r="AD1068" s="1"/>
  <c r="AD1067" s="1"/>
  <c r="AD1075"/>
  <c r="AD1074" s="1"/>
  <c r="AD1073" s="1"/>
  <c r="AD1072" s="1"/>
  <c r="AD1080"/>
  <c r="AD1079" s="1"/>
  <c r="AD1078" s="1"/>
  <c r="AD1077" s="1"/>
  <c r="AD1085"/>
  <c r="AD1084" s="1"/>
  <c r="AD1083" s="1"/>
  <c r="AD1082" s="1"/>
  <c r="AD1092"/>
  <c r="AD1091" s="1"/>
  <c r="AD1090" s="1"/>
  <c r="AD1089" s="1"/>
  <c r="AD1102"/>
  <c r="AD1101" s="1"/>
  <c r="AD1100" s="1"/>
  <c r="AD1099" s="1"/>
  <c r="AD1107"/>
  <c r="AD1106" s="1"/>
  <c r="AD1105" s="1"/>
  <c r="AD1104" s="1"/>
  <c r="AD1097"/>
  <c r="AD1096" s="1"/>
  <c r="AD1095" s="1"/>
  <c r="AD1094" s="1"/>
  <c r="AD1124"/>
  <c r="AD1123" s="1"/>
  <c r="AD1122" s="1"/>
  <c r="AD1121" s="1"/>
  <c r="AD1119"/>
  <c r="AD1118" s="1"/>
  <c r="AD1117" s="1"/>
  <c r="AD1116" s="1"/>
  <c r="AD1114"/>
  <c r="AD1113" s="1"/>
  <c r="AD1112" s="1"/>
  <c r="AD1111" s="1"/>
  <c r="AD1160"/>
  <c r="AD1159" s="1"/>
  <c r="AD1158" s="1"/>
  <c r="AD1157" s="1"/>
  <c r="AD1150"/>
  <c r="AD1152"/>
  <c r="AD1129"/>
  <c r="AD1128" s="1"/>
  <c r="AD1127" s="1"/>
  <c r="AD1134"/>
  <c r="AD1133" s="1"/>
  <c r="AD1139"/>
  <c r="AD1138" s="1"/>
  <c r="AD1142"/>
  <c r="AD1141" s="1"/>
  <c r="AD1176"/>
  <c r="AD1175" s="1"/>
  <c r="AD1174" s="1"/>
  <c r="AD1180"/>
  <c r="AD1179" s="1"/>
  <c r="AD1178" s="1"/>
  <c r="AD1185"/>
  <c r="AD1184" s="1"/>
  <c r="AD1183" s="1"/>
  <c r="AD1182" s="1"/>
  <c r="AD1167"/>
  <c r="AD1166" s="1"/>
  <c r="AD1165" s="1"/>
  <c r="AD1164" s="1"/>
  <c r="AD1190"/>
  <c r="AD1189" s="1"/>
  <c r="AD1188" s="1"/>
  <c r="AD1187" s="1"/>
  <c r="AD1197"/>
  <c r="AD1196" s="1"/>
  <c r="AD1195" s="1"/>
  <c r="AD1194" s="1"/>
  <c r="AD1193" s="1"/>
  <c r="AD1204"/>
  <c r="AD1203" s="1"/>
  <c r="AD1202" s="1"/>
  <c r="AD1201" s="1"/>
  <c r="AD1200" s="1"/>
  <c r="AD1213"/>
  <c r="AD1212" s="1"/>
  <c r="AD1211" s="1"/>
  <c r="AD1210" s="1"/>
  <c r="AD1209" s="1"/>
  <c r="AD1220"/>
  <c r="AD1219" s="1"/>
  <c r="AD1218" s="1"/>
  <c r="AD1224"/>
  <c r="AD1226"/>
  <c r="AD1229"/>
  <c r="AD1228" s="1"/>
  <c r="AD1233"/>
  <c r="AD1232" s="1"/>
  <c r="AD1236"/>
  <c r="AD1235" s="1"/>
  <c r="AD1239"/>
  <c r="AD1238" s="1"/>
  <c r="AD1243"/>
  <c r="AD1242" s="1"/>
  <c r="AD1241" s="1"/>
  <c r="AD1250"/>
  <c r="AD1249" s="1"/>
  <c r="AD1248" s="1"/>
  <c r="AD1247" s="1"/>
  <c r="AD1246" s="1"/>
  <c r="AD1261"/>
  <c r="AD1263"/>
  <c r="AD1270"/>
  <c r="AD1269" s="1"/>
  <c r="AD1273"/>
  <c r="AD1272" s="1"/>
  <c r="AD1276"/>
  <c r="AD1275" s="1"/>
  <c r="AD1279"/>
  <c r="AD1278" s="1"/>
  <c r="AD1282"/>
  <c r="AD1281" s="1"/>
  <c r="AD1285"/>
  <c r="AD1284" s="1"/>
  <c r="AD1288"/>
  <c r="AD1287" s="1"/>
  <c r="AD1291"/>
  <c r="AD1290" s="1"/>
  <c r="AD1294"/>
  <c r="AD1293" s="1"/>
  <c r="AD1297"/>
  <c r="AD1296" s="1"/>
  <c r="AD1300"/>
  <c r="AD1299" s="1"/>
  <c r="AD1303"/>
  <c r="AD1302" s="1"/>
  <c r="AD1306"/>
  <c r="AD1305" s="1"/>
  <c r="AD1309"/>
  <c r="AD1308" s="1"/>
  <c r="AD1315"/>
  <c r="AD1314" s="1"/>
  <c r="AD1318"/>
  <c r="AD1317" s="1"/>
  <c r="AD1321"/>
  <c r="AD1320" s="1"/>
  <c r="AD1324"/>
  <c r="AD1323" s="1"/>
  <c r="AD1327"/>
  <c r="AD1326" s="1"/>
  <c r="AD1330"/>
  <c r="AD1329" s="1"/>
  <c r="AD1336"/>
  <c r="AD1335" s="1"/>
  <c r="AD1339"/>
  <c r="AD1338" s="1"/>
  <c r="AD1342"/>
  <c r="AD1341" s="1"/>
  <c r="AD1312"/>
  <c r="AD1311" s="1"/>
  <c r="AD1333"/>
  <c r="AD1332" s="1"/>
  <c r="AD1345"/>
  <c r="AD1344" s="1"/>
  <c r="AD1355"/>
  <c r="AD1354" s="1"/>
  <c r="AD1353" s="1"/>
  <c r="AD1352" s="1"/>
  <c r="AD1351" s="1"/>
  <c r="AD1364"/>
  <c r="AD1363" s="1"/>
  <c r="AD1362" s="1"/>
  <c r="AD1368"/>
  <c r="AD1367" s="1"/>
  <c r="AD1371"/>
  <c r="AD1370" s="1"/>
  <c r="AD1374"/>
  <c r="AD1373" s="1"/>
  <c r="AD1377"/>
  <c r="AD1376" s="1"/>
  <c r="AD1394"/>
  <c r="AD1393" s="1"/>
  <c r="AD1392" s="1"/>
  <c r="AD1391" s="1"/>
  <c r="AD1404"/>
  <c r="AD1406"/>
  <c r="AD1408"/>
  <c r="AD1420"/>
  <c r="AD1422"/>
  <c r="AD1424"/>
  <c r="AD1412"/>
  <c r="AD1414"/>
  <c r="AD1416"/>
  <c r="AD1465"/>
  <c r="AD1464" s="1"/>
  <c r="AD1463" s="1"/>
  <c r="AD1462" s="1"/>
  <c r="AD1428"/>
  <c r="AD1427" s="1"/>
  <c r="AD1431"/>
  <c r="AD1433"/>
  <c r="AD1436"/>
  <c r="AD1438"/>
  <c r="AD1441"/>
  <c r="AD1440" s="1"/>
  <c r="AD1444"/>
  <c r="AD1446"/>
  <c r="AD1448"/>
  <c r="AD1451"/>
  <c r="AD1453"/>
  <c r="AD1455"/>
  <c r="AD1399"/>
  <c r="AD1398" s="1"/>
  <c r="AD1397" s="1"/>
  <c r="AD1396" s="1"/>
  <c r="AD1480"/>
  <c r="AD1479" s="1"/>
  <c r="AD1478" s="1"/>
  <c r="AD1477" s="1"/>
  <c r="AD1476" s="1"/>
  <c r="AD1487"/>
  <c r="AD1486" s="1"/>
  <c r="AD1485" s="1"/>
  <c r="AD1484" s="1"/>
  <c r="AD1483" s="1"/>
  <c r="AD1496"/>
  <c r="AD1498"/>
  <c r="AD1500"/>
  <c r="AD1507"/>
  <c r="AD1506" s="1"/>
  <c r="AD1505" s="1"/>
  <c r="AD1504" s="1"/>
  <c r="AD1516"/>
  <c r="AD1515" s="1"/>
  <c r="AD1519"/>
  <c r="AD1518" s="1"/>
  <c r="AD1522"/>
  <c r="AD1521" s="1"/>
  <c r="AC19"/>
  <c r="AC18" s="1"/>
  <c r="AC22"/>
  <c r="AC21" s="1"/>
  <c r="AC25"/>
  <c r="AC27"/>
  <c r="AC31"/>
  <c r="AC29"/>
  <c r="AC38"/>
  <c r="AC40"/>
  <c r="AC42"/>
  <c r="AC58"/>
  <c r="AC56"/>
  <c r="AC63"/>
  <c r="AC62" s="1"/>
  <c r="AC51"/>
  <c r="AC50" s="1"/>
  <c r="AC49" s="1"/>
  <c r="AC48" s="1"/>
  <c r="AC47" s="1"/>
  <c r="AC72"/>
  <c r="AC71" s="1"/>
  <c r="AC70" s="1"/>
  <c r="AC69" s="1"/>
  <c r="AC68" s="1"/>
  <c r="AC79"/>
  <c r="AC81"/>
  <c r="AC83"/>
  <c r="AC85"/>
  <c r="AC89"/>
  <c r="AC88" s="1"/>
  <c r="AC92"/>
  <c r="AC91" s="1"/>
  <c r="AC95"/>
  <c r="AC94" s="1"/>
  <c r="AC98"/>
  <c r="AC97" s="1"/>
  <c r="AC101"/>
  <c r="AC100" s="1"/>
  <c r="AC104"/>
  <c r="AC103" s="1"/>
  <c r="AC107"/>
  <c r="AC106" s="1"/>
  <c r="AC115"/>
  <c r="AC114" s="1"/>
  <c r="AC113" s="1"/>
  <c r="AC112" s="1"/>
  <c r="AC111" s="1"/>
  <c r="AC110" s="1"/>
  <c r="AC128"/>
  <c r="AC130"/>
  <c r="AC132"/>
  <c r="AC148"/>
  <c r="AC146"/>
  <c r="AC165"/>
  <c r="AC170"/>
  <c r="AC169" s="1"/>
  <c r="AC168" s="1"/>
  <c r="AC174"/>
  <c r="AC173" s="1"/>
  <c r="AC172" s="1"/>
  <c r="AC135"/>
  <c r="AC183"/>
  <c r="AC185"/>
  <c r="AC188"/>
  <c r="AC187" s="1"/>
  <c r="AC209"/>
  <c r="AC208" s="1"/>
  <c r="AC207" s="1"/>
  <c r="AC206" s="1"/>
  <c r="AC205" s="1"/>
  <c r="AC216"/>
  <c r="AC215" s="1"/>
  <c r="AC214" s="1"/>
  <c r="AC213" s="1"/>
  <c r="AC212" s="1"/>
  <c r="AC195"/>
  <c r="AC194" s="1"/>
  <c r="AC193" s="1"/>
  <c r="AC192" s="1"/>
  <c r="AC191" s="1"/>
  <c r="AC230"/>
  <c r="AC229" s="1"/>
  <c r="AC239"/>
  <c r="AC238" s="1"/>
  <c r="AC1539"/>
  <c r="AC1538" s="1"/>
  <c r="AC1537" s="1"/>
  <c r="AC1536" s="1"/>
  <c r="AC1534"/>
  <c r="AC1533" s="1"/>
  <c r="AC1532" s="1"/>
  <c r="AC1531" s="1"/>
  <c r="AC271"/>
  <c r="AC275"/>
  <c r="AC273"/>
  <c r="AC300"/>
  <c r="AC299" s="1"/>
  <c r="AC298" s="1"/>
  <c r="AC304"/>
  <c r="AC303" s="1"/>
  <c r="AC302" s="1"/>
  <c r="AC308"/>
  <c r="AC310"/>
  <c r="AC312"/>
  <c r="AC295"/>
  <c r="AC294" s="1"/>
  <c r="AC293" s="1"/>
  <c r="AC292" s="1"/>
  <c r="AC290"/>
  <c r="AC289" s="1"/>
  <c r="AC288" s="1"/>
  <c r="AC287" s="1"/>
  <c r="AC320"/>
  <c r="AC319" s="1"/>
  <c r="AC318" s="1"/>
  <c r="AC317" s="1"/>
  <c r="AC316" s="1"/>
  <c r="AC283"/>
  <c r="AC282" s="1"/>
  <c r="AC281" s="1"/>
  <c r="AC280" s="1"/>
  <c r="AC279" s="1"/>
  <c r="AC329"/>
  <c r="AC328" s="1"/>
  <c r="AC327" s="1"/>
  <c r="AC326" s="1"/>
  <c r="AC325" s="1"/>
  <c r="AC323" s="1"/>
  <c r="AC346"/>
  <c r="AC345" s="1"/>
  <c r="AC344" s="1"/>
  <c r="AC350"/>
  <c r="AC349" s="1"/>
  <c r="AC353"/>
  <c r="AC352" s="1"/>
  <c r="AC356"/>
  <c r="AC355" s="1"/>
  <c r="AC359"/>
  <c r="AC358" s="1"/>
  <c r="AC362"/>
  <c r="AC361" s="1"/>
  <c r="AC369"/>
  <c r="AC368" s="1"/>
  <c r="AC367" s="1"/>
  <c r="AC366" s="1"/>
  <c r="AC380"/>
  <c r="AC379" s="1"/>
  <c r="AC383"/>
  <c r="AC382" s="1"/>
  <c r="AC386"/>
  <c r="AC385" s="1"/>
  <c r="AC396"/>
  <c r="AC395" s="1"/>
  <c r="AC394" s="1"/>
  <c r="AC400"/>
  <c r="AC402"/>
  <c r="AC404"/>
  <c r="AC375"/>
  <c r="AC374" s="1"/>
  <c r="AC373" s="1"/>
  <c r="AC372" s="1"/>
  <c r="AC413"/>
  <c r="AC412" s="1"/>
  <c r="AC411" s="1"/>
  <c r="AC410" s="1"/>
  <c r="AC409" s="1"/>
  <c r="AC408" s="1"/>
  <c r="AC421"/>
  <c r="AC420" s="1"/>
  <c r="AC419" s="1"/>
  <c r="AC418" s="1"/>
  <c r="AC434"/>
  <c r="AC433" s="1"/>
  <c r="AC432" s="1"/>
  <c r="AC431" s="1"/>
  <c r="AC439"/>
  <c r="AC438" s="1"/>
  <c r="AC437" s="1"/>
  <c r="AC436" s="1"/>
  <c r="AC444"/>
  <c r="AC443" s="1"/>
  <c r="AC442" s="1"/>
  <c r="AC441" s="1"/>
  <c r="AC451"/>
  <c r="AC450" s="1"/>
  <c r="AC449" s="1"/>
  <c r="AC455"/>
  <c r="AC454" s="1"/>
  <c r="AC453" s="1"/>
  <c r="AC473"/>
  <c r="AC475"/>
  <c r="AC477"/>
  <c r="AC493"/>
  <c r="AC492" s="1"/>
  <c r="AC491" s="1"/>
  <c r="AC497"/>
  <c r="AC496" s="1"/>
  <c r="AC495" s="1"/>
  <c r="AC501"/>
  <c r="AC500" s="1"/>
  <c r="AC499" s="1"/>
  <c r="AC505"/>
  <c r="AC504" s="1"/>
  <c r="AC503" s="1"/>
  <c r="AC513"/>
  <c r="AC512" s="1"/>
  <c r="AC511" s="1"/>
  <c r="AC510" s="1"/>
  <c r="AC518"/>
  <c r="AC517" s="1"/>
  <c r="AC516" s="1"/>
  <c r="AC515" s="1"/>
  <c r="AC525"/>
  <c r="AC524" s="1"/>
  <c r="AC523" s="1"/>
  <c r="AC529"/>
  <c r="AC528" s="1"/>
  <c r="AC527" s="1"/>
  <c r="AC545"/>
  <c r="AC544" s="1"/>
  <c r="AC549"/>
  <c r="AC548" s="1"/>
  <c r="AC552"/>
  <c r="AC551" s="1"/>
  <c r="AC555"/>
  <c r="AC554" s="1"/>
  <c r="AC542"/>
  <c r="AC541" s="1"/>
  <c r="AC563"/>
  <c r="AC562" s="1"/>
  <c r="AC567"/>
  <c r="AC566" s="1"/>
  <c r="AC570"/>
  <c r="AC569" s="1"/>
  <c r="AC573"/>
  <c r="AC572" s="1"/>
  <c r="AC560"/>
  <c r="AC559" s="1"/>
  <c r="AC582"/>
  <c r="AC581" s="1"/>
  <c r="AC580" s="1"/>
  <c r="AC578"/>
  <c r="AC577" s="1"/>
  <c r="AC576" s="1"/>
  <c r="AC594"/>
  <c r="AC593" s="1"/>
  <c r="AC592" s="1"/>
  <c r="AC604"/>
  <c r="AC603" s="1"/>
  <c r="AC602" s="1"/>
  <c r="AC601" s="1"/>
  <c r="AC610"/>
  <c r="AC609" s="1"/>
  <c r="AC613"/>
  <c r="AC612" s="1"/>
  <c r="AC616"/>
  <c r="AC615" s="1"/>
  <c r="AC624"/>
  <c r="AC623" s="1"/>
  <c r="AC622" s="1"/>
  <c r="AC621" s="1"/>
  <c r="AC620" s="1"/>
  <c r="AC633"/>
  <c r="AC632" s="1"/>
  <c r="AC631" s="1"/>
  <c r="AC638"/>
  <c r="AC637" s="1"/>
  <c r="AC636" s="1"/>
  <c r="AC643"/>
  <c r="AC642" s="1"/>
  <c r="AC641" s="1"/>
  <c r="AC647"/>
  <c r="AC646" s="1"/>
  <c r="AC651"/>
  <c r="AC650" s="1"/>
  <c r="AC661"/>
  <c r="AC660" s="1"/>
  <c r="AC659" s="1"/>
  <c r="AC658" s="1"/>
  <c r="AC668"/>
  <c r="AC667" s="1"/>
  <c r="AC666" s="1"/>
  <c r="AC672"/>
  <c r="AC671" s="1"/>
  <c r="AC670" s="1"/>
  <c r="AC676"/>
  <c r="AC675" s="1"/>
  <c r="AC674" s="1"/>
  <c r="AC680"/>
  <c r="AC679" s="1"/>
  <c r="AC683"/>
  <c r="AC682" s="1"/>
  <c r="AC687"/>
  <c r="AC686" s="1"/>
  <c r="AC690"/>
  <c r="AC689" s="1"/>
  <c r="AC698"/>
  <c r="AC697" s="1"/>
  <c r="AC696" s="1"/>
  <c r="AC695" s="1"/>
  <c r="AC741"/>
  <c r="AC740" s="1"/>
  <c r="AC739" s="1"/>
  <c r="AC738" s="1"/>
  <c r="AC753"/>
  <c r="AC752" s="1"/>
  <c r="AC751" s="1"/>
  <c r="AC757"/>
  <c r="AC756" s="1"/>
  <c r="AC755" s="1"/>
  <c r="AC794"/>
  <c r="AC793" s="1"/>
  <c r="AC797"/>
  <c r="AC796" s="1"/>
  <c r="AC801"/>
  <c r="AC800" s="1"/>
  <c r="AC799" s="1"/>
  <c r="AC810"/>
  <c r="AC812"/>
  <c r="AC816"/>
  <c r="AC814"/>
  <c r="AC824"/>
  <c r="AC823" s="1"/>
  <c r="AC827"/>
  <c r="AC826" s="1"/>
  <c r="AC820"/>
  <c r="AC819" s="1"/>
  <c r="AC818" s="1"/>
  <c r="AC832"/>
  <c r="AC831" s="1"/>
  <c r="AC830" s="1"/>
  <c r="AC829" s="1"/>
  <c r="AC839"/>
  <c r="AC838" s="1"/>
  <c r="AC837" s="1"/>
  <c r="AC836" s="1"/>
  <c r="AC835" s="1"/>
  <c r="AC881"/>
  <c r="AC880" s="1"/>
  <c r="AC879" s="1"/>
  <c r="AC878" s="1"/>
  <c r="AC877" s="1"/>
  <c r="AC861"/>
  <c r="AC860" s="1"/>
  <c r="AC859" s="1"/>
  <c r="AC858" s="1"/>
  <c r="AC846"/>
  <c r="AC845" s="1"/>
  <c r="AC844" s="1"/>
  <c r="AC849"/>
  <c r="AC848" s="1"/>
  <c r="AC852"/>
  <c r="AC851" s="1"/>
  <c r="AC888"/>
  <c r="AC887" s="1"/>
  <c r="AC886" s="1"/>
  <c r="AC885" s="1"/>
  <c r="AC884" s="1"/>
  <c r="AC874"/>
  <c r="AC873" s="1"/>
  <c r="AC865" s="1"/>
  <c r="AC864" s="1"/>
  <c r="AC907"/>
  <c r="AC906" s="1"/>
  <c r="AC910"/>
  <c r="AC909" s="1"/>
  <c r="AC913"/>
  <c r="AC912" s="1"/>
  <c r="AC916"/>
  <c r="AC915" s="1"/>
  <c r="AC919"/>
  <c r="AC918" s="1"/>
  <c r="AC922"/>
  <c r="AC921" s="1"/>
  <c r="AC925"/>
  <c r="AC924" s="1"/>
  <c r="AC932"/>
  <c r="AC931" s="1"/>
  <c r="AC930" s="1"/>
  <c r="AC929" s="1"/>
  <c r="AC928" s="1"/>
  <c r="AC942"/>
  <c r="AC941" s="1"/>
  <c r="AC939"/>
  <c r="AC938" s="1"/>
  <c r="AC984"/>
  <c r="AC983" s="1"/>
  <c r="AC982" s="1"/>
  <c r="AC981" s="1"/>
  <c r="AC979"/>
  <c r="AC978" s="1"/>
  <c r="AC977" s="1"/>
  <c r="AC976" s="1"/>
  <c r="AC988"/>
  <c r="AC987" s="1"/>
  <c r="AC986" s="1"/>
  <c r="AC1000"/>
  <c r="AC999" s="1"/>
  <c r="AC998" s="1"/>
  <c r="AC1004"/>
  <c r="AC1003" s="1"/>
  <c r="AC1007"/>
  <c r="AC1006" s="1"/>
  <c r="AC1012"/>
  <c r="AC1011" s="1"/>
  <c r="AC1010" s="1"/>
  <c r="AC1009" s="1"/>
  <c r="AC1019"/>
  <c r="AC1018" s="1"/>
  <c r="AC1017" s="1"/>
  <c r="AC1016" s="1"/>
  <c r="AC1015" s="1"/>
  <c r="AC1028"/>
  <c r="AC1025" s="1"/>
  <c r="AC1024" s="1"/>
  <c r="AC1022" s="1"/>
  <c r="AC1037"/>
  <c r="AC1036" s="1"/>
  <c r="AC1035" s="1"/>
  <c r="AC1034" s="1"/>
  <c r="AC1033" s="1"/>
  <c r="AC1044"/>
  <c r="AC1043" s="1"/>
  <c r="AC1042" s="1"/>
  <c r="AC1047"/>
  <c r="AC1046" s="1"/>
  <c r="AC1050"/>
  <c r="AC1049" s="1"/>
  <c r="AC1053"/>
  <c r="AC1052" s="1"/>
  <c r="AC1063"/>
  <c r="AC1062" s="1"/>
  <c r="AC1057" s="1"/>
  <c r="AC1056" s="1"/>
  <c r="AC1070"/>
  <c r="AC1069" s="1"/>
  <c r="AC1068" s="1"/>
  <c r="AC1067" s="1"/>
  <c r="AC1075"/>
  <c r="AC1074" s="1"/>
  <c r="AC1073" s="1"/>
  <c r="AC1072" s="1"/>
  <c r="AC1080"/>
  <c r="AC1079" s="1"/>
  <c r="AC1078" s="1"/>
  <c r="AC1077" s="1"/>
  <c r="AC1085"/>
  <c r="AC1084" s="1"/>
  <c r="AC1083" s="1"/>
  <c r="AC1082" s="1"/>
  <c r="AC1092"/>
  <c r="AC1091" s="1"/>
  <c r="AC1090" s="1"/>
  <c r="AC1089" s="1"/>
  <c r="AC1102"/>
  <c r="AC1101" s="1"/>
  <c r="AC1100" s="1"/>
  <c r="AC1099" s="1"/>
  <c r="AC1107"/>
  <c r="AC1106" s="1"/>
  <c r="AC1105" s="1"/>
  <c r="AC1104" s="1"/>
  <c r="AC1097"/>
  <c r="AC1096" s="1"/>
  <c r="AC1095" s="1"/>
  <c r="AC1094" s="1"/>
  <c r="AC1124"/>
  <c r="AC1123" s="1"/>
  <c r="AC1122" s="1"/>
  <c r="AC1121" s="1"/>
  <c r="AC1119"/>
  <c r="AC1118" s="1"/>
  <c r="AC1117" s="1"/>
  <c r="AC1116" s="1"/>
  <c r="AC1114"/>
  <c r="AC1113" s="1"/>
  <c r="AC1112" s="1"/>
  <c r="AC1111" s="1"/>
  <c r="AC1160"/>
  <c r="AC1159" s="1"/>
  <c r="AC1158" s="1"/>
  <c r="AC1157" s="1"/>
  <c r="AC1150"/>
  <c r="AC1152"/>
  <c r="AC1129"/>
  <c r="AC1131"/>
  <c r="AC1134"/>
  <c r="AC1136"/>
  <c r="AC1139"/>
  <c r="AC1138" s="1"/>
  <c r="AC1142"/>
  <c r="AC1141" s="1"/>
  <c r="AC1176"/>
  <c r="AC1175" s="1"/>
  <c r="AC1174" s="1"/>
  <c r="AC1180"/>
  <c r="AC1179" s="1"/>
  <c r="AC1178" s="1"/>
  <c r="AC1185"/>
  <c r="AC1184" s="1"/>
  <c r="AC1183" s="1"/>
  <c r="AC1182" s="1"/>
  <c r="AC1167"/>
  <c r="AC1166" s="1"/>
  <c r="AC1165" s="1"/>
  <c r="AC1164" s="1"/>
  <c r="AC1190"/>
  <c r="AC1189" s="1"/>
  <c r="AC1188" s="1"/>
  <c r="AC1187" s="1"/>
  <c r="AC1197"/>
  <c r="AC1196" s="1"/>
  <c r="AC1195" s="1"/>
  <c r="AC1194" s="1"/>
  <c r="AC1193" s="1"/>
  <c r="AC1204"/>
  <c r="AC1203" s="1"/>
  <c r="AC1202" s="1"/>
  <c r="AC1201" s="1"/>
  <c r="AC1200" s="1"/>
  <c r="AC1213"/>
  <c r="AC1212" s="1"/>
  <c r="AC1211" s="1"/>
  <c r="AC1210" s="1"/>
  <c r="AC1209" s="1"/>
  <c r="AC1220"/>
  <c r="AC1219" s="1"/>
  <c r="AC1218" s="1"/>
  <c r="AC1224"/>
  <c r="AC1226"/>
  <c r="AC1229"/>
  <c r="AC1228" s="1"/>
  <c r="AC1233"/>
  <c r="AC1232" s="1"/>
  <c r="AC1236"/>
  <c r="AC1235" s="1"/>
  <c r="AC1239"/>
  <c r="AC1238" s="1"/>
  <c r="AC1243"/>
  <c r="AC1242" s="1"/>
  <c r="AC1241" s="1"/>
  <c r="AC1250"/>
  <c r="AC1249" s="1"/>
  <c r="AC1248" s="1"/>
  <c r="AC1247" s="1"/>
  <c r="AC1246" s="1"/>
  <c r="AC1261"/>
  <c r="AC1263"/>
  <c r="AC1270"/>
  <c r="AC1269" s="1"/>
  <c r="AC1273"/>
  <c r="AC1272" s="1"/>
  <c r="AC1276"/>
  <c r="AC1275" s="1"/>
  <c r="AC1279"/>
  <c r="AC1278" s="1"/>
  <c r="AC1282"/>
  <c r="AC1281" s="1"/>
  <c r="AC1285"/>
  <c r="AC1284" s="1"/>
  <c r="AC1288"/>
  <c r="AC1287" s="1"/>
  <c r="AC1291"/>
  <c r="AC1290" s="1"/>
  <c r="AC1294"/>
  <c r="AC1293" s="1"/>
  <c r="AC1297"/>
  <c r="AC1296" s="1"/>
  <c r="AC1300"/>
  <c r="AC1299" s="1"/>
  <c r="AC1303"/>
  <c r="AC1302" s="1"/>
  <c r="AC1306"/>
  <c r="AC1305" s="1"/>
  <c r="AC1309"/>
  <c r="AC1308" s="1"/>
  <c r="AC1315"/>
  <c r="AC1314" s="1"/>
  <c r="AC1318"/>
  <c r="AC1317" s="1"/>
  <c r="AC1321"/>
  <c r="AC1320" s="1"/>
  <c r="AC1324"/>
  <c r="AC1323" s="1"/>
  <c r="AC1327"/>
  <c r="AC1326" s="1"/>
  <c r="AC1330"/>
  <c r="AC1329" s="1"/>
  <c r="AC1336"/>
  <c r="AC1335" s="1"/>
  <c r="AC1339"/>
  <c r="AC1338" s="1"/>
  <c r="AC1342"/>
  <c r="AC1341" s="1"/>
  <c r="AC1312"/>
  <c r="AC1311" s="1"/>
  <c r="AC1333"/>
  <c r="AC1332" s="1"/>
  <c r="AC1345"/>
  <c r="AC1344" s="1"/>
  <c r="AC1355"/>
  <c r="AC1354" s="1"/>
  <c r="AC1353" s="1"/>
  <c r="AC1352" s="1"/>
  <c r="AC1351" s="1"/>
  <c r="AC1364"/>
  <c r="AC1363" s="1"/>
  <c r="AC1362" s="1"/>
  <c r="AC1368"/>
  <c r="AC1367" s="1"/>
  <c r="AC1371"/>
  <c r="AC1370" s="1"/>
  <c r="AC1374"/>
  <c r="AC1373" s="1"/>
  <c r="AC1377"/>
  <c r="AC1376" s="1"/>
  <c r="AC1387"/>
  <c r="AC1386" s="1"/>
  <c r="AC1385" s="1"/>
  <c r="AC1384" s="1"/>
  <c r="AC1383" s="1"/>
  <c r="AC1394"/>
  <c r="AC1393" s="1"/>
  <c r="AC1392" s="1"/>
  <c r="AC1391" s="1"/>
  <c r="AC1404"/>
  <c r="AC1406"/>
  <c r="AC1408"/>
  <c r="AC1420"/>
  <c r="AC1422"/>
  <c r="AC1424"/>
  <c r="AC1412"/>
  <c r="AC1414"/>
  <c r="AC1416"/>
  <c r="AC1465"/>
  <c r="AC1464" s="1"/>
  <c r="AC1463" s="1"/>
  <c r="AC1462" s="1"/>
  <c r="AC1428"/>
  <c r="AC1427" s="1"/>
  <c r="AC1431"/>
  <c r="AC1433"/>
  <c r="AC1436"/>
  <c r="AC1438"/>
  <c r="AC1441"/>
  <c r="AC1440" s="1"/>
  <c r="AC1444"/>
  <c r="AC1446"/>
  <c r="AC1448"/>
  <c r="AC1451"/>
  <c r="AC1453"/>
  <c r="AC1455"/>
  <c r="AC1399"/>
  <c r="AC1398" s="1"/>
  <c r="AC1397" s="1"/>
  <c r="AC1396" s="1"/>
  <c r="AC1480"/>
  <c r="AC1479" s="1"/>
  <c r="AC1478" s="1"/>
  <c r="AC1477" s="1"/>
  <c r="AC1476" s="1"/>
  <c r="AC1487"/>
  <c r="AC1486" s="1"/>
  <c r="AC1485" s="1"/>
  <c r="AC1484" s="1"/>
  <c r="AC1483" s="1"/>
  <c r="AC1496"/>
  <c r="AC1498"/>
  <c r="AC1500"/>
  <c r="AC1507"/>
  <c r="AC1506" s="1"/>
  <c r="AC1505" s="1"/>
  <c r="AC1504" s="1"/>
  <c r="AC1516"/>
  <c r="AC1515" s="1"/>
  <c r="AC1519"/>
  <c r="AC1518" s="1"/>
  <c r="AC1522"/>
  <c r="AC1521" s="1"/>
  <c r="AC1525"/>
  <c r="AC1524" s="1"/>
  <c r="AB19"/>
  <c r="AB18" s="1"/>
  <c r="AB22"/>
  <c r="AB21" s="1"/>
  <c r="AB25"/>
  <c r="AB27"/>
  <c r="AB31"/>
  <c r="AB29"/>
  <c r="AB38"/>
  <c r="AB40"/>
  <c r="AB42"/>
  <c r="AB58"/>
  <c r="AB56"/>
  <c r="AB63"/>
  <c r="AB62" s="1"/>
  <c r="AB51"/>
  <c r="AB50" s="1"/>
  <c r="AB49" s="1"/>
  <c r="AB48" s="1"/>
  <c r="AB47" s="1"/>
  <c r="AB72"/>
  <c r="AB71" s="1"/>
  <c r="AB70" s="1"/>
  <c r="AB69" s="1"/>
  <c r="AB68" s="1"/>
  <c r="AB79"/>
  <c r="AB81"/>
  <c r="AB83"/>
  <c r="AB85"/>
  <c r="AB89"/>
  <c r="AB88" s="1"/>
  <c r="AB92"/>
  <c r="AB91" s="1"/>
  <c r="AB95"/>
  <c r="AB94" s="1"/>
  <c r="AB98"/>
  <c r="AB97" s="1"/>
  <c r="AB101"/>
  <c r="AB100" s="1"/>
  <c r="AB104"/>
  <c r="AB103" s="1"/>
  <c r="AB107"/>
  <c r="AB106" s="1"/>
  <c r="AB115"/>
  <c r="AB114" s="1"/>
  <c r="AB113" s="1"/>
  <c r="AB112" s="1"/>
  <c r="AB111" s="1"/>
  <c r="AB110" s="1"/>
  <c r="AB128"/>
  <c r="AB130"/>
  <c r="AB132"/>
  <c r="AB148"/>
  <c r="AB146"/>
  <c r="AB165"/>
  <c r="AB170"/>
  <c r="AB169" s="1"/>
  <c r="AB168" s="1"/>
  <c r="AB174"/>
  <c r="AB173" s="1"/>
  <c r="AB172" s="1"/>
  <c r="AB135"/>
  <c r="AB183"/>
  <c r="AB185"/>
  <c r="AB188"/>
  <c r="AB187" s="1"/>
  <c r="AB209"/>
  <c r="AB208" s="1"/>
  <c r="AB207" s="1"/>
  <c r="AB206" s="1"/>
  <c r="AB205" s="1"/>
  <c r="AB216"/>
  <c r="AB215" s="1"/>
  <c r="AB214" s="1"/>
  <c r="AB213" s="1"/>
  <c r="AB212" s="1"/>
  <c r="AB195"/>
  <c r="AB194" s="1"/>
  <c r="AB193" s="1"/>
  <c r="AB192" s="1"/>
  <c r="AB191" s="1"/>
  <c r="AB1539"/>
  <c r="AB1538" s="1"/>
  <c r="AB1537" s="1"/>
  <c r="AB1536" s="1"/>
  <c r="AB1534"/>
  <c r="AB1533" s="1"/>
  <c r="AB1532" s="1"/>
  <c r="AB1531" s="1"/>
  <c r="AB271"/>
  <c r="AB275"/>
  <c r="AB273"/>
  <c r="AB300"/>
  <c r="AB299" s="1"/>
  <c r="AB298" s="1"/>
  <c r="AB304"/>
  <c r="AB303" s="1"/>
  <c r="AB302" s="1"/>
  <c r="AB308"/>
  <c r="AB310"/>
  <c r="AB312"/>
  <c r="AB295"/>
  <c r="AB294" s="1"/>
  <c r="AB293" s="1"/>
  <c r="AB292" s="1"/>
  <c r="AB290"/>
  <c r="AB289" s="1"/>
  <c r="AB288" s="1"/>
  <c r="AB287" s="1"/>
  <c r="AB320"/>
  <c r="AB319" s="1"/>
  <c r="AB318" s="1"/>
  <c r="AB317" s="1"/>
  <c r="AB316" s="1"/>
  <c r="AB283"/>
  <c r="AB282" s="1"/>
  <c r="AB281" s="1"/>
  <c r="AB280" s="1"/>
  <c r="AB279" s="1"/>
  <c r="AB329"/>
  <c r="AB327" s="1"/>
  <c r="AB326" s="1"/>
  <c r="AB325" s="1"/>
  <c r="AB323" s="1"/>
  <c r="AB350"/>
  <c r="AB349" s="1"/>
  <c r="AB353"/>
  <c r="AB352" s="1"/>
  <c r="AB356"/>
  <c r="AB355" s="1"/>
  <c r="AB359"/>
  <c r="AB358" s="1"/>
  <c r="AB362"/>
  <c r="AB361" s="1"/>
  <c r="AB369"/>
  <c r="AB368" s="1"/>
  <c r="AB367" s="1"/>
  <c r="AB366" s="1"/>
  <c r="AB380"/>
  <c r="AB379" s="1"/>
  <c r="AB383"/>
  <c r="AB382" s="1"/>
  <c r="AB386"/>
  <c r="AB385" s="1"/>
  <c r="AB396"/>
  <c r="AB395" s="1"/>
  <c r="AB394" s="1"/>
  <c r="AB400"/>
  <c r="AB404"/>
  <c r="AB375"/>
  <c r="AB374" s="1"/>
  <c r="AB373" s="1"/>
  <c r="AB372" s="1"/>
  <c r="AB413"/>
  <c r="AB412" s="1"/>
  <c r="AB411" s="1"/>
  <c r="AB410" s="1"/>
  <c r="AB409" s="1"/>
  <c r="AB408" s="1"/>
  <c r="AB421"/>
  <c r="AB420" s="1"/>
  <c r="AB419" s="1"/>
  <c r="AB418" s="1"/>
  <c r="AB434"/>
  <c r="AB433" s="1"/>
  <c r="AB432" s="1"/>
  <c r="AB431" s="1"/>
  <c r="AB439"/>
  <c r="AB438" s="1"/>
  <c r="AB437" s="1"/>
  <c r="AB436" s="1"/>
  <c r="AB444"/>
  <c r="AB442" s="1"/>
  <c r="AB441" s="1"/>
  <c r="AB451"/>
  <c r="AB450" s="1"/>
  <c r="AB449" s="1"/>
  <c r="AB455"/>
  <c r="AB454" s="1"/>
  <c r="AB453" s="1"/>
  <c r="AB493"/>
  <c r="AB492" s="1"/>
  <c r="AB491" s="1"/>
  <c r="AB497"/>
  <c r="AB496" s="1"/>
  <c r="AB495" s="1"/>
  <c r="AB501"/>
  <c r="AB500" s="1"/>
  <c r="AB499" s="1"/>
  <c r="AB505"/>
  <c r="AB504" s="1"/>
  <c r="AB503" s="1"/>
  <c r="AB510"/>
  <c r="AB518"/>
  <c r="AB517" s="1"/>
  <c r="AB516" s="1"/>
  <c r="AB515" s="1"/>
  <c r="AB525"/>
  <c r="AB524" s="1"/>
  <c r="AB523" s="1"/>
  <c r="AB529"/>
  <c r="AB528" s="1"/>
  <c r="AB527" s="1"/>
  <c r="AB545"/>
  <c r="AB544" s="1"/>
  <c r="AB549"/>
  <c r="AB548" s="1"/>
  <c r="AB552"/>
  <c r="AB551" s="1"/>
  <c r="AB555"/>
  <c r="AB554" s="1"/>
  <c r="AB542"/>
  <c r="AB541" s="1"/>
  <c r="AB563"/>
  <c r="AB562" s="1"/>
  <c r="AB567"/>
  <c r="AB566" s="1"/>
  <c r="AB570"/>
  <c r="AB569" s="1"/>
  <c r="AB573"/>
  <c r="AB572" s="1"/>
  <c r="AB560"/>
  <c r="AB559" s="1"/>
  <c r="AB582"/>
  <c r="AB581" s="1"/>
  <c r="AB580" s="1"/>
  <c r="AB578"/>
  <c r="AB577" s="1"/>
  <c r="AB576" s="1"/>
  <c r="AB594"/>
  <c r="AB593" s="1"/>
  <c r="AB592" s="1"/>
  <c r="AB604"/>
  <c r="AB603" s="1"/>
  <c r="AB602" s="1"/>
  <c r="AB601" s="1"/>
  <c r="AB610"/>
  <c r="AB609" s="1"/>
  <c r="AB608" s="1"/>
  <c r="AB607" s="1"/>
  <c r="AB624"/>
  <c r="AB623" s="1"/>
  <c r="AB622" s="1"/>
  <c r="AB621" s="1"/>
  <c r="AB620" s="1"/>
  <c r="AB633"/>
  <c r="AB632" s="1"/>
  <c r="AB631" s="1"/>
  <c r="AB638"/>
  <c r="AB637" s="1"/>
  <c r="AB636" s="1"/>
  <c r="AB643"/>
  <c r="AB642" s="1"/>
  <c r="AB641" s="1"/>
  <c r="AB647"/>
  <c r="AB646" s="1"/>
  <c r="AB651"/>
  <c r="AB650" s="1"/>
  <c r="AB668"/>
  <c r="AB667" s="1"/>
  <c r="AB666" s="1"/>
  <c r="AB672"/>
  <c r="AB671" s="1"/>
  <c r="AB670" s="1"/>
  <c r="AB676"/>
  <c r="AB675" s="1"/>
  <c r="AB674" s="1"/>
  <c r="AB680"/>
  <c r="AB679" s="1"/>
  <c r="AB683"/>
  <c r="AB682" s="1"/>
  <c r="AB687"/>
  <c r="AB686" s="1"/>
  <c r="AB690"/>
  <c r="AB689" s="1"/>
  <c r="AB698"/>
  <c r="AB697" s="1"/>
  <c r="AB696" s="1"/>
  <c r="AB695" s="1"/>
  <c r="AB741"/>
  <c r="AB740" s="1"/>
  <c r="AB739" s="1"/>
  <c r="AB738" s="1"/>
  <c r="AB753"/>
  <c r="AB752" s="1"/>
  <c r="AB751" s="1"/>
  <c r="AB757"/>
  <c r="AB756" s="1"/>
  <c r="AB755" s="1"/>
  <c r="AB794"/>
  <c r="AB793" s="1"/>
  <c r="AB797"/>
  <c r="AB796" s="1"/>
  <c r="AB801"/>
  <c r="AB800" s="1"/>
  <c r="AB799" s="1"/>
  <c r="AB810"/>
  <c r="AB809" s="1"/>
  <c r="AB808" s="1"/>
  <c r="AB824"/>
  <c r="AB823" s="1"/>
  <c r="AB827"/>
  <c r="AB826" s="1"/>
  <c r="AB820"/>
  <c r="AB819" s="1"/>
  <c r="AB818" s="1"/>
  <c r="AB832"/>
  <c r="AB831" s="1"/>
  <c r="AB830" s="1"/>
  <c r="AB829" s="1"/>
  <c r="AB839"/>
  <c r="AB838" s="1"/>
  <c r="AB837" s="1"/>
  <c r="AB836" s="1"/>
  <c r="AB835" s="1"/>
  <c r="AB881"/>
  <c r="AB880" s="1"/>
  <c r="AB879" s="1"/>
  <c r="AB878" s="1"/>
  <c r="AB877" s="1"/>
  <c r="AB861"/>
  <c r="AB860" s="1"/>
  <c r="AB859" s="1"/>
  <c r="AB858" s="1"/>
  <c r="AB846"/>
  <c r="AB845" s="1"/>
  <c r="AB844" s="1"/>
  <c r="AB849"/>
  <c r="AB848" s="1"/>
  <c r="AB852"/>
  <c r="AB851" s="1"/>
  <c r="AB888"/>
  <c r="AB887" s="1"/>
  <c r="AB886" s="1"/>
  <c r="AB885" s="1"/>
  <c r="AB884" s="1"/>
  <c r="AB874"/>
  <c r="AB873" s="1"/>
  <c r="AB865" s="1"/>
  <c r="AB864" s="1"/>
  <c r="AB907"/>
  <c r="AB906" s="1"/>
  <c r="AB910"/>
  <c r="AB909" s="1"/>
  <c r="AB913"/>
  <c r="AB912" s="1"/>
  <c r="AB916"/>
  <c r="AB915" s="1"/>
  <c r="AB919"/>
  <c r="AB918" s="1"/>
  <c r="AB922"/>
  <c r="AB921" s="1"/>
  <c r="AB925"/>
  <c r="AB924" s="1"/>
  <c r="AB932"/>
  <c r="AB931" s="1"/>
  <c r="AB930" s="1"/>
  <c r="AB929" s="1"/>
  <c r="AB928" s="1"/>
  <c r="AB942"/>
  <c r="AB941" s="1"/>
  <c r="AB939"/>
  <c r="AB938" s="1"/>
  <c r="AB984"/>
  <c r="AB983" s="1"/>
  <c r="AB982" s="1"/>
  <c r="AB981" s="1"/>
  <c r="AB979"/>
  <c r="AB978" s="1"/>
  <c r="AB977" s="1"/>
  <c r="AB976" s="1"/>
  <c r="AB988"/>
  <c r="AB987" s="1"/>
  <c r="AB986" s="1"/>
  <c r="AB1000"/>
  <c r="AB999" s="1"/>
  <c r="AB998" s="1"/>
  <c r="AB1004"/>
  <c r="AB1003" s="1"/>
  <c r="AB1007"/>
  <c r="AB1006" s="1"/>
  <c r="AB1012"/>
  <c r="AB1011" s="1"/>
  <c r="AB1010" s="1"/>
  <c r="AB1009" s="1"/>
  <c r="AB1019"/>
  <c r="AB1018" s="1"/>
  <c r="AB1017" s="1"/>
  <c r="AB1016" s="1"/>
  <c r="AB1015" s="1"/>
  <c r="AB1028"/>
  <c r="AB1025" s="1"/>
  <c r="AB1024" s="1"/>
  <c r="AB1022" s="1"/>
  <c r="AB1037"/>
  <c r="AB1036" s="1"/>
  <c r="AB1035" s="1"/>
  <c r="AB1034" s="1"/>
  <c r="AB1033" s="1"/>
  <c r="AB1044"/>
  <c r="AB1043" s="1"/>
  <c r="AB1042" s="1"/>
  <c r="AB1047"/>
  <c r="AB1046" s="1"/>
  <c r="AB1050"/>
  <c r="AB1049" s="1"/>
  <c r="AB1053"/>
  <c r="AB1052" s="1"/>
  <c r="AB1063"/>
  <c r="AB1062" s="1"/>
  <c r="AB1057" s="1"/>
  <c r="AB1056" s="1"/>
  <c r="AB1070"/>
  <c r="AB1069" s="1"/>
  <c r="AB1068" s="1"/>
  <c r="AB1067" s="1"/>
  <c r="AB1075"/>
  <c r="AB1074" s="1"/>
  <c r="AB1073" s="1"/>
  <c r="AB1072" s="1"/>
  <c r="AB1080"/>
  <c r="AB1079" s="1"/>
  <c r="AB1078" s="1"/>
  <c r="AB1077" s="1"/>
  <c r="AB1085"/>
  <c r="AB1084" s="1"/>
  <c r="AB1083" s="1"/>
  <c r="AB1082" s="1"/>
  <c r="AB1092"/>
  <c r="AB1091" s="1"/>
  <c r="AB1090" s="1"/>
  <c r="AB1089" s="1"/>
  <c r="AB1102"/>
  <c r="AB1101" s="1"/>
  <c r="AB1100" s="1"/>
  <c r="AB1099" s="1"/>
  <c r="AB1107"/>
  <c r="AB1106" s="1"/>
  <c r="AB1105" s="1"/>
  <c r="AB1104" s="1"/>
  <c r="AB1097"/>
  <c r="AB1096" s="1"/>
  <c r="AB1095" s="1"/>
  <c r="AB1094" s="1"/>
  <c r="AB1124"/>
  <c r="AB1123" s="1"/>
  <c r="AB1122" s="1"/>
  <c r="AB1121" s="1"/>
  <c r="AB1119"/>
  <c r="AB1118" s="1"/>
  <c r="AB1117" s="1"/>
  <c r="AB1116" s="1"/>
  <c r="AB1114"/>
  <c r="AB1113" s="1"/>
  <c r="AB1112" s="1"/>
  <c r="AB1111" s="1"/>
  <c r="AB1160"/>
  <c r="AB1159" s="1"/>
  <c r="AB1158" s="1"/>
  <c r="AB1157" s="1"/>
  <c r="AB1150"/>
  <c r="AB1152"/>
  <c r="AB1129"/>
  <c r="AB1128" s="1"/>
  <c r="AB1127" s="1"/>
  <c r="AB1134"/>
  <c r="AB1133" s="1"/>
  <c r="AB1139"/>
  <c r="AB1138" s="1"/>
  <c r="AB1142"/>
  <c r="AB1141" s="1"/>
  <c r="AB1176"/>
  <c r="AB1175" s="1"/>
  <c r="AB1174" s="1"/>
  <c r="AB1180"/>
  <c r="AB1179" s="1"/>
  <c r="AB1178" s="1"/>
  <c r="AB1185"/>
  <c r="AB1184" s="1"/>
  <c r="AB1183" s="1"/>
  <c r="AB1182" s="1"/>
  <c r="AB1167"/>
  <c r="AB1166" s="1"/>
  <c r="AB1165" s="1"/>
  <c r="AB1164" s="1"/>
  <c r="AB1190"/>
  <c r="AB1189" s="1"/>
  <c r="AB1188" s="1"/>
  <c r="AB1187" s="1"/>
  <c r="AB1197"/>
  <c r="AB1196" s="1"/>
  <c r="AB1195" s="1"/>
  <c r="AB1194" s="1"/>
  <c r="AB1193" s="1"/>
  <c r="AB1204"/>
  <c r="AB1203" s="1"/>
  <c r="AB1202" s="1"/>
  <c r="AB1201" s="1"/>
  <c r="AB1200" s="1"/>
  <c r="AB1213"/>
  <c r="AB1212" s="1"/>
  <c r="AB1211" s="1"/>
  <c r="AB1210" s="1"/>
  <c r="AB1209" s="1"/>
  <c r="AB1220"/>
  <c r="AB1219" s="1"/>
  <c r="AB1218" s="1"/>
  <c r="AB1224"/>
  <c r="AB1226"/>
  <c r="AB1229"/>
  <c r="AB1228" s="1"/>
  <c r="AB1233"/>
  <c r="AB1232" s="1"/>
  <c r="AB1236"/>
  <c r="AB1235" s="1"/>
  <c r="AB1239"/>
  <c r="AB1238" s="1"/>
  <c r="AB1243"/>
  <c r="AB1242" s="1"/>
  <c r="AB1241" s="1"/>
  <c r="AB1250"/>
  <c r="AB1249" s="1"/>
  <c r="AB1248" s="1"/>
  <c r="AB1247" s="1"/>
  <c r="AB1246" s="1"/>
  <c r="AB1261"/>
  <c r="AB1263"/>
  <c r="AB1270"/>
  <c r="AB1269" s="1"/>
  <c r="AB1273"/>
  <c r="AB1272" s="1"/>
  <c r="AB1276"/>
  <c r="AB1275" s="1"/>
  <c r="AB1279"/>
  <c r="AB1278" s="1"/>
  <c r="AB1282"/>
  <c r="AB1281" s="1"/>
  <c r="AB1285"/>
  <c r="AB1284" s="1"/>
  <c r="AB1288"/>
  <c r="AB1287" s="1"/>
  <c r="AB1291"/>
  <c r="AB1290" s="1"/>
  <c r="AB1294"/>
  <c r="AB1293" s="1"/>
  <c r="AB1297"/>
  <c r="AB1296" s="1"/>
  <c r="AB1300"/>
  <c r="AB1299" s="1"/>
  <c r="AB1303"/>
  <c r="AB1302" s="1"/>
  <c r="AB1306"/>
  <c r="AB1305" s="1"/>
  <c r="AB1309"/>
  <c r="AB1308" s="1"/>
  <c r="AB1315"/>
  <c r="AB1314" s="1"/>
  <c r="AB1318"/>
  <c r="AB1317" s="1"/>
  <c r="AB1321"/>
  <c r="AB1320" s="1"/>
  <c r="AB1324"/>
  <c r="AB1323" s="1"/>
  <c r="AB1327"/>
  <c r="AB1326" s="1"/>
  <c r="AB1330"/>
  <c r="AB1329" s="1"/>
  <c r="AB1336"/>
  <c r="AB1335" s="1"/>
  <c r="AB1339"/>
  <c r="AB1338" s="1"/>
  <c r="AB1342"/>
  <c r="AB1341" s="1"/>
  <c r="AB1312"/>
  <c r="AB1311" s="1"/>
  <c r="AB1333"/>
  <c r="AB1332" s="1"/>
  <c r="AB1345"/>
  <c r="AB1344" s="1"/>
  <c r="AB1355"/>
  <c r="AB1354" s="1"/>
  <c r="AB1353" s="1"/>
  <c r="AB1352" s="1"/>
  <c r="AB1351" s="1"/>
  <c r="AB1364"/>
  <c r="AB1363" s="1"/>
  <c r="AB1362" s="1"/>
  <c r="AB1368"/>
  <c r="AB1367" s="1"/>
  <c r="AB1371"/>
  <c r="AB1370" s="1"/>
  <c r="AB1374"/>
  <c r="AB1373" s="1"/>
  <c r="AB1377"/>
  <c r="AB1376" s="1"/>
  <c r="AB1394"/>
  <c r="AB1393" s="1"/>
  <c r="AB1392" s="1"/>
  <c r="AB1391" s="1"/>
  <c r="AB1404"/>
  <c r="AB1406"/>
  <c r="AB1408"/>
  <c r="AB1420"/>
  <c r="AB1422"/>
  <c r="AB1424"/>
  <c r="AB1412"/>
  <c r="AB1414"/>
  <c r="AB1416"/>
  <c r="AB1465"/>
  <c r="AB1464" s="1"/>
  <c r="AB1463" s="1"/>
  <c r="AB1462" s="1"/>
  <c r="AB1428"/>
  <c r="AB1427" s="1"/>
  <c r="AB1431"/>
  <c r="AB1433"/>
  <c r="AB1436"/>
  <c r="AB1438"/>
  <c r="AB1441"/>
  <c r="AB1440" s="1"/>
  <c r="AB1444"/>
  <c r="AB1446"/>
  <c r="AB1448"/>
  <c r="AB1451"/>
  <c r="AB1453"/>
  <c r="AB1455"/>
  <c r="AB1399"/>
  <c r="AB1398" s="1"/>
  <c r="AB1397" s="1"/>
  <c r="AB1396" s="1"/>
  <c r="AB1480"/>
  <c r="AB1479" s="1"/>
  <c r="AB1478" s="1"/>
  <c r="AB1477" s="1"/>
  <c r="AB1476" s="1"/>
  <c r="AB1487"/>
  <c r="AB1486" s="1"/>
  <c r="AB1485" s="1"/>
  <c r="AB1484" s="1"/>
  <c r="AB1483" s="1"/>
  <c r="AB1496"/>
  <c r="AB1498"/>
  <c r="AB1500"/>
  <c r="AB1507"/>
  <c r="AB1506" s="1"/>
  <c r="AB1505" s="1"/>
  <c r="AB1504" s="1"/>
  <c r="AB1516"/>
  <c r="AB1515" s="1"/>
  <c r="AB1519"/>
  <c r="AB1518" s="1"/>
  <c r="AB1522"/>
  <c r="AB1521" s="1"/>
  <c r="AA19"/>
  <c r="AA18" s="1"/>
  <c r="AA22"/>
  <c r="AA21" s="1"/>
  <c r="AA25"/>
  <c r="AA27"/>
  <c r="AA31"/>
  <c r="AA29"/>
  <c r="AA38"/>
  <c r="AA40"/>
  <c r="AA42"/>
  <c r="AA58"/>
  <c r="AA56"/>
  <c r="AA63"/>
  <c r="AA62" s="1"/>
  <c r="AA51"/>
  <c r="AA50" s="1"/>
  <c r="AA49" s="1"/>
  <c r="AA48" s="1"/>
  <c r="AA47" s="1"/>
  <c r="AA72"/>
  <c r="AA71" s="1"/>
  <c r="AA70" s="1"/>
  <c r="AA69" s="1"/>
  <c r="AA68" s="1"/>
  <c r="AA79"/>
  <c r="AA81"/>
  <c r="AA83"/>
  <c r="AA85"/>
  <c r="AA89"/>
  <c r="AA88" s="1"/>
  <c r="AA92"/>
  <c r="AA91" s="1"/>
  <c r="AA95"/>
  <c r="AA94" s="1"/>
  <c r="AA98"/>
  <c r="AA97" s="1"/>
  <c r="AA101"/>
  <c r="AA100" s="1"/>
  <c r="AA104"/>
  <c r="AA103" s="1"/>
  <c r="AA107"/>
  <c r="AA106" s="1"/>
  <c r="AA115"/>
  <c r="AA114" s="1"/>
  <c r="AA113" s="1"/>
  <c r="AA112" s="1"/>
  <c r="AA111" s="1"/>
  <c r="AA110" s="1"/>
  <c r="AA128"/>
  <c r="AA130"/>
  <c r="AA132"/>
  <c r="AA148"/>
  <c r="AA146"/>
  <c r="AA165"/>
  <c r="AA170"/>
  <c r="AA169" s="1"/>
  <c r="AA168" s="1"/>
  <c r="AA174"/>
  <c r="AA173" s="1"/>
  <c r="AA172" s="1"/>
  <c r="AA135"/>
  <c r="AA183"/>
  <c r="AA185"/>
  <c r="AA188"/>
  <c r="AA187" s="1"/>
  <c r="AA209"/>
  <c r="AA208" s="1"/>
  <c r="AA207" s="1"/>
  <c r="AA206" s="1"/>
  <c r="AA205" s="1"/>
  <c r="AA216"/>
  <c r="AA215" s="1"/>
  <c r="AA214" s="1"/>
  <c r="AA213" s="1"/>
  <c r="AA212" s="1"/>
  <c r="AA195"/>
  <c r="AA194" s="1"/>
  <c r="AA193" s="1"/>
  <c r="AA192" s="1"/>
  <c r="AA191" s="1"/>
  <c r="AA230"/>
  <c r="AA229" s="1"/>
  <c r="AA239"/>
  <c r="AA238" s="1"/>
  <c r="AA1539"/>
  <c r="AA1538" s="1"/>
  <c r="AA1537" s="1"/>
  <c r="AA1536" s="1"/>
  <c r="AA1534"/>
  <c r="AA1533" s="1"/>
  <c r="AA1532" s="1"/>
  <c r="AA1531" s="1"/>
  <c r="AA271"/>
  <c r="AA275"/>
  <c r="AA273"/>
  <c r="AA300"/>
  <c r="AA299" s="1"/>
  <c r="AA298" s="1"/>
  <c r="AA304"/>
  <c r="AA303" s="1"/>
  <c r="AA302" s="1"/>
  <c r="AA308"/>
  <c r="AA310"/>
  <c r="AA312"/>
  <c r="AA295"/>
  <c r="AA294" s="1"/>
  <c r="AA293" s="1"/>
  <c r="AA292" s="1"/>
  <c r="AA290"/>
  <c r="AA289" s="1"/>
  <c r="AA288" s="1"/>
  <c r="AA287" s="1"/>
  <c r="AA320"/>
  <c r="AA319" s="1"/>
  <c r="AA318" s="1"/>
  <c r="AA317" s="1"/>
  <c r="AA316" s="1"/>
  <c r="AA283"/>
  <c r="AA282" s="1"/>
  <c r="AA281" s="1"/>
  <c r="AA280" s="1"/>
  <c r="AA279" s="1"/>
  <c r="AA329"/>
  <c r="AA328" s="1"/>
  <c r="AA327" s="1"/>
  <c r="AA326" s="1"/>
  <c r="AA325" s="1"/>
  <c r="AA323" s="1"/>
  <c r="AA346"/>
  <c r="AA345" s="1"/>
  <c r="AA344" s="1"/>
  <c r="AA350"/>
  <c r="AA349" s="1"/>
  <c r="AA353"/>
  <c r="AA352" s="1"/>
  <c r="AA356"/>
  <c r="AA355" s="1"/>
  <c r="AA359"/>
  <c r="AA358" s="1"/>
  <c r="AA362"/>
  <c r="AA361" s="1"/>
  <c r="AA369"/>
  <c r="AA368" s="1"/>
  <c r="AA367" s="1"/>
  <c r="AA366" s="1"/>
  <c r="AA380"/>
  <c r="AA379" s="1"/>
  <c r="AA383"/>
  <c r="AA382" s="1"/>
  <c r="AA386"/>
  <c r="AA385" s="1"/>
  <c r="AA396"/>
  <c r="AA395" s="1"/>
  <c r="AA394" s="1"/>
  <c r="AA400"/>
  <c r="AA402"/>
  <c r="AA404"/>
  <c r="AA375"/>
  <c r="AA374" s="1"/>
  <c r="AA373" s="1"/>
  <c r="AA372" s="1"/>
  <c r="AA413"/>
  <c r="AA412" s="1"/>
  <c r="AA411" s="1"/>
  <c r="AA410" s="1"/>
  <c r="AA409" s="1"/>
  <c r="AA408" s="1"/>
  <c r="AA421"/>
  <c r="AA420" s="1"/>
  <c r="AA419" s="1"/>
  <c r="AA418" s="1"/>
  <c r="AA434"/>
  <c r="AA433" s="1"/>
  <c r="AA432" s="1"/>
  <c r="AA431" s="1"/>
  <c r="AA439"/>
  <c r="AA438" s="1"/>
  <c r="AA437" s="1"/>
  <c r="AA436" s="1"/>
  <c r="AA444"/>
  <c r="AA443" s="1"/>
  <c r="AA442" s="1"/>
  <c r="AA441" s="1"/>
  <c r="AA451"/>
  <c r="AA450" s="1"/>
  <c r="AA449" s="1"/>
  <c r="AA455"/>
  <c r="AA454" s="1"/>
  <c r="AA453" s="1"/>
  <c r="AA473"/>
  <c r="AA475"/>
  <c r="AA477"/>
  <c r="AA493"/>
  <c r="AA492" s="1"/>
  <c r="AA491" s="1"/>
  <c r="AA497"/>
  <c r="AA496" s="1"/>
  <c r="AA495" s="1"/>
  <c r="AA501"/>
  <c r="AA500" s="1"/>
  <c r="AA499" s="1"/>
  <c r="AA505"/>
  <c r="AA504" s="1"/>
  <c r="AA503" s="1"/>
  <c r="AA513"/>
  <c r="AA512" s="1"/>
  <c r="AA511" s="1"/>
  <c r="AA510" s="1"/>
  <c r="AA518"/>
  <c r="AA517" s="1"/>
  <c r="AA516" s="1"/>
  <c r="AA515" s="1"/>
  <c r="AA525"/>
  <c r="AA524" s="1"/>
  <c r="AA523" s="1"/>
  <c r="AA529"/>
  <c r="AA528" s="1"/>
  <c r="AA527" s="1"/>
  <c r="AA545"/>
  <c r="AA544" s="1"/>
  <c r="AA549"/>
  <c r="AA548" s="1"/>
  <c r="AA552"/>
  <c r="AA551" s="1"/>
  <c r="AA555"/>
  <c r="AA554" s="1"/>
  <c r="AA542"/>
  <c r="AA541" s="1"/>
  <c r="AA563"/>
  <c r="AA562" s="1"/>
  <c r="AA567"/>
  <c r="AA566" s="1"/>
  <c r="AA570"/>
  <c r="AA569" s="1"/>
  <c r="AA573"/>
  <c r="AA572" s="1"/>
  <c r="AA560"/>
  <c r="AA559" s="1"/>
  <c r="AA582"/>
  <c r="AA581" s="1"/>
  <c r="AA580" s="1"/>
  <c r="AA578"/>
  <c r="AA577" s="1"/>
  <c r="AA576" s="1"/>
  <c r="AA594"/>
  <c r="AA593" s="1"/>
  <c r="AA592" s="1"/>
  <c r="AA604"/>
  <c r="AA603" s="1"/>
  <c r="AA602" s="1"/>
  <c r="AA601" s="1"/>
  <c r="AA610"/>
  <c r="AA609" s="1"/>
  <c r="AA613"/>
  <c r="AA612" s="1"/>
  <c r="AA616"/>
  <c r="AA615" s="1"/>
  <c r="AA624"/>
  <c r="AA623" s="1"/>
  <c r="AA622" s="1"/>
  <c r="AA621" s="1"/>
  <c r="AA620" s="1"/>
  <c r="AA633"/>
  <c r="AA632" s="1"/>
  <c r="AA631" s="1"/>
  <c r="AA638"/>
  <c r="AA637" s="1"/>
  <c r="AA636" s="1"/>
  <c r="AA643"/>
  <c r="AA642" s="1"/>
  <c r="AA641" s="1"/>
  <c r="AA647"/>
  <c r="AA646" s="1"/>
  <c r="AA651"/>
  <c r="AA650" s="1"/>
  <c r="AA661"/>
  <c r="AA660" s="1"/>
  <c r="AA659" s="1"/>
  <c r="AA658" s="1"/>
  <c r="AA668"/>
  <c r="AA667" s="1"/>
  <c r="AA666" s="1"/>
  <c r="AA672"/>
  <c r="AA671" s="1"/>
  <c r="AA670" s="1"/>
  <c r="AA676"/>
  <c r="AA675" s="1"/>
  <c r="AA674" s="1"/>
  <c r="AA680"/>
  <c r="AA679" s="1"/>
  <c r="AA683"/>
  <c r="AA682" s="1"/>
  <c r="AA687"/>
  <c r="AA686" s="1"/>
  <c r="AA690"/>
  <c r="AA689" s="1"/>
  <c r="AA698"/>
  <c r="AA697" s="1"/>
  <c r="AA696" s="1"/>
  <c r="AA695" s="1"/>
  <c r="AA741"/>
  <c r="AA740" s="1"/>
  <c r="AA739" s="1"/>
  <c r="AA738" s="1"/>
  <c r="AA753"/>
  <c r="AA752" s="1"/>
  <c r="AA751" s="1"/>
  <c r="AA757"/>
  <c r="AA756" s="1"/>
  <c r="AA755" s="1"/>
  <c r="AA794"/>
  <c r="AA793" s="1"/>
  <c r="AA797"/>
  <c r="AA796" s="1"/>
  <c r="AA801"/>
  <c r="AA800" s="1"/>
  <c r="AA799" s="1"/>
  <c r="AA810"/>
  <c r="AA812"/>
  <c r="AA816"/>
  <c r="AA814"/>
  <c r="AA824"/>
  <c r="AA823" s="1"/>
  <c r="AA827"/>
  <c r="AA826" s="1"/>
  <c r="AA820"/>
  <c r="AA819" s="1"/>
  <c r="AA818" s="1"/>
  <c r="AA832"/>
  <c r="AA831" s="1"/>
  <c r="AA830" s="1"/>
  <c r="AA829" s="1"/>
  <c r="AA839"/>
  <c r="AA838" s="1"/>
  <c r="AA837" s="1"/>
  <c r="AA836" s="1"/>
  <c r="AA835" s="1"/>
  <c r="AA881"/>
  <c r="AA880" s="1"/>
  <c r="AA879" s="1"/>
  <c r="AA878" s="1"/>
  <c r="AA877" s="1"/>
  <c r="AA861"/>
  <c r="AA860" s="1"/>
  <c r="AA859" s="1"/>
  <c r="AA858" s="1"/>
  <c r="AA846"/>
  <c r="AA845" s="1"/>
  <c r="AA844" s="1"/>
  <c r="AA849"/>
  <c r="AA848" s="1"/>
  <c r="AA852"/>
  <c r="AA851" s="1"/>
  <c r="AA888"/>
  <c r="AA887" s="1"/>
  <c r="AA886" s="1"/>
  <c r="AA885" s="1"/>
  <c r="AA884" s="1"/>
  <c r="AA874"/>
  <c r="AA873" s="1"/>
  <c r="AA865" s="1"/>
  <c r="AA864" s="1"/>
  <c r="AA907"/>
  <c r="AA906" s="1"/>
  <c r="AA910"/>
  <c r="AA909" s="1"/>
  <c r="AA913"/>
  <c r="AA912" s="1"/>
  <c r="AA916"/>
  <c r="AA915" s="1"/>
  <c r="AA919"/>
  <c r="AA918" s="1"/>
  <c r="AA922"/>
  <c r="AA921" s="1"/>
  <c r="AA925"/>
  <c r="AA924" s="1"/>
  <c r="AA932"/>
  <c r="AA931" s="1"/>
  <c r="AA930" s="1"/>
  <c r="AA929" s="1"/>
  <c r="AA928" s="1"/>
  <c r="AA942"/>
  <c r="AA941" s="1"/>
  <c r="AA939"/>
  <c r="AA938" s="1"/>
  <c r="AA984"/>
  <c r="AA983" s="1"/>
  <c r="AA982" s="1"/>
  <c r="AA981" s="1"/>
  <c r="AA979"/>
  <c r="AA978" s="1"/>
  <c r="AA977" s="1"/>
  <c r="AA976" s="1"/>
  <c r="AA988"/>
  <c r="AA987" s="1"/>
  <c r="AA986" s="1"/>
  <c r="AA1000"/>
  <c r="AA999" s="1"/>
  <c r="AA998" s="1"/>
  <c r="AA1004"/>
  <c r="AA1003" s="1"/>
  <c r="AA1007"/>
  <c r="AA1006" s="1"/>
  <c r="AA1012"/>
  <c r="AA1011" s="1"/>
  <c r="AA1010" s="1"/>
  <c r="AA1009" s="1"/>
  <c r="AA1019"/>
  <c r="AA1018" s="1"/>
  <c r="AA1017" s="1"/>
  <c r="AA1016" s="1"/>
  <c r="AA1015" s="1"/>
  <c r="AA1028"/>
  <c r="AA1025" s="1"/>
  <c r="AA1024" s="1"/>
  <c r="AA1022" s="1"/>
  <c r="AA1037"/>
  <c r="AA1036" s="1"/>
  <c r="AA1035" s="1"/>
  <c r="AA1034" s="1"/>
  <c r="AA1033" s="1"/>
  <c r="AA1044"/>
  <c r="AA1043" s="1"/>
  <c r="AA1042" s="1"/>
  <c r="AA1047"/>
  <c r="AA1046" s="1"/>
  <c r="AA1050"/>
  <c r="AA1049" s="1"/>
  <c r="AA1053"/>
  <c r="AA1052" s="1"/>
  <c r="AA1063"/>
  <c r="AA1062" s="1"/>
  <c r="AA1057" s="1"/>
  <c r="AA1056" s="1"/>
  <c r="AA1070"/>
  <c r="AA1069" s="1"/>
  <c r="AA1068" s="1"/>
  <c r="AA1067" s="1"/>
  <c r="AA1075"/>
  <c r="AA1074" s="1"/>
  <c r="AA1073" s="1"/>
  <c r="AA1072" s="1"/>
  <c r="AA1080"/>
  <c r="AA1079" s="1"/>
  <c r="AA1078" s="1"/>
  <c r="AA1077" s="1"/>
  <c r="AA1085"/>
  <c r="AA1084" s="1"/>
  <c r="AA1083" s="1"/>
  <c r="AA1082" s="1"/>
  <c r="AA1092"/>
  <c r="AA1091" s="1"/>
  <c r="AA1090" s="1"/>
  <c r="AA1089" s="1"/>
  <c r="AA1102"/>
  <c r="AA1101" s="1"/>
  <c r="AA1100" s="1"/>
  <c r="AA1099" s="1"/>
  <c r="AA1107"/>
  <c r="AA1106" s="1"/>
  <c r="AA1105" s="1"/>
  <c r="AA1104" s="1"/>
  <c r="AA1097"/>
  <c r="AA1096" s="1"/>
  <c r="AA1095" s="1"/>
  <c r="AA1094" s="1"/>
  <c r="AA1124"/>
  <c r="AA1123" s="1"/>
  <c r="AA1122" s="1"/>
  <c r="AA1121" s="1"/>
  <c r="AA1119"/>
  <c r="AA1118" s="1"/>
  <c r="AA1117" s="1"/>
  <c r="AA1116" s="1"/>
  <c r="AA1114"/>
  <c r="AA1113" s="1"/>
  <c r="AA1112" s="1"/>
  <c r="AA1111" s="1"/>
  <c r="AA1160"/>
  <c r="AA1159" s="1"/>
  <c r="AA1158" s="1"/>
  <c r="AA1157" s="1"/>
  <c r="AA1150"/>
  <c r="AA1152"/>
  <c r="AA1129"/>
  <c r="AA1131"/>
  <c r="AA1134"/>
  <c r="AA1136"/>
  <c r="AA1139"/>
  <c r="AA1138" s="1"/>
  <c r="AA1142"/>
  <c r="AA1141" s="1"/>
  <c r="AA1176"/>
  <c r="AA1175" s="1"/>
  <c r="AA1174" s="1"/>
  <c r="AA1180"/>
  <c r="AA1179" s="1"/>
  <c r="AA1178" s="1"/>
  <c r="AA1185"/>
  <c r="AA1184" s="1"/>
  <c r="AA1183" s="1"/>
  <c r="AA1182" s="1"/>
  <c r="AA1167"/>
  <c r="AA1166" s="1"/>
  <c r="AA1165" s="1"/>
  <c r="AA1164" s="1"/>
  <c r="AA1190"/>
  <c r="AA1189" s="1"/>
  <c r="AA1188" s="1"/>
  <c r="AA1187" s="1"/>
  <c r="AA1197"/>
  <c r="AA1196" s="1"/>
  <c r="AA1195" s="1"/>
  <c r="AA1194" s="1"/>
  <c r="AA1193" s="1"/>
  <c r="AA1204"/>
  <c r="AA1203" s="1"/>
  <c r="AA1202" s="1"/>
  <c r="AA1201" s="1"/>
  <c r="AA1200" s="1"/>
  <c r="AA1213"/>
  <c r="AA1212" s="1"/>
  <c r="AA1211" s="1"/>
  <c r="AA1210" s="1"/>
  <c r="AA1209" s="1"/>
  <c r="AA1220"/>
  <c r="AA1219" s="1"/>
  <c r="AA1218" s="1"/>
  <c r="AA1224"/>
  <c r="AA1226"/>
  <c r="AA1229"/>
  <c r="AA1228" s="1"/>
  <c r="AA1233"/>
  <c r="AA1232" s="1"/>
  <c r="AA1236"/>
  <c r="AA1235" s="1"/>
  <c r="AA1239"/>
  <c r="AA1238" s="1"/>
  <c r="AA1243"/>
  <c r="AA1242" s="1"/>
  <c r="AA1241" s="1"/>
  <c r="AA1250"/>
  <c r="AA1249" s="1"/>
  <c r="AA1248" s="1"/>
  <c r="AA1247" s="1"/>
  <c r="AA1246" s="1"/>
  <c r="AA1261"/>
  <c r="AA1263"/>
  <c r="AA1270"/>
  <c r="AA1269" s="1"/>
  <c r="AA1273"/>
  <c r="AA1272" s="1"/>
  <c r="AA1276"/>
  <c r="AA1275" s="1"/>
  <c r="AA1279"/>
  <c r="AA1278" s="1"/>
  <c r="AA1282"/>
  <c r="AA1281" s="1"/>
  <c r="AA1285"/>
  <c r="AA1284" s="1"/>
  <c r="AA1288"/>
  <c r="AA1287" s="1"/>
  <c r="AA1291"/>
  <c r="AA1290" s="1"/>
  <c r="AA1294"/>
  <c r="AA1293" s="1"/>
  <c r="AA1297"/>
  <c r="AA1296" s="1"/>
  <c r="AA1300"/>
  <c r="AA1299" s="1"/>
  <c r="AA1303"/>
  <c r="AA1302" s="1"/>
  <c r="AA1306"/>
  <c r="AA1305" s="1"/>
  <c r="AA1309"/>
  <c r="AA1308" s="1"/>
  <c r="AA1315"/>
  <c r="AA1314" s="1"/>
  <c r="AA1318"/>
  <c r="AA1317" s="1"/>
  <c r="AA1321"/>
  <c r="AA1320" s="1"/>
  <c r="AA1324"/>
  <c r="AA1323" s="1"/>
  <c r="AA1327"/>
  <c r="AA1326" s="1"/>
  <c r="AA1330"/>
  <c r="AA1329" s="1"/>
  <c r="AA1336"/>
  <c r="AA1335" s="1"/>
  <c r="AA1339"/>
  <c r="AA1338" s="1"/>
  <c r="AA1342"/>
  <c r="AA1341" s="1"/>
  <c r="AA1312"/>
  <c r="AA1311" s="1"/>
  <c r="AA1333"/>
  <c r="AA1332" s="1"/>
  <c r="AA1345"/>
  <c r="AA1344" s="1"/>
  <c r="AA1355"/>
  <c r="AA1354" s="1"/>
  <c r="AA1353" s="1"/>
  <c r="AA1352" s="1"/>
  <c r="AA1351" s="1"/>
  <c r="AA1364"/>
  <c r="AA1363" s="1"/>
  <c r="AA1362" s="1"/>
  <c r="AA1368"/>
  <c r="AA1367" s="1"/>
  <c r="AA1371"/>
  <c r="AA1370" s="1"/>
  <c r="AA1374"/>
  <c r="AA1373" s="1"/>
  <c r="AA1377"/>
  <c r="AA1376" s="1"/>
  <c r="AA1387"/>
  <c r="AA1386" s="1"/>
  <c r="AA1385" s="1"/>
  <c r="AA1384" s="1"/>
  <c r="AA1383" s="1"/>
  <c r="AA1394"/>
  <c r="AA1393" s="1"/>
  <c r="AA1392" s="1"/>
  <c r="AA1391" s="1"/>
  <c r="AA1404"/>
  <c r="AA1406"/>
  <c r="AA1408"/>
  <c r="AA1420"/>
  <c r="AA1422"/>
  <c r="AA1424"/>
  <c r="AA1412"/>
  <c r="AA1414"/>
  <c r="AA1416"/>
  <c r="AA1465"/>
  <c r="AA1464" s="1"/>
  <c r="AA1463" s="1"/>
  <c r="AA1462" s="1"/>
  <c r="AA1428"/>
  <c r="AA1427" s="1"/>
  <c r="AA1431"/>
  <c r="AA1433"/>
  <c r="AA1436"/>
  <c r="AA1438"/>
  <c r="AA1441"/>
  <c r="AA1440" s="1"/>
  <c r="AA1444"/>
  <c r="AA1446"/>
  <c r="AA1448"/>
  <c r="AA1451"/>
  <c r="AA1453"/>
  <c r="AA1455"/>
  <c r="AA1399"/>
  <c r="AA1398" s="1"/>
  <c r="AA1397" s="1"/>
  <c r="AA1396" s="1"/>
  <c r="AA1480"/>
  <c r="AA1479" s="1"/>
  <c r="AA1478" s="1"/>
  <c r="AA1477" s="1"/>
  <c r="AA1476" s="1"/>
  <c r="AA1487"/>
  <c r="AA1486" s="1"/>
  <c r="AA1485" s="1"/>
  <c r="AA1484" s="1"/>
  <c r="AA1483" s="1"/>
  <c r="AA1496"/>
  <c r="AA1498"/>
  <c r="AA1500"/>
  <c r="AA1507"/>
  <c r="AA1506" s="1"/>
  <c r="AA1505" s="1"/>
  <c r="AA1504" s="1"/>
  <c r="AA1516"/>
  <c r="AA1515" s="1"/>
  <c r="AA1519"/>
  <c r="AA1518" s="1"/>
  <c r="AA1522"/>
  <c r="AA1521" s="1"/>
  <c r="AA1525"/>
  <c r="AA1524" s="1"/>
  <c r="N1526"/>
  <c r="T1526" s="1"/>
  <c r="Z1526" s="1"/>
  <c r="AF1526" s="1"/>
  <c r="AL1526" s="1"/>
  <c r="AR1526" s="1"/>
  <c r="AX1526" s="1"/>
  <c r="BD1526" s="1"/>
  <c r="BJ1526" s="1"/>
  <c r="BP1526" s="1"/>
  <c r="BV1526" s="1"/>
  <c r="CB1526" s="1"/>
  <c r="CH1526" s="1"/>
  <c r="CN1526" s="1"/>
  <c r="N1388"/>
  <c r="T1388" s="1"/>
  <c r="Z1388" s="1"/>
  <c r="AF1388" s="1"/>
  <c r="AL1388" s="1"/>
  <c r="AR1388" s="1"/>
  <c r="AX1388" s="1"/>
  <c r="BD1388" s="1"/>
  <c r="N1137"/>
  <c r="T1137" s="1"/>
  <c r="Z1137" s="1"/>
  <c r="AF1137" s="1"/>
  <c r="AL1137" s="1"/>
  <c r="AR1137" s="1"/>
  <c r="AX1137" s="1"/>
  <c r="BD1137" s="1"/>
  <c r="BJ1137" s="1"/>
  <c r="BP1137" s="1"/>
  <c r="BV1137" s="1"/>
  <c r="CB1137" s="1"/>
  <c r="CH1137" s="1"/>
  <c r="CN1137" s="1"/>
  <c r="N1132"/>
  <c r="T1132" s="1"/>
  <c r="Z1132" s="1"/>
  <c r="AF1132" s="1"/>
  <c r="AL1132" s="1"/>
  <c r="AR1132" s="1"/>
  <c r="AX1132" s="1"/>
  <c r="AC1026"/>
  <c r="N817"/>
  <c r="T817" s="1"/>
  <c r="Z817" s="1"/>
  <c r="AF817" s="1"/>
  <c r="AL817" s="1"/>
  <c r="AR817" s="1"/>
  <c r="AX817" s="1"/>
  <c r="BD817" s="1"/>
  <c r="BJ817" s="1"/>
  <c r="BP817" s="1"/>
  <c r="BV817" s="1"/>
  <c r="CB817" s="1"/>
  <c r="CH817" s="1"/>
  <c r="CN817" s="1"/>
  <c r="N815"/>
  <c r="T815" s="1"/>
  <c r="Z815" s="1"/>
  <c r="AF815" s="1"/>
  <c r="AL815" s="1"/>
  <c r="AR815" s="1"/>
  <c r="AX815" s="1"/>
  <c r="BD815" s="1"/>
  <c r="BJ815" s="1"/>
  <c r="BP815" s="1"/>
  <c r="BV815" s="1"/>
  <c r="CB815" s="1"/>
  <c r="CH815" s="1"/>
  <c r="CN815" s="1"/>
  <c r="N813"/>
  <c r="T813" s="1"/>
  <c r="Z813" s="1"/>
  <c r="AF813" s="1"/>
  <c r="AL813" s="1"/>
  <c r="AR813" s="1"/>
  <c r="AX813" s="1"/>
  <c r="BD813" s="1"/>
  <c r="BJ813" s="1"/>
  <c r="BP813" s="1"/>
  <c r="BV813" s="1"/>
  <c r="CB813" s="1"/>
  <c r="CH813" s="1"/>
  <c r="CN813" s="1"/>
  <c r="N662"/>
  <c r="T662" s="1"/>
  <c r="Z662" s="1"/>
  <c r="AF662" s="1"/>
  <c r="AL662" s="1"/>
  <c r="AR662" s="1"/>
  <c r="AX662" s="1"/>
  <c r="BD662" s="1"/>
  <c r="BJ662" s="1"/>
  <c r="BP662" s="1"/>
  <c r="BV662" s="1"/>
  <c r="CB662" s="1"/>
  <c r="CH662" s="1"/>
  <c r="CN662" s="1"/>
  <c r="N618"/>
  <c r="T618" s="1"/>
  <c r="Z618" s="1"/>
  <c r="AF618" s="1"/>
  <c r="AL618" s="1"/>
  <c r="AR618" s="1"/>
  <c r="AX618" s="1"/>
  <c r="BD618" s="1"/>
  <c r="BJ618" s="1"/>
  <c r="BP618" s="1"/>
  <c r="BV618" s="1"/>
  <c r="CB618" s="1"/>
  <c r="CH618" s="1"/>
  <c r="CN618" s="1"/>
  <c r="N617"/>
  <c r="T617" s="1"/>
  <c r="Z617" s="1"/>
  <c r="AF617" s="1"/>
  <c r="AL617" s="1"/>
  <c r="AR617" s="1"/>
  <c r="AX617" s="1"/>
  <c r="BD617" s="1"/>
  <c r="BJ617" s="1"/>
  <c r="BP617" s="1"/>
  <c r="BV617" s="1"/>
  <c r="CB617" s="1"/>
  <c r="CH617" s="1"/>
  <c r="CN617" s="1"/>
  <c r="N614"/>
  <c r="T614" s="1"/>
  <c r="Z614" s="1"/>
  <c r="AF614" s="1"/>
  <c r="AL614" s="1"/>
  <c r="AR614" s="1"/>
  <c r="AX614" s="1"/>
  <c r="BD614" s="1"/>
  <c r="BJ614" s="1"/>
  <c r="BP614" s="1"/>
  <c r="BV614" s="1"/>
  <c r="CB614" s="1"/>
  <c r="CH614" s="1"/>
  <c r="CN614" s="1"/>
  <c r="N514"/>
  <c r="T514" s="1"/>
  <c r="Z514" s="1"/>
  <c r="AF514" s="1"/>
  <c r="AL514" s="1"/>
  <c r="AR514" s="1"/>
  <c r="AX514" s="1"/>
  <c r="BD514" s="1"/>
  <c r="BJ514" s="1"/>
  <c r="BP514" s="1"/>
  <c r="BV514" s="1"/>
  <c r="CB514" s="1"/>
  <c r="CH514" s="1"/>
  <c r="CN514" s="1"/>
  <c r="N478"/>
  <c r="T478" s="1"/>
  <c r="Z478" s="1"/>
  <c r="AF478" s="1"/>
  <c r="AL478" s="1"/>
  <c r="AR478" s="1"/>
  <c r="AX478" s="1"/>
  <c r="BD478" s="1"/>
  <c r="BJ478" s="1"/>
  <c r="BP478" s="1"/>
  <c r="BV478" s="1"/>
  <c r="CB478" s="1"/>
  <c r="CH478" s="1"/>
  <c r="CN478" s="1"/>
  <c r="N476"/>
  <c r="T476" s="1"/>
  <c r="Z476" s="1"/>
  <c r="AF476" s="1"/>
  <c r="AL476" s="1"/>
  <c r="AR476" s="1"/>
  <c r="AX476" s="1"/>
  <c r="BD476" s="1"/>
  <c r="BJ476" s="1"/>
  <c r="BP476" s="1"/>
  <c r="BV476" s="1"/>
  <c r="CB476" s="1"/>
  <c r="CH476" s="1"/>
  <c r="CN476" s="1"/>
  <c r="N474"/>
  <c r="T474" s="1"/>
  <c r="Z474" s="1"/>
  <c r="AF474" s="1"/>
  <c r="AL474" s="1"/>
  <c r="AR474" s="1"/>
  <c r="AX474" s="1"/>
  <c r="BD474" s="1"/>
  <c r="BJ474" s="1"/>
  <c r="BP474" s="1"/>
  <c r="BV474" s="1"/>
  <c r="CB474" s="1"/>
  <c r="CH474" s="1"/>
  <c r="CN474" s="1"/>
  <c r="AF472"/>
  <c r="AD472"/>
  <c r="AB472"/>
  <c r="N347"/>
  <c r="T347" s="1"/>
  <c r="Z347" s="1"/>
  <c r="AF347" s="1"/>
  <c r="AL347" s="1"/>
  <c r="AR347" s="1"/>
  <c r="AX347" s="1"/>
  <c r="BD347" s="1"/>
  <c r="BJ347" s="1"/>
  <c r="BP347" s="1"/>
  <c r="BV347" s="1"/>
  <c r="CB347" s="1"/>
  <c r="CH347" s="1"/>
  <c r="CN347" s="1"/>
  <c r="AD298"/>
  <c r="N240"/>
  <c r="T240" s="1"/>
  <c r="Z240" s="1"/>
  <c r="AF240" s="1"/>
  <c r="AL240" s="1"/>
  <c r="AR240" s="1"/>
  <c r="AX240" s="1"/>
  <c r="BD240" s="1"/>
  <c r="BJ240" s="1"/>
  <c r="BP240" s="1"/>
  <c r="BV240" s="1"/>
  <c r="CB240" s="1"/>
  <c r="CH240" s="1"/>
  <c r="CN240" s="1"/>
  <c r="N231"/>
  <c r="T231" s="1"/>
  <c r="AD230"/>
  <c r="AB230"/>
  <c r="AD166"/>
  <c r="AC166"/>
  <c r="AB166"/>
  <c r="AA166"/>
  <c r="AD139"/>
  <c r="AC139"/>
  <c r="AB139"/>
  <c r="AA139"/>
  <c r="AD138"/>
  <c r="AC138"/>
  <c r="AB138"/>
  <c r="AA138"/>
  <c r="AD137"/>
  <c r="AC137"/>
  <c r="AB137"/>
  <c r="AA137"/>
  <c r="AD136"/>
  <c r="AC136"/>
  <c r="AB136"/>
  <c r="AA136"/>
  <c r="V971"/>
  <c r="V970" s="1"/>
  <c r="V951"/>
  <c r="V950" s="1"/>
  <c r="V949" s="1"/>
  <c r="V957"/>
  <c r="V954" s="1"/>
  <c r="V953" s="1"/>
  <c r="V961"/>
  <c r="V960" s="1"/>
  <c r="V959" s="1"/>
  <c r="V965"/>
  <c r="V964" s="1"/>
  <c r="V963" s="1"/>
  <c r="W951"/>
  <c r="W950" s="1"/>
  <c r="W949" s="1"/>
  <c r="W957"/>
  <c r="W954" s="1"/>
  <c r="W953" s="1"/>
  <c r="W961"/>
  <c r="W960" s="1"/>
  <c r="W959" s="1"/>
  <c r="W965"/>
  <c r="W964" s="1"/>
  <c r="W963" s="1"/>
  <c r="W971"/>
  <c r="W970" s="1"/>
  <c r="X951"/>
  <c r="X950" s="1"/>
  <c r="X949" s="1"/>
  <c r="X957"/>
  <c r="X954" s="1"/>
  <c r="X953" s="1"/>
  <c r="X961"/>
  <c r="X960" s="1"/>
  <c r="X959" s="1"/>
  <c r="X965"/>
  <c r="X964" s="1"/>
  <c r="X963" s="1"/>
  <c r="X971"/>
  <c r="X970" s="1"/>
  <c r="Y957"/>
  <c r="Y954" s="1"/>
  <c r="Y953" s="1"/>
  <c r="U951"/>
  <c r="U950" s="1"/>
  <c r="U949" s="1"/>
  <c r="U957"/>
  <c r="U954" s="1"/>
  <c r="U953" s="1"/>
  <c r="U961"/>
  <c r="U960" s="1"/>
  <c r="U959" s="1"/>
  <c r="U965"/>
  <c r="U964" s="1"/>
  <c r="U963" s="1"/>
  <c r="U971"/>
  <c r="U970" s="1"/>
  <c r="V1053"/>
  <c r="V1052" s="1"/>
  <c r="W1053"/>
  <c r="W1052" s="1"/>
  <c r="X1053"/>
  <c r="X1052" s="1"/>
  <c r="V1050"/>
  <c r="V1049" s="1"/>
  <c r="W1050"/>
  <c r="W1049" s="1"/>
  <c r="X1050"/>
  <c r="X1049" s="1"/>
  <c r="V1044"/>
  <c r="V1043" s="1"/>
  <c r="V1042" s="1"/>
  <c r="V1047"/>
  <c r="V1046" s="1"/>
  <c r="W1044"/>
  <c r="W1043" s="1"/>
  <c r="W1042" s="1"/>
  <c r="W1047"/>
  <c r="W1046" s="1"/>
  <c r="X1044"/>
  <c r="X1043" s="1"/>
  <c r="X1042" s="1"/>
  <c r="X1047"/>
  <c r="X1046" s="1"/>
  <c r="V1394"/>
  <c r="V1393" s="1"/>
  <c r="V1392" s="1"/>
  <c r="V1391" s="1"/>
  <c r="W1394"/>
  <c r="W1393" s="1"/>
  <c r="W1392" s="1"/>
  <c r="W1391" s="1"/>
  <c r="X1394"/>
  <c r="X1393" s="1"/>
  <c r="X1392" s="1"/>
  <c r="X1391" s="1"/>
  <c r="U1394"/>
  <c r="U1393" s="1"/>
  <c r="U1392" s="1"/>
  <c r="U1391" s="1"/>
  <c r="V1404"/>
  <c r="V1406"/>
  <c r="V1408"/>
  <c r="V1420"/>
  <c r="V1422"/>
  <c r="V1424"/>
  <c r="V1412"/>
  <c r="V1414"/>
  <c r="V1416"/>
  <c r="V1465"/>
  <c r="V1464" s="1"/>
  <c r="V1463" s="1"/>
  <c r="V1462" s="1"/>
  <c r="V1428"/>
  <c r="V1427" s="1"/>
  <c r="V1431"/>
  <c r="V1433"/>
  <c r="V1436"/>
  <c r="V1438"/>
  <c r="V1441"/>
  <c r="V1440" s="1"/>
  <c r="V1444"/>
  <c r="V1446"/>
  <c r="V1448"/>
  <c r="V1451"/>
  <c r="V1453"/>
  <c r="V1455"/>
  <c r="V1399"/>
  <c r="V1398" s="1"/>
  <c r="V1397" s="1"/>
  <c r="V1396" s="1"/>
  <c r="W1404"/>
  <c r="W1406"/>
  <c r="W1408"/>
  <c r="W1420"/>
  <c r="W1422"/>
  <c r="W1424"/>
  <c r="W1412"/>
  <c r="W1414"/>
  <c r="W1416"/>
  <c r="W1465"/>
  <c r="W1464" s="1"/>
  <c r="W1463" s="1"/>
  <c r="W1462" s="1"/>
  <c r="W1428"/>
  <c r="W1427" s="1"/>
  <c r="W1431"/>
  <c r="W1433"/>
  <c r="W1436"/>
  <c r="W1438"/>
  <c r="W1441"/>
  <c r="W1440" s="1"/>
  <c r="W1444"/>
  <c r="W1446"/>
  <c r="W1448"/>
  <c r="W1451"/>
  <c r="W1453"/>
  <c r="W1455"/>
  <c r="W1399"/>
  <c r="W1398" s="1"/>
  <c r="W1397" s="1"/>
  <c r="W1396" s="1"/>
  <c r="X1404"/>
  <c r="X1406"/>
  <c r="X1408"/>
  <c r="X1420"/>
  <c r="X1422"/>
  <c r="X1424"/>
  <c r="X1412"/>
  <c r="X1414"/>
  <c r="X1416"/>
  <c r="X1465"/>
  <c r="X1464" s="1"/>
  <c r="X1463" s="1"/>
  <c r="X1462" s="1"/>
  <c r="X1428"/>
  <c r="X1427" s="1"/>
  <c r="X1431"/>
  <c r="X1433"/>
  <c r="X1436"/>
  <c r="X1438"/>
  <c r="X1441"/>
  <c r="X1440" s="1"/>
  <c r="X1444"/>
  <c r="X1446"/>
  <c r="X1448"/>
  <c r="X1451"/>
  <c r="X1453"/>
  <c r="X1455"/>
  <c r="X1399"/>
  <c r="X1398" s="1"/>
  <c r="X1397" s="1"/>
  <c r="X1396" s="1"/>
  <c r="Y1441"/>
  <c r="Y1440" s="1"/>
  <c r="Z1465"/>
  <c r="Z1464" s="1"/>
  <c r="Z1463" s="1"/>
  <c r="Z1462" s="1"/>
  <c r="Z1444"/>
  <c r="U1404"/>
  <c r="U1406"/>
  <c r="U1408"/>
  <c r="U1420"/>
  <c r="U1422"/>
  <c r="U1424"/>
  <c r="U1412"/>
  <c r="U1414"/>
  <c r="U1416"/>
  <c r="U1465"/>
  <c r="U1464" s="1"/>
  <c r="U1463" s="1"/>
  <c r="U1462" s="1"/>
  <c r="U1428"/>
  <c r="U1427" s="1"/>
  <c r="U1431"/>
  <c r="U1433"/>
  <c r="U1436"/>
  <c r="U1438"/>
  <c r="U1441"/>
  <c r="U1440" s="1"/>
  <c r="U1444"/>
  <c r="U1446"/>
  <c r="U1448"/>
  <c r="U1451"/>
  <c r="U1453"/>
  <c r="U1455"/>
  <c r="U1399"/>
  <c r="U1398" s="1"/>
  <c r="U1397" s="1"/>
  <c r="U1396" s="1"/>
  <c r="V680"/>
  <c r="V679" s="1"/>
  <c r="V683"/>
  <c r="V682" s="1"/>
  <c r="V687"/>
  <c r="V686" s="1"/>
  <c r="V690"/>
  <c r="V689" s="1"/>
  <c r="W680"/>
  <c r="W679" s="1"/>
  <c r="W683"/>
  <c r="W682" s="1"/>
  <c r="W687"/>
  <c r="W686" s="1"/>
  <c r="W690"/>
  <c r="W689" s="1"/>
  <c r="X690"/>
  <c r="X689" s="1"/>
  <c r="X687"/>
  <c r="X686" s="1"/>
  <c r="X680"/>
  <c r="X679" s="1"/>
  <c r="X683"/>
  <c r="X682" s="1"/>
  <c r="Z680"/>
  <c r="Z679" s="1"/>
  <c r="U680"/>
  <c r="U679" s="1"/>
  <c r="U683"/>
  <c r="U682" s="1"/>
  <c r="U687"/>
  <c r="U686" s="1"/>
  <c r="U690"/>
  <c r="U689" s="1"/>
  <c r="X1539"/>
  <c r="X1538" s="1"/>
  <c r="X1537" s="1"/>
  <c r="X1536" s="1"/>
  <c r="X1534"/>
  <c r="X1533" s="1"/>
  <c r="X1532" s="1"/>
  <c r="X1531" s="1"/>
  <c r="W1539"/>
  <c r="W1538" s="1"/>
  <c r="W1537" s="1"/>
  <c r="W1536" s="1"/>
  <c r="V1539"/>
  <c r="V1538" s="1"/>
  <c r="V1537" s="1"/>
  <c r="V1536" s="1"/>
  <c r="U1539"/>
  <c r="U1538" s="1"/>
  <c r="U1537" s="1"/>
  <c r="U1536" s="1"/>
  <c r="Y1534"/>
  <c r="Y1533" s="1"/>
  <c r="Y1532" s="1"/>
  <c r="Y1531" s="1"/>
  <c r="W1534"/>
  <c r="W1533" s="1"/>
  <c r="W1532" s="1"/>
  <c r="W1531" s="1"/>
  <c r="V1534"/>
  <c r="V1533" s="1"/>
  <c r="V1532" s="1"/>
  <c r="V1531" s="1"/>
  <c r="U1534"/>
  <c r="U1533" s="1"/>
  <c r="U1532" s="1"/>
  <c r="U1531" s="1"/>
  <c r="W1525"/>
  <c r="W1524" s="1"/>
  <c r="U1525"/>
  <c r="U1524" s="1"/>
  <c r="X1522"/>
  <c r="X1521" s="1"/>
  <c r="W1522"/>
  <c r="W1521" s="1"/>
  <c r="V1522"/>
  <c r="V1521" s="1"/>
  <c r="U1522"/>
  <c r="U1521" s="1"/>
  <c r="Y1519"/>
  <c r="Y1518" s="1"/>
  <c r="X1519"/>
  <c r="X1518" s="1"/>
  <c r="W1519"/>
  <c r="W1518" s="1"/>
  <c r="V1519"/>
  <c r="V1518" s="1"/>
  <c r="U1519"/>
  <c r="U1518" s="1"/>
  <c r="X1516"/>
  <c r="X1515" s="1"/>
  <c r="W1516"/>
  <c r="W1515" s="1"/>
  <c r="V1516"/>
  <c r="V1515" s="1"/>
  <c r="U1516"/>
  <c r="U1515" s="1"/>
  <c r="X1507"/>
  <c r="X1506" s="1"/>
  <c r="X1505" s="1"/>
  <c r="X1504" s="1"/>
  <c r="W1507"/>
  <c r="W1506" s="1"/>
  <c r="W1505" s="1"/>
  <c r="W1504" s="1"/>
  <c r="V1507"/>
  <c r="V1506" s="1"/>
  <c r="V1505" s="1"/>
  <c r="V1504" s="1"/>
  <c r="U1507"/>
  <c r="U1506" s="1"/>
  <c r="U1505" s="1"/>
  <c r="U1504" s="1"/>
  <c r="X1500"/>
  <c r="W1500"/>
  <c r="V1500"/>
  <c r="U1500"/>
  <c r="Z1498"/>
  <c r="X1498"/>
  <c r="W1498"/>
  <c r="V1498"/>
  <c r="U1498"/>
  <c r="U1496"/>
  <c r="Z1496"/>
  <c r="X1496"/>
  <c r="W1496"/>
  <c r="V1496"/>
  <c r="X1487"/>
  <c r="X1486" s="1"/>
  <c r="X1485" s="1"/>
  <c r="X1484" s="1"/>
  <c r="X1483" s="1"/>
  <c r="W1487"/>
  <c r="W1486" s="1"/>
  <c r="W1485" s="1"/>
  <c r="W1484" s="1"/>
  <c r="W1483" s="1"/>
  <c r="V1487"/>
  <c r="V1486" s="1"/>
  <c r="V1485" s="1"/>
  <c r="V1484" s="1"/>
  <c r="V1483" s="1"/>
  <c r="U1487"/>
  <c r="U1486" s="1"/>
  <c r="U1485" s="1"/>
  <c r="U1484" s="1"/>
  <c r="U1483" s="1"/>
  <c r="Y1480"/>
  <c r="Y1479" s="1"/>
  <c r="Y1478" s="1"/>
  <c r="Y1477" s="1"/>
  <c r="Y1476" s="1"/>
  <c r="X1480"/>
  <c r="X1479" s="1"/>
  <c r="X1478" s="1"/>
  <c r="X1477" s="1"/>
  <c r="X1476" s="1"/>
  <c r="W1480"/>
  <c r="W1479" s="1"/>
  <c r="W1478" s="1"/>
  <c r="W1477" s="1"/>
  <c r="W1476" s="1"/>
  <c r="V1480"/>
  <c r="V1479" s="1"/>
  <c r="V1478" s="1"/>
  <c r="V1477" s="1"/>
  <c r="V1476" s="1"/>
  <c r="U1480"/>
  <c r="U1479" s="1"/>
  <c r="U1478" s="1"/>
  <c r="U1477" s="1"/>
  <c r="U1476" s="1"/>
  <c r="W1387"/>
  <c r="W1386" s="1"/>
  <c r="W1385" s="1"/>
  <c r="W1384" s="1"/>
  <c r="W1383" s="1"/>
  <c r="U1387"/>
  <c r="U1386" s="1"/>
  <c r="U1385" s="1"/>
  <c r="U1384" s="1"/>
  <c r="U1383" s="1"/>
  <c r="Z1377"/>
  <c r="Z1376" s="1"/>
  <c r="X1377"/>
  <c r="X1376" s="1"/>
  <c r="W1377"/>
  <c r="W1376" s="1"/>
  <c r="V1377"/>
  <c r="V1376" s="1"/>
  <c r="U1377"/>
  <c r="U1376" s="1"/>
  <c r="Z1374"/>
  <c r="Z1373" s="1"/>
  <c r="X1374"/>
  <c r="X1373" s="1"/>
  <c r="W1374"/>
  <c r="W1373" s="1"/>
  <c r="V1374"/>
  <c r="V1373" s="1"/>
  <c r="U1374"/>
  <c r="U1373" s="1"/>
  <c r="Z1371"/>
  <c r="Z1370" s="1"/>
  <c r="X1371"/>
  <c r="X1370" s="1"/>
  <c r="W1371"/>
  <c r="W1370" s="1"/>
  <c r="V1371"/>
  <c r="V1370" s="1"/>
  <c r="U1371"/>
  <c r="U1370" s="1"/>
  <c r="X1368"/>
  <c r="X1367" s="1"/>
  <c r="W1368"/>
  <c r="W1367" s="1"/>
  <c r="V1368"/>
  <c r="V1367" s="1"/>
  <c r="U1368"/>
  <c r="U1367" s="1"/>
  <c r="X1364"/>
  <c r="X1363" s="1"/>
  <c r="X1362" s="1"/>
  <c r="W1364"/>
  <c r="W1363" s="1"/>
  <c r="W1362" s="1"/>
  <c r="V1364"/>
  <c r="V1363" s="1"/>
  <c r="V1362" s="1"/>
  <c r="U1364"/>
  <c r="U1363" s="1"/>
  <c r="U1362" s="1"/>
  <c r="Z1355"/>
  <c r="Z1354" s="1"/>
  <c r="Z1353" s="1"/>
  <c r="Z1352" s="1"/>
  <c r="Z1351" s="1"/>
  <c r="X1355"/>
  <c r="X1354" s="1"/>
  <c r="X1353" s="1"/>
  <c r="X1352" s="1"/>
  <c r="X1351" s="1"/>
  <c r="W1355"/>
  <c r="W1354" s="1"/>
  <c r="W1353" s="1"/>
  <c r="W1352" s="1"/>
  <c r="W1351" s="1"/>
  <c r="V1355"/>
  <c r="V1354" s="1"/>
  <c r="V1353" s="1"/>
  <c r="V1352" s="1"/>
  <c r="V1351" s="1"/>
  <c r="U1355"/>
  <c r="U1354" s="1"/>
  <c r="U1353" s="1"/>
  <c r="U1352" s="1"/>
  <c r="U1351" s="1"/>
  <c r="X1345"/>
  <c r="X1344" s="1"/>
  <c r="W1345"/>
  <c r="W1344" s="1"/>
  <c r="V1345"/>
  <c r="V1344" s="1"/>
  <c r="U1345"/>
  <c r="U1344" s="1"/>
  <c r="X1342"/>
  <c r="X1341" s="1"/>
  <c r="W1342"/>
  <c r="W1341" s="1"/>
  <c r="V1342"/>
  <c r="V1341" s="1"/>
  <c r="U1342"/>
  <c r="U1341" s="1"/>
  <c r="Z1339"/>
  <c r="Z1338" s="1"/>
  <c r="X1339"/>
  <c r="X1338" s="1"/>
  <c r="W1339"/>
  <c r="W1338" s="1"/>
  <c r="V1339"/>
  <c r="V1338" s="1"/>
  <c r="U1339"/>
  <c r="U1338" s="1"/>
  <c r="X1336"/>
  <c r="W1336"/>
  <c r="W1335" s="1"/>
  <c r="V1336"/>
  <c r="V1335" s="1"/>
  <c r="U1336"/>
  <c r="U1335" s="1"/>
  <c r="X1335"/>
  <c r="X1333"/>
  <c r="X1332" s="1"/>
  <c r="W1333"/>
  <c r="W1332" s="1"/>
  <c r="V1333"/>
  <c r="V1332" s="1"/>
  <c r="U1333"/>
  <c r="U1332" s="1"/>
  <c r="Z1330"/>
  <c r="Z1329" s="1"/>
  <c r="X1330"/>
  <c r="W1330"/>
  <c r="W1329" s="1"/>
  <c r="V1330"/>
  <c r="V1329" s="1"/>
  <c r="U1330"/>
  <c r="U1329" s="1"/>
  <c r="X1329"/>
  <c r="X1327"/>
  <c r="X1326" s="1"/>
  <c r="W1327"/>
  <c r="W1326" s="1"/>
  <c r="V1327"/>
  <c r="V1326" s="1"/>
  <c r="U1327"/>
  <c r="U1326" s="1"/>
  <c r="Y1324"/>
  <c r="Y1323" s="1"/>
  <c r="Z1324"/>
  <c r="Z1323" s="1"/>
  <c r="X1324"/>
  <c r="X1323" s="1"/>
  <c r="W1324"/>
  <c r="W1323" s="1"/>
  <c r="V1324"/>
  <c r="V1323" s="1"/>
  <c r="U1324"/>
  <c r="U1323" s="1"/>
  <c r="X1321"/>
  <c r="X1320" s="1"/>
  <c r="W1321"/>
  <c r="W1320" s="1"/>
  <c r="V1321"/>
  <c r="V1320" s="1"/>
  <c r="U1321"/>
  <c r="U1320" s="1"/>
  <c r="X1318"/>
  <c r="X1317" s="1"/>
  <c r="W1318"/>
  <c r="W1317" s="1"/>
  <c r="V1318"/>
  <c r="V1317" s="1"/>
  <c r="U1318"/>
  <c r="U1317" s="1"/>
  <c r="Z1315"/>
  <c r="Z1314" s="1"/>
  <c r="X1315"/>
  <c r="X1314" s="1"/>
  <c r="W1315"/>
  <c r="W1314" s="1"/>
  <c r="V1315"/>
  <c r="V1314" s="1"/>
  <c r="U1315"/>
  <c r="U1314" s="1"/>
  <c r="Z1312"/>
  <c r="Z1311" s="1"/>
  <c r="X1312"/>
  <c r="X1311" s="1"/>
  <c r="W1312"/>
  <c r="W1311" s="1"/>
  <c r="V1312"/>
  <c r="V1311" s="1"/>
  <c r="U1312"/>
  <c r="U1311" s="1"/>
  <c r="X1309"/>
  <c r="X1308" s="1"/>
  <c r="W1309"/>
  <c r="W1308" s="1"/>
  <c r="V1309"/>
  <c r="V1308" s="1"/>
  <c r="U1309"/>
  <c r="U1308" s="1"/>
  <c r="X1306"/>
  <c r="X1305" s="1"/>
  <c r="W1306"/>
  <c r="W1305" s="1"/>
  <c r="V1306"/>
  <c r="V1305" s="1"/>
  <c r="U1306"/>
  <c r="U1305" s="1"/>
  <c r="X1303"/>
  <c r="X1302" s="1"/>
  <c r="W1303"/>
  <c r="W1302" s="1"/>
  <c r="V1303"/>
  <c r="V1302" s="1"/>
  <c r="U1303"/>
  <c r="U1302" s="1"/>
  <c r="X1300"/>
  <c r="X1299" s="1"/>
  <c r="W1300"/>
  <c r="W1299" s="1"/>
  <c r="V1300"/>
  <c r="V1299" s="1"/>
  <c r="U1300"/>
  <c r="U1299" s="1"/>
  <c r="Z1297"/>
  <c r="Z1296" s="1"/>
  <c r="X1297"/>
  <c r="X1296" s="1"/>
  <c r="W1297"/>
  <c r="W1296" s="1"/>
  <c r="V1297"/>
  <c r="V1296" s="1"/>
  <c r="U1297"/>
  <c r="U1296" s="1"/>
  <c r="X1294"/>
  <c r="X1293" s="1"/>
  <c r="W1294"/>
  <c r="W1293" s="1"/>
  <c r="V1294"/>
  <c r="V1293" s="1"/>
  <c r="U1294"/>
  <c r="U1293" s="1"/>
  <c r="Z1291"/>
  <c r="Z1290" s="1"/>
  <c r="X1291"/>
  <c r="X1290" s="1"/>
  <c r="W1291"/>
  <c r="W1290" s="1"/>
  <c r="V1291"/>
  <c r="V1290" s="1"/>
  <c r="U1291"/>
  <c r="U1290" s="1"/>
  <c r="Z1288"/>
  <c r="Z1287" s="1"/>
  <c r="X1288"/>
  <c r="X1287" s="1"/>
  <c r="W1288"/>
  <c r="W1287" s="1"/>
  <c r="V1288"/>
  <c r="V1287" s="1"/>
  <c r="U1288"/>
  <c r="U1287" s="1"/>
  <c r="Z1285"/>
  <c r="Z1284" s="1"/>
  <c r="X1285"/>
  <c r="X1284" s="1"/>
  <c r="W1285"/>
  <c r="W1284" s="1"/>
  <c r="V1285"/>
  <c r="V1284" s="1"/>
  <c r="U1285"/>
  <c r="U1284" s="1"/>
  <c r="X1282"/>
  <c r="X1281" s="1"/>
  <c r="W1282"/>
  <c r="W1281" s="1"/>
  <c r="V1282"/>
  <c r="V1281" s="1"/>
  <c r="U1282"/>
  <c r="U1281" s="1"/>
  <c r="Z1279"/>
  <c r="Z1278" s="1"/>
  <c r="Y1279"/>
  <c r="Y1278" s="1"/>
  <c r="X1279"/>
  <c r="X1278" s="1"/>
  <c r="W1279"/>
  <c r="W1278" s="1"/>
  <c r="V1279"/>
  <c r="V1278" s="1"/>
  <c r="U1279"/>
  <c r="U1278" s="1"/>
  <c r="Y1276"/>
  <c r="Y1275" s="1"/>
  <c r="X1276"/>
  <c r="X1275" s="1"/>
  <c r="W1276"/>
  <c r="W1275" s="1"/>
  <c r="V1276"/>
  <c r="V1275" s="1"/>
  <c r="U1276"/>
  <c r="U1275" s="1"/>
  <c r="Z1273"/>
  <c r="Z1272" s="1"/>
  <c r="X1273"/>
  <c r="X1272" s="1"/>
  <c r="W1273"/>
  <c r="W1272" s="1"/>
  <c r="V1273"/>
  <c r="V1272" s="1"/>
  <c r="U1273"/>
  <c r="U1272" s="1"/>
  <c r="X1270"/>
  <c r="X1269" s="1"/>
  <c r="W1270"/>
  <c r="W1269" s="1"/>
  <c r="V1270"/>
  <c r="V1269" s="1"/>
  <c r="U1270"/>
  <c r="U1269" s="1"/>
  <c r="X1263"/>
  <c r="W1263"/>
  <c r="V1263"/>
  <c r="U1263"/>
  <c r="X1261"/>
  <c r="W1261"/>
  <c r="V1261"/>
  <c r="V1260" s="1"/>
  <c r="V1259" s="1"/>
  <c r="V1258" s="1"/>
  <c r="V1257" s="1"/>
  <c r="U1261"/>
  <c r="X1250"/>
  <c r="X1249" s="1"/>
  <c r="X1248" s="1"/>
  <c r="X1247" s="1"/>
  <c r="X1246" s="1"/>
  <c r="W1250"/>
  <c r="W1249" s="1"/>
  <c r="W1248" s="1"/>
  <c r="W1247" s="1"/>
  <c r="W1246" s="1"/>
  <c r="V1250"/>
  <c r="V1249" s="1"/>
  <c r="V1248" s="1"/>
  <c r="V1247" s="1"/>
  <c r="V1246" s="1"/>
  <c r="U1250"/>
  <c r="U1249" s="1"/>
  <c r="U1248" s="1"/>
  <c r="U1247" s="1"/>
  <c r="U1246" s="1"/>
  <c r="X1243"/>
  <c r="X1242" s="1"/>
  <c r="X1241" s="1"/>
  <c r="W1243"/>
  <c r="W1242" s="1"/>
  <c r="W1241" s="1"/>
  <c r="V1243"/>
  <c r="V1242" s="1"/>
  <c r="V1241" s="1"/>
  <c r="U1243"/>
  <c r="U1242" s="1"/>
  <c r="U1241" s="1"/>
  <c r="X1239"/>
  <c r="X1238" s="1"/>
  <c r="W1239"/>
  <c r="W1238" s="1"/>
  <c r="V1239"/>
  <c r="V1238" s="1"/>
  <c r="U1239"/>
  <c r="U1238" s="1"/>
  <c r="X1236"/>
  <c r="X1235" s="1"/>
  <c r="W1236"/>
  <c r="W1235" s="1"/>
  <c r="V1236"/>
  <c r="V1235" s="1"/>
  <c r="V1231" s="1"/>
  <c r="U1236"/>
  <c r="U1235" s="1"/>
  <c r="Y1233"/>
  <c r="Y1232" s="1"/>
  <c r="X1233"/>
  <c r="X1232" s="1"/>
  <c r="W1233"/>
  <c r="W1232" s="1"/>
  <c r="V1233"/>
  <c r="V1232" s="1"/>
  <c r="U1233"/>
  <c r="U1232" s="1"/>
  <c r="X1229"/>
  <c r="X1228" s="1"/>
  <c r="X1224"/>
  <c r="X1226"/>
  <c r="X1220"/>
  <c r="X1219" s="1"/>
  <c r="X1218" s="1"/>
  <c r="W1229"/>
  <c r="W1228" s="1"/>
  <c r="V1229"/>
  <c r="V1228" s="1"/>
  <c r="U1229"/>
  <c r="U1228" s="1"/>
  <c r="W1226"/>
  <c r="V1226"/>
  <c r="U1226"/>
  <c r="Z1224"/>
  <c r="W1224"/>
  <c r="V1224"/>
  <c r="U1224"/>
  <c r="Z1220"/>
  <c r="Z1219" s="1"/>
  <c r="Z1218" s="1"/>
  <c r="W1220"/>
  <c r="W1219" s="1"/>
  <c r="W1218" s="1"/>
  <c r="V1220"/>
  <c r="V1219" s="1"/>
  <c r="V1218" s="1"/>
  <c r="U1220"/>
  <c r="U1219" s="1"/>
  <c r="U1218" s="1"/>
  <c r="W1213"/>
  <c r="W1212" s="1"/>
  <c r="W1211" s="1"/>
  <c r="W1210" s="1"/>
  <c r="W1209" s="1"/>
  <c r="X1213"/>
  <c r="X1212" s="1"/>
  <c r="X1211" s="1"/>
  <c r="X1210" s="1"/>
  <c r="X1209" s="1"/>
  <c r="V1213"/>
  <c r="V1212" s="1"/>
  <c r="V1211" s="1"/>
  <c r="V1210" s="1"/>
  <c r="V1209" s="1"/>
  <c r="U1213"/>
  <c r="U1212" s="1"/>
  <c r="U1211" s="1"/>
  <c r="U1210" s="1"/>
  <c r="U1209" s="1"/>
  <c r="X1204"/>
  <c r="X1203" s="1"/>
  <c r="X1202" s="1"/>
  <c r="X1201" s="1"/>
  <c r="X1200" s="1"/>
  <c r="W1204"/>
  <c r="W1203" s="1"/>
  <c r="W1202" s="1"/>
  <c r="W1201" s="1"/>
  <c r="W1200" s="1"/>
  <c r="V1204"/>
  <c r="V1203" s="1"/>
  <c r="V1202" s="1"/>
  <c r="V1201" s="1"/>
  <c r="V1200" s="1"/>
  <c r="U1204"/>
  <c r="U1203" s="1"/>
  <c r="U1202" s="1"/>
  <c r="U1201" s="1"/>
  <c r="U1200" s="1"/>
  <c r="X1197"/>
  <c r="X1196" s="1"/>
  <c r="X1195" s="1"/>
  <c r="X1194" s="1"/>
  <c r="X1193" s="1"/>
  <c r="W1197"/>
  <c r="W1196" s="1"/>
  <c r="W1195" s="1"/>
  <c r="W1194" s="1"/>
  <c r="W1193" s="1"/>
  <c r="V1197"/>
  <c r="V1196" s="1"/>
  <c r="V1195" s="1"/>
  <c r="V1194" s="1"/>
  <c r="V1193" s="1"/>
  <c r="U1197"/>
  <c r="U1196" s="1"/>
  <c r="U1195" s="1"/>
  <c r="U1194" s="1"/>
  <c r="U1193" s="1"/>
  <c r="X1190"/>
  <c r="X1189" s="1"/>
  <c r="X1188" s="1"/>
  <c r="X1187" s="1"/>
  <c r="W1190"/>
  <c r="W1189" s="1"/>
  <c r="W1188" s="1"/>
  <c r="W1187" s="1"/>
  <c r="V1190"/>
  <c r="V1189" s="1"/>
  <c r="V1188" s="1"/>
  <c r="V1187" s="1"/>
  <c r="U1190"/>
  <c r="U1189" s="1"/>
  <c r="U1188" s="1"/>
  <c r="U1187" s="1"/>
  <c r="X1185"/>
  <c r="X1184" s="1"/>
  <c r="X1183" s="1"/>
  <c r="X1182" s="1"/>
  <c r="W1185"/>
  <c r="W1184" s="1"/>
  <c r="W1183" s="1"/>
  <c r="W1182" s="1"/>
  <c r="V1185"/>
  <c r="V1184" s="1"/>
  <c r="V1183" s="1"/>
  <c r="V1182" s="1"/>
  <c r="U1185"/>
  <c r="U1184" s="1"/>
  <c r="U1183" s="1"/>
  <c r="U1182" s="1"/>
  <c r="X1180"/>
  <c r="X1179" s="1"/>
  <c r="X1178" s="1"/>
  <c r="W1180"/>
  <c r="W1179" s="1"/>
  <c r="W1178" s="1"/>
  <c r="V1180"/>
  <c r="V1179" s="1"/>
  <c r="V1178" s="1"/>
  <c r="U1180"/>
  <c r="U1179" s="1"/>
  <c r="U1178" s="1"/>
  <c r="X1176"/>
  <c r="X1175" s="1"/>
  <c r="X1174" s="1"/>
  <c r="W1176"/>
  <c r="W1175" s="1"/>
  <c r="W1174" s="1"/>
  <c r="V1176"/>
  <c r="V1175" s="1"/>
  <c r="V1174" s="1"/>
  <c r="U1176"/>
  <c r="U1175" s="1"/>
  <c r="U1174" s="1"/>
  <c r="V1167"/>
  <c r="V1166" s="1"/>
  <c r="V1165" s="1"/>
  <c r="V1164" s="1"/>
  <c r="X1167"/>
  <c r="X1166" s="1"/>
  <c r="X1165" s="1"/>
  <c r="X1164" s="1"/>
  <c r="W1167"/>
  <c r="W1166" s="1"/>
  <c r="W1165" s="1"/>
  <c r="W1164" s="1"/>
  <c r="U1167"/>
  <c r="U1166" s="1"/>
  <c r="U1165" s="1"/>
  <c r="U1164" s="1"/>
  <c r="Z1160"/>
  <c r="Z1159" s="1"/>
  <c r="Z1158" s="1"/>
  <c r="Z1157" s="1"/>
  <c r="X1160"/>
  <c r="X1159" s="1"/>
  <c r="X1158" s="1"/>
  <c r="X1157" s="1"/>
  <c r="W1160"/>
  <c r="W1159" s="1"/>
  <c r="W1158" s="1"/>
  <c r="W1157" s="1"/>
  <c r="V1160"/>
  <c r="V1159" s="1"/>
  <c r="V1158" s="1"/>
  <c r="V1157" s="1"/>
  <c r="U1160"/>
  <c r="U1159" s="1"/>
  <c r="U1158" s="1"/>
  <c r="U1157" s="1"/>
  <c r="X1152"/>
  <c r="W1152"/>
  <c r="V1152"/>
  <c r="U1152"/>
  <c r="X1150"/>
  <c r="W1150"/>
  <c r="V1150"/>
  <c r="U1150"/>
  <c r="Y1142"/>
  <c r="Y1141" s="1"/>
  <c r="X1142"/>
  <c r="X1141" s="1"/>
  <c r="W1142"/>
  <c r="W1141" s="1"/>
  <c r="V1142"/>
  <c r="V1141" s="1"/>
  <c r="U1142"/>
  <c r="U1141" s="1"/>
  <c r="X1139"/>
  <c r="X1138" s="1"/>
  <c r="W1139"/>
  <c r="W1138" s="1"/>
  <c r="V1139"/>
  <c r="V1138" s="1"/>
  <c r="U1139"/>
  <c r="U1138" s="1"/>
  <c r="W1136"/>
  <c r="U1136"/>
  <c r="X1134"/>
  <c r="X1133" s="1"/>
  <c r="W1134"/>
  <c r="V1134"/>
  <c r="V1133" s="1"/>
  <c r="U1134"/>
  <c r="W1131"/>
  <c r="U1131"/>
  <c r="X1129"/>
  <c r="X1128" s="1"/>
  <c r="X1127" s="1"/>
  <c r="W1129"/>
  <c r="V1129"/>
  <c r="V1128" s="1"/>
  <c r="V1127" s="1"/>
  <c r="U1129"/>
  <c r="X1124"/>
  <c r="X1123" s="1"/>
  <c r="X1122" s="1"/>
  <c r="X1121" s="1"/>
  <c r="W1124"/>
  <c r="W1123" s="1"/>
  <c r="W1122" s="1"/>
  <c r="W1121" s="1"/>
  <c r="V1124"/>
  <c r="V1123" s="1"/>
  <c r="V1122" s="1"/>
  <c r="V1121" s="1"/>
  <c r="U1124"/>
  <c r="U1123" s="1"/>
  <c r="U1122" s="1"/>
  <c r="U1121" s="1"/>
  <c r="X1119"/>
  <c r="X1118" s="1"/>
  <c r="X1117" s="1"/>
  <c r="X1116" s="1"/>
  <c r="W1119"/>
  <c r="W1118" s="1"/>
  <c r="W1117" s="1"/>
  <c r="W1116" s="1"/>
  <c r="V1119"/>
  <c r="V1118" s="1"/>
  <c r="V1117" s="1"/>
  <c r="V1116" s="1"/>
  <c r="U1119"/>
  <c r="U1118" s="1"/>
  <c r="U1117" s="1"/>
  <c r="U1116" s="1"/>
  <c r="Z1114"/>
  <c r="Z1113" s="1"/>
  <c r="Z1112" s="1"/>
  <c r="Z1111" s="1"/>
  <c r="X1114"/>
  <c r="X1113" s="1"/>
  <c r="X1112" s="1"/>
  <c r="X1111" s="1"/>
  <c r="W1114"/>
  <c r="W1113" s="1"/>
  <c r="W1112" s="1"/>
  <c r="W1111" s="1"/>
  <c r="V1114"/>
  <c r="V1113" s="1"/>
  <c r="V1112" s="1"/>
  <c r="V1111" s="1"/>
  <c r="U1114"/>
  <c r="U1113" s="1"/>
  <c r="U1112" s="1"/>
  <c r="U1111" s="1"/>
  <c r="X1107"/>
  <c r="X1106" s="1"/>
  <c r="X1105" s="1"/>
  <c r="X1104" s="1"/>
  <c r="W1107"/>
  <c r="W1106" s="1"/>
  <c r="W1105" s="1"/>
  <c r="W1104" s="1"/>
  <c r="V1107"/>
  <c r="V1106" s="1"/>
  <c r="V1105" s="1"/>
  <c r="V1104" s="1"/>
  <c r="U1107"/>
  <c r="U1106" s="1"/>
  <c r="U1105" s="1"/>
  <c r="U1104" s="1"/>
  <c r="Y1102"/>
  <c r="Y1101" s="1"/>
  <c r="Y1100" s="1"/>
  <c r="Y1099" s="1"/>
  <c r="X1102"/>
  <c r="X1101" s="1"/>
  <c r="X1100" s="1"/>
  <c r="X1099" s="1"/>
  <c r="W1102"/>
  <c r="W1101" s="1"/>
  <c r="W1100" s="1"/>
  <c r="W1099" s="1"/>
  <c r="V1102"/>
  <c r="V1101" s="1"/>
  <c r="V1100" s="1"/>
  <c r="V1099" s="1"/>
  <c r="U1102"/>
  <c r="U1101" s="1"/>
  <c r="U1100" s="1"/>
  <c r="U1099" s="1"/>
  <c r="Z1097"/>
  <c r="Z1096" s="1"/>
  <c r="Z1095" s="1"/>
  <c r="Z1094" s="1"/>
  <c r="X1097"/>
  <c r="X1096" s="1"/>
  <c r="X1095" s="1"/>
  <c r="X1094" s="1"/>
  <c r="W1097"/>
  <c r="W1096" s="1"/>
  <c r="W1095" s="1"/>
  <c r="W1094" s="1"/>
  <c r="V1097"/>
  <c r="V1096" s="1"/>
  <c r="V1095" s="1"/>
  <c r="V1094" s="1"/>
  <c r="U1097"/>
  <c r="U1096" s="1"/>
  <c r="U1095" s="1"/>
  <c r="U1094" s="1"/>
  <c r="Y1092"/>
  <c r="Y1091" s="1"/>
  <c r="Y1090" s="1"/>
  <c r="Y1089" s="1"/>
  <c r="X1092"/>
  <c r="X1091" s="1"/>
  <c r="X1090" s="1"/>
  <c r="X1089" s="1"/>
  <c r="W1092"/>
  <c r="W1091" s="1"/>
  <c r="W1090" s="1"/>
  <c r="W1089" s="1"/>
  <c r="V1092"/>
  <c r="V1091" s="1"/>
  <c r="V1090" s="1"/>
  <c r="V1089" s="1"/>
  <c r="U1092"/>
  <c r="U1091" s="1"/>
  <c r="U1090" s="1"/>
  <c r="U1089" s="1"/>
  <c r="Z1085"/>
  <c r="Z1084" s="1"/>
  <c r="Z1083" s="1"/>
  <c r="Z1082" s="1"/>
  <c r="X1085"/>
  <c r="X1084" s="1"/>
  <c r="X1083" s="1"/>
  <c r="X1082" s="1"/>
  <c r="W1085"/>
  <c r="W1084" s="1"/>
  <c r="W1083" s="1"/>
  <c r="W1082" s="1"/>
  <c r="V1085"/>
  <c r="V1084" s="1"/>
  <c r="V1083" s="1"/>
  <c r="V1082" s="1"/>
  <c r="U1085"/>
  <c r="U1084" s="1"/>
  <c r="U1083" s="1"/>
  <c r="U1082" s="1"/>
  <c r="Z1080"/>
  <c r="Z1079" s="1"/>
  <c r="Z1078" s="1"/>
  <c r="Z1077" s="1"/>
  <c r="X1080"/>
  <c r="X1079" s="1"/>
  <c r="X1078" s="1"/>
  <c r="X1077" s="1"/>
  <c r="W1080"/>
  <c r="W1079" s="1"/>
  <c r="W1078" s="1"/>
  <c r="W1077" s="1"/>
  <c r="V1080"/>
  <c r="V1079" s="1"/>
  <c r="V1078" s="1"/>
  <c r="V1077" s="1"/>
  <c r="U1080"/>
  <c r="U1079" s="1"/>
  <c r="U1078" s="1"/>
  <c r="U1077" s="1"/>
  <c r="Y1075"/>
  <c r="Y1074" s="1"/>
  <c r="Y1073" s="1"/>
  <c r="Y1072" s="1"/>
  <c r="X1075"/>
  <c r="X1074" s="1"/>
  <c r="X1073" s="1"/>
  <c r="X1072" s="1"/>
  <c r="W1075"/>
  <c r="W1074" s="1"/>
  <c r="W1073" s="1"/>
  <c r="W1072" s="1"/>
  <c r="V1075"/>
  <c r="V1074" s="1"/>
  <c r="V1073" s="1"/>
  <c r="V1072" s="1"/>
  <c r="U1075"/>
  <c r="U1074" s="1"/>
  <c r="U1073" s="1"/>
  <c r="U1072" s="1"/>
  <c r="Z1070"/>
  <c r="Z1069" s="1"/>
  <c r="Z1068" s="1"/>
  <c r="Z1067" s="1"/>
  <c r="X1070"/>
  <c r="X1069" s="1"/>
  <c r="X1068" s="1"/>
  <c r="X1067" s="1"/>
  <c r="W1070"/>
  <c r="W1069" s="1"/>
  <c r="W1068" s="1"/>
  <c r="W1067" s="1"/>
  <c r="V1070"/>
  <c r="V1069" s="1"/>
  <c r="V1068" s="1"/>
  <c r="V1067" s="1"/>
  <c r="U1070"/>
  <c r="U1069" s="1"/>
  <c r="U1068" s="1"/>
  <c r="U1067" s="1"/>
  <c r="Y1063"/>
  <c r="Y1062" s="1"/>
  <c r="Y1057" s="1"/>
  <c r="Y1056" s="1"/>
  <c r="X1063"/>
  <c r="X1062" s="1"/>
  <c r="X1057" s="1"/>
  <c r="X1056" s="1"/>
  <c r="W1063"/>
  <c r="W1062" s="1"/>
  <c r="W1057" s="1"/>
  <c r="W1056" s="1"/>
  <c r="V1063"/>
  <c r="V1062" s="1"/>
  <c r="V1057" s="1"/>
  <c r="V1056" s="1"/>
  <c r="U1063"/>
  <c r="U1062" s="1"/>
  <c r="U1057" s="1"/>
  <c r="U1056" s="1"/>
  <c r="U1053"/>
  <c r="U1052" s="1"/>
  <c r="U1050"/>
  <c r="U1049" s="1"/>
  <c r="U1047"/>
  <c r="U1046" s="1"/>
  <c r="U1044"/>
  <c r="U1043" s="1"/>
  <c r="U1042" s="1"/>
  <c r="Z1037"/>
  <c r="Z1036" s="1"/>
  <c r="Z1035" s="1"/>
  <c r="Z1034" s="1"/>
  <c r="Z1033" s="1"/>
  <c r="X1037"/>
  <c r="X1036" s="1"/>
  <c r="X1035" s="1"/>
  <c r="X1034" s="1"/>
  <c r="X1033" s="1"/>
  <c r="W1037"/>
  <c r="W1036" s="1"/>
  <c r="W1035" s="1"/>
  <c r="W1034" s="1"/>
  <c r="W1033" s="1"/>
  <c r="V1037"/>
  <c r="V1036" s="1"/>
  <c r="V1035" s="1"/>
  <c r="V1034" s="1"/>
  <c r="V1033" s="1"/>
  <c r="U1037"/>
  <c r="U1036" s="1"/>
  <c r="U1035" s="1"/>
  <c r="U1034" s="1"/>
  <c r="U1033" s="1"/>
  <c r="Z1028"/>
  <c r="Z1026" s="1"/>
  <c r="X1028"/>
  <c r="X1026" s="1"/>
  <c r="W1028"/>
  <c r="W1027" s="1"/>
  <c r="V1028"/>
  <c r="V1027" s="1"/>
  <c r="U1028"/>
  <c r="U1026" s="1"/>
  <c r="X1019"/>
  <c r="X1018" s="1"/>
  <c r="X1017" s="1"/>
  <c r="X1016" s="1"/>
  <c r="X1015" s="1"/>
  <c r="W1019"/>
  <c r="W1018" s="1"/>
  <c r="W1017" s="1"/>
  <c r="W1016" s="1"/>
  <c r="W1015" s="1"/>
  <c r="V1019"/>
  <c r="V1018" s="1"/>
  <c r="V1017" s="1"/>
  <c r="V1016" s="1"/>
  <c r="V1015" s="1"/>
  <c r="U1019"/>
  <c r="U1018" s="1"/>
  <c r="U1017" s="1"/>
  <c r="U1016" s="1"/>
  <c r="U1015" s="1"/>
  <c r="X1012"/>
  <c r="X1011" s="1"/>
  <c r="X1010" s="1"/>
  <c r="X1009" s="1"/>
  <c r="W1012"/>
  <c r="W1011" s="1"/>
  <c r="W1010" s="1"/>
  <c r="W1009" s="1"/>
  <c r="V1012"/>
  <c r="V1011" s="1"/>
  <c r="V1010" s="1"/>
  <c r="V1009" s="1"/>
  <c r="U1012"/>
  <c r="U1011" s="1"/>
  <c r="U1010" s="1"/>
  <c r="U1009" s="1"/>
  <c r="X1007"/>
  <c r="X1006" s="1"/>
  <c r="W1007"/>
  <c r="W1006" s="1"/>
  <c r="V1007"/>
  <c r="V1006" s="1"/>
  <c r="U1007"/>
  <c r="U1006" s="1"/>
  <c r="X1004"/>
  <c r="X1003" s="1"/>
  <c r="W1004"/>
  <c r="W1003" s="1"/>
  <c r="V1004"/>
  <c r="V1003" s="1"/>
  <c r="U1004"/>
  <c r="U1003" s="1"/>
  <c r="X1000"/>
  <c r="X999" s="1"/>
  <c r="X998" s="1"/>
  <c r="W1000"/>
  <c r="W999" s="1"/>
  <c r="W998" s="1"/>
  <c r="V1000"/>
  <c r="V999" s="1"/>
  <c r="V998" s="1"/>
  <c r="U1000"/>
  <c r="U999" s="1"/>
  <c r="U998" s="1"/>
  <c r="X988"/>
  <c r="X987" s="1"/>
  <c r="X986" s="1"/>
  <c r="W988"/>
  <c r="W987" s="1"/>
  <c r="W986" s="1"/>
  <c r="V988"/>
  <c r="V987" s="1"/>
  <c r="V986" s="1"/>
  <c r="U988"/>
  <c r="U987" s="1"/>
  <c r="U986" s="1"/>
  <c r="X984"/>
  <c r="X983" s="1"/>
  <c r="X982" s="1"/>
  <c r="X981" s="1"/>
  <c r="W984"/>
  <c r="W983" s="1"/>
  <c r="W982" s="1"/>
  <c r="W981" s="1"/>
  <c r="V984"/>
  <c r="V983" s="1"/>
  <c r="V982" s="1"/>
  <c r="V981" s="1"/>
  <c r="U984"/>
  <c r="U983" s="1"/>
  <c r="U982" s="1"/>
  <c r="U981" s="1"/>
  <c r="Y979"/>
  <c r="Y978" s="1"/>
  <c r="Y977" s="1"/>
  <c r="Y976" s="1"/>
  <c r="X979"/>
  <c r="X978" s="1"/>
  <c r="X977" s="1"/>
  <c r="X976" s="1"/>
  <c r="W979"/>
  <c r="W978" s="1"/>
  <c r="W977" s="1"/>
  <c r="W976" s="1"/>
  <c r="V979"/>
  <c r="V978" s="1"/>
  <c r="V977" s="1"/>
  <c r="V976" s="1"/>
  <c r="U979"/>
  <c r="U978" s="1"/>
  <c r="U977" s="1"/>
  <c r="U976" s="1"/>
  <c r="Z942"/>
  <c r="Z941" s="1"/>
  <c r="X942"/>
  <c r="X941" s="1"/>
  <c r="W942"/>
  <c r="W941" s="1"/>
  <c r="W939"/>
  <c r="W938" s="1"/>
  <c r="V942"/>
  <c r="V941" s="1"/>
  <c r="U942"/>
  <c r="U941" s="1"/>
  <c r="X939"/>
  <c r="X938" s="1"/>
  <c r="V939"/>
  <c r="V938" s="1"/>
  <c r="U939"/>
  <c r="U938" s="1"/>
  <c r="Z932"/>
  <c r="Z931" s="1"/>
  <c r="Z930" s="1"/>
  <c r="Z929" s="1"/>
  <c r="Z928" s="1"/>
  <c r="X932"/>
  <c r="X931" s="1"/>
  <c r="X930" s="1"/>
  <c r="X929" s="1"/>
  <c r="X928" s="1"/>
  <c r="W932"/>
  <c r="W931" s="1"/>
  <c r="W930" s="1"/>
  <c r="W929" s="1"/>
  <c r="W928" s="1"/>
  <c r="V932"/>
  <c r="V931" s="1"/>
  <c r="V930" s="1"/>
  <c r="V929" s="1"/>
  <c r="V928" s="1"/>
  <c r="U932"/>
  <c r="U931" s="1"/>
  <c r="U930" s="1"/>
  <c r="U929" s="1"/>
  <c r="U928" s="1"/>
  <c r="X925"/>
  <c r="X924" s="1"/>
  <c r="W925"/>
  <c r="W924" s="1"/>
  <c r="V925"/>
  <c r="V924" s="1"/>
  <c r="U925"/>
  <c r="U924" s="1"/>
  <c r="X922"/>
  <c r="X921" s="1"/>
  <c r="W922"/>
  <c r="W921" s="1"/>
  <c r="V922"/>
  <c r="V921" s="1"/>
  <c r="U922"/>
  <c r="U921" s="1"/>
  <c r="X919"/>
  <c r="X918" s="1"/>
  <c r="W919"/>
  <c r="W918" s="1"/>
  <c r="V919"/>
  <c r="V918" s="1"/>
  <c r="U919"/>
  <c r="U918" s="1"/>
  <c r="X916"/>
  <c r="X915" s="1"/>
  <c r="W916"/>
  <c r="W915" s="1"/>
  <c r="V916"/>
  <c r="V915" s="1"/>
  <c r="U916"/>
  <c r="U915" s="1"/>
  <c r="X913"/>
  <c r="X912" s="1"/>
  <c r="W913"/>
  <c r="W912" s="1"/>
  <c r="V913"/>
  <c r="V912" s="1"/>
  <c r="U913"/>
  <c r="U912" s="1"/>
  <c r="X910"/>
  <c r="X909" s="1"/>
  <c r="W910"/>
  <c r="W909" s="1"/>
  <c r="V910"/>
  <c r="V909" s="1"/>
  <c r="U910"/>
  <c r="U909" s="1"/>
  <c r="X907"/>
  <c r="X906" s="1"/>
  <c r="W907"/>
  <c r="W906" s="1"/>
  <c r="V907"/>
  <c r="V906" s="1"/>
  <c r="U907"/>
  <c r="U906" s="1"/>
  <c r="X888"/>
  <c r="X887" s="1"/>
  <c r="X886" s="1"/>
  <c r="X885" s="1"/>
  <c r="X884" s="1"/>
  <c r="W888"/>
  <c r="W887" s="1"/>
  <c r="W886" s="1"/>
  <c r="W885" s="1"/>
  <c r="W884" s="1"/>
  <c r="V888"/>
  <c r="V887" s="1"/>
  <c r="V886" s="1"/>
  <c r="V885" s="1"/>
  <c r="V884" s="1"/>
  <c r="U888"/>
  <c r="U887" s="1"/>
  <c r="U886" s="1"/>
  <c r="U885" s="1"/>
  <c r="U884" s="1"/>
  <c r="X881"/>
  <c r="X880" s="1"/>
  <c r="X879" s="1"/>
  <c r="X878" s="1"/>
  <c r="X877" s="1"/>
  <c r="W881"/>
  <c r="W880" s="1"/>
  <c r="W879" s="1"/>
  <c r="W878" s="1"/>
  <c r="W877" s="1"/>
  <c r="V881"/>
  <c r="V880" s="1"/>
  <c r="V879" s="1"/>
  <c r="V878" s="1"/>
  <c r="V877" s="1"/>
  <c r="U881"/>
  <c r="U880" s="1"/>
  <c r="U879" s="1"/>
  <c r="U878" s="1"/>
  <c r="U877" s="1"/>
  <c r="X874"/>
  <c r="X873" s="1"/>
  <c r="X865" s="1"/>
  <c r="X864" s="1"/>
  <c r="W874"/>
  <c r="W873" s="1"/>
  <c r="W865" s="1"/>
  <c r="W864" s="1"/>
  <c r="V874"/>
  <c r="V873" s="1"/>
  <c r="V865" s="1"/>
  <c r="V864" s="1"/>
  <c r="U874"/>
  <c r="U873" s="1"/>
  <c r="U865" s="1"/>
  <c r="U864" s="1"/>
  <c r="X861"/>
  <c r="X860" s="1"/>
  <c r="X859" s="1"/>
  <c r="X858" s="1"/>
  <c r="W861"/>
  <c r="W860" s="1"/>
  <c r="W859" s="1"/>
  <c r="W858" s="1"/>
  <c r="V861"/>
  <c r="V860" s="1"/>
  <c r="V859" s="1"/>
  <c r="V858" s="1"/>
  <c r="U861"/>
  <c r="U860" s="1"/>
  <c r="U859" s="1"/>
  <c r="U858" s="1"/>
  <c r="X852"/>
  <c r="X851" s="1"/>
  <c r="W852"/>
  <c r="W851" s="1"/>
  <c r="V852"/>
  <c r="V851" s="1"/>
  <c r="U852"/>
  <c r="U851" s="1"/>
  <c r="X849"/>
  <c r="X848" s="1"/>
  <c r="W849"/>
  <c r="W848" s="1"/>
  <c r="V849"/>
  <c r="V848" s="1"/>
  <c r="U849"/>
  <c r="U848" s="1"/>
  <c r="X846"/>
  <c r="X845" s="1"/>
  <c r="X844" s="1"/>
  <c r="X843" s="1"/>
  <c r="W846"/>
  <c r="W845" s="1"/>
  <c r="W844" s="1"/>
  <c r="V846"/>
  <c r="V845" s="1"/>
  <c r="V844" s="1"/>
  <c r="U846"/>
  <c r="U845" s="1"/>
  <c r="U844" s="1"/>
  <c r="Z839"/>
  <c r="Z838" s="1"/>
  <c r="Z837" s="1"/>
  <c r="Z836" s="1"/>
  <c r="Z835" s="1"/>
  <c r="X839"/>
  <c r="X838" s="1"/>
  <c r="X837" s="1"/>
  <c r="X836" s="1"/>
  <c r="X835" s="1"/>
  <c r="W839"/>
  <c r="W838" s="1"/>
  <c r="W837" s="1"/>
  <c r="W836" s="1"/>
  <c r="W835" s="1"/>
  <c r="V839"/>
  <c r="V838" s="1"/>
  <c r="V837" s="1"/>
  <c r="V836" s="1"/>
  <c r="V835" s="1"/>
  <c r="U839"/>
  <c r="U838" s="1"/>
  <c r="U837" s="1"/>
  <c r="U836" s="1"/>
  <c r="U835" s="1"/>
  <c r="X832"/>
  <c r="X831" s="1"/>
  <c r="X830" s="1"/>
  <c r="X829" s="1"/>
  <c r="W832"/>
  <c r="W831" s="1"/>
  <c r="W830" s="1"/>
  <c r="W829" s="1"/>
  <c r="V832"/>
  <c r="V831" s="1"/>
  <c r="V830" s="1"/>
  <c r="V829" s="1"/>
  <c r="U832"/>
  <c r="U831" s="1"/>
  <c r="U830" s="1"/>
  <c r="U829" s="1"/>
  <c r="X827"/>
  <c r="X826" s="1"/>
  <c r="W827"/>
  <c r="W826" s="1"/>
  <c r="V827"/>
  <c r="V826" s="1"/>
  <c r="U827"/>
  <c r="U826" s="1"/>
  <c r="X824"/>
  <c r="X823" s="1"/>
  <c r="W824"/>
  <c r="W823" s="1"/>
  <c r="V824"/>
  <c r="V823" s="1"/>
  <c r="U824"/>
  <c r="U823" s="1"/>
  <c r="X820"/>
  <c r="X819" s="1"/>
  <c r="X818" s="1"/>
  <c r="W820"/>
  <c r="W819" s="1"/>
  <c r="W818" s="1"/>
  <c r="V820"/>
  <c r="V819" s="1"/>
  <c r="V818" s="1"/>
  <c r="U820"/>
  <c r="U819" s="1"/>
  <c r="U818" s="1"/>
  <c r="W816"/>
  <c r="U816"/>
  <c r="W814"/>
  <c r="U814"/>
  <c r="W812"/>
  <c r="U812"/>
  <c r="X810"/>
  <c r="X809" s="1"/>
  <c r="X808" s="1"/>
  <c r="W810"/>
  <c r="V810"/>
  <c r="V809" s="1"/>
  <c r="V808" s="1"/>
  <c r="U810"/>
  <c r="Y801"/>
  <c r="Y800" s="1"/>
  <c r="Y799" s="1"/>
  <c r="X801"/>
  <c r="X800" s="1"/>
  <c r="X799" s="1"/>
  <c r="W801"/>
  <c r="W800" s="1"/>
  <c r="W799" s="1"/>
  <c r="V801"/>
  <c r="V800" s="1"/>
  <c r="V799" s="1"/>
  <c r="U801"/>
  <c r="U800" s="1"/>
  <c r="U799" s="1"/>
  <c r="X797"/>
  <c r="X796" s="1"/>
  <c r="W797"/>
  <c r="W796" s="1"/>
  <c r="V797"/>
  <c r="V796" s="1"/>
  <c r="U797"/>
  <c r="U796" s="1"/>
  <c r="X794"/>
  <c r="X793" s="1"/>
  <c r="W794"/>
  <c r="W793" s="1"/>
  <c r="W792" s="1"/>
  <c r="W791" s="1"/>
  <c r="W790" s="1"/>
  <c r="V794"/>
  <c r="V793" s="1"/>
  <c r="U794"/>
  <c r="U793" s="1"/>
  <c r="X781"/>
  <c r="W781"/>
  <c r="V781"/>
  <c r="U781"/>
  <c r="X779"/>
  <c r="W779"/>
  <c r="V779"/>
  <c r="U779"/>
  <c r="Z777"/>
  <c r="X777"/>
  <c r="W777"/>
  <c r="V777"/>
  <c r="U777"/>
  <c r="Y775"/>
  <c r="Z775"/>
  <c r="X775"/>
  <c r="W775"/>
  <c r="V775"/>
  <c r="U775"/>
  <c r="X771"/>
  <c r="X770" s="1"/>
  <c r="X769" s="1"/>
  <c r="W771"/>
  <c r="W770" s="1"/>
  <c r="W769" s="1"/>
  <c r="V771"/>
  <c r="V770" s="1"/>
  <c r="V769" s="1"/>
  <c r="U771"/>
  <c r="U770" s="1"/>
  <c r="U769" s="1"/>
  <c r="X767"/>
  <c r="X766" s="1"/>
  <c r="X765" s="1"/>
  <c r="W767"/>
  <c r="W766" s="1"/>
  <c r="W765" s="1"/>
  <c r="V767"/>
  <c r="V766" s="1"/>
  <c r="V765" s="1"/>
  <c r="U767"/>
  <c r="U766" s="1"/>
  <c r="U765" s="1"/>
  <c r="Z757"/>
  <c r="Z756" s="1"/>
  <c r="Z755" s="1"/>
  <c r="X757"/>
  <c r="X756" s="1"/>
  <c r="X755" s="1"/>
  <c r="W757"/>
  <c r="W756" s="1"/>
  <c r="W755" s="1"/>
  <c r="V757"/>
  <c r="V756" s="1"/>
  <c r="V755" s="1"/>
  <c r="U757"/>
  <c r="U756" s="1"/>
  <c r="U755" s="1"/>
  <c r="U753"/>
  <c r="U752" s="1"/>
  <c r="U751" s="1"/>
  <c r="X753"/>
  <c r="X752" s="1"/>
  <c r="X751" s="1"/>
  <c r="W753"/>
  <c r="W752" s="1"/>
  <c r="W751" s="1"/>
  <c r="V753"/>
  <c r="V752" s="1"/>
  <c r="V751" s="1"/>
  <c r="X741"/>
  <c r="X740" s="1"/>
  <c r="X739" s="1"/>
  <c r="X738" s="1"/>
  <c r="W741"/>
  <c r="W740" s="1"/>
  <c r="W739" s="1"/>
  <c r="W738" s="1"/>
  <c r="V741"/>
  <c r="V740" s="1"/>
  <c r="V739" s="1"/>
  <c r="V738" s="1"/>
  <c r="U741"/>
  <c r="U740" s="1"/>
  <c r="U739" s="1"/>
  <c r="U738" s="1"/>
  <c r="X723"/>
  <c r="X722" s="1"/>
  <c r="X721" s="1"/>
  <c r="W723"/>
  <c r="W722" s="1"/>
  <c r="W721" s="1"/>
  <c r="V723"/>
  <c r="V722" s="1"/>
  <c r="V721" s="1"/>
  <c r="U723"/>
  <c r="U722" s="1"/>
  <c r="U721" s="1"/>
  <c r="X730"/>
  <c r="X729" s="1"/>
  <c r="X728" s="1"/>
  <c r="W730"/>
  <c r="W729" s="1"/>
  <c r="W728" s="1"/>
  <c r="V730"/>
  <c r="V729" s="1"/>
  <c r="V728" s="1"/>
  <c r="U730"/>
  <c r="U729" s="1"/>
  <c r="U728" s="1"/>
  <c r="X719"/>
  <c r="X718" s="1"/>
  <c r="X717" s="1"/>
  <c r="W719"/>
  <c r="W718" s="1"/>
  <c r="W717" s="1"/>
  <c r="V719"/>
  <c r="V718" s="1"/>
  <c r="V717" s="1"/>
  <c r="U719"/>
  <c r="U718" s="1"/>
  <c r="U717" s="1"/>
  <c r="X715"/>
  <c r="X714" s="1"/>
  <c r="X713" s="1"/>
  <c r="W715"/>
  <c r="W714" s="1"/>
  <c r="W713" s="1"/>
  <c r="V715"/>
  <c r="V714" s="1"/>
  <c r="V713" s="1"/>
  <c r="U715"/>
  <c r="U714" s="1"/>
  <c r="U713" s="1"/>
  <c r="X711"/>
  <c r="X710" s="1"/>
  <c r="X709" s="1"/>
  <c r="W711"/>
  <c r="W710" s="1"/>
  <c r="W709" s="1"/>
  <c r="V711"/>
  <c r="V710" s="1"/>
  <c r="V709" s="1"/>
  <c r="U711"/>
  <c r="U710" s="1"/>
  <c r="U709" s="1"/>
  <c r="X698"/>
  <c r="X697" s="1"/>
  <c r="X696" s="1"/>
  <c r="X695" s="1"/>
  <c r="W698"/>
  <c r="W697" s="1"/>
  <c r="W696" s="1"/>
  <c r="W695" s="1"/>
  <c r="V698"/>
  <c r="V697" s="1"/>
  <c r="V696" s="1"/>
  <c r="V695" s="1"/>
  <c r="U698"/>
  <c r="U697" s="1"/>
  <c r="U696" s="1"/>
  <c r="U695" s="1"/>
  <c r="X676"/>
  <c r="X675" s="1"/>
  <c r="X674" s="1"/>
  <c r="W676"/>
  <c r="W675" s="1"/>
  <c r="W674" s="1"/>
  <c r="V676"/>
  <c r="V675" s="1"/>
  <c r="V674" s="1"/>
  <c r="U676"/>
  <c r="U675" s="1"/>
  <c r="U674" s="1"/>
  <c r="X672"/>
  <c r="X671" s="1"/>
  <c r="X670" s="1"/>
  <c r="W672"/>
  <c r="W671" s="1"/>
  <c r="W670" s="1"/>
  <c r="V672"/>
  <c r="V671" s="1"/>
  <c r="V670" s="1"/>
  <c r="U672"/>
  <c r="U671" s="1"/>
  <c r="U670" s="1"/>
  <c r="X668"/>
  <c r="X667" s="1"/>
  <c r="X666" s="1"/>
  <c r="W668"/>
  <c r="W667" s="1"/>
  <c r="W666" s="1"/>
  <c r="V668"/>
  <c r="V667" s="1"/>
  <c r="V666" s="1"/>
  <c r="U668"/>
  <c r="U667" s="1"/>
  <c r="U666" s="1"/>
  <c r="W661"/>
  <c r="W660" s="1"/>
  <c r="W659" s="1"/>
  <c r="W658" s="1"/>
  <c r="U661"/>
  <c r="U660" s="1"/>
  <c r="U659" s="1"/>
  <c r="U658" s="1"/>
  <c r="X651"/>
  <c r="X650" s="1"/>
  <c r="W651"/>
  <c r="W650" s="1"/>
  <c r="V651"/>
  <c r="V650" s="1"/>
  <c r="U651"/>
  <c r="U650" s="1"/>
  <c r="X647"/>
  <c r="X646" s="1"/>
  <c r="X645" s="1"/>
  <c r="W647"/>
  <c r="W646" s="1"/>
  <c r="V647"/>
  <c r="V646" s="1"/>
  <c r="U647"/>
  <c r="U646" s="1"/>
  <c r="Y643"/>
  <c r="Y642" s="1"/>
  <c r="Y641" s="1"/>
  <c r="Z643"/>
  <c r="Z642" s="1"/>
  <c r="Z641" s="1"/>
  <c r="X643"/>
  <c r="X642" s="1"/>
  <c r="X641" s="1"/>
  <c r="W643"/>
  <c r="W642" s="1"/>
  <c r="W641" s="1"/>
  <c r="V643"/>
  <c r="V642" s="1"/>
  <c r="V641" s="1"/>
  <c r="U643"/>
  <c r="U642" s="1"/>
  <c r="U641" s="1"/>
  <c r="X638"/>
  <c r="X637" s="1"/>
  <c r="X636" s="1"/>
  <c r="W638"/>
  <c r="W637" s="1"/>
  <c r="W636" s="1"/>
  <c r="V638"/>
  <c r="V637" s="1"/>
  <c r="V636" s="1"/>
  <c r="U638"/>
  <c r="U637" s="1"/>
  <c r="U636" s="1"/>
  <c r="X633"/>
  <c r="X632" s="1"/>
  <c r="X631" s="1"/>
  <c r="W633"/>
  <c r="W632" s="1"/>
  <c r="W631" s="1"/>
  <c r="U633"/>
  <c r="U632" s="1"/>
  <c r="U631" s="1"/>
  <c r="X624"/>
  <c r="X623" s="1"/>
  <c r="X622" s="1"/>
  <c r="X621" s="1"/>
  <c r="X620" s="1"/>
  <c r="W624"/>
  <c r="W623" s="1"/>
  <c r="W622" s="1"/>
  <c r="W621" s="1"/>
  <c r="W620" s="1"/>
  <c r="V624"/>
  <c r="V623" s="1"/>
  <c r="V622" s="1"/>
  <c r="V621" s="1"/>
  <c r="V620" s="1"/>
  <c r="U624"/>
  <c r="U623" s="1"/>
  <c r="U622" s="1"/>
  <c r="U621" s="1"/>
  <c r="U620" s="1"/>
  <c r="W616"/>
  <c r="W615" s="1"/>
  <c r="U616"/>
  <c r="U615" s="1"/>
  <c r="W613"/>
  <c r="W612" s="1"/>
  <c r="U613"/>
  <c r="U612" s="1"/>
  <c r="X610"/>
  <c r="X609" s="1"/>
  <c r="X608" s="1"/>
  <c r="X607" s="1"/>
  <c r="W610"/>
  <c r="W609" s="1"/>
  <c r="V610"/>
  <c r="V609" s="1"/>
  <c r="V608" s="1"/>
  <c r="V607" s="1"/>
  <c r="U610"/>
  <c r="U609" s="1"/>
  <c r="X604"/>
  <c r="X603" s="1"/>
  <c r="X602" s="1"/>
  <c r="X601" s="1"/>
  <c r="W604"/>
  <c r="W603" s="1"/>
  <c r="W602" s="1"/>
  <c r="W601" s="1"/>
  <c r="V604"/>
  <c r="V603" s="1"/>
  <c r="V602" s="1"/>
  <c r="V601" s="1"/>
  <c r="U604"/>
  <c r="U603" s="1"/>
  <c r="U602" s="1"/>
  <c r="U601" s="1"/>
  <c r="X594"/>
  <c r="X593" s="1"/>
  <c r="X592" s="1"/>
  <c r="W594"/>
  <c r="W593" s="1"/>
  <c r="W592" s="1"/>
  <c r="V594"/>
  <c r="V593" s="1"/>
  <c r="V592" s="1"/>
  <c r="U594"/>
  <c r="U593" s="1"/>
  <c r="U592" s="1"/>
  <c r="X582"/>
  <c r="X581" s="1"/>
  <c r="X580" s="1"/>
  <c r="W582"/>
  <c r="W581" s="1"/>
  <c r="W580" s="1"/>
  <c r="V582"/>
  <c r="V581" s="1"/>
  <c r="V580" s="1"/>
  <c r="U582"/>
  <c r="U581" s="1"/>
  <c r="U580" s="1"/>
  <c r="X578"/>
  <c r="X577" s="1"/>
  <c r="X576" s="1"/>
  <c r="W578"/>
  <c r="W577" s="1"/>
  <c r="W576" s="1"/>
  <c r="V578"/>
  <c r="V577" s="1"/>
  <c r="V576" s="1"/>
  <c r="U578"/>
  <c r="U577" s="1"/>
  <c r="U576" s="1"/>
  <c r="X573"/>
  <c r="X572" s="1"/>
  <c r="W573"/>
  <c r="W572" s="1"/>
  <c r="V573"/>
  <c r="V572" s="1"/>
  <c r="U573"/>
  <c r="U572" s="1"/>
  <c r="X570"/>
  <c r="X569" s="1"/>
  <c r="X563"/>
  <c r="X562" s="1"/>
  <c r="X567"/>
  <c r="X566" s="1"/>
  <c r="X560"/>
  <c r="X559" s="1"/>
  <c r="W570"/>
  <c r="W569" s="1"/>
  <c r="V570"/>
  <c r="V569" s="1"/>
  <c r="U570"/>
  <c r="U569" s="1"/>
  <c r="W567"/>
  <c r="W566" s="1"/>
  <c r="V567"/>
  <c r="V566" s="1"/>
  <c r="U567"/>
  <c r="U566" s="1"/>
  <c r="W563"/>
  <c r="W562" s="1"/>
  <c r="V563"/>
  <c r="V562" s="1"/>
  <c r="V560"/>
  <c r="V559" s="1"/>
  <c r="U563"/>
  <c r="U562" s="1"/>
  <c r="W560"/>
  <c r="W559" s="1"/>
  <c r="U560"/>
  <c r="U559" s="1"/>
  <c r="X555"/>
  <c r="X554" s="1"/>
  <c r="W555"/>
  <c r="W554" s="1"/>
  <c r="V555"/>
  <c r="V554" s="1"/>
  <c r="U555"/>
  <c r="U554" s="1"/>
  <c r="X552"/>
  <c r="X551" s="1"/>
  <c r="W552"/>
  <c r="W551" s="1"/>
  <c r="V552"/>
  <c r="V551" s="1"/>
  <c r="U552"/>
  <c r="U551" s="1"/>
  <c r="X549"/>
  <c r="X548" s="1"/>
  <c r="W549"/>
  <c r="W548" s="1"/>
  <c r="V549"/>
  <c r="V548" s="1"/>
  <c r="U549"/>
  <c r="U548" s="1"/>
  <c r="X545"/>
  <c r="X544" s="1"/>
  <c r="W545"/>
  <c r="W544" s="1"/>
  <c r="W542"/>
  <c r="W541" s="1"/>
  <c r="V545"/>
  <c r="V544" s="1"/>
  <c r="V542"/>
  <c r="V541" s="1"/>
  <c r="U545"/>
  <c r="U544" s="1"/>
  <c r="X542"/>
  <c r="X541" s="1"/>
  <c r="U542"/>
  <c r="U541" s="1"/>
  <c r="U540" s="1"/>
  <c r="X529"/>
  <c r="X528" s="1"/>
  <c r="X527" s="1"/>
  <c r="W529"/>
  <c r="W528" s="1"/>
  <c r="W527" s="1"/>
  <c r="V529"/>
  <c r="V528" s="1"/>
  <c r="V527" s="1"/>
  <c r="U529"/>
  <c r="U528" s="1"/>
  <c r="U527" s="1"/>
  <c r="X525"/>
  <c r="X524" s="1"/>
  <c r="X523" s="1"/>
  <c r="W525"/>
  <c r="W524" s="1"/>
  <c r="W523" s="1"/>
  <c r="V525"/>
  <c r="V524" s="1"/>
  <c r="V523" s="1"/>
  <c r="U525"/>
  <c r="U524" s="1"/>
  <c r="U523" s="1"/>
  <c r="X518"/>
  <c r="X517" s="1"/>
  <c r="X516" s="1"/>
  <c r="X515" s="1"/>
  <c r="W518"/>
  <c r="W517" s="1"/>
  <c r="W516" s="1"/>
  <c r="W515" s="1"/>
  <c r="V518"/>
  <c r="V517" s="1"/>
  <c r="V516" s="1"/>
  <c r="V515" s="1"/>
  <c r="U518"/>
  <c r="U517" s="1"/>
  <c r="U516" s="1"/>
  <c r="U515" s="1"/>
  <c r="W513"/>
  <c r="W512" s="1"/>
  <c r="W511" s="1"/>
  <c r="W510" s="1"/>
  <c r="U513"/>
  <c r="U512" s="1"/>
  <c r="U511" s="1"/>
  <c r="U510" s="1"/>
  <c r="Z510"/>
  <c r="X510"/>
  <c r="V510"/>
  <c r="X505"/>
  <c r="X504" s="1"/>
  <c r="X503" s="1"/>
  <c r="W505"/>
  <c r="W504" s="1"/>
  <c r="W503" s="1"/>
  <c r="V505"/>
  <c r="V504" s="1"/>
  <c r="V503" s="1"/>
  <c r="U505"/>
  <c r="U504" s="1"/>
  <c r="U503" s="1"/>
  <c r="X501"/>
  <c r="X500" s="1"/>
  <c r="X499" s="1"/>
  <c r="W501"/>
  <c r="W500" s="1"/>
  <c r="W499" s="1"/>
  <c r="V501"/>
  <c r="V500" s="1"/>
  <c r="V499" s="1"/>
  <c r="U501"/>
  <c r="U500" s="1"/>
  <c r="U499" s="1"/>
  <c r="X497"/>
  <c r="X496" s="1"/>
  <c r="X495" s="1"/>
  <c r="W497"/>
  <c r="W496" s="1"/>
  <c r="W495" s="1"/>
  <c r="V497"/>
  <c r="V496" s="1"/>
  <c r="V495" s="1"/>
  <c r="U497"/>
  <c r="U496" s="1"/>
  <c r="U495" s="1"/>
  <c r="X493"/>
  <c r="X492" s="1"/>
  <c r="X491" s="1"/>
  <c r="W493"/>
  <c r="W492" s="1"/>
  <c r="W491" s="1"/>
  <c r="V493"/>
  <c r="V492" s="1"/>
  <c r="V491" s="1"/>
  <c r="U493"/>
  <c r="U492" s="1"/>
  <c r="U491" s="1"/>
  <c r="W477"/>
  <c r="U477"/>
  <c r="W475"/>
  <c r="U475"/>
  <c r="W473"/>
  <c r="U473"/>
  <c r="Z472"/>
  <c r="X472"/>
  <c r="V472"/>
  <c r="X455"/>
  <c r="X454" s="1"/>
  <c r="X453" s="1"/>
  <c r="W455"/>
  <c r="W454" s="1"/>
  <c r="W453" s="1"/>
  <c r="V455"/>
  <c r="V454" s="1"/>
  <c r="V453" s="1"/>
  <c r="U455"/>
  <c r="U454" s="1"/>
  <c r="U453" s="1"/>
  <c r="X451"/>
  <c r="X450" s="1"/>
  <c r="X449" s="1"/>
  <c r="W451"/>
  <c r="W450" s="1"/>
  <c r="W449" s="1"/>
  <c r="V451"/>
  <c r="V450" s="1"/>
  <c r="V449" s="1"/>
  <c r="U451"/>
  <c r="U450" s="1"/>
  <c r="U449" s="1"/>
  <c r="Z444"/>
  <c r="Z442" s="1"/>
  <c r="Z441" s="1"/>
  <c r="X444"/>
  <c r="X442" s="1"/>
  <c r="X441" s="1"/>
  <c r="W444"/>
  <c r="W443" s="1"/>
  <c r="W442" s="1"/>
  <c r="W441" s="1"/>
  <c r="V444"/>
  <c r="V443" s="1"/>
  <c r="U444"/>
  <c r="U443" s="1"/>
  <c r="U442" s="1"/>
  <c r="U441" s="1"/>
  <c r="X439"/>
  <c r="X438" s="1"/>
  <c r="X437" s="1"/>
  <c r="X436" s="1"/>
  <c r="W439"/>
  <c r="W438" s="1"/>
  <c r="W437" s="1"/>
  <c r="W436" s="1"/>
  <c r="V439"/>
  <c r="V438" s="1"/>
  <c r="V437" s="1"/>
  <c r="V436" s="1"/>
  <c r="U439"/>
  <c r="U438" s="1"/>
  <c r="U437" s="1"/>
  <c r="U436" s="1"/>
  <c r="Y434"/>
  <c r="Y433" s="1"/>
  <c r="Y432" s="1"/>
  <c r="Y431" s="1"/>
  <c r="X434"/>
  <c r="X433" s="1"/>
  <c r="X432" s="1"/>
  <c r="X431" s="1"/>
  <c r="W434"/>
  <c r="W433" s="1"/>
  <c r="W432" s="1"/>
  <c r="W431" s="1"/>
  <c r="V434"/>
  <c r="V433" s="1"/>
  <c r="V432" s="1"/>
  <c r="V431" s="1"/>
  <c r="U434"/>
  <c r="U433" s="1"/>
  <c r="U432" s="1"/>
  <c r="U431" s="1"/>
  <c r="X421"/>
  <c r="X420" s="1"/>
  <c r="X419" s="1"/>
  <c r="X418" s="1"/>
  <c r="X417" s="1"/>
  <c r="W421"/>
  <c r="W420" s="1"/>
  <c r="W419" s="1"/>
  <c r="W418" s="1"/>
  <c r="V421"/>
  <c r="V420" s="1"/>
  <c r="V419" s="1"/>
  <c r="V418" s="1"/>
  <c r="V417" s="1"/>
  <c r="U421"/>
  <c r="U420" s="1"/>
  <c r="U419" s="1"/>
  <c r="U418" s="1"/>
  <c r="Y413"/>
  <c r="Y412" s="1"/>
  <c r="Y411" s="1"/>
  <c r="Y410" s="1"/>
  <c r="Y409" s="1"/>
  <c r="Y408" s="1"/>
  <c r="Z413"/>
  <c r="Z412" s="1"/>
  <c r="Z411" s="1"/>
  <c r="Z410" s="1"/>
  <c r="Z409" s="1"/>
  <c r="Z408" s="1"/>
  <c r="X413"/>
  <c r="X412" s="1"/>
  <c r="X411" s="1"/>
  <c r="X410" s="1"/>
  <c r="X409" s="1"/>
  <c r="X408" s="1"/>
  <c r="W413"/>
  <c r="W412"/>
  <c r="W411" s="1"/>
  <c r="W410" s="1"/>
  <c r="W409" s="1"/>
  <c r="W408" s="1"/>
  <c r="V413"/>
  <c r="V412" s="1"/>
  <c r="V411" s="1"/>
  <c r="V410" s="1"/>
  <c r="V409" s="1"/>
  <c r="V408" s="1"/>
  <c r="U413"/>
  <c r="U412" s="1"/>
  <c r="U411" s="1"/>
  <c r="U410" s="1"/>
  <c r="U409" s="1"/>
  <c r="U408" s="1"/>
  <c r="X404"/>
  <c r="W404"/>
  <c r="V404"/>
  <c r="U404"/>
  <c r="X402"/>
  <c r="W402"/>
  <c r="V402"/>
  <c r="U402"/>
  <c r="X400"/>
  <c r="W400"/>
  <c r="V400"/>
  <c r="U400"/>
  <c r="X396"/>
  <c r="X395" s="1"/>
  <c r="X394" s="1"/>
  <c r="W396"/>
  <c r="W395" s="1"/>
  <c r="W394" s="1"/>
  <c r="V396"/>
  <c r="V395" s="1"/>
  <c r="V394" s="1"/>
  <c r="U396"/>
  <c r="U395" s="1"/>
  <c r="U394" s="1"/>
  <c r="Z386"/>
  <c r="Z385" s="1"/>
  <c r="X386"/>
  <c r="X385" s="1"/>
  <c r="W386"/>
  <c r="W385" s="1"/>
  <c r="V386"/>
  <c r="V385" s="1"/>
  <c r="U386"/>
  <c r="U385" s="1"/>
  <c r="X383"/>
  <c r="X382" s="1"/>
  <c r="W383"/>
  <c r="W382" s="1"/>
  <c r="V383"/>
  <c r="V382" s="1"/>
  <c r="U383"/>
  <c r="U382" s="1"/>
  <c r="X380"/>
  <c r="X379" s="1"/>
  <c r="X378" s="1"/>
  <c r="X377" s="1"/>
  <c r="W380"/>
  <c r="W379" s="1"/>
  <c r="W378" s="1"/>
  <c r="V380"/>
  <c r="V379" s="1"/>
  <c r="V378" s="1"/>
  <c r="U380"/>
  <c r="U379" s="1"/>
  <c r="U378" s="1"/>
  <c r="U375"/>
  <c r="U374" s="1"/>
  <c r="U373" s="1"/>
  <c r="U372" s="1"/>
  <c r="X375"/>
  <c r="X374" s="1"/>
  <c r="X373" s="1"/>
  <c r="X372" s="1"/>
  <c r="W375"/>
  <c r="W374" s="1"/>
  <c r="W373" s="1"/>
  <c r="W372" s="1"/>
  <c r="V375"/>
  <c r="V374" s="1"/>
  <c r="V373" s="1"/>
  <c r="V372" s="1"/>
  <c r="Z369"/>
  <c r="Z368" s="1"/>
  <c r="Z367" s="1"/>
  <c r="Z366" s="1"/>
  <c r="X369"/>
  <c r="X368" s="1"/>
  <c r="X367" s="1"/>
  <c r="X366" s="1"/>
  <c r="W369"/>
  <c r="W368" s="1"/>
  <c r="W367" s="1"/>
  <c r="W366" s="1"/>
  <c r="V369"/>
  <c r="V368" s="1"/>
  <c r="V367" s="1"/>
  <c r="V366" s="1"/>
  <c r="U369"/>
  <c r="U368" s="1"/>
  <c r="U367" s="1"/>
  <c r="U366" s="1"/>
  <c r="X362"/>
  <c r="X361" s="1"/>
  <c r="W362"/>
  <c r="W361" s="1"/>
  <c r="V362"/>
  <c r="V361" s="1"/>
  <c r="U362"/>
  <c r="U361" s="1"/>
  <c r="Z359"/>
  <c r="Z358" s="1"/>
  <c r="X359"/>
  <c r="X358" s="1"/>
  <c r="W359"/>
  <c r="W358" s="1"/>
  <c r="V359"/>
  <c r="V358" s="1"/>
  <c r="U359"/>
  <c r="U358" s="1"/>
  <c r="Y356"/>
  <c r="Y355" s="1"/>
  <c r="X356"/>
  <c r="X355" s="1"/>
  <c r="W356"/>
  <c r="W355" s="1"/>
  <c r="V356"/>
  <c r="V355" s="1"/>
  <c r="U356"/>
  <c r="U355" s="1"/>
  <c r="X353"/>
  <c r="X352" s="1"/>
  <c r="W353"/>
  <c r="W352" s="1"/>
  <c r="V353"/>
  <c r="V352" s="1"/>
  <c r="U353"/>
  <c r="U352" s="1"/>
  <c r="X350"/>
  <c r="X349" s="1"/>
  <c r="W350"/>
  <c r="W349" s="1"/>
  <c r="V350"/>
  <c r="V349" s="1"/>
  <c r="U350"/>
  <c r="U349" s="1"/>
  <c r="W346"/>
  <c r="W345" s="1"/>
  <c r="W344" s="1"/>
  <c r="U346"/>
  <c r="U345" s="1"/>
  <c r="U344" s="1"/>
  <c r="Z329"/>
  <c r="Z327" s="1"/>
  <c r="Z326" s="1"/>
  <c r="Z325" s="1"/>
  <c r="Z323" s="1"/>
  <c r="Y329"/>
  <c r="Y328" s="1"/>
  <c r="Y327" s="1"/>
  <c r="Y326" s="1"/>
  <c r="Y325" s="1"/>
  <c r="Y323" s="1"/>
  <c r="X329"/>
  <c r="X327" s="1"/>
  <c r="X326" s="1"/>
  <c r="X325" s="1"/>
  <c r="X323" s="1"/>
  <c r="W329"/>
  <c r="W328" s="1"/>
  <c r="W327" s="1"/>
  <c r="W326" s="1"/>
  <c r="W325" s="1"/>
  <c r="W323" s="1"/>
  <c r="V329"/>
  <c r="V327" s="1"/>
  <c r="V326" s="1"/>
  <c r="V325" s="1"/>
  <c r="V323" s="1"/>
  <c r="U329"/>
  <c r="U328" s="1"/>
  <c r="U327" s="1"/>
  <c r="U326" s="1"/>
  <c r="U325" s="1"/>
  <c r="U323" s="1"/>
  <c r="X320"/>
  <c r="X319" s="1"/>
  <c r="X318" s="1"/>
  <c r="X317" s="1"/>
  <c r="X316" s="1"/>
  <c r="W320"/>
  <c r="W319" s="1"/>
  <c r="W318" s="1"/>
  <c r="W317" s="1"/>
  <c r="W316" s="1"/>
  <c r="V320"/>
  <c r="V319" s="1"/>
  <c r="V318" s="1"/>
  <c r="V317" s="1"/>
  <c r="V316" s="1"/>
  <c r="U320"/>
  <c r="U319" s="1"/>
  <c r="U318" s="1"/>
  <c r="U317" s="1"/>
  <c r="U316" s="1"/>
  <c r="X312"/>
  <c r="W312"/>
  <c r="V312"/>
  <c r="U312"/>
  <c r="X310"/>
  <c r="W310"/>
  <c r="V310"/>
  <c r="U310"/>
  <c r="X308"/>
  <c r="W308"/>
  <c r="V308"/>
  <c r="U308"/>
  <c r="Y304"/>
  <c r="Y303" s="1"/>
  <c r="Y302" s="1"/>
  <c r="Z304"/>
  <c r="Z303"/>
  <c r="Z302" s="1"/>
  <c r="X304"/>
  <c r="X303" s="1"/>
  <c r="X302" s="1"/>
  <c r="W304"/>
  <c r="W303" s="1"/>
  <c r="W302" s="1"/>
  <c r="V304"/>
  <c r="V303" s="1"/>
  <c r="V302" s="1"/>
  <c r="U304"/>
  <c r="U303" s="1"/>
  <c r="U302" s="1"/>
  <c r="X300"/>
  <c r="W300"/>
  <c r="W299" s="1"/>
  <c r="W298" s="1"/>
  <c r="V300"/>
  <c r="V299" s="1"/>
  <c r="V298" s="1"/>
  <c r="U300"/>
  <c r="U299" s="1"/>
  <c r="U298" s="1"/>
  <c r="X299"/>
  <c r="X298" s="1"/>
  <c r="Z295"/>
  <c r="Z294" s="1"/>
  <c r="Z293" s="1"/>
  <c r="Z292" s="1"/>
  <c r="Y295"/>
  <c r="Y294" s="1"/>
  <c r="Y293" s="1"/>
  <c r="Y292" s="1"/>
  <c r="X295"/>
  <c r="X294" s="1"/>
  <c r="X293" s="1"/>
  <c r="X292" s="1"/>
  <c r="W295"/>
  <c r="W294" s="1"/>
  <c r="W293" s="1"/>
  <c r="W292" s="1"/>
  <c r="V295"/>
  <c r="V294" s="1"/>
  <c r="V293" s="1"/>
  <c r="V292" s="1"/>
  <c r="U295"/>
  <c r="U294" s="1"/>
  <c r="U293" s="1"/>
  <c r="U292" s="1"/>
  <c r="X290"/>
  <c r="W290"/>
  <c r="W289" s="1"/>
  <c r="W288" s="1"/>
  <c r="W287" s="1"/>
  <c r="V290"/>
  <c r="V289" s="1"/>
  <c r="V288" s="1"/>
  <c r="V287" s="1"/>
  <c r="U290"/>
  <c r="U289" s="1"/>
  <c r="U288" s="1"/>
  <c r="U287" s="1"/>
  <c r="X289"/>
  <c r="X288" s="1"/>
  <c r="X287" s="1"/>
  <c r="X283"/>
  <c r="X282" s="1"/>
  <c r="X281" s="1"/>
  <c r="X280" s="1"/>
  <c r="X279" s="1"/>
  <c r="W283"/>
  <c r="W282" s="1"/>
  <c r="W281" s="1"/>
  <c r="W280" s="1"/>
  <c r="W279" s="1"/>
  <c r="V283"/>
  <c r="V282" s="1"/>
  <c r="V281" s="1"/>
  <c r="V280" s="1"/>
  <c r="V279" s="1"/>
  <c r="U283"/>
  <c r="U282" s="1"/>
  <c r="U281" s="1"/>
  <c r="U280" s="1"/>
  <c r="U279" s="1"/>
  <c r="X275"/>
  <c r="W275"/>
  <c r="V275"/>
  <c r="U275"/>
  <c r="X273"/>
  <c r="W273"/>
  <c r="V273"/>
  <c r="U273"/>
  <c r="X271"/>
  <c r="W271"/>
  <c r="V271"/>
  <c r="U271"/>
  <c r="W239"/>
  <c r="W238" s="1"/>
  <c r="U239"/>
  <c r="U238" s="1"/>
  <c r="X230"/>
  <c r="W230"/>
  <c r="W229" s="1"/>
  <c r="W228" s="1"/>
  <c r="V230"/>
  <c r="U230"/>
  <c r="U229" s="1"/>
  <c r="U228" s="1"/>
  <c r="Z228"/>
  <c r="Z227" s="1"/>
  <c r="X228"/>
  <c r="X227" s="1"/>
  <c r="V228"/>
  <c r="V227" s="1"/>
  <c r="Z216"/>
  <c r="Z215" s="1"/>
  <c r="Z214" s="1"/>
  <c r="Z213" s="1"/>
  <c r="Z212" s="1"/>
  <c r="X216"/>
  <c r="X215" s="1"/>
  <c r="X214" s="1"/>
  <c r="X213" s="1"/>
  <c r="X212" s="1"/>
  <c r="W216"/>
  <c r="W215" s="1"/>
  <c r="W214" s="1"/>
  <c r="W213" s="1"/>
  <c r="W212" s="1"/>
  <c r="V216"/>
  <c r="V215" s="1"/>
  <c r="V214" s="1"/>
  <c r="V213" s="1"/>
  <c r="V212" s="1"/>
  <c r="U216"/>
  <c r="U215" s="1"/>
  <c r="U214" s="1"/>
  <c r="U213" s="1"/>
  <c r="U212" s="1"/>
  <c r="Z209"/>
  <c r="Z208" s="1"/>
  <c r="Z207" s="1"/>
  <c r="Z206" s="1"/>
  <c r="Z205" s="1"/>
  <c r="X209"/>
  <c r="X208" s="1"/>
  <c r="X207" s="1"/>
  <c r="X206" s="1"/>
  <c r="X205" s="1"/>
  <c r="W209"/>
  <c r="W208" s="1"/>
  <c r="W207" s="1"/>
  <c r="W206" s="1"/>
  <c r="W205" s="1"/>
  <c r="V209"/>
  <c r="V208" s="1"/>
  <c r="V207" s="1"/>
  <c r="V206" s="1"/>
  <c r="V205" s="1"/>
  <c r="U209"/>
  <c r="U208" s="1"/>
  <c r="U207" s="1"/>
  <c r="U206" s="1"/>
  <c r="U205" s="1"/>
  <c r="X195"/>
  <c r="X194" s="1"/>
  <c r="X193" s="1"/>
  <c r="X192" s="1"/>
  <c r="X191" s="1"/>
  <c r="W195"/>
  <c r="W194" s="1"/>
  <c r="W193" s="1"/>
  <c r="W192" s="1"/>
  <c r="W191" s="1"/>
  <c r="V195"/>
  <c r="V194" s="1"/>
  <c r="V193" s="1"/>
  <c r="V192" s="1"/>
  <c r="V191" s="1"/>
  <c r="U195"/>
  <c r="U194" s="1"/>
  <c r="U193" s="1"/>
  <c r="U192" s="1"/>
  <c r="U191" s="1"/>
  <c r="Y188"/>
  <c r="Y187" s="1"/>
  <c r="X188"/>
  <c r="X187" s="1"/>
  <c r="W188"/>
  <c r="W187" s="1"/>
  <c r="V188"/>
  <c r="V187" s="1"/>
  <c r="U188"/>
  <c r="U187" s="1"/>
  <c r="U183"/>
  <c r="U185"/>
  <c r="X185"/>
  <c r="W185"/>
  <c r="V185"/>
  <c r="Z183"/>
  <c r="X183"/>
  <c r="W183"/>
  <c r="V183"/>
  <c r="Y174"/>
  <c r="Y173" s="1"/>
  <c r="Y172" s="1"/>
  <c r="X174"/>
  <c r="X173" s="1"/>
  <c r="X172" s="1"/>
  <c r="W174"/>
  <c r="W173" s="1"/>
  <c r="W172" s="1"/>
  <c r="V174"/>
  <c r="V173" s="1"/>
  <c r="V172" s="1"/>
  <c r="U174"/>
  <c r="U173" s="1"/>
  <c r="U172" s="1"/>
  <c r="X170"/>
  <c r="X169" s="1"/>
  <c r="X168" s="1"/>
  <c r="W170"/>
  <c r="W169" s="1"/>
  <c r="W168" s="1"/>
  <c r="V170"/>
  <c r="V169" s="1"/>
  <c r="V168" s="1"/>
  <c r="U170"/>
  <c r="U169" s="1"/>
  <c r="U168" s="1"/>
  <c r="W165"/>
  <c r="X166"/>
  <c r="W166"/>
  <c r="V166"/>
  <c r="U166"/>
  <c r="X165"/>
  <c r="V165"/>
  <c r="U165"/>
  <c r="X148"/>
  <c r="X146"/>
  <c r="W148"/>
  <c r="V148"/>
  <c r="U148"/>
  <c r="Z146"/>
  <c r="W146"/>
  <c r="V146"/>
  <c r="U146"/>
  <c r="X139"/>
  <c r="W139"/>
  <c r="V139"/>
  <c r="U139"/>
  <c r="X138"/>
  <c r="W138"/>
  <c r="V138"/>
  <c r="U138"/>
  <c r="X137"/>
  <c r="W137"/>
  <c r="V137"/>
  <c r="U137"/>
  <c r="X136"/>
  <c r="W136"/>
  <c r="V136"/>
  <c r="U136"/>
  <c r="X135"/>
  <c r="W135"/>
  <c r="V135"/>
  <c r="U135"/>
  <c r="Y132"/>
  <c r="X132"/>
  <c r="W132"/>
  <c r="V132"/>
  <c r="V128"/>
  <c r="V130"/>
  <c r="U132"/>
  <c r="Y130"/>
  <c r="Z130"/>
  <c r="X130"/>
  <c r="W130"/>
  <c r="U130"/>
  <c r="X128"/>
  <c r="W128"/>
  <c r="U128"/>
  <c r="X115"/>
  <c r="X114" s="1"/>
  <c r="X113" s="1"/>
  <c r="X112" s="1"/>
  <c r="X111" s="1"/>
  <c r="X110" s="1"/>
  <c r="W115"/>
  <c r="W114" s="1"/>
  <c r="W113" s="1"/>
  <c r="W112" s="1"/>
  <c r="W111" s="1"/>
  <c r="W110" s="1"/>
  <c r="V115"/>
  <c r="V114" s="1"/>
  <c r="V113" s="1"/>
  <c r="V112" s="1"/>
  <c r="V111" s="1"/>
  <c r="V110" s="1"/>
  <c r="U115"/>
  <c r="U114" s="1"/>
  <c r="U113" s="1"/>
  <c r="U112" s="1"/>
  <c r="U111" s="1"/>
  <c r="U110" s="1"/>
  <c r="X107"/>
  <c r="X106" s="1"/>
  <c r="W107"/>
  <c r="W106" s="1"/>
  <c r="V107"/>
  <c r="V106" s="1"/>
  <c r="U107"/>
  <c r="U106" s="1"/>
  <c r="Z104"/>
  <c r="Z103" s="1"/>
  <c r="X104"/>
  <c r="X103" s="1"/>
  <c r="W104"/>
  <c r="W103" s="1"/>
  <c r="V104"/>
  <c r="V103" s="1"/>
  <c r="U104"/>
  <c r="U103" s="1"/>
  <c r="X101"/>
  <c r="X100" s="1"/>
  <c r="W101"/>
  <c r="W100" s="1"/>
  <c r="V101"/>
  <c r="V100" s="1"/>
  <c r="U101"/>
  <c r="U100" s="1"/>
  <c r="X98"/>
  <c r="X97" s="1"/>
  <c r="W98"/>
  <c r="W97" s="1"/>
  <c r="V98"/>
  <c r="V97" s="1"/>
  <c r="U98"/>
  <c r="U97" s="1"/>
  <c r="Z95"/>
  <c r="Z94" s="1"/>
  <c r="X95"/>
  <c r="X94" s="1"/>
  <c r="W95"/>
  <c r="W94" s="1"/>
  <c r="V95"/>
  <c r="V94" s="1"/>
  <c r="U95"/>
  <c r="U94" s="1"/>
  <c r="X92"/>
  <c r="X91" s="1"/>
  <c r="W92"/>
  <c r="W91" s="1"/>
  <c r="V92"/>
  <c r="V91" s="1"/>
  <c r="U92"/>
  <c r="U91" s="1"/>
  <c r="X89"/>
  <c r="X88" s="1"/>
  <c r="W89"/>
  <c r="W88" s="1"/>
  <c r="V89"/>
  <c r="V88" s="1"/>
  <c r="U89"/>
  <c r="U88" s="1"/>
  <c r="Z85"/>
  <c r="X85"/>
  <c r="W85"/>
  <c r="V85"/>
  <c r="U85"/>
  <c r="Z83"/>
  <c r="X83"/>
  <c r="W83"/>
  <c r="V83"/>
  <c r="U83"/>
  <c r="Z81"/>
  <c r="Y81"/>
  <c r="X81"/>
  <c r="W81"/>
  <c r="V81"/>
  <c r="U81"/>
  <c r="X79"/>
  <c r="X78" s="1"/>
  <c r="X77" s="1"/>
  <c r="W79"/>
  <c r="V79"/>
  <c r="U79"/>
  <c r="Z72"/>
  <c r="Z71" s="1"/>
  <c r="Z70" s="1"/>
  <c r="Z69" s="1"/>
  <c r="Z68" s="1"/>
  <c r="X72"/>
  <c r="X71" s="1"/>
  <c r="X70" s="1"/>
  <c r="X69" s="1"/>
  <c r="X68" s="1"/>
  <c r="W72"/>
  <c r="W71" s="1"/>
  <c r="W70" s="1"/>
  <c r="W69" s="1"/>
  <c r="W68" s="1"/>
  <c r="V72"/>
  <c r="V71" s="1"/>
  <c r="V70" s="1"/>
  <c r="V69" s="1"/>
  <c r="V68" s="1"/>
  <c r="U72"/>
  <c r="U71" s="1"/>
  <c r="U70" s="1"/>
  <c r="U69" s="1"/>
  <c r="U68" s="1"/>
  <c r="X63"/>
  <c r="X62" s="1"/>
  <c r="W63"/>
  <c r="W62" s="1"/>
  <c r="V63"/>
  <c r="V62" s="1"/>
  <c r="U63"/>
  <c r="U62" s="1"/>
  <c r="Z58"/>
  <c r="Y58"/>
  <c r="X58"/>
  <c r="X56"/>
  <c r="W58"/>
  <c r="V58"/>
  <c r="U58"/>
  <c r="U56"/>
  <c r="U51"/>
  <c r="U50" s="1"/>
  <c r="U49" s="1"/>
  <c r="U48" s="1"/>
  <c r="U47" s="1"/>
  <c r="W56"/>
  <c r="V56"/>
  <c r="W51"/>
  <c r="W50" s="1"/>
  <c r="W49" s="1"/>
  <c r="W48" s="1"/>
  <c r="W47" s="1"/>
  <c r="Z51"/>
  <c r="Z50" s="1"/>
  <c r="Z49" s="1"/>
  <c r="Z48" s="1"/>
  <c r="Z47" s="1"/>
  <c r="X51"/>
  <c r="X50" s="1"/>
  <c r="X49" s="1"/>
  <c r="X48" s="1"/>
  <c r="X47" s="1"/>
  <c r="V51"/>
  <c r="V50" s="1"/>
  <c r="V49" s="1"/>
  <c r="V48" s="1"/>
  <c r="V47" s="1"/>
  <c r="X42"/>
  <c r="W42"/>
  <c r="V42"/>
  <c r="U42"/>
  <c r="X40"/>
  <c r="W40"/>
  <c r="V40"/>
  <c r="U40"/>
  <c r="X38"/>
  <c r="W38"/>
  <c r="V38"/>
  <c r="U38"/>
  <c r="X31"/>
  <c r="W31"/>
  <c r="V31"/>
  <c r="U31"/>
  <c r="X29"/>
  <c r="W29"/>
  <c r="V29"/>
  <c r="U29"/>
  <c r="X27"/>
  <c r="W27"/>
  <c r="V27"/>
  <c r="U27"/>
  <c r="X25"/>
  <c r="W25"/>
  <c r="V25"/>
  <c r="V24" s="1"/>
  <c r="U25"/>
  <c r="Z22"/>
  <c r="Z21" s="1"/>
  <c r="X22"/>
  <c r="X21" s="1"/>
  <c r="W22"/>
  <c r="W21" s="1"/>
  <c r="V22"/>
  <c r="V21" s="1"/>
  <c r="U22"/>
  <c r="U21" s="1"/>
  <c r="Y19"/>
  <c r="Y18" s="1"/>
  <c r="Z19"/>
  <c r="Z18" s="1"/>
  <c r="X19"/>
  <c r="X18" s="1"/>
  <c r="W19"/>
  <c r="W18" s="1"/>
  <c r="V19"/>
  <c r="V18" s="1"/>
  <c r="U19"/>
  <c r="U18" s="1"/>
  <c r="P230"/>
  <c r="Q230"/>
  <c r="Q229" s="1"/>
  <c r="Q228" s="1"/>
  <c r="R230"/>
  <c r="O230"/>
  <c r="O229" s="1"/>
  <c r="O228" s="1"/>
  <c r="P228"/>
  <c r="P227" s="1"/>
  <c r="R228"/>
  <c r="R227" s="1"/>
  <c r="T228"/>
  <c r="T227" s="1"/>
  <c r="O239"/>
  <c r="O238" s="1"/>
  <c r="T846"/>
  <c r="T845" s="1"/>
  <c r="T844" s="1"/>
  <c r="P846"/>
  <c r="P845" s="1"/>
  <c r="P844" s="1"/>
  <c r="Q846"/>
  <c r="Q845" s="1"/>
  <c r="Q844" s="1"/>
  <c r="R846"/>
  <c r="R845" s="1"/>
  <c r="R844" s="1"/>
  <c r="O846"/>
  <c r="O845" s="1"/>
  <c r="O844" s="1"/>
  <c r="S827"/>
  <c r="S826" s="1"/>
  <c r="P827"/>
  <c r="P826" s="1"/>
  <c r="Q827"/>
  <c r="Q826" s="1"/>
  <c r="R827"/>
  <c r="R826" s="1"/>
  <c r="T827"/>
  <c r="T826" s="1"/>
  <c r="O827"/>
  <c r="O826" s="1"/>
  <c r="R820"/>
  <c r="R819" s="1"/>
  <c r="R818" s="1"/>
  <c r="P820"/>
  <c r="P819" s="1"/>
  <c r="P818" s="1"/>
  <c r="Q820"/>
  <c r="Q819" s="1"/>
  <c r="Q818" s="1"/>
  <c r="O820"/>
  <c r="O819" s="1"/>
  <c r="O818" s="1"/>
  <c r="P1261"/>
  <c r="Q1261"/>
  <c r="R1261"/>
  <c r="T1261"/>
  <c r="P1263"/>
  <c r="Q1263"/>
  <c r="R1263"/>
  <c r="S1263"/>
  <c r="O1261"/>
  <c r="O1263"/>
  <c r="O1260" s="1"/>
  <c r="O1259" s="1"/>
  <c r="O1258" s="1"/>
  <c r="O1257" s="1"/>
  <c r="P1220"/>
  <c r="P1219" s="1"/>
  <c r="P1218" s="1"/>
  <c r="P1224"/>
  <c r="P1223" s="1"/>
  <c r="P1226"/>
  <c r="P1229"/>
  <c r="P1228" s="1"/>
  <c r="P1233"/>
  <c r="P1232" s="1"/>
  <c r="P1236"/>
  <c r="P1235" s="1"/>
  <c r="P1239"/>
  <c r="P1238" s="1"/>
  <c r="P1243"/>
  <c r="P1242" s="1"/>
  <c r="P1241" s="1"/>
  <c r="Q1220"/>
  <c r="Q1219" s="1"/>
  <c r="Q1218" s="1"/>
  <c r="Q1224"/>
  <c r="Q1226"/>
  <c r="Q1229"/>
  <c r="Q1228" s="1"/>
  <c r="Q1233"/>
  <c r="Q1232" s="1"/>
  <c r="Q1236"/>
  <c r="Q1235" s="1"/>
  <c r="Q1239"/>
  <c r="Q1238" s="1"/>
  <c r="Q1243"/>
  <c r="Q1242" s="1"/>
  <c r="Q1241" s="1"/>
  <c r="R1220"/>
  <c r="R1219" s="1"/>
  <c r="R1218" s="1"/>
  <c r="R1224"/>
  <c r="R1223" s="1"/>
  <c r="R1226"/>
  <c r="R1229"/>
  <c r="R1228" s="1"/>
  <c r="R1233"/>
  <c r="R1232" s="1"/>
  <c r="R1236"/>
  <c r="R1235" s="1"/>
  <c r="R1239"/>
  <c r="R1238" s="1"/>
  <c r="R1243"/>
  <c r="R1242" s="1"/>
  <c r="R1241" s="1"/>
  <c r="S1229"/>
  <c r="S1228" s="1"/>
  <c r="T1220"/>
  <c r="T1219" s="1"/>
  <c r="T1218" s="1"/>
  <c r="T1224"/>
  <c r="T1226"/>
  <c r="O1220"/>
  <c r="O1219" s="1"/>
  <c r="O1218" s="1"/>
  <c r="O1224"/>
  <c r="O1226"/>
  <c r="O1229"/>
  <c r="O1228" s="1"/>
  <c r="O1233"/>
  <c r="O1232" s="1"/>
  <c r="O1236"/>
  <c r="O1235" s="1"/>
  <c r="O1239"/>
  <c r="O1238" s="1"/>
  <c r="O1243"/>
  <c r="O1242" s="1"/>
  <c r="O1241" s="1"/>
  <c r="P683"/>
  <c r="P682" s="1"/>
  <c r="Q683"/>
  <c r="Q682" s="1"/>
  <c r="R683"/>
  <c r="R682" s="1"/>
  <c r="O683"/>
  <c r="O682" s="1"/>
  <c r="T1345"/>
  <c r="T1344" s="1"/>
  <c r="S1345"/>
  <c r="S1344" s="1"/>
  <c r="P1345"/>
  <c r="P1344" s="1"/>
  <c r="Q1345"/>
  <c r="Q1344" s="1"/>
  <c r="R1345"/>
  <c r="R1344" s="1"/>
  <c r="O1345"/>
  <c r="O1344" s="1"/>
  <c r="T683"/>
  <c r="T682" s="1"/>
  <c r="S965"/>
  <c r="S964" s="1"/>
  <c r="S963" s="1"/>
  <c r="P965"/>
  <c r="P964" s="1"/>
  <c r="P963" s="1"/>
  <c r="Q965"/>
  <c r="Q964" s="1"/>
  <c r="Q963" s="1"/>
  <c r="R965"/>
  <c r="R964" s="1"/>
  <c r="R963" s="1"/>
  <c r="O965"/>
  <c r="O964" s="1"/>
  <c r="O963" s="1"/>
  <c r="P505"/>
  <c r="P504" s="1"/>
  <c r="P503" s="1"/>
  <c r="Q505"/>
  <c r="Q504" s="1"/>
  <c r="Q503" s="1"/>
  <c r="R505"/>
  <c r="R504" s="1"/>
  <c r="R503" s="1"/>
  <c r="O505"/>
  <c r="O504" s="1"/>
  <c r="O503" s="1"/>
  <c r="P594"/>
  <c r="P593" s="1"/>
  <c r="P592" s="1"/>
  <c r="Q594"/>
  <c r="Q593" s="1"/>
  <c r="Q592" s="1"/>
  <c r="R594"/>
  <c r="R593" s="1"/>
  <c r="R592" s="1"/>
  <c r="O594"/>
  <c r="O593" s="1"/>
  <c r="O592" s="1"/>
  <c r="P730"/>
  <c r="P729" s="1"/>
  <c r="P728" s="1"/>
  <c r="Q730"/>
  <c r="Q729" s="1"/>
  <c r="Q728" s="1"/>
  <c r="R730"/>
  <c r="R729" s="1"/>
  <c r="R728" s="1"/>
  <c r="O730"/>
  <c r="O729" s="1"/>
  <c r="O728" s="1"/>
  <c r="S730"/>
  <c r="S729" s="1"/>
  <c r="S728" s="1"/>
  <c r="P852"/>
  <c r="P851" s="1"/>
  <c r="Q852"/>
  <c r="Q851" s="1"/>
  <c r="R852"/>
  <c r="R851" s="1"/>
  <c r="O852"/>
  <c r="O851" s="1"/>
  <c r="S174"/>
  <c r="S173" s="1"/>
  <c r="S172" s="1"/>
  <c r="P174"/>
  <c r="P173" s="1"/>
  <c r="P172" s="1"/>
  <c r="Q174"/>
  <c r="Q173" s="1"/>
  <c r="Q172" s="1"/>
  <c r="R174"/>
  <c r="R173" s="1"/>
  <c r="R172" s="1"/>
  <c r="O174"/>
  <c r="O173" s="1"/>
  <c r="O172" s="1"/>
  <c r="T83"/>
  <c r="P83"/>
  <c r="Q83"/>
  <c r="R83"/>
  <c r="O83"/>
  <c r="P42"/>
  <c r="Q42"/>
  <c r="R42"/>
  <c r="O42"/>
  <c r="T723"/>
  <c r="T722" s="1"/>
  <c r="T721" s="1"/>
  <c r="P723"/>
  <c r="P722" s="1"/>
  <c r="P721" s="1"/>
  <c r="Q723"/>
  <c r="Q722" s="1"/>
  <c r="Q721" s="1"/>
  <c r="R723"/>
  <c r="R722" s="1"/>
  <c r="R721" s="1"/>
  <c r="O723"/>
  <c r="O722" s="1"/>
  <c r="O721" s="1"/>
  <c r="T690"/>
  <c r="T689" s="1"/>
  <c r="P690"/>
  <c r="P689" s="1"/>
  <c r="Q690"/>
  <c r="Q689" s="1"/>
  <c r="R690"/>
  <c r="R689" s="1"/>
  <c r="O690"/>
  <c r="O689" s="1"/>
  <c r="P687"/>
  <c r="P686" s="1"/>
  <c r="Q687"/>
  <c r="Q686" s="1"/>
  <c r="R687"/>
  <c r="R686" s="1"/>
  <c r="O687"/>
  <c r="O686" s="1"/>
  <c r="P651"/>
  <c r="P650" s="1"/>
  <c r="Q651"/>
  <c r="Q650" s="1"/>
  <c r="R651"/>
  <c r="R650" s="1"/>
  <c r="O651"/>
  <c r="O650" s="1"/>
  <c r="P647"/>
  <c r="P646" s="1"/>
  <c r="Q647"/>
  <c r="Q646" s="1"/>
  <c r="R647"/>
  <c r="R646" s="1"/>
  <c r="O647"/>
  <c r="O646" s="1"/>
  <c r="T647"/>
  <c r="T646" s="1"/>
  <c r="P1516"/>
  <c r="P1515" s="1"/>
  <c r="Q1516"/>
  <c r="Q1515" s="1"/>
  <c r="R1516"/>
  <c r="R1515" s="1"/>
  <c r="R1539"/>
  <c r="R1538" s="1"/>
  <c r="R1537" s="1"/>
  <c r="R1536" s="1"/>
  <c r="Q1539"/>
  <c r="Q1538" s="1"/>
  <c r="Q1537" s="1"/>
  <c r="Q1536" s="1"/>
  <c r="P1539"/>
  <c r="P1538" s="1"/>
  <c r="P1537" s="1"/>
  <c r="P1536" s="1"/>
  <c r="O1539"/>
  <c r="O1538" s="1"/>
  <c r="O1537" s="1"/>
  <c r="O1536" s="1"/>
  <c r="R1534"/>
  <c r="R1533" s="1"/>
  <c r="R1532" s="1"/>
  <c r="R1531" s="1"/>
  <c r="Q1534"/>
  <c r="Q1533" s="1"/>
  <c r="Q1532" s="1"/>
  <c r="Q1531" s="1"/>
  <c r="P1534"/>
  <c r="P1533" s="1"/>
  <c r="P1532" s="1"/>
  <c r="P1531" s="1"/>
  <c r="O1534"/>
  <c r="O1533" s="1"/>
  <c r="O1532" s="1"/>
  <c r="O1531" s="1"/>
  <c r="Q1525"/>
  <c r="Q1524" s="1"/>
  <c r="O1525"/>
  <c r="O1524" s="1"/>
  <c r="R1522"/>
  <c r="R1521" s="1"/>
  <c r="Q1522"/>
  <c r="Q1521" s="1"/>
  <c r="P1522"/>
  <c r="P1521" s="1"/>
  <c r="O1522"/>
  <c r="O1521" s="1"/>
  <c r="R1519"/>
  <c r="R1518" s="1"/>
  <c r="R1514" s="1"/>
  <c r="R1509" s="1"/>
  <c r="Q1519"/>
  <c r="Q1518" s="1"/>
  <c r="P1519"/>
  <c r="P1518" s="1"/>
  <c r="P1514" s="1"/>
  <c r="P1509" s="1"/>
  <c r="P1503" s="1"/>
  <c r="O1519"/>
  <c r="O1518" s="1"/>
  <c r="O1516"/>
  <c r="O1515" s="1"/>
  <c r="R1507"/>
  <c r="R1506" s="1"/>
  <c r="R1505" s="1"/>
  <c r="R1504" s="1"/>
  <c r="Q1507"/>
  <c r="Q1506" s="1"/>
  <c r="Q1505" s="1"/>
  <c r="Q1504" s="1"/>
  <c r="P1507"/>
  <c r="P1506" s="1"/>
  <c r="P1505" s="1"/>
  <c r="P1504" s="1"/>
  <c r="O1507"/>
  <c r="O1506" s="1"/>
  <c r="O1505" s="1"/>
  <c r="O1504" s="1"/>
  <c r="R1500"/>
  <c r="Q1500"/>
  <c r="P1500"/>
  <c r="O1500"/>
  <c r="R1498"/>
  <c r="Q1498"/>
  <c r="P1498"/>
  <c r="O1498"/>
  <c r="R1496"/>
  <c r="Q1496"/>
  <c r="Q1495" s="1"/>
  <c r="Q1494" s="1"/>
  <c r="Q1493" s="1"/>
  <c r="Q1492" s="1"/>
  <c r="P1496"/>
  <c r="O1496"/>
  <c r="O1495" s="1"/>
  <c r="O1494" s="1"/>
  <c r="O1493" s="1"/>
  <c r="O1492" s="1"/>
  <c r="R1487"/>
  <c r="R1486" s="1"/>
  <c r="R1485" s="1"/>
  <c r="R1484" s="1"/>
  <c r="R1483" s="1"/>
  <c r="Q1487"/>
  <c r="Q1486" s="1"/>
  <c r="Q1485" s="1"/>
  <c r="Q1484" s="1"/>
  <c r="Q1483" s="1"/>
  <c r="P1487"/>
  <c r="P1486" s="1"/>
  <c r="P1485" s="1"/>
  <c r="P1484" s="1"/>
  <c r="P1483" s="1"/>
  <c r="O1487"/>
  <c r="O1486" s="1"/>
  <c r="O1485" s="1"/>
  <c r="O1484" s="1"/>
  <c r="O1483" s="1"/>
  <c r="R1480"/>
  <c r="R1479" s="1"/>
  <c r="R1478" s="1"/>
  <c r="R1477" s="1"/>
  <c r="R1476" s="1"/>
  <c r="Q1480"/>
  <c r="Q1479" s="1"/>
  <c r="Q1478" s="1"/>
  <c r="Q1477" s="1"/>
  <c r="Q1476" s="1"/>
  <c r="P1480"/>
  <c r="P1479" s="1"/>
  <c r="P1478" s="1"/>
  <c r="P1477" s="1"/>
  <c r="P1476" s="1"/>
  <c r="O1480"/>
  <c r="O1479" s="1"/>
  <c r="O1478" s="1"/>
  <c r="O1477" s="1"/>
  <c r="O1476" s="1"/>
  <c r="R1465"/>
  <c r="R1464" s="1"/>
  <c r="R1463" s="1"/>
  <c r="R1462" s="1"/>
  <c r="Q1465"/>
  <c r="Q1464" s="1"/>
  <c r="Q1463" s="1"/>
  <c r="Q1462" s="1"/>
  <c r="P1465"/>
  <c r="P1464" s="1"/>
  <c r="P1463" s="1"/>
  <c r="P1462" s="1"/>
  <c r="O1465"/>
  <c r="O1464" s="1"/>
  <c r="O1463" s="1"/>
  <c r="O1462" s="1"/>
  <c r="R1455"/>
  <c r="Q1455"/>
  <c r="P1455"/>
  <c r="O1455"/>
  <c r="Q1453"/>
  <c r="P1453"/>
  <c r="O1453"/>
  <c r="R1451"/>
  <c r="Q1451"/>
  <c r="P1451"/>
  <c r="O1451"/>
  <c r="R1448"/>
  <c r="Q1448"/>
  <c r="P1448"/>
  <c r="P1443" s="1"/>
  <c r="O1448"/>
  <c r="Q1446"/>
  <c r="P1446"/>
  <c r="O1446"/>
  <c r="R1444"/>
  <c r="Q1444"/>
  <c r="Q1443" s="1"/>
  <c r="P1444"/>
  <c r="O1444"/>
  <c r="R1441"/>
  <c r="R1440" s="1"/>
  <c r="Q1441"/>
  <c r="Q1440" s="1"/>
  <c r="P1441"/>
  <c r="P1440" s="1"/>
  <c r="O1441"/>
  <c r="O1440" s="1"/>
  <c r="R1438"/>
  <c r="Q1438"/>
  <c r="P1438"/>
  <c r="O1438"/>
  <c r="R1436"/>
  <c r="R1435" s="1"/>
  <c r="Q1436"/>
  <c r="Q1435" s="1"/>
  <c r="P1436"/>
  <c r="P1435" s="1"/>
  <c r="O1436"/>
  <c r="O1435" s="1"/>
  <c r="R1433"/>
  <c r="Q1433"/>
  <c r="P1433"/>
  <c r="O1433"/>
  <c r="R1431"/>
  <c r="R1430" s="1"/>
  <c r="Q1431"/>
  <c r="Q1430" s="1"/>
  <c r="P1431"/>
  <c r="P1430" s="1"/>
  <c r="O1431"/>
  <c r="R1428"/>
  <c r="R1427" s="1"/>
  <c r="Q1428"/>
  <c r="Q1427" s="1"/>
  <c r="P1428"/>
  <c r="P1427" s="1"/>
  <c r="O1428"/>
  <c r="O1427" s="1"/>
  <c r="R1424"/>
  <c r="Q1424"/>
  <c r="P1424"/>
  <c r="O1424"/>
  <c r="R1422"/>
  <c r="Q1422"/>
  <c r="P1422"/>
  <c r="O1422"/>
  <c r="R1420"/>
  <c r="R1419" s="1"/>
  <c r="Q1420"/>
  <c r="Q1419" s="1"/>
  <c r="P1420"/>
  <c r="O1420"/>
  <c r="O1419" s="1"/>
  <c r="R1416"/>
  <c r="Q1416"/>
  <c r="P1416"/>
  <c r="O1416"/>
  <c r="R1414"/>
  <c r="Q1414"/>
  <c r="P1414"/>
  <c r="O1414"/>
  <c r="R1412"/>
  <c r="Q1412"/>
  <c r="Q1411" s="1"/>
  <c r="P1412"/>
  <c r="O1412"/>
  <c r="O1411" s="1"/>
  <c r="R1411"/>
  <c r="R1408"/>
  <c r="Q1408"/>
  <c r="P1408"/>
  <c r="O1408"/>
  <c r="R1406"/>
  <c r="Q1406"/>
  <c r="P1406"/>
  <c r="O1406"/>
  <c r="R1404"/>
  <c r="R1403" s="1"/>
  <c r="R1402" s="1"/>
  <c r="Q1404"/>
  <c r="Q1403" s="1"/>
  <c r="Q1402" s="1"/>
  <c r="P1404"/>
  <c r="P1403" s="1"/>
  <c r="P1402" s="1"/>
  <c r="O1404"/>
  <c r="R1399"/>
  <c r="R1398" s="1"/>
  <c r="R1397" s="1"/>
  <c r="R1396" s="1"/>
  <c r="Q1399"/>
  <c r="Q1398" s="1"/>
  <c r="Q1397" s="1"/>
  <c r="Q1396" s="1"/>
  <c r="P1399"/>
  <c r="P1398" s="1"/>
  <c r="P1397" s="1"/>
  <c r="P1396" s="1"/>
  <c r="O1399"/>
  <c r="O1398" s="1"/>
  <c r="O1397" s="1"/>
  <c r="O1396" s="1"/>
  <c r="Q1387"/>
  <c r="Q1386" s="1"/>
  <c r="Q1385" s="1"/>
  <c r="Q1384" s="1"/>
  <c r="Q1383" s="1"/>
  <c r="O1387"/>
  <c r="O1386" s="1"/>
  <c r="O1385" s="1"/>
  <c r="O1384" s="1"/>
  <c r="O1383" s="1"/>
  <c r="R1377"/>
  <c r="R1376" s="1"/>
  <c r="Q1377"/>
  <c r="Q1376" s="1"/>
  <c r="P1377"/>
  <c r="P1376" s="1"/>
  <c r="O1377"/>
  <c r="O1376" s="1"/>
  <c r="R1374"/>
  <c r="R1373" s="1"/>
  <c r="Q1374"/>
  <c r="Q1373" s="1"/>
  <c r="P1374"/>
  <c r="P1373" s="1"/>
  <c r="O1374"/>
  <c r="O1373" s="1"/>
  <c r="R1371"/>
  <c r="R1370" s="1"/>
  <c r="Q1371"/>
  <c r="Q1370" s="1"/>
  <c r="P1371"/>
  <c r="P1370" s="1"/>
  <c r="O1371"/>
  <c r="O1370" s="1"/>
  <c r="R1368"/>
  <c r="R1367" s="1"/>
  <c r="R1366" s="1"/>
  <c r="Q1368"/>
  <c r="Q1367" s="1"/>
  <c r="Q1366" s="1"/>
  <c r="P1368"/>
  <c r="P1367" s="1"/>
  <c r="O1368"/>
  <c r="O1367" s="1"/>
  <c r="R1364"/>
  <c r="R1363" s="1"/>
  <c r="R1362" s="1"/>
  <c r="Q1364"/>
  <c r="Q1363" s="1"/>
  <c r="Q1362" s="1"/>
  <c r="P1364"/>
  <c r="P1363" s="1"/>
  <c r="P1362" s="1"/>
  <c r="O1364"/>
  <c r="O1363" s="1"/>
  <c r="O1362" s="1"/>
  <c r="R1355"/>
  <c r="R1354" s="1"/>
  <c r="R1353" s="1"/>
  <c r="R1352" s="1"/>
  <c r="R1351" s="1"/>
  <c r="Q1355"/>
  <c r="Q1354" s="1"/>
  <c r="Q1353" s="1"/>
  <c r="Q1352" s="1"/>
  <c r="Q1351" s="1"/>
  <c r="P1355"/>
  <c r="P1354" s="1"/>
  <c r="P1353" s="1"/>
  <c r="P1352" s="1"/>
  <c r="P1351" s="1"/>
  <c r="O1355"/>
  <c r="O1354" s="1"/>
  <c r="O1353" s="1"/>
  <c r="O1352" s="1"/>
  <c r="O1351" s="1"/>
  <c r="R1342"/>
  <c r="R1341" s="1"/>
  <c r="Q1342"/>
  <c r="Q1341" s="1"/>
  <c r="P1342"/>
  <c r="P1341" s="1"/>
  <c r="O1342"/>
  <c r="O1341" s="1"/>
  <c r="R1339"/>
  <c r="R1338" s="1"/>
  <c r="Q1339"/>
  <c r="Q1338" s="1"/>
  <c r="P1339"/>
  <c r="P1338" s="1"/>
  <c r="O1339"/>
  <c r="O1338" s="1"/>
  <c r="R1336"/>
  <c r="R1335" s="1"/>
  <c r="Q1336"/>
  <c r="Q1335" s="1"/>
  <c r="P1336"/>
  <c r="P1335" s="1"/>
  <c r="O1336"/>
  <c r="O1335" s="1"/>
  <c r="R1333"/>
  <c r="R1332" s="1"/>
  <c r="Q1333"/>
  <c r="Q1332" s="1"/>
  <c r="P1333"/>
  <c r="P1332" s="1"/>
  <c r="O1333"/>
  <c r="O1332" s="1"/>
  <c r="R1330"/>
  <c r="R1329" s="1"/>
  <c r="Q1330"/>
  <c r="Q1329" s="1"/>
  <c r="P1330"/>
  <c r="P1329" s="1"/>
  <c r="O1330"/>
  <c r="O1329" s="1"/>
  <c r="R1327"/>
  <c r="R1326" s="1"/>
  <c r="Q1327"/>
  <c r="Q1326" s="1"/>
  <c r="P1327"/>
  <c r="P1326" s="1"/>
  <c r="O1327"/>
  <c r="O1326" s="1"/>
  <c r="R1324"/>
  <c r="R1323" s="1"/>
  <c r="Q1324"/>
  <c r="Q1323" s="1"/>
  <c r="P1324"/>
  <c r="P1323" s="1"/>
  <c r="O1324"/>
  <c r="O1323" s="1"/>
  <c r="R1321"/>
  <c r="R1320" s="1"/>
  <c r="Q1321"/>
  <c r="Q1320" s="1"/>
  <c r="P1321"/>
  <c r="P1320" s="1"/>
  <c r="O1321"/>
  <c r="O1320" s="1"/>
  <c r="R1318"/>
  <c r="R1317" s="1"/>
  <c r="Q1318"/>
  <c r="Q1317" s="1"/>
  <c r="P1318"/>
  <c r="P1317" s="1"/>
  <c r="O1318"/>
  <c r="O1317" s="1"/>
  <c r="R1315"/>
  <c r="R1314" s="1"/>
  <c r="Q1315"/>
  <c r="Q1314" s="1"/>
  <c r="P1315"/>
  <c r="P1314" s="1"/>
  <c r="O1315"/>
  <c r="O1314" s="1"/>
  <c r="R1312"/>
  <c r="R1311" s="1"/>
  <c r="Q1312"/>
  <c r="Q1311" s="1"/>
  <c r="P1312"/>
  <c r="P1311" s="1"/>
  <c r="O1312"/>
  <c r="O1311" s="1"/>
  <c r="R1309"/>
  <c r="R1308" s="1"/>
  <c r="Q1309"/>
  <c r="Q1308" s="1"/>
  <c r="P1309"/>
  <c r="P1308" s="1"/>
  <c r="O1309"/>
  <c r="O1308" s="1"/>
  <c r="R1306"/>
  <c r="R1305" s="1"/>
  <c r="Q1306"/>
  <c r="Q1305" s="1"/>
  <c r="P1306"/>
  <c r="P1305" s="1"/>
  <c r="O1306"/>
  <c r="O1305" s="1"/>
  <c r="R1303"/>
  <c r="R1302" s="1"/>
  <c r="Q1303"/>
  <c r="Q1302" s="1"/>
  <c r="P1303"/>
  <c r="P1302" s="1"/>
  <c r="O1303"/>
  <c r="O1302" s="1"/>
  <c r="R1300"/>
  <c r="R1299" s="1"/>
  <c r="Q1300"/>
  <c r="Q1299"/>
  <c r="P1300"/>
  <c r="P1299" s="1"/>
  <c r="O1300"/>
  <c r="O1299" s="1"/>
  <c r="R1297"/>
  <c r="R1296" s="1"/>
  <c r="Q1297"/>
  <c r="Q1296" s="1"/>
  <c r="P1297"/>
  <c r="P1296" s="1"/>
  <c r="O1297"/>
  <c r="O1296" s="1"/>
  <c r="R1294"/>
  <c r="R1293" s="1"/>
  <c r="Q1294"/>
  <c r="Q1293" s="1"/>
  <c r="P1294"/>
  <c r="P1293" s="1"/>
  <c r="O1294"/>
  <c r="O1293" s="1"/>
  <c r="R1291"/>
  <c r="R1290" s="1"/>
  <c r="Q1291"/>
  <c r="Q1290" s="1"/>
  <c r="P1291"/>
  <c r="P1290" s="1"/>
  <c r="O1291"/>
  <c r="O1290" s="1"/>
  <c r="R1288"/>
  <c r="R1287" s="1"/>
  <c r="Q1288"/>
  <c r="Q1287" s="1"/>
  <c r="P1288"/>
  <c r="P1287" s="1"/>
  <c r="O1288"/>
  <c r="O1287" s="1"/>
  <c r="R1285"/>
  <c r="R1284" s="1"/>
  <c r="Q1285"/>
  <c r="Q1284" s="1"/>
  <c r="P1285"/>
  <c r="P1284" s="1"/>
  <c r="O1285"/>
  <c r="O1284" s="1"/>
  <c r="R1282"/>
  <c r="R1281" s="1"/>
  <c r="Q1282"/>
  <c r="Q1281" s="1"/>
  <c r="P1282"/>
  <c r="P1281" s="1"/>
  <c r="O1282"/>
  <c r="O1281" s="1"/>
  <c r="R1279"/>
  <c r="R1278" s="1"/>
  <c r="Q1279"/>
  <c r="Q1278" s="1"/>
  <c r="P1279"/>
  <c r="P1278" s="1"/>
  <c r="O1279"/>
  <c r="O1278" s="1"/>
  <c r="R1276"/>
  <c r="R1275" s="1"/>
  <c r="Q1276"/>
  <c r="Q1275" s="1"/>
  <c r="P1276"/>
  <c r="P1275" s="1"/>
  <c r="O1276"/>
  <c r="O1275" s="1"/>
  <c r="R1273"/>
  <c r="R1272" s="1"/>
  <c r="Q1273"/>
  <c r="Q1272" s="1"/>
  <c r="P1273"/>
  <c r="P1272" s="1"/>
  <c r="O1273"/>
  <c r="O1272" s="1"/>
  <c r="R1270"/>
  <c r="R1269" s="1"/>
  <c r="Q1270"/>
  <c r="Q1269" s="1"/>
  <c r="P1270"/>
  <c r="P1269" s="1"/>
  <c r="O1270"/>
  <c r="O1269" s="1"/>
  <c r="R1250"/>
  <c r="R1249" s="1"/>
  <c r="R1248" s="1"/>
  <c r="R1247" s="1"/>
  <c r="R1246" s="1"/>
  <c r="Q1250"/>
  <c r="Q1249" s="1"/>
  <c r="Q1248" s="1"/>
  <c r="Q1247" s="1"/>
  <c r="Q1246" s="1"/>
  <c r="P1250"/>
  <c r="P1249" s="1"/>
  <c r="P1248" s="1"/>
  <c r="P1247" s="1"/>
  <c r="P1246" s="1"/>
  <c r="O1250"/>
  <c r="O1249" s="1"/>
  <c r="O1248" s="1"/>
  <c r="O1247" s="1"/>
  <c r="O1246" s="1"/>
  <c r="R1213"/>
  <c r="R1212" s="1"/>
  <c r="R1211" s="1"/>
  <c r="R1210" s="1"/>
  <c r="R1209" s="1"/>
  <c r="Q1213"/>
  <c r="Q1212" s="1"/>
  <c r="Q1211" s="1"/>
  <c r="Q1210" s="1"/>
  <c r="Q1209" s="1"/>
  <c r="P1213"/>
  <c r="P1212" s="1"/>
  <c r="P1211" s="1"/>
  <c r="P1210" s="1"/>
  <c r="P1209" s="1"/>
  <c r="O1213"/>
  <c r="O1212" s="1"/>
  <c r="O1211" s="1"/>
  <c r="O1210" s="1"/>
  <c r="O1209" s="1"/>
  <c r="R1204"/>
  <c r="R1203" s="1"/>
  <c r="R1202" s="1"/>
  <c r="R1201" s="1"/>
  <c r="R1200" s="1"/>
  <c r="Q1204"/>
  <c r="Q1203" s="1"/>
  <c r="Q1202" s="1"/>
  <c r="Q1201" s="1"/>
  <c r="Q1200" s="1"/>
  <c r="P1204"/>
  <c r="P1203" s="1"/>
  <c r="P1202" s="1"/>
  <c r="P1201" s="1"/>
  <c r="P1200" s="1"/>
  <c r="O1204"/>
  <c r="O1203" s="1"/>
  <c r="O1202" s="1"/>
  <c r="O1201" s="1"/>
  <c r="O1200" s="1"/>
  <c r="R1197"/>
  <c r="R1196" s="1"/>
  <c r="R1195" s="1"/>
  <c r="R1194" s="1"/>
  <c r="R1193" s="1"/>
  <c r="Q1197"/>
  <c r="Q1196" s="1"/>
  <c r="Q1195" s="1"/>
  <c r="Q1194" s="1"/>
  <c r="Q1193" s="1"/>
  <c r="P1197"/>
  <c r="P1196" s="1"/>
  <c r="P1195" s="1"/>
  <c r="P1194" s="1"/>
  <c r="P1193" s="1"/>
  <c r="O1197"/>
  <c r="O1196" s="1"/>
  <c r="O1195" s="1"/>
  <c r="O1194" s="1"/>
  <c r="O1193" s="1"/>
  <c r="R1190"/>
  <c r="R1189" s="1"/>
  <c r="R1188" s="1"/>
  <c r="R1187" s="1"/>
  <c r="Q1190"/>
  <c r="Q1189" s="1"/>
  <c r="Q1188" s="1"/>
  <c r="Q1187" s="1"/>
  <c r="P1190"/>
  <c r="P1189" s="1"/>
  <c r="P1188" s="1"/>
  <c r="P1187" s="1"/>
  <c r="O1190"/>
  <c r="O1189" s="1"/>
  <c r="O1188" s="1"/>
  <c r="O1187" s="1"/>
  <c r="R1185"/>
  <c r="R1184" s="1"/>
  <c r="R1183" s="1"/>
  <c r="R1182" s="1"/>
  <c r="Q1185"/>
  <c r="Q1184" s="1"/>
  <c r="Q1183" s="1"/>
  <c r="Q1182" s="1"/>
  <c r="P1185"/>
  <c r="P1184" s="1"/>
  <c r="P1183" s="1"/>
  <c r="P1182" s="1"/>
  <c r="O1185"/>
  <c r="O1184" s="1"/>
  <c r="O1183" s="1"/>
  <c r="O1182" s="1"/>
  <c r="R1180"/>
  <c r="R1179" s="1"/>
  <c r="R1178" s="1"/>
  <c r="Q1180"/>
  <c r="Q1179" s="1"/>
  <c r="Q1178" s="1"/>
  <c r="P1180"/>
  <c r="P1179" s="1"/>
  <c r="P1178" s="1"/>
  <c r="O1180"/>
  <c r="O1179" s="1"/>
  <c r="O1178" s="1"/>
  <c r="R1176"/>
  <c r="R1175" s="1"/>
  <c r="R1174" s="1"/>
  <c r="Q1176"/>
  <c r="Q1175" s="1"/>
  <c r="Q1174" s="1"/>
  <c r="P1176"/>
  <c r="P1175" s="1"/>
  <c r="P1174" s="1"/>
  <c r="O1176"/>
  <c r="O1175" s="1"/>
  <c r="O1174" s="1"/>
  <c r="R1167"/>
  <c r="R1166" s="1"/>
  <c r="R1165" s="1"/>
  <c r="R1164" s="1"/>
  <c r="Q1167"/>
  <c r="Q1166" s="1"/>
  <c r="Q1165" s="1"/>
  <c r="Q1164" s="1"/>
  <c r="P1167"/>
  <c r="P1166" s="1"/>
  <c r="P1165" s="1"/>
  <c r="P1164" s="1"/>
  <c r="O1167"/>
  <c r="O1166" s="1"/>
  <c r="O1165" s="1"/>
  <c r="O1164" s="1"/>
  <c r="R1160"/>
  <c r="R1159" s="1"/>
  <c r="R1158" s="1"/>
  <c r="R1157" s="1"/>
  <c r="Q1160"/>
  <c r="Q1159" s="1"/>
  <c r="Q1158" s="1"/>
  <c r="Q1157" s="1"/>
  <c r="P1160"/>
  <c r="P1159" s="1"/>
  <c r="P1158" s="1"/>
  <c r="P1157" s="1"/>
  <c r="O1160"/>
  <c r="O1159" s="1"/>
  <c r="O1158" s="1"/>
  <c r="O1157" s="1"/>
  <c r="R1152"/>
  <c r="R1150"/>
  <c r="R1149" s="1"/>
  <c r="R1144" s="1"/>
  <c r="R1124"/>
  <c r="R1123" s="1"/>
  <c r="R1122" s="1"/>
  <c r="R1121" s="1"/>
  <c r="R1119"/>
  <c r="R1118" s="1"/>
  <c r="R1117" s="1"/>
  <c r="R1116" s="1"/>
  <c r="R1114"/>
  <c r="R1113" s="1"/>
  <c r="R1112" s="1"/>
  <c r="R1111" s="1"/>
  <c r="R1129"/>
  <c r="R1128" s="1"/>
  <c r="R1127" s="1"/>
  <c r="R1134"/>
  <c r="R1133" s="1"/>
  <c r="R1139"/>
  <c r="R1138" s="1"/>
  <c r="R1142"/>
  <c r="R1141" s="1"/>
  <c r="R1037"/>
  <c r="R1036" s="1"/>
  <c r="R1035" s="1"/>
  <c r="R1034" s="1"/>
  <c r="R1033" s="1"/>
  <c r="R1044"/>
  <c r="R1043" s="1"/>
  <c r="R1042" s="1"/>
  <c r="R1041" s="1"/>
  <c r="R1040" s="1"/>
  <c r="R1063"/>
  <c r="R1062" s="1"/>
  <c r="R1057" s="1"/>
  <c r="R1056" s="1"/>
  <c r="R1070"/>
  <c r="R1069" s="1"/>
  <c r="R1068" s="1"/>
  <c r="R1067" s="1"/>
  <c r="R1075"/>
  <c r="R1074" s="1"/>
  <c r="R1073" s="1"/>
  <c r="R1072" s="1"/>
  <c r="R1080"/>
  <c r="R1079" s="1"/>
  <c r="R1078" s="1"/>
  <c r="R1077" s="1"/>
  <c r="R1085"/>
  <c r="R1084" s="1"/>
  <c r="R1083" s="1"/>
  <c r="R1082" s="1"/>
  <c r="R1092"/>
  <c r="R1091" s="1"/>
  <c r="R1090" s="1"/>
  <c r="R1089" s="1"/>
  <c r="R1102"/>
  <c r="R1101" s="1"/>
  <c r="R1100" s="1"/>
  <c r="R1099" s="1"/>
  <c r="R1107"/>
  <c r="R1106" s="1"/>
  <c r="R1105" s="1"/>
  <c r="R1104" s="1"/>
  <c r="R1097"/>
  <c r="R1096" s="1"/>
  <c r="R1095" s="1"/>
  <c r="R1094" s="1"/>
  <c r="Q1152"/>
  <c r="P1152"/>
  <c r="O1152"/>
  <c r="Q1150"/>
  <c r="Q1149" s="1"/>
  <c r="Q1144" s="1"/>
  <c r="P1150"/>
  <c r="O1150"/>
  <c r="Q1142"/>
  <c r="Q1141" s="1"/>
  <c r="P1142"/>
  <c r="P1141" s="1"/>
  <c r="O1142"/>
  <c r="O1141" s="1"/>
  <c r="Q1139"/>
  <c r="Q1138" s="1"/>
  <c r="P1139"/>
  <c r="P1138" s="1"/>
  <c r="O1139"/>
  <c r="O1138" s="1"/>
  <c r="Q1136"/>
  <c r="O1136"/>
  <c r="Q1134"/>
  <c r="P1134"/>
  <c r="P1133" s="1"/>
  <c r="O1134"/>
  <c r="Q1131"/>
  <c r="O1131"/>
  <c r="Q1129"/>
  <c r="Q1128" s="1"/>
  <c r="Q1127" s="1"/>
  <c r="P1129"/>
  <c r="P1128" s="1"/>
  <c r="P1127" s="1"/>
  <c r="O1129"/>
  <c r="Q1124"/>
  <c r="Q1123" s="1"/>
  <c r="Q1122" s="1"/>
  <c r="Q1121" s="1"/>
  <c r="P1124"/>
  <c r="P1123" s="1"/>
  <c r="P1122" s="1"/>
  <c r="P1121" s="1"/>
  <c r="O1124"/>
  <c r="O1123" s="1"/>
  <c r="O1122" s="1"/>
  <c r="O1121" s="1"/>
  <c r="Q1119"/>
  <c r="Q1118" s="1"/>
  <c r="Q1117" s="1"/>
  <c r="Q1116" s="1"/>
  <c r="P1119"/>
  <c r="P1118" s="1"/>
  <c r="P1117" s="1"/>
  <c r="P1116" s="1"/>
  <c r="O1119"/>
  <c r="O1118" s="1"/>
  <c r="O1117" s="1"/>
  <c r="O1116" s="1"/>
  <c r="Q1114"/>
  <c r="Q1113" s="1"/>
  <c r="Q1112" s="1"/>
  <c r="Q1111" s="1"/>
  <c r="P1114"/>
  <c r="P1113" s="1"/>
  <c r="P1112" s="1"/>
  <c r="P1111" s="1"/>
  <c r="O1114"/>
  <c r="O1113" s="1"/>
  <c r="O1112" s="1"/>
  <c r="O1111" s="1"/>
  <c r="Q1107"/>
  <c r="Q1106" s="1"/>
  <c r="Q1105" s="1"/>
  <c r="Q1104" s="1"/>
  <c r="P1107"/>
  <c r="P1106" s="1"/>
  <c r="P1105" s="1"/>
  <c r="P1104" s="1"/>
  <c r="O1107"/>
  <c r="O1106" s="1"/>
  <c r="O1105" s="1"/>
  <c r="O1104" s="1"/>
  <c r="Q1102"/>
  <c r="Q1101" s="1"/>
  <c r="Q1100" s="1"/>
  <c r="Q1099" s="1"/>
  <c r="P1102"/>
  <c r="P1101" s="1"/>
  <c r="P1100" s="1"/>
  <c r="P1099" s="1"/>
  <c r="O1102"/>
  <c r="O1101" s="1"/>
  <c r="O1100" s="1"/>
  <c r="O1099" s="1"/>
  <c r="Q1097"/>
  <c r="Q1096" s="1"/>
  <c r="Q1095" s="1"/>
  <c r="Q1094" s="1"/>
  <c r="P1097"/>
  <c r="P1096" s="1"/>
  <c r="P1095" s="1"/>
  <c r="P1094" s="1"/>
  <c r="O1097"/>
  <c r="O1096" s="1"/>
  <c r="O1095" s="1"/>
  <c r="O1094" s="1"/>
  <c r="Q1092"/>
  <c r="Q1091" s="1"/>
  <c r="Q1090" s="1"/>
  <c r="Q1089" s="1"/>
  <c r="P1092"/>
  <c r="P1091" s="1"/>
  <c r="P1090" s="1"/>
  <c r="P1089" s="1"/>
  <c r="O1092"/>
  <c r="O1091" s="1"/>
  <c r="O1090" s="1"/>
  <c r="O1089" s="1"/>
  <c r="Q1085"/>
  <c r="Q1084" s="1"/>
  <c r="Q1083" s="1"/>
  <c r="Q1082" s="1"/>
  <c r="P1085"/>
  <c r="P1084" s="1"/>
  <c r="P1083" s="1"/>
  <c r="P1082" s="1"/>
  <c r="O1085"/>
  <c r="O1084" s="1"/>
  <c r="O1083" s="1"/>
  <c r="O1082" s="1"/>
  <c r="Q1080"/>
  <c r="Q1079" s="1"/>
  <c r="Q1078" s="1"/>
  <c r="Q1077" s="1"/>
  <c r="P1080"/>
  <c r="P1079" s="1"/>
  <c r="P1078" s="1"/>
  <c r="P1077" s="1"/>
  <c r="O1080"/>
  <c r="O1079" s="1"/>
  <c r="O1078" s="1"/>
  <c r="O1077" s="1"/>
  <c r="Q1075"/>
  <c r="Q1074" s="1"/>
  <c r="Q1073" s="1"/>
  <c r="Q1072" s="1"/>
  <c r="P1075"/>
  <c r="P1074" s="1"/>
  <c r="P1073" s="1"/>
  <c r="P1072" s="1"/>
  <c r="O1075"/>
  <c r="O1074" s="1"/>
  <c r="O1073" s="1"/>
  <c r="O1072" s="1"/>
  <c r="Q1070"/>
  <c r="Q1069" s="1"/>
  <c r="Q1068" s="1"/>
  <c r="Q1067" s="1"/>
  <c r="P1070"/>
  <c r="P1069" s="1"/>
  <c r="P1068" s="1"/>
  <c r="P1067" s="1"/>
  <c r="O1070"/>
  <c r="O1069" s="1"/>
  <c r="O1068" s="1"/>
  <c r="O1067" s="1"/>
  <c r="Q1063"/>
  <c r="Q1062" s="1"/>
  <c r="Q1057" s="1"/>
  <c r="Q1056" s="1"/>
  <c r="P1063"/>
  <c r="P1062" s="1"/>
  <c r="P1057" s="1"/>
  <c r="P1056" s="1"/>
  <c r="O1063"/>
  <c r="O1062" s="1"/>
  <c r="O1057" s="1"/>
  <c r="O1056" s="1"/>
  <c r="Q1053"/>
  <c r="Q1052" s="1"/>
  <c r="O1053"/>
  <c r="O1052" s="1"/>
  <c r="Q1050"/>
  <c r="Q1049" s="1"/>
  <c r="O1050"/>
  <c r="O1049" s="1"/>
  <c r="Q1047"/>
  <c r="Q1046" s="1"/>
  <c r="O1047"/>
  <c r="O1046" s="1"/>
  <c r="Q1044"/>
  <c r="Q1043" s="1"/>
  <c r="Q1042" s="1"/>
  <c r="P1044"/>
  <c r="P1043" s="1"/>
  <c r="P1042" s="1"/>
  <c r="P1041" s="1"/>
  <c r="P1040" s="1"/>
  <c r="O1044"/>
  <c r="O1043" s="1"/>
  <c r="O1042" s="1"/>
  <c r="Q1037"/>
  <c r="Q1036" s="1"/>
  <c r="Q1035" s="1"/>
  <c r="Q1034" s="1"/>
  <c r="Q1033" s="1"/>
  <c r="P1037"/>
  <c r="P1036" s="1"/>
  <c r="P1035" s="1"/>
  <c r="P1034" s="1"/>
  <c r="P1033" s="1"/>
  <c r="O1037"/>
  <c r="O1036" s="1"/>
  <c r="O1035" s="1"/>
  <c r="O1034" s="1"/>
  <c r="O1033" s="1"/>
  <c r="R1028"/>
  <c r="R1026" s="1"/>
  <c r="Q1028"/>
  <c r="Q1027" s="1"/>
  <c r="P1028"/>
  <c r="P1026" s="1"/>
  <c r="O1028"/>
  <c r="O1027" s="1"/>
  <c r="R1019"/>
  <c r="R1018" s="1"/>
  <c r="R1017" s="1"/>
  <c r="R1016" s="1"/>
  <c r="R1015" s="1"/>
  <c r="Q1019"/>
  <c r="Q1018" s="1"/>
  <c r="Q1017" s="1"/>
  <c r="Q1016" s="1"/>
  <c r="Q1015" s="1"/>
  <c r="P1019"/>
  <c r="P1018" s="1"/>
  <c r="P1017" s="1"/>
  <c r="P1016" s="1"/>
  <c r="P1015" s="1"/>
  <c r="O1019"/>
  <c r="O1018" s="1"/>
  <c r="O1017" s="1"/>
  <c r="O1016" s="1"/>
  <c r="O1015" s="1"/>
  <c r="R1012"/>
  <c r="R1011" s="1"/>
  <c r="R1010" s="1"/>
  <c r="R1009" s="1"/>
  <c r="Q1012"/>
  <c r="Q1011" s="1"/>
  <c r="Q1010" s="1"/>
  <c r="Q1009" s="1"/>
  <c r="P1012"/>
  <c r="P1011" s="1"/>
  <c r="P1010" s="1"/>
  <c r="P1009" s="1"/>
  <c r="O1012"/>
  <c r="O1011" s="1"/>
  <c r="O1010" s="1"/>
  <c r="O1009" s="1"/>
  <c r="R1007"/>
  <c r="R1006" s="1"/>
  <c r="Q1007"/>
  <c r="Q1006" s="1"/>
  <c r="P1007"/>
  <c r="P1006" s="1"/>
  <c r="O1007"/>
  <c r="O1006" s="1"/>
  <c r="R1004"/>
  <c r="R1003" s="1"/>
  <c r="Q1004"/>
  <c r="Q1003" s="1"/>
  <c r="Q1002" s="1"/>
  <c r="P1004"/>
  <c r="P1003" s="1"/>
  <c r="O1004"/>
  <c r="O1003" s="1"/>
  <c r="O1002" s="1"/>
  <c r="R1000"/>
  <c r="R999" s="1"/>
  <c r="R998" s="1"/>
  <c r="Q1000"/>
  <c r="Q999" s="1"/>
  <c r="Q998" s="1"/>
  <c r="P1000"/>
  <c r="P999" s="1"/>
  <c r="P998" s="1"/>
  <c r="O1000"/>
  <c r="O999" s="1"/>
  <c r="O998" s="1"/>
  <c r="R988"/>
  <c r="R987" s="1"/>
  <c r="R986" s="1"/>
  <c r="Q988"/>
  <c r="Q987" s="1"/>
  <c r="Q986" s="1"/>
  <c r="P988"/>
  <c r="P987" s="1"/>
  <c r="P986" s="1"/>
  <c r="O988"/>
  <c r="O987" s="1"/>
  <c r="O986" s="1"/>
  <c r="R984"/>
  <c r="R983" s="1"/>
  <c r="R982" s="1"/>
  <c r="R981" s="1"/>
  <c r="Q984"/>
  <c r="Q983" s="1"/>
  <c r="Q982" s="1"/>
  <c r="Q981" s="1"/>
  <c r="P984"/>
  <c r="P983" s="1"/>
  <c r="P982" s="1"/>
  <c r="P981" s="1"/>
  <c r="O984"/>
  <c r="O983" s="1"/>
  <c r="O982" s="1"/>
  <c r="O981" s="1"/>
  <c r="R979"/>
  <c r="R978" s="1"/>
  <c r="R977" s="1"/>
  <c r="R976" s="1"/>
  <c r="Q979"/>
  <c r="Q978" s="1"/>
  <c r="Q977" s="1"/>
  <c r="Q976" s="1"/>
  <c r="P979"/>
  <c r="P978" s="1"/>
  <c r="P977" s="1"/>
  <c r="P976" s="1"/>
  <c r="O979"/>
  <c r="O978" s="1"/>
  <c r="O977" s="1"/>
  <c r="O976" s="1"/>
  <c r="R961"/>
  <c r="R960" s="1"/>
  <c r="R959" s="1"/>
  <c r="R951"/>
  <c r="R950" s="1"/>
  <c r="R949" s="1"/>
  <c r="R957"/>
  <c r="R954" s="1"/>
  <c r="R953" s="1"/>
  <c r="Q961"/>
  <c r="Q960" s="1"/>
  <c r="Q959" s="1"/>
  <c r="P961"/>
  <c r="P960" s="1"/>
  <c r="P959" s="1"/>
  <c r="O961"/>
  <c r="O960" s="1"/>
  <c r="O959" s="1"/>
  <c r="Q957"/>
  <c r="Q954" s="1"/>
  <c r="Q953" s="1"/>
  <c r="P957"/>
  <c r="P954" s="1"/>
  <c r="P953" s="1"/>
  <c r="O957"/>
  <c r="O954" s="1"/>
  <c r="O953" s="1"/>
  <c r="Q951"/>
  <c r="Q950" s="1"/>
  <c r="Q949" s="1"/>
  <c r="P951"/>
  <c r="P950" s="1"/>
  <c r="P949" s="1"/>
  <c r="O951"/>
  <c r="O950" s="1"/>
  <c r="O949" s="1"/>
  <c r="R942"/>
  <c r="R941" s="1"/>
  <c r="Q942"/>
  <c r="Q941" s="1"/>
  <c r="P942"/>
  <c r="P941" s="1"/>
  <c r="O942"/>
  <c r="O941" s="1"/>
  <c r="R939"/>
  <c r="R938" s="1"/>
  <c r="Q939"/>
  <c r="Q938" s="1"/>
  <c r="P939"/>
  <c r="P938" s="1"/>
  <c r="O939"/>
  <c r="O938" s="1"/>
  <c r="R932"/>
  <c r="R931" s="1"/>
  <c r="R930" s="1"/>
  <c r="R929" s="1"/>
  <c r="R928" s="1"/>
  <c r="Q932"/>
  <c r="Q931" s="1"/>
  <c r="Q930" s="1"/>
  <c r="Q929" s="1"/>
  <c r="Q928" s="1"/>
  <c r="P932"/>
  <c r="P931" s="1"/>
  <c r="P930" s="1"/>
  <c r="P929" s="1"/>
  <c r="P928" s="1"/>
  <c r="O932"/>
  <c r="O931" s="1"/>
  <c r="O930" s="1"/>
  <c r="O929" s="1"/>
  <c r="O928" s="1"/>
  <c r="R925"/>
  <c r="R924" s="1"/>
  <c r="Q925"/>
  <c r="Q924" s="1"/>
  <c r="P925"/>
  <c r="P924" s="1"/>
  <c r="O925"/>
  <c r="O924" s="1"/>
  <c r="R922"/>
  <c r="R921" s="1"/>
  <c r="Q922"/>
  <c r="Q921" s="1"/>
  <c r="P922"/>
  <c r="P921" s="1"/>
  <c r="O922"/>
  <c r="O921" s="1"/>
  <c r="R919"/>
  <c r="R918" s="1"/>
  <c r="Q919"/>
  <c r="Q918" s="1"/>
  <c r="P919"/>
  <c r="P918" s="1"/>
  <c r="O919"/>
  <c r="O918" s="1"/>
  <c r="R916"/>
  <c r="R915" s="1"/>
  <c r="Q916"/>
  <c r="Q915" s="1"/>
  <c r="P916"/>
  <c r="P915" s="1"/>
  <c r="O916"/>
  <c r="O915" s="1"/>
  <c r="R913"/>
  <c r="R912" s="1"/>
  <c r="Q913"/>
  <c r="Q912" s="1"/>
  <c r="P913"/>
  <c r="P912" s="1"/>
  <c r="O913"/>
  <c r="O912" s="1"/>
  <c r="R910"/>
  <c r="R909" s="1"/>
  <c r="Q910"/>
  <c r="Q909" s="1"/>
  <c r="P910"/>
  <c r="P909" s="1"/>
  <c r="O910"/>
  <c r="O909" s="1"/>
  <c r="R907"/>
  <c r="R906" s="1"/>
  <c r="Q907"/>
  <c r="Q906" s="1"/>
  <c r="P907"/>
  <c r="P906" s="1"/>
  <c r="O907"/>
  <c r="O906" s="1"/>
  <c r="R888"/>
  <c r="R887" s="1"/>
  <c r="R886" s="1"/>
  <c r="R885" s="1"/>
  <c r="R884" s="1"/>
  <c r="Q888"/>
  <c r="Q887" s="1"/>
  <c r="Q886" s="1"/>
  <c r="Q885" s="1"/>
  <c r="Q884" s="1"/>
  <c r="P888"/>
  <c r="P887" s="1"/>
  <c r="P886" s="1"/>
  <c r="P885" s="1"/>
  <c r="P884" s="1"/>
  <c r="O888"/>
  <c r="O887" s="1"/>
  <c r="O886" s="1"/>
  <c r="O885" s="1"/>
  <c r="O884" s="1"/>
  <c r="R881"/>
  <c r="R880" s="1"/>
  <c r="R879" s="1"/>
  <c r="R878" s="1"/>
  <c r="R877" s="1"/>
  <c r="Q881"/>
  <c r="Q880" s="1"/>
  <c r="Q879" s="1"/>
  <c r="Q878" s="1"/>
  <c r="Q877" s="1"/>
  <c r="P881"/>
  <c r="P880" s="1"/>
  <c r="P879" s="1"/>
  <c r="P878" s="1"/>
  <c r="P877" s="1"/>
  <c r="O881"/>
  <c r="O880" s="1"/>
  <c r="O879" s="1"/>
  <c r="O878" s="1"/>
  <c r="O877" s="1"/>
  <c r="R874"/>
  <c r="R873" s="1"/>
  <c r="R865" s="1"/>
  <c r="R864" s="1"/>
  <c r="Q874"/>
  <c r="Q873" s="1"/>
  <c r="Q865" s="1"/>
  <c r="Q864" s="1"/>
  <c r="P874"/>
  <c r="P873" s="1"/>
  <c r="P865" s="1"/>
  <c r="P864" s="1"/>
  <c r="O874"/>
  <c r="O873" s="1"/>
  <c r="O865" s="1"/>
  <c r="O864" s="1"/>
  <c r="R861"/>
  <c r="R860" s="1"/>
  <c r="R859" s="1"/>
  <c r="R858" s="1"/>
  <c r="Q861"/>
  <c r="Q860" s="1"/>
  <c r="Q859" s="1"/>
  <c r="Q858" s="1"/>
  <c r="P861"/>
  <c r="P860"/>
  <c r="P859" s="1"/>
  <c r="P858" s="1"/>
  <c r="O861"/>
  <c r="O860" s="1"/>
  <c r="O859" s="1"/>
  <c r="O858" s="1"/>
  <c r="R849"/>
  <c r="R848" s="1"/>
  <c r="Q849"/>
  <c r="Q848" s="1"/>
  <c r="P849"/>
  <c r="P848" s="1"/>
  <c r="O849"/>
  <c r="O848" s="1"/>
  <c r="R839"/>
  <c r="R838" s="1"/>
  <c r="R837" s="1"/>
  <c r="R836" s="1"/>
  <c r="R835" s="1"/>
  <c r="Q839"/>
  <c r="Q838" s="1"/>
  <c r="Q837" s="1"/>
  <c r="Q836" s="1"/>
  <c r="Q835" s="1"/>
  <c r="P839"/>
  <c r="P838" s="1"/>
  <c r="P837" s="1"/>
  <c r="P836" s="1"/>
  <c r="P835" s="1"/>
  <c r="O839"/>
  <c r="O838" s="1"/>
  <c r="O837" s="1"/>
  <c r="O836" s="1"/>
  <c r="O835" s="1"/>
  <c r="R832"/>
  <c r="R831" s="1"/>
  <c r="R830" s="1"/>
  <c r="R829" s="1"/>
  <c r="Q832"/>
  <c r="Q831" s="1"/>
  <c r="Q830" s="1"/>
  <c r="Q829" s="1"/>
  <c r="P832"/>
  <c r="P831" s="1"/>
  <c r="P830" s="1"/>
  <c r="P829" s="1"/>
  <c r="O832"/>
  <c r="O831" s="1"/>
  <c r="O830" s="1"/>
  <c r="O829" s="1"/>
  <c r="R824"/>
  <c r="R823" s="1"/>
  <c r="R822" s="1"/>
  <c r="Q824"/>
  <c r="Q823" s="1"/>
  <c r="P824"/>
  <c r="P823" s="1"/>
  <c r="P822" s="1"/>
  <c r="O824"/>
  <c r="O823" s="1"/>
  <c r="Q816"/>
  <c r="O816"/>
  <c r="Q814"/>
  <c r="O814"/>
  <c r="Q812"/>
  <c r="O812"/>
  <c r="R810"/>
  <c r="R809" s="1"/>
  <c r="R808" s="1"/>
  <c r="Q810"/>
  <c r="P810"/>
  <c r="P809" s="1"/>
  <c r="P808" s="1"/>
  <c r="O810"/>
  <c r="R801"/>
  <c r="Q801"/>
  <c r="Q800" s="1"/>
  <c r="Q799" s="1"/>
  <c r="P801"/>
  <c r="P800" s="1"/>
  <c r="P799" s="1"/>
  <c r="O801"/>
  <c r="O800" s="1"/>
  <c r="O799" s="1"/>
  <c r="R800"/>
  <c r="R799" s="1"/>
  <c r="R797"/>
  <c r="R796" s="1"/>
  <c r="Q797"/>
  <c r="Q796" s="1"/>
  <c r="P797"/>
  <c r="P796" s="1"/>
  <c r="O797"/>
  <c r="O796" s="1"/>
  <c r="R794"/>
  <c r="R793" s="1"/>
  <c r="R792" s="1"/>
  <c r="Q794"/>
  <c r="Q793" s="1"/>
  <c r="P794"/>
  <c r="P793" s="1"/>
  <c r="O794"/>
  <c r="O793" s="1"/>
  <c r="R781"/>
  <c r="Q781"/>
  <c r="P781"/>
  <c r="O781"/>
  <c r="R779"/>
  <c r="Q779"/>
  <c r="P779"/>
  <c r="O779"/>
  <c r="R777"/>
  <c r="Q777"/>
  <c r="P777"/>
  <c r="O777"/>
  <c r="R775"/>
  <c r="R774" s="1"/>
  <c r="R773" s="1"/>
  <c r="Q775"/>
  <c r="Q774" s="1"/>
  <c r="Q773" s="1"/>
  <c r="P775"/>
  <c r="O775"/>
  <c r="O774" s="1"/>
  <c r="O773" s="1"/>
  <c r="R771"/>
  <c r="R770" s="1"/>
  <c r="R769" s="1"/>
  <c r="Q771"/>
  <c r="Q770" s="1"/>
  <c r="Q769" s="1"/>
  <c r="P771"/>
  <c r="P770" s="1"/>
  <c r="P769" s="1"/>
  <c r="O771"/>
  <c r="O770" s="1"/>
  <c r="O769" s="1"/>
  <c r="Q767"/>
  <c r="Q766" s="1"/>
  <c r="Q765" s="1"/>
  <c r="R767"/>
  <c r="R766" s="1"/>
  <c r="R765" s="1"/>
  <c r="P767"/>
  <c r="P766" s="1"/>
  <c r="P765" s="1"/>
  <c r="O767"/>
  <c r="O766" s="1"/>
  <c r="O765" s="1"/>
  <c r="R757"/>
  <c r="R756" s="1"/>
  <c r="R755" s="1"/>
  <c r="Q757"/>
  <c r="Q756" s="1"/>
  <c r="Q755" s="1"/>
  <c r="P757"/>
  <c r="P756" s="1"/>
  <c r="P755" s="1"/>
  <c r="O757"/>
  <c r="O756" s="1"/>
  <c r="O755" s="1"/>
  <c r="R753"/>
  <c r="Q753"/>
  <c r="Q752" s="1"/>
  <c r="Q751" s="1"/>
  <c r="Q750" s="1"/>
  <c r="Q749" s="1"/>
  <c r="P753"/>
  <c r="P752" s="1"/>
  <c r="P751" s="1"/>
  <c r="P750" s="1"/>
  <c r="P749" s="1"/>
  <c r="O753"/>
  <c r="O752" s="1"/>
  <c r="O751" s="1"/>
  <c r="R752"/>
  <c r="R751" s="1"/>
  <c r="R741"/>
  <c r="R740" s="1"/>
  <c r="R739" s="1"/>
  <c r="R738" s="1"/>
  <c r="Q741"/>
  <c r="Q740" s="1"/>
  <c r="Q739" s="1"/>
  <c r="Q738" s="1"/>
  <c r="P741"/>
  <c r="P740" s="1"/>
  <c r="P739" s="1"/>
  <c r="P738" s="1"/>
  <c r="O741"/>
  <c r="O740" s="1"/>
  <c r="O739" s="1"/>
  <c r="O738" s="1"/>
  <c r="R719"/>
  <c r="R718" s="1"/>
  <c r="R717" s="1"/>
  <c r="Q719"/>
  <c r="Q718" s="1"/>
  <c r="Q717" s="1"/>
  <c r="Q711"/>
  <c r="Q710" s="1"/>
  <c r="Q709" s="1"/>
  <c r="Q715"/>
  <c r="Q714" s="1"/>
  <c r="Q713" s="1"/>
  <c r="Q633"/>
  <c r="Q632" s="1"/>
  <c r="Q631" s="1"/>
  <c r="Q638"/>
  <c r="Q637" s="1"/>
  <c r="Q636" s="1"/>
  <c r="Q643"/>
  <c r="Q642" s="1"/>
  <c r="Q641" s="1"/>
  <c r="Q661"/>
  <c r="Q660" s="1"/>
  <c r="Q659" s="1"/>
  <c r="Q658" s="1"/>
  <c r="Q668"/>
  <c r="Q667" s="1"/>
  <c r="Q666" s="1"/>
  <c r="Q672"/>
  <c r="Q671" s="1"/>
  <c r="Q670" s="1"/>
  <c r="Q676"/>
  <c r="Q675" s="1"/>
  <c r="Q674" s="1"/>
  <c r="Q698"/>
  <c r="Q697" s="1"/>
  <c r="Q696" s="1"/>
  <c r="Q695" s="1"/>
  <c r="P719"/>
  <c r="P718" s="1"/>
  <c r="P717" s="1"/>
  <c r="O719"/>
  <c r="O718" s="1"/>
  <c r="O717" s="1"/>
  <c r="R715"/>
  <c r="R714" s="1"/>
  <c r="R713" s="1"/>
  <c r="P715"/>
  <c r="P714" s="1"/>
  <c r="P713" s="1"/>
  <c r="O715"/>
  <c r="O714" s="1"/>
  <c r="O713" s="1"/>
  <c r="R711"/>
  <c r="R710" s="1"/>
  <c r="R709" s="1"/>
  <c r="P711"/>
  <c r="P710" s="1"/>
  <c r="P709" s="1"/>
  <c r="O711"/>
  <c r="O710" s="1"/>
  <c r="O709" s="1"/>
  <c r="R698"/>
  <c r="R697" s="1"/>
  <c r="R696" s="1"/>
  <c r="R695" s="1"/>
  <c r="P698"/>
  <c r="P697" s="1"/>
  <c r="P696" s="1"/>
  <c r="P695" s="1"/>
  <c r="O698"/>
  <c r="O697" s="1"/>
  <c r="O696" s="1"/>
  <c r="O695" s="1"/>
  <c r="R676"/>
  <c r="R675" s="1"/>
  <c r="R674" s="1"/>
  <c r="P676"/>
  <c r="P675" s="1"/>
  <c r="P674" s="1"/>
  <c r="O676"/>
  <c r="O675" s="1"/>
  <c r="O674" s="1"/>
  <c r="R672"/>
  <c r="R671" s="1"/>
  <c r="R670" s="1"/>
  <c r="P672"/>
  <c r="P671" s="1"/>
  <c r="P670" s="1"/>
  <c r="O672"/>
  <c r="O671" s="1"/>
  <c r="O670" s="1"/>
  <c r="R668"/>
  <c r="R667" s="1"/>
  <c r="R666" s="1"/>
  <c r="P668"/>
  <c r="P667" s="1"/>
  <c r="P666" s="1"/>
  <c r="O668"/>
  <c r="O667" s="1"/>
  <c r="O666" s="1"/>
  <c r="O661"/>
  <c r="O660" s="1"/>
  <c r="O659" s="1"/>
  <c r="O658" s="1"/>
  <c r="R643"/>
  <c r="R642" s="1"/>
  <c r="R641" s="1"/>
  <c r="P643"/>
  <c r="P642" s="1"/>
  <c r="P641" s="1"/>
  <c r="O643"/>
  <c r="O642" s="1"/>
  <c r="O641" s="1"/>
  <c r="R638"/>
  <c r="R637" s="1"/>
  <c r="R636" s="1"/>
  <c r="P638"/>
  <c r="P637" s="1"/>
  <c r="P636" s="1"/>
  <c r="O638"/>
  <c r="O637" s="1"/>
  <c r="O636" s="1"/>
  <c r="R633"/>
  <c r="R632" s="1"/>
  <c r="R631" s="1"/>
  <c r="P633"/>
  <c r="P632" s="1"/>
  <c r="P631" s="1"/>
  <c r="O633"/>
  <c r="O632" s="1"/>
  <c r="O631" s="1"/>
  <c r="R624"/>
  <c r="R623" s="1"/>
  <c r="R622" s="1"/>
  <c r="R621" s="1"/>
  <c r="R620" s="1"/>
  <c r="Q624"/>
  <c r="Q623" s="1"/>
  <c r="Q622" s="1"/>
  <c r="Q621" s="1"/>
  <c r="Q620" s="1"/>
  <c r="P624"/>
  <c r="P623"/>
  <c r="P622" s="1"/>
  <c r="P621" s="1"/>
  <c r="P620" s="1"/>
  <c r="O624"/>
  <c r="O623" s="1"/>
  <c r="O622" s="1"/>
  <c r="O621" s="1"/>
  <c r="O620" s="1"/>
  <c r="Q616"/>
  <c r="Q615" s="1"/>
  <c r="O616"/>
  <c r="O615" s="1"/>
  <c r="Q613"/>
  <c r="Q612" s="1"/>
  <c r="O613"/>
  <c r="O612" s="1"/>
  <c r="R610"/>
  <c r="R609" s="1"/>
  <c r="R608" s="1"/>
  <c r="R607" s="1"/>
  <c r="Q610"/>
  <c r="Q609" s="1"/>
  <c r="P610"/>
  <c r="P609" s="1"/>
  <c r="P608" s="1"/>
  <c r="P607" s="1"/>
  <c r="O610"/>
  <c r="O609" s="1"/>
  <c r="R604"/>
  <c r="R603" s="1"/>
  <c r="R602" s="1"/>
  <c r="R601" s="1"/>
  <c r="Q604"/>
  <c r="Q603" s="1"/>
  <c r="Q602" s="1"/>
  <c r="Q601" s="1"/>
  <c r="P604"/>
  <c r="P603" s="1"/>
  <c r="P602" s="1"/>
  <c r="P601" s="1"/>
  <c r="O604"/>
  <c r="O603" s="1"/>
  <c r="O602" s="1"/>
  <c r="O601" s="1"/>
  <c r="R582"/>
  <c r="R581" s="1"/>
  <c r="R580" s="1"/>
  <c r="Q582"/>
  <c r="Q581" s="1"/>
  <c r="Q580" s="1"/>
  <c r="P582"/>
  <c r="P581" s="1"/>
  <c r="P580" s="1"/>
  <c r="O582"/>
  <c r="O581" s="1"/>
  <c r="O580" s="1"/>
  <c r="R578"/>
  <c r="R577" s="1"/>
  <c r="R576" s="1"/>
  <c r="Q578"/>
  <c r="Q577" s="1"/>
  <c r="Q576" s="1"/>
  <c r="P578"/>
  <c r="P577" s="1"/>
  <c r="P576" s="1"/>
  <c r="O578"/>
  <c r="O577" s="1"/>
  <c r="O576" s="1"/>
  <c r="R573"/>
  <c r="R572" s="1"/>
  <c r="Q573"/>
  <c r="Q572" s="1"/>
  <c r="P573"/>
  <c r="P572" s="1"/>
  <c r="O573"/>
  <c r="O572" s="1"/>
  <c r="R570"/>
  <c r="R569" s="1"/>
  <c r="Q570"/>
  <c r="Q569"/>
  <c r="P570"/>
  <c r="P569" s="1"/>
  <c r="O570"/>
  <c r="O569" s="1"/>
  <c r="R567"/>
  <c r="R566" s="1"/>
  <c r="Q567"/>
  <c r="Q566" s="1"/>
  <c r="P567"/>
  <c r="P566" s="1"/>
  <c r="O567"/>
  <c r="O566" s="1"/>
  <c r="R563"/>
  <c r="R562" s="1"/>
  <c r="Q563"/>
  <c r="Q562" s="1"/>
  <c r="P563"/>
  <c r="P562" s="1"/>
  <c r="O563"/>
  <c r="O562" s="1"/>
  <c r="R560"/>
  <c r="R559" s="1"/>
  <c r="Q560"/>
  <c r="Q559" s="1"/>
  <c r="P560"/>
  <c r="P559" s="1"/>
  <c r="O560"/>
  <c r="O559" s="1"/>
  <c r="R555"/>
  <c r="R554" s="1"/>
  <c r="Q555"/>
  <c r="Q554" s="1"/>
  <c r="P555"/>
  <c r="P554" s="1"/>
  <c r="O555"/>
  <c r="O554" s="1"/>
  <c r="R552"/>
  <c r="R551" s="1"/>
  <c r="Q552"/>
  <c r="Q551" s="1"/>
  <c r="P552"/>
  <c r="P551" s="1"/>
  <c r="O552"/>
  <c r="O551" s="1"/>
  <c r="R549"/>
  <c r="R548" s="1"/>
  <c r="Q549"/>
  <c r="Q548" s="1"/>
  <c r="P549"/>
  <c r="P548" s="1"/>
  <c r="O549"/>
  <c r="O548" s="1"/>
  <c r="R545"/>
  <c r="R544" s="1"/>
  <c r="Q545"/>
  <c r="Q544" s="1"/>
  <c r="P545"/>
  <c r="P544" s="1"/>
  <c r="O545"/>
  <c r="O544" s="1"/>
  <c r="R542"/>
  <c r="R541" s="1"/>
  <c r="Q542"/>
  <c r="Q541" s="1"/>
  <c r="P542"/>
  <c r="P541" s="1"/>
  <c r="O542"/>
  <c r="O541" s="1"/>
  <c r="R529"/>
  <c r="R528" s="1"/>
  <c r="R527" s="1"/>
  <c r="Q529"/>
  <c r="Q528" s="1"/>
  <c r="Q527" s="1"/>
  <c r="P529"/>
  <c r="P528" s="1"/>
  <c r="P527" s="1"/>
  <c r="O529"/>
  <c r="O528" s="1"/>
  <c r="O527" s="1"/>
  <c r="R525"/>
  <c r="R524" s="1"/>
  <c r="R523" s="1"/>
  <c r="Q525"/>
  <c r="Q524" s="1"/>
  <c r="Q523" s="1"/>
  <c r="P525"/>
  <c r="P524" s="1"/>
  <c r="P523" s="1"/>
  <c r="O525"/>
  <c r="O524" s="1"/>
  <c r="O523" s="1"/>
  <c r="R518"/>
  <c r="R517" s="1"/>
  <c r="R516" s="1"/>
  <c r="R515" s="1"/>
  <c r="Q518"/>
  <c r="Q517" s="1"/>
  <c r="Q516" s="1"/>
  <c r="Q515" s="1"/>
  <c r="P518"/>
  <c r="P517" s="1"/>
  <c r="P516" s="1"/>
  <c r="P515" s="1"/>
  <c r="O518"/>
  <c r="O517" s="1"/>
  <c r="O516" s="1"/>
  <c r="O515" s="1"/>
  <c r="Q513"/>
  <c r="Q512" s="1"/>
  <c r="Q511" s="1"/>
  <c r="Q510" s="1"/>
  <c r="O513"/>
  <c r="O512" s="1"/>
  <c r="O511" s="1"/>
  <c r="O510" s="1"/>
  <c r="T510"/>
  <c r="R510"/>
  <c r="P510"/>
  <c r="R501"/>
  <c r="R500" s="1"/>
  <c r="R499" s="1"/>
  <c r="Q501"/>
  <c r="Q500" s="1"/>
  <c r="Q499" s="1"/>
  <c r="P501"/>
  <c r="P500" s="1"/>
  <c r="P499" s="1"/>
  <c r="O501"/>
  <c r="O500" s="1"/>
  <c r="O499" s="1"/>
  <c r="R497"/>
  <c r="R496" s="1"/>
  <c r="R495" s="1"/>
  <c r="Q497"/>
  <c r="Q496" s="1"/>
  <c r="Q495" s="1"/>
  <c r="P497"/>
  <c r="P496" s="1"/>
  <c r="P495" s="1"/>
  <c r="O497"/>
  <c r="O496" s="1"/>
  <c r="O495" s="1"/>
  <c r="R493"/>
  <c r="R492" s="1"/>
  <c r="R491" s="1"/>
  <c r="Q493"/>
  <c r="Q492" s="1"/>
  <c r="Q491" s="1"/>
  <c r="P493"/>
  <c r="P492" s="1"/>
  <c r="P491" s="1"/>
  <c r="O493"/>
  <c r="O492" s="1"/>
  <c r="O491" s="1"/>
  <c r="Q477"/>
  <c r="O477"/>
  <c r="Q475"/>
  <c r="O475"/>
  <c r="Q473"/>
  <c r="Q472" s="1"/>
  <c r="O473"/>
  <c r="T472"/>
  <c r="R472"/>
  <c r="P472"/>
  <c r="R455"/>
  <c r="R454" s="1"/>
  <c r="R453" s="1"/>
  <c r="Q455"/>
  <c r="Q454" s="1"/>
  <c r="Q453" s="1"/>
  <c r="P455"/>
  <c r="P454" s="1"/>
  <c r="P453" s="1"/>
  <c r="O455"/>
  <c r="O454" s="1"/>
  <c r="O453" s="1"/>
  <c r="R451"/>
  <c r="R450" s="1"/>
  <c r="R449" s="1"/>
  <c r="Q451"/>
  <c r="Q450" s="1"/>
  <c r="Q449" s="1"/>
  <c r="P451"/>
  <c r="P450" s="1"/>
  <c r="P449" s="1"/>
  <c r="O451"/>
  <c r="O450" s="1"/>
  <c r="O449" s="1"/>
  <c r="R444"/>
  <c r="R443" s="1"/>
  <c r="Q444"/>
  <c r="Q443" s="1"/>
  <c r="Q442" s="1"/>
  <c r="Q441" s="1"/>
  <c r="P444"/>
  <c r="P443" s="1"/>
  <c r="O444"/>
  <c r="O443" s="1"/>
  <c r="O442" s="1"/>
  <c r="O441" s="1"/>
  <c r="R439"/>
  <c r="R438" s="1"/>
  <c r="R437" s="1"/>
  <c r="R436" s="1"/>
  <c r="Q439"/>
  <c r="Q438" s="1"/>
  <c r="Q437" s="1"/>
  <c r="Q436" s="1"/>
  <c r="P439"/>
  <c r="P438" s="1"/>
  <c r="P437" s="1"/>
  <c r="P436" s="1"/>
  <c r="O439"/>
  <c r="O438" s="1"/>
  <c r="O437" s="1"/>
  <c r="O436" s="1"/>
  <c r="R434"/>
  <c r="R433" s="1"/>
  <c r="R432" s="1"/>
  <c r="R431" s="1"/>
  <c r="Q434"/>
  <c r="Q433" s="1"/>
  <c r="Q432" s="1"/>
  <c r="Q431" s="1"/>
  <c r="P434"/>
  <c r="P433" s="1"/>
  <c r="P432" s="1"/>
  <c r="P431" s="1"/>
  <c r="O434"/>
  <c r="O433" s="1"/>
  <c r="O432" s="1"/>
  <c r="O431" s="1"/>
  <c r="R421"/>
  <c r="R420" s="1"/>
  <c r="R419" s="1"/>
  <c r="R418" s="1"/>
  <c r="Q421"/>
  <c r="Q420" s="1"/>
  <c r="Q419" s="1"/>
  <c r="Q418" s="1"/>
  <c r="Q417" s="1"/>
  <c r="P421"/>
  <c r="P420" s="1"/>
  <c r="P419" s="1"/>
  <c r="P418" s="1"/>
  <c r="O421"/>
  <c r="O420" s="1"/>
  <c r="O419" s="1"/>
  <c r="O418" s="1"/>
  <c r="O417" s="1"/>
  <c r="R413"/>
  <c r="Q413"/>
  <c r="Q412" s="1"/>
  <c r="Q411" s="1"/>
  <c r="Q410" s="1"/>
  <c r="Q409" s="1"/>
  <c r="Q408" s="1"/>
  <c r="P413"/>
  <c r="P412" s="1"/>
  <c r="P411" s="1"/>
  <c r="P410" s="1"/>
  <c r="P409" s="1"/>
  <c r="P408" s="1"/>
  <c r="O413"/>
  <c r="O412" s="1"/>
  <c r="O411" s="1"/>
  <c r="O410" s="1"/>
  <c r="O409" s="1"/>
  <c r="O408" s="1"/>
  <c r="R412"/>
  <c r="R411" s="1"/>
  <c r="R410" s="1"/>
  <c r="R409" s="1"/>
  <c r="R408" s="1"/>
  <c r="R404"/>
  <c r="Q404"/>
  <c r="P404"/>
  <c r="O404"/>
  <c r="R402"/>
  <c r="Q402"/>
  <c r="P402"/>
  <c r="O402"/>
  <c r="R400"/>
  <c r="R399" s="1"/>
  <c r="R398" s="1"/>
  <c r="Q400"/>
  <c r="Q399" s="1"/>
  <c r="Q398" s="1"/>
  <c r="P400"/>
  <c r="P399" s="1"/>
  <c r="P398" s="1"/>
  <c r="O400"/>
  <c r="R396"/>
  <c r="R395" s="1"/>
  <c r="R394" s="1"/>
  <c r="Q396"/>
  <c r="Q395" s="1"/>
  <c r="Q394" s="1"/>
  <c r="Q393" s="1"/>
  <c r="P396"/>
  <c r="P395" s="1"/>
  <c r="P394" s="1"/>
  <c r="O396"/>
  <c r="O395" s="1"/>
  <c r="O394" s="1"/>
  <c r="R386"/>
  <c r="R385" s="1"/>
  <c r="R380"/>
  <c r="R379" s="1"/>
  <c r="R383"/>
  <c r="R382" s="1"/>
  <c r="R378" s="1"/>
  <c r="R377" s="1"/>
  <c r="R375"/>
  <c r="R374" s="1"/>
  <c r="R373" s="1"/>
  <c r="R372" s="1"/>
  <c r="R369"/>
  <c r="R368" s="1"/>
  <c r="R367" s="1"/>
  <c r="R366" s="1"/>
  <c r="R350"/>
  <c r="R349" s="1"/>
  <c r="R353"/>
  <c r="R352" s="1"/>
  <c r="R356"/>
  <c r="R355" s="1"/>
  <c r="R359"/>
  <c r="R358" s="1"/>
  <c r="R362"/>
  <c r="R361" s="1"/>
  <c r="Q386"/>
  <c r="Q385" s="1"/>
  <c r="P386"/>
  <c r="P385" s="1"/>
  <c r="O386"/>
  <c r="O385" s="1"/>
  <c r="Q383"/>
  <c r="Q382" s="1"/>
  <c r="P383"/>
  <c r="P382" s="1"/>
  <c r="O383"/>
  <c r="O382" s="1"/>
  <c r="Q380"/>
  <c r="Q379" s="1"/>
  <c r="P380"/>
  <c r="P379" s="1"/>
  <c r="O380"/>
  <c r="O379" s="1"/>
  <c r="Q375"/>
  <c r="Q374" s="1"/>
  <c r="Q373" s="1"/>
  <c r="Q372" s="1"/>
  <c r="P375"/>
  <c r="P374" s="1"/>
  <c r="P373" s="1"/>
  <c r="P372" s="1"/>
  <c r="O375"/>
  <c r="O374" s="1"/>
  <c r="O373" s="1"/>
  <c r="O372" s="1"/>
  <c r="Q369"/>
  <c r="Q368" s="1"/>
  <c r="Q367" s="1"/>
  <c r="Q366" s="1"/>
  <c r="P369"/>
  <c r="P368" s="1"/>
  <c r="P367" s="1"/>
  <c r="P366" s="1"/>
  <c r="O369"/>
  <c r="O368" s="1"/>
  <c r="O367" s="1"/>
  <c r="O366" s="1"/>
  <c r="Q362"/>
  <c r="Q361" s="1"/>
  <c r="P362"/>
  <c r="P361" s="1"/>
  <c r="O362"/>
  <c r="O361" s="1"/>
  <c r="Q359"/>
  <c r="Q358" s="1"/>
  <c r="P359"/>
  <c r="P358" s="1"/>
  <c r="O359"/>
  <c r="O358" s="1"/>
  <c r="Q356"/>
  <c r="Q355" s="1"/>
  <c r="P356"/>
  <c r="P355" s="1"/>
  <c r="O356"/>
  <c r="O355" s="1"/>
  <c r="Q353"/>
  <c r="Q352" s="1"/>
  <c r="P353"/>
  <c r="P352" s="1"/>
  <c r="O353"/>
  <c r="O352" s="1"/>
  <c r="Q350"/>
  <c r="Q349" s="1"/>
  <c r="P350"/>
  <c r="P349" s="1"/>
  <c r="P348" s="1"/>
  <c r="P343" s="1"/>
  <c r="P342" s="1"/>
  <c r="P341" s="1"/>
  <c r="O350"/>
  <c r="O349" s="1"/>
  <c r="Q346"/>
  <c r="Q345" s="1"/>
  <c r="Q344" s="1"/>
  <c r="O346"/>
  <c r="O345" s="1"/>
  <c r="O344" s="1"/>
  <c r="R329"/>
  <c r="R327" s="1"/>
  <c r="R326" s="1"/>
  <c r="R325" s="1"/>
  <c r="R323" s="1"/>
  <c r="Q329"/>
  <c r="Q328" s="1"/>
  <c r="Q327" s="1"/>
  <c r="Q326" s="1"/>
  <c r="Q325" s="1"/>
  <c r="Q323" s="1"/>
  <c r="P329"/>
  <c r="P327" s="1"/>
  <c r="P326" s="1"/>
  <c r="P325" s="1"/>
  <c r="P323" s="1"/>
  <c r="O329"/>
  <c r="O328" s="1"/>
  <c r="O327" s="1"/>
  <c r="O326" s="1"/>
  <c r="O325" s="1"/>
  <c r="O323" s="1"/>
  <c r="R320"/>
  <c r="R319" s="1"/>
  <c r="R318" s="1"/>
  <c r="R317" s="1"/>
  <c r="R316" s="1"/>
  <c r="Q320"/>
  <c r="Q319" s="1"/>
  <c r="Q318" s="1"/>
  <c r="Q317" s="1"/>
  <c r="Q316" s="1"/>
  <c r="P320"/>
  <c r="P319" s="1"/>
  <c r="P318" s="1"/>
  <c r="P317" s="1"/>
  <c r="P316" s="1"/>
  <c r="O320"/>
  <c r="O319" s="1"/>
  <c r="O318" s="1"/>
  <c r="O317" s="1"/>
  <c r="O316" s="1"/>
  <c r="R312"/>
  <c r="Q312"/>
  <c r="P312"/>
  <c r="O312"/>
  <c r="R310"/>
  <c r="Q310"/>
  <c r="P310"/>
  <c r="O310"/>
  <c r="R308"/>
  <c r="R307" s="1"/>
  <c r="R306" s="1"/>
  <c r="Q308"/>
  <c r="Q307" s="1"/>
  <c r="Q306" s="1"/>
  <c r="P308"/>
  <c r="P307" s="1"/>
  <c r="P306" s="1"/>
  <c r="O308"/>
  <c r="O307" s="1"/>
  <c r="O306" s="1"/>
  <c r="R304"/>
  <c r="R303" s="1"/>
  <c r="R302" s="1"/>
  <c r="Q304"/>
  <c r="Q303" s="1"/>
  <c r="Q302" s="1"/>
  <c r="P304"/>
  <c r="P303" s="1"/>
  <c r="P302" s="1"/>
  <c r="O304"/>
  <c r="O303" s="1"/>
  <c r="O302" s="1"/>
  <c r="R300"/>
  <c r="R299" s="1"/>
  <c r="Q300"/>
  <c r="Q299" s="1"/>
  <c r="P300"/>
  <c r="P299" s="1"/>
  <c r="P298" s="1"/>
  <c r="O300"/>
  <c r="O299" s="1"/>
  <c r="R295"/>
  <c r="R294" s="1"/>
  <c r="R293" s="1"/>
  <c r="R292" s="1"/>
  <c r="Q295"/>
  <c r="Q294" s="1"/>
  <c r="Q293" s="1"/>
  <c r="Q292" s="1"/>
  <c r="P295"/>
  <c r="P294" s="1"/>
  <c r="P293" s="1"/>
  <c r="P292" s="1"/>
  <c r="O295"/>
  <c r="O294" s="1"/>
  <c r="O293" s="1"/>
  <c r="O292" s="1"/>
  <c r="R290"/>
  <c r="R289" s="1"/>
  <c r="R288" s="1"/>
  <c r="R287" s="1"/>
  <c r="Q290"/>
  <c r="Q289" s="1"/>
  <c r="Q288" s="1"/>
  <c r="Q287" s="1"/>
  <c r="P290"/>
  <c r="P289" s="1"/>
  <c r="P288" s="1"/>
  <c r="P287" s="1"/>
  <c r="O290"/>
  <c r="O289" s="1"/>
  <c r="O288" s="1"/>
  <c r="O287" s="1"/>
  <c r="R283"/>
  <c r="R282" s="1"/>
  <c r="R281" s="1"/>
  <c r="R280" s="1"/>
  <c r="R279" s="1"/>
  <c r="Q283"/>
  <c r="Q282" s="1"/>
  <c r="Q281" s="1"/>
  <c r="Q280" s="1"/>
  <c r="Q279" s="1"/>
  <c r="P283"/>
  <c r="P282" s="1"/>
  <c r="P281" s="1"/>
  <c r="P280" s="1"/>
  <c r="P279" s="1"/>
  <c r="O283"/>
  <c r="O282" s="1"/>
  <c r="O281" s="1"/>
  <c r="O280" s="1"/>
  <c r="O279" s="1"/>
  <c r="R275"/>
  <c r="Q275"/>
  <c r="P275"/>
  <c r="O275"/>
  <c r="R273"/>
  <c r="Q273"/>
  <c r="P273"/>
  <c r="O273"/>
  <c r="R271"/>
  <c r="R270" s="1"/>
  <c r="R269" s="1"/>
  <c r="R268" s="1"/>
  <c r="R267" s="1"/>
  <c r="Q271"/>
  <c r="P271"/>
  <c r="O271"/>
  <c r="Q239"/>
  <c r="Q238" s="1"/>
  <c r="Q183"/>
  <c r="Q185"/>
  <c r="Q182" s="1"/>
  <c r="Q181" s="1"/>
  <c r="Q180" s="1"/>
  <c r="Q179" s="1"/>
  <c r="Q188"/>
  <c r="Q187" s="1"/>
  <c r="Q209"/>
  <c r="Q208" s="1"/>
  <c r="Q207" s="1"/>
  <c r="Q206" s="1"/>
  <c r="Q205" s="1"/>
  <c r="Q216"/>
  <c r="Q215" s="1"/>
  <c r="Q214" s="1"/>
  <c r="Q213" s="1"/>
  <c r="Q212" s="1"/>
  <c r="Q195"/>
  <c r="Q194" s="1"/>
  <c r="Q193" s="1"/>
  <c r="Q192" s="1"/>
  <c r="Q191" s="1"/>
  <c r="R216"/>
  <c r="R215" s="1"/>
  <c r="R214" s="1"/>
  <c r="R213" s="1"/>
  <c r="R212" s="1"/>
  <c r="P216"/>
  <c r="P215" s="1"/>
  <c r="P214" s="1"/>
  <c r="P213" s="1"/>
  <c r="P212" s="1"/>
  <c r="O216"/>
  <c r="O215" s="1"/>
  <c r="O214" s="1"/>
  <c r="O213" s="1"/>
  <c r="O212" s="1"/>
  <c r="R209"/>
  <c r="R208" s="1"/>
  <c r="R207" s="1"/>
  <c r="R206" s="1"/>
  <c r="R205" s="1"/>
  <c r="P209"/>
  <c r="P208" s="1"/>
  <c r="P207" s="1"/>
  <c r="P206" s="1"/>
  <c r="P205" s="1"/>
  <c r="O209"/>
  <c r="O208" s="1"/>
  <c r="O207" s="1"/>
  <c r="O206" s="1"/>
  <c r="O205" s="1"/>
  <c r="R195"/>
  <c r="R194" s="1"/>
  <c r="R193" s="1"/>
  <c r="R192" s="1"/>
  <c r="R191" s="1"/>
  <c r="P195"/>
  <c r="P194" s="1"/>
  <c r="P193" s="1"/>
  <c r="P192" s="1"/>
  <c r="P191" s="1"/>
  <c r="O195"/>
  <c r="O194" s="1"/>
  <c r="O193" s="1"/>
  <c r="O192" s="1"/>
  <c r="O191" s="1"/>
  <c r="R188"/>
  <c r="R187" s="1"/>
  <c r="P188"/>
  <c r="P187" s="1"/>
  <c r="O188"/>
  <c r="O187" s="1"/>
  <c r="R185"/>
  <c r="P185"/>
  <c r="O185"/>
  <c r="R183"/>
  <c r="R182" s="1"/>
  <c r="R181" s="1"/>
  <c r="R180" s="1"/>
  <c r="R179" s="1"/>
  <c r="R177" s="1"/>
  <c r="P183"/>
  <c r="O183"/>
  <c r="R170"/>
  <c r="R169" s="1"/>
  <c r="R168" s="1"/>
  <c r="R165"/>
  <c r="R128"/>
  <c r="R130"/>
  <c r="R127" s="1"/>
  <c r="R132"/>
  <c r="R148"/>
  <c r="R145" s="1"/>
  <c r="R144" s="1"/>
  <c r="R143" s="1"/>
  <c r="R142" s="1"/>
  <c r="R146"/>
  <c r="R135"/>
  <c r="Q170"/>
  <c r="Q169" s="1"/>
  <c r="Q168" s="1"/>
  <c r="Q165"/>
  <c r="Q128"/>
  <c r="Q130"/>
  <c r="Q132"/>
  <c r="Q148"/>
  <c r="Q146"/>
  <c r="Q135"/>
  <c r="P170"/>
  <c r="P169" s="1"/>
  <c r="P168" s="1"/>
  <c r="O170"/>
  <c r="O169" s="1"/>
  <c r="O168" s="1"/>
  <c r="O165"/>
  <c r="O128"/>
  <c r="O130"/>
  <c r="O132"/>
  <c r="O148"/>
  <c r="O146"/>
  <c r="O145" s="1"/>
  <c r="O144" s="1"/>
  <c r="O143" s="1"/>
  <c r="O142" s="1"/>
  <c r="O135"/>
  <c r="R166"/>
  <c r="Q166"/>
  <c r="P166"/>
  <c r="O166"/>
  <c r="P165"/>
  <c r="P146"/>
  <c r="R139"/>
  <c r="Q139"/>
  <c r="P139"/>
  <c r="O139"/>
  <c r="R138"/>
  <c r="Q138"/>
  <c r="P138"/>
  <c r="O138"/>
  <c r="R137"/>
  <c r="Q137"/>
  <c r="P137"/>
  <c r="O137"/>
  <c r="R136"/>
  <c r="Q136"/>
  <c r="P136"/>
  <c r="O136"/>
  <c r="P135"/>
  <c r="P132"/>
  <c r="P130"/>
  <c r="P128"/>
  <c r="R115"/>
  <c r="R114" s="1"/>
  <c r="R113" s="1"/>
  <c r="R112" s="1"/>
  <c r="R111" s="1"/>
  <c r="R110" s="1"/>
  <c r="Q115"/>
  <c r="Q114" s="1"/>
  <c r="Q113" s="1"/>
  <c r="Q112" s="1"/>
  <c r="Q111" s="1"/>
  <c r="Q110" s="1"/>
  <c r="P115"/>
  <c r="P114" s="1"/>
  <c r="P113" s="1"/>
  <c r="P112" s="1"/>
  <c r="P111" s="1"/>
  <c r="P110" s="1"/>
  <c r="O115"/>
  <c r="O114" s="1"/>
  <c r="O113" s="1"/>
  <c r="O112" s="1"/>
  <c r="O111" s="1"/>
  <c r="O110" s="1"/>
  <c r="R107"/>
  <c r="R106" s="1"/>
  <c r="Q107"/>
  <c r="Q106" s="1"/>
  <c r="P107"/>
  <c r="P106" s="1"/>
  <c r="O107"/>
  <c r="O106" s="1"/>
  <c r="R104"/>
  <c r="R103" s="1"/>
  <c r="Q104"/>
  <c r="Q103" s="1"/>
  <c r="P104"/>
  <c r="P103" s="1"/>
  <c r="O104"/>
  <c r="O103" s="1"/>
  <c r="R101"/>
  <c r="R100" s="1"/>
  <c r="Q101"/>
  <c r="Q100" s="1"/>
  <c r="P101"/>
  <c r="P100" s="1"/>
  <c r="O101"/>
  <c r="O100" s="1"/>
  <c r="R98"/>
  <c r="Q98"/>
  <c r="Q97" s="1"/>
  <c r="P98"/>
  <c r="P97" s="1"/>
  <c r="O98"/>
  <c r="O97" s="1"/>
  <c r="R97"/>
  <c r="R95"/>
  <c r="R94" s="1"/>
  <c r="Q95"/>
  <c r="Q94" s="1"/>
  <c r="P95"/>
  <c r="P94" s="1"/>
  <c r="O95"/>
  <c r="O94" s="1"/>
  <c r="R92"/>
  <c r="R91" s="1"/>
  <c r="Q92"/>
  <c r="Q91" s="1"/>
  <c r="P92"/>
  <c r="P91" s="1"/>
  <c r="O92"/>
  <c r="O91" s="1"/>
  <c r="R89"/>
  <c r="R88" s="1"/>
  <c r="Q89"/>
  <c r="Q88" s="1"/>
  <c r="Q87" s="1"/>
  <c r="P89"/>
  <c r="P88" s="1"/>
  <c r="O89"/>
  <c r="O88" s="1"/>
  <c r="O87" s="1"/>
  <c r="R85"/>
  <c r="Q85"/>
  <c r="P85"/>
  <c r="O85"/>
  <c r="R81"/>
  <c r="Q81"/>
  <c r="P81"/>
  <c r="O81"/>
  <c r="R79"/>
  <c r="Q79"/>
  <c r="Q78" s="1"/>
  <c r="Q77" s="1"/>
  <c r="P79"/>
  <c r="O79"/>
  <c r="R72"/>
  <c r="R71" s="1"/>
  <c r="R70" s="1"/>
  <c r="R69" s="1"/>
  <c r="R68" s="1"/>
  <c r="Q72"/>
  <c r="Q71" s="1"/>
  <c r="Q70" s="1"/>
  <c r="Q69" s="1"/>
  <c r="Q68" s="1"/>
  <c r="P72"/>
  <c r="P71" s="1"/>
  <c r="P70" s="1"/>
  <c r="P69" s="1"/>
  <c r="P68" s="1"/>
  <c r="O72"/>
  <c r="O71" s="1"/>
  <c r="O70" s="1"/>
  <c r="O69" s="1"/>
  <c r="O68" s="1"/>
  <c r="R63"/>
  <c r="R62" s="1"/>
  <c r="Q63"/>
  <c r="Q62" s="1"/>
  <c r="P63"/>
  <c r="P62" s="1"/>
  <c r="O63"/>
  <c r="O62" s="1"/>
  <c r="R58"/>
  <c r="Q58"/>
  <c r="P58"/>
  <c r="O58"/>
  <c r="R56"/>
  <c r="Q56"/>
  <c r="P56"/>
  <c r="O56"/>
  <c r="R51"/>
  <c r="Q51"/>
  <c r="Q50" s="1"/>
  <c r="Q49" s="1"/>
  <c r="Q48" s="1"/>
  <c r="Q47" s="1"/>
  <c r="P51"/>
  <c r="P50" s="1"/>
  <c r="P49" s="1"/>
  <c r="P48" s="1"/>
  <c r="P47" s="1"/>
  <c r="O51"/>
  <c r="O50" s="1"/>
  <c r="O49" s="1"/>
  <c r="O48" s="1"/>
  <c r="O47" s="1"/>
  <c r="R50"/>
  <c r="R49" s="1"/>
  <c r="R48" s="1"/>
  <c r="R47" s="1"/>
  <c r="R40"/>
  <c r="Q40"/>
  <c r="P40"/>
  <c r="O40"/>
  <c r="R38"/>
  <c r="R37" s="1"/>
  <c r="R36" s="1"/>
  <c r="R35" s="1"/>
  <c r="R34" s="1"/>
  <c r="Q38"/>
  <c r="P38"/>
  <c r="O38"/>
  <c r="R31"/>
  <c r="Q31"/>
  <c r="P31"/>
  <c r="O31"/>
  <c r="R29"/>
  <c r="Q29"/>
  <c r="P29"/>
  <c r="O29"/>
  <c r="R27"/>
  <c r="Q27"/>
  <c r="P27"/>
  <c r="O27"/>
  <c r="R25"/>
  <c r="R24" s="1"/>
  <c r="Q25"/>
  <c r="P25"/>
  <c r="P24" s="1"/>
  <c r="O25"/>
  <c r="R22"/>
  <c r="R21" s="1"/>
  <c r="Q22"/>
  <c r="Q21" s="1"/>
  <c r="P22"/>
  <c r="P21" s="1"/>
  <c r="O22"/>
  <c r="O21" s="1"/>
  <c r="R19"/>
  <c r="R18" s="1"/>
  <c r="Q19"/>
  <c r="Q18" s="1"/>
  <c r="P19"/>
  <c r="P18" s="1"/>
  <c r="O19"/>
  <c r="O18" s="1"/>
  <c r="J195"/>
  <c r="J194" s="1"/>
  <c r="J193" s="1"/>
  <c r="J192" s="1"/>
  <c r="J191" s="1"/>
  <c r="K195"/>
  <c r="K194" s="1"/>
  <c r="K193" s="1"/>
  <c r="K192" s="1"/>
  <c r="K191" s="1"/>
  <c r="L195"/>
  <c r="L194" s="1"/>
  <c r="L193" s="1"/>
  <c r="L192" s="1"/>
  <c r="L191" s="1"/>
  <c r="I195"/>
  <c r="I194" s="1"/>
  <c r="I193" s="1"/>
  <c r="I192" s="1"/>
  <c r="I191" s="1"/>
  <c r="N195"/>
  <c r="N194" s="1"/>
  <c r="N193" s="1"/>
  <c r="N192" s="1"/>
  <c r="N191" s="1"/>
  <c r="O472"/>
  <c r="Q1026"/>
  <c r="P442"/>
  <c r="P441" s="1"/>
  <c r="O1025"/>
  <c r="O1024" s="1"/>
  <c r="O1022" s="1"/>
  <c r="R1446"/>
  <c r="R1453"/>
  <c r="J1152"/>
  <c r="K1152"/>
  <c r="L1152"/>
  <c r="I1152"/>
  <c r="J1150"/>
  <c r="J1149" s="1"/>
  <c r="J1144" s="1"/>
  <c r="K1150"/>
  <c r="K1149" s="1"/>
  <c r="K1144" s="1"/>
  <c r="L1150"/>
  <c r="S1150"/>
  <c r="S1142"/>
  <c r="S1141" s="1"/>
  <c r="I1150"/>
  <c r="T1150"/>
  <c r="T1124"/>
  <c r="T1123" s="1"/>
  <c r="T1122" s="1"/>
  <c r="T1121" s="1"/>
  <c r="T1114"/>
  <c r="T1113" s="1"/>
  <c r="T1112" s="1"/>
  <c r="T1111" s="1"/>
  <c r="T1160"/>
  <c r="T1159" s="1"/>
  <c r="T1158" s="1"/>
  <c r="T1157" s="1"/>
  <c r="T1037"/>
  <c r="T1036" s="1"/>
  <c r="T1035" s="1"/>
  <c r="T1034" s="1"/>
  <c r="T1033" s="1"/>
  <c r="T1044"/>
  <c r="T1043" s="1"/>
  <c r="T1042" s="1"/>
  <c r="T1041" s="1"/>
  <c r="T1040" s="1"/>
  <c r="T1063"/>
  <c r="T1062" s="1"/>
  <c r="T1057" s="1"/>
  <c r="T1056" s="1"/>
  <c r="T1070"/>
  <c r="T1069" s="1"/>
  <c r="T1068" s="1"/>
  <c r="T1067" s="1"/>
  <c r="T1080"/>
  <c r="T1079" s="1"/>
  <c r="T1078" s="1"/>
  <c r="T1077" s="1"/>
  <c r="T1085"/>
  <c r="T1084" s="1"/>
  <c r="T1083" s="1"/>
  <c r="T1082" s="1"/>
  <c r="T1092"/>
  <c r="T1091" s="1"/>
  <c r="T1090" s="1"/>
  <c r="T1089" s="1"/>
  <c r="T1107"/>
  <c r="T1106" s="1"/>
  <c r="T1105" s="1"/>
  <c r="T1104" s="1"/>
  <c r="T1097"/>
  <c r="T1096" s="1"/>
  <c r="T1095" s="1"/>
  <c r="T1094" s="1"/>
  <c r="T1197"/>
  <c r="T1196" s="1"/>
  <c r="T1195" s="1"/>
  <c r="T1194" s="1"/>
  <c r="T1193" s="1"/>
  <c r="N1150"/>
  <c r="L1149"/>
  <c r="L1144" s="1"/>
  <c r="J1239"/>
  <c r="J1238" s="1"/>
  <c r="K1239"/>
  <c r="K1238" s="1"/>
  <c r="L1239"/>
  <c r="L1238" s="1"/>
  <c r="I1239"/>
  <c r="I1238" s="1"/>
  <c r="J1236"/>
  <c r="J1235" s="1"/>
  <c r="K1236"/>
  <c r="K1235"/>
  <c r="L1236"/>
  <c r="L1235" s="1"/>
  <c r="I1236"/>
  <c r="I1235" s="1"/>
  <c r="J1233"/>
  <c r="J1232" s="1"/>
  <c r="K1233"/>
  <c r="K1232" s="1"/>
  <c r="L1233"/>
  <c r="L1232" s="1"/>
  <c r="I1233"/>
  <c r="I1232" s="1"/>
  <c r="J932"/>
  <c r="J931" s="1"/>
  <c r="J930" s="1"/>
  <c r="J929" s="1"/>
  <c r="J928" s="1"/>
  <c r="K932"/>
  <c r="K931" s="1"/>
  <c r="K930" s="1"/>
  <c r="K929" s="1"/>
  <c r="K928" s="1"/>
  <c r="L932"/>
  <c r="L931" s="1"/>
  <c r="L930" s="1"/>
  <c r="L929" s="1"/>
  <c r="L928" s="1"/>
  <c r="I932"/>
  <c r="I931" s="1"/>
  <c r="I930" s="1"/>
  <c r="I929" s="1"/>
  <c r="I928" s="1"/>
  <c r="T1455"/>
  <c r="J1451"/>
  <c r="K1451"/>
  <c r="I1451"/>
  <c r="J1453"/>
  <c r="K1453"/>
  <c r="L1453"/>
  <c r="I1453"/>
  <c r="J1455"/>
  <c r="K1455"/>
  <c r="L1455"/>
  <c r="I1455"/>
  <c r="T1444"/>
  <c r="J1444"/>
  <c r="K1444"/>
  <c r="L1444"/>
  <c r="I1444"/>
  <c r="J1446"/>
  <c r="K1446"/>
  <c r="L1446"/>
  <c r="I1446"/>
  <c r="J1448"/>
  <c r="K1448"/>
  <c r="L1448"/>
  <c r="I1448"/>
  <c r="J1441"/>
  <c r="J1440" s="1"/>
  <c r="K1441"/>
  <c r="K1440" s="1"/>
  <c r="L1441"/>
  <c r="L1440" s="1"/>
  <c r="I1441"/>
  <c r="I1440" s="1"/>
  <c r="J1436"/>
  <c r="K1436"/>
  <c r="L1436"/>
  <c r="J1438"/>
  <c r="K1438"/>
  <c r="L1438"/>
  <c r="L1435" s="1"/>
  <c r="I1438"/>
  <c r="I1436"/>
  <c r="T1433"/>
  <c r="J1431"/>
  <c r="K1431"/>
  <c r="L1431"/>
  <c r="J1433"/>
  <c r="K1433"/>
  <c r="L1433"/>
  <c r="I1433"/>
  <c r="I1430" s="1"/>
  <c r="I1431"/>
  <c r="J1428"/>
  <c r="J1427" s="1"/>
  <c r="K1428"/>
  <c r="K1427" s="1"/>
  <c r="L1428"/>
  <c r="L1427" s="1"/>
  <c r="I1428"/>
  <c r="I1427" s="1"/>
  <c r="J1377"/>
  <c r="J1376" s="1"/>
  <c r="K1377"/>
  <c r="K1376" s="1"/>
  <c r="L1377"/>
  <c r="L1376" s="1"/>
  <c r="I1377"/>
  <c r="I1376" s="1"/>
  <c r="J1374"/>
  <c r="J1373" s="1"/>
  <c r="K1374"/>
  <c r="K1373" s="1"/>
  <c r="L1374"/>
  <c r="L1373" s="1"/>
  <c r="I1374"/>
  <c r="I1373" s="1"/>
  <c r="J1371"/>
  <c r="J1370" s="1"/>
  <c r="K1371"/>
  <c r="K1370" s="1"/>
  <c r="L1371"/>
  <c r="L1370" s="1"/>
  <c r="I1371"/>
  <c r="I1370" s="1"/>
  <c r="J1368"/>
  <c r="J1367" s="1"/>
  <c r="K1368"/>
  <c r="K1367" s="1"/>
  <c r="L1368"/>
  <c r="L1367" s="1"/>
  <c r="I1368"/>
  <c r="I1367" s="1"/>
  <c r="N1455"/>
  <c r="N1239"/>
  <c r="N1238" s="1"/>
  <c r="N1233"/>
  <c r="N1232" s="1"/>
  <c r="N1371"/>
  <c r="N1370" s="1"/>
  <c r="T1371"/>
  <c r="T1370" s="1"/>
  <c r="N1377"/>
  <c r="N1376" s="1"/>
  <c r="T1377"/>
  <c r="T1376" s="1"/>
  <c r="N1438"/>
  <c r="T1438"/>
  <c r="M932"/>
  <c r="M931" s="1"/>
  <c r="M930" s="1"/>
  <c r="M929" s="1"/>
  <c r="M928" s="1"/>
  <c r="M1433"/>
  <c r="S1438"/>
  <c r="M1448"/>
  <c r="N1236"/>
  <c r="N1235" s="1"/>
  <c r="N1444"/>
  <c r="N1374"/>
  <c r="N1373" s="1"/>
  <c r="T1374"/>
  <c r="T1373" s="1"/>
  <c r="N1428"/>
  <c r="N1427" s="1"/>
  <c r="T1428"/>
  <c r="T1427" s="1"/>
  <c r="N1436"/>
  <c r="T1436"/>
  <c r="S1441"/>
  <c r="S1440" s="1"/>
  <c r="N1433"/>
  <c r="M1374"/>
  <c r="M1373" s="1"/>
  <c r="M1428"/>
  <c r="M1427" s="1"/>
  <c r="M1436"/>
  <c r="N932"/>
  <c r="N931" s="1"/>
  <c r="N930" s="1"/>
  <c r="N929" s="1"/>
  <c r="N928" s="1"/>
  <c r="T932"/>
  <c r="T931" s="1"/>
  <c r="T930" s="1"/>
  <c r="T929" s="1"/>
  <c r="T928" s="1"/>
  <c r="N1448"/>
  <c r="J107"/>
  <c r="J106" s="1"/>
  <c r="K107"/>
  <c r="K106" s="1"/>
  <c r="L107"/>
  <c r="L106" s="1"/>
  <c r="I107"/>
  <c r="I106" s="1"/>
  <c r="J104"/>
  <c r="J103" s="1"/>
  <c r="K104"/>
  <c r="K103" s="1"/>
  <c r="L104"/>
  <c r="L103" s="1"/>
  <c r="I104"/>
  <c r="I103" s="1"/>
  <c r="J101"/>
  <c r="J100" s="1"/>
  <c r="K101"/>
  <c r="K100" s="1"/>
  <c r="L101"/>
  <c r="L100" s="1"/>
  <c r="I101"/>
  <c r="I100" s="1"/>
  <c r="J98"/>
  <c r="J97" s="1"/>
  <c r="K98"/>
  <c r="K97" s="1"/>
  <c r="L98"/>
  <c r="L97" s="1"/>
  <c r="I98"/>
  <c r="I97" s="1"/>
  <c r="J95"/>
  <c r="J94" s="1"/>
  <c r="K95"/>
  <c r="K94" s="1"/>
  <c r="L95"/>
  <c r="L94" s="1"/>
  <c r="I95"/>
  <c r="I94" s="1"/>
  <c r="J92"/>
  <c r="J91" s="1"/>
  <c r="K92"/>
  <c r="K91" s="1"/>
  <c r="L92"/>
  <c r="L91" s="1"/>
  <c r="I92"/>
  <c r="I91" s="1"/>
  <c r="J89"/>
  <c r="J88" s="1"/>
  <c r="K89"/>
  <c r="K88" s="1"/>
  <c r="L89"/>
  <c r="L88" s="1"/>
  <c r="L87" s="1"/>
  <c r="I89"/>
  <c r="I88" s="1"/>
  <c r="M92"/>
  <c r="M91" s="1"/>
  <c r="S92"/>
  <c r="S91" s="1"/>
  <c r="M98"/>
  <c r="M97" s="1"/>
  <c r="S98"/>
  <c r="S97" s="1"/>
  <c r="M104"/>
  <c r="M103" s="1"/>
  <c r="S104"/>
  <c r="S103" s="1"/>
  <c r="N89"/>
  <c r="N88" s="1"/>
  <c r="N95"/>
  <c r="N94" s="1"/>
  <c r="T95"/>
  <c r="T94" s="1"/>
  <c r="N101"/>
  <c r="N100" s="1"/>
  <c r="N107"/>
  <c r="N106" s="1"/>
  <c r="S89"/>
  <c r="S88" s="1"/>
  <c r="N92"/>
  <c r="N91" s="1"/>
  <c r="T92"/>
  <c r="T91" s="1"/>
  <c r="N98"/>
  <c r="N97" s="1"/>
  <c r="T98"/>
  <c r="T97" s="1"/>
  <c r="N104"/>
  <c r="N103" s="1"/>
  <c r="T104"/>
  <c r="T103" s="1"/>
  <c r="S1539"/>
  <c r="S1538" s="1"/>
  <c r="S1537" s="1"/>
  <c r="S1536" s="1"/>
  <c r="T1534"/>
  <c r="T1533" s="1"/>
  <c r="T1532" s="1"/>
  <c r="T1531" s="1"/>
  <c r="S1519"/>
  <c r="S1518" s="1"/>
  <c r="T1516"/>
  <c r="T1515"/>
  <c r="T1507"/>
  <c r="T1506" s="1"/>
  <c r="T1505" s="1"/>
  <c r="T1504" s="1"/>
  <c r="T1496"/>
  <c r="T1465"/>
  <c r="T1464" s="1"/>
  <c r="T1463" s="1"/>
  <c r="T1462" s="1"/>
  <c r="T1422"/>
  <c r="T1416"/>
  <c r="T1399"/>
  <c r="T1398" s="1"/>
  <c r="T1397" s="1"/>
  <c r="T1396" s="1"/>
  <c r="S1399"/>
  <c r="S1398" s="1"/>
  <c r="S1397" s="1"/>
  <c r="S1396" s="1"/>
  <c r="T1355"/>
  <c r="T1354" s="1"/>
  <c r="T1353" s="1"/>
  <c r="T1352" s="1"/>
  <c r="T1351" s="1"/>
  <c r="S1355"/>
  <c r="S1354" s="1"/>
  <c r="S1353" s="1"/>
  <c r="S1352" s="1"/>
  <c r="S1351" s="1"/>
  <c r="T1342"/>
  <c r="T1341" s="1"/>
  <c r="S1342"/>
  <c r="S1341" s="1"/>
  <c r="T1330"/>
  <c r="T1329" s="1"/>
  <c r="T1324"/>
  <c r="T1323" s="1"/>
  <c r="S1324"/>
  <c r="S1323" s="1"/>
  <c r="T1318"/>
  <c r="T1317" s="1"/>
  <c r="S1315"/>
  <c r="S1314" s="1"/>
  <c r="T1312"/>
  <c r="T1311" s="1"/>
  <c r="T1306"/>
  <c r="T1305" s="1"/>
  <c r="T1297"/>
  <c r="T1296" s="1"/>
  <c r="T1288"/>
  <c r="T1287" s="1"/>
  <c r="T1285"/>
  <c r="T1284" s="1"/>
  <c r="S1285"/>
  <c r="S1284" s="1"/>
  <c r="S1282"/>
  <c r="S1281" s="1"/>
  <c r="T1276"/>
  <c r="T1275" s="1"/>
  <c r="S1276"/>
  <c r="S1275" s="1"/>
  <c r="T1250"/>
  <c r="T1249" s="1"/>
  <c r="T1248" s="1"/>
  <c r="T1247" s="1"/>
  <c r="T1246" s="1"/>
  <c r="T1213"/>
  <c r="T1212" s="1"/>
  <c r="T1211" s="1"/>
  <c r="T1210" s="1"/>
  <c r="T1209" s="1"/>
  <c r="S1107"/>
  <c r="S1106" s="1"/>
  <c r="S1105" s="1"/>
  <c r="S1104" s="1"/>
  <c r="S1075"/>
  <c r="S1074" s="1"/>
  <c r="S1073" s="1"/>
  <c r="S1072" s="1"/>
  <c r="S1070"/>
  <c r="S1069" s="1"/>
  <c r="S1068" s="1"/>
  <c r="S1067" s="1"/>
  <c r="S1053"/>
  <c r="S1052" s="1"/>
  <c r="S1028"/>
  <c r="S1027" s="1"/>
  <c r="T1019"/>
  <c r="T1018" s="1"/>
  <c r="T1017" s="1"/>
  <c r="T1016" s="1"/>
  <c r="T1015" s="1"/>
  <c r="T1007"/>
  <c r="T1006" s="1"/>
  <c r="S1007"/>
  <c r="S1006" s="1"/>
  <c r="S984"/>
  <c r="S983" s="1"/>
  <c r="S982" s="1"/>
  <c r="S981" s="1"/>
  <c r="M961"/>
  <c r="M960" s="1"/>
  <c r="M959" s="1"/>
  <c r="T957"/>
  <c r="T954" s="1"/>
  <c r="T953" s="1"/>
  <c r="T942"/>
  <c r="T941" s="1"/>
  <c r="S888"/>
  <c r="S887" s="1"/>
  <c r="S886" s="1"/>
  <c r="S885" s="1"/>
  <c r="S884" s="1"/>
  <c r="T839"/>
  <c r="T838" s="1"/>
  <c r="T837" s="1"/>
  <c r="T836" s="1"/>
  <c r="T835" s="1"/>
  <c r="S824"/>
  <c r="S823" s="1"/>
  <c r="S801"/>
  <c r="S800" s="1"/>
  <c r="S799" s="1"/>
  <c r="T797"/>
  <c r="T796" s="1"/>
  <c r="T779"/>
  <c r="S779"/>
  <c r="T777"/>
  <c r="S775"/>
  <c r="T757"/>
  <c r="T756" s="1"/>
  <c r="T755" s="1"/>
  <c r="T643"/>
  <c r="T642" s="1"/>
  <c r="T641" s="1"/>
  <c r="T624"/>
  <c r="T623" s="1"/>
  <c r="T622" s="1"/>
  <c r="T621" s="1"/>
  <c r="T620" s="1"/>
  <c r="T421"/>
  <c r="T420" s="1"/>
  <c r="T419" s="1"/>
  <c r="T418" s="1"/>
  <c r="T416" s="1"/>
  <c r="T413"/>
  <c r="T412" s="1"/>
  <c r="T411" s="1"/>
  <c r="T410" s="1"/>
  <c r="T409" s="1"/>
  <c r="T408" s="1"/>
  <c r="T386"/>
  <c r="T385" s="1"/>
  <c r="T380"/>
  <c r="T379" s="1"/>
  <c r="T383"/>
  <c r="T382" s="1"/>
  <c r="T402"/>
  <c r="T369"/>
  <c r="T368" s="1"/>
  <c r="T367" s="1"/>
  <c r="T366" s="1"/>
  <c r="T359"/>
  <c r="T358" s="1"/>
  <c r="T362"/>
  <c r="T361" s="1"/>
  <c r="S359"/>
  <c r="S358" s="1"/>
  <c r="T329"/>
  <c r="T327" s="1"/>
  <c r="T326" s="1"/>
  <c r="T325" s="1"/>
  <c r="T323" s="1"/>
  <c r="S310"/>
  <c r="T304"/>
  <c r="T303" s="1"/>
  <c r="T302" s="1"/>
  <c r="T300"/>
  <c r="T299" s="1"/>
  <c r="T298" s="1"/>
  <c r="T295"/>
  <c r="T294" s="1"/>
  <c r="T293" s="1"/>
  <c r="T292" s="1"/>
  <c r="S295"/>
  <c r="S294" s="1"/>
  <c r="S293" s="1"/>
  <c r="S292" s="1"/>
  <c r="T290"/>
  <c r="T289" s="1"/>
  <c r="T288" s="1"/>
  <c r="T287" s="1"/>
  <c r="T283"/>
  <c r="T282" s="1"/>
  <c r="T281" s="1"/>
  <c r="T280" s="1"/>
  <c r="T279" s="1"/>
  <c r="S273"/>
  <c r="S239"/>
  <c r="S238" s="1"/>
  <c r="T216"/>
  <c r="T215" s="1"/>
  <c r="T214" s="1"/>
  <c r="T213" s="1"/>
  <c r="T212" s="1"/>
  <c r="T209"/>
  <c r="T208" s="1"/>
  <c r="T207" s="1"/>
  <c r="T206" s="1"/>
  <c r="T205" s="1"/>
  <c r="L188"/>
  <c r="L187" s="1"/>
  <c r="S183"/>
  <c r="S146"/>
  <c r="S132"/>
  <c r="T130"/>
  <c r="T115"/>
  <c r="T114" s="1"/>
  <c r="T113" s="1"/>
  <c r="T112" s="1"/>
  <c r="T111" s="1"/>
  <c r="T110" s="1"/>
  <c r="S115"/>
  <c r="S114" s="1"/>
  <c r="S113" s="1"/>
  <c r="S112" s="1"/>
  <c r="S111" s="1"/>
  <c r="S110" s="1"/>
  <c r="S81"/>
  <c r="T85"/>
  <c r="T63"/>
  <c r="T62" s="1"/>
  <c r="S63"/>
  <c r="S62" s="1"/>
  <c r="T51"/>
  <c r="T50" s="1"/>
  <c r="T49" s="1"/>
  <c r="T48" s="1"/>
  <c r="T47" s="1"/>
  <c r="S51"/>
  <c r="S50" s="1"/>
  <c r="S49" s="1"/>
  <c r="S48" s="1"/>
  <c r="S47" s="1"/>
  <c r="T25"/>
  <c r="T22"/>
  <c r="T21" s="1"/>
  <c r="T19"/>
  <c r="T18" s="1"/>
  <c r="S19"/>
  <c r="S18" s="1"/>
  <c r="M1539"/>
  <c r="M1538" s="1"/>
  <c r="M1537" s="1"/>
  <c r="M1536" s="1"/>
  <c r="L1539"/>
  <c r="L1538" s="1"/>
  <c r="L1537" s="1"/>
  <c r="L1536" s="1"/>
  <c r="K1539"/>
  <c r="K1538" s="1"/>
  <c r="K1537" s="1"/>
  <c r="K1536" s="1"/>
  <c r="J1539"/>
  <c r="J1538" s="1"/>
  <c r="J1537" s="1"/>
  <c r="J1536" s="1"/>
  <c r="I1539"/>
  <c r="I1538" s="1"/>
  <c r="I1537" s="1"/>
  <c r="I1536" s="1"/>
  <c r="N1534"/>
  <c r="N1533" s="1"/>
  <c r="N1532" s="1"/>
  <c r="N1531" s="1"/>
  <c r="M1534"/>
  <c r="M1533" s="1"/>
  <c r="M1532" s="1"/>
  <c r="M1531" s="1"/>
  <c r="L1534"/>
  <c r="L1533" s="1"/>
  <c r="L1532" s="1"/>
  <c r="L1531" s="1"/>
  <c r="L1530" s="1"/>
  <c r="L1528" s="1"/>
  <c r="K1534"/>
  <c r="K1533" s="1"/>
  <c r="K1532" s="1"/>
  <c r="K1531" s="1"/>
  <c r="J1534"/>
  <c r="J1533" s="1"/>
  <c r="J1532" s="1"/>
  <c r="J1531" s="1"/>
  <c r="I1534"/>
  <c r="I1533" s="1"/>
  <c r="I1532" s="1"/>
  <c r="I1531" s="1"/>
  <c r="K1525"/>
  <c r="K1524" s="1"/>
  <c r="I1525"/>
  <c r="I1524" s="1"/>
  <c r="K1522"/>
  <c r="K1521" s="1"/>
  <c r="L1522"/>
  <c r="L1521" s="1"/>
  <c r="J1522"/>
  <c r="J1521" s="1"/>
  <c r="I1522"/>
  <c r="I1521" s="1"/>
  <c r="M1519"/>
  <c r="M1518" s="1"/>
  <c r="L1519"/>
  <c r="L1518" s="1"/>
  <c r="K1519"/>
  <c r="K1518" s="1"/>
  <c r="J1519"/>
  <c r="J1518" s="1"/>
  <c r="J1514" s="1"/>
  <c r="J1509" s="1"/>
  <c r="I1519"/>
  <c r="I1518" s="1"/>
  <c r="K1516"/>
  <c r="K1515" s="1"/>
  <c r="I1516"/>
  <c r="I1515" s="1"/>
  <c r="L1507"/>
  <c r="L1506" s="1"/>
  <c r="L1505" s="1"/>
  <c r="L1504" s="1"/>
  <c r="K1507"/>
  <c r="K1506" s="1"/>
  <c r="K1505" s="1"/>
  <c r="K1504" s="1"/>
  <c r="J1507"/>
  <c r="J1506" s="1"/>
  <c r="J1505" s="1"/>
  <c r="J1504" s="1"/>
  <c r="I1507"/>
  <c r="I1506" s="1"/>
  <c r="I1505" s="1"/>
  <c r="I1504" s="1"/>
  <c r="K1500"/>
  <c r="I1500"/>
  <c r="L1500"/>
  <c r="J1500"/>
  <c r="K1498"/>
  <c r="I1498"/>
  <c r="L1498"/>
  <c r="J1498"/>
  <c r="K1496"/>
  <c r="L1496"/>
  <c r="J1496"/>
  <c r="I1496"/>
  <c r="I1495" s="1"/>
  <c r="I1494" s="1"/>
  <c r="I1493" s="1"/>
  <c r="I1492" s="1"/>
  <c r="N1487"/>
  <c r="N1486" s="1"/>
  <c r="N1485" s="1"/>
  <c r="N1484" s="1"/>
  <c r="N1483" s="1"/>
  <c r="L1487"/>
  <c r="L1486" s="1"/>
  <c r="L1485" s="1"/>
  <c r="L1484" s="1"/>
  <c r="L1483" s="1"/>
  <c r="K1487"/>
  <c r="K1486" s="1"/>
  <c r="K1485" s="1"/>
  <c r="K1484" s="1"/>
  <c r="K1483" s="1"/>
  <c r="J1487"/>
  <c r="J1486" s="1"/>
  <c r="J1485" s="1"/>
  <c r="J1484" s="1"/>
  <c r="J1483" s="1"/>
  <c r="I1487"/>
  <c r="I1486" s="1"/>
  <c r="I1485" s="1"/>
  <c r="I1484" s="1"/>
  <c r="I1483" s="1"/>
  <c r="L1480"/>
  <c r="L1479" s="1"/>
  <c r="L1478" s="1"/>
  <c r="L1477" s="1"/>
  <c r="L1476" s="1"/>
  <c r="K1480"/>
  <c r="K1479" s="1"/>
  <c r="K1478" s="1"/>
  <c r="K1477" s="1"/>
  <c r="K1476" s="1"/>
  <c r="J1480"/>
  <c r="J1479" s="1"/>
  <c r="J1478" s="1"/>
  <c r="J1477" s="1"/>
  <c r="J1476" s="1"/>
  <c r="I1480"/>
  <c r="I1479" s="1"/>
  <c r="I1478" s="1"/>
  <c r="I1477" s="1"/>
  <c r="I1476" s="1"/>
  <c r="N1465"/>
  <c r="N1464" s="1"/>
  <c r="N1463" s="1"/>
  <c r="N1462" s="1"/>
  <c r="L1465"/>
  <c r="L1464" s="1"/>
  <c r="L1463" s="1"/>
  <c r="L1462" s="1"/>
  <c r="K1465"/>
  <c r="K1464" s="1"/>
  <c r="K1463" s="1"/>
  <c r="K1462" s="1"/>
  <c r="J1465"/>
  <c r="J1464" s="1"/>
  <c r="J1463" s="1"/>
  <c r="J1462" s="1"/>
  <c r="I1465"/>
  <c r="I1464" s="1"/>
  <c r="I1463" s="1"/>
  <c r="I1462" s="1"/>
  <c r="L1424"/>
  <c r="K1424"/>
  <c r="J1424"/>
  <c r="I1424"/>
  <c r="N1422"/>
  <c r="L1422"/>
  <c r="K1422"/>
  <c r="J1422"/>
  <c r="I1422"/>
  <c r="L1420"/>
  <c r="K1420"/>
  <c r="K1419" s="1"/>
  <c r="J1420"/>
  <c r="I1420"/>
  <c r="N1416"/>
  <c r="L1416"/>
  <c r="K1416"/>
  <c r="J1416"/>
  <c r="I1416"/>
  <c r="L1414"/>
  <c r="K1414"/>
  <c r="J1414"/>
  <c r="I1414"/>
  <c r="K1412"/>
  <c r="I1412"/>
  <c r="N1412"/>
  <c r="L1412"/>
  <c r="J1412"/>
  <c r="J1411" s="1"/>
  <c r="L1408"/>
  <c r="K1408"/>
  <c r="J1408"/>
  <c r="I1408"/>
  <c r="L1406"/>
  <c r="K1406"/>
  <c r="J1406"/>
  <c r="I1406"/>
  <c r="L1404"/>
  <c r="L1403" s="1"/>
  <c r="L1402" s="1"/>
  <c r="K1404"/>
  <c r="K1403" s="1"/>
  <c r="K1402" s="1"/>
  <c r="J1404"/>
  <c r="J1403" s="1"/>
  <c r="J1402" s="1"/>
  <c r="I1404"/>
  <c r="M1399"/>
  <c r="M1398" s="1"/>
  <c r="M1397" s="1"/>
  <c r="M1396" s="1"/>
  <c r="L1399"/>
  <c r="L1398" s="1"/>
  <c r="L1397" s="1"/>
  <c r="L1396" s="1"/>
  <c r="K1399"/>
  <c r="K1398" s="1"/>
  <c r="K1397" s="1"/>
  <c r="K1396" s="1"/>
  <c r="J1399"/>
  <c r="J1398" s="1"/>
  <c r="J1397" s="1"/>
  <c r="J1396" s="1"/>
  <c r="I1399"/>
  <c r="I1398" s="1"/>
  <c r="I1397" s="1"/>
  <c r="I1396" s="1"/>
  <c r="K1387"/>
  <c r="K1386" s="1"/>
  <c r="K1385" s="1"/>
  <c r="K1384" s="1"/>
  <c r="K1383" s="1"/>
  <c r="I1387"/>
  <c r="I1386" s="1"/>
  <c r="I1385" s="1"/>
  <c r="I1384" s="1"/>
  <c r="I1383" s="1"/>
  <c r="L1364"/>
  <c r="L1363" s="1"/>
  <c r="L1362" s="1"/>
  <c r="K1364"/>
  <c r="K1363" s="1"/>
  <c r="K1362" s="1"/>
  <c r="J1364"/>
  <c r="J1363" s="1"/>
  <c r="J1362" s="1"/>
  <c r="I1364"/>
  <c r="I1363" s="1"/>
  <c r="I1362" s="1"/>
  <c r="N1355"/>
  <c r="N1354" s="1"/>
  <c r="N1353" s="1"/>
  <c r="N1352" s="1"/>
  <c r="N1351" s="1"/>
  <c r="L1355"/>
  <c r="L1354" s="1"/>
  <c r="L1353" s="1"/>
  <c r="L1352" s="1"/>
  <c r="L1351" s="1"/>
  <c r="K1355"/>
  <c r="K1354" s="1"/>
  <c r="K1353" s="1"/>
  <c r="K1352" s="1"/>
  <c r="K1351" s="1"/>
  <c r="J1355"/>
  <c r="J1354" s="1"/>
  <c r="J1353" s="1"/>
  <c r="J1352" s="1"/>
  <c r="J1351" s="1"/>
  <c r="I1355"/>
  <c r="I1354" s="1"/>
  <c r="I1353" s="1"/>
  <c r="I1352" s="1"/>
  <c r="I1351" s="1"/>
  <c r="M1342"/>
  <c r="M1341" s="1"/>
  <c r="L1342"/>
  <c r="L1341" s="1"/>
  <c r="K1342"/>
  <c r="K1341" s="1"/>
  <c r="J1342"/>
  <c r="J1341" s="1"/>
  <c r="I1342"/>
  <c r="I1341" s="1"/>
  <c r="L1339"/>
  <c r="L1338" s="1"/>
  <c r="K1339"/>
  <c r="K1338" s="1"/>
  <c r="J1339"/>
  <c r="J1338" s="1"/>
  <c r="I1339"/>
  <c r="I1338" s="1"/>
  <c r="N1336"/>
  <c r="N1335" s="1"/>
  <c r="M1336"/>
  <c r="M1335" s="1"/>
  <c r="L1336"/>
  <c r="L1335" s="1"/>
  <c r="K1336"/>
  <c r="K1335" s="1"/>
  <c r="J1336"/>
  <c r="J1335" s="1"/>
  <c r="I1336"/>
  <c r="I1335" s="1"/>
  <c r="L1333"/>
  <c r="L1332" s="1"/>
  <c r="K1333"/>
  <c r="K1332" s="1"/>
  <c r="J1333"/>
  <c r="J1332" s="1"/>
  <c r="I1333"/>
  <c r="I1332" s="1"/>
  <c r="L1330"/>
  <c r="L1329" s="1"/>
  <c r="K1330"/>
  <c r="K1329" s="1"/>
  <c r="J1330"/>
  <c r="J1329" s="1"/>
  <c r="I1330"/>
  <c r="I1329" s="1"/>
  <c r="L1327"/>
  <c r="L1326" s="1"/>
  <c r="K1327"/>
  <c r="K1326" s="1"/>
  <c r="J1327"/>
  <c r="J1326" s="1"/>
  <c r="I1327"/>
  <c r="I1326" s="1"/>
  <c r="L1324"/>
  <c r="L1323" s="1"/>
  <c r="K1324"/>
  <c r="K1323" s="1"/>
  <c r="J1324"/>
  <c r="J1323" s="1"/>
  <c r="I1324"/>
  <c r="I1323" s="1"/>
  <c r="L1321"/>
  <c r="L1320" s="1"/>
  <c r="K1321"/>
  <c r="K1320" s="1"/>
  <c r="J1321"/>
  <c r="J1320" s="1"/>
  <c r="I1321"/>
  <c r="I1320" s="1"/>
  <c r="L1318"/>
  <c r="L1317" s="1"/>
  <c r="K1318"/>
  <c r="K1317" s="1"/>
  <c r="J1318"/>
  <c r="J1317" s="1"/>
  <c r="I1318"/>
  <c r="I1317" s="1"/>
  <c r="L1315"/>
  <c r="L1314" s="1"/>
  <c r="K1315"/>
  <c r="K1314" s="1"/>
  <c r="J1315"/>
  <c r="J1314" s="1"/>
  <c r="I1315"/>
  <c r="I1314" s="1"/>
  <c r="N1312"/>
  <c r="N1311" s="1"/>
  <c r="M1312"/>
  <c r="M1311" s="1"/>
  <c r="L1312"/>
  <c r="L1311" s="1"/>
  <c r="K1312"/>
  <c r="K1311" s="1"/>
  <c r="J1312"/>
  <c r="J1311" s="1"/>
  <c r="I1312"/>
  <c r="I1311" s="1"/>
  <c r="L1309"/>
  <c r="L1308" s="1"/>
  <c r="K1309"/>
  <c r="K1308" s="1"/>
  <c r="J1309"/>
  <c r="J1308" s="1"/>
  <c r="I1309"/>
  <c r="I1308" s="1"/>
  <c r="M1306"/>
  <c r="M1305" s="1"/>
  <c r="L1306"/>
  <c r="L1305" s="1"/>
  <c r="K1306"/>
  <c r="K1305" s="1"/>
  <c r="J1306"/>
  <c r="J1305" s="1"/>
  <c r="I1306"/>
  <c r="I1305" s="1"/>
  <c r="L1303"/>
  <c r="L1302" s="1"/>
  <c r="K1303"/>
  <c r="K1302" s="1"/>
  <c r="J1303"/>
  <c r="J1302" s="1"/>
  <c r="I1303"/>
  <c r="I1302" s="1"/>
  <c r="L1300"/>
  <c r="L1299" s="1"/>
  <c r="K1300"/>
  <c r="K1299" s="1"/>
  <c r="J1300"/>
  <c r="J1299" s="1"/>
  <c r="I1300"/>
  <c r="I1299" s="1"/>
  <c r="N1297"/>
  <c r="N1296" s="1"/>
  <c r="L1297"/>
  <c r="L1296" s="1"/>
  <c r="K1297"/>
  <c r="K1296" s="1"/>
  <c r="J1297"/>
  <c r="J1296" s="1"/>
  <c r="I1297"/>
  <c r="I1296" s="1"/>
  <c r="M1294"/>
  <c r="M1293" s="1"/>
  <c r="L1294"/>
  <c r="L1293" s="1"/>
  <c r="K1294"/>
  <c r="K1293" s="1"/>
  <c r="J1294"/>
  <c r="J1293" s="1"/>
  <c r="I1294"/>
  <c r="I1293" s="1"/>
  <c r="L1291"/>
  <c r="L1290" s="1"/>
  <c r="K1291"/>
  <c r="K1290" s="1"/>
  <c r="J1291"/>
  <c r="J1290" s="1"/>
  <c r="I1291"/>
  <c r="I1290" s="1"/>
  <c r="L1288"/>
  <c r="L1287" s="1"/>
  <c r="K1288"/>
  <c r="K1287" s="1"/>
  <c r="J1288"/>
  <c r="J1287" s="1"/>
  <c r="I1288"/>
  <c r="I1287" s="1"/>
  <c r="N1285"/>
  <c r="N1284" s="1"/>
  <c r="L1285"/>
  <c r="L1284" s="1"/>
  <c r="K1285"/>
  <c r="K1284" s="1"/>
  <c r="J1285"/>
  <c r="J1284" s="1"/>
  <c r="I1285"/>
  <c r="I1284" s="1"/>
  <c r="L1282"/>
  <c r="L1281" s="1"/>
  <c r="K1282"/>
  <c r="K1281" s="1"/>
  <c r="J1282"/>
  <c r="J1281" s="1"/>
  <c r="I1282"/>
  <c r="I1281" s="1"/>
  <c r="L1279"/>
  <c r="L1278" s="1"/>
  <c r="K1279"/>
  <c r="K1278" s="1"/>
  <c r="J1279"/>
  <c r="J1278" s="1"/>
  <c r="I1279"/>
  <c r="I1278" s="1"/>
  <c r="M1276"/>
  <c r="M1275" s="1"/>
  <c r="L1276"/>
  <c r="L1275" s="1"/>
  <c r="K1276"/>
  <c r="K1275" s="1"/>
  <c r="J1276"/>
  <c r="J1275" s="1"/>
  <c r="I1276"/>
  <c r="I1275" s="1"/>
  <c r="L1273"/>
  <c r="L1272" s="1"/>
  <c r="K1273"/>
  <c r="K1272" s="1"/>
  <c r="J1273"/>
  <c r="J1272" s="1"/>
  <c r="I1273"/>
  <c r="I1272" s="1"/>
  <c r="L1270"/>
  <c r="L1269" s="1"/>
  <c r="K1270"/>
  <c r="K1269" s="1"/>
  <c r="J1270"/>
  <c r="J1269" s="1"/>
  <c r="I1270"/>
  <c r="I1269" s="1"/>
  <c r="L1263"/>
  <c r="L1260" s="1"/>
  <c r="L1259" s="1"/>
  <c r="L1258" s="1"/>
  <c r="L1257" s="1"/>
  <c r="K1263"/>
  <c r="K1260" s="1"/>
  <c r="K1259" s="1"/>
  <c r="K1258" s="1"/>
  <c r="K1257" s="1"/>
  <c r="J1263"/>
  <c r="J1260" s="1"/>
  <c r="J1259" s="1"/>
  <c r="J1258" s="1"/>
  <c r="J1257" s="1"/>
  <c r="I1263"/>
  <c r="I1260" s="1"/>
  <c r="I1259" s="1"/>
  <c r="I1258" s="1"/>
  <c r="I1257" s="1"/>
  <c r="L1250"/>
  <c r="L1249" s="1"/>
  <c r="L1248" s="1"/>
  <c r="L1247" s="1"/>
  <c r="L1246" s="1"/>
  <c r="K1250"/>
  <c r="K1249" s="1"/>
  <c r="K1248" s="1"/>
  <c r="K1247" s="1"/>
  <c r="K1246" s="1"/>
  <c r="J1250"/>
  <c r="J1249" s="1"/>
  <c r="J1248" s="1"/>
  <c r="J1247" s="1"/>
  <c r="J1246" s="1"/>
  <c r="I1250"/>
  <c r="I1249" s="1"/>
  <c r="I1248" s="1"/>
  <c r="I1247" s="1"/>
  <c r="I1246" s="1"/>
  <c r="L1229"/>
  <c r="L1228" s="1"/>
  <c r="K1229"/>
  <c r="K1228" s="1"/>
  <c r="J1229"/>
  <c r="J1228" s="1"/>
  <c r="I1229"/>
  <c r="I1228" s="1"/>
  <c r="L1226"/>
  <c r="K1226"/>
  <c r="J1226"/>
  <c r="I1226"/>
  <c r="M1224"/>
  <c r="L1224"/>
  <c r="K1224"/>
  <c r="J1224"/>
  <c r="I1224"/>
  <c r="L1220"/>
  <c r="L1219" s="1"/>
  <c r="L1218" s="1"/>
  <c r="K1220"/>
  <c r="K1219" s="1"/>
  <c r="K1218" s="1"/>
  <c r="J1220"/>
  <c r="J1219" s="1"/>
  <c r="J1218" s="1"/>
  <c r="I1220"/>
  <c r="I1219" s="1"/>
  <c r="I1218" s="1"/>
  <c r="L1213"/>
  <c r="L1212" s="1"/>
  <c r="L1211" s="1"/>
  <c r="L1210" s="1"/>
  <c r="L1209" s="1"/>
  <c r="K1213"/>
  <c r="K1212" s="1"/>
  <c r="K1211" s="1"/>
  <c r="K1210" s="1"/>
  <c r="K1209" s="1"/>
  <c r="J1213"/>
  <c r="J1212" s="1"/>
  <c r="J1211" s="1"/>
  <c r="J1210" s="1"/>
  <c r="J1209" s="1"/>
  <c r="I1213"/>
  <c r="I1212" s="1"/>
  <c r="I1211" s="1"/>
  <c r="I1210" s="1"/>
  <c r="I1209" s="1"/>
  <c r="L1204"/>
  <c r="L1203" s="1"/>
  <c r="L1202" s="1"/>
  <c r="L1201" s="1"/>
  <c r="L1200" s="1"/>
  <c r="K1204"/>
  <c r="K1203" s="1"/>
  <c r="K1202" s="1"/>
  <c r="K1201" s="1"/>
  <c r="K1200" s="1"/>
  <c r="J1204"/>
  <c r="J1203" s="1"/>
  <c r="J1202" s="1"/>
  <c r="J1201" s="1"/>
  <c r="J1200" s="1"/>
  <c r="I1204"/>
  <c r="I1203" s="1"/>
  <c r="I1202" s="1"/>
  <c r="I1201" s="1"/>
  <c r="I1200" s="1"/>
  <c r="L1197"/>
  <c r="L1196" s="1"/>
  <c r="L1195" s="1"/>
  <c r="L1194" s="1"/>
  <c r="L1193" s="1"/>
  <c r="K1197"/>
  <c r="K1196" s="1"/>
  <c r="K1195" s="1"/>
  <c r="K1194" s="1"/>
  <c r="K1193" s="1"/>
  <c r="J1197"/>
  <c r="J1196" s="1"/>
  <c r="J1195" s="1"/>
  <c r="J1194" s="1"/>
  <c r="J1193" s="1"/>
  <c r="I1197"/>
  <c r="I1196" s="1"/>
  <c r="I1195" s="1"/>
  <c r="I1194" s="1"/>
  <c r="I1193" s="1"/>
  <c r="N1190"/>
  <c r="N1189" s="1"/>
  <c r="N1188" s="1"/>
  <c r="N1187" s="1"/>
  <c r="M1190"/>
  <c r="M1189" s="1"/>
  <c r="M1188" s="1"/>
  <c r="M1187" s="1"/>
  <c r="L1190"/>
  <c r="L1189" s="1"/>
  <c r="L1188" s="1"/>
  <c r="L1187" s="1"/>
  <c r="K1190"/>
  <c r="K1189" s="1"/>
  <c r="K1188" s="1"/>
  <c r="K1187" s="1"/>
  <c r="J1190"/>
  <c r="J1189" s="1"/>
  <c r="J1188" s="1"/>
  <c r="J1187" s="1"/>
  <c r="I1190"/>
  <c r="I1189" s="1"/>
  <c r="I1188" s="1"/>
  <c r="I1187" s="1"/>
  <c r="N1185"/>
  <c r="N1184" s="1"/>
  <c r="N1183" s="1"/>
  <c r="N1182" s="1"/>
  <c r="L1185"/>
  <c r="L1184" s="1"/>
  <c r="L1183" s="1"/>
  <c r="L1182" s="1"/>
  <c r="K1185"/>
  <c r="K1184" s="1"/>
  <c r="K1183" s="1"/>
  <c r="K1182" s="1"/>
  <c r="J1185"/>
  <c r="J1184" s="1"/>
  <c r="J1183" s="1"/>
  <c r="J1182" s="1"/>
  <c r="I1185"/>
  <c r="I1184" s="1"/>
  <c r="I1183" s="1"/>
  <c r="I1182" s="1"/>
  <c r="M1180"/>
  <c r="M1179" s="1"/>
  <c r="M1178" s="1"/>
  <c r="L1180"/>
  <c r="L1179" s="1"/>
  <c r="L1178" s="1"/>
  <c r="K1180"/>
  <c r="K1179" s="1"/>
  <c r="K1178" s="1"/>
  <c r="J1180"/>
  <c r="J1179" s="1"/>
  <c r="J1178" s="1"/>
  <c r="I1180"/>
  <c r="I1179" s="1"/>
  <c r="I1178" s="1"/>
  <c r="L1176"/>
  <c r="L1175" s="1"/>
  <c r="L1174" s="1"/>
  <c r="K1176"/>
  <c r="K1175" s="1"/>
  <c r="K1174" s="1"/>
  <c r="J1176"/>
  <c r="J1175" s="1"/>
  <c r="J1174" s="1"/>
  <c r="I1176"/>
  <c r="I1175" s="1"/>
  <c r="I1174" s="1"/>
  <c r="N1167"/>
  <c r="N1166" s="1"/>
  <c r="N1165" s="1"/>
  <c r="N1164" s="1"/>
  <c r="M1167"/>
  <c r="M1166" s="1"/>
  <c r="M1165" s="1"/>
  <c r="M1164" s="1"/>
  <c r="L1167"/>
  <c r="L1166" s="1"/>
  <c r="L1165" s="1"/>
  <c r="L1164" s="1"/>
  <c r="K1167"/>
  <c r="K1166" s="1"/>
  <c r="K1165" s="1"/>
  <c r="K1164" s="1"/>
  <c r="J1167"/>
  <c r="J1166" s="1"/>
  <c r="J1165" s="1"/>
  <c r="J1164" s="1"/>
  <c r="I1167"/>
  <c r="I1166" s="1"/>
  <c r="I1165" s="1"/>
  <c r="I1164" s="1"/>
  <c r="K1160"/>
  <c r="K1159" s="1"/>
  <c r="K1158" s="1"/>
  <c r="K1157" s="1"/>
  <c r="I1160"/>
  <c r="I1159" s="1"/>
  <c r="I1158" s="1"/>
  <c r="I1157" s="1"/>
  <c r="L1160"/>
  <c r="L1159" s="1"/>
  <c r="L1158" s="1"/>
  <c r="L1157" s="1"/>
  <c r="J1160"/>
  <c r="J1159" s="1"/>
  <c r="J1158" s="1"/>
  <c r="J1157" s="1"/>
  <c r="L1142"/>
  <c r="L1141" s="1"/>
  <c r="K1142"/>
  <c r="K1141" s="1"/>
  <c r="J1142"/>
  <c r="J1141" s="1"/>
  <c r="I1142"/>
  <c r="I1141" s="1"/>
  <c r="N1139"/>
  <c r="N1138" s="1"/>
  <c r="L1139"/>
  <c r="L1138" s="1"/>
  <c r="K1139"/>
  <c r="K1138" s="1"/>
  <c r="J1139"/>
  <c r="J1138" s="1"/>
  <c r="I1139"/>
  <c r="I1138" s="1"/>
  <c r="K1136"/>
  <c r="I1136"/>
  <c r="N1134"/>
  <c r="N1133" s="1"/>
  <c r="L1134"/>
  <c r="L1133" s="1"/>
  <c r="K1134"/>
  <c r="K1133" s="1"/>
  <c r="J1134"/>
  <c r="J1133" s="1"/>
  <c r="I1134"/>
  <c r="I1133" s="1"/>
  <c r="K1131"/>
  <c r="I1131"/>
  <c r="N1129"/>
  <c r="N1128" s="1"/>
  <c r="N1127" s="1"/>
  <c r="M1129"/>
  <c r="L1129"/>
  <c r="K1129"/>
  <c r="J1129"/>
  <c r="J1128" s="1"/>
  <c r="J1127" s="1"/>
  <c r="I1129"/>
  <c r="L1128"/>
  <c r="L1127" s="1"/>
  <c r="K1124"/>
  <c r="K1123" s="1"/>
  <c r="K1122" s="1"/>
  <c r="K1121" s="1"/>
  <c r="L1124"/>
  <c r="L1123" s="1"/>
  <c r="L1122" s="1"/>
  <c r="L1121" s="1"/>
  <c r="J1124"/>
  <c r="J1123" s="1"/>
  <c r="J1122" s="1"/>
  <c r="J1121" s="1"/>
  <c r="I1124"/>
  <c r="I1123" s="1"/>
  <c r="I1122" s="1"/>
  <c r="I1121" s="1"/>
  <c r="N1119"/>
  <c r="N1118" s="1"/>
  <c r="N1117" s="1"/>
  <c r="N1116" s="1"/>
  <c r="M1119"/>
  <c r="M1118" s="1"/>
  <c r="M1117" s="1"/>
  <c r="M1116" s="1"/>
  <c r="L1119"/>
  <c r="L1118" s="1"/>
  <c r="L1117" s="1"/>
  <c r="L1116" s="1"/>
  <c r="K1119"/>
  <c r="K1118" s="1"/>
  <c r="K1117" s="1"/>
  <c r="K1116" s="1"/>
  <c r="J1119"/>
  <c r="J1118" s="1"/>
  <c r="J1117" s="1"/>
  <c r="J1116" s="1"/>
  <c r="I1119"/>
  <c r="I1118" s="1"/>
  <c r="I1117" s="1"/>
  <c r="I1116" s="1"/>
  <c r="L1114"/>
  <c r="L1113" s="1"/>
  <c r="L1112" s="1"/>
  <c r="L1111" s="1"/>
  <c r="K1114"/>
  <c r="K1113" s="1"/>
  <c r="K1112" s="1"/>
  <c r="K1111" s="1"/>
  <c r="J1114"/>
  <c r="J1113" s="1"/>
  <c r="J1112" s="1"/>
  <c r="J1111" s="1"/>
  <c r="I1114"/>
  <c r="I1113" s="1"/>
  <c r="I1112" s="1"/>
  <c r="I1111" s="1"/>
  <c r="M1107"/>
  <c r="M1106" s="1"/>
  <c r="M1105" s="1"/>
  <c r="M1104" s="1"/>
  <c r="L1107"/>
  <c r="L1106" s="1"/>
  <c r="L1105" s="1"/>
  <c r="L1104" s="1"/>
  <c r="K1107"/>
  <c r="K1106" s="1"/>
  <c r="K1105" s="1"/>
  <c r="K1104" s="1"/>
  <c r="J1107"/>
  <c r="J1106" s="1"/>
  <c r="J1105" s="1"/>
  <c r="J1104" s="1"/>
  <c r="I1107"/>
  <c r="I1106" s="1"/>
  <c r="I1105" s="1"/>
  <c r="I1104" s="1"/>
  <c r="L1102"/>
  <c r="K1102"/>
  <c r="K1101" s="1"/>
  <c r="K1100" s="1"/>
  <c r="K1099" s="1"/>
  <c r="J1102"/>
  <c r="J1101" s="1"/>
  <c r="J1100" s="1"/>
  <c r="J1099" s="1"/>
  <c r="I1102"/>
  <c r="I1101" s="1"/>
  <c r="I1100" s="1"/>
  <c r="I1099" s="1"/>
  <c r="L1101"/>
  <c r="L1100" s="1"/>
  <c r="L1099" s="1"/>
  <c r="I1097"/>
  <c r="I1096" s="1"/>
  <c r="I1095" s="1"/>
  <c r="I1094" s="1"/>
  <c r="N1097"/>
  <c r="N1096" s="1"/>
  <c r="N1095" s="1"/>
  <c r="N1094" s="1"/>
  <c r="L1097"/>
  <c r="L1096" s="1"/>
  <c r="L1095" s="1"/>
  <c r="L1094" s="1"/>
  <c r="K1097"/>
  <c r="K1096" s="1"/>
  <c r="K1095" s="1"/>
  <c r="K1094" s="1"/>
  <c r="J1097"/>
  <c r="J1096" s="1"/>
  <c r="J1095" s="1"/>
  <c r="J1094" s="1"/>
  <c r="N1092"/>
  <c r="N1091" s="1"/>
  <c r="N1090" s="1"/>
  <c r="N1089" s="1"/>
  <c r="L1092"/>
  <c r="L1091" s="1"/>
  <c r="L1090" s="1"/>
  <c r="L1089" s="1"/>
  <c r="K1092"/>
  <c r="K1091" s="1"/>
  <c r="K1090" s="1"/>
  <c r="K1089" s="1"/>
  <c r="J1092"/>
  <c r="J1091" s="1"/>
  <c r="J1090" s="1"/>
  <c r="J1089" s="1"/>
  <c r="I1092"/>
  <c r="I1091" s="1"/>
  <c r="I1090" s="1"/>
  <c r="I1089" s="1"/>
  <c r="L1085"/>
  <c r="L1084" s="1"/>
  <c r="L1083" s="1"/>
  <c r="L1082" s="1"/>
  <c r="K1085"/>
  <c r="K1084" s="1"/>
  <c r="K1083" s="1"/>
  <c r="K1082" s="1"/>
  <c r="J1085"/>
  <c r="J1084" s="1"/>
  <c r="J1083" s="1"/>
  <c r="J1082" s="1"/>
  <c r="I1085"/>
  <c r="I1084" s="1"/>
  <c r="I1083" s="1"/>
  <c r="I1082" s="1"/>
  <c r="I1080"/>
  <c r="I1079" s="1"/>
  <c r="I1078" s="1"/>
  <c r="I1077" s="1"/>
  <c r="N1080"/>
  <c r="L1080"/>
  <c r="K1080"/>
  <c r="K1079" s="1"/>
  <c r="K1078" s="1"/>
  <c r="K1077" s="1"/>
  <c r="J1080"/>
  <c r="J1079" s="1"/>
  <c r="J1078" s="1"/>
  <c r="J1077" s="1"/>
  <c r="N1079"/>
  <c r="N1078" s="1"/>
  <c r="N1077" s="1"/>
  <c r="L1079"/>
  <c r="L1078" s="1"/>
  <c r="L1077" s="1"/>
  <c r="M1075"/>
  <c r="M1074" s="1"/>
  <c r="M1073" s="1"/>
  <c r="M1072" s="1"/>
  <c r="L1075"/>
  <c r="L1074" s="1"/>
  <c r="L1073" s="1"/>
  <c r="L1072" s="1"/>
  <c r="K1075"/>
  <c r="K1074" s="1"/>
  <c r="K1073" s="1"/>
  <c r="K1072" s="1"/>
  <c r="J1075"/>
  <c r="J1074" s="1"/>
  <c r="J1073" s="1"/>
  <c r="J1072" s="1"/>
  <c r="I1075"/>
  <c r="I1074" s="1"/>
  <c r="I1073" s="1"/>
  <c r="I1072" s="1"/>
  <c r="L1070"/>
  <c r="L1069" s="1"/>
  <c r="L1068" s="1"/>
  <c r="L1067" s="1"/>
  <c r="K1070"/>
  <c r="K1069" s="1"/>
  <c r="K1068" s="1"/>
  <c r="K1067" s="1"/>
  <c r="J1070"/>
  <c r="J1069" s="1"/>
  <c r="J1068" s="1"/>
  <c r="J1067" s="1"/>
  <c r="I1070"/>
  <c r="I1069" s="1"/>
  <c r="I1068" s="1"/>
  <c r="I1067" s="1"/>
  <c r="L1063"/>
  <c r="L1062" s="1"/>
  <c r="L1057" s="1"/>
  <c r="L1056" s="1"/>
  <c r="K1063"/>
  <c r="K1062" s="1"/>
  <c r="K1057" s="1"/>
  <c r="K1056" s="1"/>
  <c r="J1063"/>
  <c r="J1062" s="1"/>
  <c r="J1057" s="1"/>
  <c r="J1056" s="1"/>
  <c r="I1063"/>
  <c r="I1062" s="1"/>
  <c r="I1057" s="1"/>
  <c r="I1056" s="1"/>
  <c r="M1053"/>
  <c r="M1052" s="1"/>
  <c r="K1053"/>
  <c r="K1052" s="1"/>
  <c r="I1053"/>
  <c r="I1052" s="1"/>
  <c r="M1050"/>
  <c r="M1049" s="1"/>
  <c r="K1050"/>
  <c r="K1049" s="1"/>
  <c r="I1050"/>
  <c r="I1049" s="1"/>
  <c r="K1047"/>
  <c r="K1046" s="1"/>
  <c r="I1047"/>
  <c r="I1046" s="1"/>
  <c r="L1044"/>
  <c r="L1043" s="1"/>
  <c r="L1042" s="1"/>
  <c r="L1041" s="1"/>
  <c r="L1040" s="1"/>
  <c r="K1044"/>
  <c r="K1043" s="1"/>
  <c r="K1042" s="1"/>
  <c r="J1044"/>
  <c r="J1043" s="1"/>
  <c r="J1042" s="1"/>
  <c r="J1041" s="1"/>
  <c r="J1040" s="1"/>
  <c r="I1044"/>
  <c r="I1043" s="1"/>
  <c r="I1042" s="1"/>
  <c r="M1037"/>
  <c r="M1036" s="1"/>
  <c r="M1035" s="1"/>
  <c r="M1034" s="1"/>
  <c r="M1033" s="1"/>
  <c r="L1037"/>
  <c r="L1036" s="1"/>
  <c r="L1035" s="1"/>
  <c r="L1034" s="1"/>
  <c r="L1033" s="1"/>
  <c r="K1037"/>
  <c r="K1036" s="1"/>
  <c r="K1035" s="1"/>
  <c r="K1034" s="1"/>
  <c r="K1033" s="1"/>
  <c r="J1037"/>
  <c r="J1036" s="1"/>
  <c r="J1035" s="1"/>
  <c r="J1034" s="1"/>
  <c r="J1033" s="1"/>
  <c r="I1037"/>
  <c r="I1036" s="1"/>
  <c r="I1035" s="1"/>
  <c r="I1034" s="1"/>
  <c r="I1033" s="1"/>
  <c r="M1028"/>
  <c r="M1025" s="1"/>
  <c r="M1024" s="1"/>
  <c r="M1022" s="1"/>
  <c r="L1028"/>
  <c r="K1028"/>
  <c r="K1025" s="1"/>
  <c r="K1024" s="1"/>
  <c r="K1022" s="1"/>
  <c r="J1028"/>
  <c r="I1028"/>
  <c r="I1027" s="1"/>
  <c r="L1019"/>
  <c r="L1018" s="1"/>
  <c r="L1017" s="1"/>
  <c r="L1016" s="1"/>
  <c r="L1015" s="1"/>
  <c r="K1019"/>
  <c r="K1018" s="1"/>
  <c r="K1017" s="1"/>
  <c r="K1016" s="1"/>
  <c r="K1015" s="1"/>
  <c r="J1019"/>
  <c r="J1018" s="1"/>
  <c r="J1017" s="1"/>
  <c r="J1016" s="1"/>
  <c r="J1015" s="1"/>
  <c r="I1019"/>
  <c r="I1018" s="1"/>
  <c r="I1017" s="1"/>
  <c r="I1016" s="1"/>
  <c r="I1015" s="1"/>
  <c r="M1012"/>
  <c r="M1011" s="1"/>
  <c r="M1010" s="1"/>
  <c r="M1009" s="1"/>
  <c r="L1012"/>
  <c r="L1011" s="1"/>
  <c r="L1010" s="1"/>
  <c r="L1009" s="1"/>
  <c r="K1012"/>
  <c r="K1011" s="1"/>
  <c r="K1010" s="1"/>
  <c r="K1009" s="1"/>
  <c r="J1012"/>
  <c r="J1011" s="1"/>
  <c r="J1010" s="1"/>
  <c r="J1009" s="1"/>
  <c r="I1012"/>
  <c r="I1011" s="1"/>
  <c r="I1010" s="1"/>
  <c r="I1009" s="1"/>
  <c r="N1007"/>
  <c r="N1006" s="1"/>
  <c r="M1007"/>
  <c r="M1006" s="1"/>
  <c r="L1007"/>
  <c r="L1006" s="1"/>
  <c r="K1007"/>
  <c r="K1006" s="1"/>
  <c r="J1007"/>
  <c r="J1006" s="1"/>
  <c r="I1007"/>
  <c r="I1006" s="1"/>
  <c r="L1004"/>
  <c r="L1003" s="1"/>
  <c r="L1002" s="1"/>
  <c r="K1004"/>
  <c r="K1003" s="1"/>
  <c r="K1002" s="1"/>
  <c r="J1004"/>
  <c r="J1003" s="1"/>
  <c r="I1004"/>
  <c r="I1003" s="1"/>
  <c r="I1002" s="1"/>
  <c r="L1000"/>
  <c r="L999" s="1"/>
  <c r="L998" s="1"/>
  <c r="K1000"/>
  <c r="K999" s="1"/>
  <c r="K998" s="1"/>
  <c r="J1000"/>
  <c r="J999" s="1"/>
  <c r="J998" s="1"/>
  <c r="I1000"/>
  <c r="I999" s="1"/>
  <c r="I998" s="1"/>
  <c r="L988"/>
  <c r="L987" s="1"/>
  <c r="L986" s="1"/>
  <c r="K988"/>
  <c r="K987" s="1"/>
  <c r="K986" s="1"/>
  <c r="J988"/>
  <c r="J987" s="1"/>
  <c r="J986" s="1"/>
  <c r="I988"/>
  <c r="I987" s="1"/>
  <c r="I986" s="1"/>
  <c r="L984"/>
  <c r="L983" s="1"/>
  <c r="L982" s="1"/>
  <c r="L981" s="1"/>
  <c r="K984"/>
  <c r="K983" s="1"/>
  <c r="K982" s="1"/>
  <c r="K981" s="1"/>
  <c r="J984"/>
  <c r="J983" s="1"/>
  <c r="J982" s="1"/>
  <c r="J981" s="1"/>
  <c r="I984"/>
  <c r="I983" s="1"/>
  <c r="I982" s="1"/>
  <c r="I981" s="1"/>
  <c r="L979"/>
  <c r="L978" s="1"/>
  <c r="L977" s="1"/>
  <c r="L976" s="1"/>
  <c r="K979"/>
  <c r="K978" s="1"/>
  <c r="K977" s="1"/>
  <c r="K976" s="1"/>
  <c r="J979"/>
  <c r="J978" s="1"/>
  <c r="J977" s="1"/>
  <c r="J976" s="1"/>
  <c r="I979"/>
  <c r="I978" s="1"/>
  <c r="I977" s="1"/>
  <c r="I976" s="1"/>
  <c r="N961"/>
  <c r="N960" s="1"/>
  <c r="N959" s="1"/>
  <c r="L961"/>
  <c r="L960" s="1"/>
  <c r="L959" s="1"/>
  <c r="K961"/>
  <c r="K960" s="1"/>
  <c r="K959" s="1"/>
  <c r="J961"/>
  <c r="J960" s="1"/>
  <c r="J959" s="1"/>
  <c r="I961"/>
  <c r="I960" s="1"/>
  <c r="I959" s="1"/>
  <c r="I951"/>
  <c r="I950" s="1"/>
  <c r="I949" s="1"/>
  <c r="I957"/>
  <c r="I954" s="1"/>
  <c r="I953" s="1"/>
  <c r="N957"/>
  <c r="N954" s="1"/>
  <c r="N953" s="1"/>
  <c r="L957"/>
  <c r="L954" s="1"/>
  <c r="L953" s="1"/>
  <c r="K957"/>
  <c r="K954" s="1"/>
  <c r="K953" s="1"/>
  <c r="J957"/>
  <c r="J954" s="1"/>
  <c r="J953" s="1"/>
  <c r="K951"/>
  <c r="K950" s="1"/>
  <c r="K949" s="1"/>
  <c r="L951"/>
  <c r="L950" s="1"/>
  <c r="L949" s="1"/>
  <c r="J951"/>
  <c r="J950" s="1"/>
  <c r="J949" s="1"/>
  <c r="I942"/>
  <c r="I941" s="1"/>
  <c r="N942"/>
  <c r="N941" s="1"/>
  <c r="L942"/>
  <c r="L941" s="1"/>
  <c r="K942"/>
  <c r="K941" s="1"/>
  <c r="J942"/>
  <c r="J941" s="1"/>
  <c r="L939"/>
  <c r="L938" s="1"/>
  <c r="K939"/>
  <c r="K938" s="1"/>
  <c r="K937" s="1"/>
  <c r="K936" s="1"/>
  <c r="K935" s="1"/>
  <c r="J939"/>
  <c r="J938" s="1"/>
  <c r="I939"/>
  <c r="I938" s="1"/>
  <c r="M925"/>
  <c r="M924" s="1"/>
  <c r="L925"/>
  <c r="L924" s="1"/>
  <c r="K925"/>
  <c r="K924" s="1"/>
  <c r="J925"/>
  <c r="J924" s="1"/>
  <c r="I925"/>
  <c r="I924" s="1"/>
  <c r="L922"/>
  <c r="L921" s="1"/>
  <c r="K922"/>
  <c r="K921" s="1"/>
  <c r="J922"/>
  <c r="J921" s="1"/>
  <c r="I922"/>
  <c r="I921" s="1"/>
  <c r="N919"/>
  <c r="N918" s="1"/>
  <c r="M919"/>
  <c r="M918" s="1"/>
  <c r="L919"/>
  <c r="L918" s="1"/>
  <c r="K919"/>
  <c r="K918" s="1"/>
  <c r="J919"/>
  <c r="J918" s="1"/>
  <c r="I919"/>
  <c r="I918" s="1"/>
  <c r="N916"/>
  <c r="N915" s="1"/>
  <c r="L916"/>
  <c r="L915" s="1"/>
  <c r="K916"/>
  <c r="K915" s="1"/>
  <c r="J916"/>
  <c r="J915" s="1"/>
  <c r="I916"/>
  <c r="I915" s="1"/>
  <c r="M913"/>
  <c r="M912" s="1"/>
  <c r="L913"/>
  <c r="L912" s="1"/>
  <c r="K913"/>
  <c r="K912" s="1"/>
  <c r="J913"/>
  <c r="J912" s="1"/>
  <c r="I913"/>
  <c r="I912" s="1"/>
  <c r="N910"/>
  <c r="N909" s="1"/>
  <c r="L910"/>
  <c r="L909" s="1"/>
  <c r="K910"/>
  <c r="K909" s="1"/>
  <c r="J910"/>
  <c r="J909" s="1"/>
  <c r="I910"/>
  <c r="I909" s="1"/>
  <c r="L907"/>
  <c r="L906" s="1"/>
  <c r="K907"/>
  <c r="K906" s="1"/>
  <c r="J907"/>
  <c r="J906" s="1"/>
  <c r="I907"/>
  <c r="I906" s="1"/>
  <c r="M888"/>
  <c r="M887" s="1"/>
  <c r="M886" s="1"/>
  <c r="M885" s="1"/>
  <c r="M884" s="1"/>
  <c r="L888"/>
  <c r="L887" s="1"/>
  <c r="L886" s="1"/>
  <c r="L885" s="1"/>
  <c r="L884" s="1"/>
  <c r="K888"/>
  <c r="K887" s="1"/>
  <c r="K886" s="1"/>
  <c r="K885" s="1"/>
  <c r="K884" s="1"/>
  <c r="J888"/>
  <c r="J887" s="1"/>
  <c r="J886" s="1"/>
  <c r="J885" s="1"/>
  <c r="J884" s="1"/>
  <c r="I888"/>
  <c r="I887" s="1"/>
  <c r="I886" s="1"/>
  <c r="I885" s="1"/>
  <c r="I884" s="1"/>
  <c r="N881"/>
  <c r="N880" s="1"/>
  <c r="N879" s="1"/>
  <c r="N878" s="1"/>
  <c r="N877" s="1"/>
  <c r="L881"/>
  <c r="L880" s="1"/>
  <c r="L879" s="1"/>
  <c r="L878" s="1"/>
  <c r="L877" s="1"/>
  <c r="K881"/>
  <c r="K880" s="1"/>
  <c r="K879" s="1"/>
  <c r="K878" s="1"/>
  <c r="K877" s="1"/>
  <c r="J881"/>
  <c r="J880" s="1"/>
  <c r="J879" s="1"/>
  <c r="J878" s="1"/>
  <c r="J877" s="1"/>
  <c r="I881"/>
  <c r="I880" s="1"/>
  <c r="I879" s="1"/>
  <c r="I878" s="1"/>
  <c r="I877" s="1"/>
  <c r="L874"/>
  <c r="L873" s="1"/>
  <c r="L865" s="1"/>
  <c r="L864" s="1"/>
  <c r="K874"/>
  <c r="K873" s="1"/>
  <c r="K865" s="1"/>
  <c r="K864" s="1"/>
  <c r="J874"/>
  <c r="J873" s="1"/>
  <c r="J865" s="1"/>
  <c r="J864" s="1"/>
  <c r="I874"/>
  <c r="I873" s="1"/>
  <c r="I865" s="1"/>
  <c r="I864" s="1"/>
  <c r="M861"/>
  <c r="M860" s="1"/>
  <c r="M859" s="1"/>
  <c r="M858" s="1"/>
  <c r="L861"/>
  <c r="L860" s="1"/>
  <c r="L859" s="1"/>
  <c r="L858" s="1"/>
  <c r="K861"/>
  <c r="K860" s="1"/>
  <c r="K859" s="1"/>
  <c r="K858" s="1"/>
  <c r="J861"/>
  <c r="J860" s="1"/>
  <c r="J859" s="1"/>
  <c r="J858" s="1"/>
  <c r="I861"/>
  <c r="I860" s="1"/>
  <c r="I859" s="1"/>
  <c r="I858" s="1"/>
  <c r="M849"/>
  <c r="M848" s="1"/>
  <c r="M843" s="1"/>
  <c r="L849"/>
  <c r="L848" s="1"/>
  <c r="L843" s="1"/>
  <c r="K849"/>
  <c r="K848" s="1"/>
  <c r="K843" s="1"/>
  <c r="J849"/>
  <c r="J848" s="1"/>
  <c r="J843" s="1"/>
  <c r="I849"/>
  <c r="I848" s="1"/>
  <c r="I843" s="1"/>
  <c r="L839"/>
  <c r="L838" s="1"/>
  <c r="L837" s="1"/>
  <c r="L836" s="1"/>
  <c r="L835" s="1"/>
  <c r="K839"/>
  <c r="K838" s="1"/>
  <c r="K837" s="1"/>
  <c r="K836" s="1"/>
  <c r="K835" s="1"/>
  <c r="J839"/>
  <c r="J838" s="1"/>
  <c r="J837" s="1"/>
  <c r="J836" s="1"/>
  <c r="J835" s="1"/>
  <c r="I839"/>
  <c r="I838" s="1"/>
  <c r="I837" s="1"/>
  <c r="I836" s="1"/>
  <c r="I835" s="1"/>
  <c r="L832"/>
  <c r="L831" s="1"/>
  <c r="L830" s="1"/>
  <c r="L829" s="1"/>
  <c r="K832"/>
  <c r="K831" s="1"/>
  <c r="K830" s="1"/>
  <c r="K829" s="1"/>
  <c r="J832"/>
  <c r="J831" s="1"/>
  <c r="J830" s="1"/>
  <c r="J829" s="1"/>
  <c r="I832"/>
  <c r="I831" s="1"/>
  <c r="I830" s="1"/>
  <c r="I829" s="1"/>
  <c r="M824"/>
  <c r="M823" s="1"/>
  <c r="M822" s="1"/>
  <c r="L824"/>
  <c r="K824"/>
  <c r="J824"/>
  <c r="J823" s="1"/>
  <c r="J822" s="1"/>
  <c r="I824"/>
  <c r="I823" s="1"/>
  <c r="I822" s="1"/>
  <c r="L823"/>
  <c r="L822" s="1"/>
  <c r="K823"/>
  <c r="K822" s="1"/>
  <c r="K816"/>
  <c r="I816"/>
  <c r="K814"/>
  <c r="I814"/>
  <c r="K812"/>
  <c r="I812"/>
  <c r="N810"/>
  <c r="N809" s="1"/>
  <c r="N808" s="1"/>
  <c r="L810"/>
  <c r="L809" s="1"/>
  <c r="L808" s="1"/>
  <c r="K810"/>
  <c r="J810"/>
  <c r="J809" s="1"/>
  <c r="J808" s="1"/>
  <c r="I810"/>
  <c r="L801"/>
  <c r="L800" s="1"/>
  <c r="L799" s="1"/>
  <c r="K801"/>
  <c r="K800" s="1"/>
  <c r="K799" s="1"/>
  <c r="J801"/>
  <c r="J800" s="1"/>
  <c r="J799" s="1"/>
  <c r="I801"/>
  <c r="I800" s="1"/>
  <c r="I799" s="1"/>
  <c r="N797"/>
  <c r="N796" s="1"/>
  <c r="L797"/>
  <c r="L796" s="1"/>
  <c r="K797"/>
  <c r="K796" s="1"/>
  <c r="J797"/>
  <c r="J796" s="1"/>
  <c r="I797"/>
  <c r="I796" s="1"/>
  <c r="L794"/>
  <c r="L793" s="1"/>
  <c r="L792" s="1"/>
  <c r="K794"/>
  <c r="K793" s="1"/>
  <c r="J794"/>
  <c r="J793" s="1"/>
  <c r="I794"/>
  <c r="I793" s="1"/>
  <c r="N781"/>
  <c r="L781"/>
  <c r="K781"/>
  <c r="J781"/>
  <c r="I781"/>
  <c r="N779"/>
  <c r="L779"/>
  <c r="K779"/>
  <c r="J779"/>
  <c r="I779"/>
  <c r="N777"/>
  <c r="L777"/>
  <c r="K777"/>
  <c r="J777"/>
  <c r="I777"/>
  <c r="L775"/>
  <c r="K775"/>
  <c r="J775"/>
  <c r="I775"/>
  <c r="N771"/>
  <c r="N770" s="1"/>
  <c r="N769" s="1"/>
  <c r="L771"/>
  <c r="L770" s="1"/>
  <c r="L769" s="1"/>
  <c r="K771"/>
  <c r="K770" s="1"/>
  <c r="K769" s="1"/>
  <c r="J771"/>
  <c r="J770" s="1"/>
  <c r="J769" s="1"/>
  <c r="I771"/>
  <c r="I770" s="1"/>
  <c r="I769" s="1"/>
  <c r="L767"/>
  <c r="L766" s="1"/>
  <c r="L765" s="1"/>
  <c r="K767"/>
  <c r="K766" s="1"/>
  <c r="K765" s="1"/>
  <c r="J767"/>
  <c r="J766" s="1"/>
  <c r="J765" s="1"/>
  <c r="I767"/>
  <c r="I766" s="1"/>
  <c r="I765" s="1"/>
  <c r="N757"/>
  <c r="N756" s="1"/>
  <c r="N755" s="1"/>
  <c r="M757"/>
  <c r="M756" s="1"/>
  <c r="M755" s="1"/>
  <c r="L757"/>
  <c r="L756" s="1"/>
  <c r="L755" s="1"/>
  <c r="K757"/>
  <c r="K756" s="1"/>
  <c r="K755" s="1"/>
  <c r="J757"/>
  <c r="J756" s="1"/>
  <c r="J755" s="1"/>
  <c r="I757"/>
  <c r="I756" s="1"/>
  <c r="I755" s="1"/>
  <c r="L753"/>
  <c r="L752" s="1"/>
  <c r="L751" s="1"/>
  <c r="L750" s="1"/>
  <c r="L749" s="1"/>
  <c r="K753"/>
  <c r="K752" s="1"/>
  <c r="K751" s="1"/>
  <c r="J753"/>
  <c r="J752" s="1"/>
  <c r="J751" s="1"/>
  <c r="I753"/>
  <c r="I752" s="1"/>
  <c r="I751" s="1"/>
  <c r="N741"/>
  <c r="N740" s="1"/>
  <c r="N739" s="1"/>
  <c r="N738" s="1"/>
  <c r="L741"/>
  <c r="L740" s="1"/>
  <c r="L739" s="1"/>
  <c r="L738" s="1"/>
  <c r="K741"/>
  <c r="K740" s="1"/>
  <c r="K739" s="1"/>
  <c r="K738" s="1"/>
  <c r="J741"/>
  <c r="J740" s="1"/>
  <c r="J739" s="1"/>
  <c r="J738" s="1"/>
  <c r="I741"/>
  <c r="I740" s="1"/>
  <c r="I739" s="1"/>
  <c r="I738" s="1"/>
  <c r="L719"/>
  <c r="L718" s="1"/>
  <c r="L717" s="1"/>
  <c r="K719"/>
  <c r="K718" s="1"/>
  <c r="K717" s="1"/>
  <c r="J719"/>
  <c r="J718" s="1"/>
  <c r="J717" s="1"/>
  <c r="I719"/>
  <c r="I718" s="1"/>
  <c r="I717" s="1"/>
  <c r="N715"/>
  <c r="N714" s="1"/>
  <c r="N713" s="1"/>
  <c r="L715"/>
  <c r="L714" s="1"/>
  <c r="L713" s="1"/>
  <c r="K715"/>
  <c r="K714" s="1"/>
  <c r="K713" s="1"/>
  <c r="J715"/>
  <c r="J714" s="1"/>
  <c r="J713" s="1"/>
  <c r="I715"/>
  <c r="I714" s="1"/>
  <c r="I713" s="1"/>
  <c r="K711"/>
  <c r="K710" s="1"/>
  <c r="K709" s="1"/>
  <c r="L711"/>
  <c r="L710" s="1"/>
  <c r="L709" s="1"/>
  <c r="J711"/>
  <c r="J710" s="1"/>
  <c r="J709" s="1"/>
  <c r="I711"/>
  <c r="I710" s="1"/>
  <c r="I709" s="1"/>
  <c r="M698"/>
  <c r="M697" s="1"/>
  <c r="M696" s="1"/>
  <c r="M695" s="1"/>
  <c r="L698"/>
  <c r="L697" s="1"/>
  <c r="L696" s="1"/>
  <c r="L695" s="1"/>
  <c r="K698"/>
  <c r="K697" s="1"/>
  <c r="K696" s="1"/>
  <c r="K695" s="1"/>
  <c r="J698"/>
  <c r="J697" s="1"/>
  <c r="J696" s="1"/>
  <c r="J695" s="1"/>
  <c r="I698"/>
  <c r="I697" s="1"/>
  <c r="I696" s="1"/>
  <c r="I695" s="1"/>
  <c r="L676"/>
  <c r="L675" s="1"/>
  <c r="L674" s="1"/>
  <c r="K676"/>
  <c r="K675" s="1"/>
  <c r="K674" s="1"/>
  <c r="J676"/>
  <c r="J675" s="1"/>
  <c r="J674" s="1"/>
  <c r="I676"/>
  <c r="I675" s="1"/>
  <c r="I674" s="1"/>
  <c r="I672"/>
  <c r="I671" s="1"/>
  <c r="I670" s="1"/>
  <c r="L672"/>
  <c r="L671" s="1"/>
  <c r="L670" s="1"/>
  <c r="K672"/>
  <c r="K671" s="1"/>
  <c r="K670" s="1"/>
  <c r="J672"/>
  <c r="J671" s="1"/>
  <c r="J670" s="1"/>
  <c r="N668"/>
  <c r="N667" s="1"/>
  <c r="N666" s="1"/>
  <c r="L668"/>
  <c r="L667" s="1"/>
  <c r="L666" s="1"/>
  <c r="K668"/>
  <c r="K667" s="1"/>
  <c r="K666" s="1"/>
  <c r="J668"/>
  <c r="J667" s="1"/>
  <c r="J666" s="1"/>
  <c r="I668"/>
  <c r="I667" s="1"/>
  <c r="I666" s="1"/>
  <c r="K661"/>
  <c r="K660" s="1"/>
  <c r="K659" s="1"/>
  <c r="K658" s="1"/>
  <c r="I661"/>
  <c r="I660" s="1"/>
  <c r="I659" s="1"/>
  <c r="I658" s="1"/>
  <c r="I643"/>
  <c r="I642" s="1"/>
  <c r="I641" s="1"/>
  <c r="N643"/>
  <c r="N642" s="1"/>
  <c r="N641" s="1"/>
  <c r="L643"/>
  <c r="L642" s="1"/>
  <c r="L641" s="1"/>
  <c r="K643"/>
  <c r="K642" s="1"/>
  <c r="K641" s="1"/>
  <c r="J643"/>
  <c r="J642" s="1"/>
  <c r="J641" s="1"/>
  <c r="L638"/>
  <c r="L637" s="1"/>
  <c r="L636" s="1"/>
  <c r="K638"/>
  <c r="K637" s="1"/>
  <c r="K636" s="1"/>
  <c r="J638"/>
  <c r="J637" s="1"/>
  <c r="J636" s="1"/>
  <c r="I638"/>
  <c r="I637" s="1"/>
  <c r="I636" s="1"/>
  <c r="K633"/>
  <c r="K632" s="1"/>
  <c r="K631" s="1"/>
  <c r="L633"/>
  <c r="L632" s="1"/>
  <c r="L631" s="1"/>
  <c r="J633"/>
  <c r="J632" s="1"/>
  <c r="J631" s="1"/>
  <c r="I633"/>
  <c r="I632" s="1"/>
  <c r="I631" s="1"/>
  <c r="N624"/>
  <c r="N623" s="1"/>
  <c r="N622" s="1"/>
  <c r="N621" s="1"/>
  <c r="N620" s="1"/>
  <c r="M624"/>
  <c r="M623" s="1"/>
  <c r="M622" s="1"/>
  <c r="M621" s="1"/>
  <c r="M620" s="1"/>
  <c r="L624"/>
  <c r="L623" s="1"/>
  <c r="L622" s="1"/>
  <c r="L621" s="1"/>
  <c r="L620" s="1"/>
  <c r="K624"/>
  <c r="K623" s="1"/>
  <c r="K622" s="1"/>
  <c r="K621" s="1"/>
  <c r="K620" s="1"/>
  <c r="J624"/>
  <c r="J623" s="1"/>
  <c r="J622" s="1"/>
  <c r="J621" s="1"/>
  <c r="J620" s="1"/>
  <c r="I624"/>
  <c r="I623" s="1"/>
  <c r="I622" s="1"/>
  <c r="I621" s="1"/>
  <c r="I620" s="1"/>
  <c r="K616"/>
  <c r="K615" s="1"/>
  <c r="I616"/>
  <c r="I615" s="1"/>
  <c r="M613"/>
  <c r="M612" s="1"/>
  <c r="K613"/>
  <c r="K612" s="1"/>
  <c r="I613"/>
  <c r="I612" s="1"/>
  <c r="L610"/>
  <c r="L609" s="1"/>
  <c r="L608" s="1"/>
  <c r="L607" s="1"/>
  <c r="K610"/>
  <c r="K609" s="1"/>
  <c r="J610"/>
  <c r="J609" s="1"/>
  <c r="J608" s="1"/>
  <c r="J607" s="1"/>
  <c r="I610"/>
  <c r="I609" s="1"/>
  <c r="L604"/>
  <c r="L603" s="1"/>
  <c r="L602" s="1"/>
  <c r="L601" s="1"/>
  <c r="K604"/>
  <c r="K603" s="1"/>
  <c r="K602" s="1"/>
  <c r="K601" s="1"/>
  <c r="J604"/>
  <c r="J603" s="1"/>
  <c r="J602" s="1"/>
  <c r="J601" s="1"/>
  <c r="I604"/>
  <c r="I603" s="1"/>
  <c r="I602" s="1"/>
  <c r="I601" s="1"/>
  <c r="L582"/>
  <c r="L581" s="1"/>
  <c r="L580" s="1"/>
  <c r="K582"/>
  <c r="K581" s="1"/>
  <c r="K580" s="1"/>
  <c r="J582"/>
  <c r="J581" s="1"/>
  <c r="J580" s="1"/>
  <c r="J545"/>
  <c r="J544" s="1"/>
  <c r="J549"/>
  <c r="J548" s="1"/>
  <c r="J552"/>
  <c r="J551" s="1"/>
  <c r="J555"/>
  <c r="J554" s="1"/>
  <c r="J542"/>
  <c r="J541" s="1"/>
  <c r="J563"/>
  <c r="J562" s="1"/>
  <c r="J567"/>
  <c r="J566" s="1"/>
  <c r="J570"/>
  <c r="J569" s="1"/>
  <c r="J573"/>
  <c r="J572" s="1"/>
  <c r="J560"/>
  <c r="J559" s="1"/>
  <c r="J578"/>
  <c r="J577" s="1"/>
  <c r="J576" s="1"/>
  <c r="I582"/>
  <c r="I581" s="1"/>
  <c r="I580" s="1"/>
  <c r="M578"/>
  <c r="M577" s="1"/>
  <c r="M576" s="1"/>
  <c r="L578"/>
  <c r="L577" s="1"/>
  <c r="L576" s="1"/>
  <c r="K578"/>
  <c r="K577" s="1"/>
  <c r="K576" s="1"/>
  <c r="I578"/>
  <c r="I577" s="1"/>
  <c r="I576" s="1"/>
  <c r="L573"/>
  <c r="L572" s="1"/>
  <c r="K573"/>
  <c r="K572" s="1"/>
  <c r="I573"/>
  <c r="I572" s="1"/>
  <c r="N570"/>
  <c r="N569" s="1"/>
  <c r="M570"/>
  <c r="M569" s="1"/>
  <c r="L570"/>
  <c r="L569" s="1"/>
  <c r="K570"/>
  <c r="K569" s="1"/>
  <c r="I570"/>
  <c r="I569" s="1"/>
  <c r="L567"/>
  <c r="L566" s="1"/>
  <c r="K567"/>
  <c r="K566" s="1"/>
  <c r="I567"/>
  <c r="I566" s="1"/>
  <c r="L563"/>
  <c r="L562" s="1"/>
  <c r="K563"/>
  <c r="K562" s="1"/>
  <c r="I563"/>
  <c r="I562" s="1"/>
  <c r="N560"/>
  <c r="N559" s="1"/>
  <c r="L560"/>
  <c r="L559" s="1"/>
  <c r="K560"/>
  <c r="K559" s="1"/>
  <c r="I560"/>
  <c r="I559" s="1"/>
  <c r="L555"/>
  <c r="L554" s="1"/>
  <c r="K555"/>
  <c r="K554" s="1"/>
  <c r="L552"/>
  <c r="L551" s="1"/>
  <c r="K552"/>
  <c r="K551" s="1"/>
  <c r="I552"/>
  <c r="I551" s="1"/>
  <c r="K549"/>
  <c r="K548" s="1"/>
  <c r="N549"/>
  <c r="N548" s="1"/>
  <c r="L549"/>
  <c r="L548" s="1"/>
  <c r="I549"/>
  <c r="I548" s="1"/>
  <c r="L545"/>
  <c r="L544" s="1"/>
  <c r="K545"/>
  <c r="K544" s="1"/>
  <c r="N542"/>
  <c r="N541" s="1"/>
  <c r="M542"/>
  <c r="M541" s="1"/>
  <c r="L542"/>
  <c r="L541" s="1"/>
  <c r="K542"/>
  <c r="K541" s="1"/>
  <c r="I542"/>
  <c r="I541" s="1"/>
  <c r="N529"/>
  <c r="N528" s="1"/>
  <c r="N527" s="1"/>
  <c r="M529"/>
  <c r="M528" s="1"/>
  <c r="M527" s="1"/>
  <c r="L529"/>
  <c r="L528" s="1"/>
  <c r="L527" s="1"/>
  <c r="K529"/>
  <c r="K528" s="1"/>
  <c r="K527" s="1"/>
  <c r="J529"/>
  <c r="J528" s="1"/>
  <c r="J527" s="1"/>
  <c r="I529"/>
  <c r="I528" s="1"/>
  <c r="I527" s="1"/>
  <c r="M525"/>
  <c r="M524" s="1"/>
  <c r="M523" s="1"/>
  <c r="L525"/>
  <c r="L524" s="1"/>
  <c r="L523" s="1"/>
  <c r="K525"/>
  <c r="K524" s="1"/>
  <c r="K523" s="1"/>
  <c r="J525"/>
  <c r="J524" s="1"/>
  <c r="J523" s="1"/>
  <c r="I525"/>
  <c r="I524" s="1"/>
  <c r="I523" s="1"/>
  <c r="N518"/>
  <c r="N517" s="1"/>
  <c r="N516" s="1"/>
  <c r="N515" s="1"/>
  <c r="L518"/>
  <c r="L517" s="1"/>
  <c r="L516" s="1"/>
  <c r="L515" s="1"/>
  <c r="K518"/>
  <c r="K517" s="1"/>
  <c r="K516" s="1"/>
  <c r="K515" s="1"/>
  <c r="J518"/>
  <c r="J517" s="1"/>
  <c r="J516" s="1"/>
  <c r="J515" s="1"/>
  <c r="I518"/>
  <c r="I517" s="1"/>
  <c r="I516" s="1"/>
  <c r="I515" s="1"/>
  <c r="M513"/>
  <c r="M512" s="1"/>
  <c r="M511" s="1"/>
  <c r="M510" s="1"/>
  <c r="K513"/>
  <c r="K512" s="1"/>
  <c r="K511" s="1"/>
  <c r="K510" s="1"/>
  <c r="I513"/>
  <c r="I512" s="1"/>
  <c r="I511" s="1"/>
  <c r="I510" s="1"/>
  <c r="N510"/>
  <c r="L510"/>
  <c r="J510"/>
  <c r="N501"/>
  <c r="N500" s="1"/>
  <c r="N499" s="1"/>
  <c r="L501"/>
  <c r="L500" s="1"/>
  <c r="L499" s="1"/>
  <c r="K501"/>
  <c r="K500" s="1"/>
  <c r="K499" s="1"/>
  <c r="J501"/>
  <c r="J500" s="1"/>
  <c r="J499" s="1"/>
  <c r="I501"/>
  <c r="I500" s="1"/>
  <c r="I499" s="1"/>
  <c r="I493"/>
  <c r="I492" s="1"/>
  <c r="I491" s="1"/>
  <c r="I497"/>
  <c r="I496" s="1"/>
  <c r="I495" s="1"/>
  <c r="N497"/>
  <c r="N496" s="1"/>
  <c r="N495" s="1"/>
  <c r="L497"/>
  <c r="L496" s="1"/>
  <c r="L495" s="1"/>
  <c r="K497"/>
  <c r="K496" s="1"/>
  <c r="K495" s="1"/>
  <c r="J497"/>
  <c r="J496" s="1"/>
  <c r="J495" s="1"/>
  <c r="L493"/>
  <c r="L492" s="1"/>
  <c r="L491" s="1"/>
  <c r="K493"/>
  <c r="K492" s="1"/>
  <c r="K491" s="1"/>
  <c r="J493"/>
  <c r="J492" s="1"/>
  <c r="J491" s="1"/>
  <c r="K477"/>
  <c r="I477"/>
  <c r="K475"/>
  <c r="I475"/>
  <c r="K473"/>
  <c r="K472" s="1"/>
  <c r="I473"/>
  <c r="N472"/>
  <c r="L472"/>
  <c r="J472"/>
  <c r="K455"/>
  <c r="K454" s="1"/>
  <c r="K453" s="1"/>
  <c r="L455"/>
  <c r="L454" s="1"/>
  <c r="L453" s="1"/>
  <c r="J455"/>
  <c r="J454" s="1"/>
  <c r="J453" s="1"/>
  <c r="I455"/>
  <c r="I454" s="1"/>
  <c r="I453" s="1"/>
  <c r="M451"/>
  <c r="M450" s="1"/>
  <c r="M449" s="1"/>
  <c r="L451"/>
  <c r="L450" s="1"/>
  <c r="L449" s="1"/>
  <c r="K451"/>
  <c r="K450" s="1"/>
  <c r="K449" s="1"/>
  <c r="J451"/>
  <c r="J450" s="1"/>
  <c r="J449" s="1"/>
  <c r="I451"/>
  <c r="I450" s="1"/>
  <c r="I449" s="1"/>
  <c r="L444"/>
  <c r="L443" s="1"/>
  <c r="K444"/>
  <c r="K443" s="1"/>
  <c r="K442" s="1"/>
  <c r="K441" s="1"/>
  <c r="J444"/>
  <c r="I444"/>
  <c r="I443" s="1"/>
  <c r="I442" s="1"/>
  <c r="I441" s="1"/>
  <c r="L439"/>
  <c r="L438" s="1"/>
  <c r="L437" s="1"/>
  <c r="L436" s="1"/>
  <c r="K439"/>
  <c r="K438" s="1"/>
  <c r="K437" s="1"/>
  <c r="K436" s="1"/>
  <c r="J439"/>
  <c r="J438" s="1"/>
  <c r="J437" s="1"/>
  <c r="J436" s="1"/>
  <c r="I439"/>
  <c r="I438" s="1"/>
  <c r="I437" s="1"/>
  <c r="I436" s="1"/>
  <c r="L434"/>
  <c r="L433" s="1"/>
  <c r="L432" s="1"/>
  <c r="L431" s="1"/>
  <c r="K434"/>
  <c r="K433" s="1"/>
  <c r="K432" s="1"/>
  <c r="K431" s="1"/>
  <c r="J434"/>
  <c r="J433" s="1"/>
  <c r="J432" s="1"/>
  <c r="J431" s="1"/>
  <c r="I434"/>
  <c r="I433" s="1"/>
  <c r="I432" s="1"/>
  <c r="I431" s="1"/>
  <c r="M421"/>
  <c r="M420" s="1"/>
  <c r="M419" s="1"/>
  <c r="M418" s="1"/>
  <c r="L421"/>
  <c r="L420" s="1"/>
  <c r="L419" s="1"/>
  <c r="L418" s="1"/>
  <c r="K421"/>
  <c r="K420" s="1"/>
  <c r="K419" s="1"/>
  <c r="K418" s="1"/>
  <c r="J421"/>
  <c r="J420" s="1"/>
  <c r="J419" s="1"/>
  <c r="J418" s="1"/>
  <c r="I421"/>
  <c r="I420" s="1"/>
  <c r="I419" s="1"/>
  <c r="I418" s="1"/>
  <c r="N413"/>
  <c r="N412" s="1"/>
  <c r="N411" s="1"/>
  <c r="N410" s="1"/>
  <c r="N409" s="1"/>
  <c r="N408" s="1"/>
  <c r="L413"/>
  <c r="L412" s="1"/>
  <c r="L411" s="1"/>
  <c r="L410" s="1"/>
  <c r="L409" s="1"/>
  <c r="L408" s="1"/>
  <c r="K413"/>
  <c r="K412" s="1"/>
  <c r="K411" s="1"/>
  <c r="K410" s="1"/>
  <c r="K409" s="1"/>
  <c r="K408" s="1"/>
  <c r="J413"/>
  <c r="J412" s="1"/>
  <c r="J411" s="1"/>
  <c r="J410" s="1"/>
  <c r="J409" s="1"/>
  <c r="J408" s="1"/>
  <c r="I413"/>
  <c r="I412" s="1"/>
  <c r="I411" s="1"/>
  <c r="I410" s="1"/>
  <c r="I409" s="1"/>
  <c r="I408" s="1"/>
  <c r="M404"/>
  <c r="L404"/>
  <c r="K404"/>
  <c r="J404"/>
  <c r="I404"/>
  <c r="L402"/>
  <c r="K402"/>
  <c r="J402"/>
  <c r="I402"/>
  <c r="M400"/>
  <c r="L400"/>
  <c r="K400"/>
  <c r="J400"/>
  <c r="I400"/>
  <c r="L396"/>
  <c r="L395" s="1"/>
  <c r="L394" s="1"/>
  <c r="K396"/>
  <c r="K395" s="1"/>
  <c r="K394" s="1"/>
  <c r="J396"/>
  <c r="J395" s="1"/>
  <c r="J394" s="1"/>
  <c r="I396"/>
  <c r="I395" s="1"/>
  <c r="I394" s="1"/>
  <c r="N386"/>
  <c r="N385" s="1"/>
  <c r="L386"/>
  <c r="L385" s="1"/>
  <c r="K386"/>
  <c r="K385" s="1"/>
  <c r="J386"/>
  <c r="J385" s="1"/>
  <c r="I386"/>
  <c r="I385" s="1"/>
  <c r="N383"/>
  <c r="N382" s="1"/>
  <c r="L383"/>
  <c r="L382" s="1"/>
  <c r="K383"/>
  <c r="K382" s="1"/>
  <c r="J383"/>
  <c r="J382" s="1"/>
  <c r="I383"/>
  <c r="I382" s="1"/>
  <c r="M380"/>
  <c r="M379" s="1"/>
  <c r="L380"/>
  <c r="L379" s="1"/>
  <c r="K380"/>
  <c r="K379" s="1"/>
  <c r="J380"/>
  <c r="J379" s="1"/>
  <c r="I380"/>
  <c r="I379" s="1"/>
  <c r="L375"/>
  <c r="L374" s="1"/>
  <c r="L373" s="1"/>
  <c r="L372" s="1"/>
  <c r="K375"/>
  <c r="K374" s="1"/>
  <c r="K373" s="1"/>
  <c r="K372" s="1"/>
  <c r="J375"/>
  <c r="J374" s="1"/>
  <c r="J373" s="1"/>
  <c r="J372" s="1"/>
  <c r="I375"/>
  <c r="I374" s="1"/>
  <c r="I373" s="1"/>
  <c r="I372" s="1"/>
  <c r="L369"/>
  <c r="L368" s="1"/>
  <c r="L367" s="1"/>
  <c r="L366" s="1"/>
  <c r="K369"/>
  <c r="K368" s="1"/>
  <c r="K367" s="1"/>
  <c r="K366" s="1"/>
  <c r="J369"/>
  <c r="J368" s="1"/>
  <c r="J367" s="1"/>
  <c r="J366" s="1"/>
  <c r="I369"/>
  <c r="I368" s="1"/>
  <c r="I367" s="1"/>
  <c r="I366" s="1"/>
  <c r="L362"/>
  <c r="L361" s="1"/>
  <c r="K362"/>
  <c r="K361" s="1"/>
  <c r="J362"/>
  <c r="J361" s="1"/>
  <c r="I362"/>
  <c r="I361" s="1"/>
  <c r="M359"/>
  <c r="M358" s="1"/>
  <c r="L359"/>
  <c r="L358" s="1"/>
  <c r="K359"/>
  <c r="K358" s="1"/>
  <c r="J359"/>
  <c r="J358" s="1"/>
  <c r="I359"/>
  <c r="I358" s="1"/>
  <c r="L356"/>
  <c r="L355" s="1"/>
  <c r="K356"/>
  <c r="K355" s="1"/>
  <c r="J356"/>
  <c r="J355" s="1"/>
  <c r="I356"/>
  <c r="I355" s="1"/>
  <c r="L353"/>
  <c r="L352" s="1"/>
  <c r="K353"/>
  <c r="K352" s="1"/>
  <c r="J353"/>
  <c r="J352" s="1"/>
  <c r="I353"/>
  <c r="I352" s="1"/>
  <c r="L350"/>
  <c r="L349" s="1"/>
  <c r="K350"/>
  <c r="K349" s="1"/>
  <c r="J350"/>
  <c r="J349" s="1"/>
  <c r="I350"/>
  <c r="I349" s="1"/>
  <c r="M346"/>
  <c r="M345" s="1"/>
  <c r="M344" s="1"/>
  <c r="K346"/>
  <c r="K345" s="1"/>
  <c r="K344" s="1"/>
  <c r="I346"/>
  <c r="I345" s="1"/>
  <c r="I344" s="1"/>
  <c r="N329"/>
  <c r="N327" s="1"/>
  <c r="N326" s="1"/>
  <c r="N325" s="1"/>
  <c r="N323" s="1"/>
  <c r="L329"/>
  <c r="L327" s="1"/>
  <c r="L326" s="1"/>
  <c r="L325" s="1"/>
  <c r="L323" s="1"/>
  <c r="K329"/>
  <c r="K328" s="1"/>
  <c r="K327" s="1"/>
  <c r="K326" s="1"/>
  <c r="K325" s="1"/>
  <c r="K323" s="1"/>
  <c r="J329"/>
  <c r="J327" s="1"/>
  <c r="J326" s="1"/>
  <c r="J325" s="1"/>
  <c r="J323" s="1"/>
  <c r="I329"/>
  <c r="I328" s="1"/>
  <c r="I327" s="1"/>
  <c r="I326" s="1"/>
  <c r="I325" s="1"/>
  <c r="I323" s="1"/>
  <c r="M320"/>
  <c r="M319" s="1"/>
  <c r="M318" s="1"/>
  <c r="M317" s="1"/>
  <c r="M316" s="1"/>
  <c r="L320"/>
  <c r="L319" s="1"/>
  <c r="L318" s="1"/>
  <c r="L317" s="1"/>
  <c r="L316" s="1"/>
  <c r="K320"/>
  <c r="K319" s="1"/>
  <c r="K318" s="1"/>
  <c r="K317" s="1"/>
  <c r="K316" s="1"/>
  <c r="J320"/>
  <c r="J319" s="1"/>
  <c r="J318" s="1"/>
  <c r="J317" s="1"/>
  <c r="J316" s="1"/>
  <c r="I320"/>
  <c r="I319" s="1"/>
  <c r="I318" s="1"/>
  <c r="I317" s="1"/>
  <c r="I316" s="1"/>
  <c r="N312"/>
  <c r="L312"/>
  <c r="K312"/>
  <c r="J312"/>
  <c r="I312"/>
  <c r="M310"/>
  <c r="L310"/>
  <c r="K310"/>
  <c r="J310"/>
  <c r="I310"/>
  <c r="N308"/>
  <c r="L308"/>
  <c r="K308"/>
  <c r="J308"/>
  <c r="I308"/>
  <c r="L304"/>
  <c r="L303" s="1"/>
  <c r="L302" s="1"/>
  <c r="K304"/>
  <c r="K303" s="1"/>
  <c r="K302" s="1"/>
  <c r="J304"/>
  <c r="J303" s="1"/>
  <c r="J302" s="1"/>
  <c r="I304"/>
  <c r="I303" s="1"/>
  <c r="I302" s="1"/>
  <c r="N300"/>
  <c r="N299" s="1"/>
  <c r="N298" s="1"/>
  <c r="L300"/>
  <c r="L299" s="1"/>
  <c r="K300"/>
  <c r="K299" s="1"/>
  <c r="J300"/>
  <c r="J299" s="1"/>
  <c r="I300"/>
  <c r="I299" s="1"/>
  <c r="N295"/>
  <c r="N294" s="1"/>
  <c r="N293" s="1"/>
  <c r="N292" s="1"/>
  <c r="M295"/>
  <c r="M294" s="1"/>
  <c r="M293" s="1"/>
  <c r="M292" s="1"/>
  <c r="L295"/>
  <c r="L294" s="1"/>
  <c r="L293" s="1"/>
  <c r="L292" s="1"/>
  <c r="K295"/>
  <c r="K294" s="1"/>
  <c r="K293" s="1"/>
  <c r="K292" s="1"/>
  <c r="J295"/>
  <c r="J294" s="1"/>
  <c r="J293" s="1"/>
  <c r="J292" s="1"/>
  <c r="I295"/>
  <c r="I294" s="1"/>
  <c r="I293" s="1"/>
  <c r="I292" s="1"/>
  <c r="N290"/>
  <c r="N289" s="1"/>
  <c r="N288" s="1"/>
  <c r="N287" s="1"/>
  <c r="L290"/>
  <c r="L289" s="1"/>
  <c r="L288" s="1"/>
  <c r="L287" s="1"/>
  <c r="K290"/>
  <c r="K289" s="1"/>
  <c r="K288" s="1"/>
  <c r="K287" s="1"/>
  <c r="J290"/>
  <c r="J289" s="1"/>
  <c r="J288" s="1"/>
  <c r="J287" s="1"/>
  <c r="I290"/>
  <c r="I289" s="1"/>
  <c r="I288" s="1"/>
  <c r="I287" s="1"/>
  <c r="L283"/>
  <c r="L282" s="1"/>
  <c r="L281" s="1"/>
  <c r="L280" s="1"/>
  <c r="L279" s="1"/>
  <c r="K283"/>
  <c r="K282" s="1"/>
  <c r="K281" s="1"/>
  <c r="K280" s="1"/>
  <c r="K279" s="1"/>
  <c r="J283"/>
  <c r="J282" s="1"/>
  <c r="J281" s="1"/>
  <c r="J280" s="1"/>
  <c r="J279" s="1"/>
  <c r="I283"/>
  <c r="I282" s="1"/>
  <c r="I281" s="1"/>
  <c r="I280" s="1"/>
  <c r="I279" s="1"/>
  <c r="N275"/>
  <c r="L275"/>
  <c r="K275"/>
  <c r="J275"/>
  <c r="I275"/>
  <c r="M273"/>
  <c r="L273"/>
  <c r="K273"/>
  <c r="J273"/>
  <c r="I273"/>
  <c r="N271"/>
  <c r="L271"/>
  <c r="K271"/>
  <c r="J271"/>
  <c r="I271"/>
  <c r="M239"/>
  <c r="M238" s="1"/>
  <c r="K239"/>
  <c r="K238" s="1"/>
  <c r="I239"/>
  <c r="I238" s="1"/>
  <c r="I230"/>
  <c r="I229" s="1"/>
  <c r="K230"/>
  <c r="K229" s="1"/>
  <c r="N216"/>
  <c r="N215" s="1"/>
  <c r="N214" s="1"/>
  <c r="N213" s="1"/>
  <c r="N212" s="1"/>
  <c r="L216"/>
  <c r="L215" s="1"/>
  <c r="L214" s="1"/>
  <c r="L213" s="1"/>
  <c r="L212" s="1"/>
  <c r="K216"/>
  <c r="K215" s="1"/>
  <c r="K214" s="1"/>
  <c r="K213" s="1"/>
  <c r="K212" s="1"/>
  <c r="J216"/>
  <c r="J215" s="1"/>
  <c r="J214" s="1"/>
  <c r="J213" s="1"/>
  <c r="J212" s="1"/>
  <c r="I216"/>
  <c r="I215" s="1"/>
  <c r="I214" s="1"/>
  <c r="I213" s="1"/>
  <c r="I212" s="1"/>
  <c r="N209"/>
  <c r="N208" s="1"/>
  <c r="N207" s="1"/>
  <c r="N206" s="1"/>
  <c r="N205" s="1"/>
  <c r="L209"/>
  <c r="L208" s="1"/>
  <c r="L207" s="1"/>
  <c r="L206" s="1"/>
  <c r="L205" s="1"/>
  <c r="K209"/>
  <c r="K208" s="1"/>
  <c r="K207" s="1"/>
  <c r="K206" s="1"/>
  <c r="K205" s="1"/>
  <c r="J209"/>
  <c r="J208" s="1"/>
  <c r="J207" s="1"/>
  <c r="J206" s="1"/>
  <c r="J205" s="1"/>
  <c r="I209"/>
  <c r="I208" s="1"/>
  <c r="I207" s="1"/>
  <c r="I206" s="1"/>
  <c r="I205" s="1"/>
  <c r="K188"/>
  <c r="K187" s="1"/>
  <c r="J188"/>
  <c r="J187" s="1"/>
  <c r="I188"/>
  <c r="I187" s="1"/>
  <c r="N185"/>
  <c r="L185"/>
  <c r="K185"/>
  <c r="J185"/>
  <c r="I185"/>
  <c r="M183"/>
  <c r="L183"/>
  <c r="K183"/>
  <c r="J183"/>
  <c r="I183"/>
  <c r="N170"/>
  <c r="N169" s="1"/>
  <c r="N168" s="1"/>
  <c r="M165"/>
  <c r="M130"/>
  <c r="M132"/>
  <c r="M148"/>
  <c r="M146"/>
  <c r="M135"/>
  <c r="L170"/>
  <c r="L169" s="1"/>
  <c r="L168" s="1"/>
  <c r="K170"/>
  <c r="K169" s="1"/>
  <c r="K168" s="1"/>
  <c r="J170"/>
  <c r="J169" s="1"/>
  <c r="J168" s="1"/>
  <c r="I170"/>
  <c r="I169" s="1"/>
  <c r="I168" s="1"/>
  <c r="I165"/>
  <c r="I128"/>
  <c r="I130"/>
  <c r="I132"/>
  <c r="I148"/>
  <c r="I146"/>
  <c r="I145" s="1"/>
  <c r="I144" s="1"/>
  <c r="I143" s="1"/>
  <c r="I142" s="1"/>
  <c r="I135"/>
  <c r="K165"/>
  <c r="I166"/>
  <c r="L166"/>
  <c r="J166"/>
  <c r="L165"/>
  <c r="J165"/>
  <c r="L148"/>
  <c r="K148"/>
  <c r="J148"/>
  <c r="L146"/>
  <c r="K146"/>
  <c r="J146"/>
  <c r="N139"/>
  <c r="L139"/>
  <c r="K139"/>
  <c r="J139"/>
  <c r="I139"/>
  <c r="N138"/>
  <c r="L138"/>
  <c r="K138"/>
  <c r="J138"/>
  <c r="I138"/>
  <c r="N137"/>
  <c r="L137"/>
  <c r="K137"/>
  <c r="J137"/>
  <c r="I137"/>
  <c r="N136"/>
  <c r="L136"/>
  <c r="K136"/>
  <c r="J136"/>
  <c r="I136"/>
  <c r="N135"/>
  <c r="L135"/>
  <c r="K135"/>
  <c r="J135"/>
  <c r="L132"/>
  <c r="K132"/>
  <c r="J132"/>
  <c r="N130"/>
  <c r="L130"/>
  <c r="K130"/>
  <c r="J130"/>
  <c r="K128"/>
  <c r="K127" s="1"/>
  <c r="L128"/>
  <c r="L127" s="1"/>
  <c r="J128"/>
  <c r="M115"/>
  <c r="M114" s="1"/>
  <c r="M113" s="1"/>
  <c r="M112" s="1"/>
  <c r="M111" s="1"/>
  <c r="M110" s="1"/>
  <c r="L115"/>
  <c r="L114" s="1"/>
  <c r="L113" s="1"/>
  <c r="L112" s="1"/>
  <c r="L111" s="1"/>
  <c r="L110" s="1"/>
  <c r="K115"/>
  <c r="K114" s="1"/>
  <c r="K113" s="1"/>
  <c r="K112" s="1"/>
  <c r="K111" s="1"/>
  <c r="K110" s="1"/>
  <c r="J115"/>
  <c r="J114" s="1"/>
  <c r="J113" s="1"/>
  <c r="J112" s="1"/>
  <c r="J111" s="1"/>
  <c r="J110" s="1"/>
  <c r="I115"/>
  <c r="I114" s="1"/>
  <c r="I113" s="1"/>
  <c r="I112" s="1"/>
  <c r="I111" s="1"/>
  <c r="I110" s="1"/>
  <c r="N85"/>
  <c r="M85"/>
  <c r="L85"/>
  <c r="K85"/>
  <c r="J85"/>
  <c r="I85"/>
  <c r="L81"/>
  <c r="K81"/>
  <c r="J81"/>
  <c r="I81"/>
  <c r="I79"/>
  <c r="L79"/>
  <c r="K79"/>
  <c r="J79"/>
  <c r="K72"/>
  <c r="K71" s="1"/>
  <c r="K70" s="1"/>
  <c r="K69" s="1"/>
  <c r="K68" s="1"/>
  <c r="I72"/>
  <c r="I71" s="1"/>
  <c r="I70" s="1"/>
  <c r="I69" s="1"/>
  <c r="I68" s="1"/>
  <c r="L72"/>
  <c r="L71" s="1"/>
  <c r="L70" s="1"/>
  <c r="L69" s="1"/>
  <c r="L68" s="1"/>
  <c r="J72"/>
  <c r="J71" s="1"/>
  <c r="J70" s="1"/>
  <c r="J69" s="1"/>
  <c r="J68" s="1"/>
  <c r="M63"/>
  <c r="M62" s="1"/>
  <c r="L63"/>
  <c r="L62" s="1"/>
  <c r="K63"/>
  <c r="K62" s="1"/>
  <c r="J63"/>
  <c r="J62" s="1"/>
  <c r="I63"/>
  <c r="I62" s="1"/>
  <c r="I58"/>
  <c r="L58"/>
  <c r="K58"/>
  <c r="J58"/>
  <c r="K56"/>
  <c r="I56"/>
  <c r="L56"/>
  <c r="J56"/>
  <c r="M51"/>
  <c r="M50" s="1"/>
  <c r="M49" s="1"/>
  <c r="M48" s="1"/>
  <c r="M47" s="1"/>
  <c r="L51"/>
  <c r="L50" s="1"/>
  <c r="L49" s="1"/>
  <c r="L48" s="1"/>
  <c r="L47" s="1"/>
  <c r="K51"/>
  <c r="K50" s="1"/>
  <c r="K49" s="1"/>
  <c r="K48" s="1"/>
  <c r="K47" s="1"/>
  <c r="J51"/>
  <c r="J50" s="1"/>
  <c r="J49" s="1"/>
  <c r="J48" s="1"/>
  <c r="J47" s="1"/>
  <c r="I51"/>
  <c r="I50" s="1"/>
  <c r="I49" s="1"/>
  <c r="I48" s="1"/>
  <c r="I47" s="1"/>
  <c r="I42"/>
  <c r="L42"/>
  <c r="K42"/>
  <c r="J42"/>
  <c r="K40"/>
  <c r="I40"/>
  <c r="L40"/>
  <c r="J40"/>
  <c r="K38"/>
  <c r="K37" s="1"/>
  <c r="K36" s="1"/>
  <c r="K35" s="1"/>
  <c r="K34" s="1"/>
  <c r="L38"/>
  <c r="J38"/>
  <c r="I38"/>
  <c r="K31"/>
  <c r="N31"/>
  <c r="L31"/>
  <c r="J31"/>
  <c r="I31"/>
  <c r="I29"/>
  <c r="L29"/>
  <c r="K29"/>
  <c r="J29"/>
  <c r="K27"/>
  <c r="I27"/>
  <c r="L27"/>
  <c r="J27"/>
  <c r="K25"/>
  <c r="L25"/>
  <c r="J25"/>
  <c r="I25"/>
  <c r="N22"/>
  <c r="N21" s="1"/>
  <c r="L22"/>
  <c r="L21" s="1"/>
  <c r="K22"/>
  <c r="K21" s="1"/>
  <c r="J22"/>
  <c r="J21" s="1"/>
  <c r="I22"/>
  <c r="I21" s="1"/>
  <c r="N19"/>
  <c r="N18" s="1"/>
  <c r="L19"/>
  <c r="L18" s="1"/>
  <c r="K19"/>
  <c r="K18" s="1"/>
  <c r="J19"/>
  <c r="J18" s="1"/>
  <c r="I19"/>
  <c r="I18" s="1"/>
  <c r="G1525"/>
  <c r="G1524" s="1"/>
  <c r="N25"/>
  <c r="N63"/>
  <c r="N62" s="1"/>
  <c r="M19"/>
  <c r="M18" s="1"/>
  <c r="N38"/>
  <c r="N51"/>
  <c r="N50" s="1"/>
  <c r="N49" s="1"/>
  <c r="N48" s="1"/>
  <c r="N47" s="1"/>
  <c r="M81"/>
  <c r="N115"/>
  <c r="N114" s="1"/>
  <c r="N113" s="1"/>
  <c r="N112" s="1"/>
  <c r="N111" s="1"/>
  <c r="N110" s="1"/>
  <c r="N148"/>
  <c r="M216"/>
  <c r="M215" s="1"/>
  <c r="M214" s="1"/>
  <c r="M213" s="1"/>
  <c r="M212" s="1"/>
  <c r="N283"/>
  <c r="N282" s="1"/>
  <c r="N281" s="1"/>
  <c r="N280" s="1"/>
  <c r="N279" s="1"/>
  <c r="N359"/>
  <c r="N358" s="1"/>
  <c r="N404"/>
  <c r="N451"/>
  <c r="N450" s="1"/>
  <c r="N449" s="1"/>
  <c r="M475"/>
  <c r="N525"/>
  <c r="N524" s="1"/>
  <c r="N523" s="1"/>
  <c r="N610"/>
  <c r="N609" s="1"/>
  <c r="N608" s="1"/>
  <c r="N607" s="1"/>
  <c r="N672"/>
  <c r="N671" s="1"/>
  <c r="N670" s="1"/>
  <c r="N698"/>
  <c r="N697" s="1"/>
  <c r="N696" s="1"/>
  <c r="N695" s="1"/>
  <c r="M719"/>
  <c r="M718" s="1"/>
  <c r="M717" s="1"/>
  <c r="M775"/>
  <c r="N839"/>
  <c r="N838" s="1"/>
  <c r="N837" s="1"/>
  <c r="N836" s="1"/>
  <c r="N835" s="1"/>
  <c r="N913"/>
  <c r="N912" s="1"/>
  <c r="N1070"/>
  <c r="N1069" s="1"/>
  <c r="N1068" s="1"/>
  <c r="N1067" s="1"/>
  <c r="N1107"/>
  <c r="N1106" s="1"/>
  <c r="N1105" s="1"/>
  <c r="N1104" s="1"/>
  <c r="M1142"/>
  <c r="M1141" s="1"/>
  <c r="N1224"/>
  <c r="N1288"/>
  <c r="N1287" s="1"/>
  <c r="N1318"/>
  <c r="N1317" s="1"/>
  <c r="N1324"/>
  <c r="N1323" s="1"/>
  <c r="N1406"/>
  <c r="N1507"/>
  <c r="N1506" s="1"/>
  <c r="N1505" s="1"/>
  <c r="N1504" s="1"/>
  <c r="N1519"/>
  <c r="N1518" s="1"/>
  <c r="N421"/>
  <c r="N420" s="1"/>
  <c r="N419" s="1"/>
  <c r="N418" s="1"/>
  <c r="N552"/>
  <c r="N551" s="1"/>
  <c r="M779"/>
  <c r="N984"/>
  <c r="N983" s="1"/>
  <c r="N982" s="1"/>
  <c r="N981" s="1"/>
  <c r="N1019"/>
  <c r="N1018" s="1"/>
  <c r="N1017" s="1"/>
  <c r="N1016" s="1"/>
  <c r="N1015" s="1"/>
  <c r="N1037"/>
  <c r="N1036" s="1"/>
  <c r="N1035" s="1"/>
  <c r="N1034" s="1"/>
  <c r="N1033" s="1"/>
  <c r="N1180"/>
  <c r="N1179" s="1"/>
  <c r="N1178" s="1"/>
  <c r="N1220"/>
  <c r="N1219" s="1"/>
  <c r="N1218" s="1"/>
  <c r="N1250"/>
  <c r="N1249" s="1"/>
  <c r="N1248" s="1"/>
  <c r="N1247" s="1"/>
  <c r="N1246" s="1"/>
  <c r="N1276"/>
  <c r="N1275" s="1"/>
  <c r="N1282"/>
  <c r="N1281" s="1"/>
  <c r="N1300"/>
  <c r="N1299" s="1"/>
  <c r="N1330"/>
  <c r="N1329" s="1"/>
  <c r="N1364"/>
  <c r="N1363" s="1"/>
  <c r="N1362" s="1"/>
  <c r="N1399"/>
  <c r="N1398" s="1"/>
  <c r="N1397" s="1"/>
  <c r="N1396" s="1"/>
  <c r="N1496"/>
  <c r="N304"/>
  <c r="N303" s="1"/>
  <c r="N302" s="1"/>
  <c r="N400"/>
  <c r="N380"/>
  <c r="N379" s="1"/>
  <c r="M794"/>
  <c r="M793" s="1"/>
  <c r="M801"/>
  <c r="M800" s="1"/>
  <c r="M799" s="1"/>
  <c r="N907"/>
  <c r="N906" s="1"/>
  <c r="N1000"/>
  <c r="N999" s="1"/>
  <c r="N998" s="1"/>
  <c r="M1085"/>
  <c r="M1084" s="1"/>
  <c r="M1083" s="1"/>
  <c r="M1082" s="1"/>
  <c r="M1131"/>
  <c r="N1204"/>
  <c r="N1203" s="1"/>
  <c r="N1202" s="1"/>
  <c r="N1201" s="1"/>
  <c r="N1200" s="1"/>
  <c r="N1342"/>
  <c r="N1341" s="1"/>
  <c r="M1480"/>
  <c r="M1479" s="1"/>
  <c r="M1478" s="1"/>
  <c r="M1477" s="1"/>
  <c r="M1476" s="1"/>
  <c r="M31"/>
  <c r="M42"/>
  <c r="M58"/>
  <c r="S58"/>
  <c r="T27"/>
  <c r="N72"/>
  <c r="N71" s="1"/>
  <c r="N70" s="1"/>
  <c r="N69" s="1"/>
  <c r="N68" s="1"/>
  <c r="T72"/>
  <c r="T71" s="1"/>
  <c r="T70" s="1"/>
  <c r="T69" s="1"/>
  <c r="T68" s="1"/>
  <c r="N81"/>
  <c r="T81"/>
  <c r="T128"/>
  <c r="N132"/>
  <c r="T132"/>
  <c r="N146"/>
  <c r="T146"/>
  <c r="N166"/>
  <c r="N183"/>
  <c r="N182" s="1"/>
  <c r="T183"/>
  <c r="M188"/>
  <c r="M187" s="1"/>
  <c r="S188"/>
  <c r="S187" s="1"/>
  <c r="M271"/>
  <c r="M275"/>
  <c r="M290"/>
  <c r="M289" s="1"/>
  <c r="M288" s="1"/>
  <c r="M287" s="1"/>
  <c r="S290"/>
  <c r="S289" s="1"/>
  <c r="S288" s="1"/>
  <c r="S287" s="1"/>
  <c r="M308"/>
  <c r="M329"/>
  <c r="M328" s="1"/>
  <c r="M327" s="1"/>
  <c r="M326" s="1"/>
  <c r="M325" s="1"/>
  <c r="M323" s="1"/>
  <c r="S329"/>
  <c r="S328" s="1"/>
  <c r="S327" s="1"/>
  <c r="S326" s="1"/>
  <c r="S325" s="1"/>
  <c r="S323" s="1"/>
  <c r="M350"/>
  <c r="M349" s="1"/>
  <c r="S350"/>
  <c r="S349" s="1"/>
  <c r="M356"/>
  <c r="M355" s="1"/>
  <c r="S356"/>
  <c r="S355" s="1"/>
  <c r="M362"/>
  <c r="M361" s="1"/>
  <c r="S362"/>
  <c r="S361" s="1"/>
  <c r="M383"/>
  <c r="M382" s="1"/>
  <c r="S383"/>
  <c r="S382" s="1"/>
  <c r="M402"/>
  <c r="S402"/>
  <c r="M413"/>
  <c r="M412" s="1"/>
  <c r="M411" s="1"/>
  <c r="M410" s="1"/>
  <c r="M409" s="1"/>
  <c r="M408" s="1"/>
  <c r="S413"/>
  <c r="S412" s="1"/>
  <c r="S411" s="1"/>
  <c r="S410" s="1"/>
  <c r="S409" s="1"/>
  <c r="S408" s="1"/>
  <c r="M434"/>
  <c r="M433" s="1"/>
  <c r="M432" s="1"/>
  <c r="M431" s="1"/>
  <c r="S434"/>
  <c r="S433" s="1"/>
  <c r="S432" s="1"/>
  <c r="S431" s="1"/>
  <c r="S444"/>
  <c r="S443" s="1"/>
  <c r="S442" s="1"/>
  <c r="S441" s="1"/>
  <c r="M444"/>
  <c r="M443" s="1"/>
  <c r="M442" s="1"/>
  <c r="M441" s="1"/>
  <c r="N455"/>
  <c r="N454" s="1"/>
  <c r="N453" s="1"/>
  <c r="N448" s="1"/>
  <c r="N447" s="1"/>
  <c r="M501"/>
  <c r="M500" s="1"/>
  <c r="M499" s="1"/>
  <c r="M563"/>
  <c r="M562" s="1"/>
  <c r="M573"/>
  <c r="M572" s="1"/>
  <c r="M604"/>
  <c r="M603" s="1"/>
  <c r="M602" s="1"/>
  <c r="M601" s="1"/>
  <c r="M616"/>
  <c r="M615" s="1"/>
  <c r="M638"/>
  <c r="M637" s="1"/>
  <c r="M636" s="1"/>
  <c r="N711"/>
  <c r="N710" s="1"/>
  <c r="N709" s="1"/>
  <c r="N719"/>
  <c r="N718" s="1"/>
  <c r="N717" s="1"/>
  <c r="N775"/>
  <c r="T775"/>
  <c r="N794"/>
  <c r="N793" s="1"/>
  <c r="M832"/>
  <c r="M831" s="1"/>
  <c r="M830" s="1"/>
  <c r="M829" s="1"/>
  <c r="M874"/>
  <c r="M873" s="1"/>
  <c r="M865" s="1"/>
  <c r="M864" s="1"/>
  <c r="M910"/>
  <c r="M909" s="1"/>
  <c r="M916"/>
  <c r="M915" s="1"/>
  <c r="M922"/>
  <c r="M921" s="1"/>
  <c r="M957"/>
  <c r="M954" s="1"/>
  <c r="M953" s="1"/>
  <c r="M979"/>
  <c r="M978" s="1"/>
  <c r="M977" s="1"/>
  <c r="M976" s="1"/>
  <c r="S979"/>
  <c r="S978" s="1"/>
  <c r="S977" s="1"/>
  <c r="S976" s="1"/>
  <c r="M988"/>
  <c r="M987" s="1"/>
  <c r="M986" s="1"/>
  <c r="M1004"/>
  <c r="M1003" s="1"/>
  <c r="S1004"/>
  <c r="S1003" s="1"/>
  <c r="S1025"/>
  <c r="S1024" s="1"/>
  <c r="S1022" s="1"/>
  <c r="S1026"/>
  <c r="M1044"/>
  <c r="M1043" s="1"/>
  <c r="M1042" s="1"/>
  <c r="S1044"/>
  <c r="S1043" s="1"/>
  <c r="S1042" s="1"/>
  <c r="M1063"/>
  <c r="M1062" s="1"/>
  <c r="M1057" s="1"/>
  <c r="M1056" s="1"/>
  <c r="S1063"/>
  <c r="S1062" s="1"/>
  <c r="S1057" s="1"/>
  <c r="S1056" s="1"/>
  <c r="N1085"/>
  <c r="N1084" s="1"/>
  <c r="N1083" s="1"/>
  <c r="N1082" s="1"/>
  <c r="M1102"/>
  <c r="M1101" s="1"/>
  <c r="M1100" s="1"/>
  <c r="M1099" s="1"/>
  <c r="S1102"/>
  <c r="S1101" s="1"/>
  <c r="S1100" s="1"/>
  <c r="S1099" s="1"/>
  <c r="M1114"/>
  <c r="M1113" s="1"/>
  <c r="M1112" s="1"/>
  <c r="M1111" s="1"/>
  <c r="N1124"/>
  <c r="N1123" s="1"/>
  <c r="N1122" s="1"/>
  <c r="N1121" s="1"/>
  <c r="M1185"/>
  <c r="M1184" s="1"/>
  <c r="M1183" s="1"/>
  <c r="M1182" s="1"/>
  <c r="M1197"/>
  <c r="M1196" s="1"/>
  <c r="M1195" s="1"/>
  <c r="M1194" s="1"/>
  <c r="M1193" s="1"/>
  <c r="S1197"/>
  <c r="S1196" s="1"/>
  <c r="S1195" s="1"/>
  <c r="S1194" s="1"/>
  <c r="S1193" s="1"/>
  <c r="M1213"/>
  <c r="M1212" s="1"/>
  <c r="M1211" s="1"/>
  <c r="M1210" s="1"/>
  <c r="M1209" s="1"/>
  <c r="S1213"/>
  <c r="S1212" s="1"/>
  <c r="S1211" s="1"/>
  <c r="S1210" s="1"/>
  <c r="S1209" s="1"/>
  <c r="M1226"/>
  <c r="M1229"/>
  <c r="M1228" s="1"/>
  <c r="M1263"/>
  <c r="M1260" s="1"/>
  <c r="M1259" s="1"/>
  <c r="M1258" s="1"/>
  <c r="M1257" s="1"/>
  <c r="S1273"/>
  <c r="S1272" s="1"/>
  <c r="M1279"/>
  <c r="M1278" s="1"/>
  <c r="S1279"/>
  <c r="S1278" s="1"/>
  <c r="M1291"/>
  <c r="M1290" s="1"/>
  <c r="S1291"/>
  <c r="S1290" s="1"/>
  <c r="M1303"/>
  <c r="M1302" s="1"/>
  <c r="M1309"/>
  <c r="M1308" s="1"/>
  <c r="M1321"/>
  <c r="M1320" s="1"/>
  <c r="S1321"/>
  <c r="S1320" s="1"/>
  <c r="M1327"/>
  <c r="M1326" s="1"/>
  <c r="S1327"/>
  <c r="S1326" s="1"/>
  <c r="M1333"/>
  <c r="M1332" s="1"/>
  <c r="S1333"/>
  <c r="S1332" s="1"/>
  <c r="M1339"/>
  <c r="M1338" s="1"/>
  <c r="M1387"/>
  <c r="M1386" s="1"/>
  <c r="M1385" s="1"/>
  <c r="M1384" s="1"/>
  <c r="M1383" s="1"/>
  <c r="S1387"/>
  <c r="S1386" s="1"/>
  <c r="S1385" s="1"/>
  <c r="S1384" s="1"/>
  <c r="S1383" s="1"/>
  <c r="M1404"/>
  <c r="S1404"/>
  <c r="M1408"/>
  <c r="N1414"/>
  <c r="N1424"/>
  <c r="N1480"/>
  <c r="N1479" s="1"/>
  <c r="N1478" s="1"/>
  <c r="N1477" s="1"/>
  <c r="N1476" s="1"/>
  <c r="N1498"/>
  <c r="T1498"/>
  <c r="M1516"/>
  <c r="M1515" s="1"/>
  <c r="S1516"/>
  <c r="S1515" s="1"/>
  <c r="M814"/>
  <c r="N824"/>
  <c r="N823" s="1"/>
  <c r="N822" s="1"/>
  <c r="T824"/>
  <c r="T823" s="1"/>
  <c r="M56"/>
  <c r="T138"/>
  <c r="T136"/>
  <c r="T135"/>
  <c r="T137"/>
  <c r="T139"/>
  <c r="M304"/>
  <c r="M303" s="1"/>
  <c r="M302" s="1"/>
  <c r="S304"/>
  <c r="S303" s="1"/>
  <c r="S302" s="1"/>
  <c r="M386"/>
  <c r="M385" s="1"/>
  <c r="S386"/>
  <c r="S385" s="1"/>
  <c r="M839"/>
  <c r="M838" s="1"/>
  <c r="M837" s="1"/>
  <c r="M836" s="1"/>
  <c r="M835" s="1"/>
  <c r="S839"/>
  <c r="S838" s="1"/>
  <c r="S837" s="1"/>
  <c r="S836" s="1"/>
  <c r="S835" s="1"/>
  <c r="M907"/>
  <c r="M906" s="1"/>
  <c r="M1300"/>
  <c r="M1299" s="1"/>
  <c r="S1300"/>
  <c r="S1299" s="1"/>
  <c r="M22"/>
  <c r="M21" s="1"/>
  <c r="S22"/>
  <c r="S21" s="1"/>
  <c r="N29"/>
  <c r="N42"/>
  <c r="N58"/>
  <c r="T58"/>
  <c r="S130"/>
  <c r="M139"/>
  <c r="N350"/>
  <c r="N349" s="1"/>
  <c r="N356"/>
  <c r="N355" s="1"/>
  <c r="N362"/>
  <c r="N361" s="1"/>
  <c r="N402"/>
  <c r="N434"/>
  <c r="N433" s="1"/>
  <c r="N432" s="1"/>
  <c r="N431" s="1"/>
  <c r="T434"/>
  <c r="T433" s="1"/>
  <c r="T432" s="1"/>
  <c r="T431" s="1"/>
  <c r="N444"/>
  <c r="T444"/>
  <c r="M477"/>
  <c r="N567"/>
  <c r="N566" s="1"/>
  <c r="N582"/>
  <c r="N581" s="1"/>
  <c r="N580" s="1"/>
  <c r="N638"/>
  <c r="N637" s="1"/>
  <c r="N636" s="1"/>
  <c r="M668"/>
  <c r="M667" s="1"/>
  <c r="M666" s="1"/>
  <c r="N676"/>
  <c r="N675" s="1"/>
  <c r="N674" s="1"/>
  <c r="M715"/>
  <c r="M714" s="1"/>
  <c r="M713" s="1"/>
  <c r="M741"/>
  <c r="M740" s="1"/>
  <c r="M739" s="1"/>
  <c r="M738" s="1"/>
  <c r="M771"/>
  <c r="M770" s="1"/>
  <c r="M769" s="1"/>
  <c r="M777"/>
  <c r="S777"/>
  <c r="N832"/>
  <c r="N831" s="1"/>
  <c r="N830" s="1"/>
  <c r="N829" s="1"/>
  <c r="T832"/>
  <c r="T831" s="1"/>
  <c r="T830" s="1"/>
  <c r="T829" s="1"/>
  <c r="N849"/>
  <c r="N848" s="1"/>
  <c r="N843" s="1"/>
  <c r="N874"/>
  <c r="N873" s="1"/>
  <c r="N865" s="1"/>
  <c r="N864" s="1"/>
  <c r="T888"/>
  <c r="T887" s="1"/>
  <c r="T886" s="1"/>
  <c r="T885" s="1"/>
  <c r="T884" s="1"/>
  <c r="N922"/>
  <c r="N921" s="1"/>
  <c r="N939"/>
  <c r="N938" s="1"/>
  <c r="N937" s="1"/>
  <c r="N936" s="1"/>
  <c r="N935" s="1"/>
  <c r="T939"/>
  <c r="T938" s="1"/>
  <c r="T937" s="1"/>
  <c r="T936" s="1"/>
  <c r="T935" s="1"/>
  <c r="N979"/>
  <c r="N978" s="1"/>
  <c r="N977" s="1"/>
  <c r="N976" s="1"/>
  <c r="T979"/>
  <c r="T978" s="1"/>
  <c r="T977" s="1"/>
  <c r="T976" s="1"/>
  <c r="N988"/>
  <c r="N987" s="1"/>
  <c r="N986" s="1"/>
  <c r="N1012"/>
  <c r="N1011" s="1"/>
  <c r="N1010" s="1"/>
  <c r="N1009" s="1"/>
  <c r="T1012"/>
  <c r="T1011" s="1"/>
  <c r="T1010" s="1"/>
  <c r="T1009" s="1"/>
  <c r="N1044"/>
  <c r="N1043" s="1"/>
  <c r="N1042" s="1"/>
  <c r="N1041" s="1"/>
  <c r="N1040" s="1"/>
  <c r="N1063"/>
  <c r="N1062" s="1"/>
  <c r="N1057" s="1"/>
  <c r="N1056" s="1"/>
  <c r="N1102"/>
  <c r="N1101" s="1"/>
  <c r="N1100" s="1"/>
  <c r="N1099" s="1"/>
  <c r="N1114"/>
  <c r="N1113" s="1"/>
  <c r="N1112" s="1"/>
  <c r="N1111" s="1"/>
  <c r="N1160"/>
  <c r="N1159" s="1"/>
  <c r="N1158" s="1"/>
  <c r="N1157" s="1"/>
  <c r="N1176"/>
  <c r="N1175" s="1"/>
  <c r="N1174" s="1"/>
  <c r="N1197"/>
  <c r="N1196" s="1"/>
  <c r="N1195" s="1"/>
  <c r="N1194" s="1"/>
  <c r="N1193" s="1"/>
  <c r="N1226"/>
  <c r="N1263"/>
  <c r="N1260" s="1"/>
  <c r="N1259" s="1"/>
  <c r="N1258" s="1"/>
  <c r="N1257" s="1"/>
  <c r="N1273"/>
  <c r="N1272" s="1"/>
  <c r="T1273"/>
  <c r="T1272" s="1"/>
  <c r="N1279"/>
  <c r="N1278" s="1"/>
  <c r="T1279"/>
  <c r="T1278" s="1"/>
  <c r="N1291"/>
  <c r="N1290" s="1"/>
  <c r="T1291"/>
  <c r="T1290" s="1"/>
  <c r="N1303"/>
  <c r="N1302" s="1"/>
  <c r="T1303"/>
  <c r="T1302" s="1"/>
  <c r="N1309"/>
  <c r="N1308" s="1"/>
  <c r="T1309"/>
  <c r="T1308" s="1"/>
  <c r="N1315"/>
  <c r="N1314" s="1"/>
  <c r="T1315"/>
  <c r="T1314" s="1"/>
  <c r="T1321"/>
  <c r="T1320" s="1"/>
  <c r="N1327"/>
  <c r="N1326" s="1"/>
  <c r="T1327"/>
  <c r="T1326" s="1"/>
  <c r="N1339"/>
  <c r="N1338" s="1"/>
  <c r="T1339"/>
  <c r="T1338" s="1"/>
  <c r="N1404"/>
  <c r="N1408"/>
  <c r="T1404"/>
  <c r="M1416"/>
  <c r="M1422"/>
  <c r="S1422"/>
  <c r="M1465"/>
  <c r="M1464" s="1"/>
  <c r="M1463" s="1"/>
  <c r="M1462" s="1"/>
  <c r="S1465"/>
  <c r="S1464" s="1"/>
  <c r="S1463" s="1"/>
  <c r="S1462" s="1"/>
  <c r="S1525"/>
  <c r="S1524" s="1"/>
  <c r="N165"/>
  <c r="M136"/>
  <c r="M138"/>
  <c r="M137"/>
  <c r="K1495"/>
  <c r="K1494" s="1"/>
  <c r="K1493" s="1"/>
  <c r="K1492" s="1"/>
  <c r="M582"/>
  <c r="M581" s="1"/>
  <c r="M580" s="1"/>
  <c r="K809"/>
  <c r="K808" s="1"/>
  <c r="K807" s="1"/>
  <c r="K806" s="1"/>
  <c r="K166"/>
  <c r="I545"/>
  <c r="I544" s="1"/>
  <c r="I555"/>
  <c r="I554" s="1"/>
  <c r="J1002"/>
  <c r="G1136"/>
  <c r="G1131"/>
  <c r="G1053"/>
  <c r="G1052" s="1"/>
  <c r="G1050"/>
  <c r="G1049" s="1"/>
  <c r="G1047"/>
  <c r="G1046" s="1"/>
  <c r="M1097"/>
  <c r="M1096" s="1"/>
  <c r="M1095" s="1"/>
  <c r="M1094" s="1"/>
  <c r="S1097"/>
  <c r="S1096" s="1"/>
  <c r="S1095" s="1"/>
  <c r="S1094" s="1"/>
  <c r="M552"/>
  <c r="M551" s="1"/>
  <c r="M1080"/>
  <c r="M1079" s="1"/>
  <c r="M1078" s="1"/>
  <c r="M1077" s="1"/>
  <c r="S1080"/>
  <c r="S1079" s="1"/>
  <c r="S1078" s="1"/>
  <c r="S1077" s="1"/>
  <c r="T166"/>
  <c r="T165"/>
  <c r="M493"/>
  <c r="M492" s="1"/>
  <c r="M491" s="1"/>
  <c r="S139"/>
  <c r="S136"/>
  <c r="S137"/>
  <c r="S138"/>
  <c r="S135"/>
  <c r="H165"/>
  <c r="H170"/>
  <c r="H169" s="1"/>
  <c r="H168" s="1"/>
  <c r="H128"/>
  <c r="H130"/>
  <c r="H127" s="1"/>
  <c r="H126" s="1"/>
  <c r="H132"/>
  <c r="H148"/>
  <c r="H146"/>
  <c r="H135"/>
  <c r="S165"/>
  <c r="G170"/>
  <c r="G169" s="1"/>
  <c r="G168" s="1"/>
  <c r="G239"/>
  <c r="G238" s="1"/>
  <c r="M810"/>
  <c r="M230"/>
  <c r="M229" s="1"/>
  <c r="M228" s="1"/>
  <c r="M227" s="1"/>
  <c r="M226" s="1"/>
  <c r="M72"/>
  <c r="M71" s="1"/>
  <c r="M70" s="1"/>
  <c r="M69" s="1"/>
  <c r="M68" s="1"/>
  <c r="S72"/>
  <c r="S71" s="1"/>
  <c r="S70" s="1"/>
  <c r="S69" s="1"/>
  <c r="S68" s="1"/>
  <c r="M1522"/>
  <c r="M1521" s="1"/>
  <c r="S1522"/>
  <c r="S1521" s="1"/>
  <c r="M812"/>
  <c r="M166"/>
  <c r="G1516"/>
  <c r="G1515" s="1"/>
  <c r="G814"/>
  <c r="M1500"/>
  <c r="S1500"/>
  <c r="M816"/>
  <c r="M1496"/>
  <c r="S1496"/>
  <c r="M643"/>
  <c r="M642" s="1"/>
  <c r="M641" s="1"/>
  <c r="S643"/>
  <c r="S642" s="1"/>
  <c r="S641" s="1"/>
  <c r="S951"/>
  <c r="S950" s="1"/>
  <c r="S949" s="1"/>
  <c r="M1412"/>
  <c r="M672"/>
  <c r="M671" s="1"/>
  <c r="M670" s="1"/>
  <c r="H501"/>
  <c r="H500" s="1"/>
  <c r="H499" s="1"/>
  <c r="G501"/>
  <c r="G500" s="1"/>
  <c r="G499" s="1"/>
  <c r="H1213"/>
  <c r="H1212" s="1"/>
  <c r="H1211" s="1"/>
  <c r="H1210" s="1"/>
  <c r="H1209" s="1"/>
  <c r="G1213"/>
  <c r="G1212" s="1"/>
  <c r="G1211" s="1"/>
  <c r="G1210" s="1"/>
  <c r="G1209" s="1"/>
  <c r="H1424"/>
  <c r="G1424"/>
  <c r="H404"/>
  <c r="G404"/>
  <c r="H31"/>
  <c r="G31"/>
  <c r="H1500"/>
  <c r="G1500"/>
  <c r="H604"/>
  <c r="H603" s="1"/>
  <c r="H602" s="1"/>
  <c r="H601" s="1"/>
  <c r="G604"/>
  <c r="G603" s="1"/>
  <c r="G602" s="1"/>
  <c r="G601" s="1"/>
  <c r="G616"/>
  <c r="G615" s="1"/>
  <c r="G613"/>
  <c r="G612" s="1"/>
  <c r="B609"/>
  <c r="B610" s="1"/>
  <c r="B611" s="1"/>
  <c r="B612" s="1"/>
  <c r="B613" s="1"/>
  <c r="B614" s="1"/>
  <c r="B615" s="1"/>
  <c r="B616" s="1"/>
  <c r="B617" s="1"/>
  <c r="B618" s="1"/>
  <c r="H510"/>
  <c r="G513"/>
  <c r="G512" s="1"/>
  <c r="G511" s="1"/>
  <c r="G510" s="1"/>
  <c r="H518"/>
  <c r="H517" s="1"/>
  <c r="H516" s="1"/>
  <c r="H515" s="1"/>
  <c r="G518"/>
  <c r="G517" s="1"/>
  <c r="G516" s="1"/>
  <c r="G515" s="1"/>
  <c r="H1522"/>
  <c r="H1521" s="1"/>
  <c r="G1522"/>
  <c r="G1521" s="1"/>
  <c r="H779"/>
  <c r="G779"/>
  <c r="H741"/>
  <c r="H740" s="1"/>
  <c r="H739" s="1"/>
  <c r="H738" s="1"/>
  <c r="G741"/>
  <c r="G740" s="1"/>
  <c r="G739" s="1"/>
  <c r="G738" s="1"/>
  <c r="G661"/>
  <c r="G660" s="1"/>
  <c r="G659" s="1"/>
  <c r="G658" s="1"/>
  <c r="M455"/>
  <c r="M454" s="1"/>
  <c r="M453" s="1"/>
  <c r="G812"/>
  <c r="H849"/>
  <c r="H848" s="1"/>
  <c r="H843" s="1"/>
  <c r="H861"/>
  <c r="H860" s="1"/>
  <c r="H859" s="1"/>
  <c r="H858" s="1"/>
  <c r="G849"/>
  <c r="G848" s="1"/>
  <c r="G843" s="1"/>
  <c r="G861"/>
  <c r="G860" s="1"/>
  <c r="G859" s="1"/>
  <c r="G858" s="1"/>
  <c r="H939"/>
  <c r="H938" s="1"/>
  <c r="G939"/>
  <c r="G938" s="1"/>
  <c r="H329"/>
  <c r="H327" s="1"/>
  <c r="H326" s="1"/>
  <c r="H325" s="1"/>
  <c r="H323" s="1"/>
  <c r="G329"/>
  <c r="G328" s="1"/>
  <c r="G327" s="1"/>
  <c r="G326" s="1"/>
  <c r="G325" s="1"/>
  <c r="G323" s="1"/>
  <c r="H988"/>
  <c r="H987" s="1"/>
  <c r="H986" s="1"/>
  <c r="G988"/>
  <c r="G987" s="1"/>
  <c r="G986" s="1"/>
  <c r="H979"/>
  <c r="H978" s="1"/>
  <c r="H977" s="1"/>
  <c r="H976" s="1"/>
  <c r="G979"/>
  <c r="G978" s="1"/>
  <c r="G977" s="1"/>
  <c r="G976" s="1"/>
  <c r="H386"/>
  <c r="H385" s="1"/>
  <c r="G386"/>
  <c r="G385" s="1"/>
  <c r="G346"/>
  <c r="G345" s="1"/>
  <c r="G344" s="1"/>
  <c r="H472"/>
  <c r="G477"/>
  <c r="G475"/>
  <c r="G473"/>
  <c r="G1387"/>
  <c r="G1386" s="1"/>
  <c r="G1385" s="1"/>
  <c r="G1384" s="1"/>
  <c r="G1383" s="1"/>
  <c r="G230"/>
  <c r="G229" s="1"/>
  <c r="H1142"/>
  <c r="H1141" s="1"/>
  <c r="G1142"/>
  <c r="G1141" s="1"/>
  <c r="H1139"/>
  <c r="H1138" s="1"/>
  <c r="G1139"/>
  <c r="G1138" s="1"/>
  <c r="H1134"/>
  <c r="H1133" s="1"/>
  <c r="G1134"/>
  <c r="H1273"/>
  <c r="H1272" s="1"/>
  <c r="G1273"/>
  <c r="G1272" s="1"/>
  <c r="H1498"/>
  <c r="H1496"/>
  <c r="H797"/>
  <c r="H796" s="1"/>
  <c r="G797"/>
  <c r="G796" s="1"/>
  <c r="G1498"/>
  <c r="H1507"/>
  <c r="H1506" s="1"/>
  <c r="H1505" s="1"/>
  <c r="H1504" s="1"/>
  <c r="H1519"/>
  <c r="H1518" s="1"/>
  <c r="G1496"/>
  <c r="G1507"/>
  <c r="G1506" s="1"/>
  <c r="G1505" s="1"/>
  <c r="G1504" s="1"/>
  <c r="G1519"/>
  <c r="G1518" s="1"/>
  <c r="G85"/>
  <c r="H85"/>
  <c r="B419"/>
  <c r="B421" s="1"/>
  <c r="B423" s="1"/>
  <c r="B425" s="1"/>
  <c r="B442"/>
  <c r="B443" s="1"/>
  <c r="B444" s="1"/>
  <c r="B445" s="1"/>
  <c r="B710"/>
  <c r="B711" s="1"/>
  <c r="B712" s="1"/>
  <c r="B709"/>
  <c r="B366"/>
  <c r="B357"/>
  <c r="B356"/>
  <c r="B367" s="1"/>
  <c r="B341"/>
  <c r="B342" s="1"/>
  <c r="B449"/>
  <c r="B433" s="1"/>
  <c r="B432"/>
  <c r="B431"/>
  <c r="B430"/>
  <c r="B1025"/>
  <c r="B1024"/>
  <c r="B1026" s="1"/>
  <c r="B1027" s="1"/>
  <c r="B1028" s="1"/>
  <c r="B1029" s="1"/>
  <c r="B677"/>
  <c r="B666"/>
  <c r="B667" s="1"/>
  <c r="B668" s="1"/>
  <c r="B669" s="1"/>
  <c r="B644"/>
  <c r="B643"/>
  <c r="B630"/>
  <c r="B631" s="1"/>
  <c r="B632" s="1"/>
  <c r="B633" s="1"/>
  <c r="B636" s="1"/>
  <c r="B640" s="1"/>
  <c r="B1530"/>
  <c r="B837"/>
  <c r="B838" s="1"/>
  <c r="B839" s="1"/>
  <c r="B840" s="1"/>
  <c r="B306"/>
  <c r="B307" s="1"/>
  <c r="B308" s="1"/>
  <c r="B297"/>
  <c r="B283"/>
  <c r="B284" s="1"/>
  <c r="B281"/>
  <c r="B282" s="1"/>
  <c r="B267"/>
  <c r="B68"/>
  <c r="B69" s="1"/>
  <c r="B70" s="1"/>
  <c r="B71" s="1"/>
  <c r="B72" s="1"/>
  <c r="B73" s="1"/>
  <c r="B46"/>
  <c r="B47" s="1"/>
  <c r="B48" s="1"/>
  <c r="B49" s="1"/>
  <c r="B50" s="1"/>
  <c r="B51" s="1"/>
  <c r="B52" s="1"/>
  <c r="B34"/>
  <c r="B35" s="1"/>
  <c r="B36" s="1"/>
  <c r="B37" s="1"/>
  <c r="B38" s="1"/>
  <c r="B15"/>
  <c r="B16" s="1"/>
  <c r="B17" s="1"/>
  <c r="B18" s="1"/>
  <c r="B19" s="1"/>
  <c r="B20" s="1"/>
  <c r="B27" s="1"/>
  <c r="B539"/>
  <c r="B522"/>
  <c r="B523" s="1"/>
  <c r="B524" s="1"/>
  <c r="B525" s="1"/>
  <c r="B489"/>
  <c r="B490"/>
  <c r="B491" s="1"/>
  <c r="B492" s="1"/>
  <c r="B493" s="1"/>
  <c r="B396"/>
  <c r="B398" s="1"/>
  <c r="B400" s="1"/>
  <c r="B402" s="1"/>
  <c r="B411"/>
  <c r="B413" s="1"/>
  <c r="B417" s="1"/>
  <c r="B395"/>
  <c r="B397" s="1"/>
  <c r="B399" s="1"/>
  <c r="B401" s="1"/>
  <c r="B403" s="1"/>
  <c r="B406" s="1"/>
  <c r="B410"/>
  <c r="B412" s="1"/>
  <c r="B414" s="1"/>
  <c r="B418" s="1"/>
  <c r="B420" s="1"/>
  <c r="B422" s="1"/>
  <c r="B424" s="1"/>
  <c r="B426" s="1"/>
  <c r="G563"/>
  <c r="G562" s="1"/>
  <c r="G139"/>
  <c r="G138"/>
  <c r="G135"/>
  <c r="G137"/>
  <c r="G136"/>
  <c r="G698"/>
  <c r="G697" s="1"/>
  <c r="G696" s="1"/>
  <c r="G695" s="1"/>
  <c r="H139"/>
  <c r="H136"/>
  <c r="H137"/>
  <c r="H138"/>
  <c r="H698"/>
  <c r="H697" s="1"/>
  <c r="H696" s="1"/>
  <c r="H695" s="1"/>
  <c r="H1204"/>
  <c r="H1203" s="1"/>
  <c r="H1202" s="1"/>
  <c r="H1201" s="1"/>
  <c r="H1200" s="1"/>
  <c r="H767"/>
  <c r="H766" s="1"/>
  <c r="H765" s="1"/>
  <c r="G1416"/>
  <c r="H832"/>
  <c r="H831" s="1"/>
  <c r="H830" s="1"/>
  <c r="H829" s="1"/>
  <c r="H1004"/>
  <c r="H1003" s="1"/>
  <c r="G570"/>
  <c r="G569" s="1"/>
  <c r="G874"/>
  <c r="G873" s="1"/>
  <c r="G865" s="1"/>
  <c r="G864" s="1"/>
  <c r="H910"/>
  <c r="H909" s="1"/>
  <c r="G1333"/>
  <c r="G1332" s="1"/>
  <c r="G794"/>
  <c r="G793" s="1"/>
  <c r="H624"/>
  <c r="H623" s="1"/>
  <c r="H622" s="1"/>
  <c r="H621" s="1"/>
  <c r="H620" s="1"/>
  <c r="G951"/>
  <c r="G950" s="1"/>
  <c r="G949" s="1"/>
  <c r="H1097"/>
  <c r="H1096" s="1"/>
  <c r="H1095" s="1"/>
  <c r="H1094" s="1"/>
  <c r="H1102"/>
  <c r="H1101" s="1"/>
  <c r="H1100" s="1"/>
  <c r="H1099" s="1"/>
  <c r="G1197"/>
  <c r="G1196" s="1"/>
  <c r="G1195" s="1"/>
  <c r="G1194" s="1"/>
  <c r="G1193" s="1"/>
  <c r="H310"/>
  <c r="G910"/>
  <c r="G909" s="1"/>
  <c r="H1342"/>
  <c r="H1341" s="1"/>
  <c r="G573"/>
  <c r="G572" s="1"/>
  <c r="H29"/>
  <c r="G1324"/>
  <c r="G1323" s="1"/>
  <c r="G497"/>
  <c r="G496" s="1"/>
  <c r="G495" s="1"/>
  <c r="G753"/>
  <c r="G752" s="1"/>
  <c r="G751" s="1"/>
  <c r="G165"/>
  <c r="G166"/>
  <c r="G1406"/>
  <c r="H22"/>
  <c r="H21" s="1"/>
  <c r="H757"/>
  <c r="H756" s="1"/>
  <c r="H755" s="1"/>
  <c r="H672"/>
  <c r="H671" s="1"/>
  <c r="H670" s="1"/>
  <c r="G1129"/>
  <c r="G567"/>
  <c r="G566" s="1"/>
  <c r="H668"/>
  <c r="H667" s="1"/>
  <c r="H666" s="1"/>
  <c r="H888"/>
  <c r="H887" s="1"/>
  <c r="H886" s="1"/>
  <c r="H885" s="1"/>
  <c r="H884" s="1"/>
  <c r="G295"/>
  <c r="G294" s="1"/>
  <c r="G293" s="1"/>
  <c r="G292" s="1"/>
  <c r="H353"/>
  <c r="H352" s="1"/>
  <c r="G1028"/>
  <c r="G1026" s="1"/>
  <c r="G542"/>
  <c r="G541" s="1"/>
  <c r="H578"/>
  <c r="H577" s="1"/>
  <c r="H576" s="1"/>
  <c r="H916"/>
  <c r="H915" s="1"/>
  <c r="H1291"/>
  <c r="H1290" s="1"/>
  <c r="H295"/>
  <c r="H294" s="1"/>
  <c r="H293" s="1"/>
  <c r="H292" s="1"/>
  <c r="H81"/>
  <c r="H529"/>
  <c r="H528" s="1"/>
  <c r="H527" s="1"/>
  <c r="H567"/>
  <c r="H566" s="1"/>
  <c r="H79"/>
  <c r="H42"/>
  <c r="G1318"/>
  <c r="G1317" s="1"/>
  <c r="H421"/>
  <c r="H420" s="1"/>
  <c r="H419" s="1"/>
  <c r="H418" s="1"/>
  <c r="H1197"/>
  <c r="H1196" s="1"/>
  <c r="H1195" s="1"/>
  <c r="H1194" s="1"/>
  <c r="H1193" s="1"/>
  <c r="G359"/>
  <c r="G358" s="1"/>
  <c r="G439"/>
  <c r="G438" s="1"/>
  <c r="G437" s="1"/>
  <c r="G436" s="1"/>
  <c r="H312"/>
  <c r="H185"/>
  <c r="H1114"/>
  <c r="H1113" s="1"/>
  <c r="H1112" s="1"/>
  <c r="H1111" s="1"/>
  <c r="G1422"/>
  <c r="H1487"/>
  <c r="H1486" s="1"/>
  <c r="H1485" s="1"/>
  <c r="H1484" s="1"/>
  <c r="H1483" s="1"/>
  <c r="G919"/>
  <c r="G918" s="1"/>
  <c r="G1085"/>
  <c r="G1084" s="1"/>
  <c r="G1083" s="1"/>
  <c r="G1082" s="1"/>
  <c r="H56"/>
  <c r="G1114"/>
  <c r="G1113" s="1"/>
  <c r="G1112" s="1"/>
  <c r="G1111" s="1"/>
  <c r="H610"/>
  <c r="H609" s="1"/>
  <c r="H608" s="1"/>
  <c r="H607" s="1"/>
  <c r="H1539"/>
  <c r="H1538" s="1"/>
  <c r="H1537" s="1"/>
  <c r="H1536" s="1"/>
  <c r="G676"/>
  <c r="G675" s="1"/>
  <c r="G674" s="1"/>
  <c r="H40"/>
  <c r="H38"/>
  <c r="H37" s="1"/>
  <c r="H36" s="1"/>
  <c r="H35" s="1"/>
  <c r="H34" s="1"/>
  <c r="H350"/>
  <c r="H349" s="1"/>
  <c r="G434"/>
  <c r="G433" s="1"/>
  <c r="G432" s="1"/>
  <c r="G431" s="1"/>
  <c r="G582"/>
  <c r="G581" s="1"/>
  <c r="G580" s="1"/>
  <c r="H881"/>
  <c r="H880" s="1"/>
  <c r="H879" s="1"/>
  <c r="H878" s="1"/>
  <c r="H877" s="1"/>
  <c r="G1229"/>
  <c r="G1228" s="1"/>
  <c r="H1321"/>
  <c r="H1320" s="1"/>
  <c r="G624"/>
  <c r="G623" s="1"/>
  <c r="G622" s="1"/>
  <c r="G621" s="1"/>
  <c r="G620" s="1"/>
  <c r="G913"/>
  <c r="G912" s="1"/>
  <c r="G29"/>
  <c r="G320"/>
  <c r="G319" s="1"/>
  <c r="G318" s="1"/>
  <c r="G317" s="1"/>
  <c r="G316" s="1"/>
  <c r="H570"/>
  <c r="H569" s="1"/>
  <c r="H1416"/>
  <c r="G888"/>
  <c r="G887" s="1"/>
  <c r="G886" s="1"/>
  <c r="G885" s="1"/>
  <c r="G884" s="1"/>
  <c r="H1465"/>
  <c r="H1464" s="1"/>
  <c r="H1463" s="1"/>
  <c r="H1462" s="1"/>
  <c r="H115"/>
  <c r="H114" s="1"/>
  <c r="H113" s="1"/>
  <c r="H112" s="1"/>
  <c r="H111" s="1"/>
  <c r="H110" s="1"/>
  <c r="H72"/>
  <c r="H71" s="1"/>
  <c r="H70" s="1"/>
  <c r="H69" s="1"/>
  <c r="H68" s="1"/>
  <c r="G362"/>
  <c r="G361" s="1"/>
  <c r="H1333"/>
  <c r="H1332" s="1"/>
  <c r="G353"/>
  <c r="G352" s="1"/>
  <c r="H356"/>
  <c r="H355" s="1"/>
  <c r="G383"/>
  <c r="G382" s="1"/>
  <c r="G1330"/>
  <c r="G1329" s="1"/>
  <c r="H1408"/>
  <c r="G146"/>
  <c r="G881"/>
  <c r="G880" s="1"/>
  <c r="G879" s="1"/>
  <c r="G878" s="1"/>
  <c r="G877" s="1"/>
  <c r="G1180"/>
  <c r="G1179" s="1"/>
  <c r="G1178" s="1"/>
  <c r="G130"/>
  <c r="H451"/>
  <c r="H450" s="1"/>
  <c r="H449" s="1"/>
  <c r="G1487"/>
  <c r="G1486" s="1"/>
  <c r="G1485" s="1"/>
  <c r="G1484" s="1"/>
  <c r="G1483" s="1"/>
  <c r="H525"/>
  <c r="H524" s="1"/>
  <c r="H523" s="1"/>
  <c r="H1406"/>
  <c r="G1070"/>
  <c r="G1069" s="1"/>
  <c r="G1068" s="1"/>
  <c r="G1067" s="1"/>
  <c r="H775"/>
  <c r="G1097"/>
  <c r="G1096" s="1"/>
  <c r="G1095" s="1"/>
  <c r="G1094" s="1"/>
  <c r="H545"/>
  <c r="H544" s="1"/>
  <c r="G1465"/>
  <c r="G1464" s="1"/>
  <c r="G1463" s="1"/>
  <c r="G1462" s="1"/>
  <c r="G1312"/>
  <c r="G1311" s="1"/>
  <c r="G209"/>
  <c r="G208" s="1"/>
  <c r="G207" s="1"/>
  <c r="G206" s="1"/>
  <c r="G205" s="1"/>
  <c r="G1075"/>
  <c r="G1074" s="1"/>
  <c r="G1073" s="1"/>
  <c r="G1072" s="1"/>
  <c r="G529"/>
  <c r="G528" s="1"/>
  <c r="G527" s="1"/>
  <c r="G1190"/>
  <c r="G1189" s="1"/>
  <c r="G1188" s="1"/>
  <c r="G1187" s="1"/>
  <c r="H874"/>
  <c r="H873" s="1"/>
  <c r="H865" s="1"/>
  <c r="H864" s="1"/>
  <c r="H1330"/>
  <c r="H1329" s="1"/>
  <c r="H810"/>
  <c r="H809" s="1"/>
  <c r="H808" s="1"/>
  <c r="G578"/>
  <c r="G577" s="1"/>
  <c r="G576" s="1"/>
  <c r="H400"/>
  <c r="G1355"/>
  <c r="G1354" s="1"/>
  <c r="G1353" s="1"/>
  <c r="G1352" s="1"/>
  <c r="G1351" s="1"/>
  <c r="G1012"/>
  <c r="G1011" s="1"/>
  <c r="G1010" s="1"/>
  <c r="G1009" s="1"/>
  <c r="G1342"/>
  <c r="G1341" s="1"/>
  <c r="H1285"/>
  <c r="H1284" s="1"/>
  <c r="G216"/>
  <c r="G215" s="1"/>
  <c r="G214" s="1"/>
  <c r="G213" s="1"/>
  <c r="G212" s="1"/>
  <c r="G312"/>
  <c r="H1303"/>
  <c r="H1302" s="1"/>
  <c r="G42"/>
  <c r="G1414"/>
  <c r="G610"/>
  <c r="G609" s="1"/>
  <c r="H497"/>
  <c r="H496" s="1"/>
  <c r="H495" s="1"/>
  <c r="H1092"/>
  <c r="H1091" s="1"/>
  <c r="H1090" s="1"/>
  <c r="H1089" s="1"/>
  <c r="G1282"/>
  <c r="G1281" s="1"/>
  <c r="H493"/>
  <c r="H492" s="1"/>
  <c r="H491" s="1"/>
  <c r="H715"/>
  <c r="H714" s="1"/>
  <c r="H713" s="1"/>
  <c r="H582"/>
  <c r="H581" s="1"/>
  <c r="H580" s="1"/>
  <c r="G1534"/>
  <c r="G1533" s="1"/>
  <c r="G1532" s="1"/>
  <c r="G1531" s="1"/>
  <c r="H1399"/>
  <c r="H1398" s="1"/>
  <c r="H1397" s="1"/>
  <c r="H1396" s="1"/>
  <c r="H633"/>
  <c r="H632" s="1"/>
  <c r="H631" s="1"/>
  <c r="G801"/>
  <c r="G800" s="1"/>
  <c r="G799" s="1"/>
  <c r="H300"/>
  <c r="H299" s="1"/>
  <c r="H542"/>
  <c r="H541" s="1"/>
  <c r="G719"/>
  <c r="G718" s="1"/>
  <c r="G717" s="1"/>
  <c r="G1204"/>
  <c r="G1203" s="1"/>
  <c r="G1202" s="1"/>
  <c r="G1201" s="1"/>
  <c r="G1200" s="1"/>
  <c r="G560"/>
  <c r="G559" s="1"/>
  <c r="H1279"/>
  <c r="H1278" s="1"/>
  <c r="G922"/>
  <c r="G921" s="1"/>
  <c r="G824"/>
  <c r="G823" s="1"/>
  <c r="G822" s="1"/>
  <c r="H439"/>
  <c r="H438" s="1"/>
  <c r="H437" s="1"/>
  <c r="H436" s="1"/>
  <c r="G132"/>
  <c r="H957"/>
  <c r="H954" s="1"/>
  <c r="H953" s="1"/>
  <c r="G185"/>
  <c r="G1309"/>
  <c r="G1308" s="1"/>
  <c r="H1044"/>
  <c r="H1043" s="1"/>
  <c r="H1042" s="1"/>
  <c r="H1041" s="1"/>
  <c r="H1040" s="1"/>
  <c r="G115"/>
  <c r="G114" s="1"/>
  <c r="G113" s="1"/>
  <c r="G112" s="1"/>
  <c r="G111" s="1"/>
  <c r="G110" s="1"/>
  <c r="H1288"/>
  <c r="H1287" s="1"/>
  <c r="G1294"/>
  <c r="G1293" s="1"/>
  <c r="H753"/>
  <c r="H752" s="1"/>
  <c r="H751" s="1"/>
  <c r="H1422"/>
  <c r="G188"/>
  <c r="G187" s="1"/>
  <c r="H907"/>
  <c r="H906" s="1"/>
  <c r="G1107"/>
  <c r="G1106" s="1"/>
  <c r="G1105" s="1"/>
  <c r="G1104" s="1"/>
  <c r="H375"/>
  <c r="H374" s="1"/>
  <c r="H373" s="1"/>
  <c r="H372" s="1"/>
  <c r="G1291"/>
  <c r="G1290" s="1"/>
  <c r="H643"/>
  <c r="H642" s="1"/>
  <c r="H641" s="1"/>
  <c r="H771"/>
  <c r="H770" s="1"/>
  <c r="H769" s="1"/>
  <c r="H555"/>
  <c r="H554" s="1"/>
  <c r="H58"/>
  <c r="H55" s="1"/>
  <c r="G310"/>
  <c r="H1085"/>
  <c r="H1084" s="1"/>
  <c r="H1083" s="1"/>
  <c r="H1082" s="1"/>
  <c r="G283"/>
  <c r="G282" s="1"/>
  <c r="G281" s="1"/>
  <c r="G280" s="1"/>
  <c r="G279" s="1"/>
  <c r="G1004"/>
  <c r="G1003" s="1"/>
  <c r="H942"/>
  <c r="H941" s="1"/>
  <c r="G455"/>
  <c r="G454" s="1"/>
  <c r="G453" s="1"/>
  <c r="H1119"/>
  <c r="H1118" s="1"/>
  <c r="H1117" s="1"/>
  <c r="H1116" s="1"/>
  <c r="H1028"/>
  <c r="H1027" s="1"/>
  <c r="H563"/>
  <c r="H562" s="1"/>
  <c r="G961"/>
  <c r="G960" s="1"/>
  <c r="G959" s="1"/>
  <c r="G1037"/>
  <c r="G1036" s="1"/>
  <c r="G1035" s="1"/>
  <c r="G1034" s="1"/>
  <c r="G1033" s="1"/>
  <c r="H1160"/>
  <c r="H1159" s="1"/>
  <c r="H1158" s="1"/>
  <c r="H1157" s="1"/>
  <c r="G304"/>
  <c r="G303" s="1"/>
  <c r="G302" s="1"/>
  <c r="G832"/>
  <c r="G831" s="1"/>
  <c r="G830" s="1"/>
  <c r="G829" s="1"/>
  <c r="H1364"/>
  <c r="H1363" s="1"/>
  <c r="H1362" s="1"/>
  <c r="H1361" s="1"/>
  <c r="H1360" s="1"/>
  <c r="H283"/>
  <c r="H282" s="1"/>
  <c r="H281" s="1"/>
  <c r="H280" s="1"/>
  <c r="H279" s="1"/>
  <c r="H434"/>
  <c r="H433" s="1"/>
  <c r="H432" s="1"/>
  <c r="H431" s="1"/>
  <c r="H1480"/>
  <c r="H1479" s="1"/>
  <c r="H1478" s="1"/>
  <c r="H1477" s="1"/>
  <c r="H1476" s="1"/>
  <c r="G1226"/>
  <c r="G916"/>
  <c r="G915" s="1"/>
  <c r="H1270"/>
  <c r="H1269" s="1"/>
  <c r="H1297"/>
  <c r="H1296" s="1"/>
  <c r="H711"/>
  <c r="H710" s="1"/>
  <c r="H709" s="1"/>
  <c r="G781"/>
  <c r="G957"/>
  <c r="G954" s="1"/>
  <c r="G953" s="1"/>
  <c r="H781"/>
  <c r="G421"/>
  <c r="G420" s="1"/>
  <c r="G419" s="1"/>
  <c r="G418" s="1"/>
  <c r="G413"/>
  <c r="G412" s="1"/>
  <c r="G411" s="1"/>
  <c r="G410" s="1"/>
  <c r="G409" s="1"/>
  <c r="G408" s="1"/>
  <c r="G1250"/>
  <c r="G1249" s="1"/>
  <c r="G1248" s="1"/>
  <c r="G1247" s="1"/>
  <c r="G1246" s="1"/>
  <c r="G402"/>
  <c r="H824"/>
  <c r="H823" s="1"/>
  <c r="H822" s="1"/>
  <c r="H573"/>
  <c r="H572" s="1"/>
  <c r="H1129"/>
  <c r="H1128" s="1"/>
  <c r="H1127" s="1"/>
  <c r="H1404"/>
  <c r="H1403" s="1"/>
  <c r="H1402" s="1"/>
  <c r="H25"/>
  <c r="G396"/>
  <c r="G395" s="1"/>
  <c r="G394" s="1"/>
  <c r="H166"/>
  <c r="H1276"/>
  <c r="H1275" s="1"/>
  <c r="H1226"/>
  <c r="H362"/>
  <c r="H361" s="1"/>
  <c r="G1420"/>
  <c r="H402"/>
  <c r="H1007"/>
  <c r="H1006" s="1"/>
  <c r="B608"/>
  <c r="G1063"/>
  <c r="G1062" s="1"/>
  <c r="G1057" s="1"/>
  <c r="G1056" s="1"/>
  <c r="G369"/>
  <c r="G368" s="1"/>
  <c r="G367" s="1"/>
  <c r="G366" s="1"/>
  <c r="G63"/>
  <c r="G62" s="1"/>
  <c r="G400"/>
  <c r="G290"/>
  <c r="G289" s="1"/>
  <c r="G288" s="1"/>
  <c r="G287" s="1"/>
  <c r="H1534"/>
  <c r="H1533" s="1"/>
  <c r="H1532" s="1"/>
  <c r="H1531" s="1"/>
  <c r="H1530" s="1"/>
  <c r="H1528" s="1"/>
  <c r="G25"/>
  <c r="G19"/>
  <c r="G18" s="1"/>
  <c r="G775"/>
  <c r="G1404"/>
  <c r="H216"/>
  <c r="H215" s="1"/>
  <c r="H214" s="1"/>
  <c r="H213" s="1"/>
  <c r="H212" s="1"/>
  <c r="H1220"/>
  <c r="H1219" s="1"/>
  <c r="H1218" s="1"/>
  <c r="H273"/>
  <c r="H1167"/>
  <c r="H1166" s="1"/>
  <c r="H1165" s="1"/>
  <c r="H1164" s="1"/>
  <c r="H1180"/>
  <c r="H1179" s="1"/>
  <c r="H1178" s="1"/>
  <c r="G1288"/>
  <c r="G1287" s="1"/>
  <c r="H1282"/>
  <c r="H1281" s="1"/>
  <c r="H320"/>
  <c r="H319" s="1"/>
  <c r="H318" s="1"/>
  <c r="H317" s="1"/>
  <c r="H316" s="1"/>
  <c r="G58"/>
  <c r="G757"/>
  <c r="G756" s="1"/>
  <c r="G755" s="1"/>
  <c r="H560"/>
  <c r="H559" s="1"/>
  <c r="H1263"/>
  <c r="H1260" s="1"/>
  <c r="H1259" s="1"/>
  <c r="H1258" s="1"/>
  <c r="H1257" s="1"/>
  <c r="H1224"/>
  <c r="G907"/>
  <c r="G906" s="1"/>
  <c r="H1414"/>
  <c r="G300"/>
  <c r="G299" s="1"/>
  <c r="G298" s="1"/>
  <c r="H1229"/>
  <c r="H1228" s="1"/>
  <c r="G444"/>
  <c r="G443" s="1"/>
  <c r="G442" s="1"/>
  <c r="G441" s="1"/>
  <c r="H1250"/>
  <c r="H1249" s="1"/>
  <c r="H1248" s="1"/>
  <c r="H1247" s="1"/>
  <c r="H1246" s="1"/>
  <c r="H1315"/>
  <c r="H1314" s="1"/>
  <c r="G183"/>
  <c r="G777"/>
  <c r="G1080"/>
  <c r="G1079" s="1"/>
  <c r="G1078" s="1"/>
  <c r="G1077" s="1"/>
  <c r="H304"/>
  <c r="H303" s="1"/>
  <c r="H302" s="1"/>
  <c r="G22"/>
  <c r="G21" s="1"/>
  <c r="G1327"/>
  <c r="G1326" s="1"/>
  <c r="H271"/>
  <c r="G1167"/>
  <c r="G1166" s="1"/>
  <c r="G1165" s="1"/>
  <c r="G1164" s="1"/>
  <c r="H1306"/>
  <c r="H1305" s="1"/>
  <c r="G1539"/>
  <c r="G1538" s="1"/>
  <c r="G1537" s="1"/>
  <c r="G1536" s="1"/>
  <c r="H27"/>
  <c r="H1190"/>
  <c r="H1189" s="1"/>
  <c r="H1188" s="1"/>
  <c r="H1187" s="1"/>
  <c r="G1399"/>
  <c r="G1398" s="1"/>
  <c r="G1397" s="1"/>
  <c r="G1396" s="1"/>
  <c r="G38"/>
  <c r="H839"/>
  <c r="H838" s="1"/>
  <c r="H837" s="1"/>
  <c r="H836" s="1"/>
  <c r="H835" s="1"/>
  <c r="H1339"/>
  <c r="H1338" s="1"/>
  <c r="G839"/>
  <c r="G838" s="1"/>
  <c r="G837" s="1"/>
  <c r="G836" s="1"/>
  <c r="G835" s="1"/>
  <c r="H308"/>
  <c r="H307" s="1"/>
  <c r="H306" s="1"/>
  <c r="G308"/>
  <c r="G668"/>
  <c r="G667" s="1"/>
  <c r="G666" s="1"/>
  <c r="G1044"/>
  <c r="G1043" s="1"/>
  <c r="G1042" s="1"/>
  <c r="G1276"/>
  <c r="G1275" s="1"/>
  <c r="H275"/>
  <c r="G72"/>
  <c r="G71" s="1"/>
  <c r="G70" s="1"/>
  <c r="G69" s="1"/>
  <c r="G68" s="1"/>
  <c r="H552"/>
  <c r="H551" s="1"/>
  <c r="H51"/>
  <c r="H50" s="1"/>
  <c r="H49" s="1"/>
  <c r="H48" s="1"/>
  <c r="H47" s="1"/>
  <c r="H549"/>
  <c r="H548" s="1"/>
  <c r="H801"/>
  <c r="H800" s="1"/>
  <c r="H799" s="1"/>
  <c r="G942"/>
  <c r="G941" s="1"/>
  <c r="H290"/>
  <c r="H289" s="1"/>
  <c r="H288" s="1"/>
  <c r="H287" s="1"/>
  <c r="G451"/>
  <c r="G450" s="1"/>
  <c r="G449" s="1"/>
  <c r="H19"/>
  <c r="H18" s="1"/>
  <c r="H1107"/>
  <c r="H1106" s="1"/>
  <c r="H1105" s="1"/>
  <c r="H1104" s="1"/>
  <c r="G1092"/>
  <c r="G1091" s="1"/>
  <c r="G1090" s="1"/>
  <c r="G1089" s="1"/>
  <c r="H676"/>
  <c r="H675" s="1"/>
  <c r="H674" s="1"/>
  <c r="G1185"/>
  <c r="G1184" s="1"/>
  <c r="G1183" s="1"/>
  <c r="G1182" s="1"/>
  <c r="H794"/>
  <c r="H793" s="1"/>
  <c r="H777"/>
  <c r="H380"/>
  <c r="H379" s="1"/>
  <c r="G1412"/>
  <c r="G1411" s="1"/>
  <c r="H183"/>
  <c r="H1336"/>
  <c r="H1335" s="1"/>
  <c r="G984"/>
  <c r="G983" s="1"/>
  <c r="G982" s="1"/>
  <c r="G981" s="1"/>
  <c r="H1063"/>
  <c r="H1062" s="1"/>
  <c r="H1057" s="1"/>
  <c r="H1056" s="1"/>
  <c r="H63"/>
  <c r="H62" s="1"/>
  <c r="G271"/>
  <c r="G1364"/>
  <c r="G1363" s="1"/>
  <c r="G1362" s="1"/>
  <c r="G1361" s="1"/>
  <c r="G1360" s="1"/>
  <c r="H1185"/>
  <c r="H1184" s="1"/>
  <c r="H1183" s="1"/>
  <c r="H1182" s="1"/>
  <c r="H919"/>
  <c r="H918" s="1"/>
  <c r="G925"/>
  <c r="G924" s="1"/>
  <c r="H359"/>
  <c r="H358" s="1"/>
  <c r="H922"/>
  <c r="H921" s="1"/>
  <c r="G810"/>
  <c r="G1279"/>
  <c r="G1278" s="1"/>
  <c r="G1297"/>
  <c r="G1296" s="1"/>
  <c r="G81"/>
  <c r="G51"/>
  <c r="G50" s="1"/>
  <c r="G49" s="1"/>
  <c r="G48" s="1"/>
  <c r="G47" s="1"/>
  <c r="G1224"/>
  <c r="G1223" s="1"/>
  <c r="G1222" s="1"/>
  <c r="H1012"/>
  <c r="H1011" s="1"/>
  <c r="H1010" s="1"/>
  <c r="H1009" s="1"/>
  <c r="H1176"/>
  <c r="H1175" s="1"/>
  <c r="H1174" s="1"/>
  <c r="H209"/>
  <c r="H208" s="1"/>
  <c r="H207" s="1"/>
  <c r="H206" s="1"/>
  <c r="H205" s="1"/>
  <c r="G1315"/>
  <c r="G1314" s="1"/>
  <c r="H444"/>
  <c r="H443" s="1"/>
  <c r="H719"/>
  <c r="H718" s="1"/>
  <c r="H717" s="1"/>
  <c r="G1300"/>
  <c r="G1299" s="1"/>
  <c r="H1294"/>
  <c r="H1293" s="1"/>
  <c r="G375"/>
  <c r="G374" s="1"/>
  <c r="G373" s="1"/>
  <c r="G372" s="1"/>
  <c r="G1119"/>
  <c r="G1118" s="1"/>
  <c r="G1117" s="1"/>
  <c r="G1116" s="1"/>
  <c r="H413"/>
  <c r="H412" s="1"/>
  <c r="H411" s="1"/>
  <c r="H410" s="1"/>
  <c r="H409" s="1"/>
  <c r="H408" s="1"/>
  <c r="H913"/>
  <c r="H912" s="1"/>
  <c r="H1412"/>
  <c r="H369"/>
  <c r="H368" s="1"/>
  <c r="H367" s="1"/>
  <c r="H366" s="1"/>
  <c r="H1124"/>
  <c r="H1123" s="1"/>
  <c r="H1122" s="1"/>
  <c r="H1121" s="1"/>
  <c r="G1408"/>
  <c r="G767"/>
  <c r="G766" s="1"/>
  <c r="G765" s="1"/>
  <c r="H1070"/>
  <c r="H1069" s="1"/>
  <c r="H1068" s="1"/>
  <c r="H1067" s="1"/>
  <c r="H188"/>
  <c r="H187" s="1"/>
  <c r="G1263"/>
  <c r="G1260" s="1"/>
  <c r="G1259" s="1"/>
  <c r="G1258" s="1"/>
  <c r="G1257" s="1"/>
  <c r="H1327"/>
  <c r="H1326" s="1"/>
  <c r="G1160"/>
  <c r="G1159" s="1"/>
  <c r="G1158" s="1"/>
  <c r="G1157" s="1"/>
  <c r="H383"/>
  <c r="H382" s="1"/>
  <c r="G1306"/>
  <c r="G1305" s="1"/>
  <c r="G1124"/>
  <c r="G1123" s="1"/>
  <c r="G1122" s="1"/>
  <c r="G1121" s="1"/>
  <c r="H638"/>
  <c r="H637" s="1"/>
  <c r="H636" s="1"/>
  <c r="H984"/>
  <c r="H983" s="1"/>
  <c r="H982" s="1"/>
  <c r="H981" s="1"/>
  <c r="G493"/>
  <c r="G492" s="1"/>
  <c r="G491" s="1"/>
  <c r="G490" s="1"/>
  <c r="H1080"/>
  <c r="H1079" s="1"/>
  <c r="H1078" s="1"/>
  <c r="H1077" s="1"/>
  <c r="H1075"/>
  <c r="H1074" s="1"/>
  <c r="H1073" s="1"/>
  <c r="H1072" s="1"/>
  <c r="G380"/>
  <c r="G379" s="1"/>
  <c r="G1336"/>
  <c r="G1335" s="1"/>
  <c r="H396"/>
  <c r="H395" s="1"/>
  <c r="H394" s="1"/>
  <c r="H1309"/>
  <c r="H1308" s="1"/>
  <c r="G1303"/>
  <c r="G1302" s="1"/>
  <c r="H1037"/>
  <c r="H1036" s="1"/>
  <c r="H1035" s="1"/>
  <c r="H1034" s="1"/>
  <c r="H1033" s="1"/>
  <c r="G350"/>
  <c r="G349" s="1"/>
  <c r="G1270"/>
  <c r="G1269" s="1"/>
  <c r="G1220"/>
  <c r="G1219" s="1"/>
  <c r="G1218" s="1"/>
  <c r="G275"/>
  <c r="G1321"/>
  <c r="G1320" s="1"/>
  <c r="G1019"/>
  <c r="G1018" s="1"/>
  <c r="G1017" s="1"/>
  <c r="G1016" s="1"/>
  <c r="G1015" s="1"/>
  <c r="G356"/>
  <c r="G355" s="1"/>
  <c r="G1285"/>
  <c r="G1284" s="1"/>
  <c r="G1007"/>
  <c r="G1006" s="1"/>
  <c r="H455"/>
  <c r="H454" s="1"/>
  <c r="H453" s="1"/>
  <c r="H1318"/>
  <c r="H1317" s="1"/>
  <c r="G549"/>
  <c r="G548" s="1"/>
  <c r="H1312"/>
  <c r="H1311" s="1"/>
  <c r="H951"/>
  <c r="H950" s="1"/>
  <c r="H949" s="1"/>
  <c r="G525"/>
  <c r="G524" s="1"/>
  <c r="G523" s="1"/>
  <c r="H961"/>
  <c r="H960" s="1"/>
  <c r="H959" s="1"/>
  <c r="G638"/>
  <c r="G637" s="1"/>
  <c r="G636" s="1"/>
  <c r="H1000"/>
  <c r="H999" s="1"/>
  <c r="H998" s="1"/>
  <c r="G1176"/>
  <c r="G1175" s="1"/>
  <c r="G1174" s="1"/>
  <c r="G1480"/>
  <c r="G1479" s="1"/>
  <c r="G1478" s="1"/>
  <c r="G1477" s="1"/>
  <c r="G1476" s="1"/>
  <c r="G672"/>
  <c r="G671" s="1"/>
  <c r="G670" s="1"/>
  <c r="H1300"/>
  <c r="H1299" s="1"/>
  <c r="H1355"/>
  <c r="H1354" s="1"/>
  <c r="H1353" s="1"/>
  <c r="H1352" s="1"/>
  <c r="H1351" s="1"/>
  <c r="G273"/>
  <c r="H1420"/>
  <c r="H1324"/>
  <c r="H1323" s="1"/>
  <c r="H925"/>
  <c r="H924" s="1"/>
  <c r="G715"/>
  <c r="G714" s="1"/>
  <c r="G713" s="1"/>
  <c r="G148"/>
  <c r="G1102"/>
  <c r="G1101" s="1"/>
  <c r="G1100" s="1"/>
  <c r="G1099" s="1"/>
  <c r="H1019"/>
  <c r="H1018" s="1"/>
  <c r="H1017" s="1"/>
  <c r="H1016" s="1"/>
  <c r="H1015" s="1"/>
  <c r="G1339"/>
  <c r="G1338" s="1"/>
  <c r="G643"/>
  <c r="G642" s="1"/>
  <c r="G641" s="1"/>
  <c r="G1000"/>
  <c r="G999" s="1"/>
  <c r="G998" s="1"/>
  <c r="G771"/>
  <c r="G770" s="1"/>
  <c r="G769" s="1"/>
  <c r="G552"/>
  <c r="G551" s="1"/>
  <c r="G1553"/>
  <c r="S957"/>
  <c r="S954" s="1"/>
  <c r="S953" s="1"/>
  <c r="U809"/>
  <c r="U808" s="1"/>
  <c r="Y578"/>
  <c r="Y577" s="1"/>
  <c r="Y576" s="1"/>
  <c r="S578"/>
  <c r="S577" s="1"/>
  <c r="S576" s="1"/>
  <c r="Z165"/>
  <c r="Z166"/>
  <c r="S166"/>
  <c r="W145"/>
  <c r="W144" s="1"/>
  <c r="W143" s="1"/>
  <c r="W142" s="1"/>
  <c r="Y139"/>
  <c r="Y137"/>
  <c r="Y135"/>
  <c r="X416"/>
  <c r="X182"/>
  <c r="U430"/>
  <c r="V1025"/>
  <c r="V1024" s="1"/>
  <c r="V1022" s="1"/>
  <c r="V1530"/>
  <c r="V1528" s="1"/>
  <c r="U1530"/>
  <c r="U1528" s="1"/>
  <c r="Y166"/>
  <c r="Y165"/>
  <c r="Y833"/>
  <c r="AE833" s="1"/>
  <c r="S832"/>
  <c r="S831" s="1"/>
  <c r="S830" s="1"/>
  <c r="S829" s="1"/>
  <c r="J55"/>
  <c r="BD1387"/>
  <c r="BD1386" s="1"/>
  <c r="BD1385" s="1"/>
  <c r="BD1384" s="1"/>
  <c r="BD1383" s="1"/>
  <c r="BJ1388"/>
  <c r="BP1388" s="1"/>
  <c r="BV1388" s="1"/>
  <c r="Q1450"/>
  <c r="Y984"/>
  <c r="Y983" s="1"/>
  <c r="Y982" s="1"/>
  <c r="Y981" s="1"/>
  <c r="M984"/>
  <c r="M983" s="1"/>
  <c r="M982" s="1"/>
  <c r="M981" s="1"/>
  <c r="M1136"/>
  <c r="Q55"/>
  <c r="W1530"/>
  <c r="W1528" s="1"/>
  <c r="O1149"/>
  <c r="O1144" s="1"/>
  <c r="U1366"/>
  <c r="U1361" s="1"/>
  <c r="U1360" s="1"/>
  <c r="K1430"/>
  <c r="G711"/>
  <c r="G710" s="1"/>
  <c r="G709" s="1"/>
  <c r="G545"/>
  <c r="G544" s="1"/>
  <c r="G555"/>
  <c r="G554" s="1"/>
  <c r="N555"/>
  <c r="N554" s="1"/>
  <c r="M1092"/>
  <c r="M1091" s="1"/>
  <c r="M1090" s="1"/>
  <c r="M1089" s="1"/>
  <c r="T1028"/>
  <c r="T1027" s="1"/>
  <c r="T1004"/>
  <c r="T1003" s="1"/>
  <c r="M781"/>
  <c r="Z578"/>
  <c r="Z577" s="1"/>
  <c r="Z576" s="1"/>
  <c r="N375"/>
  <c r="N374" s="1"/>
  <c r="N373" s="1"/>
  <c r="N372" s="1"/>
  <c r="S1047"/>
  <c r="S1046" s="1"/>
  <c r="N1522"/>
  <c r="N1521" s="1"/>
  <c r="M939"/>
  <c r="M938" s="1"/>
  <c r="S676"/>
  <c r="S675" s="1"/>
  <c r="S674" s="1"/>
  <c r="M312"/>
  <c r="S300"/>
  <c r="S299" s="1"/>
  <c r="S298" s="1"/>
  <c r="T56"/>
  <c r="N273"/>
  <c r="M1414"/>
  <c r="M1411" s="1"/>
  <c r="N1270"/>
  <c r="N1269" s="1"/>
  <c r="M753"/>
  <c r="M752" s="1"/>
  <c r="M751" s="1"/>
  <c r="M1420"/>
  <c r="N1306"/>
  <c r="N1305" s="1"/>
  <c r="N439"/>
  <c r="N438" s="1"/>
  <c r="N437" s="1"/>
  <c r="N436" s="1"/>
  <c r="N40"/>
  <c r="N79"/>
  <c r="M185"/>
  <c r="M182" s="1"/>
  <c r="M283"/>
  <c r="M282" s="1"/>
  <c r="M281" s="1"/>
  <c r="M280" s="1"/>
  <c r="M279" s="1"/>
  <c r="N369"/>
  <c r="N368" s="1"/>
  <c r="N367" s="1"/>
  <c r="N366" s="1"/>
  <c r="M396"/>
  <c r="M395" s="1"/>
  <c r="M394" s="1"/>
  <c r="M610"/>
  <c r="M609" s="1"/>
  <c r="N767"/>
  <c r="N766" s="1"/>
  <c r="N765" s="1"/>
  <c r="N801"/>
  <c r="N800" s="1"/>
  <c r="N799" s="1"/>
  <c r="M1070"/>
  <c r="M1069" s="1"/>
  <c r="M1068" s="1"/>
  <c r="M1067" s="1"/>
  <c r="N1142"/>
  <c r="N1141" s="1"/>
  <c r="N1213"/>
  <c r="N1212" s="1"/>
  <c r="N1211" s="1"/>
  <c r="N1210" s="1"/>
  <c r="N1209" s="1"/>
  <c r="M1250"/>
  <c r="M1249" s="1"/>
  <c r="M1248" s="1"/>
  <c r="M1247" s="1"/>
  <c r="M1246" s="1"/>
  <c r="N1333"/>
  <c r="N1332" s="1"/>
  <c r="N1420"/>
  <c r="M1507"/>
  <c r="M1506" s="1"/>
  <c r="M1505" s="1"/>
  <c r="M1504" s="1"/>
  <c r="T310"/>
  <c r="T353"/>
  <c r="T352" s="1"/>
  <c r="S439"/>
  <c r="S438" s="1"/>
  <c r="S437" s="1"/>
  <c r="S436" s="1"/>
  <c r="S624"/>
  <c r="S623" s="1"/>
  <c r="S622" s="1"/>
  <c r="S621" s="1"/>
  <c r="S620" s="1"/>
  <c r="S1414"/>
  <c r="S1507"/>
  <c r="S1506" s="1"/>
  <c r="S1505" s="1"/>
  <c r="S1504" s="1"/>
  <c r="S1534"/>
  <c r="S1533" s="1"/>
  <c r="S1532" s="1"/>
  <c r="S1531" s="1"/>
  <c r="S101"/>
  <c r="S100" s="1"/>
  <c r="S1431"/>
  <c r="M1371"/>
  <c r="M1370" s="1"/>
  <c r="M1453"/>
  <c r="T1119"/>
  <c r="T1118" s="1"/>
  <c r="T1117" s="1"/>
  <c r="T1116" s="1"/>
  <c r="T687"/>
  <c r="T686" s="1"/>
  <c r="S852"/>
  <c r="S851" s="1"/>
  <c r="T1243"/>
  <c r="T1242" s="1"/>
  <c r="T1241" s="1"/>
  <c r="S1233"/>
  <c r="S1232" s="1"/>
  <c r="Y56"/>
  <c r="Y676"/>
  <c r="Y675" s="1"/>
  <c r="Y674" s="1"/>
  <c r="Z1321"/>
  <c r="Z1320" s="1"/>
  <c r="Z1414"/>
  <c r="Y1414"/>
  <c r="Y1394"/>
  <c r="Y1393" s="1"/>
  <c r="Y1392" s="1"/>
  <c r="Y1391" s="1"/>
  <c r="G633"/>
  <c r="G632" s="1"/>
  <c r="G631" s="1"/>
  <c r="G40"/>
  <c r="G27"/>
  <c r="M951"/>
  <c r="M950" s="1"/>
  <c r="M949" s="1"/>
  <c r="M545"/>
  <c r="M544" s="1"/>
  <c r="N573"/>
  <c r="N572" s="1"/>
  <c r="N633"/>
  <c r="N632" s="1"/>
  <c r="N631" s="1"/>
  <c r="M1134"/>
  <c r="M1525"/>
  <c r="M1524" s="1"/>
  <c r="M1487"/>
  <c r="M1486" s="1"/>
  <c r="M1485" s="1"/>
  <c r="M1484" s="1"/>
  <c r="M1483" s="1"/>
  <c r="N1321"/>
  <c r="N1320" s="1"/>
  <c r="S1092"/>
  <c r="S1091" s="1"/>
  <c r="S1090" s="1"/>
  <c r="S1089" s="1"/>
  <c r="N888"/>
  <c r="N887" s="1"/>
  <c r="N886" s="1"/>
  <c r="N885" s="1"/>
  <c r="N884" s="1"/>
  <c r="M797"/>
  <c r="M796" s="1"/>
  <c r="N396"/>
  <c r="N395" s="1"/>
  <c r="N394" s="1"/>
  <c r="T1522"/>
  <c r="T1521" s="1"/>
  <c r="M1273"/>
  <c r="M1272" s="1"/>
  <c r="N753"/>
  <c r="N752" s="1"/>
  <c r="N751" s="1"/>
  <c r="N750" s="1"/>
  <c r="N749" s="1"/>
  <c r="M518"/>
  <c r="M517" s="1"/>
  <c r="M516" s="1"/>
  <c r="M515" s="1"/>
  <c r="M375"/>
  <c r="M374" s="1"/>
  <c r="M373" s="1"/>
  <c r="M372" s="1"/>
  <c r="N128"/>
  <c r="N27"/>
  <c r="N310"/>
  <c r="N493"/>
  <c r="N492" s="1"/>
  <c r="N491" s="1"/>
  <c r="N320"/>
  <c r="N319" s="1"/>
  <c r="N318" s="1"/>
  <c r="N317" s="1"/>
  <c r="N316" s="1"/>
  <c r="M128"/>
  <c r="M369"/>
  <c r="M368" s="1"/>
  <c r="M367" s="1"/>
  <c r="M366" s="1"/>
  <c r="M439"/>
  <c r="M438" s="1"/>
  <c r="M437" s="1"/>
  <c r="M436" s="1"/>
  <c r="M661"/>
  <c r="M660" s="1"/>
  <c r="M659" s="1"/>
  <c r="M658" s="1"/>
  <c r="M767"/>
  <c r="M766" s="1"/>
  <c r="M765" s="1"/>
  <c r="M881"/>
  <c r="M880" s="1"/>
  <c r="M879" s="1"/>
  <c r="M878" s="1"/>
  <c r="M877" s="1"/>
  <c r="N951"/>
  <c r="N950" s="1"/>
  <c r="N949" s="1"/>
  <c r="M1176"/>
  <c r="M1175" s="1"/>
  <c r="M1174" s="1"/>
  <c r="N1229"/>
  <c r="N1228" s="1"/>
  <c r="M1324"/>
  <c r="M1323" s="1"/>
  <c r="T79"/>
  <c r="T78" s="1"/>
  <c r="T77" s="1"/>
  <c r="T188"/>
  <c r="T187" s="1"/>
  <c r="S283"/>
  <c r="S282" s="1"/>
  <c r="S281" s="1"/>
  <c r="S280" s="1"/>
  <c r="S279" s="1"/>
  <c r="T375"/>
  <c r="T374" s="1"/>
  <c r="T373" s="1"/>
  <c r="T372" s="1"/>
  <c r="T951"/>
  <c r="T950" s="1"/>
  <c r="T949" s="1"/>
  <c r="T984"/>
  <c r="T983" s="1"/>
  <c r="T982" s="1"/>
  <c r="T981" s="1"/>
  <c r="S1250"/>
  <c r="S1249" s="1"/>
  <c r="S1248" s="1"/>
  <c r="S1247" s="1"/>
  <c r="S1246" s="1"/>
  <c r="T1336"/>
  <c r="T1335" s="1"/>
  <c r="T1539"/>
  <c r="T1538" s="1"/>
  <c r="T1537" s="1"/>
  <c r="T1536" s="1"/>
  <c r="T1530" s="1"/>
  <c r="T1528" s="1"/>
  <c r="M89"/>
  <c r="M88" s="1"/>
  <c r="M1441"/>
  <c r="M1440" s="1"/>
  <c r="S1453"/>
  <c r="M1150"/>
  <c r="N1152"/>
  <c r="N1149" s="1"/>
  <c r="N1144" s="1"/>
  <c r="S687"/>
  <c r="S686" s="1"/>
  <c r="T174"/>
  <c r="T173" s="1"/>
  <c r="T172" s="1"/>
  <c r="S1220"/>
  <c r="S1219" s="1"/>
  <c r="S1218" s="1"/>
  <c r="S820"/>
  <c r="S819" s="1"/>
  <c r="S818" s="1"/>
  <c r="Z148"/>
  <c r="Y283"/>
  <c r="Y282" s="1"/>
  <c r="Y281" s="1"/>
  <c r="Y280" s="1"/>
  <c r="Y279" s="1"/>
  <c r="Z676"/>
  <c r="Z675" s="1"/>
  <c r="Z674" s="1"/>
  <c r="Z888"/>
  <c r="Z887" s="1"/>
  <c r="Z886" s="1"/>
  <c r="Z885" s="1"/>
  <c r="Z884" s="1"/>
  <c r="Z1102"/>
  <c r="Z1101" s="1"/>
  <c r="Z1100" s="1"/>
  <c r="Z1099" s="1"/>
  <c r="Y1124"/>
  <c r="Y1123" s="1"/>
  <c r="Y1122" s="1"/>
  <c r="Y1121" s="1"/>
  <c r="Y1220"/>
  <c r="Y1219" s="1"/>
  <c r="Y1218" s="1"/>
  <c r="Y1250"/>
  <c r="Y1249" s="1"/>
  <c r="Y1248" s="1"/>
  <c r="Y1247" s="1"/>
  <c r="Y1246" s="1"/>
  <c r="Y1345"/>
  <c r="Y1344" s="1"/>
  <c r="Z1025"/>
  <c r="Z1024" s="1"/>
  <c r="Z1022" s="1"/>
  <c r="T578"/>
  <c r="T577" s="1"/>
  <c r="T576" s="1"/>
  <c r="G128"/>
  <c r="G79"/>
  <c r="G56"/>
  <c r="G55" s="1"/>
  <c r="G54" s="1"/>
  <c r="G53" s="1"/>
  <c r="G46" s="1"/>
  <c r="G816"/>
  <c r="M711"/>
  <c r="M710" s="1"/>
  <c r="M709" s="1"/>
  <c r="M1124"/>
  <c r="M1123" s="1"/>
  <c r="M1122" s="1"/>
  <c r="M1121" s="1"/>
  <c r="T148"/>
  <c r="T145" s="1"/>
  <c r="T144" s="1"/>
  <c r="T143" s="1"/>
  <c r="T142" s="1"/>
  <c r="N1500"/>
  <c r="N1075"/>
  <c r="N1074" s="1"/>
  <c r="N1073" s="1"/>
  <c r="N1072" s="1"/>
  <c r="N1028"/>
  <c r="N1027" s="1"/>
  <c r="N1004"/>
  <c r="N1003" s="1"/>
  <c r="N1002" s="1"/>
  <c r="T676"/>
  <c r="T675" s="1"/>
  <c r="T674" s="1"/>
  <c r="N578"/>
  <c r="N577" s="1"/>
  <c r="N576" s="1"/>
  <c r="N563"/>
  <c r="N562" s="1"/>
  <c r="M473"/>
  <c r="M1047"/>
  <c r="M1046" s="1"/>
  <c r="S56"/>
  <c r="T1480"/>
  <c r="T1479" s="1"/>
  <c r="T1478" s="1"/>
  <c r="T1477" s="1"/>
  <c r="T1476" s="1"/>
  <c r="T1414"/>
  <c r="S1339"/>
  <c r="S1338" s="1"/>
  <c r="S1309"/>
  <c r="S1308" s="1"/>
  <c r="M1297"/>
  <c r="M1296" s="1"/>
  <c r="M676"/>
  <c r="M675" s="1"/>
  <c r="M674" s="1"/>
  <c r="M567"/>
  <c r="M566" s="1"/>
  <c r="N545"/>
  <c r="N544" s="1"/>
  <c r="M300"/>
  <c r="M299" s="1"/>
  <c r="N56"/>
  <c r="N55" s="1"/>
  <c r="N54" s="1"/>
  <c r="N53" s="1"/>
  <c r="N925"/>
  <c r="N924" s="1"/>
  <c r="M497"/>
  <c r="M496" s="1"/>
  <c r="M495" s="1"/>
  <c r="N1294"/>
  <c r="N1293" s="1"/>
  <c r="N604"/>
  <c r="N603" s="1"/>
  <c r="N602" s="1"/>
  <c r="N601" s="1"/>
  <c r="N353"/>
  <c r="N352" s="1"/>
  <c r="M170"/>
  <c r="M169" s="1"/>
  <c r="M168" s="1"/>
  <c r="N188"/>
  <c r="N187" s="1"/>
  <c r="M353"/>
  <c r="M352" s="1"/>
  <c r="M560"/>
  <c r="M559" s="1"/>
  <c r="N861"/>
  <c r="N860" s="1"/>
  <c r="N859" s="1"/>
  <c r="N858" s="1"/>
  <c r="M1000"/>
  <c r="M999" s="1"/>
  <c r="M998" s="1"/>
  <c r="M1019"/>
  <c r="M1018" s="1"/>
  <c r="M1017" s="1"/>
  <c r="M1016" s="1"/>
  <c r="M1015" s="1"/>
  <c r="M1220"/>
  <c r="M1219" s="1"/>
  <c r="M1218" s="1"/>
  <c r="M1285"/>
  <c r="M1284" s="1"/>
  <c r="N1539"/>
  <c r="N1538" s="1"/>
  <c r="N1537" s="1"/>
  <c r="N1536" s="1"/>
  <c r="T273"/>
  <c r="S353"/>
  <c r="S352" s="1"/>
  <c r="T396"/>
  <c r="T395" s="1"/>
  <c r="T394" s="1"/>
  <c r="S396"/>
  <c r="S395" s="1"/>
  <c r="S394" s="1"/>
  <c r="T439"/>
  <c r="T438" s="1"/>
  <c r="T437" s="1"/>
  <c r="T436" s="1"/>
  <c r="T801"/>
  <c r="T800" s="1"/>
  <c r="T799" s="1"/>
  <c r="S1019"/>
  <c r="S1018" s="1"/>
  <c r="S1017" s="1"/>
  <c r="S1016" s="1"/>
  <c r="S1015" s="1"/>
  <c r="T1282"/>
  <c r="T1281" s="1"/>
  <c r="T1333"/>
  <c r="T1332" s="1"/>
  <c r="M101"/>
  <c r="M100" s="1"/>
  <c r="T101"/>
  <c r="T100" s="1"/>
  <c r="T89"/>
  <c r="T88" s="1"/>
  <c r="M1431"/>
  <c r="M1233"/>
  <c r="M1232" s="1"/>
  <c r="S1124"/>
  <c r="S1123" s="1"/>
  <c r="S1122" s="1"/>
  <c r="S1121" s="1"/>
  <c r="M195"/>
  <c r="M194" s="1"/>
  <c r="M193" s="1"/>
  <c r="M192" s="1"/>
  <c r="M191" s="1"/>
  <c r="S647"/>
  <c r="S646" s="1"/>
  <c r="S594"/>
  <c r="S593" s="1"/>
  <c r="S592" s="1"/>
  <c r="Y300"/>
  <c r="Y299" s="1"/>
  <c r="Y298" s="1"/>
  <c r="Y439"/>
  <c r="Y438" s="1"/>
  <c r="Y437" s="1"/>
  <c r="Y436" s="1"/>
  <c r="Y1070"/>
  <c r="Y1069" s="1"/>
  <c r="Y1068" s="1"/>
  <c r="Y1067" s="1"/>
  <c r="Z1142"/>
  <c r="Z1141" s="1"/>
  <c r="Y1273"/>
  <c r="Y1272" s="1"/>
  <c r="Y1285"/>
  <c r="Y1284" s="1"/>
  <c r="Y1309"/>
  <c r="Y1308" s="1"/>
  <c r="Y1507"/>
  <c r="Y1506" s="1"/>
  <c r="Y1505" s="1"/>
  <c r="Y1504" s="1"/>
  <c r="Y1453"/>
  <c r="Y1431"/>
  <c r="K182"/>
  <c r="K181" s="1"/>
  <c r="K180" s="1"/>
  <c r="K179" s="1"/>
  <c r="Q1133"/>
  <c r="W430"/>
  <c r="T1435"/>
  <c r="X1435"/>
  <c r="O1128"/>
  <c r="O1127" s="1"/>
  <c r="S39"/>
  <c r="Y39" s="1"/>
  <c r="M38"/>
  <c r="S28"/>
  <c r="M27"/>
  <c r="M1139"/>
  <c r="M1138" s="1"/>
  <c r="M1330"/>
  <c r="M1329" s="1"/>
  <c r="M1364"/>
  <c r="M1363" s="1"/>
  <c r="M1362" s="1"/>
  <c r="M1406"/>
  <c r="S421"/>
  <c r="S420" s="1"/>
  <c r="S419" s="1"/>
  <c r="S418" s="1"/>
  <c r="S1204"/>
  <c r="S1203" s="1"/>
  <c r="S1202" s="1"/>
  <c r="S1201" s="1"/>
  <c r="S1200" s="1"/>
  <c r="S1330"/>
  <c r="S1329" s="1"/>
  <c r="N1368"/>
  <c r="N1367" s="1"/>
  <c r="S1455"/>
  <c r="T1431"/>
  <c r="T1451"/>
  <c r="M1239"/>
  <c r="M1238" s="1"/>
  <c r="T651"/>
  <c r="T650" s="1"/>
  <c r="Y95"/>
  <c r="Y94" s="1"/>
  <c r="Y136"/>
  <c r="Y146"/>
  <c r="Z273"/>
  <c r="Z310"/>
  <c r="Y383"/>
  <c r="Y382" s="1"/>
  <c r="Y402"/>
  <c r="Y1080"/>
  <c r="Y1079" s="1"/>
  <c r="Y1078" s="1"/>
  <c r="Y1077" s="1"/>
  <c r="Y1226"/>
  <c r="Y1263"/>
  <c r="Z1333"/>
  <c r="Z1332" s="1"/>
  <c r="Z1480"/>
  <c r="Z1479" s="1"/>
  <c r="Z1478" s="1"/>
  <c r="Z1477" s="1"/>
  <c r="Z1476" s="1"/>
  <c r="Y1436"/>
  <c r="Y1465"/>
  <c r="Y1464" s="1"/>
  <c r="Y1463" s="1"/>
  <c r="Y1462" s="1"/>
  <c r="Z1394"/>
  <c r="Z1393" s="1"/>
  <c r="Z1392" s="1"/>
  <c r="Z1391" s="1"/>
  <c r="AE137"/>
  <c r="R1495"/>
  <c r="R1494" s="1"/>
  <c r="R1493" s="1"/>
  <c r="R1492" s="1"/>
  <c r="M1204"/>
  <c r="M1203" s="1"/>
  <c r="M1202" s="1"/>
  <c r="M1201" s="1"/>
  <c r="M1200" s="1"/>
  <c r="M1318"/>
  <c r="M1317" s="1"/>
  <c r="S529"/>
  <c r="S528" s="1"/>
  <c r="S527" s="1"/>
  <c r="S1312"/>
  <c r="S1311" s="1"/>
  <c r="M107"/>
  <c r="M106" s="1"/>
  <c r="M95"/>
  <c r="M94" s="1"/>
  <c r="S1436"/>
  <c r="S1435" s="1"/>
  <c r="S932"/>
  <c r="S931" s="1"/>
  <c r="S930" s="1"/>
  <c r="S929" s="1"/>
  <c r="S928" s="1"/>
  <c r="T1142"/>
  <c r="T1141" s="1"/>
  <c r="T1152"/>
  <c r="S651"/>
  <c r="S650" s="1"/>
  <c r="S505"/>
  <c r="S504" s="1"/>
  <c r="S503" s="1"/>
  <c r="S683"/>
  <c r="S682" s="1"/>
  <c r="S1239"/>
  <c r="S1238" s="1"/>
  <c r="S1226"/>
  <c r="Y51"/>
  <c r="Y50" s="1"/>
  <c r="Y49" s="1"/>
  <c r="Y48" s="1"/>
  <c r="Y47" s="1"/>
  <c r="Z79"/>
  <c r="Z78" s="1"/>
  <c r="Z77" s="1"/>
  <c r="Z128"/>
  <c r="Y290"/>
  <c r="Y289" s="1"/>
  <c r="Y288" s="1"/>
  <c r="Y287" s="1"/>
  <c r="Z353"/>
  <c r="Z352" s="1"/>
  <c r="Y421"/>
  <c r="Y420" s="1"/>
  <c r="Y419" s="1"/>
  <c r="Y418" s="1"/>
  <c r="Y416" s="1"/>
  <c r="Y757"/>
  <c r="Y756" s="1"/>
  <c r="Y755" s="1"/>
  <c r="Y932"/>
  <c r="Y931" s="1"/>
  <c r="Y930" s="1"/>
  <c r="Y929" s="1"/>
  <c r="Y928" s="1"/>
  <c r="Z1004"/>
  <c r="Z1003" s="1"/>
  <c r="Z1152"/>
  <c r="Y1312"/>
  <c r="Y1311" s="1"/>
  <c r="Y1330"/>
  <c r="Y1329" s="1"/>
  <c r="Z1336"/>
  <c r="Z1335" s="1"/>
  <c r="Z1539"/>
  <c r="Z1538" s="1"/>
  <c r="Z1537" s="1"/>
  <c r="Z1536" s="1"/>
  <c r="Z971"/>
  <c r="Z970" s="1"/>
  <c r="Z951"/>
  <c r="Z950" s="1"/>
  <c r="Z949" s="1"/>
  <c r="Y951"/>
  <c r="Y950" s="1"/>
  <c r="Y949" s="1"/>
  <c r="AE139"/>
  <c r="AD1430"/>
  <c r="AD1025"/>
  <c r="AD1024" s="1"/>
  <c r="AD1022" s="1"/>
  <c r="M1424"/>
  <c r="M1419" s="1"/>
  <c r="S346"/>
  <c r="S345" s="1"/>
  <c r="S344" s="1"/>
  <c r="S757"/>
  <c r="S756" s="1"/>
  <c r="S755" s="1"/>
  <c r="S1037"/>
  <c r="S1036" s="1"/>
  <c r="S1035" s="1"/>
  <c r="S1034" s="1"/>
  <c r="S1033" s="1"/>
  <c r="S1364"/>
  <c r="S1363" s="1"/>
  <c r="S1362" s="1"/>
  <c r="S107"/>
  <c r="S106" s="1"/>
  <c r="S95"/>
  <c r="S94" s="1"/>
  <c r="N1441"/>
  <c r="N1440" s="1"/>
  <c r="M1455"/>
  <c r="N1431"/>
  <c r="N1451"/>
  <c r="M1377"/>
  <c r="M1376" s="1"/>
  <c r="T1441"/>
  <c r="T1440" s="1"/>
  <c r="L1451"/>
  <c r="T1102"/>
  <c r="T1101" s="1"/>
  <c r="T1100" s="1"/>
  <c r="T1099" s="1"/>
  <c r="T1088" s="1"/>
  <c r="T1075"/>
  <c r="T1074" s="1"/>
  <c r="T1073" s="1"/>
  <c r="T1072" s="1"/>
  <c r="O809"/>
  <c r="O808" s="1"/>
  <c r="S83"/>
  <c r="T820"/>
  <c r="T819" s="1"/>
  <c r="T818" s="1"/>
  <c r="S846"/>
  <c r="S845" s="1"/>
  <c r="S844" s="1"/>
  <c r="Z56"/>
  <c r="Y83"/>
  <c r="Z89"/>
  <c r="Z88" s="1"/>
  <c r="Z101"/>
  <c r="Z100" s="1"/>
  <c r="Y138"/>
  <c r="Z188"/>
  <c r="Z187" s="1"/>
  <c r="Y239"/>
  <c r="Y238" s="1"/>
  <c r="Z396"/>
  <c r="Z395" s="1"/>
  <c r="Z394" s="1"/>
  <c r="Z801"/>
  <c r="Z800" s="1"/>
  <c r="Z799" s="1"/>
  <c r="Z984"/>
  <c r="Z983" s="1"/>
  <c r="Z982" s="1"/>
  <c r="Z981" s="1"/>
  <c r="Y1037"/>
  <c r="Y1036" s="1"/>
  <c r="Y1035" s="1"/>
  <c r="Y1034" s="1"/>
  <c r="Y1033" s="1"/>
  <c r="Z1075"/>
  <c r="Z1074" s="1"/>
  <c r="Z1073" s="1"/>
  <c r="Z1072" s="1"/>
  <c r="Y1107"/>
  <c r="Y1106" s="1"/>
  <c r="Y1105" s="1"/>
  <c r="Y1104" s="1"/>
  <c r="Y1204"/>
  <c r="Y1203" s="1"/>
  <c r="Y1202" s="1"/>
  <c r="Y1201" s="1"/>
  <c r="Y1200" s="1"/>
  <c r="Z1213"/>
  <c r="Z1212" s="1"/>
  <c r="Z1211" s="1"/>
  <c r="Z1210" s="1"/>
  <c r="Z1209" s="1"/>
  <c r="Y1364"/>
  <c r="Y1363" s="1"/>
  <c r="Y1362" s="1"/>
  <c r="Z1431"/>
  <c r="Y1053"/>
  <c r="Y1052" s="1"/>
  <c r="AB443"/>
  <c r="M1452"/>
  <c r="AA1027"/>
  <c r="AB1026"/>
  <c r="AB1027"/>
  <c r="U399"/>
  <c r="U398" s="1"/>
  <c r="U393" s="1"/>
  <c r="AF1473"/>
  <c r="AF1472" s="1"/>
  <c r="AF1471" s="1"/>
  <c r="U774"/>
  <c r="U773" s="1"/>
  <c r="L1411"/>
  <c r="W1366"/>
  <c r="W1361" s="1"/>
  <c r="W1360" s="1"/>
  <c r="O1450"/>
  <c r="V37"/>
  <c r="V36" s="1"/>
  <c r="V35" s="1"/>
  <c r="V34" s="1"/>
  <c r="X37"/>
  <c r="X36" s="1"/>
  <c r="X35" s="1"/>
  <c r="X34" s="1"/>
  <c r="AQ243"/>
  <c r="AQ242" s="1"/>
  <c r="AW244"/>
  <c r="BC244" s="1"/>
  <c r="BI244" s="1"/>
  <c r="BO244" s="1"/>
  <c r="BU244" s="1"/>
  <c r="AR243"/>
  <c r="AR242" s="1"/>
  <c r="AQ249"/>
  <c r="AQ248" s="1"/>
  <c r="AW250"/>
  <c r="J270"/>
  <c r="J269" s="1"/>
  <c r="J268" s="1"/>
  <c r="J267" s="1"/>
  <c r="I774"/>
  <c r="I773" s="1"/>
  <c r="K1128"/>
  <c r="K1127" s="1"/>
  <c r="J1443"/>
  <c r="P1002"/>
  <c r="Q809"/>
  <c r="Q808" s="1"/>
  <c r="I472"/>
  <c r="P1027"/>
  <c r="T1026"/>
  <c r="I1025"/>
  <c r="I1024" s="1"/>
  <c r="I1022" s="1"/>
  <c r="N1223"/>
  <c r="P1025"/>
  <c r="P1024" s="1"/>
  <c r="P1022" s="1"/>
  <c r="G182"/>
  <c r="M1027"/>
  <c r="R1443"/>
  <c r="V442"/>
  <c r="V441" s="1"/>
  <c r="M79"/>
  <c r="M78" s="1"/>
  <c r="M77" s="1"/>
  <c r="AE1289"/>
  <c r="AE1288" s="1"/>
  <c r="AE1287" s="1"/>
  <c r="Y1288"/>
  <c r="Y1287" s="1"/>
  <c r="Y1130"/>
  <c r="AE1130" s="1"/>
  <c r="S1129"/>
  <c r="S1161"/>
  <c r="M1160"/>
  <c r="M1159" s="1"/>
  <c r="M1158" s="1"/>
  <c r="M1157" s="1"/>
  <c r="V1430"/>
  <c r="H1223"/>
  <c r="H1222" s="1"/>
  <c r="U1128"/>
  <c r="U1127" s="1"/>
  <c r="V1126"/>
  <c r="AC1419"/>
  <c r="S943"/>
  <c r="Y943" s="1"/>
  <c r="M942"/>
  <c r="M941" s="1"/>
  <c r="Z1520"/>
  <c r="T1519"/>
  <c r="T1518" s="1"/>
  <c r="Y1120"/>
  <c r="S1119"/>
  <c r="S1118" s="1"/>
  <c r="S1117" s="1"/>
  <c r="S1116" s="1"/>
  <c r="Z1230"/>
  <c r="T1229"/>
  <c r="T1228" s="1"/>
  <c r="P1366"/>
  <c r="P1361" s="1"/>
  <c r="P1360" s="1"/>
  <c r="W1149"/>
  <c r="W1144" s="1"/>
  <c r="AE787"/>
  <c r="AE786" s="1"/>
  <c r="H24"/>
  <c r="O182"/>
  <c r="O181" s="1"/>
  <c r="O180" s="1"/>
  <c r="O179" s="1"/>
  <c r="Q1223"/>
  <c r="Q1222" s="1"/>
  <c r="W399"/>
  <c r="W398" s="1"/>
  <c r="W393" s="1"/>
  <c r="V1435"/>
  <c r="AB1495"/>
  <c r="AB1494" s="1"/>
  <c r="AB1493" s="1"/>
  <c r="AB1492" s="1"/>
  <c r="AC1435"/>
  <c r="Y940"/>
  <c r="S939"/>
  <c r="S938" s="1"/>
  <c r="AF1442"/>
  <c r="AL1442" s="1"/>
  <c r="Z1441"/>
  <c r="Z1440" s="1"/>
  <c r="Z1271"/>
  <c r="T1270"/>
  <c r="T1269" s="1"/>
  <c r="W416"/>
  <c r="W417"/>
  <c r="AE1445"/>
  <c r="AE1444" s="1"/>
  <c r="Y1444"/>
  <c r="AE1316"/>
  <c r="AK1316" s="1"/>
  <c r="Y1315"/>
  <c r="Y1314" s="1"/>
  <c r="Y1378"/>
  <c r="S1377"/>
  <c r="S1376" s="1"/>
  <c r="Y1304"/>
  <c r="S1302"/>
  <c r="AE1132"/>
  <c r="AK1132" s="1"/>
  <c r="Y1131"/>
  <c r="Y1369"/>
  <c r="S1368"/>
  <c r="S1367" s="1"/>
  <c r="Y1115"/>
  <c r="S1114"/>
  <c r="S1113" s="1"/>
  <c r="S1112" s="1"/>
  <c r="S1111" s="1"/>
  <c r="G1027"/>
  <c r="M1430"/>
  <c r="I1450"/>
  <c r="O1530"/>
  <c r="O1528" s="1"/>
  <c r="W24"/>
  <c r="X1260"/>
  <c r="X1259" s="1"/>
  <c r="X1258" s="1"/>
  <c r="X1257" s="1"/>
  <c r="W1443"/>
  <c r="AF233"/>
  <c r="AF232" s="1"/>
  <c r="AF228" s="1"/>
  <c r="G1025"/>
  <c r="G1024" s="1"/>
  <c r="G1022" s="1"/>
  <c r="O37"/>
  <c r="O36" s="1"/>
  <c r="O35" s="1"/>
  <c r="O34" s="1"/>
  <c r="P145"/>
  <c r="P144" s="1"/>
  <c r="P143" s="1"/>
  <c r="P142" s="1"/>
  <c r="Q145"/>
  <c r="Q144" s="1"/>
  <c r="Q143" s="1"/>
  <c r="Q142" s="1"/>
  <c r="U24"/>
  <c r="U17" s="1"/>
  <c r="U16" s="1"/>
  <c r="U15" s="1"/>
  <c r="U307"/>
  <c r="U306" s="1"/>
  <c r="U792"/>
  <c r="W1128"/>
  <c r="W1127" s="1"/>
  <c r="AD1435"/>
  <c r="AD1260"/>
  <c r="AD1259" s="1"/>
  <c r="AD1258" s="1"/>
  <c r="AD1257" s="1"/>
  <c r="Q1530"/>
  <c r="Q1528" s="1"/>
  <c r="J1435"/>
  <c r="P1530"/>
  <c r="P1528" s="1"/>
  <c r="W307"/>
  <c r="W306" s="1"/>
  <c r="W297" s="1"/>
  <c r="W286" s="1"/>
  <c r="X1149"/>
  <c r="X1144" s="1"/>
  <c r="Y217"/>
  <c r="Y216" s="1"/>
  <c r="Y215" s="1"/>
  <c r="Y214" s="1"/>
  <c r="Y213" s="1"/>
  <c r="Y212" s="1"/>
  <c r="S216"/>
  <c r="S215" s="1"/>
  <c r="S214" s="1"/>
  <c r="S213" s="1"/>
  <c r="S212" s="1"/>
  <c r="S26"/>
  <c r="Y26" s="1"/>
  <c r="AE26" s="1"/>
  <c r="AK26" s="1"/>
  <c r="AK25" s="1"/>
  <c r="M25"/>
  <c r="AF1405"/>
  <c r="AL1405" s="1"/>
  <c r="AR1405" s="1"/>
  <c r="AX1405" s="1"/>
  <c r="BD1405" s="1"/>
  <c r="Z1404"/>
  <c r="Z1205"/>
  <c r="Z1204" s="1"/>
  <c r="Z1203" s="1"/>
  <c r="Z1202" s="1"/>
  <c r="Z1201" s="1"/>
  <c r="Z1200" s="1"/>
  <c r="T1204"/>
  <c r="T1203" s="1"/>
  <c r="T1202" s="1"/>
  <c r="T1201" s="1"/>
  <c r="T1200" s="1"/>
  <c r="Z108"/>
  <c r="Z107" s="1"/>
  <c r="Z106" s="1"/>
  <c r="T107"/>
  <c r="T106" s="1"/>
  <c r="B450"/>
  <c r="Y1319"/>
  <c r="Y1318" s="1"/>
  <c r="Y1317" s="1"/>
  <c r="S1318"/>
  <c r="S1317" s="1"/>
  <c r="AF1523"/>
  <c r="AL1523" s="1"/>
  <c r="AR1523" s="1"/>
  <c r="Z1522"/>
  <c r="Z1521" s="1"/>
  <c r="L442"/>
  <c r="L441" s="1"/>
  <c r="AE1301"/>
  <c r="Y1300"/>
  <c r="Y1299" s="1"/>
  <c r="AE73"/>
  <c r="Y72"/>
  <c r="Y71" s="1"/>
  <c r="Y70" s="1"/>
  <c r="Y69" s="1"/>
  <c r="Y68" s="1"/>
  <c r="T1447"/>
  <c r="N1446"/>
  <c r="N1443" s="1"/>
  <c r="Z1365"/>
  <c r="T1364"/>
  <c r="T1363" s="1"/>
  <c r="T1362" s="1"/>
  <c r="AF1330"/>
  <c r="AF1329" s="1"/>
  <c r="AL1331"/>
  <c r="AR1331" s="1"/>
  <c r="AX1331" s="1"/>
  <c r="AF578"/>
  <c r="AF577" s="1"/>
  <c r="AF576" s="1"/>
  <c r="AL579"/>
  <c r="AL578" s="1"/>
  <c r="AL577" s="1"/>
  <c r="AL576" s="1"/>
  <c r="Z41"/>
  <c r="T40"/>
  <c r="AF28"/>
  <c r="Z27"/>
  <c r="AE1292"/>
  <c r="Y1291"/>
  <c r="Y1290" s="1"/>
  <c r="Z1295"/>
  <c r="T1294"/>
  <c r="T1293" s="1"/>
  <c r="AF140"/>
  <c r="Z138"/>
  <c r="Z135"/>
  <c r="Z139"/>
  <c r="Z136"/>
  <c r="Z137"/>
  <c r="AE1516"/>
  <c r="AE1515" s="1"/>
  <c r="AK1517"/>
  <c r="AQ1517" s="1"/>
  <c r="AQ1516" s="1"/>
  <c r="AQ1515" s="1"/>
  <c r="AE1422"/>
  <c r="AK1423"/>
  <c r="AQ1423" s="1"/>
  <c r="AQ1422" s="1"/>
  <c r="AE1336"/>
  <c r="AE1335" s="1"/>
  <c r="AK1337"/>
  <c r="AK1336" s="1"/>
  <c r="AK1335" s="1"/>
  <c r="AE1321"/>
  <c r="AE1320" s="1"/>
  <c r="AK1322"/>
  <c r="AQ1322" s="1"/>
  <c r="AW1322" s="1"/>
  <c r="BC1322" s="1"/>
  <c r="AE1276"/>
  <c r="AE1275" s="1"/>
  <c r="AK1277"/>
  <c r="AK1276" s="1"/>
  <c r="AK1275" s="1"/>
  <c r="AE1236"/>
  <c r="AE1235" s="1"/>
  <c r="AK1237"/>
  <c r="AQ1237" s="1"/>
  <c r="AE1224"/>
  <c r="AK1225"/>
  <c r="AQ1225" s="1"/>
  <c r="AW1225" s="1"/>
  <c r="AE1197"/>
  <c r="AE1196" s="1"/>
  <c r="AE1195" s="1"/>
  <c r="AE1194" s="1"/>
  <c r="AE1193" s="1"/>
  <c r="AK1198"/>
  <c r="AK1197" s="1"/>
  <c r="AK1196" s="1"/>
  <c r="AK1195" s="1"/>
  <c r="AK1194" s="1"/>
  <c r="AK1193" s="1"/>
  <c r="AE1107"/>
  <c r="AE1106" s="1"/>
  <c r="AE1105" s="1"/>
  <c r="AE1104" s="1"/>
  <c r="AK1108"/>
  <c r="AQ1108" s="1"/>
  <c r="AQ1107" s="1"/>
  <c r="AQ1106" s="1"/>
  <c r="AQ1105" s="1"/>
  <c r="AQ1104" s="1"/>
  <c r="AE1080"/>
  <c r="AE1079" s="1"/>
  <c r="AE1078" s="1"/>
  <c r="AE1077" s="1"/>
  <c r="AK1081"/>
  <c r="AQ1081" s="1"/>
  <c r="AQ1080" s="1"/>
  <c r="AQ1079" s="1"/>
  <c r="AQ1078" s="1"/>
  <c r="AQ1077" s="1"/>
  <c r="AE1053"/>
  <c r="AE1052" s="1"/>
  <c r="AK1054"/>
  <c r="AQ1054" s="1"/>
  <c r="AW1054" s="1"/>
  <c r="AE1037"/>
  <c r="AE1036" s="1"/>
  <c r="AE1035" s="1"/>
  <c r="AE1034" s="1"/>
  <c r="AE1033" s="1"/>
  <c r="AK1038"/>
  <c r="AQ1038" s="1"/>
  <c r="AW1038" s="1"/>
  <c r="AE979"/>
  <c r="AE978" s="1"/>
  <c r="AE977" s="1"/>
  <c r="AE976" s="1"/>
  <c r="AK980"/>
  <c r="AQ980" s="1"/>
  <c r="AQ979" s="1"/>
  <c r="AQ978" s="1"/>
  <c r="AQ977" s="1"/>
  <c r="AQ976" s="1"/>
  <c r="AE801"/>
  <c r="AE800" s="1"/>
  <c r="AE799" s="1"/>
  <c r="AK802"/>
  <c r="AQ802" s="1"/>
  <c r="AQ801" s="1"/>
  <c r="AQ800" s="1"/>
  <c r="AQ799" s="1"/>
  <c r="AE676"/>
  <c r="AE675" s="1"/>
  <c r="AE674" s="1"/>
  <c r="AK677"/>
  <c r="AK676" s="1"/>
  <c r="AK675" s="1"/>
  <c r="AK674" s="1"/>
  <c r="AE434"/>
  <c r="AE433" s="1"/>
  <c r="AE432" s="1"/>
  <c r="AE431" s="1"/>
  <c r="AK435"/>
  <c r="AK434" s="1"/>
  <c r="AK433" s="1"/>
  <c r="AK432" s="1"/>
  <c r="AK431" s="1"/>
  <c r="AE386"/>
  <c r="AE385" s="1"/>
  <c r="AK387"/>
  <c r="AQ387" s="1"/>
  <c r="AQ386" s="1"/>
  <c r="AQ385" s="1"/>
  <c r="AE273"/>
  <c r="AK274"/>
  <c r="AQ274" s="1"/>
  <c r="AE1539"/>
  <c r="AE1538" s="1"/>
  <c r="AE1537" s="1"/>
  <c r="AE1536" s="1"/>
  <c r="AK1540"/>
  <c r="AQ1540" s="1"/>
  <c r="AQ1539" s="1"/>
  <c r="AQ1538" s="1"/>
  <c r="AQ1537" s="1"/>
  <c r="AQ1536" s="1"/>
  <c r="AE188"/>
  <c r="AE187" s="1"/>
  <c r="AK189"/>
  <c r="AQ189" s="1"/>
  <c r="AQ188" s="1"/>
  <c r="AQ187" s="1"/>
  <c r="AE174"/>
  <c r="AE173" s="1"/>
  <c r="AE172" s="1"/>
  <c r="AK175"/>
  <c r="AQ175" s="1"/>
  <c r="AE132"/>
  <c r="AK133"/>
  <c r="AQ133" s="1"/>
  <c r="AQ132" s="1"/>
  <c r="AE107"/>
  <c r="AE106" s="1"/>
  <c r="AK108"/>
  <c r="AK107" s="1"/>
  <c r="AK106" s="1"/>
  <c r="AE95"/>
  <c r="AE94" s="1"/>
  <c r="AK96"/>
  <c r="AK95" s="1"/>
  <c r="AK94" s="1"/>
  <c r="AE83"/>
  <c r="AK84"/>
  <c r="AQ84" s="1"/>
  <c r="AW84" s="1"/>
  <c r="AE56"/>
  <c r="AK57"/>
  <c r="AK56" s="1"/>
  <c r="AF1516"/>
  <c r="AF1515" s="1"/>
  <c r="AL1517"/>
  <c r="AR1517" s="1"/>
  <c r="AR1516" s="1"/>
  <c r="AR1515" s="1"/>
  <c r="AF1496"/>
  <c r="AL1497"/>
  <c r="AL1496" s="1"/>
  <c r="AF1431"/>
  <c r="AL1432"/>
  <c r="AL1431" s="1"/>
  <c r="AF1414"/>
  <c r="AL1415"/>
  <c r="AL1414" s="1"/>
  <c r="AF1374"/>
  <c r="AF1373" s="1"/>
  <c r="AL1375"/>
  <c r="AR1375" s="1"/>
  <c r="AX1375" s="1"/>
  <c r="AX1374" s="1"/>
  <c r="AX1373" s="1"/>
  <c r="AF1333"/>
  <c r="AF1332" s="1"/>
  <c r="AL1334"/>
  <c r="AL1333" s="1"/>
  <c r="AL1332" s="1"/>
  <c r="AF1336"/>
  <c r="AF1335" s="1"/>
  <c r="AL1337"/>
  <c r="AR1337" s="1"/>
  <c r="AX1337" s="1"/>
  <c r="BD1337" s="1"/>
  <c r="AF1324"/>
  <c r="AF1323" s="1"/>
  <c r="AL1325"/>
  <c r="AR1325" s="1"/>
  <c r="AX1325" s="1"/>
  <c r="AF1309"/>
  <c r="AF1308" s="1"/>
  <c r="AL1310"/>
  <c r="AL1309" s="1"/>
  <c r="AL1308" s="1"/>
  <c r="AF1297"/>
  <c r="AF1296" s="1"/>
  <c r="AL1298"/>
  <c r="AL1297" s="1"/>
  <c r="AL1296" s="1"/>
  <c r="AF1288"/>
  <c r="AF1287" s="1"/>
  <c r="AL1289"/>
  <c r="AR1289" s="1"/>
  <c r="AX1289" s="1"/>
  <c r="AF1276"/>
  <c r="AF1275" s="1"/>
  <c r="AL1277"/>
  <c r="AR1277" s="1"/>
  <c r="AX1277" s="1"/>
  <c r="BD1277" s="1"/>
  <c r="BD1276" s="1"/>
  <c r="BD1275" s="1"/>
  <c r="AF1213"/>
  <c r="AF1212" s="1"/>
  <c r="AF1211" s="1"/>
  <c r="AF1210" s="1"/>
  <c r="AF1209" s="1"/>
  <c r="AL1214"/>
  <c r="AL1213" s="1"/>
  <c r="AL1212" s="1"/>
  <c r="AL1211" s="1"/>
  <c r="AL1210" s="1"/>
  <c r="AL1209" s="1"/>
  <c r="AF1160"/>
  <c r="AF1159" s="1"/>
  <c r="AF1158" s="1"/>
  <c r="AF1157" s="1"/>
  <c r="AL1161"/>
  <c r="AR1161" s="1"/>
  <c r="AX1161" s="1"/>
  <c r="BD1161" s="1"/>
  <c r="AF1097"/>
  <c r="AF1096" s="1"/>
  <c r="AF1095" s="1"/>
  <c r="AF1094" s="1"/>
  <c r="AL1098"/>
  <c r="AR1098" s="1"/>
  <c r="AR1097" s="1"/>
  <c r="AR1096" s="1"/>
  <c r="AR1095" s="1"/>
  <c r="AR1094" s="1"/>
  <c r="AF1085"/>
  <c r="AF1084" s="1"/>
  <c r="AF1083" s="1"/>
  <c r="AF1082" s="1"/>
  <c r="AL1086"/>
  <c r="AR1086" s="1"/>
  <c r="AR1085" s="1"/>
  <c r="AR1084" s="1"/>
  <c r="AR1083" s="1"/>
  <c r="AR1082" s="1"/>
  <c r="AF1063"/>
  <c r="AF1062" s="1"/>
  <c r="AF1057" s="1"/>
  <c r="AF1056" s="1"/>
  <c r="AL1064"/>
  <c r="AR1064" s="1"/>
  <c r="AR1063" s="1"/>
  <c r="AR1062" s="1"/>
  <c r="AR1057" s="1"/>
  <c r="AR1056" s="1"/>
  <c r="AF1012"/>
  <c r="AF1011" s="1"/>
  <c r="AF1010" s="1"/>
  <c r="AF1009" s="1"/>
  <c r="AL1013"/>
  <c r="AR1013" s="1"/>
  <c r="AR1012" s="1"/>
  <c r="AR1011" s="1"/>
  <c r="AR1010" s="1"/>
  <c r="AR1009" s="1"/>
  <c r="AF942"/>
  <c r="AF941" s="1"/>
  <c r="AL943"/>
  <c r="AR943" s="1"/>
  <c r="AX943" s="1"/>
  <c r="AF797"/>
  <c r="AF796" s="1"/>
  <c r="AL798"/>
  <c r="AL797" s="1"/>
  <c r="AL796" s="1"/>
  <c r="AF676"/>
  <c r="AF675" s="1"/>
  <c r="AF674" s="1"/>
  <c r="AL677"/>
  <c r="AR677" s="1"/>
  <c r="AR676" s="1"/>
  <c r="AR675" s="1"/>
  <c r="AR674" s="1"/>
  <c r="AF421"/>
  <c r="AF420" s="1"/>
  <c r="AF419" s="1"/>
  <c r="AF418" s="1"/>
  <c r="AL422"/>
  <c r="AR422" s="1"/>
  <c r="AX422" s="1"/>
  <c r="BD422" s="1"/>
  <c r="BJ422" s="1"/>
  <c r="BJ421" s="1"/>
  <c r="BJ420" s="1"/>
  <c r="BJ419" s="1"/>
  <c r="BJ418" s="1"/>
  <c r="AF402"/>
  <c r="AL403"/>
  <c r="AR403" s="1"/>
  <c r="AR402" s="1"/>
  <c r="AF383"/>
  <c r="AF382" s="1"/>
  <c r="AL384"/>
  <c r="AR384" s="1"/>
  <c r="AR383" s="1"/>
  <c r="AR382" s="1"/>
  <c r="AF359"/>
  <c r="AF358" s="1"/>
  <c r="AL360"/>
  <c r="AL359" s="1"/>
  <c r="AL358" s="1"/>
  <c r="AF329"/>
  <c r="AF327" s="1"/>
  <c r="AF326" s="1"/>
  <c r="AF325" s="1"/>
  <c r="AF323" s="1"/>
  <c r="AL330"/>
  <c r="AR330" s="1"/>
  <c r="AF295"/>
  <c r="AF294" s="1"/>
  <c r="AF293" s="1"/>
  <c r="AF292" s="1"/>
  <c r="AL296"/>
  <c r="AR296" s="1"/>
  <c r="AR295" s="1"/>
  <c r="AR294" s="1"/>
  <c r="AR293" s="1"/>
  <c r="AR292" s="1"/>
  <c r="AF304"/>
  <c r="AF303" s="1"/>
  <c r="AF302" s="1"/>
  <c r="AL305"/>
  <c r="AL304" s="1"/>
  <c r="AL303" s="1"/>
  <c r="AL302" s="1"/>
  <c r="AF216"/>
  <c r="AF215" s="1"/>
  <c r="AF214" s="1"/>
  <c r="AF213" s="1"/>
  <c r="AF212" s="1"/>
  <c r="AL217"/>
  <c r="AR217" s="1"/>
  <c r="AX217" s="1"/>
  <c r="AF183"/>
  <c r="AL184"/>
  <c r="AL183" s="1"/>
  <c r="AL148"/>
  <c r="AR149"/>
  <c r="AR148" s="1"/>
  <c r="AF101"/>
  <c r="AF100" s="1"/>
  <c r="AL102"/>
  <c r="AR102" s="1"/>
  <c r="AR101" s="1"/>
  <c r="AR100" s="1"/>
  <c r="AF89"/>
  <c r="AF88" s="1"/>
  <c r="AL90"/>
  <c r="AR90" s="1"/>
  <c r="AR89" s="1"/>
  <c r="AR88" s="1"/>
  <c r="AF79"/>
  <c r="AL80"/>
  <c r="AR80" s="1"/>
  <c r="AF56"/>
  <c r="AL57"/>
  <c r="AR57" s="1"/>
  <c r="AX57" s="1"/>
  <c r="AF22"/>
  <c r="AF21" s="1"/>
  <c r="AL23"/>
  <c r="AR23" s="1"/>
  <c r="AR22" s="1"/>
  <c r="AR21" s="1"/>
  <c r="AE957"/>
  <c r="AE954" s="1"/>
  <c r="AE953" s="1"/>
  <c r="AK958"/>
  <c r="AQ958" s="1"/>
  <c r="AQ957" s="1"/>
  <c r="AQ954" s="1"/>
  <c r="AQ953" s="1"/>
  <c r="AF784"/>
  <c r="AF783" s="1"/>
  <c r="AL785"/>
  <c r="AR785" s="1"/>
  <c r="AF775"/>
  <c r="AL776"/>
  <c r="AR776" s="1"/>
  <c r="AR775" s="1"/>
  <c r="AK787"/>
  <c r="AK786" s="1"/>
  <c r="AQ788"/>
  <c r="AW788" s="1"/>
  <c r="AF730"/>
  <c r="AF729" s="1"/>
  <c r="AF728" s="1"/>
  <c r="AL731"/>
  <c r="AL730" s="1"/>
  <c r="AL729" s="1"/>
  <c r="AL728" s="1"/>
  <c r="U472"/>
  <c r="X774"/>
  <c r="X773" s="1"/>
  <c r="X1025"/>
  <c r="X1024" s="1"/>
  <c r="X1022" s="1"/>
  <c r="X1419"/>
  <c r="AB1419"/>
  <c r="AC1495"/>
  <c r="AC1494" s="1"/>
  <c r="AC1493" s="1"/>
  <c r="AC1492" s="1"/>
  <c r="AD399"/>
  <c r="AD398" s="1"/>
  <c r="AD393" s="1"/>
  <c r="AE1473"/>
  <c r="AE1472" s="1"/>
  <c r="AE1471" s="1"/>
  <c r="AE1519"/>
  <c r="AE1518" s="1"/>
  <c r="AK1520"/>
  <c r="AK1445"/>
  <c r="AQ1445" s="1"/>
  <c r="AW1445" s="1"/>
  <c r="AE1436"/>
  <c r="AK1437"/>
  <c r="AK1436" s="1"/>
  <c r="AE1465"/>
  <c r="AE1464" s="1"/>
  <c r="AE1463" s="1"/>
  <c r="AE1462" s="1"/>
  <c r="AK1466"/>
  <c r="AQ1466" s="1"/>
  <c r="AQ1465" s="1"/>
  <c r="AQ1464" s="1"/>
  <c r="AQ1463" s="1"/>
  <c r="AQ1462" s="1"/>
  <c r="AE1345"/>
  <c r="AE1344" s="1"/>
  <c r="AK1346"/>
  <c r="AK1345" s="1"/>
  <c r="AK1344" s="1"/>
  <c r="AE1324"/>
  <c r="AE1323" s="1"/>
  <c r="AK1325"/>
  <c r="AQ1325" s="1"/>
  <c r="AW1325" s="1"/>
  <c r="BC1325" s="1"/>
  <c r="BI1325" s="1"/>
  <c r="BO1325" s="1"/>
  <c r="BU1325" s="1"/>
  <c r="AE1279"/>
  <c r="AE1278" s="1"/>
  <c r="AK1280"/>
  <c r="AQ1280" s="1"/>
  <c r="AQ1279" s="1"/>
  <c r="AQ1278" s="1"/>
  <c r="AE1263"/>
  <c r="AK1264"/>
  <c r="AK1263" s="1"/>
  <c r="AE1226"/>
  <c r="AK1227"/>
  <c r="AQ1227" s="1"/>
  <c r="AQ1226" s="1"/>
  <c r="AE1204"/>
  <c r="AE1203" s="1"/>
  <c r="AE1202" s="1"/>
  <c r="AE1201" s="1"/>
  <c r="AE1200" s="1"/>
  <c r="AK1205"/>
  <c r="AQ1205" s="1"/>
  <c r="AW1205" s="1"/>
  <c r="AE1150"/>
  <c r="AK1151"/>
  <c r="AQ1151" s="1"/>
  <c r="AQ1150" s="1"/>
  <c r="AE1097"/>
  <c r="AE1096" s="1"/>
  <c r="AE1095" s="1"/>
  <c r="AE1094" s="1"/>
  <c r="AK1098"/>
  <c r="AK1097" s="1"/>
  <c r="AK1096" s="1"/>
  <c r="AK1095" s="1"/>
  <c r="AK1094" s="1"/>
  <c r="AE1063"/>
  <c r="AE1062" s="1"/>
  <c r="AE1057" s="1"/>
  <c r="AE1056" s="1"/>
  <c r="AK1064"/>
  <c r="AQ1064" s="1"/>
  <c r="AQ1063" s="1"/>
  <c r="AQ1062" s="1"/>
  <c r="AQ1057" s="1"/>
  <c r="AQ1056" s="1"/>
  <c r="AE1044"/>
  <c r="AE1043" s="1"/>
  <c r="AE1042" s="1"/>
  <c r="AK1045"/>
  <c r="AK1044" s="1"/>
  <c r="AK1043" s="1"/>
  <c r="AK1042" s="1"/>
  <c r="AE888"/>
  <c r="AE887" s="1"/>
  <c r="AE886" s="1"/>
  <c r="AE885" s="1"/>
  <c r="AE884" s="1"/>
  <c r="AK889"/>
  <c r="AQ889" s="1"/>
  <c r="AW889" s="1"/>
  <c r="AW888" s="1"/>
  <c r="AW887" s="1"/>
  <c r="AW886" s="1"/>
  <c r="AW885" s="1"/>
  <c r="AW884" s="1"/>
  <c r="AE824"/>
  <c r="AE823" s="1"/>
  <c r="AK825"/>
  <c r="AQ825" s="1"/>
  <c r="AQ824" s="1"/>
  <c r="AQ823" s="1"/>
  <c r="AE757"/>
  <c r="AE756" s="1"/>
  <c r="AE755" s="1"/>
  <c r="AK758"/>
  <c r="AQ758" s="1"/>
  <c r="AW758" s="1"/>
  <c r="BC758" s="1"/>
  <c r="AE578"/>
  <c r="AE577" s="1"/>
  <c r="AE576" s="1"/>
  <c r="AK579"/>
  <c r="AK578" s="1"/>
  <c r="AK577" s="1"/>
  <c r="AK576" s="1"/>
  <c r="AE439"/>
  <c r="AE438" s="1"/>
  <c r="AE437" s="1"/>
  <c r="AE436" s="1"/>
  <c r="AK440"/>
  <c r="AK439" s="1"/>
  <c r="AK438" s="1"/>
  <c r="AK437" s="1"/>
  <c r="AK436" s="1"/>
  <c r="AE283"/>
  <c r="AE282" s="1"/>
  <c r="AE281" s="1"/>
  <c r="AE280" s="1"/>
  <c r="AE279" s="1"/>
  <c r="AK284"/>
  <c r="AK283" s="1"/>
  <c r="AK282" s="1"/>
  <c r="AK281" s="1"/>
  <c r="AK280" s="1"/>
  <c r="AK279" s="1"/>
  <c r="AE300"/>
  <c r="AE299" s="1"/>
  <c r="AE298" s="1"/>
  <c r="AK301"/>
  <c r="AK300" s="1"/>
  <c r="AK299" s="1"/>
  <c r="AK298" s="1"/>
  <c r="AE1534"/>
  <c r="AE1533" s="1"/>
  <c r="AE1532" s="1"/>
  <c r="AE1531" s="1"/>
  <c r="AK1535"/>
  <c r="AK1534" s="1"/>
  <c r="AK1533" s="1"/>
  <c r="AK1532" s="1"/>
  <c r="AK1531" s="1"/>
  <c r="AE135"/>
  <c r="AK140"/>
  <c r="AE146"/>
  <c r="AK147"/>
  <c r="AK146" s="1"/>
  <c r="AE98"/>
  <c r="AE97" s="1"/>
  <c r="AK99"/>
  <c r="AK98" s="1"/>
  <c r="AK97" s="1"/>
  <c r="AE19"/>
  <c r="AE18" s="1"/>
  <c r="AK20"/>
  <c r="AK19" s="1"/>
  <c r="AK18" s="1"/>
  <c r="AF1498"/>
  <c r="AL1499"/>
  <c r="AL1498" s="1"/>
  <c r="AF1399"/>
  <c r="AF1398" s="1"/>
  <c r="AF1397" s="1"/>
  <c r="AF1396" s="1"/>
  <c r="AL1400"/>
  <c r="AL1399" s="1"/>
  <c r="AL1398" s="1"/>
  <c r="AL1397" s="1"/>
  <c r="AL1396" s="1"/>
  <c r="AF1377"/>
  <c r="AF1376" s="1"/>
  <c r="AL1378"/>
  <c r="AR1378" s="1"/>
  <c r="AX1378" s="1"/>
  <c r="AF1339"/>
  <c r="AF1338" s="1"/>
  <c r="AL1340"/>
  <c r="AL1339" s="1"/>
  <c r="AL1338" s="1"/>
  <c r="AF1315"/>
  <c r="AF1314" s="1"/>
  <c r="AL1316"/>
  <c r="AL1315" s="1"/>
  <c r="AL1314" s="1"/>
  <c r="AF1291"/>
  <c r="AF1290" s="1"/>
  <c r="AL1292"/>
  <c r="AL1291" s="1"/>
  <c r="AL1290" s="1"/>
  <c r="AF1279"/>
  <c r="AF1278" s="1"/>
  <c r="AL1280"/>
  <c r="AR1280" s="1"/>
  <c r="AX1280" s="1"/>
  <c r="AF1220"/>
  <c r="AF1219" s="1"/>
  <c r="AF1218" s="1"/>
  <c r="AL1221"/>
  <c r="AL1220" s="1"/>
  <c r="AL1219" s="1"/>
  <c r="AL1218" s="1"/>
  <c r="AF1197"/>
  <c r="AF1196" s="1"/>
  <c r="AF1195" s="1"/>
  <c r="AF1194" s="1"/>
  <c r="AF1193" s="1"/>
  <c r="AL1198"/>
  <c r="AL1197" s="1"/>
  <c r="AL1196" s="1"/>
  <c r="AL1195" s="1"/>
  <c r="AL1194" s="1"/>
  <c r="AL1193" s="1"/>
  <c r="AF1124"/>
  <c r="AF1123" s="1"/>
  <c r="AF1122" s="1"/>
  <c r="AF1121" s="1"/>
  <c r="AL1125"/>
  <c r="AL1124" s="1"/>
  <c r="AL1123" s="1"/>
  <c r="AL1122" s="1"/>
  <c r="AL1121" s="1"/>
  <c r="AF1092"/>
  <c r="AF1091" s="1"/>
  <c r="AF1090" s="1"/>
  <c r="AF1089" s="1"/>
  <c r="AL1093"/>
  <c r="AR1093" s="1"/>
  <c r="AF1070"/>
  <c r="AF1069" s="1"/>
  <c r="AF1068" s="1"/>
  <c r="AF1067" s="1"/>
  <c r="AL1071"/>
  <c r="AL1070" s="1"/>
  <c r="AL1069" s="1"/>
  <c r="AL1068" s="1"/>
  <c r="AL1067" s="1"/>
  <c r="AF1047"/>
  <c r="AF1046" s="1"/>
  <c r="AL1048"/>
  <c r="AR1048" s="1"/>
  <c r="AR1047" s="1"/>
  <c r="AR1046" s="1"/>
  <c r="AF1019"/>
  <c r="AF1018" s="1"/>
  <c r="AF1017" s="1"/>
  <c r="AF1016" s="1"/>
  <c r="AF1015" s="1"/>
  <c r="AL1020"/>
  <c r="AL1019" s="1"/>
  <c r="AL1018" s="1"/>
  <c r="AL1017" s="1"/>
  <c r="AL1016" s="1"/>
  <c r="AL1015" s="1"/>
  <c r="AF939"/>
  <c r="AF938" s="1"/>
  <c r="AL940"/>
  <c r="AL939" s="1"/>
  <c r="AL938" s="1"/>
  <c r="AF888"/>
  <c r="AF887" s="1"/>
  <c r="AF886" s="1"/>
  <c r="AF885" s="1"/>
  <c r="AF884" s="1"/>
  <c r="AL889"/>
  <c r="AL888" s="1"/>
  <c r="AL887" s="1"/>
  <c r="AL886" s="1"/>
  <c r="AL885" s="1"/>
  <c r="AL884" s="1"/>
  <c r="AF801"/>
  <c r="AF800" s="1"/>
  <c r="AF799" s="1"/>
  <c r="AL802"/>
  <c r="AL801" s="1"/>
  <c r="AL800" s="1"/>
  <c r="AL799" s="1"/>
  <c r="AF386"/>
  <c r="AF385" s="1"/>
  <c r="AL387"/>
  <c r="AR387" s="1"/>
  <c r="AX387" s="1"/>
  <c r="AF290"/>
  <c r="AF289" s="1"/>
  <c r="AF288" s="1"/>
  <c r="AF287" s="1"/>
  <c r="AL291"/>
  <c r="AR291" s="1"/>
  <c r="AX291" s="1"/>
  <c r="BD291" s="1"/>
  <c r="BJ291" s="1"/>
  <c r="BP291" s="1"/>
  <c r="BV291" s="1"/>
  <c r="AF128"/>
  <c r="AL129"/>
  <c r="AR129" s="1"/>
  <c r="AF104"/>
  <c r="AF103" s="1"/>
  <c r="AL105"/>
  <c r="AR105" s="1"/>
  <c r="AX105" s="1"/>
  <c r="AX104" s="1"/>
  <c r="AX103" s="1"/>
  <c r="AF92"/>
  <c r="AF91" s="1"/>
  <c r="AL93"/>
  <c r="AL92" s="1"/>
  <c r="AL91" s="1"/>
  <c r="AF81"/>
  <c r="AL82"/>
  <c r="AL81" s="1"/>
  <c r="AF63"/>
  <c r="AF62" s="1"/>
  <c r="AL64"/>
  <c r="AL63" s="1"/>
  <c r="AL62" s="1"/>
  <c r="AF25"/>
  <c r="AL26"/>
  <c r="AR26" s="1"/>
  <c r="AX26" s="1"/>
  <c r="BD26" s="1"/>
  <c r="BD25" s="1"/>
  <c r="AE971"/>
  <c r="AE970" s="1"/>
  <c r="AK972"/>
  <c r="AK971" s="1"/>
  <c r="AK970" s="1"/>
  <c r="AE968"/>
  <c r="AE967" s="1"/>
  <c r="AK969"/>
  <c r="AQ969" s="1"/>
  <c r="AW969" s="1"/>
  <c r="BC969" s="1"/>
  <c r="BC968" s="1"/>
  <c r="BC967" s="1"/>
  <c r="AF787"/>
  <c r="AF786" s="1"/>
  <c r="AL788"/>
  <c r="AL787" s="1"/>
  <c r="AL786" s="1"/>
  <c r="AF777"/>
  <c r="AL778"/>
  <c r="AR778" s="1"/>
  <c r="AX778" s="1"/>
  <c r="AX777" s="1"/>
  <c r="AF733"/>
  <c r="AF732" s="1"/>
  <c r="AL734"/>
  <c r="AL733" s="1"/>
  <c r="AL732" s="1"/>
  <c r="AE726"/>
  <c r="AE725" s="1"/>
  <c r="AK727"/>
  <c r="AK726" s="1"/>
  <c r="AK725" s="1"/>
  <c r="AE733"/>
  <c r="AE732" s="1"/>
  <c r="AK734"/>
  <c r="AK733" s="1"/>
  <c r="AK732" s="1"/>
  <c r="I1435"/>
  <c r="R1027"/>
  <c r="O1133"/>
  <c r="V55"/>
  <c r="V54" s="1"/>
  <c r="V53" s="1"/>
  <c r="Z1027"/>
  <c r="U1149"/>
  <c r="U1144" s="1"/>
  <c r="X1530"/>
  <c r="X1528" s="1"/>
  <c r="U1430"/>
  <c r="U1419"/>
  <c r="W1450"/>
  <c r="AA1133"/>
  <c r="AA1149"/>
  <c r="AA1144" s="1"/>
  <c r="AA937"/>
  <c r="AA936" s="1"/>
  <c r="AA935" s="1"/>
  <c r="AA127"/>
  <c r="AA125" s="1"/>
  <c r="AA124" s="1"/>
  <c r="AA55"/>
  <c r="AA54" s="1"/>
  <c r="AA53" s="1"/>
  <c r="AA46" s="1"/>
  <c r="AC1411"/>
  <c r="AD1149"/>
  <c r="AD1144" s="1"/>
  <c r="AD55"/>
  <c r="AD54" s="1"/>
  <c r="AD53" s="1"/>
  <c r="AD46" s="1"/>
  <c r="AE1480"/>
  <c r="AE1479" s="1"/>
  <c r="AE1478" s="1"/>
  <c r="AE1477" s="1"/>
  <c r="AE1476" s="1"/>
  <c r="AK1481"/>
  <c r="AQ1481" s="1"/>
  <c r="AW1481" s="1"/>
  <c r="AW1480" s="1"/>
  <c r="AW1479" s="1"/>
  <c r="AW1478" s="1"/>
  <c r="AW1477" s="1"/>
  <c r="AW1476" s="1"/>
  <c r="AE1387"/>
  <c r="AE1386" s="1"/>
  <c r="AE1385" s="1"/>
  <c r="AE1384" s="1"/>
  <c r="AE1383" s="1"/>
  <c r="AK1388"/>
  <c r="AK1387" s="1"/>
  <c r="AK1386" s="1"/>
  <c r="AK1385" s="1"/>
  <c r="AK1384" s="1"/>
  <c r="AK1383" s="1"/>
  <c r="AE1355"/>
  <c r="AE1354" s="1"/>
  <c r="AE1353" s="1"/>
  <c r="AE1352" s="1"/>
  <c r="AE1351" s="1"/>
  <c r="AK1356"/>
  <c r="AQ1356" s="1"/>
  <c r="AW1356" s="1"/>
  <c r="BC1356" s="1"/>
  <c r="AE1342"/>
  <c r="AE1341" s="1"/>
  <c r="AK1343"/>
  <c r="AK1342" s="1"/>
  <c r="AK1341" s="1"/>
  <c r="AE1327"/>
  <c r="AE1326" s="1"/>
  <c r="AK1328"/>
  <c r="AQ1328" s="1"/>
  <c r="AE1306"/>
  <c r="AE1305" s="1"/>
  <c r="AK1307"/>
  <c r="AK1306" s="1"/>
  <c r="AK1305" s="1"/>
  <c r="AE1282"/>
  <c r="AE1281" s="1"/>
  <c r="AK1283"/>
  <c r="AK1282" s="1"/>
  <c r="AK1281" s="1"/>
  <c r="AE1270"/>
  <c r="AE1269" s="1"/>
  <c r="AK1271"/>
  <c r="AK1270" s="1"/>
  <c r="AK1269" s="1"/>
  <c r="AE1243"/>
  <c r="AE1242" s="1"/>
  <c r="AE1241" s="1"/>
  <c r="AK1244"/>
  <c r="AQ1244" s="1"/>
  <c r="AW1244" s="1"/>
  <c r="AE1229"/>
  <c r="AE1228" s="1"/>
  <c r="AK1230"/>
  <c r="AQ1230" s="1"/>
  <c r="AQ1229" s="1"/>
  <c r="AQ1228" s="1"/>
  <c r="AE1142"/>
  <c r="AE1141" s="1"/>
  <c r="AK1143"/>
  <c r="AK1142" s="1"/>
  <c r="AK1141" s="1"/>
  <c r="AE1152"/>
  <c r="AK1153"/>
  <c r="AK1152" s="1"/>
  <c r="AE1124"/>
  <c r="AE1123" s="1"/>
  <c r="AE1122" s="1"/>
  <c r="AE1121" s="1"/>
  <c r="AK1125"/>
  <c r="AQ1125" s="1"/>
  <c r="AW1125" s="1"/>
  <c r="AW1124" s="1"/>
  <c r="AW1123" s="1"/>
  <c r="AW1122" s="1"/>
  <c r="AW1121" s="1"/>
  <c r="AE1092"/>
  <c r="AE1091" s="1"/>
  <c r="AE1090" s="1"/>
  <c r="AE1089" s="1"/>
  <c r="AK1093"/>
  <c r="AK1092" s="1"/>
  <c r="AK1091" s="1"/>
  <c r="AK1090" s="1"/>
  <c r="AK1089" s="1"/>
  <c r="AE1070"/>
  <c r="AE1069" s="1"/>
  <c r="AE1068" s="1"/>
  <c r="AE1067" s="1"/>
  <c r="AK1071"/>
  <c r="AQ1071" s="1"/>
  <c r="AQ1070" s="1"/>
  <c r="AQ1069" s="1"/>
  <c r="AQ1068" s="1"/>
  <c r="AQ1067" s="1"/>
  <c r="AE932"/>
  <c r="AE931" s="1"/>
  <c r="AE930" s="1"/>
  <c r="AE929" s="1"/>
  <c r="AE928" s="1"/>
  <c r="AK933"/>
  <c r="AQ933" s="1"/>
  <c r="AQ932" s="1"/>
  <c r="AQ931" s="1"/>
  <c r="AQ930" s="1"/>
  <c r="AQ929" s="1"/>
  <c r="AQ928" s="1"/>
  <c r="AE839"/>
  <c r="AE838" s="1"/>
  <c r="AE837" s="1"/>
  <c r="AE836" s="1"/>
  <c r="AE835" s="1"/>
  <c r="AK840"/>
  <c r="AK839" s="1"/>
  <c r="AK838" s="1"/>
  <c r="AK837" s="1"/>
  <c r="AK836" s="1"/>
  <c r="AK835" s="1"/>
  <c r="AE643"/>
  <c r="AE642" s="1"/>
  <c r="AE641" s="1"/>
  <c r="AK644"/>
  <c r="AK643" s="1"/>
  <c r="AK642" s="1"/>
  <c r="AK641" s="1"/>
  <c r="AE444"/>
  <c r="AE443" s="1"/>
  <c r="AE442" s="1"/>
  <c r="AE441" s="1"/>
  <c r="AK445"/>
  <c r="AK444" s="1"/>
  <c r="AK443" s="1"/>
  <c r="AK442" s="1"/>
  <c r="AK441" s="1"/>
  <c r="AE413"/>
  <c r="AE412" s="1"/>
  <c r="AE411" s="1"/>
  <c r="AE410" s="1"/>
  <c r="AE409" s="1"/>
  <c r="AE408" s="1"/>
  <c r="AK414"/>
  <c r="AK413" s="1"/>
  <c r="AK412" s="1"/>
  <c r="AK411" s="1"/>
  <c r="AK410" s="1"/>
  <c r="AK409" s="1"/>
  <c r="AK408" s="1"/>
  <c r="AE356"/>
  <c r="AE355" s="1"/>
  <c r="AK357"/>
  <c r="AK356" s="1"/>
  <c r="AK355" s="1"/>
  <c r="AE329"/>
  <c r="AE328" s="1"/>
  <c r="AE327" s="1"/>
  <c r="AE326" s="1"/>
  <c r="AE325" s="1"/>
  <c r="AE323" s="1"/>
  <c r="AK330"/>
  <c r="AK329" s="1"/>
  <c r="AK328" s="1"/>
  <c r="AK327" s="1"/>
  <c r="AK326" s="1"/>
  <c r="AK325" s="1"/>
  <c r="AK323" s="1"/>
  <c r="AE295"/>
  <c r="AE294" s="1"/>
  <c r="AE293" s="1"/>
  <c r="AE292" s="1"/>
  <c r="AK296"/>
  <c r="AK295" s="1"/>
  <c r="AK294" s="1"/>
  <c r="AK293" s="1"/>
  <c r="AK292" s="1"/>
  <c r="AE304"/>
  <c r="AE303" s="1"/>
  <c r="AE302" s="1"/>
  <c r="AK305"/>
  <c r="AQ305" s="1"/>
  <c r="AQ304" s="1"/>
  <c r="AQ303" s="1"/>
  <c r="AQ302" s="1"/>
  <c r="AK166"/>
  <c r="AQ167"/>
  <c r="AK165"/>
  <c r="AE51"/>
  <c r="AE50" s="1"/>
  <c r="AE49" s="1"/>
  <c r="AE48" s="1"/>
  <c r="AE47" s="1"/>
  <c r="AK52"/>
  <c r="AF1480"/>
  <c r="AF1479" s="1"/>
  <c r="AF1478" s="1"/>
  <c r="AF1477" s="1"/>
  <c r="AF1476" s="1"/>
  <c r="AL1481"/>
  <c r="AF1444"/>
  <c r="AL1445"/>
  <c r="AF1465"/>
  <c r="AF1464" s="1"/>
  <c r="AF1463" s="1"/>
  <c r="AF1462" s="1"/>
  <c r="AL1466"/>
  <c r="AF1394"/>
  <c r="AF1393" s="1"/>
  <c r="AF1392" s="1"/>
  <c r="AF1391" s="1"/>
  <c r="AL1395"/>
  <c r="AR1372"/>
  <c r="AR1371" s="1"/>
  <c r="AR1370" s="1"/>
  <c r="AL1371"/>
  <c r="AL1370" s="1"/>
  <c r="AF1355"/>
  <c r="AF1354" s="1"/>
  <c r="AF1353" s="1"/>
  <c r="AF1352" s="1"/>
  <c r="AF1351" s="1"/>
  <c r="AL1356"/>
  <c r="AF1318"/>
  <c r="AF1317" s="1"/>
  <c r="AL1319"/>
  <c r="AF1303"/>
  <c r="AF1302" s="1"/>
  <c r="AL1304"/>
  <c r="AR1304" s="1"/>
  <c r="AR1303" s="1"/>
  <c r="AR1302" s="1"/>
  <c r="AF1224"/>
  <c r="AL1225"/>
  <c r="AF1152"/>
  <c r="AL1153"/>
  <c r="AF1102"/>
  <c r="AF1101" s="1"/>
  <c r="AF1100" s="1"/>
  <c r="AF1099" s="1"/>
  <c r="AL1103"/>
  <c r="AF1075"/>
  <c r="AF1074" s="1"/>
  <c r="AF1073" s="1"/>
  <c r="AF1072" s="1"/>
  <c r="AL1076"/>
  <c r="AL1075" s="1"/>
  <c r="AL1074" s="1"/>
  <c r="AL1073" s="1"/>
  <c r="AL1072" s="1"/>
  <c r="AF1028"/>
  <c r="AL1029"/>
  <c r="AF1004"/>
  <c r="AF1003" s="1"/>
  <c r="AL1005"/>
  <c r="AF984"/>
  <c r="AF983" s="1"/>
  <c r="AF982" s="1"/>
  <c r="AF981" s="1"/>
  <c r="AL985"/>
  <c r="AF832"/>
  <c r="AF831" s="1"/>
  <c r="AF830" s="1"/>
  <c r="AF829" s="1"/>
  <c r="AL833"/>
  <c r="AF757"/>
  <c r="AF756" s="1"/>
  <c r="AF755" s="1"/>
  <c r="AL758"/>
  <c r="AF439"/>
  <c r="AF438" s="1"/>
  <c r="AF437" s="1"/>
  <c r="AF436" s="1"/>
  <c r="AL440"/>
  <c r="AF396"/>
  <c r="AF395" s="1"/>
  <c r="AF394" s="1"/>
  <c r="AL397"/>
  <c r="AF369"/>
  <c r="AF368" s="1"/>
  <c r="AF367" s="1"/>
  <c r="AF366" s="1"/>
  <c r="AL370"/>
  <c r="AF353"/>
  <c r="AF352" s="1"/>
  <c r="AL354"/>
  <c r="AF310"/>
  <c r="AL311"/>
  <c r="AF273"/>
  <c r="AL274"/>
  <c r="AF1539"/>
  <c r="AF1538" s="1"/>
  <c r="AF1537" s="1"/>
  <c r="AF1536" s="1"/>
  <c r="AL1540"/>
  <c r="AF188"/>
  <c r="AF187" s="1"/>
  <c r="AL189"/>
  <c r="AF146"/>
  <c r="AL147"/>
  <c r="AF130"/>
  <c r="AL131"/>
  <c r="AF95"/>
  <c r="AF94" s="1"/>
  <c r="AL96"/>
  <c r="AF83"/>
  <c r="AL84"/>
  <c r="AF51"/>
  <c r="AF50" s="1"/>
  <c r="AF49" s="1"/>
  <c r="AF48" s="1"/>
  <c r="AF47" s="1"/>
  <c r="AL52"/>
  <c r="AF971"/>
  <c r="AF970" s="1"/>
  <c r="AL972"/>
  <c r="AF951"/>
  <c r="AF950" s="1"/>
  <c r="AF949" s="1"/>
  <c r="AL952"/>
  <c r="AE951"/>
  <c r="AE950" s="1"/>
  <c r="AE949" s="1"/>
  <c r="AK952"/>
  <c r="AE775"/>
  <c r="AK776"/>
  <c r="AF736"/>
  <c r="AF735" s="1"/>
  <c r="AL737"/>
  <c r="AE736"/>
  <c r="AE735" s="1"/>
  <c r="AK737"/>
  <c r="AL1473"/>
  <c r="AL1472" s="1"/>
  <c r="AL1471" s="1"/>
  <c r="AR1474"/>
  <c r="AE1507"/>
  <c r="AE1506" s="1"/>
  <c r="AE1505" s="1"/>
  <c r="AE1504" s="1"/>
  <c r="AK1508"/>
  <c r="AE1453"/>
  <c r="AK1454"/>
  <c r="AE1441"/>
  <c r="AE1440" s="1"/>
  <c r="AK1442"/>
  <c r="AE1431"/>
  <c r="AK1432"/>
  <c r="AE1414"/>
  <c r="AK1415"/>
  <c r="AE1394"/>
  <c r="AE1393" s="1"/>
  <c r="AE1392" s="1"/>
  <c r="AE1391" s="1"/>
  <c r="AK1395"/>
  <c r="AE1364"/>
  <c r="AE1363" s="1"/>
  <c r="AE1362" s="1"/>
  <c r="AK1365"/>
  <c r="AE1312"/>
  <c r="AE1311" s="1"/>
  <c r="AK1313"/>
  <c r="AE1330"/>
  <c r="AE1329" s="1"/>
  <c r="AK1331"/>
  <c r="AE1309"/>
  <c r="AE1308" s="1"/>
  <c r="AK1310"/>
  <c r="AE1285"/>
  <c r="AE1284" s="1"/>
  <c r="AK1286"/>
  <c r="AE1273"/>
  <c r="AE1272" s="1"/>
  <c r="AK1274"/>
  <c r="AE1250"/>
  <c r="AE1249" s="1"/>
  <c r="AE1248" s="1"/>
  <c r="AE1247" s="1"/>
  <c r="AE1246" s="1"/>
  <c r="AK1251"/>
  <c r="AE1233"/>
  <c r="AE1232" s="1"/>
  <c r="AK1234"/>
  <c r="AE1220"/>
  <c r="AE1219" s="1"/>
  <c r="AE1218" s="1"/>
  <c r="AK1221"/>
  <c r="AE1102"/>
  <c r="AE1101" s="1"/>
  <c r="AE1100" s="1"/>
  <c r="AE1099" s="1"/>
  <c r="AK1103"/>
  <c r="AE1075"/>
  <c r="AE1074" s="1"/>
  <c r="AE1073" s="1"/>
  <c r="AE1072" s="1"/>
  <c r="AK1076"/>
  <c r="AE1028"/>
  <c r="AE1026" s="1"/>
  <c r="AK1029"/>
  <c r="AE984"/>
  <c r="AE983" s="1"/>
  <c r="AE982" s="1"/>
  <c r="AE981" s="1"/>
  <c r="AK985"/>
  <c r="AE624"/>
  <c r="AE623" s="1"/>
  <c r="AE622" s="1"/>
  <c r="AE621" s="1"/>
  <c r="AE620" s="1"/>
  <c r="AK625"/>
  <c r="AE421"/>
  <c r="AE420" s="1"/>
  <c r="AE419" s="1"/>
  <c r="AE418" s="1"/>
  <c r="AK422"/>
  <c r="AE402"/>
  <c r="AK403"/>
  <c r="AE383"/>
  <c r="AE382" s="1"/>
  <c r="AK384"/>
  <c r="AE359"/>
  <c r="AE358" s="1"/>
  <c r="AK360"/>
  <c r="AE346"/>
  <c r="AE345" s="1"/>
  <c r="AE344" s="1"/>
  <c r="AK347"/>
  <c r="AE290"/>
  <c r="AE289" s="1"/>
  <c r="AE288" s="1"/>
  <c r="AE287" s="1"/>
  <c r="AK291"/>
  <c r="AE239"/>
  <c r="AE238" s="1"/>
  <c r="AK240"/>
  <c r="AE130"/>
  <c r="AK131"/>
  <c r="AE81"/>
  <c r="AK82"/>
  <c r="AE58"/>
  <c r="AK59"/>
  <c r="AF1507"/>
  <c r="AF1506" s="1"/>
  <c r="AF1505" s="1"/>
  <c r="AF1504" s="1"/>
  <c r="AL1508"/>
  <c r="AF1312"/>
  <c r="AF1311" s="1"/>
  <c r="AL1313"/>
  <c r="AF1321"/>
  <c r="AF1320" s="1"/>
  <c r="AL1322"/>
  <c r="AF1285"/>
  <c r="AF1284" s="1"/>
  <c r="AL1286"/>
  <c r="AF1273"/>
  <c r="AF1272" s="1"/>
  <c r="AL1274"/>
  <c r="AF1261"/>
  <c r="AL1262"/>
  <c r="AF1226"/>
  <c r="AL1227"/>
  <c r="AF1142"/>
  <c r="AF1141" s="1"/>
  <c r="AL1143"/>
  <c r="AF1114"/>
  <c r="AF1113" s="1"/>
  <c r="AF1112" s="1"/>
  <c r="AF1111" s="1"/>
  <c r="AL1115"/>
  <c r="AF1107"/>
  <c r="AF1106" s="1"/>
  <c r="AF1105" s="1"/>
  <c r="AF1104" s="1"/>
  <c r="AL1108"/>
  <c r="AF1080"/>
  <c r="AF1079" s="1"/>
  <c r="AF1078" s="1"/>
  <c r="AF1077" s="1"/>
  <c r="AL1081"/>
  <c r="AF1037"/>
  <c r="AF1036" s="1"/>
  <c r="AF1035" s="1"/>
  <c r="AF1034" s="1"/>
  <c r="AF1033" s="1"/>
  <c r="AL1038"/>
  <c r="AF1007"/>
  <c r="AF1006" s="1"/>
  <c r="AL1008"/>
  <c r="AF979"/>
  <c r="AF978" s="1"/>
  <c r="AF977" s="1"/>
  <c r="AF976" s="1"/>
  <c r="AL980"/>
  <c r="AF932"/>
  <c r="AF931" s="1"/>
  <c r="AF930" s="1"/>
  <c r="AF929" s="1"/>
  <c r="AF928" s="1"/>
  <c r="AL933"/>
  <c r="AF839"/>
  <c r="AF838" s="1"/>
  <c r="AF837" s="1"/>
  <c r="AF836" s="1"/>
  <c r="AF835" s="1"/>
  <c r="AL840"/>
  <c r="AF643"/>
  <c r="AF642" s="1"/>
  <c r="AF641" s="1"/>
  <c r="AL644"/>
  <c r="AF444"/>
  <c r="AF443" s="1"/>
  <c r="AL445"/>
  <c r="AF413"/>
  <c r="AF412" s="1"/>
  <c r="AF411" s="1"/>
  <c r="AF410" s="1"/>
  <c r="AF409" s="1"/>
  <c r="AF408" s="1"/>
  <c r="AL414"/>
  <c r="AF300"/>
  <c r="AF299" s="1"/>
  <c r="AF298" s="1"/>
  <c r="AL301"/>
  <c r="AF1534"/>
  <c r="AF1533" s="1"/>
  <c r="AF1532" s="1"/>
  <c r="AF1531" s="1"/>
  <c r="AL1535"/>
  <c r="AF209"/>
  <c r="AF208" s="1"/>
  <c r="AF207" s="1"/>
  <c r="AF206" s="1"/>
  <c r="AF205" s="1"/>
  <c r="AL210"/>
  <c r="AL209" s="1"/>
  <c r="AL208" s="1"/>
  <c r="AL207" s="1"/>
  <c r="AL206" s="1"/>
  <c r="AL205" s="1"/>
  <c r="AF165"/>
  <c r="AL167"/>
  <c r="AF98"/>
  <c r="AF97" s="1"/>
  <c r="AL99"/>
  <c r="AF85"/>
  <c r="AL86"/>
  <c r="AF72"/>
  <c r="AF71" s="1"/>
  <c r="AF70" s="1"/>
  <c r="AF69" s="1"/>
  <c r="AF68" s="1"/>
  <c r="AL73"/>
  <c r="AF58"/>
  <c r="AL59"/>
  <c r="AF19"/>
  <c r="AF18" s="1"/>
  <c r="AL20"/>
  <c r="AF968"/>
  <c r="AF967" s="1"/>
  <c r="AL969"/>
  <c r="AE784"/>
  <c r="AE783" s="1"/>
  <c r="AK785"/>
  <c r="AE777"/>
  <c r="AK778"/>
  <c r="AF726"/>
  <c r="AF725" s="1"/>
  <c r="AL727"/>
  <c r="AK1473"/>
  <c r="AK1472" s="1"/>
  <c r="AK1471" s="1"/>
  <c r="AQ1474"/>
  <c r="AQ1473" s="1"/>
  <c r="AQ1472" s="1"/>
  <c r="AQ1471" s="1"/>
  <c r="AF60"/>
  <c r="AL61"/>
  <c r="I937"/>
  <c r="I936" s="1"/>
  <c r="I935" s="1"/>
  <c r="J1430"/>
  <c r="P182"/>
  <c r="P181" s="1"/>
  <c r="P180" s="1"/>
  <c r="P179" s="1"/>
  <c r="P937"/>
  <c r="P936" s="1"/>
  <c r="P935" s="1"/>
  <c r="R1025"/>
  <c r="R1024" s="1"/>
  <c r="R1022" s="1"/>
  <c r="R1231"/>
  <c r="U37"/>
  <c r="U36" s="1"/>
  <c r="U35" s="1"/>
  <c r="U34" s="1"/>
  <c r="W127"/>
  <c r="X145"/>
  <c r="X144" s="1"/>
  <c r="X143" s="1"/>
  <c r="X142" s="1"/>
  <c r="V182"/>
  <c r="V181" s="1"/>
  <c r="V180" s="1"/>
  <c r="V179" s="1"/>
  <c r="W270"/>
  <c r="W269" s="1"/>
  <c r="W268" s="1"/>
  <c r="W267" s="1"/>
  <c r="X399"/>
  <c r="X398" s="1"/>
  <c r="W472"/>
  <c r="V1026"/>
  <c r="W1133"/>
  <c r="V1223"/>
  <c r="V1222" s="1"/>
  <c r="X1411"/>
  <c r="X1410" s="1"/>
  <c r="AA1430"/>
  <c r="AB1411"/>
  <c r="AB1149"/>
  <c r="AB1144" s="1"/>
  <c r="AF1371"/>
  <c r="AF1370" s="1"/>
  <c r="AL233"/>
  <c r="AL232" s="1"/>
  <c r="AL228" s="1"/>
  <c r="AR234"/>
  <c r="AX234" s="1"/>
  <c r="AX233" s="1"/>
  <c r="AX232" s="1"/>
  <c r="AX228" s="1"/>
  <c r="AE233"/>
  <c r="AE232" s="1"/>
  <c r="AK234"/>
  <c r="AK233" s="1"/>
  <c r="AK232" s="1"/>
  <c r="AF236"/>
  <c r="AF235" s="1"/>
  <c r="AL237"/>
  <c r="AE236"/>
  <c r="AE235" s="1"/>
  <c r="AK237"/>
  <c r="Q1041"/>
  <c r="Q1040" s="1"/>
  <c r="T417"/>
  <c r="AE1214"/>
  <c r="AK1214" s="1"/>
  <c r="AK1213" s="1"/>
  <c r="AK1212" s="1"/>
  <c r="AK1211" s="1"/>
  <c r="AK1210" s="1"/>
  <c r="AK1209" s="1"/>
  <c r="Y1213"/>
  <c r="Y1212" s="1"/>
  <c r="Y1211" s="1"/>
  <c r="Y1210" s="1"/>
  <c r="Y1209" s="1"/>
  <c r="AE1020"/>
  <c r="Y1019"/>
  <c r="Y1018" s="1"/>
  <c r="Y1017" s="1"/>
  <c r="Y1016" s="1"/>
  <c r="Y1015" s="1"/>
  <c r="AE184"/>
  <c r="AE183" s="1"/>
  <c r="Y183"/>
  <c r="AE165"/>
  <c r="AE166"/>
  <c r="AE102"/>
  <c r="AK102" s="1"/>
  <c r="Y101"/>
  <c r="Y100" s="1"/>
  <c r="AE90"/>
  <c r="Y89"/>
  <c r="Y88" s="1"/>
  <c r="AF1452"/>
  <c r="Z1451"/>
  <c r="AF1437"/>
  <c r="Z1436"/>
  <c r="AF1283"/>
  <c r="Z1282"/>
  <c r="Z1281" s="1"/>
  <c r="Z1234"/>
  <c r="T1233"/>
  <c r="T1232" s="1"/>
  <c r="AF1120"/>
  <c r="Z1119"/>
  <c r="Z1118" s="1"/>
  <c r="Z1117" s="1"/>
  <c r="Z1116" s="1"/>
  <c r="H442"/>
  <c r="H441" s="1"/>
  <c r="G1495"/>
  <c r="G1494" s="1"/>
  <c r="G1493" s="1"/>
  <c r="G1492" s="1"/>
  <c r="P55"/>
  <c r="P54" s="1"/>
  <c r="P53" s="1"/>
  <c r="P46" s="1"/>
  <c r="AE1005"/>
  <c r="AE1004" s="1"/>
  <c r="AE1003" s="1"/>
  <c r="Y1004"/>
  <c r="Y1003" s="1"/>
  <c r="AE105"/>
  <c r="AE104" s="1"/>
  <c r="AE103" s="1"/>
  <c r="Y104"/>
  <c r="Y103" s="1"/>
  <c r="AE93"/>
  <c r="AK93" s="1"/>
  <c r="AQ93" s="1"/>
  <c r="Y92"/>
  <c r="Y91" s="1"/>
  <c r="AF1439"/>
  <c r="AL1439" s="1"/>
  <c r="Z1438"/>
  <c r="AF1429"/>
  <c r="AL1429" s="1"/>
  <c r="AR1429" s="1"/>
  <c r="AX1429" s="1"/>
  <c r="AX1428" s="1"/>
  <c r="AX1427" s="1"/>
  <c r="Z1428"/>
  <c r="Z1427" s="1"/>
  <c r="AF1307"/>
  <c r="AL1307" s="1"/>
  <c r="AL1306" s="1"/>
  <c r="AL1305" s="1"/>
  <c r="Z1306"/>
  <c r="Z1305" s="1"/>
  <c r="AF1205"/>
  <c r="AL1205" s="1"/>
  <c r="AL1204" s="1"/>
  <c r="AL1203" s="1"/>
  <c r="AL1202" s="1"/>
  <c r="AL1201" s="1"/>
  <c r="AL1200" s="1"/>
  <c r="AF780"/>
  <c r="Z779"/>
  <c r="L1443"/>
  <c r="AE1008"/>
  <c r="AK1008" s="1"/>
  <c r="AK1007" s="1"/>
  <c r="AK1006" s="1"/>
  <c r="Y1007"/>
  <c r="Y1006" s="1"/>
  <c r="Z1264"/>
  <c r="AF1264" s="1"/>
  <c r="AL1264" s="1"/>
  <c r="AL1263" s="1"/>
  <c r="T1263"/>
  <c r="H1026"/>
  <c r="I1366"/>
  <c r="Q54"/>
  <c r="Q53" s="1"/>
  <c r="Q46" s="1"/>
  <c r="AE1240"/>
  <c r="AK1240" s="1"/>
  <c r="AK1239" s="1"/>
  <c r="AK1238" s="1"/>
  <c r="Y1239"/>
  <c r="Y1238" s="1"/>
  <c r="AE1086"/>
  <c r="Y1085"/>
  <c r="Y1084" s="1"/>
  <c r="Y1083" s="1"/>
  <c r="Y1082" s="1"/>
  <c r="AE397"/>
  <c r="AK397" s="1"/>
  <c r="AK396" s="1"/>
  <c r="AK395" s="1"/>
  <c r="AK394" s="1"/>
  <c r="Y396"/>
  <c r="Y395" s="1"/>
  <c r="Y394" s="1"/>
  <c r="AF1151"/>
  <c r="AL1151" s="1"/>
  <c r="AR1151" s="1"/>
  <c r="Z1150"/>
  <c r="G1133"/>
  <c r="J1366"/>
  <c r="J1361" s="1"/>
  <c r="J1360" s="1"/>
  <c r="V270"/>
  <c r="V269" s="1"/>
  <c r="V268" s="1"/>
  <c r="V267" s="1"/>
  <c r="W1002"/>
  <c r="W997" s="1"/>
  <c r="W996" s="1"/>
  <c r="U1223"/>
  <c r="X1223"/>
  <c r="U1231"/>
  <c r="U1260"/>
  <c r="U1259" s="1"/>
  <c r="U1258" s="1"/>
  <c r="U1257" s="1"/>
  <c r="V1450"/>
  <c r="AA1223"/>
  <c r="AA145"/>
  <c r="AA144" s="1"/>
  <c r="AA143" s="1"/>
  <c r="AA142" s="1"/>
  <c r="AB1430"/>
  <c r="AB1231"/>
  <c r="AC182"/>
  <c r="AC181" s="1"/>
  <c r="AC180" s="1"/>
  <c r="AC179" s="1"/>
  <c r="AC145"/>
  <c r="AC144" s="1"/>
  <c r="AC143" s="1"/>
  <c r="AC142" s="1"/>
  <c r="AC24"/>
  <c r="AD182"/>
  <c r="AD181" s="1"/>
  <c r="AD180" s="1"/>
  <c r="AD179" s="1"/>
  <c r="M634"/>
  <c r="W17"/>
  <c r="W16" s="1"/>
  <c r="W15" s="1"/>
  <c r="V399"/>
  <c r="V398" s="1"/>
  <c r="V393" s="1"/>
  <c r="V1149"/>
  <c r="V1144" s="1"/>
  <c r="U1450"/>
  <c r="V1443"/>
  <c r="AB270"/>
  <c r="AB269" s="1"/>
  <c r="AB268" s="1"/>
  <c r="AB267" s="1"/>
  <c r="AC937"/>
  <c r="AC936" s="1"/>
  <c r="AC935" s="1"/>
  <c r="AC270"/>
  <c r="AC269" s="1"/>
  <c r="AC268" s="1"/>
  <c r="AC267" s="1"/>
  <c r="AD1450"/>
  <c r="AD1403"/>
  <c r="AD1402" s="1"/>
  <c r="AD270"/>
  <c r="AD269" s="1"/>
  <c r="AD268" s="1"/>
  <c r="AD267" s="1"/>
  <c r="W37"/>
  <c r="W36" s="1"/>
  <c r="W35" s="1"/>
  <c r="W34" s="1"/>
  <c r="Z55"/>
  <c r="X270"/>
  <c r="X269" s="1"/>
  <c r="X268" s="1"/>
  <c r="X267" s="1"/>
  <c r="X307"/>
  <c r="X306" s="1"/>
  <c r="X297" s="1"/>
  <c r="X286" s="1"/>
  <c r="U1133"/>
  <c r="W1223"/>
  <c r="W1222" s="1"/>
  <c r="W1495"/>
  <c r="W1494" s="1"/>
  <c r="W1493" s="1"/>
  <c r="W1492" s="1"/>
  <c r="U1495"/>
  <c r="U1494" s="1"/>
  <c r="U1493" s="1"/>
  <c r="U1492" s="1"/>
  <c r="U1443"/>
  <c r="X1450"/>
  <c r="V1403"/>
  <c r="V1402" s="1"/>
  <c r="AA1443"/>
  <c r="AA809"/>
  <c r="AA808" s="1"/>
  <c r="AA37"/>
  <c r="AA36" s="1"/>
  <c r="AA35" s="1"/>
  <c r="AA34" s="1"/>
  <c r="AC1260"/>
  <c r="AC1259" s="1"/>
  <c r="AC1258" s="1"/>
  <c r="AC1257" s="1"/>
  <c r="AC1223"/>
  <c r="AC1222" s="1"/>
  <c r="AD1443"/>
  <c r="AD1223"/>
  <c r="AD1222" s="1"/>
  <c r="AD307"/>
  <c r="AD306" s="1"/>
  <c r="AD297" s="1"/>
  <c r="AD286" s="1"/>
  <c r="AD145"/>
  <c r="AD144" s="1"/>
  <c r="AD143" s="1"/>
  <c r="AD142" s="1"/>
  <c r="AD37"/>
  <c r="AD36" s="1"/>
  <c r="AD35" s="1"/>
  <c r="AD34" s="1"/>
  <c r="P1268"/>
  <c r="P1267" s="1"/>
  <c r="P1266" s="1"/>
  <c r="R1222"/>
  <c r="X1002"/>
  <c r="I1041"/>
  <c r="I1040" s="1"/>
  <c r="I87"/>
  <c r="L1366"/>
  <c r="L1361" s="1"/>
  <c r="L1360" s="1"/>
  <c r="O416"/>
  <c r="K1041"/>
  <c r="K1040" s="1"/>
  <c r="J1530"/>
  <c r="J1528" s="1"/>
  <c r="R416"/>
  <c r="R417"/>
  <c r="H1025"/>
  <c r="H1024" s="1"/>
  <c r="H1022" s="1"/>
  <c r="G127"/>
  <c r="G125" s="1"/>
  <c r="G124" s="1"/>
  <c r="G472"/>
  <c r="L1026"/>
  <c r="Q127"/>
  <c r="O399"/>
  <c r="O398" s="1"/>
  <c r="O393" s="1"/>
  <c r="R937"/>
  <c r="R936" s="1"/>
  <c r="R935" s="1"/>
  <c r="W937"/>
  <c r="W936" s="1"/>
  <c r="W935" s="1"/>
  <c r="N1231"/>
  <c r="R348"/>
  <c r="R343" s="1"/>
  <c r="R342" s="1"/>
  <c r="R341" s="1"/>
  <c r="R1002"/>
  <c r="H1002"/>
  <c r="B358"/>
  <c r="B368" s="1"/>
  <c r="M348"/>
  <c r="M343" s="1"/>
  <c r="M342" s="1"/>
  <c r="M341" s="1"/>
  <c r="J792"/>
  <c r="T1430"/>
  <c r="N1435"/>
  <c r="K1366"/>
  <c r="K1361" s="1"/>
  <c r="K1360" s="1"/>
  <c r="T1149"/>
  <c r="T1144" s="1"/>
  <c r="P127"/>
  <c r="O1041"/>
  <c r="O1040" s="1"/>
  <c r="X1514"/>
  <c r="X1509" s="1"/>
  <c r="X1503" s="1"/>
  <c r="J54"/>
  <c r="J53" s="1"/>
  <c r="J46" s="1"/>
  <c r="L270"/>
  <c r="L269" s="1"/>
  <c r="L268" s="1"/>
  <c r="L267" s="1"/>
  <c r="O348"/>
  <c r="O343" s="1"/>
  <c r="O342" s="1"/>
  <c r="O341" s="1"/>
  <c r="U145"/>
  <c r="U144" s="1"/>
  <c r="U143" s="1"/>
  <c r="U142" s="1"/>
  <c r="Z443"/>
  <c r="U1041"/>
  <c r="U1040" s="1"/>
  <c r="V1366"/>
  <c r="V1361" s="1"/>
  <c r="V1360" s="1"/>
  <c r="U1411"/>
  <c r="U1410" s="1"/>
  <c r="AA472"/>
  <c r="AA270"/>
  <c r="AA269" s="1"/>
  <c r="AA268" s="1"/>
  <c r="AA267" s="1"/>
  <c r="AB1443"/>
  <c r="O1403"/>
  <c r="O1402" s="1"/>
  <c r="Q1231"/>
  <c r="P1260"/>
  <c r="P1259" s="1"/>
  <c r="P1258" s="1"/>
  <c r="P1257" s="1"/>
  <c r="Q1260"/>
  <c r="Q1259" s="1"/>
  <c r="Q1258" s="1"/>
  <c r="Q1257" s="1"/>
  <c r="U55"/>
  <c r="U54" s="1"/>
  <c r="U53" s="1"/>
  <c r="U46" s="1"/>
  <c r="W182"/>
  <c r="W181" s="1"/>
  <c r="W180" s="1"/>
  <c r="W179" s="1"/>
  <c r="U182"/>
  <c r="U348"/>
  <c r="U343" s="1"/>
  <c r="U342" s="1"/>
  <c r="U341" s="1"/>
  <c r="V1002"/>
  <c r="X1495"/>
  <c r="X1494" s="1"/>
  <c r="X1493" s="1"/>
  <c r="X1492" s="1"/>
  <c r="U1514"/>
  <c r="U1509" s="1"/>
  <c r="U1503" s="1"/>
  <c r="U1403"/>
  <c r="U1402" s="1"/>
  <c r="X1443"/>
  <c r="X1430"/>
  <c r="X1403"/>
  <c r="X1402" s="1"/>
  <c r="W1411"/>
  <c r="AA1495"/>
  <c r="AA1494" s="1"/>
  <c r="AA1493" s="1"/>
  <c r="AA1492" s="1"/>
  <c r="AA1450"/>
  <c r="AA1435"/>
  <c r="AA1411"/>
  <c r="AA1403"/>
  <c r="AA1402" s="1"/>
  <c r="AA1260"/>
  <c r="AA1259" s="1"/>
  <c r="AA1258" s="1"/>
  <c r="AA1257" s="1"/>
  <c r="AA1231"/>
  <c r="AA1128"/>
  <c r="AA1127" s="1"/>
  <c r="AA1126" s="1"/>
  <c r="AA1110" s="1"/>
  <c r="AA1002"/>
  <c r="AA399"/>
  <c r="AA398" s="1"/>
  <c r="AA393" s="1"/>
  <c r="AB1403"/>
  <c r="AB1402" s="1"/>
  <c r="P1149"/>
  <c r="P1144" s="1"/>
  <c r="P1231"/>
  <c r="V127"/>
  <c r="V126" s="1"/>
  <c r="U270"/>
  <c r="U269" s="1"/>
  <c r="U268" s="1"/>
  <c r="U267" s="1"/>
  <c r="W774"/>
  <c r="W773" s="1"/>
  <c r="V774"/>
  <c r="V773" s="1"/>
  <c r="V764" s="1"/>
  <c r="V763" s="1"/>
  <c r="U1027"/>
  <c r="W1231"/>
  <c r="W1430"/>
  <c r="W1419"/>
  <c r="W1403"/>
  <c r="W1402" s="1"/>
  <c r="V1411"/>
  <c r="X1041"/>
  <c r="X1040" s="1"/>
  <c r="AA1419"/>
  <c r="AA307"/>
  <c r="AA306" s="1"/>
  <c r="AA297" s="1"/>
  <c r="AA286" s="1"/>
  <c r="W55"/>
  <c r="W54" s="1"/>
  <c r="W53" s="1"/>
  <c r="W46" s="1"/>
  <c r="X55"/>
  <c r="X54" s="1"/>
  <c r="X53" s="1"/>
  <c r="Y55"/>
  <c r="W78"/>
  <c r="W77" s="1"/>
  <c r="V78"/>
  <c r="V77" s="1"/>
  <c r="W1514"/>
  <c r="W1509" s="1"/>
  <c r="W1503" s="1"/>
  <c r="AB1410"/>
  <c r="AA182"/>
  <c r="AA78"/>
  <c r="AA77" s="1"/>
  <c r="AA24"/>
  <c r="AA17" s="1"/>
  <c r="AA16" s="1"/>
  <c r="AA15" s="1"/>
  <c r="AB1514"/>
  <c r="AB1509" s="1"/>
  <c r="AB1503" s="1"/>
  <c r="AB1450"/>
  <c r="AB1366"/>
  <c r="AB1361" s="1"/>
  <c r="AB1360" s="1"/>
  <c r="AB307"/>
  <c r="AB306" s="1"/>
  <c r="AB297" s="1"/>
  <c r="AB286" s="1"/>
  <c r="AB265" s="1"/>
  <c r="AB127"/>
  <c r="AB78"/>
  <c r="AB77" s="1"/>
  <c r="AC1450"/>
  <c r="AC1430"/>
  <c r="AC1133"/>
  <c r="AC1149"/>
  <c r="AC1144" s="1"/>
  <c r="AC1002"/>
  <c r="AC399"/>
  <c r="AC398" s="1"/>
  <c r="AC393" s="1"/>
  <c r="AC127"/>
  <c r="AC126" s="1"/>
  <c r="AC55"/>
  <c r="AC54" s="1"/>
  <c r="AC53" s="1"/>
  <c r="AD1411"/>
  <c r="AD127"/>
  <c r="AD126" s="1"/>
  <c r="AA774"/>
  <c r="AA773" s="1"/>
  <c r="AB1002"/>
  <c r="AB24"/>
  <c r="AB17" s="1"/>
  <c r="AB16" s="1"/>
  <c r="AB15" s="1"/>
  <c r="AC1514"/>
  <c r="AC1509" s="1"/>
  <c r="AC1503" s="1"/>
  <c r="AC1490" s="1"/>
  <c r="AC472"/>
  <c r="AC37"/>
  <c r="AC36" s="1"/>
  <c r="AC35" s="1"/>
  <c r="AC34" s="1"/>
  <c r="AD1419"/>
  <c r="AD78"/>
  <c r="AD77" s="1"/>
  <c r="AB1435"/>
  <c r="AB1223"/>
  <c r="AB1222" s="1"/>
  <c r="AB792"/>
  <c r="AB348"/>
  <c r="AB343" s="1"/>
  <c r="AB342" s="1"/>
  <c r="AB341" s="1"/>
  <c r="AC1128"/>
  <c r="AC1127" s="1"/>
  <c r="AC809"/>
  <c r="AC808" s="1"/>
  <c r="AC307"/>
  <c r="AC306" s="1"/>
  <c r="AD1495"/>
  <c r="AD1494" s="1"/>
  <c r="AD1493" s="1"/>
  <c r="AD1492" s="1"/>
  <c r="AD1366"/>
  <c r="AD24"/>
  <c r="S149"/>
  <c r="S148" s="1"/>
  <c r="S145" s="1"/>
  <c r="S144" s="1"/>
  <c r="S143" s="1"/>
  <c r="S142" s="1"/>
  <c r="AD774"/>
  <c r="AD773" s="1"/>
  <c r="AB774"/>
  <c r="AB773" s="1"/>
  <c r="AC774"/>
  <c r="AC773" s="1"/>
  <c r="G1530"/>
  <c r="G1528" s="1"/>
  <c r="B634"/>
  <c r="B635" s="1"/>
  <c r="H125"/>
  <c r="H124" s="1"/>
  <c r="G1002"/>
  <c r="B75"/>
  <c r="B76" s="1"/>
  <c r="B77" s="1"/>
  <c r="B78" s="1"/>
  <c r="B79" s="1"/>
  <c r="H298"/>
  <c r="B21"/>
  <c r="B22" s="1"/>
  <c r="M298"/>
  <c r="R298"/>
  <c r="N1403"/>
  <c r="N1402" s="1"/>
  <c r="N87"/>
  <c r="K1231"/>
  <c r="Q416"/>
  <c r="P416"/>
  <c r="P417"/>
  <c r="P37"/>
  <c r="P36" s="1"/>
  <c r="P35" s="1"/>
  <c r="P34" s="1"/>
  <c r="P997"/>
  <c r="P996" s="1"/>
  <c r="O1231"/>
  <c r="W87"/>
  <c r="O750"/>
  <c r="O749" s="1"/>
  <c r="Q1361"/>
  <c r="Q1360" s="1"/>
  <c r="Q348"/>
  <c r="Q343" s="1"/>
  <c r="Q342" s="1"/>
  <c r="Q341" s="1"/>
  <c r="Q997"/>
  <c r="Q996" s="1"/>
  <c r="O1366"/>
  <c r="O1361" s="1"/>
  <c r="O1360" s="1"/>
  <c r="I1149"/>
  <c r="I1144" s="1"/>
  <c r="R55"/>
  <c r="R54" s="1"/>
  <c r="R53" s="1"/>
  <c r="P78"/>
  <c r="P77" s="1"/>
  <c r="R1361"/>
  <c r="R1360" s="1"/>
  <c r="V307"/>
  <c r="V306" s="1"/>
  <c r="V297" s="1"/>
  <c r="V286" s="1"/>
  <c r="V1514"/>
  <c r="V1509" s="1"/>
  <c r="V1503" s="1"/>
  <c r="X24"/>
  <c r="Z145"/>
  <c r="Z144" s="1"/>
  <c r="Z143" s="1"/>
  <c r="Z142" s="1"/>
  <c r="W1268"/>
  <c r="W1267" s="1"/>
  <c r="W1266" s="1"/>
  <c r="U87"/>
  <c r="X937"/>
  <c r="X936" s="1"/>
  <c r="X935" s="1"/>
  <c r="U127"/>
  <c r="U126" s="1"/>
  <c r="X127"/>
  <c r="AA417"/>
  <c r="AA416"/>
  <c r="U1025"/>
  <c r="U1024" s="1"/>
  <c r="U1022" s="1"/>
  <c r="W1260"/>
  <c r="W1259" s="1"/>
  <c r="W1258" s="1"/>
  <c r="W1257" s="1"/>
  <c r="V1419"/>
  <c r="V1410" s="1"/>
  <c r="V1041"/>
  <c r="V1040" s="1"/>
  <c r="AA1366"/>
  <c r="AA1361" s="1"/>
  <c r="AA1360" s="1"/>
  <c r="AA1041"/>
  <c r="AA1040" s="1"/>
  <c r="AA87"/>
  <c r="AB1126"/>
  <c r="AB937"/>
  <c r="AB936" s="1"/>
  <c r="AB935" s="1"/>
  <c r="AB1530"/>
  <c r="AB1528" s="1"/>
  <c r="AC1530"/>
  <c r="AC1528" s="1"/>
  <c r="V1495"/>
  <c r="V1494" s="1"/>
  <c r="V1493" s="1"/>
  <c r="V1492" s="1"/>
  <c r="W1026"/>
  <c r="U1435"/>
  <c r="W1435"/>
  <c r="AA1088"/>
  <c r="AA1530"/>
  <c r="AA1528" s="1"/>
  <c r="AB416"/>
  <c r="AB417"/>
  <c r="AB182"/>
  <c r="AB181" s="1"/>
  <c r="AB180" s="1"/>
  <c r="AB179" s="1"/>
  <c r="AB37"/>
  <c r="AB36" s="1"/>
  <c r="AB35" s="1"/>
  <c r="AB34" s="1"/>
  <c r="AC1443"/>
  <c r="AC1403"/>
  <c r="AC1402" s="1"/>
  <c r="AC78"/>
  <c r="AC77" s="1"/>
  <c r="AD1530"/>
  <c r="AD1528" s="1"/>
  <c r="AE1223"/>
  <c r="AE1222" s="1"/>
  <c r="AB1088"/>
  <c r="AB145"/>
  <c r="AB144" s="1"/>
  <c r="AB143" s="1"/>
  <c r="AB142" s="1"/>
  <c r="AC1231"/>
  <c r="AD1002"/>
  <c r="AC348"/>
  <c r="AC343" s="1"/>
  <c r="AC342" s="1"/>
  <c r="AC341" s="1"/>
  <c r="AD348"/>
  <c r="AD343" s="1"/>
  <c r="AD342" s="1"/>
  <c r="AD341" s="1"/>
  <c r="AB1260"/>
  <c r="AB1259" s="1"/>
  <c r="AB1258" s="1"/>
  <c r="AB1257" s="1"/>
  <c r="AD1231"/>
  <c r="AD1088"/>
  <c r="AB55"/>
  <c r="AB54" s="1"/>
  <c r="AB53" s="1"/>
  <c r="AF78"/>
  <c r="AF77" s="1"/>
  <c r="AF148"/>
  <c r="BJ1387"/>
  <c r="BJ1386" s="1"/>
  <c r="BJ1385" s="1"/>
  <c r="BJ1384" s="1"/>
  <c r="BJ1383" s="1"/>
  <c r="AE1315"/>
  <c r="AE1314" s="1"/>
  <c r="T1025"/>
  <c r="T1024" s="1"/>
  <c r="T1022" s="1"/>
  <c r="AC125"/>
  <c r="AC124" s="1"/>
  <c r="BD244"/>
  <c r="BJ244" s="1"/>
  <c r="BP244" s="1"/>
  <c r="BV244" s="1"/>
  <c r="AW249"/>
  <c r="AW248" s="1"/>
  <c r="BC250"/>
  <c r="AW243"/>
  <c r="AW242" s="1"/>
  <c r="W1410"/>
  <c r="Y417"/>
  <c r="S38"/>
  <c r="S1452"/>
  <c r="M1451"/>
  <c r="M1450" s="1"/>
  <c r="Y28"/>
  <c r="S27"/>
  <c r="AW1474"/>
  <c r="AW1473" s="1"/>
  <c r="AW1472" s="1"/>
  <c r="AW1471" s="1"/>
  <c r="AR1473"/>
  <c r="AR1472" s="1"/>
  <c r="AR1471" s="1"/>
  <c r="AX1474"/>
  <c r="AX1473" s="1"/>
  <c r="AX1472" s="1"/>
  <c r="AX1471" s="1"/>
  <c r="AQ787"/>
  <c r="AQ786" s="1"/>
  <c r="AR233"/>
  <c r="AR232" s="1"/>
  <c r="AR228" s="1"/>
  <c r="AX1372"/>
  <c r="AX1371" s="1"/>
  <c r="AX1370" s="1"/>
  <c r="AX149"/>
  <c r="BD149" s="1"/>
  <c r="BD148" s="1"/>
  <c r="AA126"/>
  <c r="AE1131"/>
  <c r="Y1129"/>
  <c r="Y1128" s="1"/>
  <c r="Y1127" s="1"/>
  <c r="Y80"/>
  <c r="S79"/>
  <c r="Y1161"/>
  <c r="S1160"/>
  <c r="S1159" s="1"/>
  <c r="S1158" s="1"/>
  <c r="S1157" s="1"/>
  <c r="AF1520"/>
  <c r="Z1519"/>
  <c r="Z1518" s="1"/>
  <c r="S942"/>
  <c r="S941" s="1"/>
  <c r="AF1230"/>
  <c r="AL1230" s="1"/>
  <c r="AL1229" s="1"/>
  <c r="AL1228" s="1"/>
  <c r="Z1229"/>
  <c r="Z1228" s="1"/>
  <c r="AE1120"/>
  <c r="AE1119" s="1"/>
  <c r="AE1118" s="1"/>
  <c r="AE1117" s="1"/>
  <c r="AE1116" s="1"/>
  <c r="Y1119"/>
  <c r="Y1118" s="1"/>
  <c r="Y1117" s="1"/>
  <c r="Y1116" s="1"/>
  <c r="AE1369"/>
  <c r="AK1369" s="1"/>
  <c r="AK1368" s="1"/>
  <c r="AK1367" s="1"/>
  <c r="Y1368"/>
  <c r="Y1367" s="1"/>
  <c r="AE1304"/>
  <c r="AK1304" s="1"/>
  <c r="Y1303"/>
  <c r="Y1302" s="1"/>
  <c r="AF1271"/>
  <c r="AF1270" s="1"/>
  <c r="AF1269" s="1"/>
  <c r="Z1270"/>
  <c r="Z1269" s="1"/>
  <c r="AE940"/>
  <c r="AK940" s="1"/>
  <c r="AQ940" s="1"/>
  <c r="AQ939" s="1"/>
  <c r="AQ938" s="1"/>
  <c r="Y939"/>
  <c r="Y938" s="1"/>
  <c r="AE1115"/>
  <c r="AK1115" s="1"/>
  <c r="Y1114"/>
  <c r="Y1113" s="1"/>
  <c r="Y1112" s="1"/>
  <c r="Y1111" s="1"/>
  <c r="AE1378"/>
  <c r="AK1378" s="1"/>
  <c r="AQ1378" s="1"/>
  <c r="AQ1377" s="1"/>
  <c r="AQ1376" s="1"/>
  <c r="Y1377"/>
  <c r="Y1376" s="1"/>
  <c r="AF1119"/>
  <c r="AF1118" s="1"/>
  <c r="AF1117" s="1"/>
  <c r="AF1116" s="1"/>
  <c r="AL1120"/>
  <c r="AF1282"/>
  <c r="AF1281" s="1"/>
  <c r="AL1283"/>
  <c r="AF1451"/>
  <c r="AL1452"/>
  <c r="AK184"/>
  <c r="AQ184" s="1"/>
  <c r="AQ183" s="1"/>
  <c r="W125"/>
  <c r="W124" s="1"/>
  <c r="W126"/>
  <c r="AK736"/>
  <c r="AK735" s="1"/>
  <c r="AQ737"/>
  <c r="AQ736" s="1"/>
  <c r="AQ735" s="1"/>
  <c r="AL736"/>
  <c r="AL735" s="1"/>
  <c r="AR737"/>
  <c r="AR736" s="1"/>
  <c r="AR735" s="1"/>
  <c r="AL951"/>
  <c r="AL950" s="1"/>
  <c r="AL949" s="1"/>
  <c r="AR952"/>
  <c r="AR951" s="1"/>
  <c r="AR950" s="1"/>
  <c r="AR949" s="1"/>
  <c r="AL83"/>
  <c r="AR84"/>
  <c r="AR83" s="1"/>
  <c r="AL130"/>
  <c r="AR131"/>
  <c r="AR130" s="1"/>
  <c r="AL188"/>
  <c r="AL187" s="1"/>
  <c r="AR189"/>
  <c r="AR188" s="1"/>
  <c r="AR187" s="1"/>
  <c r="AR274"/>
  <c r="AL273"/>
  <c r="AL369"/>
  <c r="AL368" s="1"/>
  <c r="AL367" s="1"/>
  <c r="AL366" s="1"/>
  <c r="AR370"/>
  <c r="AR369" s="1"/>
  <c r="AR368" s="1"/>
  <c r="AR367" s="1"/>
  <c r="AR366" s="1"/>
  <c r="AL984"/>
  <c r="AL983" s="1"/>
  <c r="AL982" s="1"/>
  <c r="AL981" s="1"/>
  <c r="AR985"/>
  <c r="AR984" s="1"/>
  <c r="AR983" s="1"/>
  <c r="AR982" s="1"/>
  <c r="AR981" s="1"/>
  <c r="AR1029"/>
  <c r="AL1028"/>
  <c r="AL1026" s="1"/>
  <c r="AR1076"/>
  <c r="AR1153"/>
  <c r="AR1152" s="1"/>
  <c r="AL1152"/>
  <c r="AL1303"/>
  <c r="AL1302" s="1"/>
  <c r="AL1465"/>
  <c r="AL1464" s="1"/>
  <c r="AL1463" s="1"/>
  <c r="AL1462" s="1"/>
  <c r="AR1466"/>
  <c r="AR1465" s="1"/>
  <c r="AR1464" s="1"/>
  <c r="AR1463" s="1"/>
  <c r="AR1462" s="1"/>
  <c r="AL1480"/>
  <c r="AL1479" s="1"/>
  <c r="AL1478" s="1"/>
  <c r="AL1477" s="1"/>
  <c r="AL1476" s="1"/>
  <c r="AR1481"/>
  <c r="AR1480" s="1"/>
  <c r="AR1479" s="1"/>
  <c r="AR1478" s="1"/>
  <c r="AR1477" s="1"/>
  <c r="AR1476" s="1"/>
  <c r="AK51"/>
  <c r="AK50" s="1"/>
  <c r="AK49" s="1"/>
  <c r="AK48" s="1"/>
  <c r="AK47" s="1"/>
  <c r="AQ52"/>
  <c r="AQ51" s="1"/>
  <c r="AQ50" s="1"/>
  <c r="AQ49" s="1"/>
  <c r="AQ48" s="1"/>
  <c r="AQ47" s="1"/>
  <c r="AQ734"/>
  <c r="AQ733" s="1"/>
  <c r="AQ732" s="1"/>
  <c r="AQ727"/>
  <c r="AQ726" s="1"/>
  <c r="AQ725" s="1"/>
  <c r="AR734"/>
  <c r="AR733" s="1"/>
  <c r="AR732" s="1"/>
  <c r="AR788"/>
  <c r="AR787" s="1"/>
  <c r="AR786" s="1"/>
  <c r="AQ972"/>
  <c r="AQ971" s="1"/>
  <c r="AQ970" s="1"/>
  <c r="AL25"/>
  <c r="AR82"/>
  <c r="AR81" s="1"/>
  <c r="AL104"/>
  <c r="AL103" s="1"/>
  <c r="AL290"/>
  <c r="AL289" s="1"/>
  <c r="AL288" s="1"/>
  <c r="AL287" s="1"/>
  <c r="AR889"/>
  <c r="AR940"/>
  <c r="AX940" s="1"/>
  <c r="BD940" s="1"/>
  <c r="AR1020"/>
  <c r="AR1019" s="1"/>
  <c r="AR1018" s="1"/>
  <c r="AR1017" s="1"/>
  <c r="AR1016" s="1"/>
  <c r="AR1015" s="1"/>
  <c r="AR1071"/>
  <c r="AX1071" s="1"/>
  <c r="BD1071" s="1"/>
  <c r="BJ1071" s="1"/>
  <c r="BJ1070" s="1"/>
  <c r="BJ1069" s="1"/>
  <c r="BJ1068" s="1"/>
  <c r="BJ1067" s="1"/>
  <c r="AR1125"/>
  <c r="AR1124" s="1"/>
  <c r="AR1123" s="1"/>
  <c r="AR1122" s="1"/>
  <c r="AR1121" s="1"/>
  <c r="AR1198"/>
  <c r="AX1198" s="1"/>
  <c r="BD1198" s="1"/>
  <c r="BD1197" s="1"/>
  <c r="BD1196" s="1"/>
  <c r="BD1195" s="1"/>
  <c r="BD1194" s="1"/>
  <c r="BD1193" s="1"/>
  <c r="AL1279"/>
  <c r="AL1278" s="1"/>
  <c r="AL1377"/>
  <c r="AL1376" s="1"/>
  <c r="AR1442"/>
  <c r="AL1441"/>
  <c r="AL1440" s="1"/>
  <c r="AR1400"/>
  <c r="AX1400" s="1"/>
  <c r="AQ20"/>
  <c r="AQ19" s="1"/>
  <c r="AQ18" s="1"/>
  <c r="AQ99"/>
  <c r="AQ98" s="1"/>
  <c r="AQ97" s="1"/>
  <c r="AQ147"/>
  <c r="AW147" s="1"/>
  <c r="BC147" s="1"/>
  <c r="BC146" s="1"/>
  <c r="AQ301"/>
  <c r="AW301" s="1"/>
  <c r="BC301" s="1"/>
  <c r="BI301" s="1"/>
  <c r="AQ284"/>
  <c r="AQ283" s="1"/>
  <c r="AQ282" s="1"/>
  <c r="AQ281" s="1"/>
  <c r="AQ280" s="1"/>
  <c r="AQ279" s="1"/>
  <c r="AQ440"/>
  <c r="AQ439" s="1"/>
  <c r="AQ438" s="1"/>
  <c r="AQ437" s="1"/>
  <c r="AQ436" s="1"/>
  <c r="AQ579"/>
  <c r="AQ578" s="1"/>
  <c r="AQ577" s="1"/>
  <c r="AQ576" s="1"/>
  <c r="AK757"/>
  <c r="AK756" s="1"/>
  <c r="AK755" s="1"/>
  <c r="AK824"/>
  <c r="AK823" s="1"/>
  <c r="AK888"/>
  <c r="AK887" s="1"/>
  <c r="AK886" s="1"/>
  <c r="AK885" s="1"/>
  <c r="AK884" s="1"/>
  <c r="AQ1045"/>
  <c r="AW1045" s="1"/>
  <c r="BC1045" s="1"/>
  <c r="AQ1098"/>
  <c r="AQ1097" s="1"/>
  <c r="AQ1096" s="1"/>
  <c r="AQ1095" s="1"/>
  <c r="AQ1094" s="1"/>
  <c r="AK1204"/>
  <c r="AK1203" s="1"/>
  <c r="AK1202" s="1"/>
  <c r="AK1201" s="1"/>
  <c r="AK1200" s="1"/>
  <c r="AQ1264"/>
  <c r="AW1264" s="1"/>
  <c r="BC1264" s="1"/>
  <c r="BI1264" s="1"/>
  <c r="AK1324"/>
  <c r="AK1323" s="1"/>
  <c r="AQ1346"/>
  <c r="AQ1345" s="1"/>
  <c r="AQ1344" s="1"/>
  <c r="AQ1437"/>
  <c r="AQ1436" s="1"/>
  <c r="AF1295"/>
  <c r="Z1294"/>
  <c r="Z1293" s="1"/>
  <c r="AE1291"/>
  <c r="AE1290" s="1"/>
  <c r="AK1292"/>
  <c r="AK1291" s="1"/>
  <c r="AK1290" s="1"/>
  <c r="AF27"/>
  <c r="AL28"/>
  <c r="AL27" s="1"/>
  <c r="AF1365"/>
  <c r="Z1364"/>
  <c r="Z1363" s="1"/>
  <c r="Z1362" s="1"/>
  <c r="AE72"/>
  <c r="AE71" s="1"/>
  <c r="AE70" s="1"/>
  <c r="AE69" s="1"/>
  <c r="AE68" s="1"/>
  <c r="AK73"/>
  <c r="AQ73" s="1"/>
  <c r="S25"/>
  <c r="AF1306"/>
  <c r="AF1305" s="1"/>
  <c r="AF1438"/>
  <c r="AK105"/>
  <c r="AK104" s="1"/>
  <c r="AK103" s="1"/>
  <c r="AK1005"/>
  <c r="AK1004" s="1"/>
  <c r="AK1003" s="1"/>
  <c r="AL60"/>
  <c r="AR61"/>
  <c r="AX61" s="1"/>
  <c r="AX60" s="1"/>
  <c r="AR727"/>
  <c r="AL726"/>
  <c r="AL725" s="1"/>
  <c r="AK784"/>
  <c r="AK783" s="1"/>
  <c r="AQ785"/>
  <c r="AQ784" s="1"/>
  <c r="AQ783" s="1"/>
  <c r="AL968"/>
  <c r="AL967" s="1"/>
  <c r="AR969"/>
  <c r="AR968" s="1"/>
  <c r="AR967" s="1"/>
  <c r="AL58"/>
  <c r="AR59"/>
  <c r="AX59" s="1"/>
  <c r="AX58" s="1"/>
  <c r="AL85"/>
  <c r="AR86"/>
  <c r="AR85" s="1"/>
  <c r="AR210"/>
  <c r="AR301"/>
  <c r="AL300"/>
  <c r="AL299" s="1"/>
  <c r="AL298" s="1"/>
  <c r="AR414"/>
  <c r="AX414" s="1"/>
  <c r="BD414" s="1"/>
  <c r="BJ414" s="1"/>
  <c r="AL413"/>
  <c r="AL412" s="1"/>
  <c r="AL411" s="1"/>
  <c r="AL410" s="1"/>
  <c r="AL409" s="1"/>
  <c r="AL408" s="1"/>
  <c r="AL979"/>
  <c r="AL978" s="1"/>
  <c r="AL977" s="1"/>
  <c r="AL976" s="1"/>
  <c r="AR980"/>
  <c r="AL1037"/>
  <c r="AL1036" s="1"/>
  <c r="AL1035" s="1"/>
  <c r="AL1034" s="1"/>
  <c r="AL1033" s="1"/>
  <c r="AR1038"/>
  <c r="AL1080"/>
  <c r="AL1079" s="1"/>
  <c r="AL1078" s="1"/>
  <c r="AL1077" s="1"/>
  <c r="AR1081"/>
  <c r="AL1114"/>
  <c r="AL1113" s="1"/>
  <c r="AL1112" s="1"/>
  <c r="AL1111" s="1"/>
  <c r="AR1115"/>
  <c r="AL1142"/>
  <c r="AL1141" s="1"/>
  <c r="AR1143"/>
  <c r="AR1227"/>
  <c r="AR1226" s="1"/>
  <c r="AL1226"/>
  <c r="AL1261"/>
  <c r="AR1262"/>
  <c r="AR1286"/>
  <c r="AR1285" s="1"/>
  <c r="AR1284" s="1"/>
  <c r="AL1285"/>
  <c r="AL1284" s="1"/>
  <c r="AL1312"/>
  <c r="AL1311" s="1"/>
  <c r="AR1313"/>
  <c r="AR1508"/>
  <c r="AL1507"/>
  <c r="AL1506" s="1"/>
  <c r="AL1505" s="1"/>
  <c r="AL1504" s="1"/>
  <c r="AK58"/>
  <c r="AQ59"/>
  <c r="AK130"/>
  <c r="AQ131"/>
  <c r="AK239"/>
  <c r="AK238" s="1"/>
  <c r="AQ240"/>
  <c r="AK290"/>
  <c r="AK289" s="1"/>
  <c r="AK288" s="1"/>
  <c r="AK287" s="1"/>
  <c r="AQ291"/>
  <c r="AK359"/>
  <c r="AK358" s="1"/>
  <c r="AQ360"/>
  <c r="AK402"/>
  <c r="AQ403"/>
  <c r="AQ1029"/>
  <c r="AQ1028" s="1"/>
  <c r="AK1028"/>
  <c r="AQ1076"/>
  <c r="AW1076" s="1"/>
  <c r="AW1075" s="1"/>
  <c r="AW1074" s="1"/>
  <c r="AW1073" s="1"/>
  <c r="AW1072" s="1"/>
  <c r="AK1075"/>
  <c r="AK1074" s="1"/>
  <c r="AK1073" s="1"/>
  <c r="AK1072" s="1"/>
  <c r="AQ1234"/>
  <c r="AQ1233" s="1"/>
  <c r="AQ1232" s="1"/>
  <c r="AK1233"/>
  <c r="AK1232" s="1"/>
  <c r="AK1273"/>
  <c r="AK1272" s="1"/>
  <c r="AQ1274"/>
  <c r="AK1309"/>
  <c r="AK1308" s="1"/>
  <c r="AQ1310"/>
  <c r="AQ1313"/>
  <c r="AW1313" s="1"/>
  <c r="AK1312"/>
  <c r="AK1311" s="1"/>
  <c r="AQ1432"/>
  <c r="AQ1431" s="1"/>
  <c r="AK1431"/>
  <c r="AQ1454"/>
  <c r="AW1454" s="1"/>
  <c r="AK1453"/>
  <c r="AQ1508"/>
  <c r="AQ1507" s="1"/>
  <c r="AQ1506" s="1"/>
  <c r="AQ1505" s="1"/>
  <c r="AQ1504" s="1"/>
  <c r="AK1507"/>
  <c r="AK1506" s="1"/>
  <c r="AK1505" s="1"/>
  <c r="AK1504" s="1"/>
  <c r="AQ166"/>
  <c r="AK304"/>
  <c r="AK303" s="1"/>
  <c r="AK302" s="1"/>
  <c r="AQ330"/>
  <c r="AW330" s="1"/>
  <c r="AW329" s="1"/>
  <c r="AW328" s="1"/>
  <c r="AW327" s="1"/>
  <c r="AW326" s="1"/>
  <c r="AW325" s="1"/>
  <c r="AW323" s="1"/>
  <c r="AQ414"/>
  <c r="AW414" s="1"/>
  <c r="BC414" s="1"/>
  <c r="BI414" s="1"/>
  <c r="AQ644"/>
  <c r="AQ643" s="1"/>
  <c r="AQ642" s="1"/>
  <c r="AQ641" s="1"/>
  <c r="AQ1093"/>
  <c r="AW1093" s="1"/>
  <c r="BC1093" s="1"/>
  <c r="BI1093" s="1"/>
  <c r="BO1093" s="1"/>
  <c r="BU1093" s="1"/>
  <c r="AK1243"/>
  <c r="AK1242" s="1"/>
  <c r="AK1241" s="1"/>
  <c r="AQ1283"/>
  <c r="AW1283" s="1"/>
  <c r="AK1327"/>
  <c r="AK1326" s="1"/>
  <c r="AK1355"/>
  <c r="AK1354" s="1"/>
  <c r="AK1353" s="1"/>
  <c r="AK1352" s="1"/>
  <c r="AK1351" s="1"/>
  <c r="AQ1388"/>
  <c r="AW1388" s="1"/>
  <c r="AK1480"/>
  <c r="AK1479" s="1"/>
  <c r="AK1478" s="1"/>
  <c r="AK1477" s="1"/>
  <c r="AK1476" s="1"/>
  <c r="AR731"/>
  <c r="AR730" s="1"/>
  <c r="AR729" s="1"/>
  <c r="AR728" s="1"/>
  <c r="AL784"/>
  <c r="AL783" s="1"/>
  <c r="AL22"/>
  <c r="AL21" s="1"/>
  <c r="AL56"/>
  <c r="AL55" s="1"/>
  <c r="AL89"/>
  <c r="AL88" s="1"/>
  <c r="AL216"/>
  <c r="AL215" s="1"/>
  <c r="AL214" s="1"/>
  <c r="AL213" s="1"/>
  <c r="AL212" s="1"/>
  <c r="AR305"/>
  <c r="AX305" s="1"/>
  <c r="BD305" s="1"/>
  <c r="BD304" s="1"/>
  <c r="BD303" s="1"/>
  <c r="BD302" s="1"/>
  <c r="AL329"/>
  <c r="AL327" s="1"/>
  <c r="AL326" s="1"/>
  <c r="AL325" s="1"/>
  <c r="AL323" s="1"/>
  <c r="AL383"/>
  <c r="AL382" s="1"/>
  <c r="AL421"/>
  <c r="AL420" s="1"/>
  <c r="AL419" s="1"/>
  <c r="AL418" s="1"/>
  <c r="AL1085"/>
  <c r="AL1084" s="1"/>
  <c r="AL1083" s="1"/>
  <c r="AL1082" s="1"/>
  <c r="AL1160"/>
  <c r="AL1159" s="1"/>
  <c r="AL1158" s="1"/>
  <c r="AL1157" s="1"/>
  <c r="AR1214"/>
  <c r="AX1214" s="1"/>
  <c r="AX1213" s="1"/>
  <c r="AX1212" s="1"/>
  <c r="AX1211" s="1"/>
  <c r="AX1210" s="1"/>
  <c r="AX1209" s="1"/>
  <c r="AL1276"/>
  <c r="AL1275" s="1"/>
  <c r="AR1298"/>
  <c r="AX1298" s="1"/>
  <c r="BD1298" s="1"/>
  <c r="AL1324"/>
  <c r="AL1323" s="1"/>
  <c r="AR1334"/>
  <c r="AX1334" s="1"/>
  <c r="AR1432"/>
  <c r="AX1432" s="1"/>
  <c r="BD1432" s="1"/>
  <c r="BD1431" s="1"/>
  <c r="AR1497"/>
  <c r="AX1497" s="1"/>
  <c r="AX1496" s="1"/>
  <c r="AK83"/>
  <c r="AQ108"/>
  <c r="AW108" s="1"/>
  <c r="BC108" s="1"/>
  <c r="BC107" s="1"/>
  <c r="BC106" s="1"/>
  <c r="AK174"/>
  <c r="AK173" s="1"/>
  <c r="AK172" s="1"/>
  <c r="AK1539"/>
  <c r="AK1538" s="1"/>
  <c r="AK1537" s="1"/>
  <c r="AK1536" s="1"/>
  <c r="AQ677"/>
  <c r="AW677" s="1"/>
  <c r="BC677" s="1"/>
  <c r="AK801"/>
  <c r="AK800" s="1"/>
  <c r="AK799" s="1"/>
  <c r="AK1037"/>
  <c r="AK1036" s="1"/>
  <c r="AK1035" s="1"/>
  <c r="AK1034" s="1"/>
  <c r="AK1033" s="1"/>
  <c r="AK1080"/>
  <c r="AK1079" s="1"/>
  <c r="AK1078" s="1"/>
  <c r="AK1077" s="1"/>
  <c r="AK1224"/>
  <c r="AQ1337"/>
  <c r="AW1337" s="1"/>
  <c r="BC1337" s="1"/>
  <c r="BC1336" s="1"/>
  <c r="BC1335" s="1"/>
  <c r="AK1516"/>
  <c r="AK1515" s="1"/>
  <c r="AR579"/>
  <c r="AF1436"/>
  <c r="AF1435" s="1"/>
  <c r="AL1437"/>
  <c r="AE89"/>
  <c r="AE88" s="1"/>
  <c r="AK90"/>
  <c r="AE1019"/>
  <c r="AE1018" s="1"/>
  <c r="AE1017" s="1"/>
  <c r="AE1016" s="1"/>
  <c r="AE1015" s="1"/>
  <c r="AK1020"/>
  <c r="AQ1020" s="1"/>
  <c r="AF442"/>
  <c r="AF441" s="1"/>
  <c r="AK775"/>
  <c r="AQ776"/>
  <c r="AQ775" s="1"/>
  <c r="AK951"/>
  <c r="AK950" s="1"/>
  <c r="AK949" s="1"/>
  <c r="AQ952"/>
  <c r="AL971"/>
  <c r="AL970" s="1"/>
  <c r="AR972"/>
  <c r="AR971" s="1"/>
  <c r="AR970" s="1"/>
  <c r="AR52"/>
  <c r="AR51" s="1"/>
  <c r="AR50" s="1"/>
  <c r="AR49" s="1"/>
  <c r="AR48" s="1"/>
  <c r="AR47" s="1"/>
  <c r="AL51"/>
  <c r="AL50" s="1"/>
  <c r="AL49" s="1"/>
  <c r="AL48" s="1"/>
  <c r="AL47" s="1"/>
  <c r="AL95"/>
  <c r="AL94" s="1"/>
  <c r="AR96"/>
  <c r="AL146"/>
  <c r="AL145" s="1"/>
  <c r="AL144" s="1"/>
  <c r="AL143" s="1"/>
  <c r="AL142" s="1"/>
  <c r="AR147"/>
  <c r="AL1539"/>
  <c r="AL1538" s="1"/>
  <c r="AL1537" s="1"/>
  <c r="AL1536" s="1"/>
  <c r="AR1540"/>
  <c r="AR311"/>
  <c r="AR310" s="1"/>
  <c r="AL310"/>
  <c r="AR354"/>
  <c r="AL353"/>
  <c r="AL352" s="1"/>
  <c r="AL396"/>
  <c r="AL395" s="1"/>
  <c r="AL394" s="1"/>
  <c r="AR397"/>
  <c r="AR440"/>
  <c r="AX440" s="1"/>
  <c r="AL439"/>
  <c r="AL438" s="1"/>
  <c r="AL437" s="1"/>
  <c r="AL436" s="1"/>
  <c r="AL757"/>
  <c r="AL756" s="1"/>
  <c r="AL755" s="1"/>
  <c r="AR758"/>
  <c r="AL832"/>
  <c r="AL831" s="1"/>
  <c r="AL830" s="1"/>
  <c r="AL829" s="1"/>
  <c r="AR833"/>
  <c r="AL1004"/>
  <c r="AL1003" s="1"/>
  <c r="AR1005"/>
  <c r="AL1102"/>
  <c r="AL1101" s="1"/>
  <c r="AL1100" s="1"/>
  <c r="AL1099" s="1"/>
  <c r="AR1103"/>
  <c r="AR1225"/>
  <c r="AR1224" s="1"/>
  <c r="AL1224"/>
  <c r="AL1318"/>
  <c r="AL1317" s="1"/>
  <c r="AR1319"/>
  <c r="AR1356"/>
  <c r="AR1355" s="1"/>
  <c r="AR1354" s="1"/>
  <c r="AR1353" s="1"/>
  <c r="AR1352" s="1"/>
  <c r="AR1351" s="1"/>
  <c r="AL1355"/>
  <c r="AL1354" s="1"/>
  <c r="AL1353" s="1"/>
  <c r="AL1352" s="1"/>
  <c r="AL1351" s="1"/>
  <c r="AR1395"/>
  <c r="AR1394" s="1"/>
  <c r="AR1393" s="1"/>
  <c r="AR1392" s="1"/>
  <c r="AR1391" s="1"/>
  <c r="AL1394"/>
  <c r="AL1393" s="1"/>
  <c r="AL1392" s="1"/>
  <c r="AL1391" s="1"/>
  <c r="AL1444"/>
  <c r="AR1445"/>
  <c r="AL777"/>
  <c r="AK968"/>
  <c r="AK967" s="1"/>
  <c r="AR64"/>
  <c r="AX64" s="1"/>
  <c r="BD64" s="1"/>
  <c r="AR93"/>
  <c r="AR92" s="1"/>
  <c r="AR91" s="1"/>
  <c r="AL128"/>
  <c r="AL386"/>
  <c r="AL385" s="1"/>
  <c r="AR802"/>
  <c r="AX802" s="1"/>
  <c r="BD802" s="1"/>
  <c r="BJ802" s="1"/>
  <c r="AL1047"/>
  <c r="AL1046" s="1"/>
  <c r="AL1092"/>
  <c r="AL1091" s="1"/>
  <c r="AL1090" s="1"/>
  <c r="AL1089" s="1"/>
  <c r="AR1221"/>
  <c r="AR1220" s="1"/>
  <c r="AR1219" s="1"/>
  <c r="AR1218" s="1"/>
  <c r="AR1292"/>
  <c r="AR1291" s="1"/>
  <c r="AR1290" s="1"/>
  <c r="AR1316"/>
  <c r="AX1316" s="1"/>
  <c r="BD1316" s="1"/>
  <c r="AR1340"/>
  <c r="AR1339" s="1"/>
  <c r="AR1338" s="1"/>
  <c r="AR1499"/>
  <c r="AX1499" s="1"/>
  <c r="AX1498" s="1"/>
  <c r="AK139"/>
  <c r="AK136"/>
  <c r="AK137"/>
  <c r="AQ1535"/>
  <c r="AW1535" s="1"/>
  <c r="BC1535" s="1"/>
  <c r="AK1063"/>
  <c r="AK1062" s="1"/>
  <c r="AK1057" s="1"/>
  <c r="AK1056" s="1"/>
  <c r="AK1150"/>
  <c r="AK1149" s="1"/>
  <c r="AK1226"/>
  <c r="AK1223" s="1"/>
  <c r="AK1279"/>
  <c r="AK1278" s="1"/>
  <c r="AK1315"/>
  <c r="AK1314" s="1"/>
  <c r="AQ1316"/>
  <c r="AQ1315" s="1"/>
  <c r="AQ1314" s="1"/>
  <c r="AK1465"/>
  <c r="AK1464" s="1"/>
  <c r="AK1463" s="1"/>
  <c r="AK1462" s="1"/>
  <c r="AK1444"/>
  <c r="AQ1520"/>
  <c r="AW1520" s="1"/>
  <c r="AK1519"/>
  <c r="AK1518" s="1"/>
  <c r="AF135"/>
  <c r="AL140"/>
  <c r="AF139"/>
  <c r="AF137"/>
  <c r="AF138"/>
  <c r="AF136"/>
  <c r="AF41"/>
  <c r="AF40" s="1"/>
  <c r="Z40"/>
  <c r="Z1447"/>
  <c r="T1446"/>
  <c r="AE1300"/>
  <c r="AE1299" s="1"/>
  <c r="AK1301"/>
  <c r="AF108"/>
  <c r="AL108" s="1"/>
  <c r="AF1404"/>
  <c r="AE217"/>
  <c r="AF1150"/>
  <c r="AF1149" s="1"/>
  <c r="AF1144" s="1"/>
  <c r="AE396"/>
  <c r="AE395" s="1"/>
  <c r="AE394" s="1"/>
  <c r="AE1239"/>
  <c r="AE1238" s="1"/>
  <c r="AE1007"/>
  <c r="AE1006" s="1"/>
  <c r="AF779"/>
  <c r="AL780"/>
  <c r="AF1204"/>
  <c r="AF1203" s="1"/>
  <c r="AF1202" s="1"/>
  <c r="AF1201" s="1"/>
  <c r="AF1200" s="1"/>
  <c r="AF1428"/>
  <c r="AF1427" s="1"/>
  <c r="AE92"/>
  <c r="AE91" s="1"/>
  <c r="AK777"/>
  <c r="AQ778"/>
  <c r="AR20"/>
  <c r="AL19"/>
  <c r="AL18" s="1"/>
  <c r="AL72"/>
  <c r="AL71" s="1"/>
  <c r="AL70" s="1"/>
  <c r="AL69" s="1"/>
  <c r="AL68" s="1"/>
  <c r="AR73"/>
  <c r="AR99"/>
  <c r="AR98" s="1"/>
  <c r="AR97" s="1"/>
  <c r="AL98"/>
  <c r="AL97" s="1"/>
  <c r="AL166"/>
  <c r="AR167"/>
  <c r="AX167" s="1"/>
  <c r="AL165"/>
  <c r="AR1535"/>
  <c r="AX1535" s="1"/>
  <c r="AL1534"/>
  <c r="AL1533" s="1"/>
  <c r="AL1532" s="1"/>
  <c r="AL1531" s="1"/>
  <c r="AL444"/>
  <c r="AL443" s="1"/>
  <c r="AR445"/>
  <c r="AR444" s="1"/>
  <c r="AR442" s="1"/>
  <c r="AR441" s="1"/>
  <c r="AL643"/>
  <c r="AL642" s="1"/>
  <c r="AL641" s="1"/>
  <c r="AR644"/>
  <c r="AR643" s="1"/>
  <c r="AR642" s="1"/>
  <c r="AR641" s="1"/>
  <c r="AL839"/>
  <c r="AL838" s="1"/>
  <c r="AL837" s="1"/>
  <c r="AL836" s="1"/>
  <c r="AL835" s="1"/>
  <c r="AR840"/>
  <c r="AX840" s="1"/>
  <c r="BD840" s="1"/>
  <c r="BJ840" s="1"/>
  <c r="AL932"/>
  <c r="AL931" s="1"/>
  <c r="AL930" s="1"/>
  <c r="AL929" s="1"/>
  <c r="AL928" s="1"/>
  <c r="AR933"/>
  <c r="AX933" s="1"/>
  <c r="BD933" s="1"/>
  <c r="AL1007"/>
  <c r="AL1006" s="1"/>
  <c r="AR1008"/>
  <c r="AR1007" s="1"/>
  <c r="AR1006" s="1"/>
  <c r="AL1107"/>
  <c r="AL1106" s="1"/>
  <c r="AL1105" s="1"/>
  <c r="AL1104" s="1"/>
  <c r="AR1108"/>
  <c r="AX1108" s="1"/>
  <c r="AR1274"/>
  <c r="AR1273" s="1"/>
  <c r="AR1272" s="1"/>
  <c r="AL1273"/>
  <c r="AL1272" s="1"/>
  <c r="AR1322"/>
  <c r="AL1321"/>
  <c r="AL1320" s="1"/>
  <c r="AQ82"/>
  <c r="AK81"/>
  <c r="AQ347"/>
  <c r="AK346"/>
  <c r="AK345" s="1"/>
  <c r="AK344" s="1"/>
  <c r="AQ384"/>
  <c r="AQ383" s="1"/>
  <c r="AQ382" s="1"/>
  <c r="AK383"/>
  <c r="AK382" s="1"/>
  <c r="AK421"/>
  <c r="AK420" s="1"/>
  <c r="AK419" s="1"/>
  <c r="AK418" s="1"/>
  <c r="AQ422"/>
  <c r="AK624"/>
  <c r="AK623" s="1"/>
  <c r="AK622" s="1"/>
  <c r="AK621" s="1"/>
  <c r="AK620" s="1"/>
  <c r="AQ625"/>
  <c r="AQ624" s="1"/>
  <c r="AQ623" s="1"/>
  <c r="AQ622" s="1"/>
  <c r="AQ621" s="1"/>
  <c r="AQ620" s="1"/>
  <c r="AK984"/>
  <c r="AK983" s="1"/>
  <c r="AK982" s="1"/>
  <c r="AK981" s="1"/>
  <c r="AQ985"/>
  <c r="AQ984" s="1"/>
  <c r="AQ983" s="1"/>
  <c r="AQ982" s="1"/>
  <c r="AQ981" s="1"/>
  <c r="AQ1103"/>
  <c r="AQ1102" s="1"/>
  <c r="AQ1101" s="1"/>
  <c r="AQ1100" s="1"/>
  <c r="AQ1099" s="1"/>
  <c r="AK1102"/>
  <c r="AK1101" s="1"/>
  <c r="AK1100" s="1"/>
  <c r="AK1099" s="1"/>
  <c r="AK1220"/>
  <c r="AK1219" s="1"/>
  <c r="AK1218" s="1"/>
  <c r="AQ1221"/>
  <c r="AQ1220" s="1"/>
  <c r="AQ1219" s="1"/>
  <c r="AQ1218" s="1"/>
  <c r="AK1250"/>
  <c r="AK1249" s="1"/>
  <c r="AK1248" s="1"/>
  <c r="AK1247" s="1"/>
  <c r="AK1246" s="1"/>
  <c r="AQ1251"/>
  <c r="AQ1250" s="1"/>
  <c r="AQ1249" s="1"/>
  <c r="AQ1248" s="1"/>
  <c r="AQ1247" s="1"/>
  <c r="AQ1246" s="1"/>
  <c r="AK1285"/>
  <c r="AK1284" s="1"/>
  <c r="AQ1286"/>
  <c r="AQ1285" s="1"/>
  <c r="AQ1284" s="1"/>
  <c r="AQ1331"/>
  <c r="AQ1330" s="1"/>
  <c r="AQ1329" s="1"/>
  <c r="AK1330"/>
  <c r="AK1329" s="1"/>
  <c r="AQ1365"/>
  <c r="AQ1364" s="1"/>
  <c r="AQ1363" s="1"/>
  <c r="AQ1362" s="1"/>
  <c r="AK1364"/>
  <c r="AK1363" s="1"/>
  <c r="AK1362" s="1"/>
  <c r="AK1394"/>
  <c r="AK1393" s="1"/>
  <c r="AK1392" s="1"/>
  <c r="AK1391" s="1"/>
  <c r="AQ1395"/>
  <c r="AQ1394" s="1"/>
  <c r="AQ1393" s="1"/>
  <c r="AQ1392" s="1"/>
  <c r="AQ1391" s="1"/>
  <c r="AQ1415"/>
  <c r="AK1414"/>
  <c r="AQ1442"/>
  <c r="AQ1441" s="1"/>
  <c r="AQ1440" s="1"/>
  <c r="AK1441"/>
  <c r="AK1440" s="1"/>
  <c r="AF1027"/>
  <c r="AQ296"/>
  <c r="AW296" s="1"/>
  <c r="AW295" s="1"/>
  <c r="AW294" s="1"/>
  <c r="AW293" s="1"/>
  <c r="AW292" s="1"/>
  <c r="AQ357"/>
  <c r="AQ356" s="1"/>
  <c r="AQ355" s="1"/>
  <c r="AQ445"/>
  <c r="AW445" s="1"/>
  <c r="AQ840"/>
  <c r="AQ839" s="1"/>
  <c r="AQ838" s="1"/>
  <c r="AQ837" s="1"/>
  <c r="AQ836" s="1"/>
  <c r="AQ835" s="1"/>
  <c r="AK932"/>
  <c r="AK931" s="1"/>
  <c r="AK930" s="1"/>
  <c r="AK929" s="1"/>
  <c r="AK928" s="1"/>
  <c r="AK1070"/>
  <c r="AK1069" s="1"/>
  <c r="AK1068" s="1"/>
  <c r="AK1067" s="1"/>
  <c r="AK1124"/>
  <c r="AK1123" s="1"/>
  <c r="AK1122" s="1"/>
  <c r="AK1121" s="1"/>
  <c r="AQ1153"/>
  <c r="AQ1152" s="1"/>
  <c r="AQ1143"/>
  <c r="AK1229"/>
  <c r="AK1228" s="1"/>
  <c r="AQ1271"/>
  <c r="AW1271" s="1"/>
  <c r="AW1270" s="1"/>
  <c r="AW1269" s="1"/>
  <c r="AQ1307"/>
  <c r="AQ1306" s="1"/>
  <c r="AQ1305" s="1"/>
  <c r="AQ1343"/>
  <c r="AQ1342" s="1"/>
  <c r="AQ1341" s="1"/>
  <c r="AL775"/>
  <c r="AK957"/>
  <c r="AK954" s="1"/>
  <c r="AK953" s="1"/>
  <c r="AL79"/>
  <c r="AL78" s="1"/>
  <c r="AL77" s="1"/>
  <c r="AL101"/>
  <c r="AL100" s="1"/>
  <c r="AR184"/>
  <c r="AX184" s="1"/>
  <c r="AL295"/>
  <c r="AL294" s="1"/>
  <c r="AL293" s="1"/>
  <c r="AL292" s="1"/>
  <c r="AR360"/>
  <c r="AX360" s="1"/>
  <c r="AL402"/>
  <c r="AL676"/>
  <c r="AL675" s="1"/>
  <c r="AL674" s="1"/>
  <c r="AR798"/>
  <c r="AR797" s="1"/>
  <c r="AR796" s="1"/>
  <c r="AL942"/>
  <c r="AL941" s="1"/>
  <c r="AL1012"/>
  <c r="AL1011" s="1"/>
  <c r="AL1010" s="1"/>
  <c r="AL1009" s="1"/>
  <c r="AL1063"/>
  <c r="AL1062" s="1"/>
  <c r="AL1057" s="1"/>
  <c r="AL1056" s="1"/>
  <c r="AL1097"/>
  <c r="AL1096" s="1"/>
  <c r="AL1095" s="1"/>
  <c r="AL1094" s="1"/>
  <c r="AL1288"/>
  <c r="AL1287" s="1"/>
  <c r="AR1310"/>
  <c r="AX1310" s="1"/>
  <c r="BD1310" s="1"/>
  <c r="BD1309" s="1"/>
  <c r="BD1308" s="1"/>
  <c r="AL1336"/>
  <c r="AL1335" s="1"/>
  <c r="AL1374"/>
  <c r="AL1373" s="1"/>
  <c r="AR1415"/>
  <c r="AX1415" s="1"/>
  <c r="AL1516"/>
  <c r="AL1515" s="1"/>
  <c r="AQ57"/>
  <c r="AW57" s="1"/>
  <c r="AQ96"/>
  <c r="AQ95" s="1"/>
  <c r="AQ94" s="1"/>
  <c r="AK132"/>
  <c r="AK188"/>
  <c r="AK187" s="1"/>
  <c r="AK273"/>
  <c r="AK386"/>
  <c r="AK385" s="1"/>
  <c r="AQ435"/>
  <c r="AW435" s="1"/>
  <c r="AK979"/>
  <c r="AK978" s="1"/>
  <c r="AK977" s="1"/>
  <c r="AK976" s="1"/>
  <c r="AK1053"/>
  <c r="AK1052" s="1"/>
  <c r="AK1107"/>
  <c r="AK1106" s="1"/>
  <c r="AK1105" s="1"/>
  <c r="AK1104" s="1"/>
  <c r="AQ1198"/>
  <c r="AK1236"/>
  <c r="AK1235" s="1"/>
  <c r="AQ1277"/>
  <c r="AW1277" s="1"/>
  <c r="AK1321"/>
  <c r="AK1320" s="1"/>
  <c r="AK1422"/>
  <c r="AL1330"/>
  <c r="AL1329" s="1"/>
  <c r="AF1522"/>
  <c r="AF1521" s="1"/>
  <c r="AE1319"/>
  <c r="AE1318" s="1"/>
  <c r="AE1317" s="1"/>
  <c r="AD1410"/>
  <c r="AK236"/>
  <c r="AK235" s="1"/>
  <c r="AQ237"/>
  <c r="AW237" s="1"/>
  <c r="AL236"/>
  <c r="AL235" s="1"/>
  <c r="AL227" s="1"/>
  <c r="AR237"/>
  <c r="AX237" s="1"/>
  <c r="AQ234"/>
  <c r="AW234" s="1"/>
  <c r="Z1263"/>
  <c r="S634"/>
  <c r="M633"/>
  <c r="M632" s="1"/>
  <c r="M631" s="1"/>
  <c r="AF1234"/>
  <c r="Z1233"/>
  <c r="Z1232" s="1"/>
  <c r="V125"/>
  <c r="V124" s="1"/>
  <c r="B359"/>
  <c r="Y149"/>
  <c r="AE149" s="1"/>
  <c r="AK149" s="1"/>
  <c r="AK148" s="1"/>
  <c r="AK145" s="1"/>
  <c r="AK144" s="1"/>
  <c r="AK143" s="1"/>
  <c r="AK142" s="1"/>
  <c r="AD125"/>
  <c r="AD124" s="1"/>
  <c r="AB125"/>
  <c r="AB124" s="1"/>
  <c r="AB126"/>
  <c r="U125"/>
  <c r="U124" s="1"/>
  <c r="X125"/>
  <c r="X124" s="1"/>
  <c r="X126"/>
  <c r="B637"/>
  <c r="B638" s="1"/>
  <c r="B639" s="1"/>
  <c r="BC243"/>
  <c r="BC242" s="1"/>
  <c r="BC249"/>
  <c r="BC248" s="1"/>
  <c r="BI250"/>
  <c r="BD243"/>
  <c r="BD242" s="1"/>
  <c r="AX148"/>
  <c r="BD1474"/>
  <c r="BD1473" s="1"/>
  <c r="BD1472" s="1"/>
  <c r="BD1471" s="1"/>
  <c r="BC1474"/>
  <c r="BC1473" s="1"/>
  <c r="BC1472" s="1"/>
  <c r="BC1471" s="1"/>
  <c r="BD1372"/>
  <c r="BD1371" s="1"/>
  <c r="BD1370" s="1"/>
  <c r="BD234"/>
  <c r="BJ234" s="1"/>
  <c r="Y1452"/>
  <c r="S1451"/>
  <c r="S1450" s="1"/>
  <c r="AE39"/>
  <c r="Y38"/>
  <c r="AE28"/>
  <c r="Y27"/>
  <c r="AW1071"/>
  <c r="BC1071" s="1"/>
  <c r="BC1070" s="1"/>
  <c r="BC1069" s="1"/>
  <c r="BC1068" s="1"/>
  <c r="BC1067" s="1"/>
  <c r="AW1331"/>
  <c r="AQ346"/>
  <c r="AQ345" s="1"/>
  <c r="AQ344" s="1"/>
  <c r="AW347"/>
  <c r="BC347" s="1"/>
  <c r="BC346" s="1"/>
  <c r="BC345" s="1"/>
  <c r="BC344" s="1"/>
  <c r="AR839"/>
  <c r="AR838" s="1"/>
  <c r="AR837" s="1"/>
  <c r="AR836" s="1"/>
  <c r="AR835" s="1"/>
  <c r="AX644"/>
  <c r="BD644" s="1"/>
  <c r="BD643" s="1"/>
  <c r="BD642" s="1"/>
  <c r="BD641" s="1"/>
  <c r="AX99"/>
  <c r="AQ1534"/>
  <c r="AQ1533" s="1"/>
  <c r="AQ1532" s="1"/>
  <c r="AQ1531" s="1"/>
  <c r="AR1498"/>
  <c r="AR1315"/>
  <c r="AR1314" s="1"/>
  <c r="AR801"/>
  <c r="AR800" s="1"/>
  <c r="AR799" s="1"/>
  <c r="AR63"/>
  <c r="AR62" s="1"/>
  <c r="AX1395"/>
  <c r="BD1395" s="1"/>
  <c r="BJ1395" s="1"/>
  <c r="AQ1336"/>
  <c r="AQ1335" s="1"/>
  <c r="AQ676"/>
  <c r="AQ675" s="1"/>
  <c r="AQ674" s="1"/>
  <c r="AR1496"/>
  <c r="AX731"/>
  <c r="AX730" s="1"/>
  <c r="AX729" s="1"/>
  <c r="AX728" s="1"/>
  <c r="AW644"/>
  <c r="BC644" s="1"/>
  <c r="BI644" s="1"/>
  <c r="BO644" s="1"/>
  <c r="BU644" s="1"/>
  <c r="AW1508"/>
  <c r="BC1508" s="1"/>
  <c r="BC1507" s="1"/>
  <c r="BC1506" s="1"/>
  <c r="BC1505" s="1"/>
  <c r="BC1504" s="1"/>
  <c r="AW1432"/>
  <c r="AW1431" s="1"/>
  <c r="AW1234"/>
  <c r="AW1233" s="1"/>
  <c r="AW1232" s="1"/>
  <c r="AW1029"/>
  <c r="BC1029" s="1"/>
  <c r="AR413"/>
  <c r="AR412" s="1"/>
  <c r="AR411" s="1"/>
  <c r="AR410" s="1"/>
  <c r="AR409" s="1"/>
  <c r="AR408" s="1"/>
  <c r="AR1441"/>
  <c r="AR1440" s="1"/>
  <c r="AX1442"/>
  <c r="AR1377"/>
  <c r="AR1376" s="1"/>
  <c r="AX82"/>
  <c r="AX81" s="1"/>
  <c r="AW972"/>
  <c r="BC972" s="1"/>
  <c r="AX734"/>
  <c r="AX733" s="1"/>
  <c r="AX732" s="1"/>
  <c r="AW734"/>
  <c r="BC734" s="1"/>
  <c r="BC733" s="1"/>
  <c r="BC732" s="1"/>
  <c r="AW52"/>
  <c r="AW51" s="1"/>
  <c r="AW50" s="1"/>
  <c r="AW49" s="1"/>
  <c r="AW48" s="1"/>
  <c r="AW47" s="1"/>
  <c r="AX1481"/>
  <c r="AR1075"/>
  <c r="AR1074" s="1"/>
  <c r="AR1073" s="1"/>
  <c r="AR1072" s="1"/>
  <c r="AX1076"/>
  <c r="AX1075" s="1"/>
  <c r="AX1074" s="1"/>
  <c r="AX1073" s="1"/>
  <c r="AX1072" s="1"/>
  <c r="AX985"/>
  <c r="BD985" s="1"/>
  <c r="BD984" s="1"/>
  <c r="BD983" s="1"/>
  <c r="BD982" s="1"/>
  <c r="BD981" s="1"/>
  <c r="AX189"/>
  <c r="AX188" s="1"/>
  <c r="AX187" s="1"/>
  <c r="AX84"/>
  <c r="BD84" s="1"/>
  <c r="BD83" s="1"/>
  <c r="AX952"/>
  <c r="AX951" s="1"/>
  <c r="AX950" s="1"/>
  <c r="AX949" s="1"/>
  <c r="AW737"/>
  <c r="BC737" s="1"/>
  <c r="BI737" s="1"/>
  <c r="BI736" s="1"/>
  <c r="BI735" s="1"/>
  <c r="AR1309"/>
  <c r="AR1308" s="1"/>
  <c r="AW1343"/>
  <c r="AW1342" s="1"/>
  <c r="AW1341" s="1"/>
  <c r="AW1395"/>
  <c r="BC1395" s="1"/>
  <c r="AW1251"/>
  <c r="BC1251" s="1"/>
  <c r="BI1251" s="1"/>
  <c r="BO1251" s="1"/>
  <c r="BU1251" s="1"/>
  <c r="AQ1444"/>
  <c r="AW1280"/>
  <c r="AX1048"/>
  <c r="AR777"/>
  <c r="AR1318"/>
  <c r="AR1317" s="1"/>
  <c r="AX1319"/>
  <c r="BD1319" s="1"/>
  <c r="AR1102"/>
  <c r="AR1101" s="1"/>
  <c r="AR1100" s="1"/>
  <c r="AR1099" s="1"/>
  <c r="AX1103"/>
  <c r="AR1004"/>
  <c r="AR1003" s="1"/>
  <c r="AX1005"/>
  <c r="BD1005" s="1"/>
  <c r="AR757"/>
  <c r="AR756" s="1"/>
  <c r="AR755" s="1"/>
  <c r="AX758"/>
  <c r="AR1539"/>
  <c r="AR1538" s="1"/>
  <c r="AR1537" s="1"/>
  <c r="AR1536" s="1"/>
  <c r="AX1540"/>
  <c r="BD1540" s="1"/>
  <c r="AR95"/>
  <c r="AR94" s="1"/>
  <c r="AX96"/>
  <c r="AX972"/>
  <c r="BD972" s="1"/>
  <c r="AW1517"/>
  <c r="BC1517" s="1"/>
  <c r="BI1517" s="1"/>
  <c r="BO1517" s="1"/>
  <c r="BU1517" s="1"/>
  <c r="AR1324"/>
  <c r="AR1323" s="1"/>
  <c r="AX1086"/>
  <c r="BD1086" s="1"/>
  <c r="BJ1086" s="1"/>
  <c r="AR56"/>
  <c r="AW305"/>
  <c r="BC305" s="1"/>
  <c r="AQ1309"/>
  <c r="AQ1308" s="1"/>
  <c r="AW1310"/>
  <c r="AW1309" s="1"/>
  <c r="AW1308" s="1"/>
  <c r="AQ402"/>
  <c r="AW403"/>
  <c r="AQ290"/>
  <c r="AQ289" s="1"/>
  <c r="AQ288" s="1"/>
  <c r="AQ287" s="1"/>
  <c r="AW291"/>
  <c r="AW290" s="1"/>
  <c r="AW289" s="1"/>
  <c r="AW288" s="1"/>
  <c r="AW287" s="1"/>
  <c r="AQ130"/>
  <c r="AW131"/>
  <c r="BC131" s="1"/>
  <c r="AR1312"/>
  <c r="AR1311" s="1"/>
  <c r="AX1313"/>
  <c r="AX1312" s="1"/>
  <c r="AX1311" s="1"/>
  <c r="AR1261"/>
  <c r="AX1262"/>
  <c r="BD1262" s="1"/>
  <c r="AR1142"/>
  <c r="AR1141" s="1"/>
  <c r="AX1143"/>
  <c r="AX1142" s="1"/>
  <c r="AX1141" s="1"/>
  <c r="AR1080"/>
  <c r="AR1079" s="1"/>
  <c r="AR1078" s="1"/>
  <c r="AR1077" s="1"/>
  <c r="AX1081"/>
  <c r="BD1081" s="1"/>
  <c r="BD1080" s="1"/>
  <c r="BD1079" s="1"/>
  <c r="BD1078" s="1"/>
  <c r="BD1077" s="1"/>
  <c r="AR979"/>
  <c r="AR978" s="1"/>
  <c r="AR977" s="1"/>
  <c r="AR976" s="1"/>
  <c r="AX980"/>
  <c r="AX979" s="1"/>
  <c r="AX978" s="1"/>
  <c r="AX977" s="1"/>
  <c r="AX976" s="1"/>
  <c r="AR209"/>
  <c r="AR208" s="1"/>
  <c r="AR207" s="1"/>
  <c r="AR206" s="1"/>
  <c r="AR205" s="1"/>
  <c r="AX210"/>
  <c r="AX209" s="1"/>
  <c r="AX208" s="1"/>
  <c r="AX207" s="1"/>
  <c r="AX206" s="1"/>
  <c r="AX205" s="1"/>
  <c r="AX86"/>
  <c r="BD86" s="1"/>
  <c r="BD85" s="1"/>
  <c r="AX969"/>
  <c r="AX968" s="1"/>
  <c r="AX967" s="1"/>
  <c r="AW785"/>
  <c r="BC785" s="1"/>
  <c r="BI785" s="1"/>
  <c r="AW1437"/>
  <c r="AW1436" s="1"/>
  <c r="AW1346"/>
  <c r="BC1346" s="1"/>
  <c r="BC1345" s="1"/>
  <c r="BC1344" s="1"/>
  <c r="AW1098"/>
  <c r="AW1097" s="1"/>
  <c r="AW1096" s="1"/>
  <c r="AW1095" s="1"/>
  <c r="AW1094" s="1"/>
  <c r="AW579"/>
  <c r="BC579" s="1"/>
  <c r="BI579" s="1"/>
  <c r="AW440"/>
  <c r="AW439" s="1"/>
  <c r="AW438" s="1"/>
  <c r="AW437" s="1"/>
  <c r="AW436" s="1"/>
  <c r="AW284"/>
  <c r="BC284" s="1"/>
  <c r="BC283" s="1"/>
  <c r="BC282" s="1"/>
  <c r="BC281" s="1"/>
  <c r="BC280" s="1"/>
  <c r="BC279" s="1"/>
  <c r="AW99"/>
  <c r="BC99" s="1"/>
  <c r="AW20"/>
  <c r="AW19" s="1"/>
  <c r="AW18" s="1"/>
  <c r="AX1125"/>
  <c r="BD1125" s="1"/>
  <c r="BD1124" s="1"/>
  <c r="BD1123" s="1"/>
  <c r="BD1122" s="1"/>
  <c r="BD1121" s="1"/>
  <c r="AX1020"/>
  <c r="AX1019" s="1"/>
  <c r="AX1018" s="1"/>
  <c r="AX1017" s="1"/>
  <c r="AX1016" s="1"/>
  <c r="AX1015" s="1"/>
  <c r="AR104"/>
  <c r="AR103" s="1"/>
  <c r="AR25"/>
  <c r="AX1153"/>
  <c r="BD1153" s="1"/>
  <c r="BD1152" s="1"/>
  <c r="AR1028"/>
  <c r="AR1027" s="1"/>
  <c r="AX1029"/>
  <c r="BD1029" s="1"/>
  <c r="BD1028" s="1"/>
  <c r="BD1027" s="1"/>
  <c r="AR273"/>
  <c r="AX274"/>
  <c r="BD274" s="1"/>
  <c r="BD273" s="1"/>
  <c r="AW1108"/>
  <c r="AW1107" s="1"/>
  <c r="AW1106" s="1"/>
  <c r="AW1105" s="1"/>
  <c r="AW1104" s="1"/>
  <c r="AW980"/>
  <c r="BC980" s="1"/>
  <c r="BC979" s="1"/>
  <c r="BC978" s="1"/>
  <c r="BC977" s="1"/>
  <c r="BC976" s="1"/>
  <c r="AW387"/>
  <c r="BC387" s="1"/>
  <c r="AR1374"/>
  <c r="AR1373" s="1"/>
  <c r="AR942"/>
  <c r="AR941" s="1"/>
  <c r="AX403"/>
  <c r="BD403" s="1"/>
  <c r="AX296"/>
  <c r="BD296" s="1"/>
  <c r="BJ296" s="1"/>
  <c r="AQ1124"/>
  <c r="AQ1123" s="1"/>
  <c r="AQ1122" s="1"/>
  <c r="AQ1121" s="1"/>
  <c r="AQ1414"/>
  <c r="AW1415"/>
  <c r="AW1365"/>
  <c r="BC1365" s="1"/>
  <c r="BI1365" s="1"/>
  <c r="BI1364" s="1"/>
  <c r="BI1363" s="1"/>
  <c r="BI1362" s="1"/>
  <c r="AW1103"/>
  <c r="AW384"/>
  <c r="AW383" s="1"/>
  <c r="AW382" s="1"/>
  <c r="AX1008"/>
  <c r="BD1008" s="1"/>
  <c r="BD1007" s="1"/>
  <c r="BD1006" s="1"/>
  <c r="AX445"/>
  <c r="BD445" s="1"/>
  <c r="BD444" s="1"/>
  <c r="BD443" s="1"/>
  <c r="AX1340"/>
  <c r="AX1339" s="1"/>
  <c r="AX1338" s="1"/>
  <c r="AX1292"/>
  <c r="BD1292" s="1"/>
  <c r="AX1221"/>
  <c r="BD1221" s="1"/>
  <c r="AX93"/>
  <c r="BD93" s="1"/>
  <c r="BD92" s="1"/>
  <c r="BD91" s="1"/>
  <c r="AX1356"/>
  <c r="BD1356" s="1"/>
  <c r="BD1355" s="1"/>
  <c r="BD1354" s="1"/>
  <c r="BD1353" s="1"/>
  <c r="BD1352" s="1"/>
  <c r="BD1351" s="1"/>
  <c r="AX1225"/>
  <c r="BD1225" s="1"/>
  <c r="BD1224" s="1"/>
  <c r="AX311"/>
  <c r="AX52"/>
  <c r="BD52" s="1"/>
  <c r="BJ52" s="1"/>
  <c r="AQ107"/>
  <c r="AQ106" s="1"/>
  <c r="AR1431"/>
  <c r="AR1333"/>
  <c r="AR1332" s="1"/>
  <c r="AR1297"/>
  <c r="AR1296" s="1"/>
  <c r="AR1213"/>
  <c r="AR1212" s="1"/>
  <c r="AR1211" s="1"/>
  <c r="AR1210" s="1"/>
  <c r="AR1209" s="1"/>
  <c r="AR304"/>
  <c r="AR303" s="1"/>
  <c r="AR302" s="1"/>
  <c r="AQ1282"/>
  <c r="AQ1281" s="1"/>
  <c r="AQ1092"/>
  <c r="AQ1091" s="1"/>
  <c r="AQ1090" s="1"/>
  <c r="AQ1089" s="1"/>
  <c r="AQ413"/>
  <c r="AQ412" s="1"/>
  <c r="AQ411" s="1"/>
  <c r="AQ410" s="1"/>
  <c r="AQ409" s="1"/>
  <c r="AQ408" s="1"/>
  <c r="AQ329"/>
  <c r="AQ328" s="1"/>
  <c r="AQ327" s="1"/>
  <c r="AQ326" s="1"/>
  <c r="AQ325" s="1"/>
  <c r="AQ323" s="1"/>
  <c r="AQ1312"/>
  <c r="AQ1311" s="1"/>
  <c r="AX1286"/>
  <c r="BD1286" s="1"/>
  <c r="BD1285" s="1"/>
  <c r="BD1284" s="1"/>
  <c r="AX1227"/>
  <c r="BD1227" s="1"/>
  <c r="BD1226" s="1"/>
  <c r="AR726"/>
  <c r="AR725" s="1"/>
  <c r="AX727"/>
  <c r="AQ1324"/>
  <c r="AQ1323" s="1"/>
  <c r="AQ888"/>
  <c r="AQ887" s="1"/>
  <c r="AQ886" s="1"/>
  <c r="AQ885" s="1"/>
  <c r="AQ884" s="1"/>
  <c r="AQ757"/>
  <c r="AQ756" s="1"/>
  <c r="AQ755" s="1"/>
  <c r="AR290"/>
  <c r="AR289" s="1"/>
  <c r="AR288" s="1"/>
  <c r="AR287" s="1"/>
  <c r="AX788"/>
  <c r="AX787" s="1"/>
  <c r="AX786" s="1"/>
  <c r="AW727"/>
  <c r="BC727" s="1"/>
  <c r="BI727" s="1"/>
  <c r="BO727" s="1"/>
  <c r="BU727" s="1"/>
  <c r="AX1466"/>
  <c r="BD1466" s="1"/>
  <c r="BJ1466" s="1"/>
  <c r="BP1466" s="1"/>
  <c r="BV1466" s="1"/>
  <c r="AX370"/>
  <c r="BD370" s="1"/>
  <c r="BJ370" s="1"/>
  <c r="BP370" s="1"/>
  <c r="BV370" s="1"/>
  <c r="AX131"/>
  <c r="BD131" s="1"/>
  <c r="AX737"/>
  <c r="AW96"/>
  <c r="BC96" s="1"/>
  <c r="AX798"/>
  <c r="AX797" s="1"/>
  <c r="AX796" s="1"/>
  <c r="AW1307"/>
  <c r="BC1307" s="1"/>
  <c r="AW1153"/>
  <c r="AW1152" s="1"/>
  <c r="AW840"/>
  <c r="AW357"/>
  <c r="AW356" s="1"/>
  <c r="AW355" s="1"/>
  <c r="AW1286"/>
  <c r="BC1286" s="1"/>
  <c r="AW1221"/>
  <c r="AW1220" s="1"/>
  <c r="AW1219" s="1"/>
  <c r="AW1218" s="1"/>
  <c r="AW985"/>
  <c r="AW625"/>
  <c r="AW624" s="1"/>
  <c r="AW623" s="1"/>
  <c r="AW622" s="1"/>
  <c r="AW621" s="1"/>
  <c r="AW620" s="1"/>
  <c r="AQ81"/>
  <c r="AW82"/>
  <c r="AW81" s="1"/>
  <c r="AR1321"/>
  <c r="AR1320" s="1"/>
  <c r="AX1322"/>
  <c r="AX1321" s="1"/>
  <c r="AX1320" s="1"/>
  <c r="AR72"/>
  <c r="AR71" s="1"/>
  <c r="AR70" s="1"/>
  <c r="AR69" s="1"/>
  <c r="AR68" s="1"/>
  <c r="AX73"/>
  <c r="BD73" s="1"/>
  <c r="AQ777"/>
  <c r="AW778"/>
  <c r="BC778" s="1"/>
  <c r="BI778" s="1"/>
  <c r="BO778" s="1"/>
  <c r="BU778" s="1"/>
  <c r="AW1466"/>
  <c r="AW1227"/>
  <c r="AW1226" s="1"/>
  <c r="AW1151"/>
  <c r="AW1150" s="1"/>
  <c r="AQ968"/>
  <c r="AQ967" s="1"/>
  <c r="AR1444"/>
  <c r="AX1445"/>
  <c r="AR832"/>
  <c r="AR831" s="1"/>
  <c r="AR830" s="1"/>
  <c r="AR829" s="1"/>
  <c r="AX833"/>
  <c r="AR396"/>
  <c r="AR395" s="1"/>
  <c r="AR394" s="1"/>
  <c r="AX397"/>
  <c r="AR146"/>
  <c r="AR145" s="1"/>
  <c r="AR144" s="1"/>
  <c r="AR143" s="1"/>
  <c r="AR142" s="1"/>
  <c r="AX147"/>
  <c r="BD147" s="1"/>
  <c r="AQ951"/>
  <c r="AQ950" s="1"/>
  <c r="AQ949" s="1"/>
  <c r="AW952"/>
  <c r="AW776"/>
  <c r="AW1081"/>
  <c r="BC1081" s="1"/>
  <c r="AW802"/>
  <c r="AW801" s="1"/>
  <c r="AW800" s="1"/>
  <c r="AW799" s="1"/>
  <c r="AW1540"/>
  <c r="BC1540" s="1"/>
  <c r="AX384"/>
  <c r="BD384" s="1"/>
  <c r="AX90"/>
  <c r="AX23"/>
  <c r="BD23" s="1"/>
  <c r="BD22" s="1"/>
  <c r="BD21" s="1"/>
  <c r="AQ1480"/>
  <c r="AQ1479" s="1"/>
  <c r="AQ1478" s="1"/>
  <c r="AQ1477" s="1"/>
  <c r="AQ1476" s="1"/>
  <c r="AQ1355"/>
  <c r="AQ1354" s="1"/>
  <c r="AQ1353" s="1"/>
  <c r="AQ1352" s="1"/>
  <c r="AQ1351" s="1"/>
  <c r="AQ1273"/>
  <c r="AQ1272" s="1"/>
  <c r="AW1274"/>
  <c r="AQ359"/>
  <c r="AQ358" s="1"/>
  <c r="AW360"/>
  <c r="AQ239"/>
  <c r="AQ238" s="1"/>
  <c r="AW240"/>
  <c r="AQ58"/>
  <c r="AW59"/>
  <c r="AR1114"/>
  <c r="AR1113" s="1"/>
  <c r="AR1112" s="1"/>
  <c r="AR1111" s="1"/>
  <c r="AX1115"/>
  <c r="AR1037"/>
  <c r="AR1036" s="1"/>
  <c r="AR1035" s="1"/>
  <c r="AR1034" s="1"/>
  <c r="AR1033" s="1"/>
  <c r="AX1038"/>
  <c r="BD1038" s="1"/>
  <c r="AR58"/>
  <c r="AR60"/>
  <c r="AQ1263"/>
  <c r="AQ1044"/>
  <c r="AQ1043" s="1"/>
  <c r="AQ1042" s="1"/>
  <c r="AQ300"/>
  <c r="AQ299" s="1"/>
  <c r="AQ298" s="1"/>
  <c r="AQ146"/>
  <c r="AR1399"/>
  <c r="AR1398" s="1"/>
  <c r="AR1397" s="1"/>
  <c r="AR1396" s="1"/>
  <c r="AR1197"/>
  <c r="AR1196" s="1"/>
  <c r="AR1195" s="1"/>
  <c r="AR1194" s="1"/>
  <c r="AR1193" s="1"/>
  <c r="AR1070"/>
  <c r="AR1069" s="1"/>
  <c r="AR1068" s="1"/>
  <c r="AR1067" s="1"/>
  <c r="AR939"/>
  <c r="AR938" s="1"/>
  <c r="AX1304"/>
  <c r="AK1130"/>
  <c r="AE1129"/>
  <c r="AE1128" s="1"/>
  <c r="AE1127" s="1"/>
  <c r="AE1161"/>
  <c r="Y1160"/>
  <c r="Y1159" s="1"/>
  <c r="Y1158" s="1"/>
  <c r="Y1157" s="1"/>
  <c r="AE80"/>
  <c r="Y79"/>
  <c r="AF1229"/>
  <c r="AF1228" s="1"/>
  <c r="AL1520"/>
  <c r="AF1519"/>
  <c r="AF1518" s="1"/>
  <c r="AF1514" s="1"/>
  <c r="AF1509" s="1"/>
  <c r="AK1120"/>
  <c r="AK1119" s="1"/>
  <c r="AK1118" s="1"/>
  <c r="AK1117" s="1"/>
  <c r="AK1116" s="1"/>
  <c r="AE943"/>
  <c r="Y942"/>
  <c r="Y941" s="1"/>
  <c r="Y937" s="1"/>
  <c r="Y936" s="1"/>
  <c r="Y935" s="1"/>
  <c r="AE1377"/>
  <c r="AE1376" s="1"/>
  <c r="AE1114"/>
  <c r="AE1113" s="1"/>
  <c r="AE1112" s="1"/>
  <c r="AE1111" s="1"/>
  <c r="AL1271"/>
  <c r="AR1271" s="1"/>
  <c r="AR1270" s="1"/>
  <c r="AR1269" s="1"/>
  <c r="AE939"/>
  <c r="AE938" s="1"/>
  <c r="AE1303"/>
  <c r="AE1302" s="1"/>
  <c r="AE1368"/>
  <c r="AE1367" s="1"/>
  <c r="AF1263"/>
  <c r="AF1260" s="1"/>
  <c r="AF1259" s="1"/>
  <c r="AF1258" s="1"/>
  <c r="AF1257" s="1"/>
  <c r="AL1522"/>
  <c r="AL1521" s="1"/>
  <c r="AR166"/>
  <c r="AR165"/>
  <c r="AR1205"/>
  <c r="AX1205" s="1"/>
  <c r="BD1205" s="1"/>
  <c r="BJ1205" s="1"/>
  <c r="BJ1204" s="1"/>
  <c r="BJ1203" s="1"/>
  <c r="BJ1202" s="1"/>
  <c r="BJ1201" s="1"/>
  <c r="BJ1200" s="1"/>
  <c r="AQ1240"/>
  <c r="AQ397"/>
  <c r="AW397" s="1"/>
  <c r="AW396" s="1"/>
  <c r="AW395" s="1"/>
  <c r="AW394" s="1"/>
  <c r="AL139"/>
  <c r="AR140"/>
  <c r="AL138"/>
  <c r="AL136"/>
  <c r="AL137"/>
  <c r="AL135"/>
  <c r="AL1436"/>
  <c r="AR1437"/>
  <c r="AQ1292"/>
  <c r="AQ1291" s="1"/>
  <c r="AQ1290" s="1"/>
  <c r="AF1233"/>
  <c r="AF1232" s="1"/>
  <c r="AL1234"/>
  <c r="AL1233" s="1"/>
  <c r="AL1232" s="1"/>
  <c r="AK1319"/>
  <c r="AK1318" s="1"/>
  <c r="AK1317" s="1"/>
  <c r="AK1027"/>
  <c r="AK1026"/>
  <c r="AK1025"/>
  <c r="AK1024" s="1"/>
  <c r="AK1022" s="1"/>
  <c r="Y25"/>
  <c r="AK183"/>
  <c r="AR1452"/>
  <c r="AL1451"/>
  <c r="AL1119"/>
  <c r="AL1118" s="1"/>
  <c r="AL1117" s="1"/>
  <c r="AL1116" s="1"/>
  <c r="AR1120"/>
  <c r="AX1120" s="1"/>
  <c r="BD1120" s="1"/>
  <c r="BJ1120" s="1"/>
  <c r="BJ1119" s="1"/>
  <c r="BJ1118" s="1"/>
  <c r="BJ1117" s="1"/>
  <c r="BJ1116" s="1"/>
  <c r="AL442"/>
  <c r="AL441" s="1"/>
  <c r="AL1428"/>
  <c r="AL1427" s="1"/>
  <c r="AL779"/>
  <c r="AR780"/>
  <c r="AR779" s="1"/>
  <c r="AL1150"/>
  <c r="AL1149" s="1"/>
  <c r="AL1404"/>
  <c r="AQ1301"/>
  <c r="AK1300"/>
  <c r="AK1299" s="1"/>
  <c r="AQ90"/>
  <c r="AQ89" s="1"/>
  <c r="AQ88" s="1"/>
  <c r="AK89"/>
  <c r="AK88" s="1"/>
  <c r="AK72"/>
  <c r="AK71" s="1"/>
  <c r="AK70" s="1"/>
  <c r="AK69" s="1"/>
  <c r="AK68" s="1"/>
  <c r="AR28"/>
  <c r="AX28" s="1"/>
  <c r="AX27" s="1"/>
  <c r="AL1027"/>
  <c r="AL1025"/>
  <c r="AL1024" s="1"/>
  <c r="AL1022" s="1"/>
  <c r="AR443"/>
  <c r="AF107"/>
  <c r="AF106" s="1"/>
  <c r="AL41"/>
  <c r="AR41" s="1"/>
  <c r="AX41" s="1"/>
  <c r="AQ1005"/>
  <c r="AW1005" s="1"/>
  <c r="BC1005" s="1"/>
  <c r="BI1005" s="1"/>
  <c r="BO1005" s="1"/>
  <c r="AQ105"/>
  <c r="AQ104" s="1"/>
  <c r="AQ103" s="1"/>
  <c r="AR1307"/>
  <c r="AR1306" s="1"/>
  <c r="AR1305" s="1"/>
  <c r="AF1364"/>
  <c r="AF1363" s="1"/>
  <c r="AF1362" s="1"/>
  <c r="AL1365"/>
  <c r="AF1294"/>
  <c r="AF1293" s="1"/>
  <c r="AL1295"/>
  <c r="AL1294" s="1"/>
  <c r="AL1293" s="1"/>
  <c r="AQ1214"/>
  <c r="AQ1213" s="1"/>
  <c r="AQ1212" s="1"/>
  <c r="AQ1211" s="1"/>
  <c r="AQ1210" s="1"/>
  <c r="AQ1209" s="1"/>
  <c r="AL1282"/>
  <c r="AL1281" s="1"/>
  <c r="AR1283"/>
  <c r="Y634"/>
  <c r="AE634" s="1"/>
  <c r="AK634" s="1"/>
  <c r="Y148"/>
  <c r="Y145" s="1"/>
  <c r="Y144" s="1"/>
  <c r="Y143" s="1"/>
  <c r="Y142" s="1"/>
  <c r="BJ243"/>
  <c r="BJ242" s="1"/>
  <c r="BI249"/>
  <c r="BI248" s="1"/>
  <c r="BO250"/>
  <c r="BU250" s="1"/>
  <c r="BI243"/>
  <c r="BI242" s="1"/>
  <c r="BJ1474"/>
  <c r="BJ1372"/>
  <c r="BI1474"/>
  <c r="BI1473" s="1"/>
  <c r="BI1472" s="1"/>
  <c r="BI1471" s="1"/>
  <c r="BJ149"/>
  <c r="BP149" s="1"/>
  <c r="BV149" s="1"/>
  <c r="AW777"/>
  <c r="AX72"/>
  <c r="AX71" s="1"/>
  <c r="AX70" s="1"/>
  <c r="AX69" s="1"/>
  <c r="AX68" s="1"/>
  <c r="BC625"/>
  <c r="BC624" s="1"/>
  <c r="BC623" s="1"/>
  <c r="BC622" s="1"/>
  <c r="BC621" s="1"/>
  <c r="BC620" s="1"/>
  <c r="BC1221"/>
  <c r="BI1221" s="1"/>
  <c r="BI1220" s="1"/>
  <c r="BI1219" s="1"/>
  <c r="BI1218" s="1"/>
  <c r="BD798"/>
  <c r="AX130"/>
  <c r="BC889"/>
  <c r="BC888" s="1"/>
  <c r="BC887" s="1"/>
  <c r="BC886" s="1"/>
  <c r="BC885" s="1"/>
  <c r="BC884" s="1"/>
  <c r="AX1285"/>
  <c r="AX1284" s="1"/>
  <c r="BC1076"/>
  <c r="BC330"/>
  <c r="BI330" s="1"/>
  <c r="BI329" s="1"/>
  <c r="BI328" s="1"/>
  <c r="BI327" s="1"/>
  <c r="BI326" s="1"/>
  <c r="BI325" s="1"/>
  <c r="BI323" s="1"/>
  <c r="AX304"/>
  <c r="AX303" s="1"/>
  <c r="AX302" s="1"/>
  <c r="BD1214"/>
  <c r="BD1213" s="1"/>
  <c r="BD1212" s="1"/>
  <c r="BD1211" s="1"/>
  <c r="BD1210" s="1"/>
  <c r="BD1209" s="1"/>
  <c r="AW107"/>
  <c r="AW106" s="1"/>
  <c r="AX1224"/>
  <c r="AX1220"/>
  <c r="AX1219" s="1"/>
  <c r="AX1218" s="1"/>
  <c r="BD1340"/>
  <c r="BD1339" s="1"/>
  <c r="BD1338" s="1"/>
  <c r="AX402"/>
  <c r="BD1375"/>
  <c r="BJ1375" s="1"/>
  <c r="BJ1374" s="1"/>
  <c r="BJ1373" s="1"/>
  <c r="BC1108"/>
  <c r="BC1107" s="1"/>
  <c r="BC1106" s="1"/>
  <c r="BC1105" s="1"/>
  <c r="BC1104" s="1"/>
  <c r="AX273"/>
  <c r="AX1152"/>
  <c r="BD105"/>
  <c r="BD1020"/>
  <c r="BD1019" s="1"/>
  <c r="BD1018" s="1"/>
  <c r="BD1017" s="1"/>
  <c r="BD1016" s="1"/>
  <c r="BD1015" s="1"/>
  <c r="BC20"/>
  <c r="BC19" s="1"/>
  <c r="BC18" s="1"/>
  <c r="BC440"/>
  <c r="BC439" s="1"/>
  <c r="BC438" s="1"/>
  <c r="BC437" s="1"/>
  <c r="BC436" s="1"/>
  <c r="BC1098"/>
  <c r="BC1097" s="1"/>
  <c r="BC1096" s="1"/>
  <c r="BC1095" s="1"/>
  <c r="BC1094" s="1"/>
  <c r="BC1437"/>
  <c r="BC1436" s="1"/>
  <c r="BD969"/>
  <c r="BD968" s="1"/>
  <c r="BD967" s="1"/>
  <c r="BD210"/>
  <c r="BD209" s="1"/>
  <c r="BD208" s="1"/>
  <c r="BD207" s="1"/>
  <c r="BD206" s="1"/>
  <c r="BD205" s="1"/>
  <c r="BD980"/>
  <c r="BD979" s="1"/>
  <c r="BD978" s="1"/>
  <c r="BD977" s="1"/>
  <c r="BD976" s="1"/>
  <c r="BD1143"/>
  <c r="BD1142" s="1"/>
  <c r="BD1141" s="1"/>
  <c r="BD1313"/>
  <c r="BD1312" s="1"/>
  <c r="BD1311" s="1"/>
  <c r="BC291"/>
  <c r="BC290" s="1"/>
  <c r="BC289" s="1"/>
  <c r="BC288" s="1"/>
  <c r="BC287" s="1"/>
  <c r="BC1310"/>
  <c r="BI1310" s="1"/>
  <c r="AX421"/>
  <c r="AX420" s="1"/>
  <c r="AX419" s="1"/>
  <c r="AX418" s="1"/>
  <c r="AX971"/>
  <c r="AX970" s="1"/>
  <c r="AX1102"/>
  <c r="AX1101" s="1"/>
  <c r="AX1100" s="1"/>
  <c r="AX1099" s="1"/>
  <c r="BD1103"/>
  <c r="BD1102" s="1"/>
  <c r="BD1101" s="1"/>
  <c r="BD1100" s="1"/>
  <c r="BD1099" s="1"/>
  <c r="AW1250"/>
  <c r="AW1249" s="1"/>
  <c r="AW1248" s="1"/>
  <c r="AW1247" s="1"/>
  <c r="AW1246" s="1"/>
  <c r="BC1271"/>
  <c r="AX83"/>
  <c r="AW971"/>
  <c r="AW970" s="1"/>
  <c r="AX1441"/>
  <c r="AX1440" s="1"/>
  <c r="BD1442"/>
  <c r="BD1441" s="1"/>
  <c r="BD1440" s="1"/>
  <c r="BC1234"/>
  <c r="BC1233" s="1"/>
  <c r="BC1232" s="1"/>
  <c r="BC1432"/>
  <c r="AW1336"/>
  <c r="AW1335" s="1"/>
  <c r="AX1315"/>
  <c r="AX1314" s="1"/>
  <c r="BD1499"/>
  <c r="BD1498" s="1"/>
  <c r="AX643"/>
  <c r="AX642" s="1"/>
  <c r="AX641" s="1"/>
  <c r="AX932"/>
  <c r="AX931" s="1"/>
  <c r="AX930" s="1"/>
  <c r="AX929" s="1"/>
  <c r="AX928" s="1"/>
  <c r="AW346"/>
  <c r="AW345" s="1"/>
  <c r="AW344" s="1"/>
  <c r="AW1330"/>
  <c r="AW1329" s="1"/>
  <c r="BC1331"/>
  <c r="AX1070"/>
  <c r="AX1069" s="1"/>
  <c r="AX1068" s="1"/>
  <c r="AX1067" s="1"/>
  <c r="BD61"/>
  <c r="BD59"/>
  <c r="BJ59" s="1"/>
  <c r="AX1114"/>
  <c r="AX1113" s="1"/>
  <c r="AX1112" s="1"/>
  <c r="AX1111" s="1"/>
  <c r="BD1115"/>
  <c r="AW239"/>
  <c r="AW238" s="1"/>
  <c r="BC240"/>
  <c r="BI240" s="1"/>
  <c r="BO240" s="1"/>
  <c r="BU240" s="1"/>
  <c r="AW1273"/>
  <c r="AW1272" s="1"/>
  <c r="BC1274"/>
  <c r="BI1274" s="1"/>
  <c r="BO1274" s="1"/>
  <c r="BU1274" s="1"/>
  <c r="BC1481"/>
  <c r="BI1481" s="1"/>
  <c r="BI1480" s="1"/>
  <c r="BI1479" s="1"/>
  <c r="BI1478" s="1"/>
  <c r="BI1477" s="1"/>
  <c r="BI1476" s="1"/>
  <c r="AX383"/>
  <c r="AX382" s="1"/>
  <c r="AX832"/>
  <c r="AX831" s="1"/>
  <c r="AX830" s="1"/>
  <c r="AX829" s="1"/>
  <c r="BD833"/>
  <c r="AW968"/>
  <c r="AW967" s="1"/>
  <c r="AQ1149"/>
  <c r="BC1227"/>
  <c r="BC1226" s="1"/>
  <c r="BD1322"/>
  <c r="BJ1322" s="1"/>
  <c r="AW1285"/>
  <c r="AW1284" s="1"/>
  <c r="BC357"/>
  <c r="BI357" s="1"/>
  <c r="BO357" s="1"/>
  <c r="BU357" s="1"/>
  <c r="BC1153"/>
  <c r="BI1153" s="1"/>
  <c r="BO1153" s="1"/>
  <c r="BU1153" s="1"/>
  <c r="AX1465"/>
  <c r="AX1464" s="1"/>
  <c r="AX1463" s="1"/>
  <c r="AX1462" s="1"/>
  <c r="AW726"/>
  <c r="AW725" s="1"/>
  <c r="AX290"/>
  <c r="AX289" s="1"/>
  <c r="AX288" s="1"/>
  <c r="AX287" s="1"/>
  <c r="AW757"/>
  <c r="AW756" s="1"/>
  <c r="AW755" s="1"/>
  <c r="AW1324"/>
  <c r="AW1323" s="1"/>
  <c r="AX726"/>
  <c r="AX725" s="1"/>
  <c r="BD727"/>
  <c r="BD726" s="1"/>
  <c r="BD725" s="1"/>
  <c r="AX1226"/>
  <c r="AW413"/>
  <c r="AW412" s="1"/>
  <c r="AW411" s="1"/>
  <c r="AW410" s="1"/>
  <c r="AW409" s="1"/>
  <c r="AW408" s="1"/>
  <c r="AW1092"/>
  <c r="AW1091" s="1"/>
  <c r="AW1090" s="1"/>
  <c r="AW1089" s="1"/>
  <c r="AX1297"/>
  <c r="AX1296" s="1"/>
  <c r="AX1431"/>
  <c r="AX51"/>
  <c r="AX50" s="1"/>
  <c r="AX49" s="1"/>
  <c r="AX48" s="1"/>
  <c r="AX47" s="1"/>
  <c r="AX1355"/>
  <c r="AX1354" s="1"/>
  <c r="AX1353" s="1"/>
  <c r="AX1352" s="1"/>
  <c r="AX1351" s="1"/>
  <c r="AX92"/>
  <c r="AX91" s="1"/>
  <c r="AX1291"/>
  <c r="AX1290" s="1"/>
  <c r="AX444"/>
  <c r="AW1102"/>
  <c r="AW1101" s="1"/>
  <c r="AW1100" s="1"/>
  <c r="AW1099" s="1"/>
  <c r="BC1103"/>
  <c r="BC1102" s="1"/>
  <c r="BC1101" s="1"/>
  <c r="BC1100" s="1"/>
  <c r="BC1099" s="1"/>
  <c r="AW1414"/>
  <c r="BC1415"/>
  <c r="AX295"/>
  <c r="AX294" s="1"/>
  <c r="AX293" s="1"/>
  <c r="AX292" s="1"/>
  <c r="AW386"/>
  <c r="AW385" s="1"/>
  <c r="AW979"/>
  <c r="AW978" s="1"/>
  <c r="AW977" s="1"/>
  <c r="AW976" s="1"/>
  <c r="AX1028"/>
  <c r="AX1026" s="1"/>
  <c r="AX25"/>
  <c r="AX1124"/>
  <c r="AX1123" s="1"/>
  <c r="AX1122" s="1"/>
  <c r="AX1121" s="1"/>
  <c r="AW98"/>
  <c r="AW97" s="1"/>
  <c r="AW283"/>
  <c r="AW282" s="1"/>
  <c r="AW281" s="1"/>
  <c r="AW280" s="1"/>
  <c r="AW279" s="1"/>
  <c r="AW578"/>
  <c r="AW577" s="1"/>
  <c r="AW576" s="1"/>
  <c r="AW1345"/>
  <c r="AW1344" s="1"/>
  <c r="AW784"/>
  <c r="AW783" s="1"/>
  <c r="AX85"/>
  <c r="AX1080"/>
  <c r="AX1079" s="1"/>
  <c r="AX1078" s="1"/>
  <c r="AX1077" s="1"/>
  <c r="AX1261"/>
  <c r="AX1085"/>
  <c r="AX1084" s="1"/>
  <c r="AX1083" s="1"/>
  <c r="AX1082" s="1"/>
  <c r="AX1276"/>
  <c r="AX1275" s="1"/>
  <c r="AW1516"/>
  <c r="AW1515" s="1"/>
  <c r="AX95"/>
  <c r="AX94" s="1"/>
  <c r="BD96"/>
  <c r="BD95" s="1"/>
  <c r="BD94" s="1"/>
  <c r="AX757"/>
  <c r="AX756" s="1"/>
  <c r="AX755" s="1"/>
  <c r="BD758"/>
  <c r="AX1004"/>
  <c r="AX1003" s="1"/>
  <c r="BD778"/>
  <c r="BD777" s="1"/>
  <c r="BC296"/>
  <c r="BC1343"/>
  <c r="BD952"/>
  <c r="BJ952" s="1"/>
  <c r="BP952" s="1"/>
  <c r="BV952" s="1"/>
  <c r="BD189"/>
  <c r="BJ189" s="1"/>
  <c r="BP189" s="1"/>
  <c r="BV189" s="1"/>
  <c r="BD1076"/>
  <c r="BC52"/>
  <c r="BI52" s="1"/>
  <c r="BO52" s="1"/>
  <c r="BU52" s="1"/>
  <c r="BD734"/>
  <c r="BD733" s="1"/>
  <c r="BD732" s="1"/>
  <c r="BD82"/>
  <c r="AX413"/>
  <c r="AX412" s="1"/>
  <c r="AX411" s="1"/>
  <c r="AX410" s="1"/>
  <c r="AX409" s="1"/>
  <c r="AX408" s="1"/>
  <c r="AW1028"/>
  <c r="AW1025" s="1"/>
  <c r="AW1024" s="1"/>
  <c r="AW1022" s="1"/>
  <c r="AW1507"/>
  <c r="AW1506" s="1"/>
  <c r="AW1505" s="1"/>
  <c r="AW1504" s="1"/>
  <c r="AW643"/>
  <c r="AW642" s="1"/>
  <c r="AW641" s="1"/>
  <c r="BD731"/>
  <c r="BJ731" s="1"/>
  <c r="BD1497"/>
  <c r="BJ1497" s="1"/>
  <c r="AX1394"/>
  <c r="AX1393" s="1"/>
  <c r="AX1392" s="1"/>
  <c r="AX1391" s="1"/>
  <c r="AX801"/>
  <c r="AX800" s="1"/>
  <c r="AX799" s="1"/>
  <c r="AW1534"/>
  <c r="AW1533" s="1"/>
  <c r="AW1532" s="1"/>
  <c r="AW1531" s="1"/>
  <c r="AX839"/>
  <c r="AX838" s="1"/>
  <c r="AX837" s="1"/>
  <c r="AX836" s="1"/>
  <c r="AX835" s="1"/>
  <c r="AW1070"/>
  <c r="AW1069" s="1"/>
  <c r="AW1068" s="1"/>
  <c r="AW1067" s="1"/>
  <c r="AX939"/>
  <c r="AX938" s="1"/>
  <c r="AX1197"/>
  <c r="AX1196" s="1"/>
  <c r="AX1195" s="1"/>
  <c r="AX1194" s="1"/>
  <c r="AX1193" s="1"/>
  <c r="AW300"/>
  <c r="AW299" s="1"/>
  <c r="AW298" s="1"/>
  <c r="AW1263"/>
  <c r="AW58"/>
  <c r="BC59"/>
  <c r="BC58" s="1"/>
  <c r="AW359"/>
  <c r="AW358" s="1"/>
  <c r="BC360"/>
  <c r="BI360" s="1"/>
  <c r="AW1355"/>
  <c r="AW1354" s="1"/>
  <c r="AW1353" s="1"/>
  <c r="AW1352" s="1"/>
  <c r="AW1351" s="1"/>
  <c r="AX22"/>
  <c r="AX21" s="1"/>
  <c r="AX1160"/>
  <c r="AX1159" s="1"/>
  <c r="AX1158" s="1"/>
  <c r="AX1157" s="1"/>
  <c r="BC802"/>
  <c r="BC801" s="1"/>
  <c r="BC800" s="1"/>
  <c r="BC799" s="1"/>
  <c r="AW951"/>
  <c r="AW950" s="1"/>
  <c r="AW949" s="1"/>
  <c r="BC952"/>
  <c r="BC951" s="1"/>
  <c r="BC950" s="1"/>
  <c r="BC949" s="1"/>
  <c r="AX396"/>
  <c r="AX395" s="1"/>
  <c r="AX394" s="1"/>
  <c r="BD397"/>
  <c r="BJ397" s="1"/>
  <c r="AX1444"/>
  <c r="BD1445"/>
  <c r="BJ1445" s="1"/>
  <c r="AQ1025"/>
  <c r="AQ1024" s="1"/>
  <c r="AQ1022" s="1"/>
  <c r="AE1452"/>
  <c r="Y1451"/>
  <c r="AK28"/>
  <c r="AK27" s="1"/>
  <c r="AE27"/>
  <c r="AK39"/>
  <c r="AE38"/>
  <c r="AR1204"/>
  <c r="AR1203" s="1"/>
  <c r="AR1202" s="1"/>
  <c r="AR1201" s="1"/>
  <c r="AR1200" s="1"/>
  <c r="AW90"/>
  <c r="AW89" s="1"/>
  <c r="AW88" s="1"/>
  <c r="AR1428"/>
  <c r="AR1427" s="1"/>
  <c r="AR1119"/>
  <c r="AR1118" s="1"/>
  <c r="AR1117" s="1"/>
  <c r="AR1116" s="1"/>
  <c r="AX1027"/>
  <c r="AX1025"/>
  <c r="AX1024" s="1"/>
  <c r="AX1022" s="1"/>
  <c r="AW105"/>
  <c r="AW104" s="1"/>
  <c r="AW103" s="1"/>
  <c r="AX1307"/>
  <c r="AQ396"/>
  <c r="AQ395" s="1"/>
  <c r="AQ394" s="1"/>
  <c r="AR1223"/>
  <c r="AW184"/>
  <c r="AW183" s="1"/>
  <c r="AW1214"/>
  <c r="BC1214" s="1"/>
  <c r="AQ1004"/>
  <c r="AQ1003" s="1"/>
  <c r="AR1404"/>
  <c r="AR27"/>
  <c r="AX780"/>
  <c r="AW1292"/>
  <c r="AW1291" s="1"/>
  <c r="AW1290" s="1"/>
  <c r="AW1027"/>
  <c r="AK80"/>
  <c r="AE79"/>
  <c r="AQ1130"/>
  <c r="AK1129"/>
  <c r="AK1161"/>
  <c r="AE1160"/>
  <c r="AE1159" s="1"/>
  <c r="AE1158" s="1"/>
  <c r="AE1157" s="1"/>
  <c r="AQ1120"/>
  <c r="AQ1119" s="1"/>
  <c r="AQ1118" s="1"/>
  <c r="AQ1117" s="1"/>
  <c r="AQ1116" s="1"/>
  <c r="AE942"/>
  <c r="AE941" s="1"/>
  <c r="AK943"/>
  <c r="AQ943" s="1"/>
  <c r="AR1520"/>
  <c r="AR1519" s="1"/>
  <c r="AR1518" s="1"/>
  <c r="AL1519"/>
  <c r="AL1518" s="1"/>
  <c r="AR1230"/>
  <c r="AR1229" s="1"/>
  <c r="AR1228" s="1"/>
  <c r="AR1222" s="1"/>
  <c r="AQ1369"/>
  <c r="AW1369" s="1"/>
  <c r="AW1368" s="1"/>
  <c r="AW1367" s="1"/>
  <c r="AK939"/>
  <c r="AK938" s="1"/>
  <c r="AK1377"/>
  <c r="AK1376" s="1"/>
  <c r="AL1270"/>
  <c r="AL1269" s="1"/>
  <c r="AR1234"/>
  <c r="AR1233" s="1"/>
  <c r="AR1232" s="1"/>
  <c r="AR1295"/>
  <c r="AX1295" s="1"/>
  <c r="AX1294" s="1"/>
  <c r="AX1293" s="1"/>
  <c r="AL40"/>
  <c r="AE25"/>
  <c r="AQ1319"/>
  <c r="AQ1318" s="1"/>
  <c r="AQ1317" s="1"/>
  <c r="AE148"/>
  <c r="AE145" s="1"/>
  <c r="AE144" s="1"/>
  <c r="AE143" s="1"/>
  <c r="AE142" s="1"/>
  <c r="AR136"/>
  <c r="AR1264"/>
  <c r="AR1263" s="1"/>
  <c r="AR1260" s="1"/>
  <c r="AR1259" s="1"/>
  <c r="AR1258" s="1"/>
  <c r="AR1257" s="1"/>
  <c r="BO1474"/>
  <c r="BU1474" s="1"/>
  <c r="BJ148"/>
  <c r="BJ1198"/>
  <c r="BP1198" s="1"/>
  <c r="BV1198" s="1"/>
  <c r="BI1508"/>
  <c r="BO1508" s="1"/>
  <c r="BU1508" s="1"/>
  <c r="BC51"/>
  <c r="BC50" s="1"/>
  <c r="BC49" s="1"/>
  <c r="BC48" s="1"/>
  <c r="BC47" s="1"/>
  <c r="BD951"/>
  <c r="BD950" s="1"/>
  <c r="BD949" s="1"/>
  <c r="BJ778"/>
  <c r="BP778" s="1"/>
  <c r="BV778" s="1"/>
  <c r="BJ96"/>
  <c r="BC1516"/>
  <c r="BC1515" s="1"/>
  <c r="BD1085"/>
  <c r="BD1084" s="1"/>
  <c r="BD1083" s="1"/>
  <c r="BD1082" s="1"/>
  <c r="BJ86"/>
  <c r="BP86" s="1"/>
  <c r="BV86" s="1"/>
  <c r="BI284"/>
  <c r="BO284" s="1"/>
  <c r="BU284" s="1"/>
  <c r="BJ1125"/>
  <c r="BP1125" s="1"/>
  <c r="BV1125" s="1"/>
  <c r="BJ1029"/>
  <c r="BP1029" s="1"/>
  <c r="BV1029" s="1"/>
  <c r="BI980"/>
  <c r="BO980" s="1"/>
  <c r="BU980" s="1"/>
  <c r="BC1414"/>
  <c r="BI1415"/>
  <c r="BO1415" s="1"/>
  <c r="BU1415" s="1"/>
  <c r="BJ1356"/>
  <c r="BP1356" s="1"/>
  <c r="BV1356" s="1"/>
  <c r="BJ1432"/>
  <c r="BP1432" s="1"/>
  <c r="BV1432" s="1"/>
  <c r="BJ1227"/>
  <c r="BP1227" s="1"/>
  <c r="BV1227" s="1"/>
  <c r="BD290"/>
  <c r="BD289" s="1"/>
  <c r="BD288" s="1"/>
  <c r="BD287" s="1"/>
  <c r="BD1465"/>
  <c r="BD1464" s="1"/>
  <c r="BD1463" s="1"/>
  <c r="BD1462" s="1"/>
  <c r="BD369"/>
  <c r="BD368" s="1"/>
  <c r="BD367" s="1"/>
  <c r="BD366" s="1"/>
  <c r="BI1227"/>
  <c r="BO1227" s="1"/>
  <c r="BU1227" s="1"/>
  <c r="BI969"/>
  <c r="BO969" s="1"/>
  <c r="BU969" s="1"/>
  <c r="BC1273"/>
  <c r="BC1272" s="1"/>
  <c r="BI147"/>
  <c r="BO147" s="1"/>
  <c r="BU147" s="1"/>
  <c r="BI347"/>
  <c r="BI346" s="1"/>
  <c r="BI345" s="1"/>
  <c r="BI344" s="1"/>
  <c r="BI1337"/>
  <c r="BO1337" s="1"/>
  <c r="BU1337" s="1"/>
  <c r="BC1250"/>
  <c r="BC1249" s="1"/>
  <c r="BC1248" s="1"/>
  <c r="BD421"/>
  <c r="BD420" s="1"/>
  <c r="BD419" s="1"/>
  <c r="BD418" s="1"/>
  <c r="BC1309"/>
  <c r="BC1308" s="1"/>
  <c r="BI291"/>
  <c r="BI290" s="1"/>
  <c r="BI289" s="1"/>
  <c r="BI288" s="1"/>
  <c r="BI287" s="1"/>
  <c r="BJ1143"/>
  <c r="BP1143" s="1"/>
  <c r="BV1143" s="1"/>
  <c r="BJ969"/>
  <c r="BP969" s="1"/>
  <c r="BV969" s="1"/>
  <c r="BI1437"/>
  <c r="BI1436" s="1"/>
  <c r="BJ1020"/>
  <c r="BP1020" s="1"/>
  <c r="BV1020" s="1"/>
  <c r="BD1374"/>
  <c r="BD1373" s="1"/>
  <c r="BC1364"/>
  <c r="BC1363" s="1"/>
  <c r="BC1362" s="1"/>
  <c r="BJ1340"/>
  <c r="BP1340" s="1"/>
  <c r="BV1340" s="1"/>
  <c r="BJ1225"/>
  <c r="BJ1224" s="1"/>
  <c r="BC329"/>
  <c r="BC328" s="1"/>
  <c r="BC327" s="1"/>
  <c r="BC326" s="1"/>
  <c r="BC325" s="1"/>
  <c r="BC323" s="1"/>
  <c r="BC1220"/>
  <c r="BC1219" s="1"/>
  <c r="BC1218" s="1"/>
  <c r="BC777"/>
  <c r="BD396"/>
  <c r="BD395" s="1"/>
  <c r="BD394" s="1"/>
  <c r="BJ23"/>
  <c r="BJ22" s="1"/>
  <c r="BJ21" s="1"/>
  <c r="BC1263"/>
  <c r="BD839"/>
  <c r="BD838" s="1"/>
  <c r="BD837" s="1"/>
  <c r="BD836" s="1"/>
  <c r="BD835" s="1"/>
  <c r="BD801"/>
  <c r="BD800" s="1"/>
  <c r="BD799" s="1"/>
  <c r="BC643"/>
  <c r="BC642" s="1"/>
  <c r="BC641" s="1"/>
  <c r="BJ734"/>
  <c r="BP734" s="1"/>
  <c r="BV734" s="1"/>
  <c r="BD188"/>
  <c r="BD187" s="1"/>
  <c r="BC736"/>
  <c r="BC735" s="1"/>
  <c r="BD1318"/>
  <c r="BD1317" s="1"/>
  <c r="BJ1319"/>
  <c r="BD757"/>
  <c r="BD756" s="1"/>
  <c r="BD755" s="1"/>
  <c r="BJ758"/>
  <c r="BP758" s="1"/>
  <c r="BV758" s="1"/>
  <c r="BJ1277"/>
  <c r="BP1277" s="1"/>
  <c r="BV1277" s="1"/>
  <c r="BJ1081"/>
  <c r="BP1081" s="1"/>
  <c r="BV1081" s="1"/>
  <c r="BI1346"/>
  <c r="BO1346" s="1"/>
  <c r="BU1346" s="1"/>
  <c r="BJ26"/>
  <c r="BJ25" s="1"/>
  <c r="BI1103"/>
  <c r="BI1102" s="1"/>
  <c r="BI1101" s="1"/>
  <c r="BI1100" s="1"/>
  <c r="BI1099" s="1"/>
  <c r="BJ445"/>
  <c r="BP445" s="1"/>
  <c r="BV445" s="1"/>
  <c r="BJ93"/>
  <c r="BP93" s="1"/>
  <c r="BV93" s="1"/>
  <c r="BC1092"/>
  <c r="BC1091" s="1"/>
  <c r="BC1090" s="1"/>
  <c r="BC1089" s="1"/>
  <c r="BC1324"/>
  <c r="BC1323" s="1"/>
  <c r="BC726"/>
  <c r="BC725" s="1"/>
  <c r="BC1152"/>
  <c r="BC356"/>
  <c r="BC355" s="1"/>
  <c r="BD1321"/>
  <c r="BD1320" s="1"/>
  <c r="BD832"/>
  <c r="BD831" s="1"/>
  <c r="BD830" s="1"/>
  <c r="BD829" s="1"/>
  <c r="BJ833"/>
  <c r="BC1480"/>
  <c r="BC1479" s="1"/>
  <c r="BC1478" s="1"/>
  <c r="BC1477" s="1"/>
  <c r="BC1476" s="1"/>
  <c r="BC239"/>
  <c r="BC238" s="1"/>
  <c r="BD58"/>
  <c r="BD1070"/>
  <c r="BD1069" s="1"/>
  <c r="BD1068" s="1"/>
  <c r="BD1067" s="1"/>
  <c r="BC1330"/>
  <c r="BC1329" s="1"/>
  <c r="BI1331"/>
  <c r="BO1331" s="1"/>
  <c r="BU1331" s="1"/>
  <c r="BJ644"/>
  <c r="BJ1499"/>
  <c r="BJ1498" s="1"/>
  <c r="BI1234"/>
  <c r="BO1234" s="1"/>
  <c r="BU1234" s="1"/>
  <c r="BI734"/>
  <c r="BO734" s="1"/>
  <c r="BU734" s="1"/>
  <c r="BJ84"/>
  <c r="BP84" s="1"/>
  <c r="BV84" s="1"/>
  <c r="BJ1310"/>
  <c r="BP1310" s="1"/>
  <c r="BV1310" s="1"/>
  <c r="BJ1103"/>
  <c r="BD1539"/>
  <c r="BD1538" s="1"/>
  <c r="BD1537" s="1"/>
  <c r="BD1536" s="1"/>
  <c r="BJ1540"/>
  <c r="BP1540" s="1"/>
  <c r="BV1540" s="1"/>
  <c r="BJ1313"/>
  <c r="BP1313" s="1"/>
  <c r="BV1313" s="1"/>
  <c r="BJ980"/>
  <c r="BJ210"/>
  <c r="BP210" s="1"/>
  <c r="BV210" s="1"/>
  <c r="BI1098"/>
  <c r="BO1098" s="1"/>
  <c r="BU1098" s="1"/>
  <c r="BI440"/>
  <c r="BO440" s="1"/>
  <c r="BU440" s="1"/>
  <c r="BI20"/>
  <c r="BO20" s="1"/>
  <c r="BU20" s="1"/>
  <c r="BJ1153"/>
  <c r="BP1153" s="1"/>
  <c r="BV1153" s="1"/>
  <c r="BJ274"/>
  <c r="BJ273" s="1"/>
  <c r="BI1108"/>
  <c r="BO1108" s="1"/>
  <c r="BU1108" s="1"/>
  <c r="BJ1008"/>
  <c r="BI108"/>
  <c r="BO108" s="1"/>
  <c r="BU108" s="1"/>
  <c r="BJ1214"/>
  <c r="BJ305"/>
  <c r="BP305" s="1"/>
  <c r="BV305" s="1"/>
  <c r="BJ1286"/>
  <c r="BP1286" s="1"/>
  <c r="BV1286" s="1"/>
  <c r="BI889"/>
  <c r="BO889" s="1"/>
  <c r="BU889" s="1"/>
  <c r="BI625"/>
  <c r="BO625" s="1"/>
  <c r="BU625" s="1"/>
  <c r="BJ985"/>
  <c r="BP985" s="1"/>
  <c r="BV985" s="1"/>
  <c r="BC184"/>
  <c r="BI184" s="1"/>
  <c r="BO184" s="1"/>
  <c r="BU184" s="1"/>
  <c r="AX1204"/>
  <c r="AX1203" s="1"/>
  <c r="AX1202" s="1"/>
  <c r="AX1201" s="1"/>
  <c r="AX1200" s="1"/>
  <c r="AW1004"/>
  <c r="AW1003" s="1"/>
  <c r="BC397"/>
  <c r="BI397" s="1"/>
  <c r="BI396" s="1"/>
  <c r="BI395" s="1"/>
  <c r="BI394" s="1"/>
  <c r="BD1429"/>
  <c r="BJ1429" s="1"/>
  <c r="BJ1428" s="1"/>
  <c r="BJ1427" s="1"/>
  <c r="BD442"/>
  <c r="BD441" s="1"/>
  <c r="BC1292"/>
  <c r="BI1292" s="1"/>
  <c r="BO1292" s="1"/>
  <c r="BU1292" s="1"/>
  <c r="BD28"/>
  <c r="BJ28" s="1"/>
  <c r="BJ27" s="1"/>
  <c r="BC105"/>
  <c r="BI105" s="1"/>
  <c r="BO105" s="1"/>
  <c r="AX1119"/>
  <c r="AX1118" s="1"/>
  <c r="AX1117" s="1"/>
  <c r="AX1116" s="1"/>
  <c r="BC90"/>
  <c r="BI90" s="1"/>
  <c r="BO90" s="1"/>
  <c r="BD1025"/>
  <c r="BD1024" s="1"/>
  <c r="BD1022" s="1"/>
  <c r="AK38"/>
  <c r="AQ39"/>
  <c r="AK1452"/>
  <c r="AK1451" s="1"/>
  <c r="AE1451"/>
  <c r="AQ28"/>
  <c r="AW28" s="1"/>
  <c r="BC28" s="1"/>
  <c r="AX1264"/>
  <c r="AX1263" s="1"/>
  <c r="AX1260" s="1"/>
  <c r="AX1259" s="1"/>
  <c r="AX1258" s="1"/>
  <c r="AX1257" s="1"/>
  <c r="AW1319"/>
  <c r="AW1318" s="1"/>
  <c r="AW1317" s="1"/>
  <c r="AX1234"/>
  <c r="AX1233" s="1"/>
  <c r="AX1232" s="1"/>
  <c r="AX1230"/>
  <c r="AX1229" s="1"/>
  <c r="AX1228" s="1"/>
  <c r="AR1294"/>
  <c r="AR1293" s="1"/>
  <c r="AW1378"/>
  <c r="AW1377" s="1"/>
  <c r="AW1376" s="1"/>
  <c r="AX1520"/>
  <c r="AQ1129"/>
  <c r="AW1130"/>
  <c r="AQ1368"/>
  <c r="AQ1367" s="1"/>
  <c r="AW1120"/>
  <c r="AW1119" s="1"/>
  <c r="AW1118" s="1"/>
  <c r="AW1117" s="1"/>
  <c r="AW1116" s="1"/>
  <c r="AX1271"/>
  <c r="AX1270" s="1"/>
  <c r="AX1269" s="1"/>
  <c r="AW940"/>
  <c r="AW939" s="1"/>
  <c r="AW938" s="1"/>
  <c r="AK79"/>
  <c r="AQ80"/>
  <c r="AQ1161"/>
  <c r="AK1160"/>
  <c r="AK1159" s="1"/>
  <c r="AK1158" s="1"/>
  <c r="AK1157" s="1"/>
  <c r="AK942"/>
  <c r="AK941" s="1"/>
  <c r="AK937" s="1"/>
  <c r="AK936" s="1"/>
  <c r="AK935" s="1"/>
  <c r="AQ26"/>
  <c r="AQ149"/>
  <c r="AQ148" s="1"/>
  <c r="AQ145" s="1"/>
  <c r="AQ144" s="1"/>
  <c r="AQ143" s="1"/>
  <c r="AQ142" s="1"/>
  <c r="BJ1285"/>
  <c r="BJ1284" s="1"/>
  <c r="BP274"/>
  <c r="BV274" s="1"/>
  <c r="BI733"/>
  <c r="BI732" s="1"/>
  <c r="BP1499"/>
  <c r="BV1499" s="1"/>
  <c r="BI1330"/>
  <c r="BI1329" s="1"/>
  <c r="BO1481"/>
  <c r="BU1481" s="1"/>
  <c r="BO1103"/>
  <c r="BU1103" s="1"/>
  <c r="BP26"/>
  <c r="BV26" s="1"/>
  <c r="BJ1318"/>
  <c r="BJ1317" s="1"/>
  <c r="BP1319"/>
  <c r="BV1319" s="1"/>
  <c r="BO737"/>
  <c r="BU737" s="1"/>
  <c r="BP23"/>
  <c r="BV23" s="1"/>
  <c r="BO1221"/>
  <c r="BU1221" s="1"/>
  <c r="BO330"/>
  <c r="BU330" s="1"/>
  <c r="BP1225"/>
  <c r="BV1225" s="1"/>
  <c r="BO1365"/>
  <c r="BU1365" s="1"/>
  <c r="BP1375"/>
  <c r="BV1375" s="1"/>
  <c r="BO1437"/>
  <c r="BU1437" s="1"/>
  <c r="BO291"/>
  <c r="BU291" s="1"/>
  <c r="BP422"/>
  <c r="BV422" s="1"/>
  <c r="BO347"/>
  <c r="BU347" s="1"/>
  <c r="BI1273"/>
  <c r="BI1272" s="1"/>
  <c r="BI968"/>
  <c r="BI967" s="1"/>
  <c r="BI1226"/>
  <c r="BJ1465"/>
  <c r="BJ1464" s="1"/>
  <c r="BJ1463" s="1"/>
  <c r="BJ1462" s="1"/>
  <c r="BJ1226"/>
  <c r="BJ1355"/>
  <c r="BJ1354" s="1"/>
  <c r="BJ1353" s="1"/>
  <c r="BJ1352" s="1"/>
  <c r="BJ1351" s="1"/>
  <c r="BI1414"/>
  <c r="BI283"/>
  <c r="BI282" s="1"/>
  <c r="BI281" s="1"/>
  <c r="BI280" s="1"/>
  <c r="BI279" s="1"/>
  <c r="BI1516"/>
  <c r="BI1515" s="1"/>
  <c r="BJ951"/>
  <c r="BJ950" s="1"/>
  <c r="BJ949" s="1"/>
  <c r="BI51"/>
  <c r="BI50" s="1"/>
  <c r="BI49" s="1"/>
  <c r="BI48" s="1"/>
  <c r="BI47" s="1"/>
  <c r="BI1507"/>
  <c r="BI1506" s="1"/>
  <c r="BI1505" s="1"/>
  <c r="BI1504" s="1"/>
  <c r="BJ1197"/>
  <c r="BJ1196" s="1"/>
  <c r="BJ1195" s="1"/>
  <c r="BJ1194" s="1"/>
  <c r="BJ1193" s="1"/>
  <c r="BI624"/>
  <c r="BI623" s="1"/>
  <c r="BI622" s="1"/>
  <c r="BI621" s="1"/>
  <c r="BI620" s="1"/>
  <c r="BI107"/>
  <c r="BI106" s="1"/>
  <c r="BI1107"/>
  <c r="BI1106" s="1"/>
  <c r="BI1105" s="1"/>
  <c r="BI1104" s="1"/>
  <c r="BJ1152"/>
  <c r="BI19"/>
  <c r="BI18" s="1"/>
  <c r="BI1097"/>
  <c r="BI1096" s="1"/>
  <c r="BI1095" s="1"/>
  <c r="BI1094" s="1"/>
  <c r="BJ209"/>
  <c r="BJ208" s="1"/>
  <c r="BJ207" s="1"/>
  <c r="BJ206" s="1"/>
  <c r="BJ205" s="1"/>
  <c r="BJ1312"/>
  <c r="BJ1311" s="1"/>
  <c r="BJ1539"/>
  <c r="BJ1538" s="1"/>
  <c r="BJ1537" s="1"/>
  <c r="BJ1536" s="1"/>
  <c r="BJ83"/>
  <c r="BI1233"/>
  <c r="BI1232" s="1"/>
  <c r="BP1071"/>
  <c r="BV1071" s="1"/>
  <c r="BI239"/>
  <c r="BI238" s="1"/>
  <c r="BJ832"/>
  <c r="BJ831" s="1"/>
  <c r="BJ830" s="1"/>
  <c r="BJ829" s="1"/>
  <c r="BP833"/>
  <c r="BV833" s="1"/>
  <c r="BI356"/>
  <c r="BI355" s="1"/>
  <c r="BI726"/>
  <c r="BI725" s="1"/>
  <c r="BI1324"/>
  <c r="BI1323" s="1"/>
  <c r="BI1092"/>
  <c r="BI1091" s="1"/>
  <c r="BI1090" s="1"/>
  <c r="BI1089" s="1"/>
  <c r="BJ92"/>
  <c r="BJ91" s="1"/>
  <c r="BJ444"/>
  <c r="BJ442" s="1"/>
  <c r="BJ441" s="1"/>
  <c r="BJ1080"/>
  <c r="BJ1079" s="1"/>
  <c r="BJ1078" s="1"/>
  <c r="BJ1077" s="1"/>
  <c r="BJ1276"/>
  <c r="BJ1275" s="1"/>
  <c r="BJ757"/>
  <c r="BJ756" s="1"/>
  <c r="BJ755" s="1"/>
  <c r="BJ188"/>
  <c r="BJ187" s="1"/>
  <c r="BJ733"/>
  <c r="BJ732" s="1"/>
  <c r="BI643"/>
  <c r="BI642" s="1"/>
  <c r="BI641" s="1"/>
  <c r="BI777"/>
  <c r="BJ1339"/>
  <c r="BJ1338" s="1"/>
  <c r="BJ1019"/>
  <c r="BJ1018" s="1"/>
  <c r="BJ1017" s="1"/>
  <c r="BJ1016" s="1"/>
  <c r="BJ1015" s="1"/>
  <c r="BJ968"/>
  <c r="BJ967" s="1"/>
  <c r="BJ1142"/>
  <c r="BJ1141" s="1"/>
  <c r="BI1250"/>
  <c r="BI1249" s="1"/>
  <c r="BI1248" s="1"/>
  <c r="BI1336"/>
  <c r="BI1335" s="1"/>
  <c r="BI146"/>
  <c r="BJ369"/>
  <c r="BJ368" s="1"/>
  <c r="BJ367" s="1"/>
  <c r="BJ366" s="1"/>
  <c r="BJ290"/>
  <c r="BJ289" s="1"/>
  <c r="BJ288" s="1"/>
  <c r="BJ287" s="1"/>
  <c r="BJ1431"/>
  <c r="BI979"/>
  <c r="BI978" s="1"/>
  <c r="BI977" s="1"/>
  <c r="BI976" s="1"/>
  <c r="BJ1028"/>
  <c r="BJ1026" s="1"/>
  <c r="BJ1124"/>
  <c r="BJ1123" s="1"/>
  <c r="BJ1122" s="1"/>
  <c r="BJ1121" s="1"/>
  <c r="BJ85"/>
  <c r="BJ95"/>
  <c r="BJ94" s="1"/>
  <c r="BP96"/>
  <c r="BV96" s="1"/>
  <c r="BJ777"/>
  <c r="BJ984"/>
  <c r="BJ983" s="1"/>
  <c r="BJ982" s="1"/>
  <c r="BJ981" s="1"/>
  <c r="BD1204"/>
  <c r="BD1203" s="1"/>
  <c r="BD1202" s="1"/>
  <c r="BD1201" s="1"/>
  <c r="BD1200" s="1"/>
  <c r="BC183"/>
  <c r="BC89"/>
  <c r="BC88" s="1"/>
  <c r="BD1119"/>
  <c r="BD1118" s="1"/>
  <c r="BD1117" s="1"/>
  <c r="BD1116" s="1"/>
  <c r="BD27"/>
  <c r="BC1291"/>
  <c r="BC1290" s="1"/>
  <c r="BD1428"/>
  <c r="BD1427" s="1"/>
  <c r="BC396"/>
  <c r="BC395" s="1"/>
  <c r="BC394" s="1"/>
  <c r="BC1004"/>
  <c r="BC1003" s="1"/>
  <c r="BC104"/>
  <c r="BC103" s="1"/>
  <c r="BC1369"/>
  <c r="BI1369" s="1"/>
  <c r="BD1271"/>
  <c r="BJ1271" s="1"/>
  <c r="BJ1270" s="1"/>
  <c r="BJ1269" s="1"/>
  <c r="AW1129"/>
  <c r="BC1130"/>
  <c r="BI1130" s="1"/>
  <c r="AX1519"/>
  <c r="AX1518" s="1"/>
  <c r="BD1520"/>
  <c r="BJ1520" s="1"/>
  <c r="BD1264"/>
  <c r="BD1263" s="1"/>
  <c r="BC1120"/>
  <c r="BI1120" s="1"/>
  <c r="BC940"/>
  <c r="BI940" s="1"/>
  <c r="BO940" s="1"/>
  <c r="BC1378"/>
  <c r="BC1377" s="1"/>
  <c r="BC1376" s="1"/>
  <c r="BD1295"/>
  <c r="BD1294" s="1"/>
  <c r="BD1293" s="1"/>
  <c r="BD1230"/>
  <c r="BJ1230" s="1"/>
  <c r="BJ1229" s="1"/>
  <c r="BJ1228" s="1"/>
  <c r="BD1234"/>
  <c r="BD1233" s="1"/>
  <c r="BD1232" s="1"/>
  <c r="BC1319"/>
  <c r="BI1319" s="1"/>
  <c r="BO1319" s="1"/>
  <c r="BU1319" s="1"/>
  <c r="AQ27"/>
  <c r="AQ38"/>
  <c r="AW39"/>
  <c r="BC39" s="1"/>
  <c r="AQ1452"/>
  <c r="AW1452" s="1"/>
  <c r="AW149"/>
  <c r="BC149" s="1"/>
  <c r="BI149" s="1"/>
  <c r="AQ942"/>
  <c r="AQ941" s="1"/>
  <c r="AQ937" s="1"/>
  <c r="AQ936" s="1"/>
  <c r="AQ935" s="1"/>
  <c r="AW943"/>
  <c r="BC943" s="1"/>
  <c r="AQ79"/>
  <c r="AW80"/>
  <c r="BC80" s="1"/>
  <c r="AQ25"/>
  <c r="AW26"/>
  <c r="BC26" s="1"/>
  <c r="AQ1160"/>
  <c r="AQ1159" s="1"/>
  <c r="AQ1158" s="1"/>
  <c r="AQ1157" s="1"/>
  <c r="AW1161"/>
  <c r="AW1160" s="1"/>
  <c r="AW1159" s="1"/>
  <c r="AW1158" s="1"/>
  <c r="AW1157" s="1"/>
  <c r="BJ1223"/>
  <c r="BP1429"/>
  <c r="BV1429" s="1"/>
  <c r="BD1229"/>
  <c r="BD1228" s="1"/>
  <c r="BC1318"/>
  <c r="BC1317" s="1"/>
  <c r="AE43"/>
  <c r="AK43" s="1"/>
  <c r="AQ43" s="1"/>
  <c r="Y44"/>
  <c r="Y42" s="1"/>
  <c r="S42"/>
  <c r="AF43"/>
  <c r="T42"/>
  <c r="Z44"/>
  <c r="Z42" s="1"/>
  <c r="T31"/>
  <c r="Z32"/>
  <c r="Z31" s="1"/>
  <c r="B39"/>
  <c r="B41" s="1"/>
  <c r="B43" s="1"/>
  <c r="B40"/>
  <c r="B42" s="1"/>
  <c r="Z30"/>
  <c r="AF30" s="1"/>
  <c r="T29"/>
  <c r="S31"/>
  <c r="Y32"/>
  <c r="Y31" s="1"/>
  <c r="Z29"/>
  <c r="AF32"/>
  <c r="AL32" s="1"/>
  <c r="Z1488"/>
  <c r="T1487"/>
  <c r="T1486" s="1"/>
  <c r="T1485" s="1"/>
  <c r="T1484" s="1"/>
  <c r="T1483" s="1"/>
  <c r="S1487"/>
  <c r="S1486" s="1"/>
  <c r="S1485" s="1"/>
  <c r="S1484" s="1"/>
  <c r="S1483" s="1"/>
  <c r="Y1488"/>
  <c r="S1433"/>
  <c r="S1430" s="1"/>
  <c r="Y1434"/>
  <c r="Z1433"/>
  <c r="Z1430" s="1"/>
  <c r="AF1434"/>
  <c r="Y1425"/>
  <c r="S1424"/>
  <c r="Z1425"/>
  <c r="T1424"/>
  <c r="T1420"/>
  <c r="Z1421"/>
  <c r="S1420"/>
  <c r="Y1421"/>
  <c r="Q1410"/>
  <c r="BL1410"/>
  <c r="BN1410"/>
  <c r="BK1410"/>
  <c r="AM1410"/>
  <c r="S1416"/>
  <c r="Y1418"/>
  <c r="Z1416"/>
  <c r="AF1418"/>
  <c r="BE1411"/>
  <c r="Y1413"/>
  <c r="S1412"/>
  <c r="Z1413"/>
  <c r="T1412"/>
  <c r="T1411" s="1"/>
  <c r="Y1407"/>
  <c r="S1406"/>
  <c r="Z1409"/>
  <c r="T1408"/>
  <c r="Y1409"/>
  <c r="S1408"/>
  <c r="Z1407"/>
  <c r="T1406"/>
  <c r="T1403" s="1"/>
  <c r="T1402" s="1"/>
  <c r="Z1191"/>
  <c r="T1190"/>
  <c r="T1189" s="1"/>
  <c r="T1188" s="1"/>
  <c r="T1187" s="1"/>
  <c r="S1190"/>
  <c r="S1189" s="1"/>
  <c r="S1188" s="1"/>
  <c r="S1187" s="1"/>
  <c r="Y1191"/>
  <c r="S1185"/>
  <c r="S1184" s="1"/>
  <c r="S1183" s="1"/>
  <c r="S1182" s="1"/>
  <c r="Y1186"/>
  <c r="Z1186"/>
  <c r="T1185"/>
  <c r="T1184" s="1"/>
  <c r="T1183" s="1"/>
  <c r="T1182" s="1"/>
  <c r="S1180"/>
  <c r="S1179" s="1"/>
  <c r="S1178" s="1"/>
  <c r="Y1181"/>
  <c r="Z1181"/>
  <c r="T1180"/>
  <c r="T1179" s="1"/>
  <c r="T1178" s="1"/>
  <c r="I1173"/>
  <c r="I1163" s="1"/>
  <c r="L1173"/>
  <c r="L1163" s="1"/>
  <c r="O1173"/>
  <c r="O1163" s="1"/>
  <c r="V1173"/>
  <c r="V1163" s="1"/>
  <c r="AM1173"/>
  <c r="AM1163" s="1"/>
  <c r="AY1173"/>
  <c r="AY1163" s="1"/>
  <c r="BB1173"/>
  <c r="BB1163" s="1"/>
  <c r="BK1173"/>
  <c r="M1173"/>
  <c r="M1163" s="1"/>
  <c r="H1173"/>
  <c r="H1163" s="1"/>
  <c r="R1173"/>
  <c r="R1163" s="1"/>
  <c r="AC1173"/>
  <c r="AO1173"/>
  <c r="AO1163" s="1"/>
  <c r="AS1173"/>
  <c r="AS1163" s="1"/>
  <c r="BF1173"/>
  <c r="BN1173"/>
  <c r="G1173"/>
  <c r="N1173"/>
  <c r="N1163" s="1"/>
  <c r="Q1173"/>
  <c r="Q1163" s="1"/>
  <c r="U1173"/>
  <c r="X1173"/>
  <c r="X1163" s="1"/>
  <c r="AA1173"/>
  <c r="AB1173"/>
  <c r="AB1163" s="1"/>
  <c r="AH1173"/>
  <c r="AH1163" s="1"/>
  <c r="AN1173"/>
  <c r="AV1173"/>
  <c r="AV1163" s="1"/>
  <c r="AU1173"/>
  <c r="AU1163" s="1"/>
  <c r="BE1173"/>
  <c r="BM1173"/>
  <c r="J1173"/>
  <c r="J1163" s="1"/>
  <c r="P1173"/>
  <c r="P1163" s="1"/>
  <c r="W1173"/>
  <c r="W1163" s="1"/>
  <c r="AJ1173"/>
  <c r="AJ1163" s="1"/>
  <c r="AP1173"/>
  <c r="AP1163" s="1"/>
  <c r="AT1173"/>
  <c r="BL1173"/>
  <c r="Z1177"/>
  <c r="T1176"/>
  <c r="T1175" s="1"/>
  <c r="T1174" s="1"/>
  <c r="Y1177"/>
  <c r="S1176"/>
  <c r="S1175" s="1"/>
  <c r="S1174" s="1"/>
  <c r="G1163"/>
  <c r="AT1163"/>
  <c r="BM1164"/>
  <c r="BM1163" s="1"/>
  <c r="BE1164"/>
  <c r="BL1164"/>
  <c r="BF1164"/>
  <c r="BG1164"/>
  <c r="BK1164"/>
  <c r="Z1168"/>
  <c r="T1167"/>
  <c r="T1166" s="1"/>
  <c r="T1165" s="1"/>
  <c r="T1164" s="1"/>
  <c r="S1167"/>
  <c r="S1166" s="1"/>
  <c r="S1165" s="1"/>
  <c r="S1164" s="1"/>
  <c r="Y1168"/>
  <c r="BL1144"/>
  <c r="H1088"/>
  <c r="P1088"/>
  <c r="X1088"/>
  <c r="AC1088"/>
  <c r="AO1088"/>
  <c r="BH1088"/>
  <c r="BN1088"/>
  <c r="S1088"/>
  <c r="I1088"/>
  <c r="Q1088"/>
  <c r="U1088"/>
  <c r="AU1088"/>
  <c r="BL1088"/>
  <c r="M1088"/>
  <c r="J1088"/>
  <c r="V1088"/>
  <c r="AI1088"/>
  <c r="AM1088"/>
  <c r="AY1088"/>
  <c r="BM1088"/>
  <c r="K1088"/>
  <c r="O1088"/>
  <c r="W1088"/>
  <c r="AN1088"/>
  <c r="AZ1088"/>
  <c r="Y1066"/>
  <c r="G1066"/>
  <c r="J1066"/>
  <c r="V1066"/>
  <c r="AD1066"/>
  <c r="AP1066"/>
  <c r="AU1066"/>
  <c r="BM1066"/>
  <c r="N1066"/>
  <c r="I1066"/>
  <c r="Q1066"/>
  <c r="R1066"/>
  <c r="U1066"/>
  <c r="Z1066"/>
  <c r="AA1066"/>
  <c r="AO1066"/>
  <c r="AT1066"/>
  <c r="BA1066"/>
  <c r="BF1066"/>
  <c r="BH1066"/>
  <c r="M1066"/>
  <c r="H1066"/>
  <c r="L1066"/>
  <c r="P1066"/>
  <c r="X1066"/>
  <c r="AC1066"/>
  <c r="AN1066"/>
  <c r="AS1066"/>
  <c r="AZ1066"/>
  <c r="BE1066"/>
  <c r="BG1066"/>
  <c r="BK1066"/>
  <c r="K1066"/>
  <c r="O1066"/>
  <c r="W1066"/>
  <c r="AM1066"/>
  <c r="AV1066"/>
  <c r="AY1066"/>
  <c r="BN1066"/>
  <c r="Z1001"/>
  <c r="T1000"/>
  <c r="T999" s="1"/>
  <c r="T998" s="1"/>
  <c r="Y1001"/>
  <c r="S1000"/>
  <c r="S999" s="1"/>
  <c r="S998" s="1"/>
  <c r="T925"/>
  <c r="T924" s="1"/>
  <c r="Z926"/>
  <c r="S925"/>
  <c r="S924" s="1"/>
  <c r="Y926"/>
  <c r="S922"/>
  <c r="S921" s="1"/>
  <c r="Y923"/>
  <c r="Z923"/>
  <c r="T922"/>
  <c r="T921" s="1"/>
  <c r="Y920"/>
  <c r="S919"/>
  <c r="S918" s="1"/>
  <c r="Z920"/>
  <c r="T919"/>
  <c r="T918" s="1"/>
  <c r="AP905"/>
  <c r="AP904" s="1"/>
  <c r="AP903" s="1"/>
  <c r="V905"/>
  <c r="V904" s="1"/>
  <c r="V903" s="1"/>
  <c r="X905"/>
  <c r="X904" s="1"/>
  <c r="X903" s="1"/>
  <c r="X901" s="1"/>
  <c r="Z917"/>
  <c r="T916"/>
  <c r="T915" s="1"/>
  <c r="Y917"/>
  <c r="S916"/>
  <c r="S915" s="1"/>
  <c r="AZ905"/>
  <c r="AZ904" s="1"/>
  <c r="AZ903" s="1"/>
  <c r="BN905"/>
  <c r="BN904" s="1"/>
  <c r="BN903" s="1"/>
  <c r="AN905"/>
  <c r="AN904" s="1"/>
  <c r="AN903" s="1"/>
  <c r="BA905"/>
  <c r="BA904" s="1"/>
  <c r="BA903" s="1"/>
  <c r="BF905"/>
  <c r="BF904" s="1"/>
  <c r="BF903" s="1"/>
  <c r="BF901" s="1"/>
  <c r="AJ905"/>
  <c r="AJ904" s="1"/>
  <c r="AJ903" s="1"/>
  <c r="BH905"/>
  <c r="BH904" s="1"/>
  <c r="BH903" s="1"/>
  <c r="BH901" s="1"/>
  <c r="T913"/>
  <c r="T912" s="1"/>
  <c r="Z914"/>
  <c r="S913"/>
  <c r="S912" s="1"/>
  <c r="Y914"/>
  <c r="M905"/>
  <c r="M904" s="1"/>
  <c r="M903" s="1"/>
  <c r="K905"/>
  <c r="K904" s="1"/>
  <c r="K903" s="1"/>
  <c r="K901" s="1"/>
  <c r="W905"/>
  <c r="W904" s="1"/>
  <c r="W903" s="1"/>
  <c r="W901" s="1"/>
  <c r="AI905"/>
  <c r="AI904" s="1"/>
  <c r="AI903" s="1"/>
  <c r="G905"/>
  <c r="G904" s="1"/>
  <c r="G903" s="1"/>
  <c r="N905"/>
  <c r="N904" s="1"/>
  <c r="N903" s="1"/>
  <c r="N901" s="1"/>
  <c r="J905"/>
  <c r="J904" s="1"/>
  <c r="J903" s="1"/>
  <c r="R905"/>
  <c r="R904" s="1"/>
  <c r="R903" s="1"/>
  <c r="AH905"/>
  <c r="AH904" s="1"/>
  <c r="AH903" s="1"/>
  <c r="AM905"/>
  <c r="AM904" s="1"/>
  <c r="AM903" s="1"/>
  <c r="AS905"/>
  <c r="AS904" s="1"/>
  <c r="AS903" s="1"/>
  <c r="BL905"/>
  <c r="BL904" s="1"/>
  <c r="BL903" s="1"/>
  <c r="H905"/>
  <c r="H904" s="1"/>
  <c r="H903" s="1"/>
  <c r="I905"/>
  <c r="I904" s="1"/>
  <c r="I903" s="1"/>
  <c r="Q905"/>
  <c r="Q904" s="1"/>
  <c r="Q903" s="1"/>
  <c r="AG905"/>
  <c r="AG904" s="1"/>
  <c r="AG903" s="1"/>
  <c r="AT905"/>
  <c r="AT904" s="1"/>
  <c r="AT903" s="1"/>
  <c r="AU905"/>
  <c r="AU904" s="1"/>
  <c r="AU903" s="1"/>
  <c r="L905"/>
  <c r="L904" s="1"/>
  <c r="L903" s="1"/>
  <c r="P905"/>
  <c r="P904" s="1"/>
  <c r="P903" s="1"/>
  <c r="P901" s="1"/>
  <c r="AD905"/>
  <c r="AD904" s="1"/>
  <c r="AD903" s="1"/>
  <c r="AO905"/>
  <c r="AO904" s="1"/>
  <c r="AO903" s="1"/>
  <c r="AV905"/>
  <c r="AV904" s="1"/>
  <c r="AV903" s="1"/>
  <c r="Z911"/>
  <c r="T910"/>
  <c r="T909" s="1"/>
  <c r="AA905"/>
  <c r="AA904" s="1"/>
  <c r="AA903" s="1"/>
  <c r="AA901" s="1"/>
  <c r="S907"/>
  <c r="S906" s="1"/>
  <c r="Y908"/>
  <c r="S910"/>
  <c r="S909" s="1"/>
  <c r="Y911"/>
  <c r="T907"/>
  <c r="T906" s="1"/>
  <c r="Z908"/>
  <c r="S881"/>
  <c r="S880" s="1"/>
  <c r="S879" s="1"/>
  <c r="S878" s="1"/>
  <c r="S877" s="1"/>
  <c r="Y882"/>
  <c r="T881"/>
  <c r="T880" s="1"/>
  <c r="T879" s="1"/>
  <c r="T878" s="1"/>
  <c r="T877" s="1"/>
  <c r="Z882"/>
  <c r="Y875"/>
  <c r="S874"/>
  <c r="S873" s="1"/>
  <c r="S865" s="1"/>
  <c r="S864" s="1"/>
  <c r="Z875"/>
  <c r="T874"/>
  <c r="T873" s="1"/>
  <c r="T865" s="1"/>
  <c r="T864" s="1"/>
  <c r="AV865"/>
  <c r="AV864" s="1"/>
  <c r="BH865"/>
  <c r="BH864" s="1"/>
  <c r="BN865"/>
  <c r="BN864" s="1"/>
  <c r="BG865"/>
  <c r="BG864" s="1"/>
  <c r="AZ865"/>
  <c r="AZ864" s="1"/>
  <c r="BB865"/>
  <c r="BB864" s="1"/>
  <c r="BF865"/>
  <c r="BF864" s="1"/>
  <c r="BE865"/>
  <c r="BE864" s="1"/>
  <c r="BK865"/>
  <c r="BK864" s="1"/>
  <c r="Y862"/>
  <c r="S861"/>
  <c r="S860" s="1"/>
  <c r="S859" s="1"/>
  <c r="S858" s="1"/>
  <c r="T861"/>
  <c r="T860" s="1"/>
  <c r="T859" s="1"/>
  <c r="T858" s="1"/>
  <c r="Z862"/>
  <c r="AF853"/>
  <c r="Z852"/>
  <c r="Z851" s="1"/>
  <c r="BE843"/>
  <c r="BE842" s="1"/>
  <c r="Y827"/>
  <c r="Y826" s="1"/>
  <c r="AE828"/>
  <c r="Z827"/>
  <c r="Z826" s="1"/>
  <c r="AF828"/>
  <c r="AE821"/>
  <c r="Y820"/>
  <c r="Y819" s="1"/>
  <c r="Y818" s="1"/>
  <c r="AF821"/>
  <c r="Z820"/>
  <c r="Z819" s="1"/>
  <c r="Z818" s="1"/>
  <c r="AB791"/>
  <c r="AB790" s="1"/>
  <c r="AP791"/>
  <c r="AP790" s="1"/>
  <c r="AT791"/>
  <c r="AT790" s="1"/>
  <c r="BG791"/>
  <c r="BG790" s="1"/>
  <c r="BL791"/>
  <c r="BL790" s="1"/>
  <c r="J791"/>
  <c r="J790" s="1"/>
  <c r="L791"/>
  <c r="L790" s="1"/>
  <c r="R791"/>
  <c r="R790" s="1"/>
  <c r="S794"/>
  <c r="S793" s="1"/>
  <c r="Y795"/>
  <c r="T794"/>
  <c r="T793" s="1"/>
  <c r="T792" s="1"/>
  <c r="T791" s="1"/>
  <c r="T790" s="1"/>
  <c r="Z795"/>
  <c r="Y782"/>
  <c r="S781"/>
  <c r="S774" s="1"/>
  <c r="S773" s="1"/>
  <c r="T781"/>
  <c r="T774" s="1"/>
  <c r="T773" s="1"/>
  <c r="Z782"/>
  <c r="I764"/>
  <c r="I763" s="1"/>
  <c r="AO764"/>
  <c r="AO763" s="1"/>
  <c r="AN764"/>
  <c r="AN763" s="1"/>
  <c r="Z772"/>
  <c r="T771"/>
  <c r="T770" s="1"/>
  <c r="T769" s="1"/>
  <c r="Y772"/>
  <c r="S771"/>
  <c r="S770" s="1"/>
  <c r="S769" s="1"/>
  <c r="Q764"/>
  <c r="Q763" s="1"/>
  <c r="U764"/>
  <c r="U763" s="1"/>
  <c r="X764"/>
  <c r="X763" s="1"/>
  <c r="AD764"/>
  <c r="AD763" s="1"/>
  <c r="AH764"/>
  <c r="AH763" s="1"/>
  <c r="AM764"/>
  <c r="AM763" s="1"/>
  <c r="AT764"/>
  <c r="AT763" s="1"/>
  <c r="BH764"/>
  <c r="BH763" s="1"/>
  <c r="O764"/>
  <c r="O763" s="1"/>
  <c r="W764"/>
  <c r="W763" s="1"/>
  <c r="AA764"/>
  <c r="AA763" s="1"/>
  <c r="AG764"/>
  <c r="AG763" s="1"/>
  <c r="AP764"/>
  <c r="AP763" s="1"/>
  <c r="AZ764"/>
  <c r="AZ763" s="1"/>
  <c r="BE764"/>
  <c r="BE763" s="1"/>
  <c r="BG764"/>
  <c r="BG763" s="1"/>
  <c r="R764"/>
  <c r="R763" s="1"/>
  <c r="AS764"/>
  <c r="AS763" s="1"/>
  <c r="BF764"/>
  <c r="BF763" s="1"/>
  <c r="BL764"/>
  <c r="BL763" s="1"/>
  <c r="BN764"/>
  <c r="BN763" s="1"/>
  <c r="AC764"/>
  <c r="AC763" s="1"/>
  <c r="AB764"/>
  <c r="AB763" s="1"/>
  <c r="AJ764"/>
  <c r="AJ763" s="1"/>
  <c r="AV764"/>
  <c r="AV763" s="1"/>
  <c r="AU764"/>
  <c r="AU763" s="1"/>
  <c r="AY764"/>
  <c r="AY763" s="1"/>
  <c r="BB764"/>
  <c r="BB763" s="1"/>
  <c r="BM764"/>
  <c r="BM763" s="1"/>
  <c r="S767"/>
  <c r="S766" s="1"/>
  <c r="S765" s="1"/>
  <c r="Y768"/>
  <c r="Z768"/>
  <c r="T767"/>
  <c r="T766" s="1"/>
  <c r="T765" s="1"/>
  <c r="T753"/>
  <c r="T752" s="1"/>
  <c r="T751" s="1"/>
  <c r="T750" s="1"/>
  <c r="T749" s="1"/>
  <c r="Z754"/>
  <c r="BI746"/>
  <c r="BI745" s="1"/>
  <c r="BI744" s="1"/>
  <c r="BI743" s="1"/>
  <c r="S741"/>
  <c r="S740" s="1"/>
  <c r="S739" s="1"/>
  <c r="S738" s="1"/>
  <c r="Y742"/>
  <c r="T741"/>
  <c r="T740" s="1"/>
  <c r="T739" s="1"/>
  <c r="T738" s="1"/>
  <c r="Z742"/>
  <c r="AA721"/>
  <c r="AC721"/>
  <c r="AN721"/>
  <c r="AV721"/>
  <c r="BM721"/>
  <c r="AM721"/>
  <c r="AM708" s="1"/>
  <c r="AM707" s="1"/>
  <c r="AU721"/>
  <c r="AD721"/>
  <c r="AB721"/>
  <c r="AP721"/>
  <c r="AP708" s="1"/>
  <c r="AP707" s="1"/>
  <c r="AT721"/>
  <c r="BK721"/>
  <c r="BK708" s="1"/>
  <c r="AO721"/>
  <c r="AY721"/>
  <c r="Z723"/>
  <c r="Z722" s="1"/>
  <c r="Z721" s="1"/>
  <c r="AF724"/>
  <c r="Y723"/>
  <c r="Y722" s="1"/>
  <c r="Y721" s="1"/>
  <c r="AE724"/>
  <c r="T715"/>
  <c r="T714" s="1"/>
  <c r="T713" s="1"/>
  <c r="Z716"/>
  <c r="Y716"/>
  <c r="S715"/>
  <c r="S714" s="1"/>
  <c r="S713" s="1"/>
  <c r="Y712"/>
  <c r="S711"/>
  <c r="S710" s="1"/>
  <c r="S709" s="1"/>
  <c r="T711"/>
  <c r="T710" s="1"/>
  <c r="T709" s="1"/>
  <c r="Z712"/>
  <c r="BM695"/>
  <c r="BD702"/>
  <c r="AX701"/>
  <c r="AX700" s="1"/>
  <c r="AU695"/>
  <c r="BA695"/>
  <c r="BG695"/>
  <c r="BK695"/>
  <c r="BN695"/>
  <c r="BL695"/>
  <c r="AY695"/>
  <c r="BB695"/>
  <c r="BE695"/>
  <c r="Y699"/>
  <c r="S698"/>
  <c r="S697" s="1"/>
  <c r="S696" s="1"/>
  <c r="S695" s="1"/>
  <c r="T698"/>
  <c r="T697" s="1"/>
  <c r="T696" s="1"/>
  <c r="T695" s="1"/>
  <c r="Z699"/>
  <c r="Y690"/>
  <c r="Y689" s="1"/>
  <c r="AE691"/>
  <c r="AF691"/>
  <c r="Z690"/>
  <c r="Z689" s="1"/>
  <c r="BN678"/>
  <c r="AF688"/>
  <c r="Z687"/>
  <c r="Z686" s="1"/>
  <c r="Y687"/>
  <c r="Y686" s="1"/>
  <c r="AE688"/>
  <c r="T678"/>
  <c r="P678"/>
  <c r="P665" s="1"/>
  <c r="P664" s="1"/>
  <c r="AZ678"/>
  <c r="AZ665" s="1"/>
  <c r="Q678"/>
  <c r="Q665" s="1"/>
  <c r="AO678"/>
  <c r="AO665" s="1"/>
  <c r="AO664" s="1"/>
  <c r="BK678"/>
  <c r="BK665" s="1"/>
  <c r="BK664" s="1"/>
  <c r="R678"/>
  <c r="AV678"/>
  <c r="AV665" s="1"/>
  <c r="BB678"/>
  <c r="BB665" s="1"/>
  <c r="O678"/>
  <c r="O665" s="1"/>
  <c r="O664" s="1"/>
  <c r="BA678"/>
  <c r="BA665" s="1"/>
  <c r="BA664" s="1"/>
  <c r="BF678"/>
  <c r="BF665" s="1"/>
  <c r="AE684"/>
  <c r="Y683"/>
  <c r="Y682" s="1"/>
  <c r="AF684"/>
  <c r="Z683"/>
  <c r="Z682" s="1"/>
  <c r="X678"/>
  <c r="X665" s="1"/>
  <c r="X664" s="1"/>
  <c r="AA678"/>
  <c r="AA665" s="1"/>
  <c r="AA664" s="1"/>
  <c r="AG678"/>
  <c r="AG665" s="1"/>
  <c r="AG664" s="1"/>
  <c r="AN678"/>
  <c r="AN665" s="1"/>
  <c r="AU678"/>
  <c r="BG678"/>
  <c r="BG665" s="1"/>
  <c r="BM678"/>
  <c r="BM665" s="1"/>
  <c r="BM664" s="1"/>
  <c r="U678"/>
  <c r="V678"/>
  <c r="AC678"/>
  <c r="AC665" s="1"/>
  <c r="AC664" s="1"/>
  <c r="AD678"/>
  <c r="AD665" s="1"/>
  <c r="AD664" s="1"/>
  <c r="AJ678"/>
  <c r="AJ665" s="1"/>
  <c r="AJ664" s="1"/>
  <c r="AM678"/>
  <c r="AI678"/>
  <c r="AI665" s="1"/>
  <c r="AI664" s="1"/>
  <c r="AP678"/>
  <c r="AH678"/>
  <c r="AH665" s="1"/>
  <c r="AH664" s="1"/>
  <c r="AS678"/>
  <c r="AS665" s="1"/>
  <c r="BE678"/>
  <c r="BE665" s="1"/>
  <c r="BE664" s="1"/>
  <c r="BH678"/>
  <c r="BH665" s="1"/>
  <c r="BH664" s="1"/>
  <c r="AL681"/>
  <c r="AF680"/>
  <c r="AF679" s="1"/>
  <c r="AE680"/>
  <c r="AE679" s="1"/>
  <c r="AK681"/>
  <c r="K665"/>
  <c r="K664" s="1"/>
  <c r="Y673"/>
  <c r="S672"/>
  <c r="S671" s="1"/>
  <c r="S670" s="1"/>
  <c r="T672"/>
  <c r="T671" s="1"/>
  <c r="T670" s="1"/>
  <c r="Z673"/>
  <c r="G665"/>
  <c r="G664" s="1"/>
  <c r="H665"/>
  <c r="H664" s="1"/>
  <c r="M665"/>
  <c r="M664" s="1"/>
  <c r="I665"/>
  <c r="I664" s="1"/>
  <c r="AU665"/>
  <c r="AU664" s="1"/>
  <c r="N665"/>
  <c r="N664" s="1"/>
  <c r="AY665"/>
  <c r="BN665"/>
  <c r="AM665"/>
  <c r="AM664" s="1"/>
  <c r="J665"/>
  <c r="J664" s="1"/>
  <c r="L665"/>
  <c r="L664" s="1"/>
  <c r="V665"/>
  <c r="V664" s="1"/>
  <c r="Z669"/>
  <c r="T668"/>
  <c r="T667" s="1"/>
  <c r="T666" s="1"/>
  <c r="S668"/>
  <c r="S667" s="1"/>
  <c r="S666" s="1"/>
  <c r="Y669"/>
  <c r="Y662"/>
  <c r="S661"/>
  <c r="S660" s="1"/>
  <c r="S659" s="1"/>
  <c r="S658" s="1"/>
  <c r="AE652"/>
  <c r="Y651"/>
  <c r="Y650" s="1"/>
  <c r="AF652"/>
  <c r="R645"/>
  <c r="U645"/>
  <c r="AD645"/>
  <c r="AD630" s="1"/>
  <c r="AD629" s="1"/>
  <c r="AJ645"/>
  <c r="AJ630" s="1"/>
  <c r="AJ629" s="1"/>
  <c r="O645"/>
  <c r="O630" s="1"/>
  <c r="O629" s="1"/>
  <c r="AI645"/>
  <c r="AI630" s="1"/>
  <c r="AI629" s="1"/>
  <c r="AP645"/>
  <c r="BA645"/>
  <c r="BA630" s="1"/>
  <c r="BA629" s="1"/>
  <c r="S645"/>
  <c r="T645"/>
  <c r="P645"/>
  <c r="P630" s="1"/>
  <c r="P629" s="1"/>
  <c r="W645"/>
  <c r="W630" s="1"/>
  <c r="W629" s="1"/>
  <c r="AB645"/>
  <c r="AB630" s="1"/>
  <c r="AB629" s="1"/>
  <c r="AH645"/>
  <c r="AH630" s="1"/>
  <c r="AH629" s="1"/>
  <c r="AO645"/>
  <c r="AO630" s="1"/>
  <c r="AO629" s="1"/>
  <c r="AZ645"/>
  <c r="AZ630" s="1"/>
  <c r="AZ629" s="1"/>
  <c r="BG645"/>
  <c r="BG630" s="1"/>
  <c r="BG629" s="1"/>
  <c r="Q645"/>
  <c r="Q630" s="1"/>
  <c r="Q629" s="1"/>
  <c r="V645"/>
  <c r="V630" s="1"/>
  <c r="V629" s="1"/>
  <c r="AA645"/>
  <c r="AG645"/>
  <c r="AG630" s="1"/>
  <c r="AG629" s="1"/>
  <c r="AN645"/>
  <c r="AN630" s="1"/>
  <c r="AN629" s="1"/>
  <c r="AF648"/>
  <c r="Y647"/>
  <c r="Y646" s="1"/>
  <c r="AE648"/>
  <c r="BH630"/>
  <c r="BH629" s="1"/>
  <c r="S638"/>
  <c r="S637" s="1"/>
  <c r="S636" s="1"/>
  <c r="Y639"/>
  <c r="Z639"/>
  <c r="T638"/>
  <c r="T637" s="1"/>
  <c r="T636" s="1"/>
  <c r="N630"/>
  <c r="N629" s="1"/>
  <c r="M630"/>
  <c r="M629" s="1"/>
  <c r="L630"/>
  <c r="L629" s="1"/>
  <c r="G630"/>
  <c r="G629" s="1"/>
  <c r="H630"/>
  <c r="H629" s="1"/>
  <c r="J630"/>
  <c r="J629" s="1"/>
  <c r="I630"/>
  <c r="I629" s="1"/>
  <c r="BL630"/>
  <c r="BL629" s="1"/>
  <c r="Y635"/>
  <c r="S633"/>
  <c r="S632" s="1"/>
  <c r="S631" s="1"/>
  <c r="T633"/>
  <c r="T632" s="1"/>
  <c r="T631" s="1"/>
  <c r="Z634"/>
  <c r="Y617"/>
  <c r="S616"/>
  <c r="S615" s="1"/>
  <c r="Q608"/>
  <c r="Q607" s="1"/>
  <c r="W608"/>
  <c r="W607" s="1"/>
  <c r="BE608"/>
  <c r="BE607" s="1"/>
  <c r="K608"/>
  <c r="K607" s="1"/>
  <c r="AO608"/>
  <c r="AO607" s="1"/>
  <c r="G608"/>
  <c r="G607" s="1"/>
  <c r="AG608"/>
  <c r="AG607" s="1"/>
  <c r="AM608"/>
  <c r="AM607" s="1"/>
  <c r="O608"/>
  <c r="O607" s="1"/>
  <c r="AC608"/>
  <c r="AC607" s="1"/>
  <c r="AI608"/>
  <c r="AI607" s="1"/>
  <c r="AS608"/>
  <c r="AS607" s="1"/>
  <c r="BA608"/>
  <c r="BA607" s="1"/>
  <c r="M608"/>
  <c r="M607" s="1"/>
  <c r="AU608"/>
  <c r="AU607" s="1"/>
  <c r="BM608"/>
  <c r="BM607" s="1"/>
  <c r="U608"/>
  <c r="U607" s="1"/>
  <c r="BG608"/>
  <c r="BG607" s="1"/>
  <c r="BK608"/>
  <c r="BK607" s="1"/>
  <c r="Y611"/>
  <c r="S610"/>
  <c r="S609" s="1"/>
  <c r="Z611"/>
  <c r="T610"/>
  <c r="T609" s="1"/>
  <c r="T608" s="1"/>
  <c r="T607" s="1"/>
  <c r="T604"/>
  <c r="T603" s="1"/>
  <c r="T602" s="1"/>
  <c r="T601" s="1"/>
  <c r="Z605"/>
  <c r="Y605"/>
  <c r="S604"/>
  <c r="S603" s="1"/>
  <c r="S602" s="1"/>
  <c r="S601" s="1"/>
  <c r="BI599"/>
  <c r="BC598"/>
  <c r="BC597" s="1"/>
  <c r="AR598"/>
  <c r="AR597" s="1"/>
  <c r="AX599"/>
  <c r="AW598"/>
  <c r="AW597" s="1"/>
  <c r="AE595"/>
  <c r="Y594"/>
  <c r="Y593" s="1"/>
  <c r="Y592" s="1"/>
  <c r="AF595"/>
  <c r="Z594"/>
  <c r="Z593" s="1"/>
  <c r="Z592" s="1"/>
  <c r="BJ590"/>
  <c r="BD589"/>
  <c r="BD588" s="1"/>
  <c r="BI590"/>
  <c r="BC589"/>
  <c r="BC588" s="1"/>
  <c r="Y574"/>
  <c r="S573"/>
  <c r="S572" s="1"/>
  <c r="T573"/>
  <c r="T572" s="1"/>
  <c r="Z574"/>
  <c r="AJ558"/>
  <c r="T570"/>
  <c r="T569" s="1"/>
  <c r="Z571"/>
  <c r="I558"/>
  <c r="AA558"/>
  <c r="L558"/>
  <c r="BN558"/>
  <c r="BK558"/>
  <c r="T567"/>
  <c r="T566" s="1"/>
  <c r="Z568"/>
  <c r="Y568"/>
  <c r="S567"/>
  <c r="S566" s="1"/>
  <c r="R558"/>
  <c r="W558"/>
  <c r="AT558"/>
  <c r="M558"/>
  <c r="P558"/>
  <c r="AP558"/>
  <c r="AZ558"/>
  <c r="Y564"/>
  <c r="S563"/>
  <c r="S562" s="1"/>
  <c r="T563"/>
  <c r="T562" s="1"/>
  <c r="Z564"/>
  <c r="H558"/>
  <c r="J558"/>
  <c r="Q558"/>
  <c r="AI558"/>
  <c r="AN558"/>
  <c r="AS558"/>
  <c r="BG558"/>
  <c r="K558"/>
  <c r="AH558"/>
  <c r="AM558"/>
  <c r="AY558"/>
  <c r="BM558"/>
  <c r="X558"/>
  <c r="AG558"/>
  <c r="AU558"/>
  <c r="BA558"/>
  <c r="BL558"/>
  <c r="G558"/>
  <c r="N558"/>
  <c r="O558"/>
  <c r="V558"/>
  <c r="BE558"/>
  <c r="Z561"/>
  <c r="T560"/>
  <c r="T559" s="1"/>
  <c r="S560"/>
  <c r="S559" s="1"/>
  <c r="Y561"/>
  <c r="Y556"/>
  <c r="T555"/>
  <c r="T554" s="1"/>
  <c r="Z556"/>
  <c r="AP540"/>
  <c r="Y553"/>
  <c r="S552"/>
  <c r="S551" s="1"/>
  <c r="Z553"/>
  <c r="T552"/>
  <c r="T551" s="1"/>
  <c r="AV540"/>
  <c r="AD540"/>
  <c r="AN540"/>
  <c r="AU540"/>
  <c r="BN540"/>
  <c r="T549"/>
  <c r="T548" s="1"/>
  <c r="Z550"/>
  <c r="R540"/>
  <c r="AH540"/>
  <c r="P540"/>
  <c r="W540"/>
  <c r="AJ540"/>
  <c r="Z546"/>
  <c r="T545"/>
  <c r="T544" s="1"/>
  <c r="S545"/>
  <c r="S544" s="1"/>
  <c r="Y546"/>
  <c r="H540"/>
  <c r="G540"/>
  <c r="G539" s="1"/>
  <c r="J540"/>
  <c r="AC540"/>
  <c r="AM540"/>
  <c r="L540"/>
  <c r="O540"/>
  <c r="X540"/>
  <c r="AO540"/>
  <c r="AY540"/>
  <c r="BM540"/>
  <c r="K540"/>
  <c r="AA540"/>
  <c r="AB540"/>
  <c r="AS540"/>
  <c r="BE540"/>
  <c r="I540"/>
  <c r="N540"/>
  <c r="BG540"/>
  <c r="BK540"/>
  <c r="Y543"/>
  <c r="S542"/>
  <c r="S541" s="1"/>
  <c r="T542"/>
  <c r="T541" s="1"/>
  <c r="Z543"/>
  <c r="BO536"/>
  <c r="BU536" s="1"/>
  <c r="BI535"/>
  <c r="BI534" s="1"/>
  <c r="BB522"/>
  <c r="BB521" s="1"/>
  <c r="T529"/>
  <c r="T528" s="1"/>
  <c r="T527" s="1"/>
  <c r="Z530"/>
  <c r="Y529"/>
  <c r="Y528" s="1"/>
  <c r="Y527" s="1"/>
  <c r="AE530"/>
  <c r="H522"/>
  <c r="H521" s="1"/>
  <c r="X522"/>
  <c r="X521" s="1"/>
  <c r="AA522"/>
  <c r="AA521" s="1"/>
  <c r="AC522"/>
  <c r="AC521" s="1"/>
  <c r="AT522"/>
  <c r="AT521" s="1"/>
  <c r="AY522"/>
  <c r="AY521" s="1"/>
  <c r="BL522"/>
  <c r="BL521" s="1"/>
  <c r="G522"/>
  <c r="G521" s="1"/>
  <c r="J522"/>
  <c r="J521" s="1"/>
  <c r="L522"/>
  <c r="L521" s="1"/>
  <c r="W522"/>
  <c r="W521" s="1"/>
  <c r="AB522"/>
  <c r="AB521" s="1"/>
  <c r="AN522"/>
  <c r="AN521" s="1"/>
  <c r="BG522"/>
  <c r="BG521" s="1"/>
  <c r="BK522"/>
  <c r="BK521" s="1"/>
  <c r="N522"/>
  <c r="N521" s="1"/>
  <c r="I522"/>
  <c r="I521" s="1"/>
  <c r="P522"/>
  <c r="P521" s="1"/>
  <c r="R522"/>
  <c r="R521" s="1"/>
  <c r="AH522"/>
  <c r="AH521" s="1"/>
  <c r="AS522"/>
  <c r="AS521" s="1"/>
  <c r="AV522"/>
  <c r="AV521" s="1"/>
  <c r="BF522"/>
  <c r="BF521" s="1"/>
  <c r="BN522"/>
  <c r="BN521" s="1"/>
  <c r="V522"/>
  <c r="V521" s="1"/>
  <c r="AD522"/>
  <c r="AD521" s="1"/>
  <c r="AG522"/>
  <c r="AG521" s="1"/>
  <c r="AO522"/>
  <c r="AO521" s="1"/>
  <c r="AU522"/>
  <c r="AU521" s="1"/>
  <c r="BE522"/>
  <c r="BE521" s="1"/>
  <c r="BH522"/>
  <c r="BH521" s="1"/>
  <c r="BM522"/>
  <c r="BM521" s="1"/>
  <c r="S525"/>
  <c r="S524" s="1"/>
  <c r="S523" s="1"/>
  <c r="S522" s="1"/>
  <c r="S521" s="1"/>
  <c r="Y526"/>
  <c r="AE526" s="1"/>
  <c r="Z526"/>
  <c r="T525"/>
  <c r="T524" s="1"/>
  <c r="T523" s="1"/>
  <c r="Y519"/>
  <c r="Y518" s="1"/>
  <c r="Y517" s="1"/>
  <c r="Y516" s="1"/>
  <c r="Y515" s="1"/>
  <c r="S518"/>
  <c r="S517" s="1"/>
  <c r="S516" s="1"/>
  <c r="S515" s="1"/>
  <c r="Z519"/>
  <c r="T518"/>
  <c r="T517" s="1"/>
  <c r="T516" s="1"/>
  <c r="T515" s="1"/>
  <c r="S513"/>
  <c r="S512" s="1"/>
  <c r="S511" s="1"/>
  <c r="S510" s="1"/>
  <c r="Y514"/>
  <c r="Y513" s="1"/>
  <c r="AF506"/>
  <c r="Z505"/>
  <c r="Z504" s="1"/>
  <c r="Z503" s="1"/>
  <c r="AE506"/>
  <c r="Y505"/>
  <c r="Y504" s="1"/>
  <c r="Y503" s="1"/>
  <c r="S497"/>
  <c r="S496" s="1"/>
  <c r="S495" s="1"/>
  <c r="Y498"/>
  <c r="Z498"/>
  <c r="T497"/>
  <c r="T496" s="1"/>
  <c r="T495" s="1"/>
  <c r="AP490"/>
  <c r="AP489" s="1"/>
  <c r="T493"/>
  <c r="T492" s="1"/>
  <c r="T491" s="1"/>
  <c r="Z494"/>
  <c r="S493"/>
  <c r="S492" s="1"/>
  <c r="S491" s="1"/>
  <c r="Y494"/>
  <c r="Y493" s="1"/>
  <c r="BC483"/>
  <c r="BI483" s="1"/>
  <c r="AW482"/>
  <c r="AG448"/>
  <c r="AG447" s="1"/>
  <c r="AG428" s="1"/>
  <c r="BM453"/>
  <c r="BA453"/>
  <c r="BA448" s="1"/>
  <c r="BA447" s="1"/>
  <c r="BA428" s="1"/>
  <c r="BE453"/>
  <c r="AY453"/>
  <c r="BK453"/>
  <c r="S455"/>
  <c r="S454" s="1"/>
  <c r="S453" s="1"/>
  <c r="Y456"/>
  <c r="Z456"/>
  <c r="T455"/>
  <c r="T454" s="1"/>
  <c r="T453" s="1"/>
  <c r="K448"/>
  <c r="K447" s="1"/>
  <c r="Q448"/>
  <c r="Q447" s="1"/>
  <c r="X448"/>
  <c r="X447" s="1"/>
  <c r="W448"/>
  <c r="W447" s="1"/>
  <c r="W428" s="1"/>
  <c r="AB448"/>
  <c r="AB447" s="1"/>
  <c r="AI448"/>
  <c r="AI447" s="1"/>
  <c r="BL448"/>
  <c r="BL447" s="1"/>
  <c r="G448"/>
  <c r="G447" s="1"/>
  <c r="J448"/>
  <c r="J447" s="1"/>
  <c r="V448"/>
  <c r="V447" s="1"/>
  <c r="AA448"/>
  <c r="AA447" s="1"/>
  <c r="AH448"/>
  <c r="AH447" s="1"/>
  <c r="AH428" s="1"/>
  <c r="BH448"/>
  <c r="BH447" s="1"/>
  <c r="AC448"/>
  <c r="AC447" s="1"/>
  <c r="AD448"/>
  <c r="AD447" s="1"/>
  <c r="AJ448"/>
  <c r="AJ447" s="1"/>
  <c r="AY448"/>
  <c r="AY447" s="1"/>
  <c r="BM448"/>
  <c r="BM447" s="1"/>
  <c r="BN448"/>
  <c r="BN447" s="1"/>
  <c r="I448"/>
  <c r="I447" s="1"/>
  <c r="L448"/>
  <c r="L447" s="1"/>
  <c r="O448"/>
  <c r="O447" s="1"/>
  <c r="R448"/>
  <c r="R447" s="1"/>
  <c r="U448"/>
  <c r="U447" s="1"/>
  <c r="U428" s="1"/>
  <c r="S451"/>
  <c r="S450" s="1"/>
  <c r="S449" s="1"/>
  <c r="Y452"/>
  <c r="Z452"/>
  <c r="T451"/>
  <c r="T450" s="1"/>
  <c r="T449" s="1"/>
  <c r="Q430"/>
  <c r="AJ430"/>
  <c r="AM430"/>
  <c r="AB430"/>
  <c r="AN430"/>
  <c r="O430"/>
  <c r="AD430"/>
  <c r="S430"/>
  <c r="AU430"/>
  <c r="AA430"/>
  <c r="AA428" s="1"/>
  <c r="BH430"/>
  <c r="AK430"/>
  <c r="BB430"/>
  <c r="BJ417"/>
  <c r="AF417"/>
  <c r="AF416"/>
  <c r="I416"/>
  <c r="I417"/>
  <c r="U416"/>
  <c r="U417"/>
  <c r="AC416"/>
  <c r="AC417"/>
  <c r="AJ416"/>
  <c r="AJ417"/>
  <c r="AM417"/>
  <c r="AT416"/>
  <c r="AT417"/>
  <c r="BA416"/>
  <c r="BA417"/>
  <c r="BD417"/>
  <c r="AK417"/>
  <c r="AK416"/>
  <c r="H417"/>
  <c r="H416"/>
  <c r="J416"/>
  <c r="J417"/>
  <c r="AG417"/>
  <c r="AG416"/>
  <c r="AN417"/>
  <c r="AN416"/>
  <c r="AV416"/>
  <c r="AV417"/>
  <c r="BH417"/>
  <c r="BH416"/>
  <c r="AE417"/>
  <c r="AE416"/>
  <c r="N416"/>
  <c r="N417"/>
  <c r="L417"/>
  <c r="L416"/>
  <c r="AD417"/>
  <c r="AD416"/>
  <c r="AH416"/>
  <c r="AH417"/>
  <c r="AY417"/>
  <c r="G416"/>
  <c r="G417"/>
  <c r="AI417"/>
  <c r="AI416"/>
  <c r="AP417"/>
  <c r="AP416"/>
  <c r="AS417"/>
  <c r="AS416"/>
  <c r="AZ416"/>
  <c r="AZ417"/>
  <c r="Y406"/>
  <c r="S404"/>
  <c r="Z406"/>
  <c r="T404"/>
  <c r="Y401"/>
  <c r="Z401"/>
  <c r="T400"/>
  <c r="BB393"/>
  <c r="Y381"/>
  <c r="Y380" s="1"/>
  <c r="Y379" s="1"/>
  <c r="Y378" s="1"/>
  <c r="S380"/>
  <c r="S379" s="1"/>
  <c r="S378" s="1"/>
  <c r="S377" s="1"/>
  <c r="AF381"/>
  <c r="Z380"/>
  <c r="Z379" s="1"/>
  <c r="BK348"/>
  <c r="BK343" s="1"/>
  <c r="BK342" s="1"/>
  <c r="BK341" s="1"/>
  <c r="Z321"/>
  <c r="AF321" s="1"/>
  <c r="AL321" s="1"/>
  <c r="T320"/>
  <c r="T319" s="1"/>
  <c r="T318" s="1"/>
  <c r="T317" s="1"/>
  <c r="T316" s="1"/>
  <c r="Y321"/>
  <c r="S320"/>
  <c r="S319" s="1"/>
  <c r="S318" s="1"/>
  <c r="S317" s="1"/>
  <c r="S316" s="1"/>
  <c r="Y314"/>
  <c r="S312"/>
  <c r="Z314"/>
  <c r="T312"/>
  <c r="S308"/>
  <c r="Y309"/>
  <c r="Z309"/>
  <c r="T308"/>
  <c r="T307" s="1"/>
  <c r="T306" s="1"/>
  <c r="T297" s="1"/>
  <c r="T286" s="1"/>
  <c r="B310"/>
  <c r="B312" s="1"/>
  <c r="B298" s="1"/>
  <c r="B300" s="1"/>
  <c r="B302" s="1"/>
  <c r="B304" s="1"/>
  <c r="B309"/>
  <c r="B311" s="1"/>
  <c r="B314" s="1"/>
  <c r="B299" s="1"/>
  <c r="B301" s="1"/>
  <c r="B303" s="1"/>
  <c r="B305" s="1"/>
  <c r="AD265"/>
  <c r="W265"/>
  <c r="Z277"/>
  <c r="T275"/>
  <c r="Y277"/>
  <c r="S275"/>
  <c r="S271"/>
  <c r="Y272"/>
  <c r="AE272" s="1"/>
  <c r="AE271" s="1"/>
  <c r="T271"/>
  <c r="Z272"/>
  <c r="AL262"/>
  <c r="AL261" s="1"/>
  <c r="AL257" s="1"/>
  <c r="AL256" s="1"/>
  <c r="AR263"/>
  <c r="BG257"/>
  <c r="BG256" s="1"/>
  <c r="BF257"/>
  <c r="BF256" s="1"/>
  <c r="BK257"/>
  <c r="BK256" s="1"/>
  <c r="BM257"/>
  <c r="BM256" s="1"/>
  <c r="BE257"/>
  <c r="BE256" s="1"/>
  <c r="BH257"/>
  <c r="BH256" s="1"/>
  <c r="BP260"/>
  <c r="BV260" s="1"/>
  <c r="BJ259"/>
  <c r="BJ258" s="1"/>
  <c r="BL241"/>
  <c r="BN241"/>
  <c r="BI224"/>
  <c r="BC223"/>
  <c r="BC222" s="1"/>
  <c r="BC221" s="1"/>
  <c r="BC220" s="1"/>
  <c r="BC219" s="1"/>
  <c r="BJ224"/>
  <c r="BP224" s="1"/>
  <c r="BV224" s="1"/>
  <c r="BD223"/>
  <c r="BD222" s="1"/>
  <c r="BD221" s="1"/>
  <c r="BD220" s="1"/>
  <c r="BD219" s="1"/>
  <c r="Z196"/>
  <c r="T195"/>
  <c r="T194" s="1"/>
  <c r="T193" s="1"/>
  <c r="T192" s="1"/>
  <c r="T191" s="1"/>
  <c r="S195"/>
  <c r="S194" s="1"/>
  <c r="S193" s="1"/>
  <c r="S192" s="1"/>
  <c r="S191" s="1"/>
  <c r="Y196"/>
  <c r="V177"/>
  <c r="P177"/>
  <c r="Z186"/>
  <c r="T185"/>
  <c r="T182" s="1"/>
  <c r="T181" s="1"/>
  <c r="T180" s="1"/>
  <c r="T179" s="1"/>
  <c r="T177" s="1"/>
  <c r="Y186"/>
  <c r="AE186" s="1"/>
  <c r="AK186" s="1"/>
  <c r="S185"/>
  <c r="S182" s="1"/>
  <c r="S181" s="1"/>
  <c r="S180" s="1"/>
  <c r="S179" s="1"/>
  <c r="W76"/>
  <c r="W75" s="1"/>
  <c r="W66" s="1"/>
  <c r="Q76"/>
  <c r="Q75" s="1"/>
  <c r="Q66" s="1"/>
  <c r="AA76"/>
  <c r="AA75" s="1"/>
  <c r="AA66" s="1"/>
  <c r="B80"/>
  <c r="B88" s="1"/>
  <c r="B90" s="1"/>
  <c r="B92" s="1"/>
  <c r="B94" s="1"/>
  <c r="B96" s="1"/>
  <c r="B98" s="1"/>
  <c r="B100" s="1"/>
  <c r="B102" s="1"/>
  <c r="B104" s="1"/>
  <c r="B106" s="1"/>
  <c r="B108" s="1"/>
  <c r="B87"/>
  <c r="B89" s="1"/>
  <c r="B91" s="1"/>
  <c r="B93" s="1"/>
  <c r="B95" s="1"/>
  <c r="B97" s="1"/>
  <c r="B99" s="1"/>
  <c r="B101" s="1"/>
  <c r="B103" s="1"/>
  <c r="B105" s="1"/>
  <c r="B107" s="1"/>
  <c r="B81"/>
  <c r="B83" s="1"/>
  <c r="AQ61"/>
  <c r="AK60"/>
  <c r="AK55" s="1"/>
  <c r="AE60"/>
  <c r="AE55" s="1"/>
  <c r="BE46"/>
  <c r="BN46"/>
  <c r="V46"/>
  <c r="X46"/>
  <c r="N46"/>
  <c r="R46"/>
  <c r="AB46"/>
  <c r="AB13" s="1"/>
  <c r="AH46"/>
  <c r="AI46"/>
  <c r="Z1487"/>
  <c r="Z1486" s="1"/>
  <c r="Z1485" s="1"/>
  <c r="Z1484" s="1"/>
  <c r="Z1483" s="1"/>
  <c r="AF1488"/>
  <c r="AE1488"/>
  <c r="AK1488" s="1"/>
  <c r="AK1487" s="1"/>
  <c r="Y1487"/>
  <c r="Y1486" s="1"/>
  <c r="Y1485" s="1"/>
  <c r="Y1484" s="1"/>
  <c r="Y1483" s="1"/>
  <c r="AE1434"/>
  <c r="Y1433"/>
  <c r="Y1430" s="1"/>
  <c r="AL1434"/>
  <c r="AR1434" s="1"/>
  <c r="AR1433" s="1"/>
  <c r="AR1430" s="1"/>
  <c r="AF1433"/>
  <c r="AF1430" s="1"/>
  <c r="AE1425"/>
  <c r="AE1424" s="1"/>
  <c r="Y1424"/>
  <c r="T1419"/>
  <c r="T1410" s="1"/>
  <c r="AF1425"/>
  <c r="Z1424"/>
  <c r="S1419"/>
  <c r="AF1421"/>
  <c r="AL1421" s="1"/>
  <c r="Z1420"/>
  <c r="AE1421"/>
  <c r="Y1420"/>
  <c r="Y1416"/>
  <c r="AE1418"/>
  <c r="AL1418"/>
  <c r="AF1416"/>
  <c r="Y1412"/>
  <c r="Y1411" s="1"/>
  <c r="AE1413"/>
  <c r="AE1412" s="1"/>
  <c r="Z1412"/>
  <c r="Z1411" s="1"/>
  <c r="AF1413"/>
  <c r="AF1412" s="1"/>
  <c r="AF1411" s="1"/>
  <c r="AE1409"/>
  <c r="Y1408"/>
  <c r="AE1407"/>
  <c r="Y1406"/>
  <c r="S1403"/>
  <c r="S1402" s="1"/>
  <c r="Z1406"/>
  <c r="AF1407"/>
  <c r="AF1406" s="1"/>
  <c r="Z1408"/>
  <c r="AF1409"/>
  <c r="AL1409" s="1"/>
  <c r="AL1408" s="1"/>
  <c r="Z1190"/>
  <c r="Z1189" s="1"/>
  <c r="Z1188" s="1"/>
  <c r="Z1187" s="1"/>
  <c r="AF1191"/>
  <c r="Y1190"/>
  <c r="Y1189" s="1"/>
  <c r="Y1188" s="1"/>
  <c r="Y1187" s="1"/>
  <c r="AE1191"/>
  <c r="AE1186"/>
  <c r="Y1185"/>
  <c r="Y1184" s="1"/>
  <c r="Y1183" s="1"/>
  <c r="Y1182" s="1"/>
  <c r="Z1185"/>
  <c r="Z1184" s="1"/>
  <c r="Z1183" s="1"/>
  <c r="Z1182" s="1"/>
  <c r="AF1186"/>
  <c r="AF1185" s="1"/>
  <c r="AF1184" s="1"/>
  <c r="AF1183" s="1"/>
  <c r="AF1182" s="1"/>
  <c r="Y1180"/>
  <c r="Y1179" s="1"/>
  <c r="Y1178" s="1"/>
  <c r="AE1181"/>
  <c r="BF1163"/>
  <c r="Z1180"/>
  <c r="Z1179" s="1"/>
  <c r="Z1178" s="1"/>
  <c r="AF1181"/>
  <c r="AL1181" s="1"/>
  <c r="AL1180" s="1"/>
  <c r="AL1179" s="1"/>
  <c r="AL1178" s="1"/>
  <c r="AF1177"/>
  <c r="AL1177" s="1"/>
  <c r="AR1177" s="1"/>
  <c r="Z1176"/>
  <c r="Z1175" s="1"/>
  <c r="Z1174" s="1"/>
  <c r="Y1176"/>
  <c r="Y1175" s="1"/>
  <c r="Y1174" s="1"/>
  <c r="Y1173" s="1"/>
  <c r="AE1177"/>
  <c r="Z1167"/>
  <c r="Z1166" s="1"/>
  <c r="Z1165" s="1"/>
  <c r="Z1164" s="1"/>
  <c r="AF1168"/>
  <c r="AF1167" s="1"/>
  <c r="AF1166" s="1"/>
  <c r="AF1165" s="1"/>
  <c r="AF1164" s="1"/>
  <c r="AE1168"/>
  <c r="Y1167"/>
  <c r="Y1166" s="1"/>
  <c r="Y1165" s="1"/>
  <c r="Y1164" s="1"/>
  <c r="Z1000"/>
  <c r="Z999" s="1"/>
  <c r="Z998" s="1"/>
  <c r="AF1001"/>
  <c r="AF1000" s="1"/>
  <c r="AF999" s="1"/>
  <c r="AF998" s="1"/>
  <c r="AE1001"/>
  <c r="Y1000"/>
  <c r="Y999" s="1"/>
  <c r="Y998" s="1"/>
  <c r="AF926"/>
  <c r="AF925" s="1"/>
  <c r="AF924" s="1"/>
  <c r="Z925"/>
  <c r="Z924" s="1"/>
  <c r="Y925"/>
  <c r="Y924" s="1"/>
  <c r="AE926"/>
  <c r="Y922"/>
  <c r="Y921" s="1"/>
  <c r="AE923"/>
  <c r="AF923"/>
  <c r="AL923" s="1"/>
  <c r="Z922"/>
  <c r="Z921" s="1"/>
  <c r="AE920"/>
  <c r="AE919" s="1"/>
  <c r="Y919"/>
  <c r="Y918" s="1"/>
  <c r="Z919"/>
  <c r="Z918" s="1"/>
  <c r="AF920"/>
  <c r="AF919" s="1"/>
  <c r="AF918" s="1"/>
  <c r="Z916"/>
  <c r="Z915" s="1"/>
  <c r="AF917"/>
  <c r="Y916"/>
  <c r="Y915" s="1"/>
  <c r="AE917"/>
  <c r="AE916" s="1"/>
  <c r="Z913"/>
  <c r="Z912" s="1"/>
  <c r="AF914"/>
  <c r="AE914"/>
  <c r="Y913"/>
  <c r="Y912" s="1"/>
  <c r="Z910"/>
  <c r="Z909" s="1"/>
  <c r="AF911"/>
  <c r="AF908"/>
  <c r="Z907"/>
  <c r="Z906" s="1"/>
  <c r="Y907"/>
  <c r="Y906" s="1"/>
  <c r="AE908"/>
  <c r="AE907" s="1"/>
  <c r="AE906" s="1"/>
  <c r="AE911"/>
  <c r="Y910"/>
  <c r="Y909" s="1"/>
  <c r="Y881"/>
  <c r="Y880" s="1"/>
  <c r="Y879" s="1"/>
  <c r="Y878" s="1"/>
  <c r="Y877" s="1"/>
  <c r="AE882"/>
  <c r="AF882"/>
  <c r="Z881"/>
  <c r="Z880" s="1"/>
  <c r="Z879" s="1"/>
  <c r="Z878" s="1"/>
  <c r="Z877" s="1"/>
  <c r="AE875"/>
  <c r="Y874"/>
  <c r="Y873" s="1"/>
  <c r="Y865" s="1"/>
  <c r="Y864" s="1"/>
  <c r="AF875"/>
  <c r="AL875" s="1"/>
  <c r="Z874"/>
  <c r="Z873" s="1"/>
  <c r="Z865" s="1"/>
  <c r="Z864" s="1"/>
  <c r="AE862"/>
  <c r="Y861"/>
  <c r="Y860" s="1"/>
  <c r="Y859" s="1"/>
  <c r="Y858" s="1"/>
  <c r="AF862"/>
  <c r="Z861"/>
  <c r="Z860" s="1"/>
  <c r="Z859" s="1"/>
  <c r="Z858" s="1"/>
  <c r="AF852"/>
  <c r="AF851" s="1"/>
  <c r="AL853"/>
  <c r="AK828"/>
  <c r="AE827"/>
  <c r="AE826" s="1"/>
  <c r="AL828"/>
  <c r="AL827" s="1"/>
  <c r="AL826" s="1"/>
  <c r="AF827"/>
  <c r="AF826" s="1"/>
  <c r="AF820"/>
  <c r="AF819" s="1"/>
  <c r="AF818" s="1"/>
  <c r="AL821"/>
  <c r="AE820"/>
  <c r="AE819" s="1"/>
  <c r="AE818" s="1"/>
  <c r="AK821"/>
  <c r="Y794"/>
  <c r="Y793" s="1"/>
  <c r="AE795"/>
  <c r="AE794" s="1"/>
  <c r="AE793" s="1"/>
  <c r="AF795"/>
  <c r="AL795" s="1"/>
  <c r="AL794" s="1"/>
  <c r="Z794"/>
  <c r="Z793" s="1"/>
  <c r="Y781"/>
  <c r="AE782"/>
  <c r="AF782"/>
  <c r="Z781"/>
  <c r="Z774" s="1"/>
  <c r="Z773" s="1"/>
  <c r="AF772"/>
  <c r="Z771"/>
  <c r="Z770" s="1"/>
  <c r="Z769" s="1"/>
  <c r="AE772"/>
  <c r="Y771"/>
  <c r="Y770" s="1"/>
  <c r="Y769" s="1"/>
  <c r="AE768"/>
  <c r="AE767" s="1"/>
  <c r="AE766" s="1"/>
  <c r="AE765" s="1"/>
  <c r="Y767"/>
  <c r="Y766" s="1"/>
  <c r="Y765" s="1"/>
  <c r="AF768"/>
  <c r="Z767"/>
  <c r="Z766" s="1"/>
  <c r="Z765" s="1"/>
  <c r="AF754"/>
  <c r="AL754" s="1"/>
  <c r="AR754" s="1"/>
  <c r="Z753"/>
  <c r="Z752" s="1"/>
  <c r="Z751" s="1"/>
  <c r="Z750" s="1"/>
  <c r="Z749" s="1"/>
  <c r="AE742"/>
  <c r="Y741"/>
  <c r="Y740" s="1"/>
  <c r="Y739" s="1"/>
  <c r="Y738" s="1"/>
  <c r="AF742"/>
  <c r="AF741" s="1"/>
  <c r="AF740" s="1"/>
  <c r="AF739" s="1"/>
  <c r="AF738" s="1"/>
  <c r="Z741"/>
  <c r="Z740" s="1"/>
  <c r="Z739" s="1"/>
  <c r="Z738" s="1"/>
  <c r="AL724"/>
  <c r="AF723"/>
  <c r="AF722" s="1"/>
  <c r="AF721" s="1"/>
  <c r="AE723"/>
  <c r="AE722" s="1"/>
  <c r="AE721" s="1"/>
  <c r="AK724"/>
  <c r="AF716"/>
  <c r="Z715"/>
  <c r="Z714" s="1"/>
  <c r="Z713" s="1"/>
  <c r="Y715"/>
  <c r="Y714" s="1"/>
  <c r="Y713" s="1"/>
  <c r="AE716"/>
  <c r="AE715" s="1"/>
  <c r="Y711"/>
  <c r="Y710" s="1"/>
  <c r="Y709" s="1"/>
  <c r="AE712"/>
  <c r="AE711" s="1"/>
  <c r="AE710" s="1"/>
  <c r="AE709" s="1"/>
  <c r="AF712"/>
  <c r="AL712" s="1"/>
  <c r="Z711"/>
  <c r="Z710" s="1"/>
  <c r="Z709" s="1"/>
  <c r="BD701"/>
  <c r="BD700" s="1"/>
  <c r="BJ702"/>
  <c r="BP702" s="1"/>
  <c r="BV702" s="1"/>
  <c r="BN664"/>
  <c r="AE699"/>
  <c r="Y698"/>
  <c r="Y697" s="1"/>
  <c r="Y696" s="1"/>
  <c r="Y695" s="1"/>
  <c r="Z698"/>
  <c r="Z697" s="1"/>
  <c r="Z696" s="1"/>
  <c r="Z695" s="1"/>
  <c r="AF699"/>
  <c r="AL699" s="1"/>
  <c r="AE690"/>
  <c r="AE689" s="1"/>
  <c r="AK691"/>
  <c r="AL691"/>
  <c r="AF690"/>
  <c r="AF689" s="1"/>
  <c r="AL688"/>
  <c r="AL687" s="1"/>
  <c r="AL686" s="1"/>
  <c r="AF687"/>
  <c r="AF686" s="1"/>
  <c r="AE687"/>
  <c r="AE686" s="1"/>
  <c r="AK688"/>
  <c r="AQ688" s="1"/>
  <c r="AK684"/>
  <c r="AQ684" s="1"/>
  <c r="AE683"/>
  <c r="AE682" s="1"/>
  <c r="AF683"/>
  <c r="AF682" s="1"/>
  <c r="AL684"/>
  <c r="AR684" s="1"/>
  <c r="AL680"/>
  <c r="AL679" s="1"/>
  <c r="AR681"/>
  <c r="AK680"/>
  <c r="AK679" s="1"/>
  <c r="AQ681"/>
  <c r="AW681" s="1"/>
  <c r="AW680" s="1"/>
  <c r="AW679" s="1"/>
  <c r="Y672"/>
  <c r="Y671" s="1"/>
  <c r="Y670" s="1"/>
  <c r="AE673"/>
  <c r="Z672"/>
  <c r="Z671" s="1"/>
  <c r="Z670" s="1"/>
  <c r="AF673"/>
  <c r="AF669"/>
  <c r="Z668"/>
  <c r="Z667" s="1"/>
  <c r="Z666" s="1"/>
  <c r="AE669"/>
  <c r="AK669" s="1"/>
  <c r="AQ669" s="1"/>
  <c r="Y668"/>
  <c r="Y667" s="1"/>
  <c r="Y666" s="1"/>
  <c r="AE662"/>
  <c r="Y661"/>
  <c r="Y660" s="1"/>
  <c r="Y659" s="1"/>
  <c r="Y658" s="1"/>
  <c r="AK652"/>
  <c r="AE651"/>
  <c r="AE650" s="1"/>
  <c r="AL652"/>
  <c r="AL648"/>
  <c r="AR648" s="1"/>
  <c r="AE647"/>
  <c r="AE646" s="1"/>
  <c r="AK648"/>
  <c r="AQ648" s="1"/>
  <c r="Y638"/>
  <c r="Y637" s="1"/>
  <c r="Y636" s="1"/>
  <c r="AE639"/>
  <c r="Z638"/>
  <c r="Z637" s="1"/>
  <c r="Z636" s="1"/>
  <c r="AF639"/>
  <c r="AL639" s="1"/>
  <c r="AF634"/>
  <c r="Z633"/>
  <c r="Z632" s="1"/>
  <c r="Z631" s="1"/>
  <c r="AE635"/>
  <c r="Y633"/>
  <c r="Y632" s="1"/>
  <c r="Y631" s="1"/>
  <c r="Y616"/>
  <c r="Y615" s="1"/>
  <c r="AE617"/>
  <c r="Y610"/>
  <c r="Y609" s="1"/>
  <c r="AE611"/>
  <c r="AE610" s="1"/>
  <c r="AE609" s="1"/>
  <c r="Z610"/>
  <c r="Z609" s="1"/>
  <c r="Z608" s="1"/>
  <c r="Z607" s="1"/>
  <c r="AF611"/>
  <c r="Z604"/>
  <c r="Z603" s="1"/>
  <c r="Z602" s="1"/>
  <c r="Z601" s="1"/>
  <c r="AF605"/>
  <c r="AF604" s="1"/>
  <c r="AF603" s="1"/>
  <c r="AF602" s="1"/>
  <c r="AF601" s="1"/>
  <c r="AE605"/>
  <c r="Y604"/>
  <c r="Y603" s="1"/>
  <c r="Y602" s="1"/>
  <c r="Y601" s="1"/>
  <c r="BI598"/>
  <c r="BI597" s="1"/>
  <c r="BO599"/>
  <c r="BU599" s="1"/>
  <c r="AX598"/>
  <c r="AX597" s="1"/>
  <c r="BD599"/>
  <c r="BD598" s="1"/>
  <c r="AE594"/>
  <c r="AE593" s="1"/>
  <c r="AE592" s="1"/>
  <c r="AK595"/>
  <c r="AQ595" s="1"/>
  <c r="AL595"/>
  <c r="AF594"/>
  <c r="AF593" s="1"/>
  <c r="AF592" s="1"/>
  <c r="BP590"/>
  <c r="BJ589"/>
  <c r="BJ588" s="1"/>
  <c r="BO590"/>
  <c r="BU590" s="1"/>
  <c r="BI589"/>
  <c r="BI588" s="1"/>
  <c r="AE574"/>
  <c r="AE573" s="1"/>
  <c r="AE572" s="1"/>
  <c r="Y573"/>
  <c r="Y572" s="1"/>
  <c r="AF574"/>
  <c r="AL574" s="1"/>
  <c r="AR574" s="1"/>
  <c r="Z573"/>
  <c r="Z572" s="1"/>
  <c r="AF571"/>
  <c r="Z570"/>
  <c r="Z569" s="1"/>
  <c r="Z567"/>
  <c r="Z566" s="1"/>
  <c r="AF568"/>
  <c r="AE568"/>
  <c r="Y567"/>
  <c r="Y566" s="1"/>
  <c r="Y563"/>
  <c r="Y562" s="1"/>
  <c r="AE564"/>
  <c r="AF564"/>
  <c r="Z563"/>
  <c r="Z562" s="1"/>
  <c r="Z560"/>
  <c r="Z559" s="1"/>
  <c r="AF561"/>
  <c r="Y560"/>
  <c r="Y559" s="1"/>
  <c r="AE561"/>
  <c r="AE560" s="1"/>
  <c r="AE559" s="1"/>
  <c r="Z555"/>
  <c r="Z554" s="1"/>
  <c r="AF556"/>
  <c r="AE556"/>
  <c r="Y552"/>
  <c r="Y551" s="1"/>
  <c r="AE553"/>
  <c r="AK553" s="1"/>
  <c r="AK552" s="1"/>
  <c r="AK551" s="1"/>
  <c r="Z552"/>
  <c r="Z551" s="1"/>
  <c r="AF553"/>
  <c r="Z549"/>
  <c r="Z548" s="1"/>
  <c r="AF550"/>
  <c r="AF546"/>
  <c r="AL546" s="1"/>
  <c r="Z545"/>
  <c r="Z544" s="1"/>
  <c r="Y545"/>
  <c r="Y544" s="1"/>
  <c r="AE546"/>
  <c r="AF543"/>
  <c r="AF542" s="1"/>
  <c r="AF541" s="1"/>
  <c r="Z542"/>
  <c r="Z541" s="1"/>
  <c r="Y542"/>
  <c r="Y541" s="1"/>
  <c r="AE543"/>
  <c r="Z529"/>
  <c r="Z528" s="1"/>
  <c r="Z527" s="1"/>
  <c r="AF530"/>
  <c r="AE529"/>
  <c r="AE528" s="1"/>
  <c r="AE527" s="1"/>
  <c r="AK530"/>
  <c r="Y525"/>
  <c r="Y524" s="1"/>
  <c r="Y523" s="1"/>
  <c r="Z525"/>
  <c r="Z524" s="1"/>
  <c r="Z523" s="1"/>
  <c r="AF526"/>
  <c r="AF525" s="1"/>
  <c r="AF524" s="1"/>
  <c r="AF523" s="1"/>
  <c r="AE519"/>
  <c r="AK519" s="1"/>
  <c r="AF519"/>
  <c r="Z518"/>
  <c r="Z517" s="1"/>
  <c r="Z516" s="1"/>
  <c r="Z515" s="1"/>
  <c r="Y512"/>
  <c r="Y511" s="1"/>
  <c r="Y510" s="1"/>
  <c r="AE514"/>
  <c r="AF505"/>
  <c r="AF504" s="1"/>
  <c r="AF503" s="1"/>
  <c r="AL506"/>
  <c r="AK506"/>
  <c r="AQ506" s="1"/>
  <c r="AE505"/>
  <c r="AE504" s="1"/>
  <c r="AE503" s="1"/>
  <c r="Y497"/>
  <c r="Y496" s="1"/>
  <c r="Y495" s="1"/>
  <c r="AE498"/>
  <c r="Z497"/>
  <c r="Z496" s="1"/>
  <c r="Z495" s="1"/>
  <c r="AF498"/>
  <c r="AE494"/>
  <c r="AE493" s="1"/>
  <c r="Y492"/>
  <c r="Y491" s="1"/>
  <c r="AF494"/>
  <c r="AL494" s="1"/>
  <c r="Z493"/>
  <c r="Z492" s="1"/>
  <c r="Z491" s="1"/>
  <c r="BC482"/>
  <c r="AE456"/>
  <c r="AK456" s="1"/>
  <c r="AK455" s="1"/>
  <c r="AK454" s="1"/>
  <c r="AK453" s="1"/>
  <c r="Y455"/>
  <c r="Y454" s="1"/>
  <c r="Y453" s="1"/>
  <c r="AF456"/>
  <c r="Z455"/>
  <c r="Z454" s="1"/>
  <c r="Z453" s="1"/>
  <c r="Y451"/>
  <c r="Y450" s="1"/>
  <c r="Y449" s="1"/>
  <c r="AE452"/>
  <c r="AK452" s="1"/>
  <c r="Z451"/>
  <c r="Z450" s="1"/>
  <c r="Z449" s="1"/>
  <c r="AF452"/>
  <c r="Y404"/>
  <c r="AE406"/>
  <c r="AE404" s="1"/>
  <c r="AF406"/>
  <c r="Z404"/>
  <c r="Y400"/>
  <c r="Y399" s="1"/>
  <c r="Y398" s="1"/>
  <c r="Y393" s="1"/>
  <c r="AE401"/>
  <c r="AK401" s="1"/>
  <c r="Z400"/>
  <c r="AF401"/>
  <c r="AE381"/>
  <c r="AL381"/>
  <c r="AL380" s="1"/>
  <c r="AL379" s="1"/>
  <c r="AL378" s="1"/>
  <c r="AL377" s="1"/>
  <c r="AF380"/>
  <c r="AF379" s="1"/>
  <c r="AF378" s="1"/>
  <c r="AF377" s="1"/>
  <c r="Y320"/>
  <c r="Y319" s="1"/>
  <c r="Y318" s="1"/>
  <c r="Y317" s="1"/>
  <c r="Y316" s="1"/>
  <c r="AE321"/>
  <c r="Z320"/>
  <c r="Z319" s="1"/>
  <c r="Z318" s="1"/>
  <c r="Z317" s="1"/>
  <c r="Z316" s="1"/>
  <c r="AE314"/>
  <c r="AE312" s="1"/>
  <c r="Y312"/>
  <c r="S307"/>
  <c r="S306" s="1"/>
  <c r="S297" s="1"/>
  <c r="AF314"/>
  <c r="AF312" s="1"/>
  <c r="Z312"/>
  <c r="Y308"/>
  <c r="AE309"/>
  <c r="Z308"/>
  <c r="AF309"/>
  <c r="AL309" s="1"/>
  <c r="AF277"/>
  <c r="Z275"/>
  <c r="S270"/>
  <c r="S269" s="1"/>
  <c r="S268" s="1"/>
  <c r="S267" s="1"/>
  <c r="Y275"/>
  <c r="AE277"/>
  <c r="T270"/>
  <c r="T269" s="1"/>
  <c r="T268" s="1"/>
  <c r="T267" s="1"/>
  <c r="Y271"/>
  <c r="AF272"/>
  <c r="Z271"/>
  <c r="AR262"/>
  <c r="AR261" s="1"/>
  <c r="AR257" s="1"/>
  <c r="AR256" s="1"/>
  <c r="AX263"/>
  <c r="AX262" s="1"/>
  <c r="AX261" s="1"/>
  <c r="AX257" s="1"/>
  <c r="AX256" s="1"/>
  <c r="BO224"/>
  <c r="BU224" s="1"/>
  <c r="BI223"/>
  <c r="BI222" s="1"/>
  <c r="BI221" s="1"/>
  <c r="BI220" s="1"/>
  <c r="BI219" s="1"/>
  <c r="BJ223"/>
  <c r="BJ222" s="1"/>
  <c r="BJ221" s="1"/>
  <c r="BJ220" s="1"/>
  <c r="BJ219" s="1"/>
  <c r="Y195"/>
  <c r="Y194" s="1"/>
  <c r="Y193" s="1"/>
  <c r="Y192" s="1"/>
  <c r="Y191" s="1"/>
  <c r="AE196"/>
  <c r="Z195"/>
  <c r="Z194" s="1"/>
  <c r="Z193" s="1"/>
  <c r="Z192" s="1"/>
  <c r="Z191" s="1"/>
  <c r="AF196"/>
  <c r="Y185"/>
  <c r="Y182" s="1"/>
  <c r="Y181" s="1"/>
  <c r="Y180" s="1"/>
  <c r="Y179" s="1"/>
  <c r="Z185"/>
  <c r="Z182" s="1"/>
  <c r="Z181" s="1"/>
  <c r="Z180" s="1"/>
  <c r="Z179" s="1"/>
  <c r="AF186"/>
  <c r="AF185" s="1"/>
  <c r="AF182" s="1"/>
  <c r="AF181" s="1"/>
  <c r="AF180" s="1"/>
  <c r="AF179" s="1"/>
  <c r="B82"/>
  <c r="B84" s="1"/>
  <c r="AQ60"/>
  <c r="AW61"/>
  <c r="AF1487"/>
  <c r="AF1486" s="1"/>
  <c r="AF1485" s="1"/>
  <c r="AF1484" s="1"/>
  <c r="AF1483" s="1"/>
  <c r="AL1488"/>
  <c r="AL1487" s="1"/>
  <c r="AE1487"/>
  <c r="AE1486" s="1"/>
  <c r="AE1485" s="1"/>
  <c r="AE1484" s="1"/>
  <c r="AE1483" s="1"/>
  <c r="AE1433"/>
  <c r="AE1430" s="1"/>
  <c r="AK1434"/>
  <c r="AK1425"/>
  <c r="AQ1425" s="1"/>
  <c r="AF1424"/>
  <c r="AL1425"/>
  <c r="AF1420"/>
  <c r="AE1420"/>
  <c r="AE1419" s="1"/>
  <c r="AK1421"/>
  <c r="AK1418"/>
  <c r="AE1416"/>
  <c r="AL1416"/>
  <c r="AR1418"/>
  <c r="AL1413"/>
  <c r="AR1413" s="1"/>
  <c r="AK1413"/>
  <c r="AK1407"/>
  <c r="AQ1407" s="1"/>
  <c r="AE1406"/>
  <c r="AE1408"/>
  <c r="AK1409"/>
  <c r="AQ1409" s="1"/>
  <c r="AL1407"/>
  <c r="AF1190"/>
  <c r="AF1189" s="1"/>
  <c r="AF1188" s="1"/>
  <c r="AF1187" s="1"/>
  <c r="AL1191"/>
  <c r="AE1190"/>
  <c r="AE1189" s="1"/>
  <c r="AE1188" s="1"/>
  <c r="AE1187" s="1"/>
  <c r="AK1191"/>
  <c r="AL1186"/>
  <c r="AE1185"/>
  <c r="AE1184" s="1"/>
  <c r="AE1183" s="1"/>
  <c r="AE1182" s="1"/>
  <c r="AK1186"/>
  <c r="AK1185" s="1"/>
  <c r="AK1184" s="1"/>
  <c r="AK1183" s="1"/>
  <c r="AK1182" s="1"/>
  <c r="AF1180"/>
  <c r="AF1179" s="1"/>
  <c r="AF1178" s="1"/>
  <c r="AE1180"/>
  <c r="AE1179" s="1"/>
  <c r="AE1178" s="1"/>
  <c r="AK1181"/>
  <c r="AK1180" s="1"/>
  <c r="AK1179" s="1"/>
  <c r="AK1178" s="1"/>
  <c r="AF1176"/>
  <c r="AF1175" s="1"/>
  <c r="AF1174" s="1"/>
  <c r="AE1176"/>
  <c r="AE1175" s="1"/>
  <c r="AE1174" s="1"/>
  <c r="AK1177"/>
  <c r="AE1167"/>
  <c r="AE1166" s="1"/>
  <c r="AE1165" s="1"/>
  <c r="AE1164" s="1"/>
  <c r="AK1168"/>
  <c r="AK1001"/>
  <c r="AE1000"/>
  <c r="AE999" s="1"/>
  <c r="AE998" s="1"/>
  <c r="AL1001"/>
  <c r="AL1000" s="1"/>
  <c r="AL926"/>
  <c r="AE925"/>
  <c r="AE924" s="1"/>
  <c r="AK926"/>
  <c r="AK925" s="1"/>
  <c r="AK924" s="1"/>
  <c r="AE922"/>
  <c r="AE921" s="1"/>
  <c r="AK923"/>
  <c r="AK920"/>
  <c r="AK919" s="1"/>
  <c r="AE918"/>
  <c r="AL920"/>
  <c r="AR920" s="1"/>
  <c r="AF916"/>
  <c r="AF915" s="1"/>
  <c r="AL917"/>
  <c r="AL916" s="1"/>
  <c r="AL915" s="1"/>
  <c r="AE915"/>
  <c r="AF913"/>
  <c r="AF912" s="1"/>
  <c r="AL914"/>
  <c r="AR914" s="1"/>
  <c r="AE913"/>
  <c r="AE912" s="1"/>
  <c r="AK914"/>
  <c r="AK911"/>
  <c r="AQ911" s="1"/>
  <c r="AE910"/>
  <c r="AE909" s="1"/>
  <c r="AF907"/>
  <c r="AF906" s="1"/>
  <c r="AL908"/>
  <c r="AL911"/>
  <c r="AF910"/>
  <c r="AF909" s="1"/>
  <c r="AK908"/>
  <c r="AK907" s="1"/>
  <c r="AK906" s="1"/>
  <c r="AE881"/>
  <c r="AE880" s="1"/>
  <c r="AE879" s="1"/>
  <c r="AE878" s="1"/>
  <c r="AE877" s="1"/>
  <c r="AK882"/>
  <c r="AQ882" s="1"/>
  <c r="AF881"/>
  <c r="AF880" s="1"/>
  <c r="AF879" s="1"/>
  <c r="AF878" s="1"/>
  <c r="AF877" s="1"/>
  <c r="AL882"/>
  <c r="AL881" s="1"/>
  <c r="AL880" s="1"/>
  <c r="AL879" s="1"/>
  <c r="AL878" s="1"/>
  <c r="AL877" s="1"/>
  <c r="AF874"/>
  <c r="AF873" s="1"/>
  <c r="AF865" s="1"/>
  <c r="AF864" s="1"/>
  <c r="AE874"/>
  <c r="AE873" s="1"/>
  <c r="AE865" s="1"/>
  <c r="AE864" s="1"/>
  <c r="AK875"/>
  <c r="AE861"/>
  <c r="AE860" s="1"/>
  <c r="AE859" s="1"/>
  <c r="AE858" s="1"/>
  <c r="AK862"/>
  <c r="AQ862" s="1"/>
  <c r="AF861"/>
  <c r="AF860" s="1"/>
  <c r="AF859" s="1"/>
  <c r="AF858" s="1"/>
  <c r="AL862"/>
  <c r="AL861" s="1"/>
  <c r="AL852"/>
  <c r="AL851" s="1"/>
  <c r="AR853"/>
  <c r="AQ828"/>
  <c r="AK827"/>
  <c r="AK826" s="1"/>
  <c r="AK822" s="1"/>
  <c r="AR828"/>
  <c r="AR827" s="1"/>
  <c r="AR826" s="1"/>
  <c r="AK820"/>
  <c r="AK819" s="1"/>
  <c r="AK818" s="1"/>
  <c r="AQ821"/>
  <c r="AR821"/>
  <c r="AL820"/>
  <c r="AL819" s="1"/>
  <c r="AL818" s="1"/>
  <c r="AK795"/>
  <c r="AF794"/>
  <c r="AF793" s="1"/>
  <c r="AF792" s="1"/>
  <c r="AF791" s="1"/>
  <c r="AF790" s="1"/>
  <c r="AE781"/>
  <c r="AK782"/>
  <c r="AK781" s="1"/>
  <c r="AL782"/>
  <c r="AF781"/>
  <c r="AF774" s="1"/>
  <c r="AF773" s="1"/>
  <c r="AF771"/>
  <c r="AF770" s="1"/>
  <c r="AF769" s="1"/>
  <c r="AL772"/>
  <c r="AK772"/>
  <c r="AK771" s="1"/>
  <c r="AK770" s="1"/>
  <c r="AK769" s="1"/>
  <c r="AE771"/>
  <c r="AE770" s="1"/>
  <c r="AE769" s="1"/>
  <c r="AF767"/>
  <c r="AF766" s="1"/>
  <c r="AF765" s="1"/>
  <c r="AL768"/>
  <c r="AL767" s="1"/>
  <c r="AL766" s="1"/>
  <c r="AL765" s="1"/>
  <c r="AK768"/>
  <c r="AF753"/>
  <c r="AF752" s="1"/>
  <c r="AF751" s="1"/>
  <c r="AF750" s="1"/>
  <c r="AF749" s="1"/>
  <c r="AK742"/>
  <c r="AE741"/>
  <c r="AE740" s="1"/>
  <c r="AE739" s="1"/>
  <c r="AE738" s="1"/>
  <c r="AL742"/>
  <c r="AK723"/>
  <c r="AK722" s="1"/>
  <c r="AK721" s="1"/>
  <c r="AQ724"/>
  <c r="AL723"/>
  <c r="AL722" s="1"/>
  <c r="AL721" s="1"/>
  <c r="AR724"/>
  <c r="AE714"/>
  <c r="AE713" s="1"/>
  <c r="AK716"/>
  <c r="AK715" s="1"/>
  <c r="AK714" s="1"/>
  <c r="AK713" s="1"/>
  <c r="AF715"/>
  <c r="AF714" s="1"/>
  <c r="AF713" s="1"/>
  <c r="AL716"/>
  <c r="AR716" s="1"/>
  <c r="AF711"/>
  <c r="AF710" s="1"/>
  <c r="AF709" s="1"/>
  <c r="AK712"/>
  <c r="BJ701"/>
  <c r="BJ700" s="1"/>
  <c r="AE698"/>
  <c r="AE697" s="1"/>
  <c r="AE696" s="1"/>
  <c r="AE695" s="1"/>
  <c r="AK699"/>
  <c r="AF698"/>
  <c r="AF697" s="1"/>
  <c r="AF696" s="1"/>
  <c r="AF695" s="1"/>
  <c r="AL690"/>
  <c r="AL689" s="1"/>
  <c r="AR691"/>
  <c r="AR690" s="1"/>
  <c r="AR689" s="1"/>
  <c r="AQ691"/>
  <c r="AK690"/>
  <c r="AK689" s="1"/>
  <c r="AK687"/>
  <c r="AK686" s="1"/>
  <c r="AR688"/>
  <c r="AX688" s="1"/>
  <c r="AK683"/>
  <c r="AK682" s="1"/>
  <c r="AL683"/>
  <c r="AL682" s="1"/>
  <c r="AX681"/>
  <c r="AR680"/>
  <c r="AR679" s="1"/>
  <c r="AQ680"/>
  <c r="AQ679" s="1"/>
  <c r="AK673"/>
  <c r="AE672"/>
  <c r="AE671" s="1"/>
  <c r="AE670" s="1"/>
  <c r="AF672"/>
  <c r="AF671" s="1"/>
  <c r="AF670" s="1"/>
  <c r="AL673"/>
  <c r="AR673" s="1"/>
  <c r="AL669"/>
  <c r="AL668" s="1"/>
  <c r="AF668"/>
  <c r="AF667" s="1"/>
  <c r="AF666" s="1"/>
  <c r="AE668"/>
  <c r="AE667" s="1"/>
  <c r="AE666" s="1"/>
  <c r="AE661"/>
  <c r="AE660" s="1"/>
  <c r="AE659" s="1"/>
  <c r="AE658" s="1"/>
  <c r="AK662"/>
  <c r="AR652"/>
  <c r="AQ652"/>
  <c r="AK651"/>
  <c r="AK650" s="1"/>
  <c r="AK639"/>
  <c r="AK638" s="1"/>
  <c r="AK637" s="1"/>
  <c r="AK636" s="1"/>
  <c r="AE638"/>
  <c r="AE637" s="1"/>
  <c r="AE636" s="1"/>
  <c r="AF633"/>
  <c r="AF632" s="1"/>
  <c r="AF631" s="1"/>
  <c r="AL634"/>
  <c r="AR634" s="1"/>
  <c r="AE633"/>
  <c r="AE632" s="1"/>
  <c r="AE631" s="1"/>
  <c r="AK635"/>
  <c r="AQ635" s="1"/>
  <c r="AF610"/>
  <c r="AF609" s="1"/>
  <c r="AF608" s="1"/>
  <c r="AF607" s="1"/>
  <c r="AL611"/>
  <c r="AL610" s="1"/>
  <c r="AL609" s="1"/>
  <c r="AL608" s="1"/>
  <c r="AL607" s="1"/>
  <c r="AL605"/>
  <c r="AE604"/>
  <c r="AE603" s="1"/>
  <c r="AE602" s="1"/>
  <c r="AE601" s="1"/>
  <c r="AK605"/>
  <c r="AQ605" s="1"/>
  <c r="BD597"/>
  <c r="BJ599"/>
  <c r="AK594"/>
  <c r="AK593" s="1"/>
  <c r="AK592" s="1"/>
  <c r="AR595"/>
  <c r="AL594"/>
  <c r="AL593" s="1"/>
  <c r="AL592" s="1"/>
  <c r="AF573"/>
  <c r="AF572" s="1"/>
  <c r="AK574"/>
  <c r="AK573" s="1"/>
  <c r="AF570"/>
  <c r="AF569" s="1"/>
  <c r="AL571"/>
  <c r="AL570" s="1"/>
  <c r="AL569" s="1"/>
  <c r="AF567"/>
  <c r="AF566" s="1"/>
  <c r="AL568"/>
  <c r="AK568"/>
  <c r="AE567"/>
  <c r="AE566" s="1"/>
  <c r="AF563"/>
  <c r="AF562" s="1"/>
  <c r="AL564"/>
  <c r="AR564" s="1"/>
  <c r="AE563"/>
  <c r="AE562" s="1"/>
  <c r="AK564"/>
  <c r="AK561"/>
  <c r="AK560" s="1"/>
  <c r="AK559" s="1"/>
  <c r="AF560"/>
  <c r="AF559" s="1"/>
  <c r="AL561"/>
  <c r="AF555"/>
  <c r="AF554" s="1"/>
  <c r="AL556"/>
  <c r="AK556"/>
  <c r="AL553"/>
  <c r="AR553" s="1"/>
  <c r="AF552"/>
  <c r="AF551" s="1"/>
  <c r="AE552"/>
  <c r="AE551" s="1"/>
  <c r="AF549"/>
  <c r="AF548" s="1"/>
  <c r="AL550"/>
  <c r="AF545"/>
  <c r="AF544" s="1"/>
  <c r="AK546"/>
  <c r="AE545"/>
  <c r="AE544" s="1"/>
  <c r="AL543"/>
  <c r="AE542"/>
  <c r="AE541" s="1"/>
  <c r="AK543"/>
  <c r="AQ543" s="1"/>
  <c r="AK529"/>
  <c r="AK528" s="1"/>
  <c r="AK527" s="1"/>
  <c r="AQ530"/>
  <c r="AQ529" s="1"/>
  <c r="AF529"/>
  <c r="AF528" s="1"/>
  <c r="AF527" s="1"/>
  <c r="AL530"/>
  <c r="AK526"/>
  <c r="AK525" s="1"/>
  <c r="AK524" s="1"/>
  <c r="AK523" s="1"/>
  <c r="AE525"/>
  <c r="AE524" s="1"/>
  <c r="AE523" s="1"/>
  <c r="AL526"/>
  <c r="AR526" s="1"/>
  <c r="AL519"/>
  <c r="AL518" s="1"/>
  <c r="AL517" s="1"/>
  <c r="AL516" s="1"/>
  <c r="AL515" s="1"/>
  <c r="AF518"/>
  <c r="AF517" s="1"/>
  <c r="AF516" s="1"/>
  <c r="AF515" s="1"/>
  <c r="AE518"/>
  <c r="AE517" s="1"/>
  <c r="AE516" s="1"/>
  <c r="AE515" s="1"/>
  <c r="AE513"/>
  <c r="AE512" s="1"/>
  <c r="AE511" s="1"/>
  <c r="AE510" s="1"/>
  <c r="AK514"/>
  <c r="AR506"/>
  <c r="AL505"/>
  <c r="AL504" s="1"/>
  <c r="AL503" s="1"/>
  <c r="AK505"/>
  <c r="AK504" s="1"/>
  <c r="AK503" s="1"/>
  <c r="AF497"/>
  <c r="AF496" s="1"/>
  <c r="AF495" s="1"/>
  <c r="AL498"/>
  <c r="AE497"/>
  <c r="AE496" s="1"/>
  <c r="AE495" s="1"/>
  <c r="AK498"/>
  <c r="AQ498" s="1"/>
  <c r="AE492"/>
  <c r="AE491" s="1"/>
  <c r="AK494"/>
  <c r="AF493"/>
  <c r="AF492" s="1"/>
  <c r="AF491" s="1"/>
  <c r="BI482"/>
  <c r="BO483"/>
  <c r="BU483" s="1"/>
  <c r="AE455"/>
  <c r="AE454" s="1"/>
  <c r="AE453" s="1"/>
  <c r="AF455"/>
  <c r="AF454" s="1"/>
  <c r="AF453" s="1"/>
  <c r="AL456"/>
  <c r="AL452"/>
  <c r="AF451"/>
  <c r="AF450" s="1"/>
  <c r="AF449" s="1"/>
  <c r="AL406"/>
  <c r="AF404"/>
  <c r="AL401"/>
  <c r="AF400"/>
  <c r="AE400"/>
  <c r="AE399" s="1"/>
  <c r="AE398" s="1"/>
  <c r="AE393" s="1"/>
  <c r="AK381"/>
  <c r="AE380"/>
  <c r="AE379" s="1"/>
  <c r="AE378" s="1"/>
  <c r="AE377" s="1"/>
  <c r="AF320"/>
  <c r="AF319" s="1"/>
  <c r="AF318" s="1"/>
  <c r="AF317" s="1"/>
  <c r="AF316" s="1"/>
  <c r="AE320"/>
  <c r="AE319" s="1"/>
  <c r="AE318" s="1"/>
  <c r="AE317" s="1"/>
  <c r="AE316" s="1"/>
  <c r="AK321"/>
  <c r="AK314"/>
  <c r="AK312" s="1"/>
  <c r="AF308"/>
  <c r="AE308"/>
  <c r="AK309"/>
  <c r="AK277"/>
  <c r="AE275"/>
  <c r="AL277"/>
  <c r="AR277" s="1"/>
  <c r="AF275"/>
  <c r="AK272"/>
  <c r="AL272"/>
  <c r="AF271"/>
  <c r="AK196"/>
  <c r="AE195"/>
  <c r="AE194" s="1"/>
  <c r="AE193" s="1"/>
  <c r="AE192" s="1"/>
  <c r="AE191" s="1"/>
  <c r="AL196"/>
  <c r="AF195"/>
  <c r="AF194" s="1"/>
  <c r="AF193" s="1"/>
  <c r="AF192" s="1"/>
  <c r="AF191" s="1"/>
  <c r="AE185"/>
  <c r="AE182" s="1"/>
  <c r="AE181" s="1"/>
  <c r="AE180" s="1"/>
  <c r="AE179" s="1"/>
  <c r="AL186"/>
  <c r="AL185" s="1"/>
  <c r="AL182" s="1"/>
  <c r="AL181" s="1"/>
  <c r="AL180" s="1"/>
  <c r="AL179" s="1"/>
  <c r="BC61"/>
  <c r="AW60"/>
  <c r="AL1486"/>
  <c r="AL1485" s="1"/>
  <c r="AL1484" s="1"/>
  <c r="AL1483" s="1"/>
  <c r="AR1488"/>
  <c r="AX1488" s="1"/>
  <c r="AQ1488"/>
  <c r="AK1486"/>
  <c r="AK1485" s="1"/>
  <c r="AK1484" s="1"/>
  <c r="AK1483" s="1"/>
  <c r="AQ1434"/>
  <c r="AK1433"/>
  <c r="AK1430" s="1"/>
  <c r="AX1434"/>
  <c r="AL1424"/>
  <c r="AR1425"/>
  <c r="AK1424"/>
  <c r="AQ1421"/>
  <c r="AK1420"/>
  <c r="AX1418"/>
  <c r="AX1416" s="1"/>
  <c r="AR1416"/>
  <c r="AK1416"/>
  <c r="AQ1418"/>
  <c r="AL1412"/>
  <c r="AL1411" s="1"/>
  <c r="AQ1413"/>
  <c r="AK1412"/>
  <c r="AL1406"/>
  <c r="AR1407"/>
  <c r="AR1409"/>
  <c r="AX1409" s="1"/>
  <c r="AL1190"/>
  <c r="AL1189" s="1"/>
  <c r="AL1188" s="1"/>
  <c r="AL1187" s="1"/>
  <c r="AR1191"/>
  <c r="AK1190"/>
  <c r="AK1189" s="1"/>
  <c r="AK1188" s="1"/>
  <c r="AK1187" s="1"/>
  <c r="AQ1191"/>
  <c r="AQ1190" s="1"/>
  <c r="AQ1189" s="1"/>
  <c r="AQ1188" s="1"/>
  <c r="AQ1187" s="1"/>
  <c r="AL1185"/>
  <c r="AL1184" s="1"/>
  <c r="AL1183" s="1"/>
  <c r="AL1182" s="1"/>
  <c r="AR1186"/>
  <c r="AQ1186"/>
  <c r="AQ1181"/>
  <c r="AQ1180" s="1"/>
  <c r="AQ1179" s="1"/>
  <c r="AQ1178" s="1"/>
  <c r="AR1181"/>
  <c r="AL1176"/>
  <c r="AL1175" s="1"/>
  <c r="AL1174" s="1"/>
  <c r="AL1173" s="1"/>
  <c r="AK1176"/>
  <c r="AK1175" s="1"/>
  <c r="AK1174" s="1"/>
  <c r="AQ1177"/>
  <c r="AK1167"/>
  <c r="AK1166" s="1"/>
  <c r="AK1165" s="1"/>
  <c r="AK1164" s="1"/>
  <c r="AQ1168"/>
  <c r="AW1168" s="1"/>
  <c r="AW1167" s="1"/>
  <c r="AW1166" s="1"/>
  <c r="AW1165" s="1"/>
  <c r="AW1164" s="1"/>
  <c r="AL999"/>
  <c r="AL998" s="1"/>
  <c r="AR1001"/>
  <c r="AK1000"/>
  <c r="AK999" s="1"/>
  <c r="AK998" s="1"/>
  <c r="AQ1001"/>
  <c r="AW1001" s="1"/>
  <c r="AW1000" s="1"/>
  <c r="AW999" s="1"/>
  <c r="AW998" s="1"/>
  <c r="AR926"/>
  <c r="AL925"/>
  <c r="AL924" s="1"/>
  <c r="AQ926"/>
  <c r="AW926" s="1"/>
  <c r="AW925" s="1"/>
  <c r="AW924" s="1"/>
  <c r="AK922"/>
  <c r="AK921" s="1"/>
  <c r="AQ923"/>
  <c r="AL922"/>
  <c r="AL921" s="1"/>
  <c r="AR923"/>
  <c r="AR922" s="1"/>
  <c r="AR921" s="1"/>
  <c r="AK918"/>
  <c r="AQ920"/>
  <c r="AL919"/>
  <c r="AL918" s="1"/>
  <c r="AR917"/>
  <c r="AX917" s="1"/>
  <c r="AX916" s="1"/>
  <c r="AX915" s="1"/>
  <c r="AQ914"/>
  <c r="AK913"/>
  <c r="AK912" s="1"/>
  <c r="AL913"/>
  <c r="AL912" s="1"/>
  <c r="AR911"/>
  <c r="AL910"/>
  <c r="AL909" s="1"/>
  <c r="AK910"/>
  <c r="AK909" s="1"/>
  <c r="AQ908"/>
  <c r="AW908" s="1"/>
  <c r="AR908"/>
  <c r="AL907"/>
  <c r="AL906" s="1"/>
  <c r="AK881"/>
  <c r="AK880" s="1"/>
  <c r="AK879" s="1"/>
  <c r="AK878" s="1"/>
  <c r="AK877" s="1"/>
  <c r="AK874"/>
  <c r="AK873" s="1"/>
  <c r="AK865" s="1"/>
  <c r="AK864" s="1"/>
  <c r="AQ875"/>
  <c r="AQ874" s="1"/>
  <c r="AQ873" s="1"/>
  <c r="AQ865" s="1"/>
  <c r="AQ864" s="1"/>
  <c r="AL874"/>
  <c r="AL873" s="1"/>
  <c r="AL865" s="1"/>
  <c r="AL864" s="1"/>
  <c r="AR875"/>
  <c r="AL860"/>
  <c r="AL859" s="1"/>
  <c r="AL858" s="1"/>
  <c r="AR862"/>
  <c r="AX862" s="1"/>
  <c r="AK861"/>
  <c r="AK860" s="1"/>
  <c r="AK859" s="1"/>
  <c r="AK858" s="1"/>
  <c r="AR852"/>
  <c r="AR851" s="1"/>
  <c r="AX853"/>
  <c r="AW828"/>
  <c r="AW827" s="1"/>
  <c r="AW826" s="1"/>
  <c r="AQ827"/>
  <c r="AQ826" s="1"/>
  <c r="AQ822" s="1"/>
  <c r="AQ820"/>
  <c r="AQ819" s="1"/>
  <c r="AQ818" s="1"/>
  <c r="AW821"/>
  <c r="AW820" s="1"/>
  <c r="AW819" s="1"/>
  <c r="AW818" s="1"/>
  <c r="AX821"/>
  <c r="AR820"/>
  <c r="AR819" s="1"/>
  <c r="AR818" s="1"/>
  <c r="AR795"/>
  <c r="AL793"/>
  <c r="AL792" s="1"/>
  <c r="AL791" s="1"/>
  <c r="AL790" s="1"/>
  <c r="AQ795"/>
  <c r="AK794"/>
  <c r="AK793" s="1"/>
  <c r="AQ782"/>
  <c r="AR782"/>
  <c r="AR781" s="1"/>
  <c r="AR774" s="1"/>
  <c r="AR773" s="1"/>
  <c r="AL781"/>
  <c r="AL774" s="1"/>
  <c r="AL773" s="1"/>
  <c r="AL771"/>
  <c r="AL770" s="1"/>
  <c r="AL769" s="1"/>
  <c r="AR772"/>
  <c r="AQ772"/>
  <c r="AW772" s="1"/>
  <c r="AK767"/>
  <c r="AK766" s="1"/>
  <c r="AK765" s="1"/>
  <c r="AQ768"/>
  <c r="AR768"/>
  <c r="AL753"/>
  <c r="AL752" s="1"/>
  <c r="AL751" s="1"/>
  <c r="AL750" s="1"/>
  <c r="AL749" s="1"/>
  <c r="AL741"/>
  <c r="AL740" s="1"/>
  <c r="AL739" s="1"/>
  <c r="AL738" s="1"/>
  <c r="AR742"/>
  <c r="AK741"/>
  <c r="AK740" s="1"/>
  <c r="AK739" s="1"/>
  <c r="AK738" s="1"/>
  <c r="AQ742"/>
  <c r="AQ741" s="1"/>
  <c r="AQ740" s="1"/>
  <c r="AQ739" s="1"/>
  <c r="AQ738" s="1"/>
  <c r="AW724"/>
  <c r="AQ723"/>
  <c r="AQ722" s="1"/>
  <c r="AQ721" s="1"/>
  <c r="AX724"/>
  <c r="AR723"/>
  <c r="AR722" s="1"/>
  <c r="AR721" s="1"/>
  <c r="AQ716"/>
  <c r="AL715"/>
  <c r="AL714" s="1"/>
  <c r="AL713" s="1"/>
  <c r="AK711"/>
  <c r="AK710" s="1"/>
  <c r="AK709" s="1"/>
  <c r="AQ712"/>
  <c r="AW712" s="1"/>
  <c r="AK698"/>
  <c r="AK697" s="1"/>
  <c r="AK696" s="1"/>
  <c r="AK695" s="1"/>
  <c r="AQ699"/>
  <c r="AW699" s="1"/>
  <c r="AW691"/>
  <c r="AQ690"/>
  <c r="AQ689" s="1"/>
  <c r="AX691"/>
  <c r="AR687"/>
  <c r="AR686" s="1"/>
  <c r="AW684"/>
  <c r="AQ683"/>
  <c r="AQ682" s="1"/>
  <c r="BC681"/>
  <c r="BD681"/>
  <c r="AX680"/>
  <c r="AX679" s="1"/>
  <c r="AL672"/>
  <c r="AL671" s="1"/>
  <c r="AL670" s="1"/>
  <c r="AK672"/>
  <c r="AK671" s="1"/>
  <c r="AK670" s="1"/>
  <c r="AQ673"/>
  <c r="AR669"/>
  <c r="AL667"/>
  <c r="AL666" s="1"/>
  <c r="AK668"/>
  <c r="AK667" s="1"/>
  <c r="AK666" s="1"/>
  <c r="AK661"/>
  <c r="AK660" s="1"/>
  <c r="AK659" s="1"/>
  <c r="AK658" s="1"/>
  <c r="AQ662"/>
  <c r="AX652"/>
  <c r="AW652"/>
  <c r="AQ651"/>
  <c r="AQ650" s="1"/>
  <c r="AX648"/>
  <c r="AQ639"/>
  <c r="AR611"/>
  <c r="AX611" s="1"/>
  <c r="AL604"/>
  <c r="AL603" s="1"/>
  <c r="AL602" s="1"/>
  <c r="AL601" s="1"/>
  <c r="AR605"/>
  <c r="AK604"/>
  <c r="AK603" s="1"/>
  <c r="AK602" s="1"/>
  <c r="AK601" s="1"/>
  <c r="BJ598"/>
  <c r="BJ597" s="1"/>
  <c r="BP599"/>
  <c r="BV599" s="1"/>
  <c r="AR594"/>
  <c r="AR593" s="1"/>
  <c r="AR592" s="1"/>
  <c r="AX595"/>
  <c r="AK572"/>
  <c r="AQ574"/>
  <c r="AW574" s="1"/>
  <c r="AL573"/>
  <c r="AL572" s="1"/>
  <c r="AR571"/>
  <c r="AL567"/>
  <c r="AL566" s="1"/>
  <c r="AR568"/>
  <c r="AX568" s="1"/>
  <c r="AK567"/>
  <c r="AK566" s="1"/>
  <c r="AQ568"/>
  <c r="AQ564"/>
  <c r="AK563"/>
  <c r="AK562" s="1"/>
  <c r="AL563"/>
  <c r="AL562" s="1"/>
  <c r="AL560"/>
  <c r="AL559" s="1"/>
  <c r="AR561"/>
  <c r="AR560" s="1"/>
  <c r="AR559" s="1"/>
  <c r="AL555"/>
  <c r="AL554" s="1"/>
  <c r="AR556"/>
  <c r="AX556" s="1"/>
  <c r="AX555" s="1"/>
  <c r="AX554" s="1"/>
  <c r="AQ556"/>
  <c r="AQ553"/>
  <c r="AL552"/>
  <c r="AL551" s="1"/>
  <c r="AL549"/>
  <c r="AL548" s="1"/>
  <c r="AR550"/>
  <c r="AR546"/>
  <c r="AL545"/>
  <c r="AL544" s="1"/>
  <c r="AK545"/>
  <c r="AK544" s="1"/>
  <c r="AQ546"/>
  <c r="AK542"/>
  <c r="AK541" s="1"/>
  <c r="AL542"/>
  <c r="AL541" s="1"/>
  <c r="AR543"/>
  <c r="AQ528"/>
  <c r="AQ527" s="1"/>
  <c r="AW530"/>
  <c r="AL529"/>
  <c r="AL528" s="1"/>
  <c r="AL527" s="1"/>
  <c r="AR530"/>
  <c r="AQ526"/>
  <c r="AQ525" s="1"/>
  <c r="AQ524" s="1"/>
  <c r="AQ523" s="1"/>
  <c r="AQ522" s="1"/>
  <c r="AQ521" s="1"/>
  <c r="AK518"/>
  <c r="AK517" s="1"/>
  <c r="AK516" s="1"/>
  <c r="AK515" s="1"/>
  <c r="AQ519"/>
  <c r="AR519"/>
  <c r="AQ514"/>
  <c r="AQ513" s="1"/>
  <c r="AQ512" s="1"/>
  <c r="AQ511" s="1"/>
  <c r="AQ510" s="1"/>
  <c r="AK513"/>
  <c r="AK512" s="1"/>
  <c r="AK511" s="1"/>
  <c r="AK510" s="1"/>
  <c r="AR505"/>
  <c r="AR504" s="1"/>
  <c r="AR503" s="1"/>
  <c r="AX506"/>
  <c r="BD506" s="1"/>
  <c r="AL497"/>
  <c r="AL496" s="1"/>
  <c r="AL495" s="1"/>
  <c r="AR498"/>
  <c r="AK497"/>
  <c r="AK496" s="1"/>
  <c r="AK495" s="1"/>
  <c r="AQ494"/>
  <c r="AQ493" s="1"/>
  <c r="AQ492" s="1"/>
  <c r="AQ491" s="1"/>
  <c r="AK493"/>
  <c r="AK492" s="1"/>
  <c r="AK491" s="1"/>
  <c r="AR456"/>
  <c r="AX456" s="1"/>
  <c r="AL455"/>
  <c r="AL454" s="1"/>
  <c r="AL453" s="1"/>
  <c r="AQ456"/>
  <c r="AR452"/>
  <c r="AL451"/>
  <c r="AL450" s="1"/>
  <c r="AL449" s="1"/>
  <c r="AL404"/>
  <c r="AR406"/>
  <c r="AR401"/>
  <c r="AL400"/>
  <c r="AK380"/>
  <c r="AK379" s="1"/>
  <c r="AK378" s="1"/>
  <c r="AK377" s="1"/>
  <c r="AQ381"/>
  <c r="AR321"/>
  <c r="AL320"/>
  <c r="AL319" s="1"/>
  <c r="AL318" s="1"/>
  <c r="AL317" s="1"/>
  <c r="AL316" s="1"/>
  <c r="AQ321"/>
  <c r="AK320"/>
  <c r="AK319" s="1"/>
  <c r="AK318" s="1"/>
  <c r="AK317" s="1"/>
  <c r="AK316" s="1"/>
  <c r="AR309"/>
  <c r="AL308"/>
  <c r="AK308"/>
  <c r="AQ309"/>
  <c r="AL275"/>
  <c r="AK275"/>
  <c r="AQ277"/>
  <c r="AQ272"/>
  <c r="AQ271" s="1"/>
  <c r="AK271"/>
  <c r="AL271"/>
  <c r="AR272"/>
  <c r="AR196"/>
  <c r="AL195"/>
  <c r="AL194" s="1"/>
  <c r="AL193" s="1"/>
  <c r="AL192" s="1"/>
  <c r="AL191" s="1"/>
  <c r="AQ196"/>
  <c r="AW196" s="1"/>
  <c r="BC196" s="1"/>
  <c r="BC195" s="1"/>
  <c r="BC194" s="1"/>
  <c r="BC193" s="1"/>
  <c r="BC192" s="1"/>
  <c r="BC191" s="1"/>
  <c r="AK195"/>
  <c r="AK194" s="1"/>
  <c r="AK193" s="1"/>
  <c r="AK192" s="1"/>
  <c r="AK191" s="1"/>
  <c r="AK185"/>
  <c r="AK182" s="1"/>
  <c r="AK181" s="1"/>
  <c r="AK180" s="1"/>
  <c r="AK179" s="1"/>
  <c r="AQ186"/>
  <c r="BI61"/>
  <c r="BC60"/>
  <c r="AR1487"/>
  <c r="AR1486" s="1"/>
  <c r="AR1485" s="1"/>
  <c r="AR1484" s="1"/>
  <c r="AR1483" s="1"/>
  <c r="AW1488"/>
  <c r="AQ1487"/>
  <c r="AQ1486" s="1"/>
  <c r="AQ1485" s="1"/>
  <c r="AQ1484" s="1"/>
  <c r="AQ1483" s="1"/>
  <c r="AW1434"/>
  <c r="BC1434" s="1"/>
  <c r="BI1434" s="1"/>
  <c r="AQ1433"/>
  <c r="AQ1430" s="1"/>
  <c r="AX1433"/>
  <c r="AX1430" s="1"/>
  <c r="BD1434"/>
  <c r="AK1419"/>
  <c r="AR1424"/>
  <c r="AX1425"/>
  <c r="AQ1424"/>
  <c r="AW1425"/>
  <c r="AW1424" s="1"/>
  <c r="AW1421"/>
  <c r="AQ1420"/>
  <c r="AW1418"/>
  <c r="AQ1416"/>
  <c r="BD1418"/>
  <c r="BD1416" s="1"/>
  <c r="AK1411"/>
  <c r="AX1413"/>
  <c r="AR1412"/>
  <c r="AQ1412"/>
  <c r="AW1413"/>
  <c r="AW1407"/>
  <c r="AQ1406"/>
  <c r="AX1407"/>
  <c r="AX1406" s="1"/>
  <c r="AR1406"/>
  <c r="AW1409"/>
  <c r="BC1409" s="1"/>
  <c r="AQ1408"/>
  <c r="AR1190"/>
  <c r="AR1189" s="1"/>
  <c r="AR1188" s="1"/>
  <c r="AR1187" s="1"/>
  <c r="AX1191"/>
  <c r="AQ1185"/>
  <c r="AQ1184" s="1"/>
  <c r="AQ1183" s="1"/>
  <c r="AQ1182" s="1"/>
  <c r="AW1186"/>
  <c r="AR1185"/>
  <c r="AR1184" s="1"/>
  <c r="AR1183" s="1"/>
  <c r="AR1182" s="1"/>
  <c r="AX1186"/>
  <c r="AX1181"/>
  <c r="AX1180" s="1"/>
  <c r="AX1179" s="1"/>
  <c r="AX1178" s="1"/>
  <c r="AR1180"/>
  <c r="AR1179" s="1"/>
  <c r="AR1178" s="1"/>
  <c r="AX1177"/>
  <c r="AR1176"/>
  <c r="AR1175" s="1"/>
  <c r="AR1174" s="1"/>
  <c r="AQ1176"/>
  <c r="AQ1175" s="1"/>
  <c r="AQ1174" s="1"/>
  <c r="AW1177"/>
  <c r="AQ1167"/>
  <c r="AQ1166" s="1"/>
  <c r="AQ1165" s="1"/>
  <c r="AQ1164" s="1"/>
  <c r="AR1000"/>
  <c r="AR999" s="1"/>
  <c r="AR998" s="1"/>
  <c r="AX1001"/>
  <c r="AQ1000"/>
  <c r="AQ999" s="1"/>
  <c r="AQ998" s="1"/>
  <c r="AX926"/>
  <c r="AX925" s="1"/>
  <c r="AX924" s="1"/>
  <c r="AR925"/>
  <c r="AR924" s="1"/>
  <c r="AQ922"/>
  <c r="AQ921" s="1"/>
  <c r="AW923"/>
  <c r="AQ919"/>
  <c r="AQ918" s="1"/>
  <c r="AW920"/>
  <c r="AX920"/>
  <c r="AX919" s="1"/>
  <c r="AX918" s="1"/>
  <c r="AR919"/>
  <c r="AR918" s="1"/>
  <c r="AW914"/>
  <c r="BC914" s="1"/>
  <c r="BC913" s="1"/>
  <c r="BC912" s="1"/>
  <c r="AQ913"/>
  <c r="AQ912" s="1"/>
  <c r="AX914"/>
  <c r="AR913"/>
  <c r="AR912" s="1"/>
  <c r="AW911"/>
  <c r="BC911" s="1"/>
  <c r="AQ910"/>
  <c r="AQ909" s="1"/>
  <c r="AR907"/>
  <c r="AR906" s="1"/>
  <c r="AX908"/>
  <c r="AR910"/>
  <c r="AR909" s="1"/>
  <c r="AX911"/>
  <c r="AQ881"/>
  <c r="AQ880" s="1"/>
  <c r="AQ879" s="1"/>
  <c r="AQ878" s="1"/>
  <c r="AQ877" s="1"/>
  <c r="AW882"/>
  <c r="AR874"/>
  <c r="AR873" s="1"/>
  <c r="AR865" s="1"/>
  <c r="AR864" s="1"/>
  <c r="AX875"/>
  <c r="AR861"/>
  <c r="AR860" s="1"/>
  <c r="AR859" s="1"/>
  <c r="AR858" s="1"/>
  <c r="AW862"/>
  <c r="AQ861"/>
  <c r="AQ860" s="1"/>
  <c r="AQ859" s="1"/>
  <c r="AQ858" s="1"/>
  <c r="AX852"/>
  <c r="AX851" s="1"/>
  <c r="BD853"/>
  <c r="BC828"/>
  <c r="BI828" s="1"/>
  <c r="BD821"/>
  <c r="BD820" s="1"/>
  <c r="BD819" s="1"/>
  <c r="BD818" s="1"/>
  <c r="AX820"/>
  <c r="AX819" s="1"/>
  <c r="AX818" s="1"/>
  <c r="AQ794"/>
  <c r="AQ793" s="1"/>
  <c r="AW795"/>
  <c r="AR794"/>
  <c r="AR793" s="1"/>
  <c r="AR792" s="1"/>
  <c r="AR791" s="1"/>
  <c r="AR790" s="1"/>
  <c r="AX795"/>
  <c r="AQ781"/>
  <c r="AW782"/>
  <c r="AX782"/>
  <c r="AX781" s="1"/>
  <c r="AR771"/>
  <c r="AR770" s="1"/>
  <c r="AR769" s="1"/>
  <c r="AX772"/>
  <c r="AQ771"/>
  <c r="AQ770" s="1"/>
  <c r="AQ769" s="1"/>
  <c r="AQ767"/>
  <c r="AQ766" s="1"/>
  <c r="AQ765" s="1"/>
  <c r="AW768"/>
  <c r="AX768"/>
  <c r="BD768" s="1"/>
  <c r="BD767" s="1"/>
  <c r="BD766" s="1"/>
  <c r="BD765" s="1"/>
  <c r="AR767"/>
  <c r="AR766" s="1"/>
  <c r="AR765" s="1"/>
  <c r="AX754"/>
  <c r="AR753"/>
  <c r="AR752" s="1"/>
  <c r="AR751" s="1"/>
  <c r="AR750" s="1"/>
  <c r="AR749" s="1"/>
  <c r="AW742"/>
  <c r="BC742" s="1"/>
  <c r="AR741"/>
  <c r="AR740" s="1"/>
  <c r="AR739" s="1"/>
  <c r="AR738" s="1"/>
  <c r="AX742"/>
  <c r="AW723"/>
  <c r="AW722" s="1"/>
  <c r="AW721" s="1"/>
  <c r="BC724"/>
  <c r="BD724"/>
  <c r="AX723"/>
  <c r="AX722" s="1"/>
  <c r="AX721" s="1"/>
  <c r="AR715"/>
  <c r="AR714" s="1"/>
  <c r="AR713" s="1"/>
  <c r="AX716"/>
  <c r="AQ715"/>
  <c r="AQ714" s="1"/>
  <c r="AQ713" s="1"/>
  <c r="AW716"/>
  <c r="AQ698"/>
  <c r="AQ697" s="1"/>
  <c r="AQ696" s="1"/>
  <c r="AQ695" s="1"/>
  <c r="AW690"/>
  <c r="AW689" s="1"/>
  <c r="BC691"/>
  <c r="AX690"/>
  <c r="AX689" s="1"/>
  <c r="BD691"/>
  <c r="BD688"/>
  <c r="AX687"/>
  <c r="AX686" s="1"/>
  <c r="BC684"/>
  <c r="AW683"/>
  <c r="AW682" s="1"/>
  <c r="BD680"/>
  <c r="BD679" s="1"/>
  <c r="BJ681"/>
  <c r="BC680"/>
  <c r="BC679" s="1"/>
  <c r="BI681"/>
  <c r="AX673"/>
  <c r="AX672" s="1"/>
  <c r="AX671" s="1"/>
  <c r="AX670" s="1"/>
  <c r="AR672"/>
  <c r="AR671" s="1"/>
  <c r="AR670" s="1"/>
  <c r="AQ672"/>
  <c r="AQ671" s="1"/>
  <c r="AQ670" s="1"/>
  <c r="AW673"/>
  <c r="AW669"/>
  <c r="BC669" s="1"/>
  <c r="BI669" s="1"/>
  <c r="AQ668"/>
  <c r="AQ667" s="1"/>
  <c r="AQ666" s="1"/>
  <c r="AX669"/>
  <c r="AR668"/>
  <c r="AR667" s="1"/>
  <c r="AR666" s="1"/>
  <c r="AQ661"/>
  <c r="AQ660" s="1"/>
  <c r="AQ659" s="1"/>
  <c r="AQ658" s="1"/>
  <c r="AW662"/>
  <c r="AW651"/>
  <c r="AW650" s="1"/>
  <c r="BC652"/>
  <c r="BD652"/>
  <c r="BJ652" s="1"/>
  <c r="BD648"/>
  <c r="AQ638"/>
  <c r="AQ637" s="1"/>
  <c r="AQ636" s="1"/>
  <c r="AW639"/>
  <c r="AW635"/>
  <c r="AR633"/>
  <c r="AR632" s="1"/>
  <c r="AR631" s="1"/>
  <c r="AX634"/>
  <c r="AQ604"/>
  <c r="AQ603" s="1"/>
  <c r="AQ602" s="1"/>
  <c r="AQ601" s="1"/>
  <c r="AW605"/>
  <c r="AR604"/>
  <c r="AR603" s="1"/>
  <c r="AR602" s="1"/>
  <c r="AR601" s="1"/>
  <c r="AX605"/>
  <c r="AX594"/>
  <c r="AX593" s="1"/>
  <c r="AX592" s="1"/>
  <c r="BD595"/>
  <c r="AQ573"/>
  <c r="AQ572" s="1"/>
  <c r="AR573"/>
  <c r="AR572" s="1"/>
  <c r="AX574"/>
  <c r="AR570"/>
  <c r="AR569" s="1"/>
  <c r="AX571"/>
  <c r="AQ567"/>
  <c r="AQ566" s="1"/>
  <c r="AW568"/>
  <c r="AW564"/>
  <c r="AQ563"/>
  <c r="AQ562" s="1"/>
  <c r="AX564"/>
  <c r="AX563" s="1"/>
  <c r="AX562" s="1"/>
  <c r="AR563"/>
  <c r="AR562" s="1"/>
  <c r="AW556"/>
  <c r="BC556" s="1"/>
  <c r="AW553"/>
  <c r="AQ552"/>
  <c r="AQ551" s="1"/>
  <c r="AR552"/>
  <c r="AR551" s="1"/>
  <c r="AX553"/>
  <c r="BD553" s="1"/>
  <c r="AR549"/>
  <c r="AR548" s="1"/>
  <c r="AX550"/>
  <c r="AW546"/>
  <c r="AQ545"/>
  <c r="AQ544" s="1"/>
  <c r="AR545"/>
  <c r="AR544" s="1"/>
  <c r="AX546"/>
  <c r="AX543"/>
  <c r="AR542"/>
  <c r="AR541" s="1"/>
  <c r="AQ542"/>
  <c r="AQ541" s="1"/>
  <c r="AW543"/>
  <c r="AW529"/>
  <c r="AW528" s="1"/>
  <c r="AW527" s="1"/>
  <c r="BC530"/>
  <c r="BC529" s="1"/>
  <c r="BC528" s="1"/>
  <c r="BC527" s="1"/>
  <c r="AR529"/>
  <c r="AR528" s="1"/>
  <c r="AR527" s="1"/>
  <c r="AX530"/>
  <c r="AW526"/>
  <c r="BC526" s="1"/>
  <c r="BI526" s="1"/>
  <c r="AQ518"/>
  <c r="AQ517" s="1"/>
  <c r="AQ516" s="1"/>
  <c r="AQ515" s="1"/>
  <c r="AW519"/>
  <c r="BC519" s="1"/>
  <c r="AR518"/>
  <c r="AR517" s="1"/>
  <c r="AR516" s="1"/>
  <c r="AR515" s="1"/>
  <c r="AX519"/>
  <c r="AW514"/>
  <c r="BC514" s="1"/>
  <c r="AR497"/>
  <c r="AR496" s="1"/>
  <c r="AR495" s="1"/>
  <c r="AX498"/>
  <c r="AQ497"/>
  <c r="AQ496" s="1"/>
  <c r="AQ495" s="1"/>
  <c r="AW498"/>
  <c r="BC498" s="1"/>
  <c r="AW494"/>
  <c r="BC494" s="1"/>
  <c r="AQ455"/>
  <c r="AQ454" s="1"/>
  <c r="AQ453" s="1"/>
  <c r="AW456"/>
  <c r="AR455"/>
  <c r="AR454" s="1"/>
  <c r="AR453" s="1"/>
  <c r="AR451"/>
  <c r="AR450" s="1"/>
  <c r="AR449" s="1"/>
  <c r="AX452"/>
  <c r="BD452" s="1"/>
  <c r="BJ452" s="1"/>
  <c r="AX406"/>
  <c r="AR404"/>
  <c r="AX401"/>
  <c r="AX400" s="1"/>
  <c r="AR400"/>
  <c r="AQ380"/>
  <c r="AQ379" s="1"/>
  <c r="AW381"/>
  <c r="AQ320"/>
  <c r="AQ319" s="1"/>
  <c r="AQ318" s="1"/>
  <c r="AQ317" s="1"/>
  <c r="AQ316" s="1"/>
  <c r="AW321"/>
  <c r="AX321"/>
  <c r="BD321" s="1"/>
  <c r="AR320"/>
  <c r="AR319" s="1"/>
  <c r="AR318" s="1"/>
  <c r="AR317" s="1"/>
  <c r="AR316" s="1"/>
  <c r="AQ308"/>
  <c r="AW309"/>
  <c r="AW308" s="1"/>
  <c r="AX309"/>
  <c r="AR308"/>
  <c r="AQ275"/>
  <c r="AW277"/>
  <c r="BC277" s="1"/>
  <c r="BI277" s="1"/>
  <c r="AK270"/>
  <c r="AK269" s="1"/>
  <c r="AK268" s="1"/>
  <c r="AK267" s="1"/>
  <c r="AX272"/>
  <c r="AX271" s="1"/>
  <c r="AR271"/>
  <c r="AX196"/>
  <c r="AX195" s="1"/>
  <c r="AX194" s="1"/>
  <c r="AX193" s="1"/>
  <c r="AX192" s="1"/>
  <c r="AX191" s="1"/>
  <c r="AR195"/>
  <c r="AR194" s="1"/>
  <c r="AR193" s="1"/>
  <c r="AR192" s="1"/>
  <c r="AR191" s="1"/>
  <c r="AW186"/>
  <c r="BC186" s="1"/>
  <c r="AQ185"/>
  <c r="AQ182" s="1"/>
  <c r="AQ181" s="1"/>
  <c r="AQ180" s="1"/>
  <c r="AQ179" s="1"/>
  <c r="BI60"/>
  <c r="BO61"/>
  <c r="BU61" s="1"/>
  <c r="BC1488"/>
  <c r="AW1487"/>
  <c r="AW1486" s="1"/>
  <c r="AW1485" s="1"/>
  <c r="AW1484" s="1"/>
  <c r="AW1483" s="1"/>
  <c r="BD1433"/>
  <c r="BD1430" s="1"/>
  <c r="BJ1434"/>
  <c r="BP1434" s="1"/>
  <c r="BV1434" s="1"/>
  <c r="BC1425"/>
  <c r="BC1424" s="1"/>
  <c r="BD1425"/>
  <c r="BD1424" s="1"/>
  <c r="AX1424"/>
  <c r="AQ1419"/>
  <c r="BC1421"/>
  <c r="AW1420"/>
  <c r="BC1418"/>
  <c r="BC1416" s="1"/>
  <c r="AW1416"/>
  <c r="AW1412"/>
  <c r="BC1413"/>
  <c r="BC1412" s="1"/>
  <c r="BD1413"/>
  <c r="AX1412"/>
  <c r="BD1407"/>
  <c r="BC1407"/>
  <c r="BI1407" s="1"/>
  <c r="AW1406"/>
  <c r="AX1190"/>
  <c r="AX1189" s="1"/>
  <c r="AX1188" s="1"/>
  <c r="AX1187" s="1"/>
  <c r="BD1191"/>
  <c r="BD1190" s="1"/>
  <c r="BD1189" s="1"/>
  <c r="BD1188" s="1"/>
  <c r="BD1187" s="1"/>
  <c r="AX1185"/>
  <c r="AX1184" s="1"/>
  <c r="AX1183" s="1"/>
  <c r="AX1182" s="1"/>
  <c r="BD1186"/>
  <c r="BD1185" s="1"/>
  <c r="BD1184" s="1"/>
  <c r="BD1183" s="1"/>
  <c r="BD1182" s="1"/>
  <c r="AW1185"/>
  <c r="AW1184" s="1"/>
  <c r="AW1183" s="1"/>
  <c r="AW1182" s="1"/>
  <c r="BC1186"/>
  <c r="BD1181"/>
  <c r="BD1180" s="1"/>
  <c r="BD1179" s="1"/>
  <c r="BD1178" s="1"/>
  <c r="AW1176"/>
  <c r="AW1175" s="1"/>
  <c r="AW1174" s="1"/>
  <c r="BC1177"/>
  <c r="BI1177" s="1"/>
  <c r="AX1176"/>
  <c r="AX1175" s="1"/>
  <c r="AX1174" s="1"/>
  <c r="BD1177"/>
  <c r="BD1176" s="1"/>
  <c r="BD1175" s="1"/>
  <c r="BD1174" s="1"/>
  <c r="BC1168"/>
  <c r="BC1001"/>
  <c r="BC1000" s="1"/>
  <c r="BC999" s="1"/>
  <c r="BC998" s="1"/>
  <c r="AX1000"/>
  <c r="AX999" s="1"/>
  <c r="AX998" s="1"/>
  <c r="BD1001"/>
  <c r="BD1000" s="1"/>
  <c r="BD999" s="1"/>
  <c r="BD998" s="1"/>
  <c r="BC926"/>
  <c r="AW922"/>
  <c r="AW921" s="1"/>
  <c r="BC923"/>
  <c r="AW919"/>
  <c r="AW918" s="1"/>
  <c r="BC920"/>
  <c r="BD917"/>
  <c r="AX913"/>
  <c r="AX912" s="1"/>
  <c r="BD914"/>
  <c r="AX910"/>
  <c r="AX909" s="1"/>
  <c r="BD911"/>
  <c r="AX907"/>
  <c r="AX906" s="1"/>
  <c r="BD908"/>
  <c r="BJ908" s="1"/>
  <c r="BP908" s="1"/>
  <c r="BV908" s="1"/>
  <c r="AW881"/>
  <c r="AW880" s="1"/>
  <c r="AW879" s="1"/>
  <c r="AW878" s="1"/>
  <c r="AW877" s="1"/>
  <c r="BC882"/>
  <c r="BC881" s="1"/>
  <c r="BC880" s="1"/>
  <c r="BC879" s="1"/>
  <c r="BC878" s="1"/>
  <c r="BC877" s="1"/>
  <c r="AX874"/>
  <c r="AX873" s="1"/>
  <c r="AX865" s="1"/>
  <c r="AX864" s="1"/>
  <c r="BD875"/>
  <c r="BJ875" s="1"/>
  <c r="BC862"/>
  <c r="AW861"/>
  <c r="AW860" s="1"/>
  <c r="AW859" s="1"/>
  <c r="AW858" s="1"/>
  <c r="BD852"/>
  <c r="BD851" s="1"/>
  <c r="BJ853"/>
  <c r="BJ852" s="1"/>
  <c r="BJ851" s="1"/>
  <c r="BJ821"/>
  <c r="BJ820" s="1"/>
  <c r="BJ819" s="1"/>
  <c r="BJ818" s="1"/>
  <c r="AW794"/>
  <c r="AW793" s="1"/>
  <c r="BC795"/>
  <c r="BI795" s="1"/>
  <c r="BD795"/>
  <c r="BD794" s="1"/>
  <c r="BD793" s="1"/>
  <c r="AX794"/>
  <c r="AX793" s="1"/>
  <c r="AX792" s="1"/>
  <c r="AX791" s="1"/>
  <c r="AX790" s="1"/>
  <c r="BC782"/>
  <c r="BI782" s="1"/>
  <c r="AW781"/>
  <c r="AX771"/>
  <c r="AX770" s="1"/>
  <c r="AX769" s="1"/>
  <c r="BD772"/>
  <c r="BJ772" s="1"/>
  <c r="BC768"/>
  <c r="BC767" s="1"/>
  <c r="BC766" s="1"/>
  <c r="BC765" s="1"/>
  <c r="AW767"/>
  <c r="AW766" s="1"/>
  <c r="AW765" s="1"/>
  <c r="BD754"/>
  <c r="BJ754" s="1"/>
  <c r="AX753"/>
  <c r="AX752" s="1"/>
  <c r="AX751" s="1"/>
  <c r="AX750" s="1"/>
  <c r="AX749" s="1"/>
  <c r="AX741"/>
  <c r="AX740" s="1"/>
  <c r="AX739" s="1"/>
  <c r="AX738" s="1"/>
  <c r="BD742"/>
  <c r="AW741"/>
  <c r="AW740" s="1"/>
  <c r="AW739" s="1"/>
  <c r="AW738" s="1"/>
  <c r="BC723"/>
  <c r="BC722" s="1"/>
  <c r="BC721" s="1"/>
  <c r="BI724"/>
  <c r="BO724" s="1"/>
  <c r="BU724" s="1"/>
  <c r="BD723"/>
  <c r="BD722" s="1"/>
  <c r="BJ724"/>
  <c r="AW715"/>
  <c r="AW714" s="1"/>
  <c r="AW713" s="1"/>
  <c r="BC716"/>
  <c r="BI716" s="1"/>
  <c r="AX715"/>
  <c r="AX714" s="1"/>
  <c r="AX713" s="1"/>
  <c r="BD716"/>
  <c r="BD715" s="1"/>
  <c r="BD714" s="1"/>
  <c r="BD713" s="1"/>
  <c r="BJ691"/>
  <c r="BD690"/>
  <c r="BD689" s="1"/>
  <c r="BI691"/>
  <c r="BI690" s="1"/>
  <c r="BI689" s="1"/>
  <c r="BC690"/>
  <c r="BC689" s="1"/>
  <c r="BD687"/>
  <c r="BD686" s="1"/>
  <c r="BJ688"/>
  <c r="BP688" s="1"/>
  <c r="BV688" s="1"/>
  <c r="BI684"/>
  <c r="BC683"/>
  <c r="BC682" s="1"/>
  <c r="BP681"/>
  <c r="BV681" s="1"/>
  <c r="BJ680"/>
  <c r="BJ679" s="1"/>
  <c r="BO681"/>
  <c r="BU681" s="1"/>
  <c r="BI680"/>
  <c r="BI679" s="1"/>
  <c r="AW672"/>
  <c r="AW671" s="1"/>
  <c r="AW670" s="1"/>
  <c r="BC673"/>
  <c r="BI673" s="1"/>
  <c r="BD673"/>
  <c r="AX668"/>
  <c r="AX667" s="1"/>
  <c r="AX666" s="1"/>
  <c r="BD669"/>
  <c r="AW668"/>
  <c r="AW667" s="1"/>
  <c r="AW666" s="1"/>
  <c r="AW661"/>
  <c r="AW660" s="1"/>
  <c r="AW659" s="1"/>
  <c r="AW658" s="1"/>
  <c r="BC662"/>
  <c r="BI662" s="1"/>
  <c r="BI652"/>
  <c r="BO652" s="1"/>
  <c r="BU652" s="1"/>
  <c r="BC651"/>
  <c r="BC650" s="1"/>
  <c r="BJ648"/>
  <c r="AW638"/>
  <c r="AW637" s="1"/>
  <c r="AW636" s="1"/>
  <c r="BC639"/>
  <c r="AX633"/>
  <c r="AX632" s="1"/>
  <c r="AX631" s="1"/>
  <c r="BD634"/>
  <c r="BC635"/>
  <c r="BI635" s="1"/>
  <c r="AX604"/>
  <c r="AX603" s="1"/>
  <c r="AX602" s="1"/>
  <c r="AX601" s="1"/>
  <c r="BD605"/>
  <c r="BD604" s="1"/>
  <c r="BD603" s="1"/>
  <c r="BD602" s="1"/>
  <c r="BD601" s="1"/>
  <c r="AW604"/>
  <c r="AW603" s="1"/>
  <c r="AW602" s="1"/>
  <c r="AW601" s="1"/>
  <c r="BC605"/>
  <c r="BI605" s="1"/>
  <c r="BJ595"/>
  <c r="BD594"/>
  <c r="BD593" s="1"/>
  <c r="BD592" s="1"/>
  <c r="BD574"/>
  <c r="AX573"/>
  <c r="AX572" s="1"/>
  <c r="AX570"/>
  <c r="AX569" s="1"/>
  <c r="BD571"/>
  <c r="BJ571" s="1"/>
  <c r="BC568"/>
  <c r="BI568" s="1"/>
  <c r="AW567"/>
  <c r="AW566" s="1"/>
  <c r="AW563"/>
  <c r="AW562" s="1"/>
  <c r="BC564"/>
  <c r="BC563" s="1"/>
  <c r="BC562" s="1"/>
  <c r="BD556"/>
  <c r="BD555" s="1"/>
  <c r="BD554" s="1"/>
  <c r="AW552"/>
  <c r="AW551" s="1"/>
  <c r="BC553"/>
  <c r="AX549"/>
  <c r="AX548" s="1"/>
  <c r="BD550"/>
  <c r="BJ550" s="1"/>
  <c r="AX545"/>
  <c r="AX544" s="1"/>
  <c r="BD546"/>
  <c r="AW545"/>
  <c r="AW544" s="1"/>
  <c r="BC546"/>
  <c r="AW542"/>
  <c r="AW541" s="1"/>
  <c r="BC543"/>
  <c r="BD543"/>
  <c r="BJ543" s="1"/>
  <c r="AX542"/>
  <c r="AX541" s="1"/>
  <c r="BD530"/>
  <c r="BD529" s="1"/>
  <c r="BD528" s="1"/>
  <c r="BD527" s="1"/>
  <c r="AX529"/>
  <c r="AX528" s="1"/>
  <c r="AX527" s="1"/>
  <c r="AW525"/>
  <c r="AW524" s="1"/>
  <c r="AW523" s="1"/>
  <c r="AW522" s="1"/>
  <c r="AW521" s="1"/>
  <c r="AW518"/>
  <c r="AW517" s="1"/>
  <c r="AW516" s="1"/>
  <c r="AW515" s="1"/>
  <c r="AX518"/>
  <c r="AX517" s="1"/>
  <c r="AX516" s="1"/>
  <c r="AX515" s="1"/>
  <c r="BD519"/>
  <c r="AW513"/>
  <c r="AW512" s="1"/>
  <c r="AW511" s="1"/>
  <c r="AW510" s="1"/>
  <c r="AX497"/>
  <c r="AX496" s="1"/>
  <c r="AX495" s="1"/>
  <c r="BD498"/>
  <c r="BJ498" s="1"/>
  <c r="AW497"/>
  <c r="AW496" s="1"/>
  <c r="AW495" s="1"/>
  <c r="AW493"/>
  <c r="AW492" s="1"/>
  <c r="AW491" s="1"/>
  <c r="AW455"/>
  <c r="BC456"/>
  <c r="BC455" s="1"/>
  <c r="AX451"/>
  <c r="AX450" s="1"/>
  <c r="AX449" s="1"/>
  <c r="BD406"/>
  <c r="BJ406" s="1"/>
  <c r="AX404"/>
  <c r="BD401"/>
  <c r="BD400" s="1"/>
  <c r="BC381"/>
  <c r="AW380"/>
  <c r="AW379" s="1"/>
  <c r="AW378" s="1"/>
  <c r="AW377" s="1"/>
  <c r="BC321"/>
  <c r="AW320"/>
  <c r="AW319" s="1"/>
  <c r="AW318" s="1"/>
  <c r="AW317" s="1"/>
  <c r="AW316" s="1"/>
  <c r="AX308"/>
  <c r="BD309"/>
  <c r="BD308" s="1"/>
  <c r="BD272"/>
  <c r="AW195"/>
  <c r="AW194" s="1"/>
  <c r="AW193" s="1"/>
  <c r="AW192" s="1"/>
  <c r="AW191" s="1"/>
  <c r="BI1488"/>
  <c r="BC1487"/>
  <c r="BC1486" s="1"/>
  <c r="BC1485" s="1"/>
  <c r="BC1484" s="1"/>
  <c r="BC1483" s="1"/>
  <c r="BJ1433"/>
  <c r="BJ1430" s="1"/>
  <c r="BC1433"/>
  <c r="BJ1425"/>
  <c r="BP1425" s="1"/>
  <c r="BV1425" s="1"/>
  <c r="BI1425"/>
  <c r="BO1425" s="1"/>
  <c r="BU1425" s="1"/>
  <c r="BC1420"/>
  <c r="BI1421"/>
  <c r="BI1420" s="1"/>
  <c r="BI1418"/>
  <c r="BI1413"/>
  <c r="BI1412" s="1"/>
  <c r="BJ1191"/>
  <c r="BJ1190" s="1"/>
  <c r="BJ1189" s="1"/>
  <c r="BJ1188" s="1"/>
  <c r="BJ1187" s="1"/>
  <c r="BC1185"/>
  <c r="BC1184" s="1"/>
  <c r="BC1183" s="1"/>
  <c r="BC1182" s="1"/>
  <c r="BI1186"/>
  <c r="BI1185" s="1"/>
  <c r="BI1184" s="1"/>
  <c r="BI1183" s="1"/>
  <c r="BI1182" s="1"/>
  <c r="BJ1177"/>
  <c r="BJ1176" s="1"/>
  <c r="BJ1175" s="1"/>
  <c r="BJ1174" s="1"/>
  <c r="BC1176"/>
  <c r="BC1175" s="1"/>
  <c r="BC1174" s="1"/>
  <c r="BJ1001"/>
  <c r="BP1001" s="1"/>
  <c r="BV1001" s="1"/>
  <c r="BD907"/>
  <c r="BD906" s="1"/>
  <c r="BI882"/>
  <c r="BO882" s="1"/>
  <c r="BU882" s="1"/>
  <c r="BC861"/>
  <c r="BC860" s="1"/>
  <c r="BC859" s="1"/>
  <c r="BC858" s="1"/>
  <c r="BI862"/>
  <c r="BP853"/>
  <c r="BV853" s="1"/>
  <c r="BP821"/>
  <c r="BV821" s="1"/>
  <c r="BJ795"/>
  <c r="BP795" s="1"/>
  <c r="BV795" s="1"/>
  <c r="BC781"/>
  <c r="BD771"/>
  <c r="BD770" s="1"/>
  <c r="BD769" s="1"/>
  <c r="BJ768"/>
  <c r="BP768" s="1"/>
  <c r="BV768" s="1"/>
  <c r="BI768"/>
  <c r="BO768" s="1"/>
  <c r="BU768" s="1"/>
  <c r="BD753"/>
  <c r="BD752" s="1"/>
  <c r="BD751" s="1"/>
  <c r="BD750" s="1"/>
  <c r="BD749" s="1"/>
  <c r="BD741"/>
  <c r="BD740" s="1"/>
  <c r="BD739" s="1"/>
  <c r="BD738" s="1"/>
  <c r="BJ742"/>
  <c r="BJ741" s="1"/>
  <c r="BJ740" s="1"/>
  <c r="BJ739" s="1"/>
  <c r="BJ738" s="1"/>
  <c r="BI723"/>
  <c r="BI722" s="1"/>
  <c r="BI721" s="1"/>
  <c r="BC715"/>
  <c r="BC714" s="1"/>
  <c r="BC713" s="1"/>
  <c r="BP691"/>
  <c r="BV691" s="1"/>
  <c r="BJ690"/>
  <c r="BJ689" s="1"/>
  <c r="BO691"/>
  <c r="BU691" s="1"/>
  <c r="BJ687"/>
  <c r="BJ686" s="1"/>
  <c r="BO684"/>
  <c r="BU684" s="1"/>
  <c r="BI683"/>
  <c r="BI682" s="1"/>
  <c r="BC672"/>
  <c r="BC671" s="1"/>
  <c r="BC670" s="1"/>
  <c r="BD668"/>
  <c r="BD667" s="1"/>
  <c r="BD666" s="1"/>
  <c r="BJ669"/>
  <c r="BJ668" s="1"/>
  <c r="BJ667" s="1"/>
  <c r="BJ666" s="1"/>
  <c r="BC668"/>
  <c r="BC667" s="1"/>
  <c r="BC666" s="1"/>
  <c r="BP652"/>
  <c r="BV652" s="1"/>
  <c r="CB652" s="1"/>
  <c r="BI651"/>
  <c r="BI650" s="1"/>
  <c r="BP648"/>
  <c r="BV648" s="1"/>
  <c r="CB648" s="1"/>
  <c r="BI639"/>
  <c r="BC638"/>
  <c r="BC637" s="1"/>
  <c r="BC636" s="1"/>
  <c r="BD633"/>
  <c r="BD632" s="1"/>
  <c r="BD631" s="1"/>
  <c r="BJ634"/>
  <c r="BP634" s="1"/>
  <c r="BV634" s="1"/>
  <c r="BJ605"/>
  <c r="BJ604" s="1"/>
  <c r="BJ603" s="1"/>
  <c r="BJ602" s="1"/>
  <c r="BJ601" s="1"/>
  <c r="BJ594"/>
  <c r="BJ593" s="1"/>
  <c r="BJ592" s="1"/>
  <c r="BP595"/>
  <c r="BV595" s="1"/>
  <c r="BD573"/>
  <c r="BD572" s="1"/>
  <c r="BJ574"/>
  <c r="BP574" s="1"/>
  <c r="BV574" s="1"/>
  <c r="BC567"/>
  <c r="BC566" s="1"/>
  <c r="BI556"/>
  <c r="BO556" s="1"/>
  <c r="BU556" s="1"/>
  <c r="CA556" s="1"/>
  <c r="BJ556"/>
  <c r="BI553"/>
  <c r="BO553" s="1"/>
  <c r="BU553" s="1"/>
  <c r="BC552"/>
  <c r="BC551" s="1"/>
  <c r="BJ553"/>
  <c r="BJ552" s="1"/>
  <c r="BJ551" s="1"/>
  <c r="BD552"/>
  <c r="BD551" s="1"/>
  <c r="BD549"/>
  <c r="BD548" s="1"/>
  <c r="BJ546"/>
  <c r="BD545"/>
  <c r="BD544" s="1"/>
  <c r="BI546"/>
  <c r="BC545"/>
  <c r="BC544" s="1"/>
  <c r="BC542"/>
  <c r="BC541" s="1"/>
  <c r="BI543"/>
  <c r="BO543" s="1"/>
  <c r="BU543" s="1"/>
  <c r="BD542"/>
  <c r="BD541" s="1"/>
  <c r="BJ530"/>
  <c r="BP530" s="1"/>
  <c r="BV530" s="1"/>
  <c r="BC525"/>
  <c r="BC524" s="1"/>
  <c r="BC523" s="1"/>
  <c r="BC518"/>
  <c r="BC517" s="1"/>
  <c r="BC516" s="1"/>
  <c r="BC515" s="1"/>
  <c r="BI519"/>
  <c r="BJ519"/>
  <c r="BP519" s="1"/>
  <c r="BV519" s="1"/>
  <c r="BD518"/>
  <c r="BD517" s="1"/>
  <c r="BD516" s="1"/>
  <c r="BD515" s="1"/>
  <c r="BI514"/>
  <c r="BI513" s="1"/>
  <c r="BI512" s="1"/>
  <c r="BI511" s="1"/>
  <c r="BI510" s="1"/>
  <c r="BC513"/>
  <c r="BC512" s="1"/>
  <c r="BC511" s="1"/>
  <c r="BC510" s="1"/>
  <c r="BD497"/>
  <c r="BD496" s="1"/>
  <c r="BD495" s="1"/>
  <c r="BC497"/>
  <c r="BC496" s="1"/>
  <c r="BC495" s="1"/>
  <c r="BI498"/>
  <c r="BI494"/>
  <c r="BI493" s="1"/>
  <c r="BI492" s="1"/>
  <c r="BI491" s="1"/>
  <c r="BC493"/>
  <c r="BC492" s="1"/>
  <c r="BC491" s="1"/>
  <c r="BI456"/>
  <c r="BI455" s="1"/>
  <c r="BD451"/>
  <c r="BD450" s="1"/>
  <c r="BD449" s="1"/>
  <c r="BD404"/>
  <c r="AX399"/>
  <c r="AX398" s="1"/>
  <c r="AX393" s="1"/>
  <c r="BJ401"/>
  <c r="BJ400" s="1"/>
  <c r="BC380"/>
  <c r="BC379" s="1"/>
  <c r="BI381"/>
  <c r="BI380" s="1"/>
  <c r="BI379" s="1"/>
  <c r="BJ321"/>
  <c r="BD320"/>
  <c r="BD319" s="1"/>
  <c r="BD318" s="1"/>
  <c r="BD317" s="1"/>
  <c r="BD316" s="1"/>
  <c r="BI321"/>
  <c r="BC320"/>
  <c r="BC319" s="1"/>
  <c r="BC318" s="1"/>
  <c r="BC317" s="1"/>
  <c r="BC316" s="1"/>
  <c r="BJ309"/>
  <c r="BJ308" s="1"/>
  <c r="BC275"/>
  <c r="BJ272"/>
  <c r="BP272" s="1"/>
  <c r="BV272" s="1"/>
  <c r="BD271"/>
  <c r="BI196"/>
  <c r="BI195" s="1"/>
  <c r="BI194" s="1"/>
  <c r="BI193" s="1"/>
  <c r="BI192" s="1"/>
  <c r="BI191" s="1"/>
  <c r="BI186"/>
  <c r="BC185"/>
  <c r="BC182" s="1"/>
  <c r="BO1488"/>
  <c r="BU1488" s="1"/>
  <c r="BI1487"/>
  <c r="BI1486" s="1"/>
  <c r="BI1485" s="1"/>
  <c r="BI1484" s="1"/>
  <c r="BI1483" s="1"/>
  <c r="BO1434"/>
  <c r="BU1434" s="1"/>
  <c r="BI1433"/>
  <c r="BI1424"/>
  <c r="BJ1424"/>
  <c r="BO1421"/>
  <c r="BU1421" s="1"/>
  <c r="BI1416"/>
  <c r="BO1418"/>
  <c r="BU1418" s="1"/>
  <c r="BO1413"/>
  <c r="BU1413" s="1"/>
  <c r="BO1407"/>
  <c r="BU1407" s="1"/>
  <c r="BI1406"/>
  <c r="BO1186"/>
  <c r="BU1186" s="1"/>
  <c r="BO1177"/>
  <c r="BU1177" s="1"/>
  <c r="BI1176"/>
  <c r="BI1175" s="1"/>
  <c r="BI1174" s="1"/>
  <c r="BP1177"/>
  <c r="BV1177" s="1"/>
  <c r="BJ1000"/>
  <c r="BJ999" s="1"/>
  <c r="BJ998" s="1"/>
  <c r="BJ907"/>
  <c r="BJ906" s="1"/>
  <c r="BI881"/>
  <c r="BI880" s="1"/>
  <c r="BI879" s="1"/>
  <c r="BI878" s="1"/>
  <c r="BI877" s="1"/>
  <c r="BJ874"/>
  <c r="BJ873" s="1"/>
  <c r="BP875"/>
  <c r="BV875" s="1"/>
  <c r="BO862"/>
  <c r="BU862" s="1"/>
  <c r="BI861"/>
  <c r="BI860" s="1"/>
  <c r="BI859" s="1"/>
  <c r="BI858" s="1"/>
  <c r="BO795"/>
  <c r="BU795" s="1"/>
  <c r="BI794"/>
  <c r="BI793" s="1"/>
  <c r="BJ794"/>
  <c r="BJ793" s="1"/>
  <c r="BP772"/>
  <c r="BV772" s="1"/>
  <c r="BJ771"/>
  <c r="BJ770" s="1"/>
  <c r="BJ769" s="1"/>
  <c r="BJ767"/>
  <c r="BJ766" s="1"/>
  <c r="BJ765" s="1"/>
  <c r="BI767"/>
  <c r="BI766" s="1"/>
  <c r="BI765" s="1"/>
  <c r="BP742"/>
  <c r="BV742" s="1"/>
  <c r="BP669"/>
  <c r="BV669" s="1"/>
  <c r="BO669"/>
  <c r="BU669" s="1"/>
  <c r="BI668"/>
  <c r="BI667" s="1"/>
  <c r="BI666" s="1"/>
  <c r="BI638"/>
  <c r="BI637" s="1"/>
  <c r="BI636" s="1"/>
  <c r="BO639"/>
  <c r="BU639" s="1"/>
  <c r="BO635"/>
  <c r="BU635" s="1"/>
  <c r="CA635" s="1"/>
  <c r="CG635" s="1"/>
  <c r="CM635" s="1"/>
  <c r="BJ633"/>
  <c r="BJ632" s="1"/>
  <c r="BJ631" s="1"/>
  <c r="BP605"/>
  <c r="BV605" s="1"/>
  <c r="BJ573"/>
  <c r="BJ572" s="1"/>
  <c r="BP556"/>
  <c r="BV556" s="1"/>
  <c r="BJ555"/>
  <c r="BJ554" s="1"/>
  <c r="BI552"/>
  <c r="BI551" s="1"/>
  <c r="BI545"/>
  <c r="BI544" s="1"/>
  <c r="BO546"/>
  <c r="BU546" s="1"/>
  <c r="BJ545"/>
  <c r="BJ544" s="1"/>
  <c r="BP546"/>
  <c r="BV546" s="1"/>
  <c r="BI542"/>
  <c r="BI541" s="1"/>
  <c r="BJ529"/>
  <c r="BJ528" s="1"/>
  <c r="BJ527" s="1"/>
  <c r="BI518"/>
  <c r="BI517" s="1"/>
  <c r="BI516" s="1"/>
  <c r="BI515" s="1"/>
  <c r="BO519"/>
  <c r="BU519" s="1"/>
  <c r="BJ518"/>
  <c r="BJ517" s="1"/>
  <c r="BJ516" s="1"/>
  <c r="BJ515" s="1"/>
  <c r="BO514"/>
  <c r="BU514" s="1"/>
  <c r="BI497"/>
  <c r="BI496" s="1"/>
  <c r="BI495" s="1"/>
  <c r="BO498"/>
  <c r="BU498" s="1"/>
  <c r="BO494"/>
  <c r="BU494" s="1"/>
  <c r="BP401"/>
  <c r="BV401" s="1"/>
  <c r="BO381"/>
  <c r="BU381" s="1"/>
  <c r="BO321"/>
  <c r="BU321" s="1"/>
  <c r="BI320"/>
  <c r="BI319" s="1"/>
  <c r="BI318" s="1"/>
  <c r="BI317" s="1"/>
  <c r="BI316" s="1"/>
  <c r="BJ320"/>
  <c r="BJ319" s="1"/>
  <c r="BJ318" s="1"/>
  <c r="BJ317" s="1"/>
  <c r="BJ316" s="1"/>
  <c r="BP321"/>
  <c r="BV321" s="1"/>
  <c r="BJ271"/>
  <c r="BO186"/>
  <c r="BU186" s="1"/>
  <c r="BI185"/>
  <c r="S1134"/>
  <c r="Y1135"/>
  <c r="Y1134" s="1"/>
  <c r="T1139"/>
  <c r="T1138" s="1"/>
  <c r="Z1140"/>
  <c r="AF1140" s="1"/>
  <c r="AL1140" s="1"/>
  <c r="N1126"/>
  <c r="N1110" s="1"/>
  <c r="AD1126"/>
  <c r="AD1110" s="1"/>
  <c r="BH1126"/>
  <c r="Y1137"/>
  <c r="S1136"/>
  <c r="H1126"/>
  <c r="H1110" s="1"/>
  <c r="H1031" s="1"/>
  <c r="L1126"/>
  <c r="L1110" s="1"/>
  <c r="R1126"/>
  <c r="R1110" s="1"/>
  <c r="X1126"/>
  <c r="X1110" s="1"/>
  <c r="X1031" s="1"/>
  <c r="Y1140"/>
  <c r="AE1140" s="1"/>
  <c r="S1139"/>
  <c r="S1138" s="1"/>
  <c r="T1134"/>
  <c r="T1133" s="1"/>
  <c r="Z1135"/>
  <c r="AF1135" s="1"/>
  <c r="S988"/>
  <c r="S987" s="1"/>
  <c r="S986" s="1"/>
  <c r="Y989"/>
  <c r="Y988" s="1"/>
  <c r="Y987" s="1"/>
  <c r="Y986" s="1"/>
  <c r="T988"/>
  <c r="T987" s="1"/>
  <c r="T986" s="1"/>
  <c r="Z989"/>
  <c r="AF989" s="1"/>
  <c r="S961"/>
  <c r="S960" s="1"/>
  <c r="S959" s="1"/>
  <c r="S948" s="1"/>
  <c r="Y962"/>
  <c r="AE962" s="1"/>
  <c r="AK962" s="1"/>
  <c r="Z962"/>
  <c r="Z961" s="1"/>
  <c r="Z960" s="1"/>
  <c r="Z959" s="1"/>
  <c r="T961"/>
  <c r="T960" s="1"/>
  <c r="T959" s="1"/>
  <c r="BL843"/>
  <c r="BL842" s="1"/>
  <c r="BM843"/>
  <c r="BM842" s="1"/>
  <c r="Y846"/>
  <c r="Y845" s="1"/>
  <c r="Y844" s="1"/>
  <c r="AE847"/>
  <c r="AK847" s="1"/>
  <c r="AK846" s="1"/>
  <c r="AK845" s="1"/>
  <c r="AK844" s="1"/>
  <c r="AV843"/>
  <c r="AV842" s="1"/>
  <c r="Y850"/>
  <c r="AE850" s="1"/>
  <c r="S849"/>
  <c r="S848" s="1"/>
  <c r="S843" s="1"/>
  <c r="Z846"/>
  <c r="Z845" s="1"/>
  <c r="Z844" s="1"/>
  <c r="AF847"/>
  <c r="AL847" s="1"/>
  <c r="O843"/>
  <c r="O842" s="1"/>
  <c r="AN843"/>
  <c r="AN842" s="1"/>
  <c r="BN843"/>
  <c r="BN842" s="1"/>
  <c r="BN804" s="1"/>
  <c r="T849"/>
  <c r="T848" s="1"/>
  <c r="Z850"/>
  <c r="Z849" s="1"/>
  <c r="Z848" s="1"/>
  <c r="AD843"/>
  <c r="AD842" s="1"/>
  <c r="BE804"/>
  <c r="S814"/>
  <c r="Y815"/>
  <c r="Y814" s="1"/>
  <c r="S812"/>
  <c r="Y813"/>
  <c r="Y812" s="1"/>
  <c r="Z811"/>
  <c r="Z810" s="1"/>
  <c r="Z809" s="1"/>
  <c r="Z808" s="1"/>
  <c r="T810"/>
  <c r="T809" s="1"/>
  <c r="T808" s="1"/>
  <c r="S816"/>
  <c r="Y817"/>
  <c r="Y816" s="1"/>
  <c r="Y811"/>
  <c r="AE811" s="1"/>
  <c r="S810"/>
  <c r="Z720"/>
  <c r="AF720" s="1"/>
  <c r="T719"/>
  <c r="T718" s="1"/>
  <c r="T717" s="1"/>
  <c r="Y720"/>
  <c r="Y719" s="1"/>
  <c r="Y718" s="1"/>
  <c r="Y717" s="1"/>
  <c r="S719"/>
  <c r="S718" s="1"/>
  <c r="S717" s="1"/>
  <c r="T582"/>
  <c r="T581" s="1"/>
  <c r="T580" s="1"/>
  <c r="Z583"/>
  <c r="AF583" s="1"/>
  <c r="AF582" s="1"/>
  <c r="AF581" s="1"/>
  <c r="AF580" s="1"/>
  <c r="S582"/>
  <c r="S581" s="1"/>
  <c r="S580" s="1"/>
  <c r="Y583"/>
  <c r="AE583" s="1"/>
  <c r="Z502"/>
  <c r="AF502" s="1"/>
  <c r="T501"/>
  <c r="T500" s="1"/>
  <c r="T499" s="1"/>
  <c r="S501"/>
  <c r="S500" s="1"/>
  <c r="S499" s="1"/>
  <c r="Y502"/>
  <c r="AE502" s="1"/>
  <c r="AE501" s="1"/>
  <c r="AE500" s="1"/>
  <c r="AE499" s="1"/>
  <c r="Y474"/>
  <c r="Y473" s="1"/>
  <c r="S473"/>
  <c r="S475"/>
  <c r="Y476"/>
  <c r="AE476" s="1"/>
  <c r="Y478"/>
  <c r="AE478" s="1"/>
  <c r="S477"/>
  <c r="AX464"/>
  <c r="AX463" s="1"/>
  <c r="AR463"/>
  <c r="AQ463"/>
  <c r="AQ462" s="1"/>
  <c r="AW464"/>
  <c r="AW463" s="1"/>
  <c r="AI227"/>
  <c r="AH227"/>
  <c r="BB227"/>
  <c r="AZ227"/>
  <c r="AD227"/>
  <c r="AV227"/>
  <c r="AV226" s="1"/>
  <c r="AP227"/>
  <c r="Z231"/>
  <c r="Z230" s="1"/>
  <c r="T230"/>
  <c r="Y231"/>
  <c r="AE231" s="1"/>
  <c r="S230"/>
  <c r="S229" s="1"/>
  <c r="S228" s="1"/>
  <c r="S227" s="1"/>
  <c r="S226" s="1"/>
  <c r="Y171"/>
  <c r="Y170" s="1"/>
  <c r="Y169" s="1"/>
  <c r="Y168" s="1"/>
  <c r="Y164" s="1"/>
  <c r="Y163" s="1"/>
  <c r="S170"/>
  <c r="S169" s="1"/>
  <c r="S168" s="1"/>
  <c r="S164" s="1"/>
  <c r="S163" s="1"/>
  <c r="Z171"/>
  <c r="Z170" s="1"/>
  <c r="Z169" s="1"/>
  <c r="Z168" s="1"/>
  <c r="T170"/>
  <c r="T169" s="1"/>
  <c r="T168" s="1"/>
  <c r="T164" s="1"/>
  <c r="T163" s="1"/>
  <c r="Y1139"/>
  <c r="Y1138" s="1"/>
  <c r="AE1137"/>
  <c r="AK1137" s="1"/>
  <c r="AQ1137" s="1"/>
  <c r="Y1136"/>
  <c r="Z1139"/>
  <c r="Z1138" s="1"/>
  <c r="AE989"/>
  <c r="AK989" s="1"/>
  <c r="AF962"/>
  <c r="AF961" s="1"/>
  <c r="AF960" s="1"/>
  <c r="AF959" s="1"/>
  <c r="AE846"/>
  <c r="AE845" s="1"/>
  <c r="AE844" s="1"/>
  <c r="AF850"/>
  <c r="AF849" s="1"/>
  <c r="AF848" s="1"/>
  <c r="Z582"/>
  <c r="Z581" s="1"/>
  <c r="Z580" s="1"/>
  <c r="S1133" l="1"/>
  <c r="AW148"/>
  <c r="G1128"/>
  <c r="G1127" s="1"/>
  <c r="G1126" s="1"/>
  <c r="G1110" s="1"/>
  <c r="N37"/>
  <c r="N36" s="1"/>
  <c r="N35" s="1"/>
  <c r="N34" s="1"/>
  <c r="L24"/>
  <c r="L17" s="1"/>
  <c r="L16" s="1"/>
  <c r="L15" s="1"/>
  <c r="M127"/>
  <c r="J399"/>
  <c r="J398" s="1"/>
  <c r="J937"/>
  <c r="J936" s="1"/>
  <c r="J935" s="1"/>
  <c r="N1411"/>
  <c r="J1503"/>
  <c r="L1430"/>
  <c r="K1435"/>
  <c r="K1443"/>
  <c r="K1450"/>
  <c r="O55"/>
  <c r="O54" s="1"/>
  <c r="O53" s="1"/>
  <c r="O46" s="1"/>
  <c r="O127"/>
  <c r="P393"/>
  <c r="O1223"/>
  <c r="O1222" s="1"/>
  <c r="T1223"/>
  <c r="R1260"/>
  <c r="R1259" s="1"/>
  <c r="R1258" s="1"/>
  <c r="R1257" s="1"/>
  <c r="V17"/>
  <c r="V16" s="1"/>
  <c r="V15" s="1"/>
  <c r="V13" s="1"/>
  <c r="U78"/>
  <c r="U77" s="1"/>
  <c r="U76" s="1"/>
  <c r="U75" s="1"/>
  <c r="U66" s="1"/>
  <c r="W809"/>
  <c r="W808" s="1"/>
  <c r="U937"/>
  <c r="U936" s="1"/>
  <c r="U935" s="1"/>
  <c r="X1231"/>
  <c r="AI809"/>
  <c r="AI808" s="1"/>
  <c r="AH937"/>
  <c r="AH936" s="1"/>
  <c r="AH935" s="1"/>
  <c r="AN145"/>
  <c r="AN144" s="1"/>
  <c r="AN143" s="1"/>
  <c r="AN142" s="1"/>
  <c r="AU145"/>
  <c r="AU144" s="1"/>
  <c r="AU143" s="1"/>
  <c r="AU142" s="1"/>
  <c r="AS1361"/>
  <c r="AS1360" s="1"/>
  <c r="AZ145"/>
  <c r="AZ144" s="1"/>
  <c r="AZ143" s="1"/>
  <c r="AZ142" s="1"/>
  <c r="AZ954"/>
  <c r="AZ953" s="1"/>
  <c r="BB1426"/>
  <c r="BA1509"/>
  <c r="BA1503" s="1"/>
  <c r="AZ1530"/>
  <c r="AZ1528" s="1"/>
  <c r="AY1419"/>
  <c r="AY1410" s="1"/>
  <c r="AY1401" s="1"/>
  <c r="AY1390" s="1"/>
  <c r="BH54"/>
  <c r="BH53" s="1"/>
  <c r="BH46" s="1"/>
  <c r="BH13" s="1"/>
  <c r="BE937"/>
  <c r="BE936" s="1"/>
  <c r="BE935" s="1"/>
  <c r="BE954"/>
  <c r="BE953" s="1"/>
  <c r="BG1133"/>
  <c r="BK145"/>
  <c r="BK144" s="1"/>
  <c r="BK143" s="1"/>
  <c r="BK142" s="1"/>
  <c r="AH901"/>
  <c r="M87"/>
  <c r="M76" s="1"/>
  <c r="M75" s="1"/>
  <c r="M66" s="1"/>
  <c r="J1223"/>
  <c r="J1222" s="1"/>
  <c r="Q937"/>
  <c r="Q936" s="1"/>
  <c r="Q935" s="1"/>
  <c r="Q901" s="1"/>
  <c r="R1268"/>
  <c r="R1267" s="1"/>
  <c r="R1266" s="1"/>
  <c r="R1450"/>
  <c r="R1426" s="1"/>
  <c r="R1530"/>
  <c r="R1528" s="1"/>
  <c r="R78"/>
  <c r="R77" s="1"/>
  <c r="P1222"/>
  <c r="V145"/>
  <c r="V144" s="1"/>
  <c r="V143" s="1"/>
  <c r="V142" s="1"/>
  <c r="X430"/>
  <c r="X428" s="1"/>
  <c r="AB87"/>
  <c r="AB399"/>
  <c r="AB398" s="1"/>
  <c r="AB393" s="1"/>
  <c r="AI145"/>
  <c r="AI144" s="1"/>
  <c r="AI143" s="1"/>
  <c r="AI142" s="1"/>
  <c r="AV1126"/>
  <c r="BH1410"/>
  <c r="BE24"/>
  <c r="BG55"/>
  <c r="BF145"/>
  <c r="BF144" s="1"/>
  <c r="BF143" s="1"/>
  <c r="BF142" s="1"/>
  <c r="BE1149"/>
  <c r="BE1144" s="1"/>
  <c r="BE1366"/>
  <c r="BE1361" s="1"/>
  <c r="BE1360" s="1"/>
  <c r="BE1419"/>
  <c r="BE1410" s="1"/>
  <c r="BE1401" s="1"/>
  <c r="BE1390" s="1"/>
  <c r="BE1358" s="1"/>
  <c r="BR112"/>
  <c r="BR111" s="1"/>
  <c r="BR110" s="1"/>
  <c r="BT112"/>
  <c r="BT111" s="1"/>
  <c r="BT110" s="1"/>
  <c r="BR453"/>
  <c r="BT453"/>
  <c r="BV518"/>
  <c r="BV517" s="1"/>
  <c r="BV516" s="1"/>
  <c r="BV515" s="1"/>
  <c r="CB519"/>
  <c r="BU552"/>
  <c r="BU551" s="1"/>
  <c r="CA553"/>
  <c r="BV573"/>
  <c r="BV572" s="1"/>
  <c r="CB574"/>
  <c r="BV767"/>
  <c r="BV766" s="1"/>
  <c r="BV765" s="1"/>
  <c r="CB768"/>
  <c r="BV633"/>
  <c r="BV632" s="1"/>
  <c r="BV631" s="1"/>
  <c r="CB634"/>
  <c r="BU767"/>
  <c r="BU766" s="1"/>
  <c r="BU765" s="1"/>
  <c r="CA768"/>
  <c r="BV794"/>
  <c r="BV793" s="1"/>
  <c r="CB795"/>
  <c r="BV1424"/>
  <c r="CB1425"/>
  <c r="BV529"/>
  <c r="BV528" s="1"/>
  <c r="BV527" s="1"/>
  <c r="CB530"/>
  <c r="BU881"/>
  <c r="BU880" s="1"/>
  <c r="BU879" s="1"/>
  <c r="BU878" s="1"/>
  <c r="BU877" s="1"/>
  <c r="CA882"/>
  <c r="BV1000"/>
  <c r="BV999" s="1"/>
  <c r="BV998" s="1"/>
  <c r="CB1001"/>
  <c r="BU1424"/>
  <c r="CA1425"/>
  <c r="BJ404"/>
  <c r="BP406"/>
  <c r="BV406" s="1"/>
  <c r="BJ497"/>
  <c r="BJ496" s="1"/>
  <c r="BJ495" s="1"/>
  <c r="BP498"/>
  <c r="BV498" s="1"/>
  <c r="BJ542"/>
  <c r="BJ541" s="1"/>
  <c r="BP543"/>
  <c r="BV543" s="1"/>
  <c r="BO673"/>
  <c r="BU673" s="1"/>
  <c r="BI672"/>
  <c r="BI671" s="1"/>
  <c r="BI670" s="1"/>
  <c r="BV687"/>
  <c r="BV686" s="1"/>
  <c r="CB688"/>
  <c r="BO716"/>
  <c r="BU716" s="1"/>
  <c r="BI715"/>
  <c r="BI714" s="1"/>
  <c r="BI713" s="1"/>
  <c r="BU723"/>
  <c r="BU722" s="1"/>
  <c r="CA724"/>
  <c r="BJ753"/>
  <c r="BJ752" s="1"/>
  <c r="BJ751" s="1"/>
  <c r="BP754"/>
  <c r="BV754" s="1"/>
  <c r="BO782"/>
  <c r="BU782" s="1"/>
  <c r="BI781"/>
  <c r="BV1433"/>
  <c r="CB1434"/>
  <c r="BU493"/>
  <c r="BU492" s="1"/>
  <c r="BU491" s="1"/>
  <c r="CA494"/>
  <c r="BU513"/>
  <c r="BU512" s="1"/>
  <c r="BU511" s="1"/>
  <c r="BU510" s="1"/>
  <c r="CA514"/>
  <c r="BV771"/>
  <c r="BV770" s="1"/>
  <c r="BV769" s="1"/>
  <c r="CB772"/>
  <c r="BU861"/>
  <c r="BU860" s="1"/>
  <c r="BU859" s="1"/>
  <c r="BU858" s="1"/>
  <c r="CA862"/>
  <c r="BV1176"/>
  <c r="BV1175" s="1"/>
  <c r="BV1174" s="1"/>
  <c r="CB1177"/>
  <c r="BU1185"/>
  <c r="BU1184" s="1"/>
  <c r="BU1183" s="1"/>
  <c r="BU1182" s="1"/>
  <c r="CA1186"/>
  <c r="BU1412"/>
  <c r="CA1413"/>
  <c r="BU1416"/>
  <c r="CA1418"/>
  <c r="BU1420"/>
  <c r="CA1421"/>
  <c r="BV271"/>
  <c r="CB272"/>
  <c r="BU542"/>
  <c r="BU541" s="1"/>
  <c r="CA543"/>
  <c r="CG556"/>
  <c r="BV594"/>
  <c r="BV593" s="1"/>
  <c r="BV592" s="1"/>
  <c r="CB595"/>
  <c r="CH648"/>
  <c r="CH652"/>
  <c r="BU683"/>
  <c r="BU682" s="1"/>
  <c r="CA684"/>
  <c r="BU690"/>
  <c r="BU689" s="1"/>
  <c r="CA691"/>
  <c r="BV690"/>
  <c r="BV689" s="1"/>
  <c r="CB691"/>
  <c r="BV820"/>
  <c r="BV819" s="1"/>
  <c r="BV818" s="1"/>
  <c r="CB821"/>
  <c r="BV852"/>
  <c r="BV851" s="1"/>
  <c r="CB853"/>
  <c r="BV907"/>
  <c r="BV906" s="1"/>
  <c r="CB908"/>
  <c r="BU60"/>
  <c r="CA61"/>
  <c r="BV598"/>
  <c r="BV597" s="1"/>
  <c r="CB599"/>
  <c r="BU482"/>
  <c r="CA483"/>
  <c r="BU598"/>
  <c r="BU597" s="1"/>
  <c r="CA599"/>
  <c r="BV1428"/>
  <c r="BV1427" s="1"/>
  <c r="CB1429"/>
  <c r="BV421"/>
  <c r="BV420" s="1"/>
  <c r="BV419" s="1"/>
  <c r="BV418" s="1"/>
  <c r="CB422"/>
  <c r="BU290"/>
  <c r="BU289" s="1"/>
  <c r="BU288" s="1"/>
  <c r="BU287" s="1"/>
  <c r="CA291"/>
  <c r="BV1374"/>
  <c r="BV1373" s="1"/>
  <c r="CB1375"/>
  <c r="BV1224"/>
  <c r="CB1225"/>
  <c r="BU1220"/>
  <c r="BU1219" s="1"/>
  <c r="BU1218" s="1"/>
  <c r="CA1221"/>
  <c r="BU736"/>
  <c r="BU735" s="1"/>
  <c r="CA737"/>
  <c r="BV1318"/>
  <c r="BV1317" s="1"/>
  <c r="CB1319"/>
  <c r="BU1102"/>
  <c r="BU1101" s="1"/>
  <c r="BU1100" s="1"/>
  <c r="BU1099" s="1"/>
  <c r="CA1103"/>
  <c r="BV273"/>
  <c r="CB274"/>
  <c r="BU183"/>
  <c r="CA184"/>
  <c r="BU624"/>
  <c r="BU623" s="1"/>
  <c r="BU622" s="1"/>
  <c r="BU621" s="1"/>
  <c r="BU620" s="1"/>
  <c r="CA625"/>
  <c r="BU888"/>
  <c r="BU887" s="1"/>
  <c r="BU886" s="1"/>
  <c r="BU885" s="1"/>
  <c r="BU884" s="1"/>
  <c r="CA889"/>
  <c r="BV304"/>
  <c r="BV303" s="1"/>
  <c r="BV302" s="1"/>
  <c r="CB305"/>
  <c r="BU107"/>
  <c r="BU106" s="1"/>
  <c r="CA108"/>
  <c r="BU1107"/>
  <c r="BU1106" s="1"/>
  <c r="BU1105" s="1"/>
  <c r="BU1104" s="1"/>
  <c r="CA1108"/>
  <c r="BV1152"/>
  <c r="CB1153"/>
  <c r="BU439"/>
  <c r="BU438" s="1"/>
  <c r="BU437" s="1"/>
  <c r="BU436" s="1"/>
  <c r="CA440"/>
  <c r="BV209"/>
  <c r="BV208" s="1"/>
  <c r="BV207" s="1"/>
  <c r="BV206" s="1"/>
  <c r="BV205" s="1"/>
  <c r="CB210"/>
  <c r="BV1312"/>
  <c r="BV1311" s="1"/>
  <c r="CB1313"/>
  <c r="BV1539"/>
  <c r="BV1538" s="1"/>
  <c r="BV1537" s="1"/>
  <c r="BV1536" s="1"/>
  <c r="CB1540"/>
  <c r="BJ1102"/>
  <c r="BJ1101" s="1"/>
  <c r="BJ1100" s="1"/>
  <c r="BJ1099" s="1"/>
  <c r="BP1103"/>
  <c r="BV1103" s="1"/>
  <c r="BV83"/>
  <c r="CB84"/>
  <c r="BU1233"/>
  <c r="BU1232" s="1"/>
  <c r="CA1234"/>
  <c r="BU1330"/>
  <c r="BU1329" s="1"/>
  <c r="CA1331"/>
  <c r="BV92"/>
  <c r="BV91" s="1"/>
  <c r="CB93"/>
  <c r="BU1345"/>
  <c r="BU1344" s="1"/>
  <c r="CA1346"/>
  <c r="BV1142"/>
  <c r="BV1141" s="1"/>
  <c r="CB1143"/>
  <c r="BU1336"/>
  <c r="BU1335" s="1"/>
  <c r="CA1337"/>
  <c r="BU1226"/>
  <c r="CA1227"/>
  <c r="BV1226"/>
  <c r="CB1227"/>
  <c r="BV1355"/>
  <c r="BV1354" s="1"/>
  <c r="BV1353" s="1"/>
  <c r="BV1352" s="1"/>
  <c r="BV1351" s="1"/>
  <c r="CB1356"/>
  <c r="BU1414"/>
  <c r="CA1415"/>
  <c r="BU979"/>
  <c r="BU978" s="1"/>
  <c r="BU977" s="1"/>
  <c r="BU976" s="1"/>
  <c r="CA980"/>
  <c r="BV1124"/>
  <c r="BV1123" s="1"/>
  <c r="BV1122" s="1"/>
  <c r="BV1121" s="1"/>
  <c r="CB1125"/>
  <c r="BV85"/>
  <c r="CB86"/>
  <c r="BV1197"/>
  <c r="BV1196" s="1"/>
  <c r="BV1195" s="1"/>
  <c r="BV1194" s="1"/>
  <c r="BV1193" s="1"/>
  <c r="CB1198"/>
  <c r="BU1473"/>
  <c r="BU1472" s="1"/>
  <c r="BU1471" s="1"/>
  <c r="CA1474"/>
  <c r="BJ1076"/>
  <c r="BD1075"/>
  <c r="BD1074" s="1"/>
  <c r="BD1073" s="1"/>
  <c r="BD1072" s="1"/>
  <c r="BV951"/>
  <c r="BV950" s="1"/>
  <c r="BV949" s="1"/>
  <c r="CB952"/>
  <c r="BU356"/>
  <c r="BU355" s="1"/>
  <c r="CA357"/>
  <c r="BJ1321"/>
  <c r="BJ1320" s="1"/>
  <c r="BP1322"/>
  <c r="BV1322" s="1"/>
  <c r="BI1432"/>
  <c r="BC1431"/>
  <c r="BI1271"/>
  <c r="BC1270"/>
  <c r="BC1269" s="1"/>
  <c r="BJ105"/>
  <c r="BD104"/>
  <c r="BD103" s="1"/>
  <c r="BC1075"/>
  <c r="BC1074" s="1"/>
  <c r="BC1073" s="1"/>
  <c r="BC1072" s="1"/>
  <c r="BI1076"/>
  <c r="AQ1239"/>
  <c r="AQ1238" s="1"/>
  <c r="AW1240"/>
  <c r="AX89"/>
  <c r="AX88" s="1"/>
  <c r="BD90"/>
  <c r="BU777"/>
  <c r="CA778"/>
  <c r="BD737"/>
  <c r="AX736"/>
  <c r="AX735" s="1"/>
  <c r="BV369"/>
  <c r="BV368" s="1"/>
  <c r="BV367" s="1"/>
  <c r="BV366" s="1"/>
  <c r="CB370"/>
  <c r="BU726"/>
  <c r="BU725" s="1"/>
  <c r="CA727"/>
  <c r="BD311"/>
  <c r="AX310"/>
  <c r="BD1291"/>
  <c r="BD1290" s="1"/>
  <c r="BJ1292"/>
  <c r="BC386"/>
  <c r="BC385" s="1"/>
  <c r="BI387"/>
  <c r="AX1047"/>
  <c r="AX1046" s="1"/>
  <c r="BD1048"/>
  <c r="BI1395"/>
  <c r="BC1394"/>
  <c r="BC1393" s="1"/>
  <c r="BC1392" s="1"/>
  <c r="BC1391" s="1"/>
  <c r="BD1481"/>
  <c r="AX1480"/>
  <c r="AX1479" s="1"/>
  <c r="AX1478" s="1"/>
  <c r="AX1477" s="1"/>
  <c r="AX1476" s="1"/>
  <c r="BI1029"/>
  <c r="BC1028"/>
  <c r="BU643"/>
  <c r="BU642" s="1"/>
  <c r="BU641" s="1"/>
  <c r="CA644"/>
  <c r="BJ233"/>
  <c r="BJ232" s="1"/>
  <c r="BJ228" s="1"/>
  <c r="BP234"/>
  <c r="BV234" s="1"/>
  <c r="B360"/>
  <c r="B361" s="1"/>
  <c r="B362" s="1"/>
  <c r="B363" s="1"/>
  <c r="B369"/>
  <c r="AX236"/>
  <c r="AX235" s="1"/>
  <c r="BD237"/>
  <c r="AQ1197"/>
  <c r="AQ1196" s="1"/>
  <c r="AQ1195" s="1"/>
  <c r="AQ1194" s="1"/>
  <c r="AQ1193" s="1"/>
  <c r="AW1198"/>
  <c r="AW56"/>
  <c r="AW55" s="1"/>
  <c r="BC57"/>
  <c r="BD1415"/>
  <c r="AX1414"/>
  <c r="BI1535"/>
  <c r="BC1534"/>
  <c r="BC1533" s="1"/>
  <c r="BC1532" s="1"/>
  <c r="BC1531" s="1"/>
  <c r="BD63"/>
  <c r="BD62" s="1"/>
  <c r="BJ64"/>
  <c r="AR353"/>
  <c r="AR352" s="1"/>
  <c r="AX354"/>
  <c r="AX579"/>
  <c r="AR578"/>
  <c r="AR577" s="1"/>
  <c r="AR576" s="1"/>
  <c r="BD1334"/>
  <c r="AX1333"/>
  <c r="AX1332" s="1"/>
  <c r="BD1297"/>
  <c r="BD1296" s="1"/>
  <c r="BJ1298"/>
  <c r="AW1387"/>
  <c r="AW1386" s="1"/>
  <c r="AW1385" s="1"/>
  <c r="AW1384" s="1"/>
  <c r="AW1383" s="1"/>
  <c r="BC1388"/>
  <c r="AQ1027"/>
  <c r="AQ1026"/>
  <c r="AR1507"/>
  <c r="AR1506" s="1"/>
  <c r="AR1505" s="1"/>
  <c r="AR1504" s="1"/>
  <c r="AX1508"/>
  <c r="BD1508" s="1"/>
  <c r="AX301"/>
  <c r="AR300"/>
  <c r="AR299" s="1"/>
  <c r="AR298" s="1"/>
  <c r="BD939"/>
  <c r="BD938" s="1"/>
  <c r="BJ940"/>
  <c r="AX1151"/>
  <c r="AR1150"/>
  <c r="AR1149" s="1"/>
  <c r="AK1086"/>
  <c r="AE1085"/>
  <c r="AE1084" s="1"/>
  <c r="AE1083" s="1"/>
  <c r="AE1082" s="1"/>
  <c r="AL1260"/>
  <c r="AL1259" s="1"/>
  <c r="AL1258" s="1"/>
  <c r="AL1257" s="1"/>
  <c r="AF1025"/>
  <c r="AF1024" s="1"/>
  <c r="AF1022" s="1"/>
  <c r="AF1026"/>
  <c r="AW167"/>
  <c r="AQ165"/>
  <c r="BC1244"/>
  <c r="AW1243"/>
  <c r="AW1242" s="1"/>
  <c r="AW1241" s="1"/>
  <c r="AQ1327"/>
  <c r="AQ1326" s="1"/>
  <c r="AW1328"/>
  <c r="BI1356"/>
  <c r="BC1355"/>
  <c r="BC1354" s="1"/>
  <c r="BC1353" s="1"/>
  <c r="BC1352" s="1"/>
  <c r="BC1351" s="1"/>
  <c r="AC1410"/>
  <c r="AX1093"/>
  <c r="AR1092"/>
  <c r="AR1091" s="1"/>
  <c r="AR1090" s="1"/>
  <c r="AR1089" s="1"/>
  <c r="AX1279"/>
  <c r="AX1278" s="1"/>
  <c r="BD1280"/>
  <c r="AQ140"/>
  <c r="AK138"/>
  <c r="AK135"/>
  <c r="BI758"/>
  <c r="BC757"/>
  <c r="BC756" s="1"/>
  <c r="BC755" s="1"/>
  <c r="AW1204"/>
  <c r="AW1203" s="1"/>
  <c r="AW1202" s="1"/>
  <c r="AW1201" s="1"/>
  <c r="AW1200" s="1"/>
  <c r="BC1205"/>
  <c r="BU1324"/>
  <c r="BU1323" s="1"/>
  <c r="CA1325"/>
  <c r="B434"/>
  <c r="B451"/>
  <c r="B435" s="1"/>
  <c r="B436" s="1"/>
  <c r="B437" s="1"/>
  <c r="B438" s="1"/>
  <c r="B439" s="1"/>
  <c r="B440" s="1"/>
  <c r="BU243"/>
  <c r="BU242" s="1"/>
  <c r="CA244"/>
  <c r="Y832"/>
  <c r="Y831" s="1"/>
  <c r="Y830" s="1"/>
  <c r="Y829" s="1"/>
  <c r="N1268"/>
  <c r="N1267" s="1"/>
  <c r="N1266" s="1"/>
  <c r="B540"/>
  <c r="B541"/>
  <c r="N443"/>
  <c r="N442"/>
  <c r="N441" s="1"/>
  <c r="N348"/>
  <c r="N343" s="1"/>
  <c r="N342" s="1"/>
  <c r="N341" s="1"/>
  <c r="I997"/>
  <c r="I996" s="1"/>
  <c r="I1231"/>
  <c r="Z351"/>
  <c r="T350"/>
  <c r="T349" s="1"/>
  <c r="BC484"/>
  <c r="BI485"/>
  <c r="AX457"/>
  <c r="BD458"/>
  <c r="BU185"/>
  <c r="CA186"/>
  <c r="BV320"/>
  <c r="BV319" s="1"/>
  <c r="BV318" s="1"/>
  <c r="BV317" s="1"/>
  <c r="BV316" s="1"/>
  <c r="CB321"/>
  <c r="BU380"/>
  <c r="BU379" s="1"/>
  <c r="CA381"/>
  <c r="BV400"/>
  <c r="CB401"/>
  <c r="BV604"/>
  <c r="BV603" s="1"/>
  <c r="BV602" s="1"/>
  <c r="BV601" s="1"/>
  <c r="CB605"/>
  <c r="BU668"/>
  <c r="BU667" s="1"/>
  <c r="BU666" s="1"/>
  <c r="CA669"/>
  <c r="BV741"/>
  <c r="BV740" s="1"/>
  <c r="BV739" s="1"/>
  <c r="BV738" s="1"/>
  <c r="CB742"/>
  <c r="BU794"/>
  <c r="BU793" s="1"/>
  <c r="CA795"/>
  <c r="BO196"/>
  <c r="BU196" s="1"/>
  <c r="BP309"/>
  <c r="BV309" s="1"/>
  <c r="BU320"/>
  <c r="BU319" s="1"/>
  <c r="BU318" s="1"/>
  <c r="BU317" s="1"/>
  <c r="BU316" s="1"/>
  <c r="CA321"/>
  <c r="BO456"/>
  <c r="BU456" s="1"/>
  <c r="BU497"/>
  <c r="BU496" s="1"/>
  <c r="BU495" s="1"/>
  <c r="CA498"/>
  <c r="BU518"/>
  <c r="BU517" s="1"/>
  <c r="BU516" s="1"/>
  <c r="BU515" s="1"/>
  <c r="CA519"/>
  <c r="BV545"/>
  <c r="BV544" s="1"/>
  <c r="CB546"/>
  <c r="BU545"/>
  <c r="BU544" s="1"/>
  <c r="CA546"/>
  <c r="BP553"/>
  <c r="BV553" s="1"/>
  <c r="BV555"/>
  <c r="BV554" s="1"/>
  <c r="CB556"/>
  <c r="BU638"/>
  <c r="BU637" s="1"/>
  <c r="BU636" s="1"/>
  <c r="CA639"/>
  <c r="BV668"/>
  <c r="BV667" s="1"/>
  <c r="BV666" s="1"/>
  <c r="CB669"/>
  <c r="BV874"/>
  <c r="BV873" s="1"/>
  <c r="CB875"/>
  <c r="BU1176"/>
  <c r="BU1175" s="1"/>
  <c r="BU1174" s="1"/>
  <c r="CA1177"/>
  <c r="BP1191"/>
  <c r="BV1191" s="1"/>
  <c r="BU1406"/>
  <c r="CA1407"/>
  <c r="BU1433"/>
  <c r="CA1434"/>
  <c r="BU1487"/>
  <c r="BU1486" s="1"/>
  <c r="BU1485" s="1"/>
  <c r="BU1484" s="1"/>
  <c r="BU1483" s="1"/>
  <c r="CA1488"/>
  <c r="BI564"/>
  <c r="BD570"/>
  <c r="BD569" s="1"/>
  <c r="BC661"/>
  <c r="BC660" s="1"/>
  <c r="BC659" s="1"/>
  <c r="BC658" s="1"/>
  <c r="BJ716"/>
  <c r="BD874"/>
  <c r="BD873" s="1"/>
  <c r="BI1001"/>
  <c r="BJ1181"/>
  <c r="BP1181" s="1"/>
  <c r="BV1181" s="1"/>
  <c r="BC1430"/>
  <c r="BU651"/>
  <c r="BU650" s="1"/>
  <c r="CA652"/>
  <c r="BU680"/>
  <c r="BU679" s="1"/>
  <c r="CA681"/>
  <c r="BV680"/>
  <c r="BV679" s="1"/>
  <c r="CB681"/>
  <c r="BU223"/>
  <c r="BU222" s="1"/>
  <c r="BU221" s="1"/>
  <c r="BU220" s="1"/>
  <c r="BU219" s="1"/>
  <c r="CA224"/>
  <c r="BU589"/>
  <c r="BU588" s="1"/>
  <c r="CA590"/>
  <c r="BV701"/>
  <c r="BV700" s="1"/>
  <c r="CB702"/>
  <c r="BV223"/>
  <c r="BV222" s="1"/>
  <c r="BV221" s="1"/>
  <c r="BV220" s="1"/>
  <c r="BV219" s="1"/>
  <c r="CB224"/>
  <c r="BV259"/>
  <c r="BV258" s="1"/>
  <c r="CB260"/>
  <c r="AW38"/>
  <c r="BD1270"/>
  <c r="BD1269" s="1"/>
  <c r="BU1318"/>
  <c r="BU1317" s="1"/>
  <c r="CA1319"/>
  <c r="BV1070"/>
  <c r="BV1069" s="1"/>
  <c r="BV1068" s="1"/>
  <c r="BV1067" s="1"/>
  <c r="CB1071"/>
  <c r="BU1436"/>
  <c r="CA1437"/>
  <c r="BU1364"/>
  <c r="BU1363" s="1"/>
  <c r="BU1362" s="1"/>
  <c r="CA1365"/>
  <c r="BU329"/>
  <c r="BU328" s="1"/>
  <c r="BU327" s="1"/>
  <c r="BU326" s="1"/>
  <c r="BU325" s="1"/>
  <c r="BU323" s="1"/>
  <c r="CA330"/>
  <c r="BV22"/>
  <c r="BV21" s="1"/>
  <c r="CB23"/>
  <c r="BV25"/>
  <c r="CB26"/>
  <c r="BU1480"/>
  <c r="BU1479" s="1"/>
  <c r="BU1478" s="1"/>
  <c r="BU1477" s="1"/>
  <c r="BU1476" s="1"/>
  <c r="CA1481"/>
  <c r="BV1498"/>
  <c r="CB1499"/>
  <c r="BU1291"/>
  <c r="BU1290" s="1"/>
  <c r="CA1292"/>
  <c r="BV984"/>
  <c r="BV983" s="1"/>
  <c r="BV982" s="1"/>
  <c r="BV981" s="1"/>
  <c r="CB985"/>
  <c r="BV1285"/>
  <c r="BV1284" s="1"/>
  <c r="CB1286"/>
  <c r="BP1214"/>
  <c r="BJ1213"/>
  <c r="BJ1212" s="1"/>
  <c r="BJ1211" s="1"/>
  <c r="BJ1210" s="1"/>
  <c r="BJ1209" s="1"/>
  <c r="BP1008"/>
  <c r="BJ1007"/>
  <c r="BJ1006" s="1"/>
  <c r="BU19"/>
  <c r="BU18" s="1"/>
  <c r="CA20"/>
  <c r="BU1097"/>
  <c r="BU1096" s="1"/>
  <c r="BU1095" s="1"/>
  <c r="BU1094" s="1"/>
  <c r="CA1098"/>
  <c r="BP980"/>
  <c r="BV980" s="1"/>
  <c r="BJ979"/>
  <c r="BJ978" s="1"/>
  <c r="BJ977" s="1"/>
  <c r="BJ976" s="1"/>
  <c r="BV1309"/>
  <c r="BV1308" s="1"/>
  <c r="CB1310"/>
  <c r="BU733"/>
  <c r="BU732" s="1"/>
  <c r="CA734"/>
  <c r="BP644"/>
  <c r="BV644" s="1"/>
  <c r="BJ643"/>
  <c r="BJ642" s="1"/>
  <c r="BJ641" s="1"/>
  <c r="BV444"/>
  <c r="CB445"/>
  <c r="BV1080"/>
  <c r="BV1079" s="1"/>
  <c r="BV1078" s="1"/>
  <c r="BV1077" s="1"/>
  <c r="CB1081"/>
  <c r="BV1276"/>
  <c r="BV1275" s="1"/>
  <c r="CB1277"/>
  <c r="BV757"/>
  <c r="BV756" s="1"/>
  <c r="BV755" s="1"/>
  <c r="CB758"/>
  <c r="BV733"/>
  <c r="BV732" s="1"/>
  <c r="CB734"/>
  <c r="BV1339"/>
  <c r="BV1338" s="1"/>
  <c r="CB1340"/>
  <c r="BV1019"/>
  <c r="BV1018" s="1"/>
  <c r="BV1017" s="1"/>
  <c r="BV1016" s="1"/>
  <c r="BV1015" s="1"/>
  <c r="CB1020"/>
  <c r="BV968"/>
  <c r="BV967" s="1"/>
  <c r="CB969"/>
  <c r="BU146"/>
  <c r="CA147"/>
  <c r="BU968"/>
  <c r="BU967" s="1"/>
  <c r="CA969"/>
  <c r="BV1431"/>
  <c r="CB1432"/>
  <c r="BV1028"/>
  <c r="CB1029"/>
  <c r="BU283"/>
  <c r="BU282" s="1"/>
  <c r="BU281" s="1"/>
  <c r="BU280" s="1"/>
  <c r="BU279" s="1"/>
  <c r="CA284"/>
  <c r="BV777"/>
  <c r="CB778"/>
  <c r="BU1507"/>
  <c r="BU1506" s="1"/>
  <c r="BU1505" s="1"/>
  <c r="BU1504" s="1"/>
  <c r="CA1508"/>
  <c r="AX779"/>
  <c r="BD780"/>
  <c r="BD1307"/>
  <c r="AX1306"/>
  <c r="AX1305" s="1"/>
  <c r="BJ82"/>
  <c r="BD81"/>
  <c r="BU51"/>
  <c r="BU50" s="1"/>
  <c r="BU49" s="1"/>
  <c r="BU48" s="1"/>
  <c r="BU47" s="1"/>
  <c r="CA52"/>
  <c r="BV188"/>
  <c r="BV187" s="1"/>
  <c r="CB189"/>
  <c r="BI296"/>
  <c r="BC295"/>
  <c r="BC294" s="1"/>
  <c r="BC293" s="1"/>
  <c r="BC292" s="1"/>
  <c r="BU1152"/>
  <c r="CA1153"/>
  <c r="BU1273"/>
  <c r="BU1272" s="1"/>
  <c r="CA1274"/>
  <c r="BU239"/>
  <c r="BU238" s="1"/>
  <c r="CA240"/>
  <c r="BD1114"/>
  <c r="BD1113" s="1"/>
  <c r="BD1112" s="1"/>
  <c r="BD1111" s="1"/>
  <c r="BJ1115"/>
  <c r="BP59"/>
  <c r="BV59" s="1"/>
  <c r="BJ58"/>
  <c r="BV148"/>
  <c r="CB149"/>
  <c r="AR1365"/>
  <c r="AL1364"/>
  <c r="AL1363" s="1"/>
  <c r="AL1362" s="1"/>
  <c r="AX1437"/>
  <c r="AR1436"/>
  <c r="BJ384"/>
  <c r="BD383"/>
  <c r="BD382" s="1"/>
  <c r="AW775"/>
  <c r="BC776"/>
  <c r="BC1466"/>
  <c r="AW1465"/>
  <c r="AW1464" s="1"/>
  <c r="AW1463" s="1"/>
  <c r="AW1462" s="1"/>
  <c r="BC985"/>
  <c r="AW984"/>
  <c r="AW983" s="1"/>
  <c r="AW982" s="1"/>
  <c r="AW981" s="1"/>
  <c r="BC840"/>
  <c r="AW839"/>
  <c r="AW838" s="1"/>
  <c r="AW837" s="1"/>
  <c r="AW836" s="1"/>
  <c r="AW835" s="1"/>
  <c r="BV1465"/>
  <c r="BV1464" s="1"/>
  <c r="BV1463" s="1"/>
  <c r="CB1466"/>
  <c r="BD1223"/>
  <c r="BD1222" s="1"/>
  <c r="BC98"/>
  <c r="BC97" s="1"/>
  <c r="BI99"/>
  <c r="BI131"/>
  <c r="BC130"/>
  <c r="BC403"/>
  <c r="AW402"/>
  <c r="BU1516"/>
  <c r="BU1515" s="1"/>
  <c r="CA1517"/>
  <c r="BC1280"/>
  <c r="AW1279"/>
  <c r="AW1278" s="1"/>
  <c r="BU1250"/>
  <c r="BU1249" s="1"/>
  <c r="BU1248" s="1"/>
  <c r="CA1251"/>
  <c r="BD99"/>
  <c r="AX98"/>
  <c r="AX97" s="1"/>
  <c r="AQ1142"/>
  <c r="AQ1141" s="1"/>
  <c r="AW1143"/>
  <c r="BC1143" s="1"/>
  <c r="AQ421"/>
  <c r="AQ420" s="1"/>
  <c r="AQ419" s="1"/>
  <c r="AQ418" s="1"/>
  <c r="AW422"/>
  <c r="AR19"/>
  <c r="AR18" s="1"/>
  <c r="AX20"/>
  <c r="AE216"/>
  <c r="AE215" s="1"/>
  <c r="AE214" s="1"/>
  <c r="AE213" s="1"/>
  <c r="AE212" s="1"/>
  <c r="AK217"/>
  <c r="AL107"/>
  <c r="AL106" s="1"/>
  <c r="AR108"/>
  <c r="Z1446"/>
  <c r="AF1447"/>
  <c r="BJ801"/>
  <c r="BJ800" s="1"/>
  <c r="BJ799" s="1"/>
  <c r="BP802"/>
  <c r="BV802" s="1"/>
  <c r="BC676"/>
  <c r="BC675" s="1"/>
  <c r="BC674" s="1"/>
  <c r="BI677"/>
  <c r="AW1282"/>
  <c r="AW1281" s="1"/>
  <c r="BC1283"/>
  <c r="BU1092"/>
  <c r="BU1091" s="1"/>
  <c r="BU1090" s="1"/>
  <c r="BU1089" s="1"/>
  <c r="CA1093"/>
  <c r="BD1400"/>
  <c r="AX1399"/>
  <c r="AX1398" s="1"/>
  <c r="AX1397" s="1"/>
  <c r="AX1396" s="1"/>
  <c r="AX889"/>
  <c r="AR888"/>
  <c r="AR887" s="1"/>
  <c r="AR886" s="1"/>
  <c r="AR885" s="1"/>
  <c r="AR884" s="1"/>
  <c r="BV243"/>
  <c r="BV242" s="1"/>
  <c r="CB244"/>
  <c r="Q125"/>
  <c r="Q124" s="1"/>
  <c r="Q126"/>
  <c r="AR128"/>
  <c r="AX129"/>
  <c r="BD129" s="1"/>
  <c r="BV290"/>
  <c r="BV289" s="1"/>
  <c r="BV288" s="1"/>
  <c r="BV287" s="1"/>
  <c r="CB291"/>
  <c r="AR784"/>
  <c r="AR783" s="1"/>
  <c r="AX785"/>
  <c r="AX80"/>
  <c r="AR79"/>
  <c r="AR78" s="1"/>
  <c r="AR77" s="1"/>
  <c r="AX330"/>
  <c r="AR329"/>
  <c r="AR327" s="1"/>
  <c r="AR326" s="1"/>
  <c r="AR325" s="1"/>
  <c r="AR323" s="1"/>
  <c r="BC84"/>
  <c r="AW83"/>
  <c r="AW175"/>
  <c r="AQ174"/>
  <c r="AQ173" s="1"/>
  <c r="AQ172" s="1"/>
  <c r="AW274"/>
  <c r="AQ273"/>
  <c r="BC1038"/>
  <c r="AW1037"/>
  <c r="AW1036" s="1"/>
  <c r="AW1035" s="1"/>
  <c r="AW1034" s="1"/>
  <c r="AW1033" s="1"/>
  <c r="AQ1236"/>
  <c r="AQ1235" s="1"/>
  <c r="AW1237"/>
  <c r="Q1217"/>
  <c r="Q1216" s="1"/>
  <c r="BV1387"/>
  <c r="BV1386" s="1"/>
  <c r="BV1385" s="1"/>
  <c r="BV1384" s="1"/>
  <c r="BV1383" s="1"/>
  <c r="CB1388"/>
  <c r="G1268"/>
  <c r="G1267" s="1"/>
  <c r="G1266" s="1"/>
  <c r="H1217"/>
  <c r="H1216" s="1"/>
  <c r="G399"/>
  <c r="G398" s="1"/>
  <c r="B494"/>
  <c r="B495"/>
  <c r="B496" s="1"/>
  <c r="S348"/>
  <c r="S343" s="1"/>
  <c r="S342" s="1"/>
  <c r="S341" s="1"/>
  <c r="N1514"/>
  <c r="N1509" s="1"/>
  <c r="N1503" s="1"/>
  <c r="I127"/>
  <c r="I126" s="1"/>
  <c r="L948"/>
  <c r="L947" s="1"/>
  <c r="BC701"/>
  <c r="BC700" s="1"/>
  <c r="BI702"/>
  <c r="BO869"/>
  <c r="BU869" s="1"/>
  <c r="BI868"/>
  <c r="BI867" s="1"/>
  <c r="BJ869"/>
  <c r="BD868"/>
  <c r="BD867" s="1"/>
  <c r="BV1458"/>
  <c r="CB1459"/>
  <c r="BU993"/>
  <c r="BU992" s="1"/>
  <c r="BU991" s="1"/>
  <c r="BU990" s="1"/>
  <c r="CA994"/>
  <c r="AO558"/>
  <c r="CG313"/>
  <c r="CM313" s="1"/>
  <c r="CM276"/>
  <c r="BU460"/>
  <c r="BU459" s="1"/>
  <c r="CA461"/>
  <c r="AV1231"/>
  <c r="BU974"/>
  <c r="BU973" s="1"/>
  <c r="CA975"/>
  <c r="BV1460"/>
  <c r="CB1461"/>
  <c r="BU1380"/>
  <c r="BU1379" s="1"/>
  <c r="CA1381"/>
  <c r="BU119"/>
  <c r="BU118" s="1"/>
  <c r="BU117" s="1"/>
  <c r="CA120"/>
  <c r="BU1458"/>
  <c r="CA1459"/>
  <c r="BV1380"/>
  <c r="BV1379" s="1"/>
  <c r="CB1381"/>
  <c r="BV119"/>
  <c r="BV118" s="1"/>
  <c r="BV117" s="1"/>
  <c r="CB120"/>
  <c r="BG1088"/>
  <c r="BG1163"/>
  <c r="BU704"/>
  <c r="BU703" s="1"/>
  <c r="CA705"/>
  <c r="BR522"/>
  <c r="BT522"/>
  <c r="BR750"/>
  <c r="BR749" s="1"/>
  <c r="BQ865"/>
  <c r="BS865"/>
  <c r="CB693"/>
  <c r="CB692" s="1"/>
  <c r="CH694"/>
  <c r="BV95"/>
  <c r="BV94" s="1"/>
  <c r="CB96"/>
  <c r="BV832"/>
  <c r="BV831" s="1"/>
  <c r="BV830" s="1"/>
  <c r="BV829" s="1"/>
  <c r="CB833"/>
  <c r="BU346"/>
  <c r="BU345" s="1"/>
  <c r="BU344" s="1"/>
  <c r="CA347"/>
  <c r="AE937"/>
  <c r="AE936" s="1"/>
  <c r="AE935" s="1"/>
  <c r="BU249"/>
  <c r="BU248" s="1"/>
  <c r="CA250"/>
  <c r="S937"/>
  <c r="S936" s="1"/>
  <c r="S935" s="1"/>
  <c r="AC1426"/>
  <c r="AA997"/>
  <c r="AA996" s="1"/>
  <c r="T1260"/>
  <c r="T1259" s="1"/>
  <c r="T1258" s="1"/>
  <c r="T1257" s="1"/>
  <c r="Q1025"/>
  <c r="Q1024" s="1"/>
  <c r="Q1022" s="1"/>
  <c r="U297"/>
  <c r="U286" s="1"/>
  <c r="U265" s="1"/>
  <c r="V430"/>
  <c r="V428" s="1"/>
  <c r="L1450"/>
  <c r="L1426" s="1"/>
  <c r="N1366"/>
  <c r="M1041"/>
  <c r="M1040" s="1"/>
  <c r="N1495"/>
  <c r="N1494" s="1"/>
  <c r="N1493" s="1"/>
  <c r="N1492" s="1"/>
  <c r="N948"/>
  <c r="M948"/>
  <c r="M947" s="1"/>
  <c r="S1530"/>
  <c r="S1528" s="1"/>
  <c r="M181"/>
  <c r="M180" s="1"/>
  <c r="M179" s="1"/>
  <c r="M750"/>
  <c r="M749" s="1"/>
  <c r="M307"/>
  <c r="M306" s="1"/>
  <c r="T1002"/>
  <c r="T997" s="1"/>
  <c r="T996" s="1"/>
  <c r="W1025"/>
  <c r="W1024" s="1"/>
  <c r="W1022" s="1"/>
  <c r="V416"/>
  <c r="H792"/>
  <c r="H791" s="1"/>
  <c r="H790" s="1"/>
  <c r="H145"/>
  <c r="H144" s="1"/>
  <c r="H143" s="1"/>
  <c r="H142" s="1"/>
  <c r="N164"/>
  <c r="N163" s="1"/>
  <c r="N399"/>
  <c r="N398" s="1"/>
  <c r="M1223"/>
  <c r="M1222" s="1"/>
  <c r="M399"/>
  <c r="M398" s="1"/>
  <c r="M270"/>
  <c r="M269" s="1"/>
  <c r="M268" s="1"/>
  <c r="M267" s="1"/>
  <c r="I24"/>
  <c r="K24"/>
  <c r="L37"/>
  <c r="L36" s="1"/>
  <c r="L35" s="1"/>
  <c r="L34" s="1"/>
  <c r="I55"/>
  <c r="L55"/>
  <c r="L54" s="1"/>
  <c r="L53" s="1"/>
  <c r="I78"/>
  <c r="I77" s="1"/>
  <c r="J127"/>
  <c r="J126" s="1"/>
  <c r="K145"/>
  <c r="K144" s="1"/>
  <c r="K143" s="1"/>
  <c r="K142" s="1"/>
  <c r="K270"/>
  <c r="K269" s="1"/>
  <c r="K268" s="1"/>
  <c r="K267" s="1"/>
  <c r="K630"/>
  <c r="K629" s="1"/>
  <c r="M1270"/>
  <c r="M1269" s="1"/>
  <c r="M1282"/>
  <c r="M1281" s="1"/>
  <c r="M1288"/>
  <c r="M1287" s="1"/>
  <c r="M1315"/>
  <c r="M1314" s="1"/>
  <c r="M1355"/>
  <c r="M1354" s="1"/>
  <c r="M1353" s="1"/>
  <c r="M1352" s="1"/>
  <c r="M1351" s="1"/>
  <c r="I1411"/>
  <c r="L1495"/>
  <c r="L1494" s="1"/>
  <c r="L1493" s="1"/>
  <c r="L1492" s="1"/>
  <c r="J1495"/>
  <c r="J1494" s="1"/>
  <c r="J1493" s="1"/>
  <c r="J1492" s="1"/>
  <c r="I1514"/>
  <c r="I1509" s="1"/>
  <c r="S1050"/>
  <c r="S1049" s="1"/>
  <c r="S1085"/>
  <c r="S1084" s="1"/>
  <c r="S1083" s="1"/>
  <c r="S1082" s="1"/>
  <c r="S1270"/>
  <c r="S1269" s="1"/>
  <c r="S1288"/>
  <c r="S1287" s="1"/>
  <c r="S1294"/>
  <c r="S1293" s="1"/>
  <c r="S1306"/>
  <c r="S1305" s="1"/>
  <c r="S1336"/>
  <c r="S1335" s="1"/>
  <c r="S1480"/>
  <c r="S1479" s="1"/>
  <c r="S1478" s="1"/>
  <c r="S1477" s="1"/>
  <c r="S1476" s="1"/>
  <c r="S1428"/>
  <c r="S1427" s="1"/>
  <c r="S1374"/>
  <c r="S1373" s="1"/>
  <c r="M1368"/>
  <c r="M1367" s="1"/>
  <c r="M1366" s="1"/>
  <c r="M1361" s="1"/>
  <c r="M1360" s="1"/>
  <c r="M1236"/>
  <c r="M1235" s="1"/>
  <c r="S1444"/>
  <c r="M1444"/>
  <c r="M1438"/>
  <c r="M1435" s="1"/>
  <c r="M1152"/>
  <c r="M1149" s="1"/>
  <c r="M1144" s="1"/>
  <c r="S1131"/>
  <c r="S1128" s="1"/>
  <c r="S1127" s="1"/>
  <c r="S1126" s="1"/>
  <c r="S1110" s="1"/>
  <c r="S1152"/>
  <c r="S1149" s="1"/>
  <c r="S1144" s="1"/>
  <c r="O1026"/>
  <c r="Q1514"/>
  <c r="Q1509" s="1"/>
  <c r="Q1503" s="1"/>
  <c r="S690"/>
  <c r="S689" s="1"/>
  <c r="S678" s="1"/>
  <c r="S723"/>
  <c r="S722" s="1"/>
  <c r="S721" s="1"/>
  <c r="T594"/>
  <c r="T593" s="1"/>
  <c r="T592" s="1"/>
  <c r="T730"/>
  <c r="T729" s="1"/>
  <c r="T728" s="1"/>
  <c r="T965"/>
  <c r="T964" s="1"/>
  <c r="T963" s="1"/>
  <c r="T948" s="1"/>
  <c r="T947" s="1"/>
  <c r="T945" s="1"/>
  <c r="S1236"/>
  <c r="S1235" s="1"/>
  <c r="S1224"/>
  <c r="S1223" s="1"/>
  <c r="S1222" s="1"/>
  <c r="S1261"/>
  <c r="S1260" s="1"/>
  <c r="S1259" s="1"/>
  <c r="S1258" s="1"/>
  <c r="S1257" s="1"/>
  <c r="Z25"/>
  <c r="Z63"/>
  <c r="Z62" s="1"/>
  <c r="Z54" s="1"/>
  <c r="Z53" s="1"/>
  <c r="Z46" s="1"/>
  <c r="Z92"/>
  <c r="Z91" s="1"/>
  <c r="Z87" s="1"/>
  <c r="Z76" s="1"/>
  <c r="Z75" s="1"/>
  <c r="Z98"/>
  <c r="Z97" s="1"/>
  <c r="Y107"/>
  <c r="Y106" s="1"/>
  <c r="Z290"/>
  <c r="Z289" s="1"/>
  <c r="Z288" s="1"/>
  <c r="Z287" s="1"/>
  <c r="Z300"/>
  <c r="Z299" s="1"/>
  <c r="Z298" s="1"/>
  <c r="Y346"/>
  <c r="Y345" s="1"/>
  <c r="Y344" s="1"/>
  <c r="Y359"/>
  <c r="Y358" s="1"/>
  <c r="Z383"/>
  <c r="Z382" s="1"/>
  <c r="Z378" s="1"/>
  <c r="Z377" s="1"/>
  <c r="Z402"/>
  <c r="Z421"/>
  <c r="Z420" s="1"/>
  <c r="Z419" s="1"/>
  <c r="Z418" s="1"/>
  <c r="Z439"/>
  <c r="Z438" s="1"/>
  <c r="Z437" s="1"/>
  <c r="Z436" s="1"/>
  <c r="Y624"/>
  <c r="Y623" s="1"/>
  <c r="Y622" s="1"/>
  <c r="Y621" s="1"/>
  <c r="Y620" s="1"/>
  <c r="Y777"/>
  <c r="Y839"/>
  <c r="Y838" s="1"/>
  <c r="Y837" s="1"/>
  <c r="Y836" s="1"/>
  <c r="Y835" s="1"/>
  <c r="Y888"/>
  <c r="Y887" s="1"/>
  <c r="Y886" s="1"/>
  <c r="Y885" s="1"/>
  <c r="Y884" s="1"/>
  <c r="Z1012"/>
  <c r="Z1011" s="1"/>
  <c r="Z1010" s="1"/>
  <c r="Z1009" s="1"/>
  <c r="Y1028"/>
  <c r="Z1063"/>
  <c r="Z1062" s="1"/>
  <c r="Z1057" s="1"/>
  <c r="Z1056" s="1"/>
  <c r="Y1097"/>
  <c r="Y1096" s="1"/>
  <c r="Y1095" s="1"/>
  <c r="Y1094" s="1"/>
  <c r="Y1088" s="1"/>
  <c r="Y1152"/>
  <c r="Z1197"/>
  <c r="Z1196" s="1"/>
  <c r="Z1195" s="1"/>
  <c r="Z1194" s="1"/>
  <c r="Z1193" s="1"/>
  <c r="Y1224"/>
  <c r="Y1223" s="1"/>
  <c r="Y1236"/>
  <c r="Y1235" s="1"/>
  <c r="Y1231" s="1"/>
  <c r="Z1261"/>
  <c r="Z1260" s="1"/>
  <c r="Z1259" s="1"/>
  <c r="Z1258" s="1"/>
  <c r="Z1257" s="1"/>
  <c r="Z1276"/>
  <c r="Z1275" s="1"/>
  <c r="Y1327"/>
  <c r="Y1326" s="1"/>
  <c r="Y1336"/>
  <c r="Y1335" s="1"/>
  <c r="Y1355"/>
  <c r="Y1354" s="1"/>
  <c r="Y1353" s="1"/>
  <c r="Y1352" s="1"/>
  <c r="Y1351" s="1"/>
  <c r="Z1516"/>
  <c r="Z1515" s="1"/>
  <c r="Z1514" s="1"/>
  <c r="Z1509" s="1"/>
  <c r="Z1534"/>
  <c r="Z1533" s="1"/>
  <c r="Z1532" s="1"/>
  <c r="Z1531" s="1"/>
  <c r="Z1530" s="1"/>
  <c r="Z1528" s="1"/>
  <c r="Y1044"/>
  <c r="Y1043" s="1"/>
  <c r="Y1042" s="1"/>
  <c r="AE136"/>
  <c r="AC1027"/>
  <c r="AA228"/>
  <c r="M1447"/>
  <c r="AR254"/>
  <c r="AK263"/>
  <c r="AK247"/>
  <c r="AQ247" s="1"/>
  <c r="AK253"/>
  <c r="AK252" s="1"/>
  <c r="AK251" s="1"/>
  <c r="AQ425"/>
  <c r="AQ424" s="1"/>
  <c r="AQ423" s="1"/>
  <c r="AJ1025"/>
  <c r="AJ1024" s="1"/>
  <c r="AJ1022" s="1"/>
  <c r="AJ399"/>
  <c r="AJ398" s="1"/>
  <c r="AG1066"/>
  <c r="AI1066"/>
  <c r="AR470"/>
  <c r="AR467" s="1"/>
  <c r="AM1026"/>
  <c r="AM1025"/>
  <c r="AM1024" s="1"/>
  <c r="AM1022" s="1"/>
  <c r="AN270"/>
  <c r="AN269" s="1"/>
  <c r="AN268" s="1"/>
  <c r="AN267" s="1"/>
  <c r="AP270"/>
  <c r="AP269" s="1"/>
  <c r="AP268" s="1"/>
  <c r="AP267" s="1"/>
  <c r="AM462"/>
  <c r="AO462"/>
  <c r="AN479"/>
  <c r="AP479"/>
  <c r="AN750"/>
  <c r="AN749" s="1"/>
  <c r="AO1026"/>
  <c r="AV1025"/>
  <c r="AV1024" s="1"/>
  <c r="AV1022" s="1"/>
  <c r="AT1026"/>
  <c r="AV1027"/>
  <c r="BD468"/>
  <c r="AS865"/>
  <c r="AS864" s="1"/>
  <c r="AU865"/>
  <c r="AU864" s="1"/>
  <c r="AU1002"/>
  <c r="AX589"/>
  <c r="AX588" s="1"/>
  <c r="AW955"/>
  <c r="AX1254"/>
  <c r="AX1253" s="1"/>
  <c r="AX1252" s="1"/>
  <c r="BA1026"/>
  <c r="AY1026"/>
  <c r="AZ442"/>
  <c r="AZ441" s="1"/>
  <c r="AY165"/>
  <c r="BA1002"/>
  <c r="AZ1126"/>
  <c r="BJ975"/>
  <c r="BF442"/>
  <c r="BF441" s="1"/>
  <c r="BH1144"/>
  <c r="BH1110" s="1"/>
  <c r="BD1060"/>
  <c r="BD1059" s="1"/>
  <c r="BD1058" s="1"/>
  <c r="BU1469"/>
  <c r="BU1468" s="1"/>
  <c r="BU1467" s="1"/>
  <c r="CA1470"/>
  <c r="BU1460"/>
  <c r="CA1461"/>
  <c r="BE228"/>
  <c r="BG1144"/>
  <c r="BF1462"/>
  <c r="BH1514"/>
  <c r="BU1171"/>
  <c r="BU1170" s="1"/>
  <c r="BU1169" s="1"/>
  <c r="CA1172"/>
  <c r="BK112"/>
  <c r="BK111" s="1"/>
  <c r="BK110" s="1"/>
  <c r="BK270"/>
  <c r="BK269" s="1"/>
  <c r="BK268" s="1"/>
  <c r="BK267" s="1"/>
  <c r="BL399"/>
  <c r="BL398" s="1"/>
  <c r="BL393" s="1"/>
  <c r="BL371" s="1"/>
  <c r="BL365" s="1"/>
  <c r="BL489"/>
  <c r="BN490"/>
  <c r="BN489" s="1"/>
  <c r="BL721"/>
  <c r="BM905"/>
  <c r="BM904" s="1"/>
  <c r="BM903" s="1"/>
  <c r="BK996"/>
  <c r="BN1025"/>
  <c r="BN1024" s="1"/>
  <c r="BN1022" s="1"/>
  <c r="BN1247"/>
  <c r="BN1246" s="1"/>
  <c r="BM1462"/>
  <c r="BM1530"/>
  <c r="BM1528" s="1"/>
  <c r="BV704"/>
  <c r="BV703" s="1"/>
  <c r="CB705"/>
  <c r="BS54"/>
  <c r="BS53" s="1"/>
  <c r="BQ112"/>
  <c r="BQ111" s="1"/>
  <c r="BQ110" s="1"/>
  <c r="BS112"/>
  <c r="BS111" s="1"/>
  <c r="BS110" s="1"/>
  <c r="BT241"/>
  <c r="BT226" s="1"/>
  <c r="BR489"/>
  <c r="BQ522"/>
  <c r="BS522"/>
  <c r="BQ645"/>
  <c r="BS645"/>
  <c r="BR678"/>
  <c r="BR665" s="1"/>
  <c r="BT678"/>
  <c r="BT665" s="1"/>
  <c r="BR695"/>
  <c r="BT721"/>
  <c r="BT764"/>
  <c r="BT763" s="1"/>
  <c r="BS792"/>
  <c r="BS791" s="1"/>
  <c r="BS790" s="1"/>
  <c r="BT843"/>
  <c r="BT865"/>
  <c r="BR865"/>
  <c r="BT1088"/>
  <c r="BT1173"/>
  <c r="BT1366"/>
  <c r="CN339"/>
  <c r="CN338" s="1"/>
  <c r="CN337" s="1"/>
  <c r="CN336" s="1"/>
  <c r="CN335" s="1"/>
  <c r="CN334" s="1"/>
  <c r="CH338"/>
  <c r="CH337" s="1"/>
  <c r="CH336" s="1"/>
  <c r="CH335" s="1"/>
  <c r="CH334" s="1"/>
  <c r="CA693"/>
  <c r="CA692" s="1"/>
  <c r="CG694"/>
  <c r="CM1547"/>
  <c r="CM1546" s="1"/>
  <c r="CM1545" s="1"/>
  <c r="CM1544" s="1"/>
  <c r="CM1543" s="1"/>
  <c r="CM1542" s="1"/>
  <c r="CG1546"/>
  <c r="CG1545" s="1"/>
  <c r="CG1544" s="1"/>
  <c r="CG1543" s="1"/>
  <c r="CG1542" s="1"/>
  <c r="CG338"/>
  <c r="CG337" s="1"/>
  <c r="CG336" s="1"/>
  <c r="CG335" s="1"/>
  <c r="CG334" s="1"/>
  <c r="CM339"/>
  <c r="CM338" s="1"/>
  <c r="CM337" s="1"/>
  <c r="CM336" s="1"/>
  <c r="CM335" s="1"/>
  <c r="CM334" s="1"/>
  <c r="BR843"/>
  <c r="BS1133"/>
  <c r="BS1126" s="1"/>
  <c r="BQ843"/>
  <c r="BQ1126"/>
  <c r="BQ809"/>
  <c r="BQ808" s="1"/>
  <c r="BR1126"/>
  <c r="BT1126"/>
  <c r="BS843"/>
  <c r="BS842" s="1"/>
  <c r="AI1133"/>
  <c r="BU535"/>
  <c r="BU534" s="1"/>
  <c r="CA536"/>
  <c r="B527"/>
  <c r="B526"/>
  <c r="BK126"/>
  <c r="BK125"/>
  <c r="BK124" s="1"/>
  <c r="BP1395"/>
  <c r="BV1395" s="1"/>
  <c r="BJ1394"/>
  <c r="BJ1393" s="1"/>
  <c r="BJ1392" s="1"/>
  <c r="BJ1391" s="1"/>
  <c r="BP414"/>
  <c r="BV414" s="1"/>
  <c r="BJ413"/>
  <c r="BJ412" s="1"/>
  <c r="BJ411" s="1"/>
  <c r="BJ410" s="1"/>
  <c r="BJ409" s="1"/>
  <c r="BJ408" s="1"/>
  <c r="BP1445"/>
  <c r="BV1445" s="1"/>
  <c r="BJ1444"/>
  <c r="BI1322"/>
  <c r="BC1321"/>
  <c r="BC1320" s="1"/>
  <c r="Y230"/>
  <c r="Y229" s="1"/>
  <c r="Y228" s="1"/>
  <c r="Y227" s="1"/>
  <c r="Y226" s="1"/>
  <c r="AH539"/>
  <c r="AH538" s="1"/>
  <c r="K1514"/>
  <c r="K1509" s="1"/>
  <c r="AO1128"/>
  <c r="AO1127" s="1"/>
  <c r="BN1164"/>
  <c r="AL399"/>
  <c r="AL398" s="1"/>
  <c r="AL393" s="1"/>
  <c r="BD1394"/>
  <c r="BD1393" s="1"/>
  <c r="BD1392" s="1"/>
  <c r="BD1391" s="1"/>
  <c r="AW933"/>
  <c r="AX1098"/>
  <c r="S87"/>
  <c r="M1268"/>
  <c r="M1267" s="1"/>
  <c r="M1266" s="1"/>
  <c r="P430"/>
  <c r="BF792"/>
  <c r="BF791" s="1"/>
  <c r="BF790" s="1"/>
  <c r="BE905"/>
  <c r="BE904" s="1"/>
  <c r="BE903" s="1"/>
  <c r="BE901" s="1"/>
  <c r="AF270"/>
  <c r="AF269" s="1"/>
  <c r="AF268" s="1"/>
  <c r="AF267" s="1"/>
  <c r="BG539"/>
  <c r="O539"/>
  <c r="BJ1295"/>
  <c r="BP1295" s="1"/>
  <c r="BV1295" s="1"/>
  <c r="BJ1025"/>
  <c r="BJ1024" s="1"/>
  <c r="BJ1022" s="1"/>
  <c r="BJ1309"/>
  <c r="BJ1308" s="1"/>
  <c r="BI439"/>
  <c r="BI438" s="1"/>
  <c r="BI437" s="1"/>
  <c r="BI436" s="1"/>
  <c r="BD1444"/>
  <c r="BD413"/>
  <c r="BD412" s="1"/>
  <c r="BD411" s="1"/>
  <c r="BD410" s="1"/>
  <c r="BD409" s="1"/>
  <c r="BD408" s="1"/>
  <c r="AX102"/>
  <c r="AQ1321"/>
  <c r="AQ1320" s="1"/>
  <c r="T127"/>
  <c r="T125" s="1"/>
  <c r="T124" s="1"/>
  <c r="T122" s="1"/>
  <c r="I430"/>
  <c r="AV378"/>
  <c r="BS1144"/>
  <c r="AQ1411"/>
  <c r="I428"/>
  <c r="AW958"/>
  <c r="AA1514"/>
  <c r="AA1509" s="1"/>
  <c r="AA1503" s="1"/>
  <c r="AT540"/>
  <c r="AY905"/>
  <c r="AY904" s="1"/>
  <c r="AY903" s="1"/>
  <c r="BQ377"/>
  <c r="BP571"/>
  <c r="BV571" s="1"/>
  <c r="BJ570"/>
  <c r="BJ569" s="1"/>
  <c r="AW1149"/>
  <c r="AF1223"/>
  <c r="AF1222" s="1"/>
  <c r="G78"/>
  <c r="G77" s="1"/>
  <c r="G76" s="1"/>
  <c r="G75" s="1"/>
  <c r="G66" s="1"/>
  <c r="H774"/>
  <c r="H773" s="1"/>
  <c r="H764" s="1"/>
  <c r="H763" s="1"/>
  <c r="G307"/>
  <c r="G306" s="1"/>
  <c r="H348"/>
  <c r="H343" s="1"/>
  <c r="H342" s="1"/>
  <c r="H341" s="1"/>
  <c r="H1411"/>
  <c r="H182"/>
  <c r="G774"/>
  <c r="G773" s="1"/>
  <c r="G764" s="1"/>
  <c r="G763" s="1"/>
  <c r="H1419"/>
  <c r="K17"/>
  <c r="K16" s="1"/>
  <c r="K15" s="1"/>
  <c r="L46"/>
  <c r="J307"/>
  <c r="J306" s="1"/>
  <c r="K399"/>
  <c r="K398" s="1"/>
  <c r="K1503"/>
  <c r="I1443"/>
  <c r="J1450"/>
  <c r="J1426" s="1"/>
  <c r="U558"/>
  <c r="X630"/>
  <c r="X629" s="1"/>
  <c r="AA792"/>
  <c r="AA791" s="1"/>
  <c r="AA790" s="1"/>
  <c r="AD1514"/>
  <c r="AD1509" s="1"/>
  <c r="AD1503" s="1"/>
  <c r="AD17"/>
  <c r="AD16" s="1"/>
  <c r="AD15" s="1"/>
  <c r="AJ1217"/>
  <c r="AJ1216" s="1"/>
  <c r="AM55"/>
  <c r="AP145"/>
  <c r="AP144" s="1"/>
  <c r="AP143" s="1"/>
  <c r="AP142" s="1"/>
  <c r="AU17"/>
  <c r="AU16" s="1"/>
  <c r="AU15" s="1"/>
  <c r="AS472"/>
  <c r="BI260"/>
  <c r="AY1057"/>
  <c r="AY1056" s="1"/>
  <c r="AE817"/>
  <c r="AK817" s="1"/>
  <c r="BO680"/>
  <c r="BO679" s="1"/>
  <c r="J539"/>
  <c r="J538" s="1"/>
  <c r="BI1378"/>
  <c r="BO1378" s="1"/>
  <c r="BD1519"/>
  <c r="BD1518" s="1"/>
  <c r="BI1004"/>
  <c r="BI1003" s="1"/>
  <c r="AE1149"/>
  <c r="AE1144" s="1"/>
  <c r="T1222"/>
  <c r="M1133"/>
  <c r="N774"/>
  <c r="N773" s="1"/>
  <c r="AG55"/>
  <c r="AI297"/>
  <c r="AI286" s="1"/>
  <c r="AI265" s="1"/>
  <c r="AH393"/>
  <c r="AI399"/>
  <c r="AI398" s="1"/>
  <c r="AI393" s="1"/>
  <c r="AO1426"/>
  <c r="AS145"/>
  <c r="AS144" s="1"/>
  <c r="AS143" s="1"/>
  <c r="AS142" s="1"/>
  <c r="AU809"/>
  <c r="AU808" s="1"/>
  <c r="AT937"/>
  <c r="AT936" s="1"/>
  <c r="AT935" s="1"/>
  <c r="AT901" s="1"/>
  <c r="AR399"/>
  <c r="AR398" s="1"/>
  <c r="AR393" s="1"/>
  <c r="BC1119"/>
  <c r="BC1118" s="1"/>
  <c r="BC1117" s="1"/>
  <c r="BC1116" s="1"/>
  <c r="AA1410"/>
  <c r="AF145"/>
  <c r="AF144" s="1"/>
  <c r="AF143" s="1"/>
  <c r="AF142" s="1"/>
  <c r="G270"/>
  <c r="G269" s="1"/>
  <c r="G268" s="1"/>
  <c r="G267" s="1"/>
  <c r="G37"/>
  <c r="G36" s="1"/>
  <c r="G35" s="1"/>
  <c r="G34" s="1"/>
  <c r="G1419"/>
  <c r="G1041"/>
  <c r="G1040" s="1"/>
  <c r="M774"/>
  <c r="M773" s="1"/>
  <c r="M764" s="1"/>
  <c r="M763" s="1"/>
  <c r="I1128"/>
  <c r="I1127" s="1"/>
  <c r="L1223"/>
  <c r="L1222" s="1"/>
  <c r="S1066"/>
  <c r="T1066"/>
  <c r="P17"/>
  <c r="P16" s="1"/>
  <c r="P15" s="1"/>
  <c r="U1268"/>
  <c r="U1267" s="1"/>
  <c r="U1266" s="1"/>
  <c r="AA822"/>
  <c r="AA807" s="1"/>
  <c r="AA806" s="1"/>
  <c r="AD87"/>
  <c r="AD76" s="1"/>
  <c r="AD75" s="1"/>
  <c r="AD66" s="1"/>
  <c r="AJ1268"/>
  <c r="AM416"/>
  <c r="AO809"/>
  <c r="AO808" s="1"/>
  <c r="AT1419"/>
  <c r="AY55"/>
  <c r="AY54" s="1"/>
  <c r="AY53" s="1"/>
  <c r="AY46" s="1"/>
  <c r="BI1457"/>
  <c r="AB428"/>
  <c r="AM539"/>
  <c r="P539"/>
  <c r="P538" s="1"/>
  <c r="AY664"/>
  <c r="BJ1264"/>
  <c r="BP1264" s="1"/>
  <c r="BI104"/>
  <c r="BI103" s="1"/>
  <c r="S55"/>
  <c r="S54" s="1"/>
  <c r="S53" s="1"/>
  <c r="S46" s="1"/>
  <c r="R1410"/>
  <c r="O1443"/>
  <c r="P1450"/>
  <c r="X87"/>
  <c r="X76" s="1"/>
  <c r="X75" s="1"/>
  <c r="X66" s="1"/>
  <c r="AD1173"/>
  <c r="AJ145"/>
  <c r="AJ144" s="1"/>
  <c r="AJ143" s="1"/>
  <c r="AJ142" s="1"/>
  <c r="AG937"/>
  <c r="AG936" s="1"/>
  <c r="AG935" s="1"/>
  <c r="AG901" s="1"/>
  <c r="AJ1410"/>
  <c r="AN307"/>
  <c r="AN306" s="1"/>
  <c r="AV1366"/>
  <c r="BP452"/>
  <c r="BV452" s="1"/>
  <c r="BJ451"/>
  <c r="BJ450" s="1"/>
  <c r="BJ449" s="1"/>
  <c r="BO526"/>
  <c r="BU526" s="1"/>
  <c r="BI525"/>
  <c r="BI524" s="1"/>
  <c r="BI523" s="1"/>
  <c r="BD672"/>
  <c r="BD671" s="1"/>
  <c r="BD670" s="1"/>
  <c r="BJ673"/>
  <c r="BJ914"/>
  <c r="BD913"/>
  <c r="BD912" s="1"/>
  <c r="BI911"/>
  <c r="BC910"/>
  <c r="BC909" s="1"/>
  <c r="BD505"/>
  <c r="BD504" s="1"/>
  <c r="BD503" s="1"/>
  <c r="BJ506"/>
  <c r="BC712"/>
  <c r="AW711"/>
  <c r="AW710" s="1"/>
  <c r="AW709" s="1"/>
  <c r="BC772"/>
  <c r="AW771"/>
  <c r="AW770" s="1"/>
  <c r="AW769" s="1"/>
  <c r="AW907"/>
  <c r="AW906" s="1"/>
  <c r="BC908"/>
  <c r="BD1409"/>
  <c r="AX1408"/>
  <c r="AX1487"/>
  <c r="AX1486" s="1"/>
  <c r="AX1485" s="1"/>
  <c r="AX1484" s="1"/>
  <c r="AX1483" s="1"/>
  <c r="BD1488"/>
  <c r="AR1421"/>
  <c r="AL1420"/>
  <c r="BJ1405"/>
  <c r="BD1404"/>
  <c r="BI1214"/>
  <c r="BC1213"/>
  <c r="BC1212" s="1"/>
  <c r="BC1211" s="1"/>
  <c r="BC1210" s="1"/>
  <c r="BC1209" s="1"/>
  <c r="BI1466"/>
  <c r="BC1465"/>
  <c r="BC1464" s="1"/>
  <c r="BC1463" s="1"/>
  <c r="BC1462" s="1"/>
  <c r="BJ73"/>
  <c r="BD72"/>
  <c r="BD71" s="1"/>
  <c r="BD70" s="1"/>
  <c r="BD69" s="1"/>
  <c r="BD68" s="1"/>
  <c r="BI985"/>
  <c r="BC984"/>
  <c r="BC983" s="1"/>
  <c r="BC982" s="1"/>
  <c r="BC981" s="1"/>
  <c r="BI1286"/>
  <c r="BC1285"/>
  <c r="BC1284" s="1"/>
  <c r="BI840"/>
  <c r="BC839"/>
  <c r="BC838" s="1"/>
  <c r="BC837" s="1"/>
  <c r="BC836" s="1"/>
  <c r="BC835" s="1"/>
  <c r="BJ131"/>
  <c r="BD130"/>
  <c r="BJ311"/>
  <c r="BD310"/>
  <c r="AQ1086"/>
  <c r="AK1085"/>
  <c r="AK1084" s="1"/>
  <c r="AK1083" s="1"/>
  <c r="AK1082" s="1"/>
  <c r="AR1439"/>
  <c r="AL1438"/>
  <c r="AL1435" s="1"/>
  <c r="BC919"/>
  <c r="BC918" s="1"/>
  <c r="BI920"/>
  <c r="BI926"/>
  <c r="BC925"/>
  <c r="BC924" s="1"/>
  <c r="BI1168"/>
  <c r="BC1167"/>
  <c r="BC1166" s="1"/>
  <c r="BC1165" s="1"/>
  <c r="BC1164" s="1"/>
  <c r="BJ1413"/>
  <c r="BD1412"/>
  <c r="BD611"/>
  <c r="AX610"/>
  <c r="AX609" s="1"/>
  <c r="AX608" s="1"/>
  <c r="AX607" s="1"/>
  <c r="BD862"/>
  <c r="AX861"/>
  <c r="AX860" s="1"/>
  <c r="AX859" s="1"/>
  <c r="AX858" s="1"/>
  <c r="BJ1307"/>
  <c r="BJ1306" s="1"/>
  <c r="BJ1305" s="1"/>
  <c r="BD1306"/>
  <c r="BD1305" s="1"/>
  <c r="BO785"/>
  <c r="BU785" s="1"/>
  <c r="BI784"/>
  <c r="BI783" s="1"/>
  <c r="BI578"/>
  <c r="BI577" s="1"/>
  <c r="BI576" s="1"/>
  <c r="BO579"/>
  <c r="BU579" s="1"/>
  <c r="BP296"/>
  <c r="BV296" s="1"/>
  <c r="BJ295"/>
  <c r="BJ294" s="1"/>
  <c r="BJ293" s="1"/>
  <c r="BJ292" s="1"/>
  <c r="BP52"/>
  <c r="BV52" s="1"/>
  <c r="BJ51"/>
  <c r="BJ50" s="1"/>
  <c r="BJ49" s="1"/>
  <c r="BJ48" s="1"/>
  <c r="BJ47" s="1"/>
  <c r="BO414"/>
  <c r="BU414" s="1"/>
  <c r="BI413"/>
  <c r="BI412" s="1"/>
  <c r="BI411" s="1"/>
  <c r="BI410" s="1"/>
  <c r="BI409" s="1"/>
  <c r="BI408" s="1"/>
  <c r="BO758"/>
  <c r="BU758" s="1"/>
  <c r="BI757"/>
  <c r="BI756" s="1"/>
  <c r="BI755" s="1"/>
  <c r="BC1445"/>
  <c r="AW1444"/>
  <c r="BJ1180"/>
  <c r="BJ1179" s="1"/>
  <c r="BJ1178" s="1"/>
  <c r="BC1406"/>
  <c r="BP724"/>
  <c r="BV724" s="1"/>
  <c r="BJ723"/>
  <c r="BJ722" s="1"/>
  <c r="BD910"/>
  <c r="BD909" s="1"/>
  <c r="BJ911"/>
  <c r="BJ917"/>
  <c r="BD916"/>
  <c r="BD915" s="1"/>
  <c r="BI742"/>
  <c r="BC741"/>
  <c r="BC740" s="1"/>
  <c r="BC739" s="1"/>
  <c r="BC738" s="1"/>
  <c r="BI1409"/>
  <c r="BC1408"/>
  <c r="AX455"/>
  <c r="AX454" s="1"/>
  <c r="AX453" s="1"/>
  <c r="BD456"/>
  <c r="BD568"/>
  <c r="AX567"/>
  <c r="AX566" s="1"/>
  <c r="BC574"/>
  <c r="AW573"/>
  <c r="AW572" s="1"/>
  <c r="BC699"/>
  <c r="AW698"/>
  <c r="AW697" s="1"/>
  <c r="AW696" s="1"/>
  <c r="AW695" s="1"/>
  <c r="AR275"/>
  <c r="AX277"/>
  <c r="AQ401"/>
  <c r="AK400"/>
  <c r="AQ452"/>
  <c r="AK451"/>
  <c r="AK450" s="1"/>
  <c r="AK449" s="1"/>
  <c r="AL493"/>
  <c r="AL492" s="1"/>
  <c r="AL491" s="1"/>
  <c r="AR494"/>
  <c r="AW506"/>
  <c r="AQ505"/>
  <c r="AQ504" s="1"/>
  <c r="AQ503" s="1"/>
  <c r="AQ594"/>
  <c r="AQ593" s="1"/>
  <c r="AQ592" s="1"/>
  <c r="AW595"/>
  <c r="AR639"/>
  <c r="AL638"/>
  <c r="AL637" s="1"/>
  <c r="AL636" s="1"/>
  <c r="AW648"/>
  <c r="AQ647"/>
  <c r="AQ646" s="1"/>
  <c r="AX684"/>
  <c r="AR683"/>
  <c r="AR682" s="1"/>
  <c r="AQ687"/>
  <c r="AQ686" s="1"/>
  <c r="AW688"/>
  <c r="AR699"/>
  <c r="AL698"/>
  <c r="AL697" s="1"/>
  <c r="AL696" s="1"/>
  <c r="AL695" s="1"/>
  <c r="AR712"/>
  <c r="AL711"/>
  <c r="AL710" s="1"/>
  <c r="AL709" s="1"/>
  <c r="AK633"/>
  <c r="AK632" s="1"/>
  <c r="AK631" s="1"/>
  <c r="AQ634"/>
  <c r="BD41"/>
  <c r="AX40"/>
  <c r="BO1356"/>
  <c r="BU1356" s="1"/>
  <c r="BI1355"/>
  <c r="BI1354" s="1"/>
  <c r="BI1353" s="1"/>
  <c r="BI1352" s="1"/>
  <c r="BI1351" s="1"/>
  <c r="BO301"/>
  <c r="BU301" s="1"/>
  <c r="BI300"/>
  <c r="BI299" s="1"/>
  <c r="BI298" s="1"/>
  <c r="BO1432"/>
  <c r="BU1432" s="1"/>
  <c r="BI1431"/>
  <c r="BI1430" s="1"/>
  <c r="BO1310"/>
  <c r="BU1310" s="1"/>
  <c r="BI1309"/>
  <c r="BI1308" s="1"/>
  <c r="BP105"/>
  <c r="BV105" s="1"/>
  <c r="BJ104"/>
  <c r="BJ103" s="1"/>
  <c r="AL583"/>
  <c r="AR583" s="1"/>
  <c r="Z501"/>
  <c r="Z500" s="1"/>
  <c r="Z499" s="1"/>
  <c r="AE813"/>
  <c r="AE812" s="1"/>
  <c r="AE1135"/>
  <c r="AE1134" s="1"/>
  <c r="BC794"/>
  <c r="BC793" s="1"/>
  <c r="BC922"/>
  <c r="BC921" s="1"/>
  <c r="BI923"/>
  <c r="BJ1407"/>
  <c r="BD1406"/>
  <c r="BI827"/>
  <c r="BI826" s="1"/>
  <c r="BO828"/>
  <c r="BU828" s="1"/>
  <c r="AX526"/>
  <c r="AR525"/>
  <c r="AR524" s="1"/>
  <c r="AR523" s="1"/>
  <c r="BV1008"/>
  <c r="BP1007"/>
  <c r="BP1006" s="1"/>
  <c r="AW273"/>
  <c r="BC274"/>
  <c r="BD1336"/>
  <c r="BD1335" s="1"/>
  <c r="BJ1337"/>
  <c r="BD943"/>
  <c r="AX942"/>
  <c r="AX941" s="1"/>
  <c r="BD80"/>
  <c r="AX79"/>
  <c r="AX78" s="1"/>
  <c r="AX77" s="1"/>
  <c r="AE816"/>
  <c r="BD464"/>
  <c r="BD463" s="1"/>
  <c r="Z719"/>
  <c r="Z718" s="1"/>
  <c r="Z717" s="1"/>
  <c r="BC604"/>
  <c r="BC603" s="1"/>
  <c r="BC602" s="1"/>
  <c r="BC601" s="1"/>
  <c r="BI914"/>
  <c r="BJ1186"/>
  <c r="P125"/>
  <c r="P124" s="1"/>
  <c r="P126"/>
  <c r="K125"/>
  <c r="K124" s="1"/>
  <c r="K126"/>
  <c r="Z39"/>
  <c r="T38"/>
  <c r="T37" s="1"/>
  <c r="T36" s="1"/>
  <c r="T35" s="1"/>
  <c r="T34" s="1"/>
  <c r="AW1348"/>
  <c r="AW1347" s="1"/>
  <c r="BC1349"/>
  <c r="AW425"/>
  <c r="AW424" s="1"/>
  <c r="AW423" s="1"/>
  <c r="BC426"/>
  <c r="BI471"/>
  <c r="BC470"/>
  <c r="BD485"/>
  <c r="AX484"/>
  <c r="BC1513"/>
  <c r="AW1512"/>
  <c r="AW1511" s="1"/>
  <c r="AW1510" s="1"/>
  <c r="BI657"/>
  <c r="BC656"/>
  <c r="BC655" s="1"/>
  <c r="BC654" s="1"/>
  <c r="BP483"/>
  <c r="BV483" s="1"/>
  <c r="BJ482"/>
  <c r="BI1254"/>
  <c r="BI1253" s="1"/>
  <c r="BI1252" s="1"/>
  <c r="BO1255"/>
  <c r="AW275"/>
  <c r="BC309"/>
  <c r="AX320"/>
  <c r="AX319" s="1"/>
  <c r="AX318" s="1"/>
  <c r="AX317" s="1"/>
  <c r="AX316" s="1"/>
  <c r="BI530"/>
  <c r="AX552"/>
  <c r="AX551" s="1"/>
  <c r="BD721"/>
  <c r="AW1408"/>
  <c r="AW1433"/>
  <c r="AW1430" s="1"/>
  <c r="AQ195"/>
  <c r="AQ194" s="1"/>
  <c r="AQ193" s="1"/>
  <c r="AQ192" s="1"/>
  <c r="AQ191" s="1"/>
  <c r="AW272"/>
  <c r="AR555"/>
  <c r="AR554" s="1"/>
  <c r="AX561"/>
  <c r="AR567"/>
  <c r="AR566" s="1"/>
  <c r="AR610"/>
  <c r="AR609" s="1"/>
  <c r="AR608" s="1"/>
  <c r="AR607" s="1"/>
  <c r="AQ711"/>
  <c r="AQ710" s="1"/>
  <c r="AQ709" s="1"/>
  <c r="BC821"/>
  <c r="AW875"/>
  <c r="AQ907"/>
  <c r="AQ906" s="1"/>
  <c r="AR916"/>
  <c r="AR915" s="1"/>
  <c r="AX923"/>
  <c r="AQ925"/>
  <c r="AQ924" s="1"/>
  <c r="AW1181"/>
  <c r="AW1191"/>
  <c r="AR1408"/>
  <c r="AR1403" s="1"/>
  <c r="AR1402" s="1"/>
  <c r="AR186"/>
  <c r="AL525"/>
  <c r="AL524" s="1"/>
  <c r="AL523" s="1"/>
  <c r="AK1406"/>
  <c r="AE522"/>
  <c r="AE521" s="1"/>
  <c r="Q428"/>
  <c r="AY539"/>
  <c r="S1411"/>
  <c r="AE44"/>
  <c r="AK44" s="1"/>
  <c r="BI1247"/>
  <c r="BI1246" s="1"/>
  <c r="BJ304"/>
  <c r="BJ303" s="1"/>
  <c r="BJ302" s="1"/>
  <c r="BD1026"/>
  <c r="BD730"/>
  <c r="BD729" s="1"/>
  <c r="BD728" s="1"/>
  <c r="BI59"/>
  <c r="BJ1442"/>
  <c r="BJ727"/>
  <c r="BC384"/>
  <c r="BD788"/>
  <c r="BC82"/>
  <c r="BC1151"/>
  <c r="AX776"/>
  <c r="AX677"/>
  <c r="AX1064"/>
  <c r="AW133"/>
  <c r="AW1064"/>
  <c r="AW1316"/>
  <c r="AX1274"/>
  <c r="AW1442"/>
  <c r="AA1426"/>
  <c r="S1499"/>
  <c r="M1498"/>
  <c r="M1495" s="1"/>
  <c r="M1494" s="1"/>
  <c r="M1493" s="1"/>
  <c r="M1492" s="1"/>
  <c r="AW1155"/>
  <c r="AW1154" s="1"/>
  <c r="BC1156"/>
  <c r="BI1088"/>
  <c r="K1426"/>
  <c r="H1268"/>
  <c r="H1267" s="1"/>
  <c r="H1266" s="1"/>
  <c r="S1448"/>
  <c r="Y1449"/>
  <c r="Y1013"/>
  <c r="S1012"/>
  <c r="S1011" s="1"/>
  <c r="S1010" s="1"/>
  <c r="S1009" s="1"/>
  <c r="AQ253"/>
  <c r="AQ252" s="1"/>
  <c r="AQ251" s="1"/>
  <c r="AW254"/>
  <c r="BC458"/>
  <c r="AW457"/>
  <c r="AW454" s="1"/>
  <c r="AW453" s="1"/>
  <c r="BO587"/>
  <c r="BU587" s="1"/>
  <c r="BI586"/>
  <c r="BI585" s="1"/>
  <c r="AW185"/>
  <c r="AW182" s="1"/>
  <c r="BD196"/>
  <c r="BD564"/>
  <c r="AX767"/>
  <c r="AX766" s="1"/>
  <c r="AX765" s="1"/>
  <c r="BD782"/>
  <c r="BC827"/>
  <c r="BC826" s="1"/>
  <c r="AW910"/>
  <c r="AW909" s="1"/>
  <c r="AW913"/>
  <c r="AW912" s="1"/>
  <c r="BD920"/>
  <c r="BD926"/>
  <c r="AX1411"/>
  <c r="BJ1418"/>
  <c r="AX505"/>
  <c r="AX504" s="1"/>
  <c r="AX503" s="1"/>
  <c r="AQ314"/>
  <c r="AQ561"/>
  <c r="AL633"/>
  <c r="AL632" s="1"/>
  <c r="AL631" s="1"/>
  <c r="AR882"/>
  <c r="AK1408"/>
  <c r="AL314"/>
  <c r="AK406"/>
  <c r="AE451"/>
  <c r="AE450" s="1"/>
  <c r="AE449" s="1"/>
  <c r="AK611"/>
  <c r="AF638"/>
  <c r="AF637" s="1"/>
  <c r="AF636" s="1"/>
  <c r="AK647"/>
  <c r="AK646" s="1"/>
  <c r="BE539"/>
  <c r="BJ443"/>
  <c r="BI1345"/>
  <c r="BI1344" s="1"/>
  <c r="BI1152"/>
  <c r="AR40"/>
  <c r="AX1404"/>
  <c r="AX1403" s="1"/>
  <c r="AX1402" s="1"/>
  <c r="AW1213"/>
  <c r="AW1212" s="1"/>
  <c r="AW1211" s="1"/>
  <c r="AW1210" s="1"/>
  <c r="AW1209" s="1"/>
  <c r="BC578"/>
  <c r="BC577" s="1"/>
  <c r="BC576" s="1"/>
  <c r="BC784"/>
  <c r="BC783" s="1"/>
  <c r="BC300"/>
  <c r="BC299" s="1"/>
  <c r="BC298" s="1"/>
  <c r="BC413"/>
  <c r="BC412" s="1"/>
  <c r="BC411" s="1"/>
  <c r="BC410" s="1"/>
  <c r="BC409" s="1"/>
  <c r="BC408" s="1"/>
  <c r="BD51"/>
  <c r="BD50" s="1"/>
  <c r="BD49" s="1"/>
  <c r="BD48" s="1"/>
  <c r="BD47" s="1"/>
  <c r="BD295"/>
  <c r="BD294" s="1"/>
  <c r="BD293" s="1"/>
  <c r="BD292" s="1"/>
  <c r="AR1336"/>
  <c r="AR1335" s="1"/>
  <c r="V1110"/>
  <c r="R126"/>
  <c r="R125"/>
  <c r="R124" s="1"/>
  <c r="AQ378"/>
  <c r="AQ377" s="1"/>
  <c r="AX828"/>
  <c r="BD263"/>
  <c r="AR381"/>
  <c r="AL1168"/>
  <c r="AF1408"/>
  <c r="AF1403" s="1"/>
  <c r="AF1402" s="1"/>
  <c r="BI888"/>
  <c r="BI887" s="1"/>
  <c r="BI886" s="1"/>
  <c r="BI885" s="1"/>
  <c r="BI884" s="1"/>
  <c r="AW1230"/>
  <c r="G1410"/>
  <c r="AV558"/>
  <c r="AV708"/>
  <c r="AV707" s="1"/>
  <c r="BA539"/>
  <c r="BF1231"/>
  <c r="U1426"/>
  <c r="AB1217"/>
  <c r="AB1216" s="1"/>
  <c r="AD1426"/>
  <c r="AD1401" s="1"/>
  <c r="AD1390" s="1"/>
  <c r="X393"/>
  <c r="X371" s="1"/>
  <c r="X365" s="1"/>
  <c r="AF1530"/>
  <c r="AF1528" s="1"/>
  <c r="I1026"/>
  <c r="M164"/>
  <c r="M163" s="1"/>
  <c r="K1027"/>
  <c r="M1128"/>
  <c r="M1127" s="1"/>
  <c r="M1126" s="1"/>
  <c r="J145"/>
  <c r="J144" s="1"/>
  <c r="J143" s="1"/>
  <c r="J142" s="1"/>
  <c r="J182"/>
  <c r="L490"/>
  <c r="L489" s="1"/>
  <c r="M522"/>
  <c r="M521" s="1"/>
  <c r="K1411"/>
  <c r="L1231"/>
  <c r="O78"/>
  <c r="O77" s="1"/>
  <c r="O76" s="1"/>
  <c r="O75" s="1"/>
  <c r="O66" s="1"/>
  <c r="T1239"/>
  <c r="T1238" s="1"/>
  <c r="S1243"/>
  <c r="S1242" s="1"/>
  <c r="S1241" s="1"/>
  <c r="Y98"/>
  <c r="Y97" s="1"/>
  <c r="Y273"/>
  <c r="Y270" s="1"/>
  <c r="Y269" s="1"/>
  <c r="Y268" s="1"/>
  <c r="Y267" s="1"/>
  <c r="Y386"/>
  <c r="Y385" s="1"/>
  <c r="Y377" s="1"/>
  <c r="Z797"/>
  <c r="Z796" s="1"/>
  <c r="Z792" s="1"/>
  <c r="Z791" s="1"/>
  <c r="Z790" s="1"/>
  <c r="Y824"/>
  <c r="Y823" s="1"/>
  <c r="Y822" s="1"/>
  <c r="Z979"/>
  <c r="Z978" s="1"/>
  <c r="Z977" s="1"/>
  <c r="Z976" s="1"/>
  <c r="Z1019"/>
  <c r="Z1018" s="1"/>
  <c r="Z1017" s="1"/>
  <c r="Z1016" s="1"/>
  <c r="Z1015" s="1"/>
  <c r="Z1092"/>
  <c r="Z1091" s="1"/>
  <c r="Z1090" s="1"/>
  <c r="Z1089" s="1"/>
  <c r="Z1107"/>
  <c r="Z1106" s="1"/>
  <c r="Z1105" s="1"/>
  <c r="Z1104" s="1"/>
  <c r="Y1150"/>
  <c r="Y1197"/>
  <c r="Y1196" s="1"/>
  <c r="Y1195" s="1"/>
  <c r="Y1194" s="1"/>
  <c r="Y1193" s="1"/>
  <c r="Y1282"/>
  <c r="Y1281" s="1"/>
  <c r="Z1309"/>
  <c r="Z1308" s="1"/>
  <c r="Z1318"/>
  <c r="Z1317" s="1"/>
  <c r="Y1342"/>
  <c r="Y1341" s="1"/>
  <c r="Y1387"/>
  <c r="Y1386" s="1"/>
  <c r="Y1385" s="1"/>
  <c r="Y1384" s="1"/>
  <c r="Y1383" s="1"/>
  <c r="Y680"/>
  <c r="Y679" s="1"/>
  <c r="Z1399"/>
  <c r="Z1398" s="1"/>
  <c r="Z1397" s="1"/>
  <c r="Z1396" s="1"/>
  <c r="Y1422"/>
  <c r="Y1419" s="1"/>
  <c r="Y1410" s="1"/>
  <c r="AB905"/>
  <c r="AB904" s="1"/>
  <c r="AB903" s="1"/>
  <c r="AC1366"/>
  <c r="AD1361"/>
  <c r="AD1360" s="1"/>
  <c r="AD1041"/>
  <c r="AD1040" s="1"/>
  <c r="AG1025"/>
  <c r="AG1024" s="1"/>
  <c r="AG1022" s="1"/>
  <c r="AJ125"/>
  <c r="AJ124" s="1"/>
  <c r="AJ297"/>
  <c r="AF249"/>
  <c r="AF248" s="1"/>
  <c r="AQ1348"/>
  <c r="AQ1347" s="1"/>
  <c r="AO126"/>
  <c r="AM125"/>
  <c r="AM124" s="1"/>
  <c r="AG164"/>
  <c r="AG163" s="1"/>
  <c r="AH750"/>
  <c r="AH749" s="1"/>
  <c r="AP442"/>
  <c r="AP441" s="1"/>
  <c r="AK1147"/>
  <c r="AK1146" s="1"/>
  <c r="AK1145" s="1"/>
  <c r="AK1144" s="1"/>
  <c r="AO181"/>
  <c r="AO180" s="1"/>
  <c r="AO179" s="1"/>
  <c r="AL463"/>
  <c r="AL462" s="1"/>
  <c r="AN443"/>
  <c r="AP378"/>
  <c r="AN462"/>
  <c r="AM479"/>
  <c r="AM448" s="1"/>
  <c r="AM447" s="1"/>
  <c r="AM428" s="1"/>
  <c r="AR391"/>
  <c r="AR390" s="1"/>
  <c r="AR389" s="1"/>
  <c r="AR388" s="1"/>
  <c r="AU126"/>
  <c r="AS1025"/>
  <c r="AS1024" s="1"/>
  <c r="AS1022" s="1"/>
  <c r="AV442"/>
  <c r="AV441" s="1"/>
  <c r="AV430" s="1"/>
  <c r="BO868"/>
  <c r="BO867" s="1"/>
  <c r="AT430"/>
  <c r="AU645"/>
  <c r="AS1144"/>
  <c r="BC203"/>
  <c r="AY416"/>
  <c r="BA522"/>
  <c r="BA521" s="1"/>
  <c r="BK905"/>
  <c r="BK904" s="1"/>
  <c r="BK903" s="1"/>
  <c r="G1403"/>
  <c r="G1402" s="1"/>
  <c r="G1401" s="1"/>
  <c r="G1390" s="1"/>
  <c r="G1358" s="1"/>
  <c r="N947"/>
  <c r="J164"/>
  <c r="J163" s="1"/>
  <c r="K774"/>
  <c r="K773" s="1"/>
  <c r="K764" s="1"/>
  <c r="K763" s="1"/>
  <c r="K1268"/>
  <c r="K1267" s="1"/>
  <c r="K1266" s="1"/>
  <c r="S822"/>
  <c r="R87"/>
  <c r="R76" s="1"/>
  <c r="R75" s="1"/>
  <c r="R66" s="1"/>
  <c r="Q540"/>
  <c r="Q539" s="1"/>
  <c r="Y1243"/>
  <c r="Y1242" s="1"/>
  <c r="Y1241" s="1"/>
  <c r="Y1306"/>
  <c r="Y1305" s="1"/>
  <c r="Y1516"/>
  <c r="Y1515" s="1"/>
  <c r="AD443"/>
  <c r="AD1026"/>
  <c r="AD1163"/>
  <c r="AK246"/>
  <c r="AK245" s="1"/>
  <c r="AK241" s="1"/>
  <c r="AH125"/>
  <c r="AH124" s="1"/>
  <c r="AF246"/>
  <c r="AF245" s="1"/>
  <c r="AF262"/>
  <c r="AF261" s="1"/>
  <c r="AF257" s="1"/>
  <c r="AF256" s="1"/>
  <c r="AQ598"/>
  <c r="AQ597" s="1"/>
  <c r="AI843"/>
  <c r="AI1002"/>
  <c r="AN1025"/>
  <c r="AN1024" s="1"/>
  <c r="AN1022" s="1"/>
  <c r="AR1349"/>
  <c r="BD482"/>
  <c r="AP393"/>
  <c r="AX482"/>
  <c r="AU416"/>
  <c r="AT443"/>
  <c r="BC1254"/>
  <c r="BC1253" s="1"/>
  <c r="BC1252" s="1"/>
  <c r="BC1247" s="1"/>
  <c r="BC1246" s="1"/>
  <c r="AV87"/>
  <c r="AV76" s="1"/>
  <c r="AV75" s="1"/>
  <c r="AV66" s="1"/>
  <c r="AV377"/>
  <c r="AT1231"/>
  <c r="AZ695"/>
  <c r="BG905"/>
  <c r="BG904" s="1"/>
  <c r="BG903" s="1"/>
  <c r="BG901" s="1"/>
  <c r="AC1217"/>
  <c r="AC1216" s="1"/>
  <c r="AB1490"/>
  <c r="W1217"/>
  <c r="W1216" s="1"/>
  <c r="N1490"/>
  <c r="I1426"/>
  <c r="AK1289"/>
  <c r="M1026"/>
  <c r="N1430"/>
  <c r="G145"/>
  <c r="G144" s="1"/>
  <c r="G143" s="1"/>
  <c r="G142" s="1"/>
  <c r="K1026"/>
  <c r="T822"/>
  <c r="T807" s="1"/>
  <c r="T806" s="1"/>
  <c r="L145"/>
  <c r="L144" s="1"/>
  <c r="L143" s="1"/>
  <c r="L142" s="1"/>
  <c r="M145"/>
  <c r="M144" s="1"/>
  <c r="M143" s="1"/>
  <c r="M142" s="1"/>
  <c r="L182"/>
  <c r="L181" s="1"/>
  <c r="L180" s="1"/>
  <c r="L179" s="1"/>
  <c r="L177" s="1"/>
  <c r="I1223"/>
  <c r="I1222" s="1"/>
  <c r="I1217" s="1"/>
  <c r="I1216" s="1"/>
  <c r="P87"/>
  <c r="T852"/>
  <c r="T851" s="1"/>
  <c r="T843" s="1"/>
  <c r="T842" s="1"/>
  <c r="T505"/>
  <c r="T504" s="1"/>
  <c r="T503" s="1"/>
  <c r="V377"/>
  <c r="V371" s="1"/>
  <c r="V365" s="1"/>
  <c r="Y444"/>
  <c r="Y443" s="1"/>
  <c r="Y442" s="1"/>
  <c r="Y441" s="1"/>
  <c r="Y430" s="1"/>
  <c r="Z730"/>
  <c r="Z729" s="1"/>
  <c r="Z728" s="1"/>
  <c r="Z832"/>
  <c r="Z831" s="1"/>
  <c r="Z830" s="1"/>
  <c r="Z829" s="1"/>
  <c r="Z939"/>
  <c r="Z938" s="1"/>
  <c r="Z1007"/>
  <c r="Z1006" s="1"/>
  <c r="Z1124"/>
  <c r="Z1123" s="1"/>
  <c r="Z1122" s="1"/>
  <c r="Z1121" s="1"/>
  <c r="Z1226"/>
  <c r="Z1223" s="1"/>
  <c r="Z1222" s="1"/>
  <c r="Y1229"/>
  <c r="Y1228" s="1"/>
  <c r="Y1270"/>
  <c r="Y1269" s="1"/>
  <c r="Z1303"/>
  <c r="Z1302" s="1"/>
  <c r="Y1321"/>
  <c r="Y1320" s="1"/>
  <c r="Z1507"/>
  <c r="Z1506" s="1"/>
  <c r="Z1505" s="1"/>
  <c r="Z1504" s="1"/>
  <c r="Y1539"/>
  <c r="Y1538" s="1"/>
  <c r="Y1537" s="1"/>
  <c r="Y1536" s="1"/>
  <c r="Y1530" s="1"/>
  <c r="Y1528" s="1"/>
  <c r="Z1047"/>
  <c r="Z1046" s="1"/>
  <c r="W1041"/>
  <c r="W1040" s="1"/>
  <c r="Y971"/>
  <c r="Y970" s="1"/>
  <c r="AC645"/>
  <c r="AE253"/>
  <c r="AE252" s="1"/>
  <c r="AE251" s="1"/>
  <c r="AI1025"/>
  <c r="AI1024" s="1"/>
  <c r="AI1022" s="1"/>
  <c r="AJ227"/>
  <c r="AI489"/>
  <c r="AI937"/>
  <c r="AI936" s="1"/>
  <c r="AI935" s="1"/>
  <c r="AI901" s="1"/>
  <c r="AH1066"/>
  <c r="AN1026"/>
  <c r="AP54"/>
  <c r="AP53" s="1"/>
  <c r="AP46" s="1"/>
  <c r="AL1155"/>
  <c r="AL1154" s="1"/>
  <c r="AL1144" s="1"/>
  <c r="AP462"/>
  <c r="AO479"/>
  <c r="AO448" s="1"/>
  <c r="AO447" s="1"/>
  <c r="AP695"/>
  <c r="AT393"/>
  <c r="AT1410"/>
  <c r="AS228"/>
  <c r="AS227" s="1"/>
  <c r="AS226" s="1"/>
  <c r="AS645"/>
  <c r="AS630" s="1"/>
  <c r="BL348"/>
  <c r="BL343" s="1"/>
  <c r="BL342" s="1"/>
  <c r="BL341" s="1"/>
  <c r="Y1298"/>
  <c r="S1297"/>
  <c r="S1296" s="1"/>
  <c r="AE1262"/>
  <c r="Y1261"/>
  <c r="Y1260" s="1"/>
  <c r="Y1259" s="1"/>
  <c r="Y1258" s="1"/>
  <c r="Y1257" s="1"/>
  <c r="S613"/>
  <c r="S612" s="1"/>
  <c r="Y614"/>
  <c r="Z357"/>
  <c r="T356"/>
  <c r="T355" s="1"/>
  <c r="Y730"/>
  <c r="Y729" s="1"/>
  <c r="Y728" s="1"/>
  <c r="AE731"/>
  <c r="AE853"/>
  <c r="Y852"/>
  <c r="Y851" s="1"/>
  <c r="AE171"/>
  <c r="AK171" s="1"/>
  <c r="BP907"/>
  <c r="BP906" s="1"/>
  <c r="AF399"/>
  <c r="AF398" s="1"/>
  <c r="AF393" s="1"/>
  <c r="S286"/>
  <c r="T399"/>
  <c r="T398" s="1"/>
  <c r="T393" s="1"/>
  <c r="AA1163"/>
  <c r="I182"/>
  <c r="L1268"/>
  <c r="L1267" s="1"/>
  <c r="L1266" s="1"/>
  <c r="Q522"/>
  <c r="Q521" s="1"/>
  <c r="R750"/>
  <c r="R749" s="1"/>
  <c r="W1426"/>
  <c r="AB901"/>
  <c r="AG539"/>
  <c r="AN54"/>
  <c r="AN53" s="1"/>
  <c r="AN46" s="1"/>
  <c r="AT630"/>
  <c r="AT629" s="1"/>
  <c r="AU630"/>
  <c r="AU629" s="1"/>
  <c r="AT678"/>
  <c r="AT665" s="1"/>
  <c r="BB558"/>
  <c r="BB905"/>
  <c r="BB904" s="1"/>
  <c r="BB903" s="1"/>
  <c r="BF1410"/>
  <c r="BH540"/>
  <c r="BN378"/>
  <c r="BN1426"/>
  <c r="BN1514"/>
  <c r="BJ464"/>
  <c r="BP464" s="1"/>
  <c r="Y477"/>
  <c r="AP665"/>
  <c r="Q664"/>
  <c r="I901"/>
  <c r="AW25"/>
  <c r="BP1070"/>
  <c r="BP1069" s="1"/>
  <c r="BP1068" s="1"/>
  <c r="BP1067" s="1"/>
  <c r="BP1465"/>
  <c r="BP1464" s="1"/>
  <c r="BP1463" s="1"/>
  <c r="X1426"/>
  <c r="U13"/>
  <c r="J774"/>
  <c r="J773" s="1"/>
  <c r="J764" s="1"/>
  <c r="J763" s="1"/>
  <c r="O905"/>
  <c r="O904" s="1"/>
  <c r="O903" s="1"/>
  <c r="U905"/>
  <c r="U904" s="1"/>
  <c r="U903" s="1"/>
  <c r="U901" s="1"/>
  <c r="V1426"/>
  <c r="AB1268"/>
  <c r="AB1267" s="1"/>
  <c r="AB1266" s="1"/>
  <c r="AC1041"/>
  <c r="AC1040" s="1"/>
  <c r="AC630"/>
  <c r="AC629" s="1"/>
  <c r="AI764"/>
  <c r="AI763" s="1"/>
  <c r="AI1163"/>
  <c r="AM378"/>
  <c r="AM377" s="1"/>
  <c r="AM371" s="1"/>
  <c r="AM365" s="1"/>
  <c r="AV630"/>
  <c r="AV629" s="1"/>
  <c r="BF540"/>
  <c r="BF558"/>
  <c r="BE1426"/>
  <c r="BL1066"/>
  <c r="BR791"/>
  <c r="BR790" s="1"/>
  <c r="B404"/>
  <c r="B405"/>
  <c r="AK678"/>
  <c r="BK707"/>
  <c r="U1163"/>
  <c r="AA181"/>
  <c r="AA180" s="1"/>
  <c r="AA179" s="1"/>
  <c r="O1217"/>
  <c r="O1216" s="1"/>
  <c r="X17"/>
  <c r="X16" s="1"/>
  <c r="X15" s="1"/>
  <c r="X13" s="1"/>
  <c r="X1366"/>
  <c r="X1361" s="1"/>
  <c r="X1360" s="1"/>
  <c r="AB1110"/>
  <c r="AB1066"/>
  <c r="AB678"/>
  <c r="AB665" s="1"/>
  <c r="AB664" s="1"/>
  <c r="AC905"/>
  <c r="AC904" s="1"/>
  <c r="AC903" s="1"/>
  <c r="AC901" s="1"/>
  <c r="AC558"/>
  <c r="AC539" s="1"/>
  <c r="AC538" s="1"/>
  <c r="AD558"/>
  <c r="AM522"/>
  <c r="AM521" s="1"/>
  <c r="AT1514"/>
  <c r="AT1509" s="1"/>
  <c r="AT1503" s="1"/>
  <c r="AT1490" s="1"/>
  <c r="AZ792"/>
  <c r="AZ791" s="1"/>
  <c r="AZ790" s="1"/>
  <c r="BC153"/>
  <c r="BC152" s="1"/>
  <c r="BC151" s="1"/>
  <c r="BD259"/>
  <c r="BD258" s="1"/>
  <c r="BH1164"/>
  <c r="BH1163" s="1"/>
  <c r="BL540"/>
  <c r="BL539" s="1"/>
  <c r="BL538" s="1"/>
  <c r="BK645"/>
  <c r="BK630" s="1"/>
  <c r="BK629" s="1"/>
  <c r="BK1025"/>
  <c r="BK1024" s="1"/>
  <c r="BK1022" s="1"/>
  <c r="BM1222"/>
  <c r="BK1462"/>
  <c r="BM539"/>
  <c r="J901"/>
  <c r="BJ1027"/>
  <c r="BP832"/>
  <c r="BP831" s="1"/>
  <c r="BP830" s="1"/>
  <c r="BP829" s="1"/>
  <c r="P76"/>
  <c r="P75" s="1"/>
  <c r="P66" s="1"/>
  <c r="AA1222"/>
  <c r="H448"/>
  <c r="H447" s="1"/>
  <c r="K87"/>
  <c r="AA1268"/>
  <c r="AA1267" s="1"/>
  <c r="AA1266" s="1"/>
  <c r="AB1041"/>
  <c r="AB1040" s="1"/>
  <c r="AB558"/>
  <c r="AB539" s="1"/>
  <c r="AB538" s="1"/>
  <c r="AC87"/>
  <c r="AC76" s="1"/>
  <c r="AC75" s="1"/>
  <c r="AC66" s="1"/>
  <c r="AD1268"/>
  <c r="AD1267" s="1"/>
  <c r="AD1266" s="1"/>
  <c r="AG1144"/>
  <c r="AH490"/>
  <c r="AH489" s="1"/>
  <c r="AH487" s="1"/>
  <c r="AJ1267"/>
  <c r="AJ1266" s="1"/>
  <c r="AU181"/>
  <c r="AU180" s="1"/>
  <c r="AU179" s="1"/>
  <c r="AT241"/>
  <c r="AY608"/>
  <c r="AY607" s="1"/>
  <c r="AZ1057"/>
  <c r="AZ1056" s="1"/>
  <c r="BD153"/>
  <c r="BD152" s="1"/>
  <c r="BD151" s="1"/>
  <c r="BU1457"/>
  <c r="BH558"/>
  <c r="BN645"/>
  <c r="BN630" s="1"/>
  <c r="BN629" s="1"/>
  <c r="BP550"/>
  <c r="BV550" s="1"/>
  <c r="BJ549"/>
  <c r="BJ548" s="1"/>
  <c r="BI567"/>
  <c r="BI566" s="1"/>
  <c r="BO568"/>
  <c r="BU568" s="1"/>
  <c r="BO277"/>
  <c r="BU277" s="1"/>
  <c r="BI275"/>
  <c r="BO605"/>
  <c r="BU605" s="1"/>
  <c r="BI604"/>
  <c r="BI603" s="1"/>
  <c r="BI602" s="1"/>
  <c r="BI601" s="1"/>
  <c r="BO662"/>
  <c r="BU662" s="1"/>
  <c r="BI661"/>
  <c r="BI660" s="1"/>
  <c r="BI659" s="1"/>
  <c r="BI658" s="1"/>
  <c r="Y798"/>
  <c r="S797"/>
  <c r="S796" s="1"/>
  <c r="Y376"/>
  <c r="S375"/>
  <c r="S374" s="1"/>
  <c r="S373" s="1"/>
  <c r="S372" s="1"/>
  <c r="Y370"/>
  <c r="S369"/>
  <c r="S368" s="1"/>
  <c r="S367" s="1"/>
  <c r="S366" s="1"/>
  <c r="Z1369"/>
  <c r="T1368"/>
  <c r="T1367" s="1"/>
  <c r="T1366" s="1"/>
  <c r="T1361" s="1"/>
  <c r="T1360" s="1"/>
  <c r="AO417"/>
  <c r="AO416"/>
  <c r="AE1136"/>
  <c r="AE720"/>
  <c r="AK720" s="1"/>
  <c r="AF811"/>
  <c r="AL811" s="1"/>
  <c r="AL962"/>
  <c r="AL961" s="1"/>
  <c r="AL960" s="1"/>
  <c r="AL959" s="1"/>
  <c r="Y475"/>
  <c r="Y582"/>
  <c r="Y581" s="1"/>
  <c r="Y580" s="1"/>
  <c r="AE815"/>
  <c r="AE814" s="1"/>
  <c r="Z1134"/>
  <c r="Z1133" s="1"/>
  <c r="BO881"/>
  <c r="BO880" s="1"/>
  <c r="BO879" s="1"/>
  <c r="BO878" s="1"/>
  <c r="BO877" s="1"/>
  <c r="BO1433"/>
  <c r="BO598"/>
  <c r="BO597" s="1"/>
  <c r="AE678"/>
  <c r="U539"/>
  <c r="AA348"/>
  <c r="AA343" s="1"/>
  <c r="AA342" s="1"/>
  <c r="AA341" s="1"/>
  <c r="AH708"/>
  <c r="AH707" s="1"/>
  <c r="S753"/>
  <c r="S752" s="1"/>
  <c r="S751" s="1"/>
  <c r="S750" s="1"/>
  <c r="S749" s="1"/>
  <c r="Y754"/>
  <c r="S570"/>
  <c r="S569" s="1"/>
  <c r="Y571"/>
  <c r="S550"/>
  <c r="M549"/>
  <c r="M548" s="1"/>
  <c r="Z1130"/>
  <c r="T1129"/>
  <c r="T1128" s="1"/>
  <c r="T1127" s="1"/>
  <c r="AF653"/>
  <c r="Z651"/>
  <c r="Z650" s="1"/>
  <c r="BV469"/>
  <c r="BP468"/>
  <c r="S399"/>
  <c r="S398" s="1"/>
  <c r="S393" s="1"/>
  <c r="AX1131"/>
  <c r="BD1132"/>
  <c r="M209"/>
  <c r="M208" s="1"/>
  <c r="M207" s="1"/>
  <c r="M206" s="1"/>
  <c r="M205" s="1"/>
  <c r="M177" s="1"/>
  <c r="S210"/>
  <c r="Z1301"/>
  <c r="T1300"/>
  <c r="T1299" s="1"/>
  <c r="AF649"/>
  <c r="Z647"/>
  <c r="Z646" s="1"/>
  <c r="AN126"/>
  <c r="AN125"/>
  <c r="AN124" s="1"/>
  <c r="BJ461"/>
  <c r="BD460"/>
  <c r="BD459" s="1"/>
  <c r="Y810"/>
  <c r="BO1412"/>
  <c r="BC1411"/>
  <c r="Z177"/>
  <c r="AC1361"/>
  <c r="AC1360" s="1"/>
  <c r="AC1268"/>
  <c r="AC1267" s="1"/>
  <c r="AC1266" s="1"/>
  <c r="AK1131"/>
  <c r="AQ1132"/>
  <c r="K416"/>
  <c r="K417"/>
  <c r="Z1449"/>
  <c r="T1448"/>
  <c r="T1443" s="1"/>
  <c r="AS126"/>
  <c r="AS125"/>
  <c r="AS124" s="1"/>
  <c r="AS122" s="1"/>
  <c r="BJ956"/>
  <c r="BD955"/>
  <c r="Y1163"/>
  <c r="O428"/>
  <c r="S1410"/>
  <c r="T24"/>
  <c r="T17" s="1"/>
  <c r="T16" s="1"/>
  <c r="T15" s="1"/>
  <c r="BD1496"/>
  <c r="BC359"/>
  <c r="BC358" s="1"/>
  <c r="AQ236"/>
  <c r="AQ235" s="1"/>
  <c r="AK1222"/>
  <c r="AC46"/>
  <c r="P1217"/>
  <c r="P1216" s="1"/>
  <c r="U1222"/>
  <c r="U1217" s="1"/>
  <c r="U1216" s="1"/>
  <c r="Z1435"/>
  <c r="R1217"/>
  <c r="R1216" s="1"/>
  <c r="AF55"/>
  <c r="G24"/>
  <c r="I17"/>
  <c r="I16" s="1"/>
  <c r="I15" s="1"/>
  <c r="J24"/>
  <c r="J17" s="1"/>
  <c r="J16" s="1"/>
  <c r="J15" s="1"/>
  <c r="I37"/>
  <c r="I36" s="1"/>
  <c r="I35" s="1"/>
  <c r="I34" s="1"/>
  <c r="K78"/>
  <c r="K77" s="1"/>
  <c r="J78"/>
  <c r="J77" s="1"/>
  <c r="I399"/>
  <c r="I398" s="1"/>
  <c r="L399"/>
  <c r="L398" s="1"/>
  <c r="J807"/>
  <c r="J806" s="1"/>
  <c r="J1419"/>
  <c r="J1410" s="1"/>
  <c r="J1401" s="1"/>
  <c r="J1390" s="1"/>
  <c r="J1358" s="1"/>
  <c r="AO1530"/>
  <c r="AO1528" s="1"/>
  <c r="BJ468"/>
  <c r="AY393"/>
  <c r="BN442"/>
  <c r="BN441" s="1"/>
  <c r="BN430" s="1"/>
  <c r="BN428" s="1"/>
  <c r="BK937"/>
  <c r="BK936" s="1"/>
  <c r="BK935" s="1"/>
  <c r="BK901" s="1"/>
  <c r="BK1435"/>
  <c r="U665"/>
  <c r="U664" s="1"/>
  <c r="BB664"/>
  <c r="S792"/>
  <c r="S791" s="1"/>
  <c r="S790" s="1"/>
  <c r="AC1163"/>
  <c r="AQ1451"/>
  <c r="AW942"/>
  <c r="AW941" s="1"/>
  <c r="BJ1234"/>
  <c r="BP1234" s="1"/>
  <c r="BV1234" s="1"/>
  <c r="BC939"/>
  <c r="BC938" s="1"/>
  <c r="BI183"/>
  <c r="BI182" s="1"/>
  <c r="BP1205"/>
  <c r="BV1205" s="1"/>
  <c r="BP984"/>
  <c r="BP983" s="1"/>
  <c r="BP982" s="1"/>
  <c r="BP981" s="1"/>
  <c r="BP1152"/>
  <c r="U181"/>
  <c r="U180" s="1"/>
  <c r="U179" s="1"/>
  <c r="AC17"/>
  <c r="AC16" s="1"/>
  <c r="AC15" s="1"/>
  <c r="AB1426"/>
  <c r="X1222"/>
  <c r="AF1002"/>
  <c r="AF997" s="1"/>
  <c r="AF996" s="1"/>
  <c r="M1410"/>
  <c r="H78"/>
  <c r="H77" s="1"/>
  <c r="H76" s="1"/>
  <c r="H75" s="1"/>
  <c r="H66" s="1"/>
  <c r="M472"/>
  <c r="M448" s="1"/>
  <c r="M447" s="1"/>
  <c r="L307"/>
  <c r="L306" s="1"/>
  <c r="L774"/>
  <c r="L773" s="1"/>
  <c r="L764" s="1"/>
  <c r="L763" s="1"/>
  <c r="L937"/>
  <c r="L936" s="1"/>
  <c r="L935" s="1"/>
  <c r="L901" s="1"/>
  <c r="K1223"/>
  <c r="K1222" s="1"/>
  <c r="K1217" s="1"/>
  <c r="K1216" s="1"/>
  <c r="K1207" s="1"/>
  <c r="AI792"/>
  <c r="AI791" s="1"/>
  <c r="AI790" s="1"/>
  <c r="BJ586"/>
  <c r="BJ585" s="1"/>
  <c r="AU1514"/>
  <c r="BE1514"/>
  <c r="BK399"/>
  <c r="BK398" s="1"/>
  <c r="AP630"/>
  <c r="AP629" s="1"/>
  <c r="AS629"/>
  <c r="R630"/>
  <c r="R629" s="1"/>
  <c r="AN1163"/>
  <c r="BP1271"/>
  <c r="BV1271" s="1"/>
  <c r="BJ1222"/>
  <c r="BO736"/>
  <c r="BO735" s="1"/>
  <c r="AD1217"/>
  <c r="AD1216" s="1"/>
  <c r="AC297"/>
  <c r="AC286" s="1"/>
  <c r="U1401"/>
  <c r="U1390" s="1"/>
  <c r="U1358" s="1"/>
  <c r="L13"/>
  <c r="Z1002"/>
  <c r="Z997" s="1"/>
  <c r="Z996" s="1"/>
  <c r="H54"/>
  <c r="H53" s="1"/>
  <c r="H46" s="1"/>
  <c r="M809"/>
  <c r="M808" s="1"/>
  <c r="M807" s="1"/>
  <c r="M806" s="1"/>
  <c r="J37"/>
  <c r="J36" s="1"/>
  <c r="J35" s="1"/>
  <c r="J34" s="1"/>
  <c r="L78"/>
  <c r="L77" s="1"/>
  <c r="L76" s="1"/>
  <c r="L75" s="1"/>
  <c r="L66" s="1"/>
  <c r="L1419"/>
  <c r="AD937"/>
  <c r="AD936" s="1"/>
  <c r="AD935" s="1"/>
  <c r="AD901" s="1"/>
  <c r="AD822"/>
  <c r="AB241"/>
  <c r="AU1268"/>
  <c r="AT1366"/>
  <c r="BF24"/>
  <c r="AN539"/>
  <c r="AN538" s="1"/>
  <c r="AA630"/>
  <c r="AA629" s="1"/>
  <c r="U630"/>
  <c r="U629" s="1"/>
  <c r="R665"/>
  <c r="R664" s="1"/>
  <c r="AK1128"/>
  <c r="AK1127" s="1"/>
  <c r="AL54"/>
  <c r="AL53" s="1"/>
  <c r="AL46" s="1"/>
  <c r="Q1490"/>
  <c r="AA1401"/>
  <c r="AA1390" s="1"/>
  <c r="Q1426"/>
  <c r="K307"/>
  <c r="K306" s="1"/>
  <c r="AJ348"/>
  <c r="AJ343" s="1"/>
  <c r="AJ342" s="1"/>
  <c r="AJ341" s="1"/>
  <c r="AG1133"/>
  <c r="AO430"/>
  <c r="AO428" s="1"/>
  <c r="AZ721"/>
  <c r="AZ1361"/>
  <c r="AZ1360" s="1"/>
  <c r="BG708"/>
  <c r="BG707" s="1"/>
  <c r="BL822"/>
  <c r="AE475"/>
  <c r="AK476"/>
  <c r="AE810"/>
  <c r="AK811"/>
  <c r="BI26"/>
  <c r="BC25"/>
  <c r="BJ1519"/>
  <c r="BJ1518" s="1"/>
  <c r="BP1520"/>
  <c r="BV1520" s="1"/>
  <c r="AE849"/>
  <c r="AE848" s="1"/>
  <c r="AK850"/>
  <c r="AX443"/>
  <c r="AX442"/>
  <c r="AX441" s="1"/>
  <c r="AX140"/>
  <c r="AR139"/>
  <c r="AR137"/>
  <c r="AR135"/>
  <c r="AR138"/>
  <c r="BJ1005"/>
  <c r="BD1004"/>
  <c r="BD1003" s="1"/>
  <c r="BD1002" s="1"/>
  <c r="BD997" s="1"/>
  <c r="BD1093"/>
  <c r="AX1092"/>
  <c r="AX1091" s="1"/>
  <c r="AX1090" s="1"/>
  <c r="AX1089" s="1"/>
  <c r="BD440"/>
  <c r="AX439"/>
  <c r="AX438" s="1"/>
  <c r="AX437" s="1"/>
  <c r="AX436" s="1"/>
  <c r="AW1020"/>
  <c r="AQ1019"/>
  <c r="AQ1018" s="1"/>
  <c r="AQ1017" s="1"/>
  <c r="AQ1016" s="1"/>
  <c r="AQ1015" s="1"/>
  <c r="BC1454"/>
  <c r="AW1453"/>
  <c r="BC1313"/>
  <c r="AW1312"/>
  <c r="AW1311" s="1"/>
  <c r="AX1439"/>
  <c r="AR1438"/>
  <c r="AR1435" s="1"/>
  <c r="BD1378"/>
  <c r="AX1377"/>
  <c r="AX1376" s="1"/>
  <c r="AK101"/>
  <c r="AK100" s="1"/>
  <c r="AQ102"/>
  <c r="BC464"/>
  <c r="AL850"/>
  <c r="AL849" s="1"/>
  <c r="AL848" s="1"/>
  <c r="Y849"/>
  <c r="Y848" s="1"/>
  <c r="BP400"/>
  <c r="BP1424"/>
  <c r="AQ1173"/>
  <c r="AL270"/>
  <c r="AL269" s="1"/>
  <c r="AL268" s="1"/>
  <c r="AL267" s="1"/>
  <c r="T265"/>
  <c r="BP1120"/>
  <c r="BV1120" s="1"/>
  <c r="BP1124"/>
  <c r="BP1123" s="1"/>
  <c r="BP1122" s="1"/>
  <c r="BP1121" s="1"/>
  <c r="BP1321"/>
  <c r="BP1320" s="1"/>
  <c r="BO733"/>
  <c r="BO732" s="1"/>
  <c r="AX1223"/>
  <c r="AX1222" s="1"/>
  <c r="BJ798"/>
  <c r="BD797"/>
  <c r="BD796" s="1"/>
  <c r="BD792" s="1"/>
  <c r="BD791" s="1"/>
  <c r="BD790" s="1"/>
  <c r="BP1474"/>
  <c r="BV1474" s="1"/>
  <c r="BJ1473"/>
  <c r="BJ1472" s="1"/>
  <c r="BJ1471" s="1"/>
  <c r="AX1283"/>
  <c r="AR1282"/>
  <c r="AR1281" s="1"/>
  <c r="AW73"/>
  <c r="AQ72"/>
  <c r="AQ71" s="1"/>
  <c r="AQ70" s="1"/>
  <c r="AQ69" s="1"/>
  <c r="AQ68" s="1"/>
  <c r="AL1447"/>
  <c r="AF1446"/>
  <c r="AX1523"/>
  <c r="AR1522"/>
  <c r="AR1521" s="1"/>
  <c r="AK1303"/>
  <c r="AK1302" s="1"/>
  <c r="AQ1304"/>
  <c r="AK1114"/>
  <c r="AK1113" s="1"/>
  <c r="AK1112" s="1"/>
  <c r="AK1111" s="1"/>
  <c r="AQ1115"/>
  <c r="BD1304"/>
  <c r="AX1303"/>
  <c r="AX1302" s="1"/>
  <c r="BC1277"/>
  <c r="AW1276"/>
  <c r="AW1275" s="1"/>
  <c r="BC435"/>
  <c r="AW434"/>
  <c r="AW433" s="1"/>
  <c r="AW432" s="1"/>
  <c r="AW431" s="1"/>
  <c r="BJ1415"/>
  <c r="BD1414"/>
  <c r="BD1411" s="1"/>
  <c r="BD360"/>
  <c r="AX359"/>
  <c r="AX358" s="1"/>
  <c r="BD184"/>
  <c r="AX183"/>
  <c r="AW93"/>
  <c r="AQ92"/>
  <c r="AQ91" s="1"/>
  <c r="BD889"/>
  <c r="AX888"/>
  <c r="AX887" s="1"/>
  <c r="AX886" s="1"/>
  <c r="AX885" s="1"/>
  <c r="AX884" s="1"/>
  <c r="AW787"/>
  <c r="AW786" s="1"/>
  <c r="BC788"/>
  <c r="Y961"/>
  <c r="Y960" s="1"/>
  <c r="Y959" s="1"/>
  <c r="AK1136"/>
  <c r="AK815"/>
  <c r="AQ815" s="1"/>
  <c r="AE474"/>
  <c r="Y501"/>
  <c r="Y500" s="1"/>
  <c r="Y499" s="1"/>
  <c r="AF846"/>
  <c r="AF845" s="1"/>
  <c r="AF844" s="1"/>
  <c r="Z988"/>
  <c r="Z987" s="1"/>
  <c r="Z986" s="1"/>
  <c r="S472"/>
  <c r="BO493"/>
  <c r="BO492" s="1"/>
  <c r="BO491" s="1"/>
  <c r="BP518"/>
  <c r="BP517" s="1"/>
  <c r="BP516" s="1"/>
  <c r="BP515" s="1"/>
  <c r="BO638"/>
  <c r="BO637" s="1"/>
  <c r="BO636" s="1"/>
  <c r="BO781"/>
  <c r="BO861"/>
  <c r="BO860" s="1"/>
  <c r="BO859" s="1"/>
  <c r="BO858" s="1"/>
  <c r="BP1180"/>
  <c r="BP1179" s="1"/>
  <c r="BP1178" s="1"/>
  <c r="AK522"/>
  <c r="AK521" s="1"/>
  <c r="Z307"/>
  <c r="Z306" s="1"/>
  <c r="Z297" s="1"/>
  <c r="Z286" s="1"/>
  <c r="Z399"/>
  <c r="Z398" s="1"/>
  <c r="Z393" s="1"/>
  <c r="Z448"/>
  <c r="Z447" s="1"/>
  <c r="Z905"/>
  <c r="Z904" s="1"/>
  <c r="Z903" s="1"/>
  <c r="Z1403"/>
  <c r="Z1402" s="1"/>
  <c r="Z645"/>
  <c r="BI1045"/>
  <c r="BC1044"/>
  <c r="BC1043" s="1"/>
  <c r="BC1042" s="1"/>
  <c r="BJ1038"/>
  <c r="BD1037"/>
  <c r="BD1036" s="1"/>
  <c r="BD1035" s="1"/>
  <c r="BD1034" s="1"/>
  <c r="BD1033" s="1"/>
  <c r="BI1280"/>
  <c r="BC1279"/>
  <c r="BC1278" s="1"/>
  <c r="BJ1316"/>
  <c r="BD1315"/>
  <c r="BD1314" s="1"/>
  <c r="BD387"/>
  <c r="AX386"/>
  <c r="AX385" s="1"/>
  <c r="BC1225"/>
  <c r="AW1224"/>
  <c r="BC175"/>
  <c r="AW174"/>
  <c r="AW173" s="1"/>
  <c r="AW172" s="1"/>
  <c r="BD1325"/>
  <c r="AX1324"/>
  <c r="AX1323" s="1"/>
  <c r="BJ1161"/>
  <c r="BD1160"/>
  <c r="BD1159" s="1"/>
  <c r="BD1158" s="1"/>
  <c r="BD1157" s="1"/>
  <c r="BD217"/>
  <c r="AX216"/>
  <c r="AX215" s="1"/>
  <c r="AX214" s="1"/>
  <c r="AX213" s="1"/>
  <c r="AX212" s="1"/>
  <c r="BD57"/>
  <c r="AX56"/>
  <c r="AX55" s="1"/>
  <c r="B24"/>
  <c r="B25" s="1"/>
  <c r="B26" s="1"/>
  <c r="B23"/>
  <c r="AF1173"/>
  <c r="AZ664"/>
  <c r="AW27"/>
  <c r="BP28"/>
  <c r="BV28" s="1"/>
  <c r="BP777"/>
  <c r="BP1431"/>
  <c r="BP369"/>
  <c r="BP368" s="1"/>
  <c r="BP367" s="1"/>
  <c r="BP366" s="1"/>
  <c r="BP1444"/>
  <c r="BO784"/>
  <c r="BO783" s="1"/>
  <c r="BO51"/>
  <c r="BO50" s="1"/>
  <c r="BO49" s="1"/>
  <c r="BO48" s="1"/>
  <c r="BO47" s="1"/>
  <c r="BI1343"/>
  <c r="BC1342"/>
  <c r="BC1341" s="1"/>
  <c r="BJ61"/>
  <c r="BD60"/>
  <c r="BP1372"/>
  <c r="BV1372" s="1"/>
  <c r="BJ1371"/>
  <c r="BJ1370" s="1"/>
  <c r="AW1301"/>
  <c r="AQ1300"/>
  <c r="AQ1299" s="1"/>
  <c r="AX1452"/>
  <c r="AR1451"/>
  <c r="BI1540"/>
  <c r="BC1539"/>
  <c r="BC1538" s="1"/>
  <c r="BC1537" s="1"/>
  <c r="BC1536" s="1"/>
  <c r="BJ1262"/>
  <c r="BD1261"/>
  <c r="BD1260" s="1"/>
  <c r="BD1259" s="1"/>
  <c r="BD1258" s="1"/>
  <c r="BD1257" s="1"/>
  <c r="BI305"/>
  <c r="BC304"/>
  <c r="BC303" s="1"/>
  <c r="BC302" s="1"/>
  <c r="BJ1481"/>
  <c r="BD1480"/>
  <c r="BD1479" s="1"/>
  <c r="BD1478" s="1"/>
  <c r="BD1477" s="1"/>
  <c r="BD1476" s="1"/>
  <c r="BC445"/>
  <c r="AW444"/>
  <c r="AW443" s="1"/>
  <c r="AW442" s="1"/>
  <c r="AW441" s="1"/>
  <c r="BD1108"/>
  <c r="AX1107"/>
  <c r="AX1106" s="1"/>
  <c r="AX1105" s="1"/>
  <c r="AX1104" s="1"/>
  <c r="BJ933"/>
  <c r="BD932"/>
  <c r="BD931" s="1"/>
  <c r="BD930" s="1"/>
  <c r="BD929" s="1"/>
  <c r="BD928" s="1"/>
  <c r="BD1535"/>
  <c r="AX1534"/>
  <c r="AX1533" s="1"/>
  <c r="AX1532" s="1"/>
  <c r="AX1531" s="1"/>
  <c r="AE490"/>
  <c r="AE489" s="1"/>
  <c r="BJ463"/>
  <c r="BO380"/>
  <c r="BO379" s="1"/>
  <c r="BO545"/>
  <c r="BO544" s="1"/>
  <c r="BP668"/>
  <c r="BP667" s="1"/>
  <c r="BP666" s="1"/>
  <c r="Z764"/>
  <c r="Z763" s="1"/>
  <c r="BH428"/>
  <c r="J442"/>
  <c r="J441" s="1"/>
  <c r="J443"/>
  <c r="J1026"/>
  <c r="J1025"/>
  <c r="J1024" s="1"/>
  <c r="J1022" s="1"/>
  <c r="Y129"/>
  <c r="S128"/>
  <c r="S127" s="1"/>
  <c r="S41"/>
  <c r="M40"/>
  <c r="Z1501"/>
  <c r="T1500"/>
  <c r="T1495" s="1"/>
  <c r="T1494" s="1"/>
  <c r="T1493" s="1"/>
  <c r="T1492" s="1"/>
  <c r="AL937"/>
  <c r="AL936" s="1"/>
  <c r="AL935" s="1"/>
  <c r="J1268"/>
  <c r="J1267" s="1"/>
  <c r="J1266" s="1"/>
  <c r="T443"/>
  <c r="T442"/>
  <c r="T441" s="1"/>
  <c r="T430" s="1"/>
  <c r="Y1372"/>
  <c r="S1371"/>
  <c r="S1370" s="1"/>
  <c r="S557"/>
  <c r="M555"/>
  <c r="M554" s="1"/>
  <c r="M540" s="1"/>
  <c r="T1454"/>
  <c r="N1453"/>
  <c r="N1450" s="1"/>
  <c r="N1426" s="1"/>
  <c r="AF1244"/>
  <c r="Z1243"/>
  <c r="Z1242" s="1"/>
  <c r="Z1241" s="1"/>
  <c r="AF435"/>
  <c r="Z434"/>
  <c r="Z433" s="1"/>
  <c r="Z432" s="1"/>
  <c r="Z431" s="1"/>
  <c r="Z430" s="1"/>
  <c r="AW736"/>
  <c r="AW735" s="1"/>
  <c r="AW1142"/>
  <c r="AW1141" s="1"/>
  <c r="AW1394"/>
  <c r="AW1393" s="1"/>
  <c r="AW1392" s="1"/>
  <c r="AW1391" s="1"/>
  <c r="AX146"/>
  <c r="AX145" s="1"/>
  <c r="AX144" s="1"/>
  <c r="AX143" s="1"/>
  <c r="AX142" s="1"/>
  <c r="AW146"/>
  <c r="AW145" s="1"/>
  <c r="AW144" s="1"/>
  <c r="AW143" s="1"/>
  <c r="AW142" s="1"/>
  <c r="AW676"/>
  <c r="AW675" s="1"/>
  <c r="AW674" s="1"/>
  <c r="AX1507"/>
  <c r="AX1506" s="1"/>
  <c r="AX1505" s="1"/>
  <c r="AX1504" s="1"/>
  <c r="AX1309"/>
  <c r="AX1308" s="1"/>
  <c r="AX128"/>
  <c r="AX1539"/>
  <c r="AX1538" s="1"/>
  <c r="AX1537" s="1"/>
  <c r="AX1536" s="1"/>
  <c r="BC1125"/>
  <c r="AW1364"/>
  <c r="AW1363" s="1"/>
  <c r="AW1362" s="1"/>
  <c r="AX1007"/>
  <c r="AX1006" s="1"/>
  <c r="AX1002" s="1"/>
  <c r="AX997" s="1"/>
  <c r="AW95"/>
  <c r="AW94" s="1"/>
  <c r="BD233"/>
  <c r="BD232" s="1"/>
  <c r="BD228" s="1"/>
  <c r="B365"/>
  <c r="B370" s="1"/>
  <c r="AR1025"/>
  <c r="AR1024" s="1"/>
  <c r="AR1022" s="1"/>
  <c r="AK1019"/>
  <c r="AK1018" s="1"/>
  <c r="AK1017" s="1"/>
  <c r="AK1016" s="1"/>
  <c r="AK1015" s="1"/>
  <c r="AQ1008"/>
  <c r="AK92"/>
  <c r="AK91" s="1"/>
  <c r="AR55"/>
  <c r="AR1160"/>
  <c r="AR1159" s="1"/>
  <c r="AR1158" s="1"/>
  <c r="AR1157" s="1"/>
  <c r="AQ1224"/>
  <c r="AQ1223" s="1"/>
  <c r="AQ1222" s="1"/>
  <c r="AR359"/>
  <c r="AR358" s="1"/>
  <c r="AR1414"/>
  <c r="AR1411" s="1"/>
  <c r="AQ434"/>
  <c r="AQ433" s="1"/>
  <c r="AQ432" s="1"/>
  <c r="AQ431" s="1"/>
  <c r="AR1107"/>
  <c r="AR1106" s="1"/>
  <c r="AR1105" s="1"/>
  <c r="AR1104" s="1"/>
  <c r="AQ1243"/>
  <c r="AQ1242" s="1"/>
  <c r="AQ1241" s="1"/>
  <c r="AR386"/>
  <c r="AR385" s="1"/>
  <c r="AR1534"/>
  <c r="AR1533" s="1"/>
  <c r="AR1532" s="1"/>
  <c r="AR1531" s="1"/>
  <c r="AQ295"/>
  <c r="AQ294" s="1"/>
  <c r="AQ293" s="1"/>
  <c r="AQ292" s="1"/>
  <c r="AQ1270"/>
  <c r="AQ1269" s="1"/>
  <c r="AR183"/>
  <c r="AQ56"/>
  <c r="AQ55" s="1"/>
  <c r="AQ1276"/>
  <c r="AQ1275" s="1"/>
  <c r="AW825"/>
  <c r="AQ1204"/>
  <c r="AQ1203" s="1"/>
  <c r="AQ1202" s="1"/>
  <c r="AQ1201" s="1"/>
  <c r="AQ1200" s="1"/>
  <c r="AQ1387"/>
  <c r="AQ1386" s="1"/>
  <c r="AQ1385" s="1"/>
  <c r="AQ1384" s="1"/>
  <c r="AQ1383" s="1"/>
  <c r="AR439"/>
  <c r="AR438" s="1"/>
  <c r="AR437" s="1"/>
  <c r="AR436" s="1"/>
  <c r="AE1025"/>
  <c r="AE1024" s="1"/>
  <c r="AE1022" s="1"/>
  <c r="AE1213"/>
  <c r="AE1212" s="1"/>
  <c r="AE1211" s="1"/>
  <c r="AE1210" s="1"/>
  <c r="AE1209" s="1"/>
  <c r="AE101"/>
  <c r="AE100" s="1"/>
  <c r="G126"/>
  <c r="X1217"/>
  <c r="X1216" s="1"/>
  <c r="X1490"/>
  <c r="AA265"/>
  <c r="K1410"/>
  <c r="K1401" s="1"/>
  <c r="K1390" s="1"/>
  <c r="K1358" s="1"/>
  <c r="M1403"/>
  <c r="M1402" s="1"/>
  <c r="G809"/>
  <c r="G808" s="1"/>
  <c r="G807" s="1"/>
  <c r="G806" s="1"/>
  <c r="G489"/>
  <c r="H399"/>
  <c r="H398" s="1"/>
  <c r="K55"/>
  <c r="K54" s="1"/>
  <c r="K53" s="1"/>
  <c r="K46" s="1"/>
  <c r="K13" s="1"/>
  <c r="I270"/>
  <c r="I269" s="1"/>
  <c r="I268" s="1"/>
  <c r="I267" s="1"/>
  <c r="N270"/>
  <c r="N269" s="1"/>
  <c r="N268" s="1"/>
  <c r="N267" s="1"/>
  <c r="I307"/>
  <c r="I306" s="1"/>
  <c r="N307"/>
  <c r="N306" s="1"/>
  <c r="I809"/>
  <c r="I808" s="1"/>
  <c r="I807" s="1"/>
  <c r="I806" s="1"/>
  <c r="AT1268"/>
  <c r="AT1267" s="1"/>
  <c r="AT1266" s="1"/>
  <c r="L1025"/>
  <c r="L1024" s="1"/>
  <c r="L1022" s="1"/>
  <c r="L1027"/>
  <c r="M29"/>
  <c r="M24" s="1"/>
  <c r="M17" s="1"/>
  <c r="M16" s="1"/>
  <c r="M15" s="1"/>
  <c r="S30"/>
  <c r="AX426"/>
  <c r="AR425"/>
  <c r="AR424" s="1"/>
  <c r="AR423" s="1"/>
  <c r="AX470"/>
  <c r="AX467" s="1"/>
  <c r="BD471"/>
  <c r="AR1026"/>
  <c r="AW1539"/>
  <c r="AW1538" s="1"/>
  <c r="AW1537" s="1"/>
  <c r="AW1536" s="1"/>
  <c r="AW1530" s="1"/>
  <c r="AW1528" s="1"/>
  <c r="AX1037"/>
  <c r="AX1036" s="1"/>
  <c r="AX1035" s="1"/>
  <c r="AX1034" s="1"/>
  <c r="AX1033" s="1"/>
  <c r="AW1044"/>
  <c r="AW1043" s="1"/>
  <c r="AW1042" s="1"/>
  <c r="AX1318"/>
  <c r="AX1317" s="1"/>
  <c r="AW304"/>
  <c r="AW303" s="1"/>
  <c r="AW302" s="1"/>
  <c r="AW130"/>
  <c r="AW1088"/>
  <c r="AX369"/>
  <c r="AX368" s="1"/>
  <c r="AX367" s="1"/>
  <c r="AX366" s="1"/>
  <c r="AW1080"/>
  <c r="AW1079" s="1"/>
  <c r="AW1078" s="1"/>
  <c r="AW1077" s="1"/>
  <c r="AW1321"/>
  <c r="AW1320" s="1"/>
  <c r="AX1336"/>
  <c r="AX1335" s="1"/>
  <c r="AX63"/>
  <c r="AX62" s="1"/>
  <c r="AW733"/>
  <c r="AW732" s="1"/>
  <c r="AX984"/>
  <c r="AX983" s="1"/>
  <c r="AX982" s="1"/>
  <c r="AX981" s="1"/>
  <c r="AW1306"/>
  <c r="AW1305" s="1"/>
  <c r="AQ444"/>
  <c r="AQ443" s="1"/>
  <c r="AQ442" s="1"/>
  <c r="AQ441" s="1"/>
  <c r="AQ1075"/>
  <c r="AQ1074" s="1"/>
  <c r="AQ1073" s="1"/>
  <c r="AQ1072" s="1"/>
  <c r="AQ1453"/>
  <c r="AR236"/>
  <c r="AR235" s="1"/>
  <c r="AR216"/>
  <c r="AR215" s="1"/>
  <c r="AR214" s="1"/>
  <c r="AR213" s="1"/>
  <c r="AR212" s="1"/>
  <c r="AR421"/>
  <c r="AR420" s="1"/>
  <c r="AR419" s="1"/>
  <c r="AR418" s="1"/>
  <c r="AR1276"/>
  <c r="AR1275" s="1"/>
  <c r="AQ83"/>
  <c r="AQ1037"/>
  <c r="AQ1036" s="1"/>
  <c r="AQ1035" s="1"/>
  <c r="AQ1034" s="1"/>
  <c r="AQ1033" s="1"/>
  <c r="AR1279"/>
  <c r="AR1278" s="1"/>
  <c r="AQ1519"/>
  <c r="AQ1518" s="1"/>
  <c r="AR932"/>
  <c r="AR931" s="1"/>
  <c r="AR930" s="1"/>
  <c r="AR929" s="1"/>
  <c r="AR928" s="1"/>
  <c r="AW189"/>
  <c r="AW1423"/>
  <c r="AE1027"/>
  <c r="I125"/>
  <c r="I124" s="1"/>
  <c r="AC1126"/>
  <c r="AB76"/>
  <c r="AB75" s="1"/>
  <c r="AB66" s="1"/>
  <c r="W13"/>
  <c r="X1401"/>
  <c r="X1390" s="1"/>
  <c r="U1490"/>
  <c r="J125"/>
  <c r="J124" s="1"/>
  <c r="J122" s="1"/>
  <c r="I76"/>
  <c r="I75" s="1"/>
  <c r="I66" s="1"/>
  <c r="N764"/>
  <c r="N763" s="1"/>
  <c r="AF1441"/>
  <c r="AF1440" s="1"/>
  <c r="N1222"/>
  <c r="H270"/>
  <c r="H269" s="1"/>
  <c r="H268" s="1"/>
  <c r="H267" s="1"/>
  <c r="G792"/>
  <c r="G791" s="1"/>
  <c r="G790" s="1"/>
  <c r="H1495"/>
  <c r="H1494" s="1"/>
  <c r="H1493" s="1"/>
  <c r="H1492" s="1"/>
  <c r="J1027"/>
  <c r="L1410"/>
  <c r="AJ1490"/>
  <c r="N1026"/>
  <c r="N1025"/>
  <c r="N1024" s="1"/>
  <c r="N1022" s="1"/>
  <c r="Y86"/>
  <c r="S85"/>
  <c r="S78" s="1"/>
  <c r="S77" s="1"/>
  <c r="S76" s="1"/>
  <c r="S75" s="1"/>
  <c r="S66" s="1"/>
  <c r="Z1237"/>
  <c r="T1236"/>
  <c r="T1235" s="1"/>
  <c r="T1231" s="1"/>
  <c r="T1217" s="1"/>
  <c r="T1216" s="1"/>
  <c r="AR1066"/>
  <c r="AL1223"/>
  <c r="W1490"/>
  <c r="Z1149"/>
  <c r="Z1144" s="1"/>
  <c r="T126"/>
  <c r="V1217"/>
  <c r="V1216" s="1"/>
  <c r="AF937"/>
  <c r="AF936" s="1"/>
  <c r="AF935" s="1"/>
  <c r="AE1530"/>
  <c r="AE1528" s="1"/>
  <c r="B53"/>
  <c r="B54" s="1"/>
  <c r="B55" s="1"/>
  <c r="N181"/>
  <c r="N180" s="1"/>
  <c r="N179" s="1"/>
  <c r="N177" s="1"/>
  <c r="N24"/>
  <c r="N17" s="1"/>
  <c r="N16" s="1"/>
  <c r="N15" s="1"/>
  <c r="N1419"/>
  <c r="N1410" s="1"/>
  <c r="T55"/>
  <c r="T54" s="1"/>
  <c r="T53" s="1"/>
  <c r="T46" s="1"/>
  <c r="T13" s="1"/>
  <c r="N145"/>
  <c r="N144" s="1"/>
  <c r="N143" s="1"/>
  <c r="N142" s="1"/>
  <c r="I1503"/>
  <c r="AJ1126"/>
  <c r="J1231"/>
  <c r="J1217" s="1"/>
  <c r="J1216" s="1"/>
  <c r="Q822"/>
  <c r="Q807" s="1"/>
  <c r="Q806" s="1"/>
  <c r="W822"/>
  <c r="AB843"/>
  <c r="AH241"/>
  <c r="AH226" s="1"/>
  <c r="AM1514"/>
  <c r="AT695"/>
  <c r="AT664" s="1"/>
  <c r="AV1268"/>
  <c r="AV1267" s="1"/>
  <c r="AV1266" s="1"/>
  <c r="BA707"/>
  <c r="AZ1268"/>
  <c r="AZ1267" s="1"/>
  <c r="AZ1266" s="1"/>
  <c r="BB1366"/>
  <c r="BB1361" s="1"/>
  <c r="BB1360" s="1"/>
  <c r="BJ161"/>
  <c r="BG348"/>
  <c r="BG343" s="1"/>
  <c r="BG342" s="1"/>
  <c r="BG341" s="1"/>
  <c r="BH1247"/>
  <c r="BH1246" s="1"/>
  <c r="BF1530"/>
  <c r="BF1528" s="1"/>
  <c r="BL257"/>
  <c r="BL256" s="1"/>
  <c r="BM348"/>
  <c r="BM343" s="1"/>
  <c r="BM342" s="1"/>
  <c r="BM341" s="1"/>
  <c r="BK792"/>
  <c r="BK791" s="1"/>
  <c r="BK790" s="1"/>
  <c r="BK809"/>
  <c r="BK808" s="1"/>
  <c r="P1426"/>
  <c r="N430"/>
  <c r="T1514"/>
  <c r="T1509" s="1"/>
  <c r="T1503" s="1"/>
  <c r="N842"/>
  <c r="N127"/>
  <c r="G378"/>
  <c r="N1088"/>
  <c r="N1031" s="1"/>
  <c r="M1002"/>
  <c r="M997" s="1"/>
  <c r="M996" s="1"/>
  <c r="M945" s="1"/>
  <c r="K348"/>
  <c r="J378"/>
  <c r="J377" s="1"/>
  <c r="M1530"/>
  <c r="M1528" s="1"/>
  <c r="O1268"/>
  <c r="O1267" s="1"/>
  <c r="O1266" s="1"/>
  <c r="AJ1041"/>
  <c r="AJ1040" s="1"/>
  <c r="AH1366"/>
  <c r="AH1361" s="1"/>
  <c r="AH1360" s="1"/>
  <c r="AG1514"/>
  <c r="AG1509" s="1"/>
  <c r="AG1503" s="1"/>
  <c r="AG1490" s="1"/>
  <c r="AS297"/>
  <c r="AS286" s="1"/>
  <c r="AV1041"/>
  <c r="AV1040" s="1"/>
  <c r="AS1268"/>
  <c r="AS1267" s="1"/>
  <c r="AS1266" s="1"/>
  <c r="AY181"/>
  <c r="AY180" s="1"/>
  <c r="AY179" s="1"/>
  <c r="BB378"/>
  <c r="BB822"/>
  <c r="BB807" s="1"/>
  <c r="BB806" s="1"/>
  <c r="BA1366"/>
  <c r="BA1361" s="1"/>
  <c r="BA1360" s="1"/>
  <c r="BF112"/>
  <c r="BF111" s="1"/>
  <c r="BF110" s="1"/>
  <c r="BG1002"/>
  <c r="BG1231"/>
  <c r="BG1217" s="1"/>
  <c r="BG1216" s="1"/>
  <c r="BG1247"/>
  <c r="BG1246" s="1"/>
  <c r="BG1268"/>
  <c r="BG1267" s="1"/>
  <c r="BG1266" s="1"/>
  <c r="BM378"/>
  <c r="K1530"/>
  <c r="K1528" s="1"/>
  <c r="T378"/>
  <c r="U822"/>
  <c r="U807" s="1"/>
  <c r="U806" s="1"/>
  <c r="AC228"/>
  <c r="AG307"/>
  <c r="AG306" s="1"/>
  <c r="AG1041"/>
  <c r="AG1040" s="1"/>
  <c r="AI1231"/>
  <c r="AH1231"/>
  <c r="AG1366"/>
  <c r="AN695"/>
  <c r="AN664" s="1"/>
  <c r="AO937"/>
  <c r="AO936" s="1"/>
  <c r="AO935" s="1"/>
  <c r="AO901" s="1"/>
  <c r="AP1530"/>
  <c r="AP1528" s="1"/>
  <c r="AS807"/>
  <c r="AS806" s="1"/>
  <c r="AU378"/>
  <c r="AU377" s="1"/>
  <c r="AV1002"/>
  <c r="AV997" s="1"/>
  <c r="AV996" s="1"/>
  <c r="AS1231"/>
  <c r="AS1217" s="1"/>
  <c r="AS1216" s="1"/>
  <c r="AY257"/>
  <c r="AY256" s="1"/>
  <c r="AZ1173"/>
  <c r="AZ1163" s="1"/>
  <c r="AY1366"/>
  <c r="AY1361" s="1"/>
  <c r="AY1360" s="1"/>
  <c r="AY1358" s="1"/>
  <c r="BG1426"/>
  <c r="BG1401" s="1"/>
  <c r="BG1390" s="1"/>
  <c r="BG1358" s="1"/>
  <c r="BL1462"/>
  <c r="M937"/>
  <c r="M936" s="1"/>
  <c r="M935" s="1"/>
  <c r="M901" s="1"/>
  <c r="I1126"/>
  <c r="M37"/>
  <c r="M36" s="1"/>
  <c r="M35" s="1"/>
  <c r="M34" s="1"/>
  <c r="N78"/>
  <c r="N77" s="1"/>
  <c r="N76" s="1"/>
  <c r="N75" s="1"/>
  <c r="N66" s="1"/>
  <c r="H937"/>
  <c r="H936" s="1"/>
  <c r="H935" s="1"/>
  <c r="H901" s="1"/>
  <c r="I348"/>
  <c r="L378"/>
  <c r="I608"/>
  <c r="I607" s="1"/>
  <c r="K1173"/>
  <c r="K1163" s="1"/>
  <c r="I1268"/>
  <c r="I1267" s="1"/>
  <c r="I1266" s="1"/>
  <c r="J87"/>
  <c r="AH181"/>
  <c r="AH180" s="1"/>
  <c r="AH179" s="1"/>
  <c r="AI1514"/>
  <c r="AI1509" s="1"/>
  <c r="AI1503" s="1"/>
  <c r="AI1490" s="1"/>
  <c r="AM307"/>
  <c r="AM306" s="1"/>
  <c r="AT1041"/>
  <c r="AT1040" s="1"/>
  <c r="AU1509"/>
  <c r="BB1002"/>
  <c r="BB997" s="1"/>
  <c r="BB996" s="1"/>
  <c r="AZ1514"/>
  <c r="AZ1509" s="1"/>
  <c r="AZ1503" s="1"/>
  <c r="AZ1490" s="1"/>
  <c r="BJ761"/>
  <c r="BC535"/>
  <c r="BC534" s="1"/>
  <c r="BC522" s="1"/>
  <c r="BC521" s="1"/>
  <c r="BE1247"/>
  <c r="BE1246" s="1"/>
  <c r="BM1231"/>
  <c r="BK1430"/>
  <c r="AF988"/>
  <c r="AF987" s="1"/>
  <c r="AF986" s="1"/>
  <c r="AL989"/>
  <c r="AE477"/>
  <c r="AK478"/>
  <c r="AK1140"/>
  <c r="AE1139"/>
  <c r="AE1138" s="1"/>
  <c r="AL846"/>
  <c r="AL845" s="1"/>
  <c r="AL844" s="1"/>
  <c r="AR847"/>
  <c r="AL720"/>
  <c r="AF719"/>
  <c r="AF718" s="1"/>
  <c r="AF717" s="1"/>
  <c r="AF708" s="1"/>
  <c r="AF707" s="1"/>
  <c r="AL1135"/>
  <c r="AF1134"/>
  <c r="AF1133" s="1"/>
  <c r="BI943"/>
  <c r="BO943" s="1"/>
  <c r="BC942"/>
  <c r="BC941" s="1"/>
  <c r="BC937" s="1"/>
  <c r="BC936" s="1"/>
  <c r="BC935" s="1"/>
  <c r="BC1452"/>
  <c r="AW1451"/>
  <c r="BJ81"/>
  <c r="BP82"/>
  <c r="BJ1400"/>
  <c r="BD1399"/>
  <c r="BD1398" s="1"/>
  <c r="BD1397" s="1"/>
  <c r="BD1396" s="1"/>
  <c r="BC237"/>
  <c r="AW236"/>
  <c r="AW235" s="1"/>
  <c r="Y472"/>
  <c r="AK814"/>
  <c r="AR962"/>
  <c r="AE170"/>
  <c r="AE169" s="1"/>
  <c r="AE168" s="1"/>
  <c r="AE164" s="1"/>
  <c r="AE163" s="1"/>
  <c r="AE719"/>
  <c r="AE718" s="1"/>
  <c r="AE717" s="1"/>
  <c r="AK813"/>
  <c r="AE961"/>
  <c r="AE960" s="1"/>
  <c r="AE959" s="1"/>
  <c r="AF1139"/>
  <c r="AF1138" s="1"/>
  <c r="AF231"/>
  <c r="Y809"/>
  <c r="Y808" s="1"/>
  <c r="BP404"/>
  <c r="BO455"/>
  <c r="BO497"/>
  <c r="BO496" s="1"/>
  <c r="BO495" s="1"/>
  <c r="BP570"/>
  <c r="BP569" s="1"/>
  <c r="AX540"/>
  <c r="BP680"/>
  <c r="BP679" s="1"/>
  <c r="AL540"/>
  <c r="AQ678"/>
  <c r="AQ665" s="1"/>
  <c r="AQ664" s="1"/>
  <c r="BP397"/>
  <c r="BV397" s="1"/>
  <c r="BJ396"/>
  <c r="BJ395" s="1"/>
  <c r="BJ394" s="1"/>
  <c r="BI1539"/>
  <c r="BI1538" s="1"/>
  <c r="BI1537" s="1"/>
  <c r="BI1536" s="1"/>
  <c r="BO1540"/>
  <c r="BU1540" s="1"/>
  <c r="BO360"/>
  <c r="BU360" s="1"/>
  <c r="BI359"/>
  <c r="BI358" s="1"/>
  <c r="BP1038"/>
  <c r="BJ1037"/>
  <c r="BJ1036" s="1"/>
  <c r="BJ1035" s="1"/>
  <c r="BJ1034" s="1"/>
  <c r="BJ1033" s="1"/>
  <c r="BO1045"/>
  <c r="BU1045" s="1"/>
  <c r="BI1044"/>
  <c r="BI1043" s="1"/>
  <c r="BI1042" s="1"/>
  <c r="BP731"/>
  <c r="BJ730"/>
  <c r="BJ729" s="1"/>
  <c r="BJ728" s="1"/>
  <c r="BP1086"/>
  <c r="BV1086" s="1"/>
  <c r="BJ1085"/>
  <c r="BJ1084" s="1"/>
  <c r="BJ1083" s="1"/>
  <c r="BJ1082" s="1"/>
  <c r="BD1333"/>
  <c r="BD1332" s="1"/>
  <c r="BJ1334"/>
  <c r="BJ403"/>
  <c r="BD402"/>
  <c r="BD399" s="1"/>
  <c r="BD398" s="1"/>
  <c r="BD393" s="1"/>
  <c r="B510"/>
  <c r="B515"/>
  <c r="B497"/>
  <c r="Y1133"/>
  <c r="Y1126" s="1"/>
  <c r="BI1411"/>
  <c r="AW1411"/>
  <c r="AL764"/>
  <c r="AL763" s="1"/>
  <c r="AE270"/>
  <c r="AE269" s="1"/>
  <c r="AE268" s="1"/>
  <c r="AE267" s="1"/>
  <c r="AL30"/>
  <c r="AF29"/>
  <c r="BV1214"/>
  <c r="BP1213"/>
  <c r="BP1212" s="1"/>
  <c r="BP1211" s="1"/>
  <c r="BP1210" s="1"/>
  <c r="BP1209" s="1"/>
  <c r="BO1343"/>
  <c r="BU1343" s="1"/>
  <c r="BI1342"/>
  <c r="BI1341" s="1"/>
  <c r="BI1081"/>
  <c r="BC1080"/>
  <c r="BC1079" s="1"/>
  <c r="BC1078" s="1"/>
  <c r="BC1077" s="1"/>
  <c r="BJ147"/>
  <c r="BD146"/>
  <c r="BD145" s="1"/>
  <c r="BD144" s="1"/>
  <c r="BD143" s="1"/>
  <c r="BD142" s="1"/>
  <c r="BI1307"/>
  <c r="BC1306"/>
  <c r="BC1305" s="1"/>
  <c r="BI96"/>
  <c r="BC95"/>
  <c r="BC94" s="1"/>
  <c r="BC1520"/>
  <c r="AW1519"/>
  <c r="AW1518" s="1"/>
  <c r="AE1133"/>
  <c r="S809"/>
  <c r="S808" s="1"/>
  <c r="S807" s="1"/>
  <c r="S806" s="1"/>
  <c r="BP1433"/>
  <c r="BP1430" s="1"/>
  <c r="AX1173"/>
  <c r="AQ270"/>
  <c r="AQ269" s="1"/>
  <c r="AQ268" s="1"/>
  <c r="AQ267" s="1"/>
  <c r="AR270"/>
  <c r="AR269" s="1"/>
  <c r="AR268" s="1"/>
  <c r="AR267" s="1"/>
  <c r="AQ1163"/>
  <c r="AL1403"/>
  <c r="AL1402" s="1"/>
  <c r="BV590"/>
  <c r="BP589"/>
  <c r="BP588" s="1"/>
  <c r="AE616"/>
  <c r="AE615" s="1"/>
  <c r="AK617"/>
  <c r="BC27"/>
  <c r="BI28"/>
  <c r="BO28" s="1"/>
  <c r="BI1119"/>
  <c r="BI1118" s="1"/>
  <c r="BI1117" s="1"/>
  <c r="BI1116" s="1"/>
  <c r="BO1120"/>
  <c r="BU1120" s="1"/>
  <c r="BU1005"/>
  <c r="BO1004"/>
  <c r="BO1003" s="1"/>
  <c r="BO1264"/>
  <c r="BI1263"/>
  <c r="BP840"/>
  <c r="BV840" s="1"/>
  <c r="BJ839"/>
  <c r="BJ838" s="1"/>
  <c r="BJ837" s="1"/>
  <c r="BJ836" s="1"/>
  <c r="BJ835" s="1"/>
  <c r="BI1534"/>
  <c r="BI1533" s="1"/>
  <c r="BI1532" s="1"/>
  <c r="BI1531" s="1"/>
  <c r="BO1535"/>
  <c r="BP1497"/>
  <c r="BV1497" s="1"/>
  <c r="BJ1496"/>
  <c r="BP1005"/>
  <c r="BV1005" s="1"/>
  <c r="BJ1004"/>
  <c r="BJ1003" s="1"/>
  <c r="BJ1002" s="1"/>
  <c r="BJ997" s="1"/>
  <c r="BJ1221"/>
  <c r="BD1220"/>
  <c r="BD1219" s="1"/>
  <c r="BD1218" s="1"/>
  <c r="BC1054"/>
  <c r="AW1053"/>
  <c r="AW1052" s="1"/>
  <c r="AL582"/>
  <c r="AL581" s="1"/>
  <c r="AL580" s="1"/>
  <c r="AK917"/>
  <c r="AF922"/>
  <c r="AF921" s="1"/>
  <c r="AL1433"/>
  <c r="AL1430" s="1"/>
  <c r="BK539"/>
  <c r="BK538" s="1"/>
  <c r="AS539"/>
  <c r="AS538" s="1"/>
  <c r="K539"/>
  <c r="X539"/>
  <c r="X538" s="1"/>
  <c r="H539"/>
  <c r="H538" s="1"/>
  <c r="W539"/>
  <c r="AP539"/>
  <c r="AP538" s="1"/>
  <c r="AP487" s="1"/>
  <c r="S630"/>
  <c r="S629" s="1"/>
  <c r="S665"/>
  <c r="BG664"/>
  <c r="S764"/>
  <c r="S763" s="1"/>
  <c r="BJ1233"/>
  <c r="BJ1232" s="1"/>
  <c r="BI1318"/>
  <c r="BI1317" s="1"/>
  <c r="BP1230"/>
  <c r="BV1230" s="1"/>
  <c r="BI89"/>
  <c r="BI88" s="1"/>
  <c r="BO397"/>
  <c r="BU397" s="1"/>
  <c r="BP1307"/>
  <c r="BV1307" s="1"/>
  <c r="BP95"/>
  <c r="BP94" s="1"/>
  <c r="BP85"/>
  <c r="BO19"/>
  <c r="BO18" s="1"/>
  <c r="BP1197"/>
  <c r="BP1196" s="1"/>
  <c r="BP1195" s="1"/>
  <c r="BP1194" s="1"/>
  <c r="BP1193" s="1"/>
  <c r="BI1071"/>
  <c r="AW1223"/>
  <c r="BP243"/>
  <c r="BP242" s="1"/>
  <c r="AK1002"/>
  <c r="AK997" s="1"/>
  <c r="AQ1530"/>
  <c r="AQ1528" s="1"/>
  <c r="V1490"/>
  <c r="AB1031"/>
  <c r="AD13"/>
  <c r="L348"/>
  <c r="L343" s="1"/>
  <c r="L342" s="1"/>
  <c r="L341" s="1"/>
  <c r="J948"/>
  <c r="J947" s="1"/>
  <c r="AR1088"/>
  <c r="AJ428"/>
  <c r="AA539"/>
  <c r="L539"/>
  <c r="L538" s="1"/>
  <c r="M539"/>
  <c r="M538" s="1"/>
  <c r="AJ539"/>
  <c r="AJ538" s="1"/>
  <c r="S905"/>
  <c r="S904" s="1"/>
  <c r="S903" s="1"/>
  <c r="S901" s="1"/>
  <c r="S1173"/>
  <c r="S1163" s="1"/>
  <c r="BJ1263"/>
  <c r="BI939"/>
  <c r="BI938" s="1"/>
  <c r="BP1204"/>
  <c r="BP1203" s="1"/>
  <c r="BP1202" s="1"/>
  <c r="BP1201" s="1"/>
  <c r="BP1200" s="1"/>
  <c r="BP1028"/>
  <c r="BP733"/>
  <c r="BP732" s="1"/>
  <c r="BO578"/>
  <c r="BO577" s="1"/>
  <c r="BO576" s="1"/>
  <c r="BO1345"/>
  <c r="BO1344" s="1"/>
  <c r="BP1498"/>
  <c r="BP148"/>
  <c r="AR1002"/>
  <c r="AR997" s="1"/>
  <c r="AR996" s="1"/>
  <c r="AQ1053"/>
  <c r="AQ1052" s="1"/>
  <c r="AB1401"/>
  <c r="AB1390" s="1"/>
  <c r="J13"/>
  <c r="X265"/>
  <c r="P13"/>
  <c r="J348"/>
  <c r="J343" s="1"/>
  <c r="J342" s="1"/>
  <c r="J341" s="1"/>
  <c r="J708"/>
  <c r="J707" s="1"/>
  <c r="I1530"/>
  <c r="I1528" s="1"/>
  <c r="Z630"/>
  <c r="Z629" s="1"/>
  <c r="AT539"/>
  <c r="AT538" s="1"/>
  <c r="T558"/>
  <c r="T905"/>
  <c r="T904" s="1"/>
  <c r="T903" s="1"/>
  <c r="T901" s="1"/>
  <c r="T1173"/>
  <c r="T1163" s="1"/>
  <c r="BD1066"/>
  <c r="AC265"/>
  <c r="L377"/>
  <c r="I948"/>
  <c r="I947" s="1"/>
  <c r="I945" s="1"/>
  <c r="R17"/>
  <c r="R16" s="1"/>
  <c r="R15" s="1"/>
  <c r="R13" s="1"/>
  <c r="Q1268"/>
  <c r="Q1267" s="1"/>
  <c r="Q1266" s="1"/>
  <c r="AE354"/>
  <c r="Y353"/>
  <c r="Y352" s="1"/>
  <c r="AE116"/>
  <c r="Y115"/>
  <c r="Y114" s="1"/>
  <c r="Y113" s="1"/>
  <c r="Y112" s="1"/>
  <c r="Y111" s="1"/>
  <c r="Y110" s="1"/>
  <c r="AE64"/>
  <c r="Y63"/>
  <c r="Y62" s="1"/>
  <c r="Y54" s="1"/>
  <c r="Y53" s="1"/>
  <c r="Y46" s="1"/>
  <c r="AF1251"/>
  <c r="Z1250"/>
  <c r="Z1249" s="1"/>
  <c r="Z1248" s="1"/>
  <c r="Z1247" s="1"/>
  <c r="Z1246" s="1"/>
  <c r="AF625"/>
  <c r="Z624"/>
  <c r="Z623" s="1"/>
  <c r="Z622" s="1"/>
  <c r="Z621" s="1"/>
  <c r="Z620" s="1"/>
  <c r="AF376"/>
  <c r="Z375"/>
  <c r="Z374" s="1"/>
  <c r="Z373" s="1"/>
  <c r="Z372" s="1"/>
  <c r="AF133"/>
  <c r="Z132"/>
  <c r="Z127" s="1"/>
  <c r="Z965"/>
  <c r="Z964" s="1"/>
  <c r="Z963" s="1"/>
  <c r="AF966"/>
  <c r="AE780"/>
  <c r="Y779"/>
  <c r="Y774" s="1"/>
  <c r="Y773" s="1"/>
  <c r="Y764" s="1"/>
  <c r="Y763" s="1"/>
  <c r="AA1217"/>
  <c r="AA1216" s="1"/>
  <c r="I1361"/>
  <c r="I1360" s="1"/>
  <c r="H181"/>
  <c r="H180" s="1"/>
  <c r="H179" s="1"/>
  <c r="H177" s="1"/>
  <c r="AE1088"/>
  <c r="I54"/>
  <c r="I53" s="1"/>
  <c r="I46" s="1"/>
  <c r="I13" s="1"/>
  <c r="G842"/>
  <c r="G804" s="1"/>
  <c r="L164"/>
  <c r="L163" s="1"/>
  <c r="L708"/>
  <c r="L707" s="1"/>
  <c r="J842"/>
  <c r="J804" s="1"/>
  <c r="I1419"/>
  <c r="I1410" s="1"/>
  <c r="Q164"/>
  <c r="Q163" s="1"/>
  <c r="Q122" s="1"/>
  <c r="P270"/>
  <c r="P269" s="1"/>
  <c r="P268" s="1"/>
  <c r="P267" s="1"/>
  <c r="Q378"/>
  <c r="Q377" s="1"/>
  <c r="Q371" s="1"/>
  <c r="Q365" s="1"/>
  <c r="Q332" s="1"/>
  <c r="P490"/>
  <c r="P489" s="1"/>
  <c r="P487" s="1"/>
  <c r="R708"/>
  <c r="R707" s="1"/>
  <c r="O227"/>
  <c r="O226" s="1"/>
  <c r="O177" s="1"/>
  <c r="AH1217"/>
  <c r="AH1216" s="1"/>
  <c r="AE1295"/>
  <c r="Y1294"/>
  <c r="Y1293" s="1"/>
  <c r="AF1240"/>
  <c r="Z1239"/>
  <c r="Z1238" s="1"/>
  <c r="AF116"/>
  <c r="Z115"/>
  <c r="Z114" s="1"/>
  <c r="Z113" s="1"/>
  <c r="Z112" s="1"/>
  <c r="Z111" s="1"/>
  <c r="Z110" s="1"/>
  <c r="AF1088"/>
  <c r="M1231"/>
  <c r="M1217" s="1"/>
  <c r="M1216" s="1"/>
  <c r="M1207" s="1"/>
  <c r="G377"/>
  <c r="O948"/>
  <c r="O947" s="1"/>
  <c r="AE351"/>
  <c r="Y350"/>
  <c r="Y349" s="1"/>
  <c r="AE311"/>
  <c r="Y310"/>
  <c r="Y307" s="1"/>
  <c r="Y306" s="1"/>
  <c r="Y297" s="1"/>
  <c r="Y286" s="1"/>
  <c r="AE23"/>
  <c r="Y22"/>
  <c r="Y21" s="1"/>
  <c r="AF1423"/>
  <c r="Z1422"/>
  <c r="Z1419" s="1"/>
  <c r="Z1410" s="1"/>
  <c r="AF825"/>
  <c r="Z824"/>
  <c r="Z823" s="1"/>
  <c r="Z822" s="1"/>
  <c r="Z807" s="1"/>
  <c r="Z806" s="1"/>
  <c r="AF175"/>
  <c r="Z174"/>
  <c r="Z173" s="1"/>
  <c r="Z172" s="1"/>
  <c r="Z164" s="1"/>
  <c r="Z163" s="1"/>
  <c r="V265"/>
  <c r="L1217"/>
  <c r="L1216" s="1"/>
  <c r="Y87"/>
  <c r="Y1002"/>
  <c r="H750"/>
  <c r="H749" s="1"/>
  <c r="G228"/>
  <c r="G227" s="1"/>
  <c r="G226" s="1"/>
  <c r="I228"/>
  <c r="I227" s="1"/>
  <c r="I226" s="1"/>
  <c r="I490"/>
  <c r="I489" s="1"/>
  <c r="L807"/>
  <c r="L806" s="1"/>
  <c r="L842"/>
  <c r="O24"/>
  <c r="O17" s="1"/>
  <c r="O16" s="1"/>
  <c r="O15" s="1"/>
  <c r="Q37"/>
  <c r="Q36" s="1"/>
  <c r="Q35" s="1"/>
  <c r="Q34" s="1"/>
  <c r="R442"/>
  <c r="R441" s="1"/>
  <c r="R430" s="1"/>
  <c r="R428" s="1"/>
  <c r="P1411"/>
  <c r="O1430"/>
  <c r="O1514"/>
  <c r="O1509" s="1"/>
  <c r="O1503" s="1"/>
  <c r="O1490" s="1"/>
  <c r="AJ241"/>
  <c r="AJ226" s="1"/>
  <c r="AE363"/>
  <c r="Y362"/>
  <c r="Y361" s="1"/>
  <c r="AF363"/>
  <c r="Z362"/>
  <c r="Z361" s="1"/>
  <c r="AF284"/>
  <c r="Z283"/>
  <c r="Z282" s="1"/>
  <c r="Z281" s="1"/>
  <c r="Z280" s="1"/>
  <c r="Z279" s="1"/>
  <c r="AE966"/>
  <c r="Y965"/>
  <c r="Y964" s="1"/>
  <c r="Y963" s="1"/>
  <c r="Y948" s="1"/>
  <c r="Y947" s="1"/>
  <c r="AL246"/>
  <c r="AL245" s="1"/>
  <c r="AR247"/>
  <c r="S1231"/>
  <c r="S1217" s="1"/>
  <c r="S1216" s="1"/>
  <c r="N1530"/>
  <c r="N1528" s="1"/>
  <c r="N378"/>
  <c r="N377" s="1"/>
  <c r="K708"/>
  <c r="K707" s="1"/>
  <c r="O937"/>
  <c r="O936" s="1"/>
  <c r="O935" s="1"/>
  <c r="O901" s="1"/>
  <c r="P948"/>
  <c r="P947" s="1"/>
  <c r="P945" s="1"/>
  <c r="R948"/>
  <c r="R947" s="1"/>
  <c r="P1126"/>
  <c r="O1410"/>
  <c r="X348"/>
  <c r="X343" s="1"/>
  <c r="X342" s="1"/>
  <c r="X341" s="1"/>
  <c r="X332" s="1"/>
  <c r="X1268"/>
  <c r="X1267" s="1"/>
  <c r="X1266" s="1"/>
  <c r="AC792"/>
  <c r="AC791" s="1"/>
  <c r="AC790" s="1"/>
  <c r="AB227"/>
  <c r="AB226" s="1"/>
  <c r="AB177" s="1"/>
  <c r="AG87"/>
  <c r="AG76" s="1"/>
  <c r="AG75" s="1"/>
  <c r="AG66" s="1"/>
  <c r="AG792"/>
  <c r="AG822"/>
  <c r="AH1041"/>
  <c r="AH1040" s="1"/>
  <c r="AG1128"/>
  <c r="AG1127" s="1"/>
  <c r="AH1268"/>
  <c r="AH1267" s="1"/>
  <c r="AH1266" s="1"/>
  <c r="AH1514"/>
  <c r="AH1509" s="1"/>
  <c r="AH1503" s="1"/>
  <c r="AP87"/>
  <c r="AP76" s="1"/>
  <c r="AP75" s="1"/>
  <c r="AP66" s="1"/>
  <c r="AN181"/>
  <c r="AN180" s="1"/>
  <c r="AN179" s="1"/>
  <c r="AP843"/>
  <c r="AO1002"/>
  <c r="AO997" s="1"/>
  <c r="AO996" s="1"/>
  <c r="AT378"/>
  <c r="AT377" s="1"/>
  <c r="AT371" s="1"/>
  <c r="AT365" s="1"/>
  <c r="V164"/>
  <c r="V163" s="1"/>
  <c r="V122" s="1"/>
  <c r="U227"/>
  <c r="U226" s="1"/>
  <c r="U177" s="1"/>
  <c r="W708"/>
  <c r="V937"/>
  <c r="V936" s="1"/>
  <c r="V935" s="1"/>
  <c r="V901" s="1"/>
  <c r="U1002"/>
  <c r="V1268"/>
  <c r="V1267" s="1"/>
  <c r="V1266" s="1"/>
  <c r="AA1026"/>
  <c r="AC241"/>
  <c r="AG1231"/>
  <c r="AG1361"/>
  <c r="AG1360" s="1"/>
  <c r="AP181"/>
  <c r="AP180" s="1"/>
  <c r="AP179" s="1"/>
  <c r="AP822"/>
  <c r="AO1222"/>
  <c r="AV126"/>
  <c r="AV125"/>
  <c r="AV124" s="1"/>
  <c r="V87"/>
  <c r="V76" s="1"/>
  <c r="V75" s="1"/>
  <c r="V66" s="1"/>
  <c r="V750"/>
  <c r="V749" s="1"/>
  <c r="X792"/>
  <c r="X791" s="1"/>
  <c r="X790" s="1"/>
  <c r="AC227"/>
  <c r="AD750"/>
  <c r="AD749" s="1"/>
  <c r="AD241"/>
  <c r="AD226" s="1"/>
  <c r="AD177" s="1"/>
  <c r="AJ181"/>
  <c r="AJ180" s="1"/>
  <c r="AJ179" s="1"/>
  <c r="AI241"/>
  <c r="AI226" s="1"/>
  <c r="AI177" s="1"/>
  <c r="AG721"/>
  <c r="AG948"/>
  <c r="AG947" s="1"/>
  <c r="AJ1026"/>
  <c r="AG1268"/>
  <c r="AG1267" s="1"/>
  <c r="AG1266" s="1"/>
  <c r="AH1403"/>
  <c r="AH1402" s="1"/>
  <c r="AI1419"/>
  <c r="AH1435"/>
  <c r="AH1426" s="1"/>
  <c r="AL598"/>
  <c r="AL597" s="1"/>
  <c r="AM181"/>
  <c r="AM180" s="1"/>
  <c r="AM179" s="1"/>
  <c r="AO228"/>
  <c r="AO227" s="1"/>
  <c r="AN227"/>
  <c r="AP348"/>
  <c r="AP343" s="1"/>
  <c r="AP342" s="1"/>
  <c r="AP341" s="1"/>
  <c r="AO378"/>
  <c r="AO377" s="1"/>
  <c r="AO393"/>
  <c r="AP750"/>
  <c r="AP749" s="1"/>
  <c r="AN792"/>
  <c r="AN791" s="1"/>
  <c r="AN790" s="1"/>
  <c r="AO822"/>
  <c r="AP1027"/>
  <c r="AO1144"/>
  <c r="AN1223"/>
  <c r="AM1222"/>
  <c r="AO1231"/>
  <c r="BB1268"/>
  <c r="BB1267" s="1"/>
  <c r="BB1266" s="1"/>
  <c r="W164"/>
  <c r="W163" s="1"/>
  <c r="W122" s="1"/>
  <c r="V348"/>
  <c r="V343" s="1"/>
  <c r="V342" s="1"/>
  <c r="V341" s="1"/>
  <c r="V332" s="1"/>
  <c r="X443"/>
  <c r="U522"/>
  <c r="U521" s="1"/>
  <c r="Z937"/>
  <c r="Z936" s="1"/>
  <c r="Z935" s="1"/>
  <c r="Z901" s="1"/>
  <c r="Y1149"/>
  <c r="Y1144" s="1"/>
  <c r="AB822"/>
  <c r="AB807" s="1"/>
  <c r="AB806" s="1"/>
  <c r="AI1126"/>
  <c r="AH348"/>
  <c r="AH343" s="1"/>
  <c r="AH342" s="1"/>
  <c r="AH341" s="1"/>
  <c r="AH822"/>
  <c r="AH843"/>
  <c r="AI1041"/>
  <c r="AI1040" s="1"/>
  <c r="AG1223"/>
  <c r="AG1222" s="1"/>
  <c r="AI1268"/>
  <c r="AI1267" s="1"/>
  <c r="AI1266" s="1"/>
  <c r="AH1419"/>
  <c r="AN393"/>
  <c r="AO750"/>
  <c r="AO749" s="1"/>
  <c r="AM937"/>
  <c r="AM936" s="1"/>
  <c r="AM935" s="1"/>
  <c r="AM901" s="1"/>
  <c r="AP937"/>
  <c r="AP936" s="1"/>
  <c r="AP935" s="1"/>
  <c r="AP901" s="1"/>
  <c r="AM1002"/>
  <c r="AP1002"/>
  <c r="AP997" s="1"/>
  <c r="AP996" s="1"/>
  <c r="AM1041"/>
  <c r="AM1040" s="1"/>
  <c r="AP1426"/>
  <c r="AX994"/>
  <c r="AU297"/>
  <c r="AU286" s="1"/>
  <c r="AU265" s="1"/>
  <c r="AU1410"/>
  <c r="AU1126"/>
  <c r="AT348"/>
  <c r="AT343" s="1"/>
  <c r="AT342" s="1"/>
  <c r="AT341" s="1"/>
  <c r="AT462"/>
  <c r="AT448" s="1"/>
  <c r="AT447" s="1"/>
  <c r="AT428" s="1"/>
  <c r="AU472"/>
  <c r="BA181"/>
  <c r="BA180" s="1"/>
  <c r="BA179" s="1"/>
  <c r="AZ54"/>
  <c r="AZ53" s="1"/>
  <c r="AZ46" s="1"/>
  <c r="BA145"/>
  <c r="BA144" s="1"/>
  <c r="BA143" s="1"/>
  <c r="BA142" s="1"/>
  <c r="AZ937"/>
  <c r="AZ936" s="1"/>
  <c r="AZ935" s="1"/>
  <c r="AZ901" s="1"/>
  <c r="BB1027"/>
  <c r="AY1133"/>
  <c r="BI161"/>
  <c r="BH125"/>
  <c r="BH124" s="1"/>
  <c r="BE181"/>
  <c r="BE180" s="1"/>
  <c r="BE179" s="1"/>
  <c r="BF454"/>
  <c r="BF453" s="1"/>
  <c r="BH490"/>
  <c r="BH489" s="1"/>
  <c r="BE645"/>
  <c r="BE630" s="1"/>
  <c r="BE629" s="1"/>
  <c r="BG822"/>
  <c r="BF1366"/>
  <c r="BF1514"/>
  <c r="BG1530"/>
  <c r="BG1528" s="1"/>
  <c r="BP1172"/>
  <c r="BV1172" s="1"/>
  <c r="BK181"/>
  <c r="BK180" s="1"/>
  <c r="BK179" s="1"/>
  <c r="BL181"/>
  <c r="BL180" s="1"/>
  <c r="BL179" s="1"/>
  <c r="BL297"/>
  <c r="BL286" s="1"/>
  <c r="BL265" s="1"/>
  <c r="BN297"/>
  <c r="BN286" s="1"/>
  <c r="BN265" s="1"/>
  <c r="BN377"/>
  <c r="BK467"/>
  <c r="BK448" s="1"/>
  <c r="BK447" s="1"/>
  <c r="BL807"/>
  <c r="BM1027"/>
  <c r="BM1149"/>
  <c r="BL1231"/>
  <c r="BM1435"/>
  <c r="BS721"/>
  <c r="BS708" s="1"/>
  <c r="BS707" s="1"/>
  <c r="BR1462"/>
  <c r="AO1514"/>
  <c r="AO1509" s="1"/>
  <c r="AO1503" s="1"/>
  <c r="AO1490" s="1"/>
  <c r="AQ993"/>
  <c r="AQ992" s="1"/>
  <c r="AQ990" s="1"/>
  <c r="AS54"/>
  <c r="AS53" s="1"/>
  <c r="AS46" s="1"/>
  <c r="AS13" s="1"/>
  <c r="AS270"/>
  <c r="AS269" s="1"/>
  <c r="AS268" s="1"/>
  <c r="AS267" s="1"/>
  <c r="AS265" s="1"/>
  <c r="AS430"/>
  <c r="AT750"/>
  <c r="AT749" s="1"/>
  <c r="AT822"/>
  <c r="AV1222"/>
  <c r="AS1514"/>
  <c r="AS1509" s="1"/>
  <c r="AS1503" s="1"/>
  <c r="AS1490" s="1"/>
  <c r="AZ297"/>
  <c r="BA1041"/>
  <c r="BA1040" s="1"/>
  <c r="BB1126"/>
  <c r="BB1110" s="1"/>
  <c r="BA1222"/>
  <c r="BG807"/>
  <c r="BG806" s="1"/>
  <c r="BE17"/>
  <c r="BE16" s="1"/>
  <c r="BE15" s="1"/>
  <c r="BE13" s="1"/>
  <c r="BE1002"/>
  <c r="BF1126"/>
  <c r="BE1231"/>
  <c r="BG112"/>
  <c r="BG111" s="1"/>
  <c r="BG110" s="1"/>
  <c r="BK228"/>
  <c r="BK227" s="1"/>
  <c r="BN393"/>
  <c r="BN721"/>
  <c r="BM1133"/>
  <c r="BM1126" s="1"/>
  <c r="BK1247"/>
  <c r="BK1246" s="1"/>
  <c r="BL1426"/>
  <c r="BL1401" s="1"/>
  <c r="BL1390" s="1"/>
  <c r="BM1514"/>
  <c r="BM1509" s="1"/>
  <c r="BM1503" s="1"/>
  <c r="BM1490" s="1"/>
  <c r="BQ241"/>
  <c r="BR378"/>
  <c r="BR377" s="1"/>
  <c r="BQ1144"/>
  <c r="BS1231"/>
  <c r="BR1268"/>
  <c r="AM1509"/>
  <c r="AV1509"/>
  <c r="AV1503" s="1"/>
  <c r="AV1490" s="1"/>
  <c r="AS181"/>
  <c r="AS180" s="1"/>
  <c r="AS179" s="1"/>
  <c r="AS177" s="1"/>
  <c r="AV348"/>
  <c r="AV343" s="1"/>
  <c r="AV342" s="1"/>
  <c r="AV341" s="1"/>
  <c r="AS453"/>
  <c r="AS448" s="1"/>
  <c r="AS447" s="1"/>
  <c r="AU822"/>
  <c r="AU807" s="1"/>
  <c r="AU806" s="1"/>
  <c r="AY228"/>
  <c r="AY227" s="1"/>
  <c r="AY430"/>
  <c r="AY428" s="1"/>
  <c r="BB721"/>
  <c r="BB937"/>
  <c r="BB936" s="1"/>
  <c r="BB935" s="1"/>
  <c r="BB901" s="1"/>
  <c r="BA1126"/>
  <c r="AY1268"/>
  <c r="AY1267" s="1"/>
  <c r="AY1266" s="1"/>
  <c r="BH145"/>
  <c r="BH144" s="1"/>
  <c r="BH164"/>
  <c r="BH163" s="1"/>
  <c r="BH948"/>
  <c r="BH947" s="1"/>
  <c r="BE1223"/>
  <c r="BE1222" s="1"/>
  <c r="BH1366"/>
  <c r="BH1361" s="1"/>
  <c r="BH1360" s="1"/>
  <c r="BH1426"/>
  <c r="BE1509"/>
  <c r="BE1503" s="1"/>
  <c r="BM112"/>
  <c r="BM111" s="1"/>
  <c r="BM110" s="1"/>
  <c r="BM393"/>
  <c r="BK774"/>
  <c r="BK773" s="1"/>
  <c r="BK764" s="1"/>
  <c r="BK763" s="1"/>
  <c r="BM1217"/>
  <c r="BM1216" s="1"/>
  <c r="BN1462"/>
  <c r="BN1401" s="1"/>
  <c r="BN1390" s="1"/>
  <c r="BK1514"/>
  <c r="BP704"/>
  <c r="BP703" s="1"/>
  <c r="BS430"/>
  <c r="BQ792"/>
  <c r="BQ1366"/>
  <c r="AU1267"/>
  <c r="AU1266" s="1"/>
  <c r="AS78"/>
  <c r="AS77" s="1"/>
  <c r="AT181"/>
  <c r="AT180" s="1"/>
  <c r="AT179" s="1"/>
  <c r="AT1222"/>
  <c r="AV1361"/>
  <c r="AV1360" s="1"/>
  <c r="AY1509"/>
  <c r="AY1503" s="1"/>
  <c r="AZ17"/>
  <c r="AZ16" s="1"/>
  <c r="AZ15" s="1"/>
  <c r="AY270"/>
  <c r="AY269" s="1"/>
  <c r="AY268" s="1"/>
  <c r="AY267" s="1"/>
  <c r="BB948"/>
  <c r="BB947" s="1"/>
  <c r="AY1222"/>
  <c r="BE1126"/>
  <c r="BF1217"/>
  <c r="BF1216" s="1"/>
  <c r="BF87"/>
  <c r="BF76" s="1"/>
  <c r="BF75" s="1"/>
  <c r="BF66" s="1"/>
  <c r="BE708"/>
  <c r="BE707" s="1"/>
  <c r="BH750"/>
  <c r="BH749" s="1"/>
  <c r="BH1057"/>
  <c r="BH1056" s="1"/>
  <c r="BE1268"/>
  <c r="BE1267" s="1"/>
  <c r="BE1266" s="1"/>
  <c r="BN17"/>
  <c r="BN16" s="1"/>
  <c r="BN15" s="1"/>
  <c r="BN13" s="1"/>
  <c r="BM145"/>
  <c r="BM144" s="1"/>
  <c r="BM143" s="1"/>
  <c r="BM142" s="1"/>
  <c r="BN164"/>
  <c r="BN163" s="1"/>
  <c r="BN1144"/>
  <c r="BN1231"/>
  <c r="BM1366"/>
  <c r="BM1361" s="1"/>
  <c r="BM1360" s="1"/>
  <c r="BK1450"/>
  <c r="BT164"/>
  <c r="BT163" s="1"/>
  <c r="AX583"/>
  <c r="AR582"/>
  <c r="AR581" s="1"/>
  <c r="AR580" s="1"/>
  <c r="AQ817"/>
  <c r="AK816"/>
  <c r="AR811"/>
  <c r="AL810"/>
  <c r="AL809" s="1"/>
  <c r="AL808" s="1"/>
  <c r="AL502"/>
  <c r="AF501"/>
  <c r="AF500" s="1"/>
  <c r="AF499" s="1"/>
  <c r="AF490" s="1"/>
  <c r="AF489" s="1"/>
  <c r="AE582"/>
  <c r="AE581" s="1"/>
  <c r="AE580" s="1"/>
  <c r="AK583"/>
  <c r="BD540"/>
  <c r="AL719"/>
  <c r="AL718" s="1"/>
  <c r="AL717" s="1"/>
  <c r="AR720"/>
  <c r="AQ1140"/>
  <c r="AK1139"/>
  <c r="AK1138" s="1"/>
  <c r="AQ1136"/>
  <c r="AW1137"/>
  <c r="AK231"/>
  <c r="AE230"/>
  <c r="AE229" s="1"/>
  <c r="AE228" s="1"/>
  <c r="AE227" s="1"/>
  <c r="BC167"/>
  <c r="AW165"/>
  <c r="AW166"/>
  <c r="AR540"/>
  <c r="BO149"/>
  <c r="BU149" s="1"/>
  <c r="BI148"/>
  <c r="BI145" s="1"/>
  <c r="BI144" s="1"/>
  <c r="BI143" s="1"/>
  <c r="BI142" s="1"/>
  <c r="BO26"/>
  <c r="BI25"/>
  <c r="BO1130"/>
  <c r="BI1129"/>
  <c r="BI1368"/>
  <c r="BI1367" s="1"/>
  <c r="BO1369"/>
  <c r="BU1369" s="1"/>
  <c r="BU90"/>
  <c r="BO89"/>
  <c r="BO88" s="1"/>
  <c r="AX417"/>
  <c r="AR417"/>
  <c r="AR416"/>
  <c r="BC234"/>
  <c r="AW233"/>
  <c r="AW232" s="1"/>
  <c r="AR850"/>
  <c r="AK502"/>
  <c r="AQ847"/>
  <c r="AK1135"/>
  <c r="AF171"/>
  <c r="AF843"/>
  <c r="T1126"/>
  <c r="T1110" s="1"/>
  <c r="T1031" s="1"/>
  <c r="BP549"/>
  <c r="BP548" s="1"/>
  <c r="BO552"/>
  <c r="BO551" s="1"/>
  <c r="BP767"/>
  <c r="BP766" s="1"/>
  <c r="BP765" s="1"/>
  <c r="BP1000"/>
  <c r="BP999" s="1"/>
  <c r="BP998" s="1"/>
  <c r="BP1176"/>
  <c r="BP1175" s="1"/>
  <c r="BP1174" s="1"/>
  <c r="BO683"/>
  <c r="BO682" s="1"/>
  <c r="BP690"/>
  <c r="BP689" s="1"/>
  <c r="BO723"/>
  <c r="BO722" s="1"/>
  <c r="AA1031"/>
  <c r="BU940"/>
  <c r="BO939"/>
  <c r="BO938" s="1"/>
  <c r="BP1161"/>
  <c r="BJ1160"/>
  <c r="BJ1159" s="1"/>
  <c r="BJ1158" s="1"/>
  <c r="BJ1157" s="1"/>
  <c r="AQ416"/>
  <c r="AQ417"/>
  <c r="Z843"/>
  <c r="AL522"/>
  <c r="AL521" s="1"/>
  <c r="AL29"/>
  <c r="AR30"/>
  <c r="BC79"/>
  <c r="BI80"/>
  <c r="BI39"/>
  <c r="BC38"/>
  <c r="AE809"/>
  <c r="AE808" s="1"/>
  <c r="AE988"/>
  <c r="AE987" s="1"/>
  <c r="AE986" s="1"/>
  <c r="Y843"/>
  <c r="BO185"/>
  <c r="BP497"/>
  <c r="BP496" s="1"/>
  <c r="BP495" s="1"/>
  <c r="BP573"/>
  <c r="BP572" s="1"/>
  <c r="BO672"/>
  <c r="BO671" s="1"/>
  <c r="BO670" s="1"/>
  <c r="BP753"/>
  <c r="BP752" s="1"/>
  <c r="BP751" s="1"/>
  <c r="BO1176"/>
  <c r="BO1175" s="1"/>
  <c r="BO1174" s="1"/>
  <c r="BO1185"/>
  <c r="BO1184" s="1"/>
  <c r="BO1183" s="1"/>
  <c r="BO1182" s="1"/>
  <c r="AQ1410"/>
  <c r="AF1066"/>
  <c r="AF307"/>
  <c r="AF306" s="1"/>
  <c r="AF297" s="1"/>
  <c r="AF286" s="1"/>
  <c r="BP223"/>
  <c r="BP222" s="1"/>
  <c r="BP221" s="1"/>
  <c r="BP220" s="1"/>
  <c r="BP219" s="1"/>
  <c r="N13"/>
  <c r="T448"/>
  <c r="T447" s="1"/>
  <c r="T428" s="1"/>
  <c r="BO535"/>
  <c r="BO534" s="1"/>
  <c r="I539"/>
  <c r="I538" s="1"/>
  <c r="I487" s="1"/>
  <c r="Q538"/>
  <c r="AO539"/>
  <c r="AO538" s="1"/>
  <c r="R539"/>
  <c r="R538" s="1"/>
  <c r="L627"/>
  <c r="Y645"/>
  <c r="T665"/>
  <c r="T664" s="1"/>
  <c r="Z678"/>
  <c r="Z665" s="1"/>
  <c r="Z664" s="1"/>
  <c r="T764"/>
  <c r="T763" s="1"/>
  <c r="R901"/>
  <c r="BN1163"/>
  <c r="BK1163"/>
  <c r="X1358"/>
  <c r="AD1358"/>
  <c r="Z24"/>
  <c r="Z17" s="1"/>
  <c r="Z16" s="1"/>
  <c r="Z15" s="1"/>
  <c r="AE42"/>
  <c r="BI942"/>
  <c r="BI941" s="1"/>
  <c r="BI937" s="1"/>
  <c r="BI936" s="1"/>
  <c r="BI935" s="1"/>
  <c r="BI27"/>
  <c r="BC1161"/>
  <c r="AW937"/>
  <c r="AW936" s="1"/>
  <c r="AW935" s="1"/>
  <c r="BC1129"/>
  <c r="BC1368"/>
  <c r="BC1367" s="1"/>
  <c r="BI1291"/>
  <c r="BI1290" s="1"/>
  <c r="BO183"/>
  <c r="BO1342"/>
  <c r="BO1341" s="1"/>
  <c r="BO979"/>
  <c r="BO978" s="1"/>
  <c r="BO977" s="1"/>
  <c r="BO976" s="1"/>
  <c r="BO1336"/>
  <c r="BO1335" s="1"/>
  <c r="BO1250"/>
  <c r="BO1249" s="1"/>
  <c r="BO1248" s="1"/>
  <c r="BP757"/>
  <c r="BP756" s="1"/>
  <c r="BP755" s="1"/>
  <c r="BP444"/>
  <c r="BO1107"/>
  <c r="BO1106" s="1"/>
  <c r="BO1105" s="1"/>
  <c r="BO1104" s="1"/>
  <c r="BO107"/>
  <c r="BO106" s="1"/>
  <c r="BP304"/>
  <c r="BP303" s="1"/>
  <c r="BP302" s="1"/>
  <c r="BO624"/>
  <c r="BO623" s="1"/>
  <c r="BO622" s="1"/>
  <c r="BO621" s="1"/>
  <c r="BO620" s="1"/>
  <c r="BO359"/>
  <c r="BO358" s="1"/>
  <c r="BO1273"/>
  <c r="BO1272" s="1"/>
  <c r="BO1436"/>
  <c r="BP22"/>
  <c r="BP21" s="1"/>
  <c r="BI952"/>
  <c r="AW1026"/>
  <c r="AE1002"/>
  <c r="AE997" s="1"/>
  <c r="AE1066"/>
  <c r="AC13"/>
  <c r="AA13"/>
  <c r="Q1401"/>
  <c r="Q1390" s="1"/>
  <c r="W1126"/>
  <c r="V708"/>
  <c r="V707" s="1"/>
  <c r="L126"/>
  <c r="L125"/>
  <c r="L124" s="1"/>
  <c r="L122" s="1"/>
  <c r="AR905"/>
  <c r="AR904" s="1"/>
  <c r="AR903" s="1"/>
  <c r="AL558"/>
  <c r="AK665"/>
  <c r="AR678"/>
  <c r="AR665" s="1"/>
  <c r="AK1173"/>
  <c r="AK1163" s="1"/>
  <c r="AK645"/>
  <c r="Z270"/>
  <c r="Z269" s="1"/>
  <c r="Z268" s="1"/>
  <c r="Z267" s="1"/>
  <c r="Z265" s="1"/>
  <c r="Z1173"/>
  <c r="AD428"/>
  <c r="L487"/>
  <c r="BL487"/>
  <c r="N539"/>
  <c r="N538" s="1"/>
  <c r="BE538"/>
  <c r="AU539"/>
  <c r="S664"/>
  <c r="BL1163"/>
  <c r="BE1163"/>
  <c r="AF31"/>
  <c r="AF24" s="1"/>
  <c r="AF17" s="1"/>
  <c r="AF16" s="1"/>
  <c r="AF15" s="1"/>
  <c r="BC148"/>
  <c r="BC145" s="1"/>
  <c r="BC144" s="1"/>
  <c r="BC143" s="1"/>
  <c r="BC142" s="1"/>
  <c r="BJ1294"/>
  <c r="BJ1293" s="1"/>
  <c r="AW79"/>
  <c r="BP1119"/>
  <c r="BP1118" s="1"/>
  <c r="BP1117" s="1"/>
  <c r="BP1116" s="1"/>
  <c r="BP1142"/>
  <c r="BP1141" s="1"/>
  <c r="BP839"/>
  <c r="BP838" s="1"/>
  <c r="BP837" s="1"/>
  <c r="BP836" s="1"/>
  <c r="BP835" s="1"/>
  <c r="BO1092"/>
  <c r="BO1091" s="1"/>
  <c r="BO1090" s="1"/>
  <c r="BO1089" s="1"/>
  <c r="BO1324"/>
  <c r="BO1323" s="1"/>
  <c r="BO239"/>
  <c r="BO238" s="1"/>
  <c r="BP58"/>
  <c r="BO1507"/>
  <c r="BO1506" s="1"/>
  <c r="BO1505" s="1"/>
  <c r="BO1504" s="1"/>
  <c r="BP1004"/>
  <c r="BP1003" s="1"/>
  <c r="BP1002" s="1"/>
  <c r="BO283"/>
  <c r="BO282" s="1"/>
  <c r="BO281" s="1"/>
  <c r="BO280" s="1"/>
  <c r="BO279" s="1"/>
  <c r="BP295"/>
  <c r="BP294" s="1"/>
  <c r="BP293" s="1"/>
  <c r="BP292" s="1"/>
  <c r="BO1414"/>
  <c r="BO757"/>
  <c r="BO756" s="1"/>
  <c r="BO755" s="1"/>
  <c r="BO346"/>
  <c r="BO345" s="1"/>
  <c r="BO344" s="1"/>
  <c r="BO1431"/>
  <c r="BO1430" s="1"/>
  <c r="BP104"/>
  <c r="BP103" s="1"/>
  <c r="BO1364"/>
  <c r="BO1363" s="1"/>
  <c r="BO1362" s="1"/>
  <c r="BO300"/>
  <c r="BO299" s="1"/>
  <c r="BO298" s="1"/>
  <c r="BP801"/>
  <c r="BP800" s="1"/>
  <c r="BP799" s="1"/>
  <c r="BP1318"/>
  <c r="BP1317" s="1"/>
  <c r="BO1152"/>
  <c r="BP979"/>
  <c r="BP978" s="1"/>
  <c r="BP977" s="1"/>
  <c r="BP976" s="1"/>
  <c r="BI802"/>
  <c r="AR1330"/>
  <c r="AR1329" s="1"/>
  <c r="AQ233"/>
  <c r="AQ232" s="1"/>
  <c r="V1401"/>
  <c r="V1390" s="1"/>
  <c r="V1358" s="1"/>
  <c r="W1401"/>
  <c r="W1390" s="1"/>
  <c r="W1358" s="1"/>
  <c r="I343"/>
  <c r="I342" s="1"/>
  <c r="I341" s="1"/>
  <c r="AR558"/>
  <c r="AK1410"/>
  <c r="AK630"/>
  <c r="AK629" s="1"/>
  <c r="AQ645"/>
  <c r="AF558"/>
  <c r="AE1411"/>
  <c r="AE1410" s="1"/>
  <c r="Y522"/>
  <c r="Y521" s="1"/>
  <c r="Z540"/>
  <c r="AE645"/>
  <c r="AE630" s="1"/>
  <c r="AE629" s="1"/>
  <c r="AE822"/>
  <c r="Y997"/>
  <c r="BP259"/>
  <c r="BP258" s="1"/>
  <c r="N428"/>
  <c r="BG538"/>
  <c r="BH539"/>
  <c r="BH538" s="1"/>
  <c r="BH487" s="1"/>
  <c r="BM538"/>
  <c r="BN539"/>
  <c r="BN538" s="1"/>
  <c r="BN487" s="1"/>
  <c r="AV539"/>
  <c r="AV538" s="1"/>
  <c r="S608"/>
  <c r="S607" s="1"/>
  <c r="AE32"/>
  <c r="AR54"/>
  <c r="AR53" s="1"/>
  <c r="AR46" s="1"/>
  <c r="AF87"/>
  <c r="AF76" s="1"/>
  <c r="AF75" s="1"/>
  <c r="AE1231"/>
  <c r="AE1217" s="1"/>
  <c r="AE1216" s="1"/>
  <c r="V1031"/>
  <c r="W750"/>
  <c r="W749" s="1"/>
  <c r="AF522"/>
  <c r="AF521" s="1"/>
  <c r="AE665"/>
  <c r="AE664" s="1"/>
  <c r="AF1163"/>
  <c r="O13"/>
  <c r="T522"/>
  <c r="T521" s="1"/>
  <c r="AG538"/>
  <c r="S558"/>
  <c r="T630"/>
  <c r="T629" s="1"/>
  <c r="AF1503"/>
  <c r="AQ1088"/>
  <c r="AF54"/>
  <c r="AF53" s="1"/>
  <c r="AF46" s="1"/>
  <c r="AC1401"/>
  <c r="AC1390" s="1"/>
  <c r="AC1358" s="1"/>
  <c r="AA1358"/>
  <c r="Q1358"/>
  <c r="AB1358"/>
  <c r="S1366"/>
  <c r="K1126"/>
  <c r="N393"/>
  <c r="N371" s="1"/>
  <c r="N365" s="1"/>
  <c r="N332" s="1"/>
  <c r="H17"/>
  <c r="H16" s="1"/>
  <c r="H15" s="1"/>
  <c r="H13" s="1"/>
  <c r="K228"/>
  <c r="K227" s="1"/>
  <c r="K226" s="1"/>
  <c r="K177" s="1"/>
  <c r="K343"/>
  <c r="K342" s="1"/>
  <c r="K341" s="1"/>
  <c r="I708"/>
  <c r="I707" s="1"/>
  <c r="Q270"/>
  <c r="Q269" s="1"/>
  <c r="Q268" s="1"/>
  <c r="Q267" s="1"/>
  <c r="R490"/>
  <c r="R489" s="1"/>
  <c r="R487" s="1"/>
  <c r="P1495"/>
  <c r="P1494" s="1"/>
  <c r="P1493" s="1"/>
  <c r="P1492" s="1"/>
  <c r="P1490" s="1"/>
  <c r="X164"/>
  <c r="X163" s="1"/>
  <c r="X122" s="1"/>
  <c r="AE1375"/>
  <c r="Y1374"/>
  <c r="Y1373" s="1"/>
  <c r="O1126"/>
  <c r="W807"/>
  <c r="W806" s="1"/>
  <c r="G181"/>
  <c r="G180" s="1"/>
  <c r="G179" s="1"/>
  <c r="G177" s="1"/>
  <c r="G937"/>
  <c r="G936" s="1"/>
  <c r="G935" s="1"/>
  <c r="G901" s="1"/>
  <c r="S1002"/>
  <c r="S997" s="1"/>
  <c r="S996" s="1"/>
  <c r="K164"/>
  <c r="K163" s="1"/>
  <c r="K122" s="1"/>
  <c r="J181"/>
  <c r="J180" s="1"/>
  <c r="J179" s="1"/>
  <c r="J177" s="1"/>
  <c r="I393"/>
  <c r="K522"/>
  <c r="K521" s="1"/>
  <c r="I792"/>
  <c r="I791" s="1"/>
  <c r="I790" s="1"/>
  <c r="K792"/>
  <c r="K791" s="1"/>
  <c r="K790" s="1"/>
  <c r="L1088"/>
  <c r="L1031" s="1"/>
  <c r="Q24"/>
  <c r="Q17" s="1"/>
  <c r="Q16" s="1"/>
  <c r="Q15" s="1"/>
  <c r="Q13" s="1"/>
  <c r="R164"/>
  <c r="R163" s="1"/>
  <c r="R122" s="1"/>
  <c r="Q227"/>
  <c r="Q226" s="1"/>
  <c r="Q177" s="1"/>
  <c r="O378"/>
  <c r="R393"/>
  <c r="R371" s="1"/>
  <c r="R365" s="1"/>
  <c r="R332" s="1"/>
  <c r="P792"/>
  <c r="P791" s="1"/>
  <c r="P790" s="1"/>
  <c r="O822"/>
  <c r="O807" s="1"/>
  <c r="O806" s="1"/>
  <c r="O804" s="1"/>
  <c r="R843"/>
  <c r="R842" s="1"/>
  <c r="W227"/>
  <c r="W226" s="1"/>
  <c r="W177" s="1"/>
  <c r="U377"/>
  <c r="U371" s="1"/>
  <c r="U365" s="1"/>
  <c r="U332" s="1"/>
  <c r="W377"/>
  <c r="W371" s="1"/>
  <c r="W365" s="1"/>
  <c r="W490"/>
  <c r="V540"/>
  <c r="V822"/>
  <c r="X822"/>
  <c r="X1027"/>
  <c r="V948"/>
  <c r="V947" s="1"/>
  <c r="AD378"/>
  <c r="AD377" s="1"/>
  <c r="AD371" s="1"/>
  <c r="AD365" s="1"/>
  <c r="AD332" s="1"/>
  <c r="AE1526"/>
  <c r="Y1525"/>
  <c r="Y1524" s="1"/>
  <c r="U791"/>
  <c r="U790" s="1"/>
  <c r="N490"/>
  <c r="N489" s="1"/>
  <c r="N487" s="1"/>
  <c r="X181"/>
  <c r="X180" s="1"/>
  <c r="X179" s="1"/>
  <c r="X177" s="1"/>
  <c r="G17"/>
  <c r="G16" s="1"/>
  <c r="G15" s="1"/>
  <c r="G13" s="1"/>
  <c r="H164"/>
  <c r="H163" s="1"/>
  <c r="H122" s="1"/>
  <c r="M55"/>
  <c r="M54" s="1"/>
  <c r="M53" s="1"/>
  <c r="M46" s="1"/>
  <c r="M13" s="1"/>
  <c r="I181"/>
  <c r="I180" s="1"/>
  <c r="I179" s="1"/>
  <c r="L430"/>
  <c r="L428" s="1"/>
  <c r="I1403"/>
  <c r="I1402" s="1"/>
  <c r="I1401" s="1"/>
  <c r="I1390" s="1"/>
  <c r="I1358" s="1"/>
  <c r="O270"/>
  <c r="O269" s="1"/>
  <c r="O268" s="1"/>
  <c r="O267" s="1"/>
  <c r="P774"/>
  <c r="P773" s="1"/>
  <c r="P764" s="1"/>
  <c r="P763" s="1"/>
  <c r="O792"/>
  <c r="O791" s="1"/>
  <c r="O790" s="1"/>
  <c r="P1419"/>
  <c r="P843"/>
  <c r="P842" s="1"/>
  <c r="X750"/>
  <c r="X749" s="1"/>
  <c r="U843"/>
  <c r="U842" s="1"/>
  <c r="AA378"/>
  <c r="AA377" s="1"/>
  <c r="AA371" s="1"/>
  <c r="AA365" s="1"/>
  <c r="AA332" s="1"/>
  <c r="AC750"/>
  <c r="AC749" s="1"/>
  <c r="AE1405"/>
  <c r="Y1404"/>
  <c r="Y1403" s="1"/>
  <c r="Y1402" s="1"/>
  <c r="R1503"/>
  <c r="R1490" s="1"/>
  <c r="M708"/>
  <c r="M707" s="1"/>
  <c r="M393"/>
  <c r="G348"/>
  <c r="H297"/>
  <c r="H286" s="1"/>
  <c r="H265" s="1"/>
  <c r="G430"/>
  <c r="G428" s="1"/>
  <c r="H1514"/>
  <c r="H1509" s="1"/>
  <c r="H1503" s="1"/>
  <c r="H1490" s="1"/>
  <c r="G1514"/>
  <c r="G1509" s="1"/>
  <c r="J76"/>
  <c r="J75" s="1"/>
  <c r="J66" s="1"/>
  <c r="N792"/>
  <c r="N791" s="1"/>
  <c r="N790" s="1"/>
  <c r="N297"/>
  <c r="N286" s="1"/>
  <c r="N265" s="1"/>
  <c r="I378"/>
  <c r="I377" s="1"/>
  <c r="K378"/>
  <c r="K377" s="1"/>
  <c r="M378"/>
  <c r="K430"/>
  <c r="K428" s="1"/>
  <c r="I750"/>
  <c r="I749" s="1"/>
  <c r="T377"/>
  <c r="T371" s="1"/>
  <c r="T365" s="1"/>
  <c r="O164"/>
  <c r="O163" s="1"/>
  <c r="R297"/>
  <c r="R286" s="1"/>
  <c r="R265" s="1"/>
  <c r="O522"/>
  <c r="O521" s="1"/>
  <c r="Q792"/>
  <c r="Q791" s="1"/>
  <c r="Q790" s="1"/>
  <c r="V490"/>
  <c r="V489" s="1"/>
  <c r="X708"/>
  <c r="X707" s="1"/>
  <c r="X627" s="1"/>
  <c r="U750"/>
  <c r="U749" s="1"/>
  <c r="V792"/>
  <c r="V791" s="1"/>
  <c r="V790" s="1"/>
  <c r="V627" s="1"/>
  <c r="W843"/>
  <c r="AR250"/>
  <c r="AL249"/>
  <c r="AL248" s="1"/>
  <c r="AA608"/>
  <c r="AA607" s="1"/>
  <c r="AA538" s="1"/>
  <c r="AA227"/>
  <c r="AB750"/>
  <c r="AB749" s="1"/>
  <c r="AO1268"/>
  <c r="AO1267" s="1"/>
  <c r="AO1266" s="1"/>
  <c r="AO1366"/>
  <c r="AO1361" s="1"/>
  <c r="AO1360" s="1"/>
  <c r="AA843"/>
  <c r="AC843"/>
  <c r="AH87"/>
  <c r="AH76" s="1"/>
  <c r="AH75" s="1"/>
  <c r="AH66" s="1"/>
  <c r="AM241"/>
  <c r="AO241"/>
  <c r="AO226" s="1"/>
  <c r="AO177" s="1"/>
  <c r="AG125"/>
  <c r="AG124" s="1"/>
  <c r="AG126"/>
  <c r="AP297"/>
  <c r="AP286" s="1"/>
  <c r="AP265" s="1"/>
  <c r="AP298"/>
  <c r="AA750"/>
  <c r="AA749" s="1"/>
  <c r="AA164"/>
  <c r="AA163" s="1"/>
  <c r="AD792"/>
  <c r="AD791" s="1"/>
  <c r="AD790" s="1"/>
  <c r="AH1490"/>
  <c r="AO490"/>
  <c r="AM1503"/>
  <c r="AM1490" s="1"/>
  <c r="X948"/>
  <c r="X947" s="1"/>
  <c r="AB378"/>
  <c r="AB377" s="1"/>
  <c r="AB371" s="1"/>
  <c r="AB365" s="1"/>
  <c r="AB332" s="1"/>
  <c r="AJ87"/>
  <c r="AJ76" s="1"/>
  <c r="AJ75" s="1"/>
  <c r="AJ66" s="1"/>
  <c r="AG241"/>
  <c r="AI348"/>
  <c r="AI343" s="1"/>
  <c r="AI342" s="1"/>
  <c r="AI341" s="1"/>
  <c r="AG750"/>
  <c r="AG749" s="1"/>
  <c r="AI1366"/>
  <c r="AI1361" s="1"/>
  <c r="AI1360" s="1"/>
  <c r="AO792"/>
  <c r="AO791" s="1"/>
  <c r="AO790" s="1"/>
  <c r="AO843"/>
  <c r="BI469"/>
  <c r="BC468"/>
  <c r="BC467" s="1"/>
  <c r="AJ286"/>
  <c r="AJ265" s="1"/>
  <c r="AE241"/>
  <c r="AG17"/>
  <c r="AG16" s="1"/>
  <c r="AG15" s="1"/>
  <c r="AI87"/>
  <c r="AI76" s="1"/>
  <c r="AI75" s="1"/>
  <c r="AI66" s="1"/>
  <c r="AJ164"/>
  <c r="AJ163" s="1"/>
  <c r="AI1410"/>
  <c r="AO17"/>
  <c r="AO16" s="1"/>
  <c r="AO15" s="1"/>
  <c r="AP164"/>
  <c r="AP163" s="1"/>
  <c r="AN348"/>
  <c r="AN343" s="1"/>
  <c r="AN342" s="1"/>
  <c r="AN341" s="1"/>
  <c r="AP377"/>
  <c r="AP371" s="1"/>
  <c r="AP365" s="1"/>
  <c r="AP332" s="1"/>
  <c r="AN448"/>
  <c r="AN447" s="1"/>
  <c r="AN428" s="1"/>
  <c r="AN1231"/>
  <c r="AM1366"/>
  <c r="AM1361" s="1"/>
  <c r="AM1360" s="1"/>
  <c r="AP1410"/>
  <c r="AP1401" s="1"/>
  <c r="AP1390" s="1"/>
  <c r="AN1514"/>
  <c r="AN1509" s="1"/>
  <c r="AN1503" s="1"/>
  <c r="AN1490" s="1"/>
  <c r="AR465"/>
  <c r="AR462" s="1"/>
  <c r="AQ482"/>
  <c r="AY241"/>
  <c r="AY226" s="1"/>
  <c r="AY177" s="1"/>
  <c r="AZ1144"/>
  <c r="BA1231"/>
  <c r="BA1217" s="1"/>
  <c r="BA1216" s="1"/>
  <c r="BD1254"/>
  <c r="BD1253" s="1"/>
  <c r="BD1252" s="1"/>
  <c r="BJ1255"/>
  <c r="AJ54"/>
  <c r="AJ53" s="1"/>
  <c r="AJ46" s="1"/>
  <c r="AJ13" s="1"/>
  <c r="AJ378"/>
  <c r="AJ377" s="1"/>
  <c r="AI750"/>
  <c r="AI749" s="1"/>
  <c r="AH792"/>
  <c r="AH791" s="1"/>
  <c r="AH790" s="1"/>
  <c r="AH627" s="1"/>
  <c r="AH1410"/>
  <c r="AH1144"/>
  <c r="AN17"/>
  <c r="AN16" s="1"/>
  <c r="AN15" s="1"/>
  <c r="AN13" s="1"/>
  <c r="AN378"/>
  <c r="AN377" s="1"/>
  <c r="AN371" s="1"/>
  <c r="AN365" s="1"/>
  <c r="AM792"/>
  <c r="AM791" s="1"/>
  <c r="AM790" s="1"/>
  <c r="AM1128"/>
  <c r="AM1127" s="1"/>
  <c r="AO1410"/>
  <c r="AO1401" s="1"/>
  <c r="AO1390" s="1"/>
  <c r="AP1514"/>
  <c r="AI1222"/>
  <c r="AI1217" s="1"/>
  <c r="AI1216" s="1"/>
  <c r="AI1426"/>
  <c r="AA241"/>
  <c r="AI17"/>
  <c r="AI16" s="1"/>
  <c r="AI15" s="1"/>
  <c r="AI13" s="1"/>
  <c r="AJ490"/>
  <c r="AJ792"/>
  <c r="AJ791" s="1"/>
  <c r="AJ790" s="1"/>
  <c r="AJ1088"/>
  <c r="AG1403"/>
  <c r="AG1402" s="1"/>
  <c r="AG1419"/>
  <c r="AG1435"/>
  <c r="AG1426" s="1"/>
  <c r="AM17"/>
  <c r="AM16" s="1"/>
  <c r="AM15" s="1"/>
  <c r="AO55"/>
  <c r="AO78"/>
  <c r="AO77" s="1"/>
  <c r="AM228"/>
  <c r="AM227" s="1"/>
  <c r="AN241"/>
  <c r="AP807"/>
  <c r="AN1002"/>
  <c r="AN1041"/>
  <c r="AN1040" s="1"/>
  <c r="AP1088"/>
  <c r="AN1410"/>
  <c r="AT1426"/>
  <c r="AT1401" s="1"/>
  <c r="AT1390" s="1"/>
  <c r="AU1503"/>
  <c r="AU1490" s="1"/>
  <c r="BB843"/>
  <c r="BB842" s="1"/>
  <c r="BB804" s="1"/>
  <c r="AJ393"/>
  <c r="AG54"/>
  <c r="AG53" s="1"/>
  <c r="AG46" s="1"/>
  <c r="AG13" s="1"/>
  <c r="AI807"/>
  <c r="AI806" s="1"/>
  <c r="AH17"/>
  <c r="AH16" s="1"/>
  <c r="AH15" s="1"/>
  <c r="AH13" s="1"/>
  <c r="AG145"/>
  <c r="AG144" s="1"/>
  <c r="AG143" s="1"/>
  <c r="AG142" s="1"/>
  <c r="AH297"/>
  <c r="AH286" s="1"/>
  <c r="AH265" s="1"/>
  <c r="AG348"/>
  <c r="AG343" s="1"/>
  <c r="AG342" s="1"/>
  <c r="AG341" s="1"/>
  <c r="AH378"/>
  <c r="AH377" s="1"/>
  <c r="AH371" s="1"/>
  <c r="AH365" s="1"/>
  <c r="AH332" s="1"/>
  <c r="AI842"/>
  <c r="AJ937"/>
  <c r="AJ936" s="1"/>
  <c r="AJ935" s="1"/>
  <c r="AJ901" s="1"/>
  <c r="AG1002"/>
  <c r="AG1173"/>
  <c r="AG1163" s="1"/>
  <c r="AO1126"/>
  <c r="AP17"/>
  <c r="AP16" s="1"/>
  <c r="AP15" s="1"/>
  <c r="AP13" s="1"/>
  <c r="AM54"/>
  <c r="AM53" s="1"/>
  <c r="AM46" s="1"/>
  <c r="AM164"/>
  <c r="AM163" s="1"/>
  <c r="AM122" s="1"/>
  <c r="AN164"/>
  <c r="AN163" s="1"/>
  <c r="AP241"/>
  <c r="AP226" s="1"/>
  <c r="AP177" s="1"/>
  <c r="AM348"/>
  <c r="AN490"/>
  <c r="AN489" s="1"/>
  <c r="AN487" s="1"/>
  <c r="AM843"/>
  <c r="AO842"/>
  <c r="AO948"/>
  <c r="AO947" s="1"/>
  <c r="AP1126"/>
  <c r="AM1144"/>
  <c r="AM1231"/>
  <c r="AM1217" s="1"/>
  <c r="AM1216" s="1"/>
  <c r="AO1217"/>
  <c r="AO1216" s="1"/>
  <c r="AN1268"/>
  <c r="AN1267" s="1"/>
  <c r="AN1266" s="1"/>
  <c r="AN1366"/>
  <c r="AN1430"/>
  <c r="AN1435"/>
  <c r="BO460"/>
  <c r="BO459" s="1"/>
  <c r="BO586"/>
  <c r="BO585" s="1"/>
  <c r="AS1041"/>
  <c r="AS1040" s="1"/>
  <c r="BB87"/>
  <c r="BB76" s="1"/>
  <c r="BB75" s="1"/>
  <c r="BB66" s="1"/>
  <c r="BB164"/>
  <c r="BB163" s="1"/>
  <c r="AV55"/>
  <c r="AV54" s="1"/>
  <c r="AV53" s="1"/>
  <c r="AV46" s="1"/>
  <c r="AV13" s="1"/>
  <c r="AU87"/>
  <c r="AU76" s="1"/>
  <c r="AU75" s="1"/>
  <c r="AU66" s="1"/>
  <c r="AV181"/>
  <c r="AV180" s="1"/>
  <c r="AV179" s="1"/>
  <c r="AV177" s="1"/>
  <c r="AU937"/>
  <c r="AU936" s="1"/>
  <c r="AU935" s="1"/>
  <c r="AU901" s="1"/>
  <c r="AT1002"/>
  <c r="AT997" s="1"/>
  <c r="AT996" s="1"/>
  <c r="AU1366"/>
  <c r="AU1361" s="1"/>
  <c r="AU1360" s="1"/>
  <c r="AS1419"/>
  <c r="AS1410" s="1"/>
  <c r="AY1126"/>
  <c r="BO974"/>
  <c r="BO973" s="1"/>
  <c r="BB17"/>
  <c r="BB16" s="1"/>
  <c r="BB15" s="1"/>
  <c r="AZ378"/>
  <c r="AZ377" s="1"/>
  <c r="AZ462"/>
  <c r="BB490"/>
  <c r="BB489" s="1"/>
  <c r="BB540"/>
  <c r="BB539" s="1"/>
  <c r="BB538" s="1"/>
  <c r="BA774"/>
  <c r="BA773" s="1"/>
  <c r="BA764" s="1"/>
  <c r="BA763" s="1"/>
  <c r="AZ822"/>
  <c r="AZ807" s="1"/>
  <c r="AZ806" s="1"/>
  <c r="AZ843"/>
  <c r="BA937"/>
  <c r="BA936" s="1"/>
  <c r="BA935" s="1"/>
  <c r="BA901" s="1"/>
  <c r="BA997"/>
  <c r="BA996" s="1"/>
  <c r="AZ1025"/>
  <c r="AZ1024" s="1"/>
  <c r="AZ1022" s="1"/>
  <c r="AZ1041"/>
  <c r="AZ1040" s="1"/>
  <c r="AY1260"/>
  <c r="AY1259" s="1"/>
  <c r="AY1258" s="1"/>
  <c r="AY1257" s="1"/>
  <c r="BF1509"/>
  <c r="BF1503" s="1"/>
  <c r="BF1490" s="1"/>
  <c r="AU55"/>
  <c r="AU54" s="1"/>
  <c r="AU53" s="1"/>
  <c r="AU46" s="1"/>
  <c r="AU13" s="1"/>
  <c r="AS348"/>
  <c r="AS343" s="1"/>
  <c r="AS342" s="1"/>
  <c r="AS341" s="1"/>
  <c r="AU393"/>
  <c r="AU371" s="1"/>
  <c r="AU365" s="1"/>
  <c r="AU453"/>
  <c r="AU448" s="1"/>
  <c r="AU447" s="1"/>
  <c r="AU428" s="1"/>
  <c r="AS1002"/>
  <c r="AS997" s="1"/>
  <c r="AS996" s="1"/>
  <c r="AV1410"/>
  <c r="AV1430"/>
  <c r="AV1426" s="1"/>
  <c r="AW468"/>
  <c r="AW467" s="1"/>
  <c r="BA807"/>
  <c r="BA806" s="1"/>
  <c r="AY87"/>
  <c r="AY76" s="1"/>
  <c r="AY75" s="1"/>
  <c r="AY66" s="1"/>
  <c r="BA228"/>
  <c r="BA227" s="1"/>
  <c r="AZ241"/>
  <c r="AZ226" s="1"/>
  <c r="AZ177" s="1"/>
  <c r="BA792"/>
  <c r="BA791" s="1"/>
  <c r="BA790" s="1"/>
  <c r="AY822"/>
  <c r="AY843"/>
  <c r="AY1002"/>
  <c r="AY997" s="1"/>
  <c r="AY996" s="1"/>
  <c r="AY1041"/>
  <c r="AY1040" s="1"/>
  <c r="AZ1231"/>
  <c r="BE241"/>
  <c r="BH1268"/>
  <c r="BH1267" s="1"/>
  <c r="BH1266" s="1"/>
  <c r="BL87"/>
  <c r="BL76" s="1"/>
  <c r="BL75" s="1"/>
  <c r="BL66" s="1"/>
  <c r="BM181"/>
  <c r="BM180" s="1"/>
  <c r="BM179" s="1"/>
  <c r="BU747"/>
  <c r="BO746"/>
  <c r="BO745" s="1"/>
  <c r="BO744" s="1"/>
  <c r="BO743" s="1"/>
  <c r="AT55"/>
  <c r="AT54" s="1"/>
  <c r="AT53" s="1"/>
  <c r="AT46" s="1"/>
  <c r="AT13" s="1"/>
  <c r="AT78"/>
  <c r="AT77" s="1"/>
  <c r="AS792"/>
  <c r="AS791" s="1"/>
  <c r="AS790" s="1"/>
  <c r="AV792"/>
  <c r="AV791" s="1"/>
  <c r="AV790" s="1"/>
  <c r="AV1247"/>
  <c r="AV1246" s="1"/>
  <c r="BA55"/>
  <c r="BA241"/>
  <c r="AY865"/>
  <c r="AY864" s="1"/>
  <c r="AZ1002"/>
  <c r="AZ997" s="1"/>
  <c r="AY1231"/>
  <c r="BF1361"/>
  <c r="BF1360" s="1"/>
  <c r="BE1490"/>
  <c r="BH1509"/>
  <c r="BH1503" s="1"/>
  <c r="BH1490" s="1"/>
  <c r="BE1530"/>
  <c r="BE1528" s="1"/>
  <c r="BK164"/>
  <c r="BK163" s="1"/>
  <c r="BK122" s="1"/>
  <c r="BK393"/>
  <c r="BK1509"/>
  <c r="BK1503" s="1"/>
  <c r="BK1490" s="1"/>
  <c r="BF125"/>
  <c r="BF124" s="1"/>
  <c r="BF126"/>
  <c r="BV1470"/>
  <c r="BP1469"/>
  <c r="BP1468" s="1"/>
  <c r="BP1467" s="1"/>
  <c r="BP1462" s="1"/>
  <c r="BM125"/>
  <c r="BM124" s="1"/>
  <c r="BM126"/>
  <c r="AS1126"/>
  <c r="AT164"/>
  <c r="AT163" s="1"/>
  <c r="AU348"/>
  <c r="AU343" s="1"/>
  <c r="AU342" s="1"/>
  <c r="AU341" s="1"/>
  <c r="AU490"/>
  <c r="AU489" s="1"/>
  <c r="AS695"/>
  <c r="AS664" s="1"/>
  <c r="AU792"/>
  <c r="AU791" s="1"/>
  <c r="AU790" s="1"/>
  <c r="AT807"/>
  <c r="AT806" s="1"/>
  <c r="AT948"/>
  <c r="AT947" s="1"/>
  <c r="AV1088"/>
  <c r="AY1490"/>
  <c r="BB1401"/>
  <c r="BB1390" s="1"/>
  <c r="BB1358" s="1"/>
  <c r="BA127"/>
  <c r="AZ164"/>
  <c r="AZ163" s="1"/>
  <c r="BB297"/>
  <c r="AY348"/>
  <c r="AY343" s="1"/>
  <c r="AY342" s="1"/>
  <c r="AY341" s="1"/>
  <c r="AZ348"/>
  <c r="AZ343" s="1"/>
  <c r="AZ342" s="1"/>
  <c r="AZ341" s="1"/>
  <c r="AZ393"/>
  <c r="BB453"/>
  <c r="AZ540"/>
  <c r="AY645"/>
  <c r="AY630" s="1"/>
  <c r="AY629" s="1"/>
  <c r="BA750"/>
  <c r="BA749" s="1"/>
  <c r="BA843"/>
  <c r="BA865"/>
  <c r="BA864" s="1"/>
  <c r="AY937"/>
  <c r="AY936" s="1"/>
  <c r="AY935" s="1"/>
  <c r="AY901" s="1"/>
  <c r="BB1088"/>
  <c r="BA1173"/>
  <c r="BA1163" s="1"/>
  <c r="BF1268"/>
  <c r="BF1267" s="1"/>
  <c r="BF1266" s="1"/>
  <c r="BH1530"/>
  <c r="BH1528" s="1"/>
  <c r="BL1002"/>
  <c r="BL997" s="1"/>
  <c r="BL996" s="1"/>
  <c r="BN1110"/>
  <c r="BM1247"/>
  <c r="BM1246" s="1"/>
  <c r="BN1268"/>
  <c r="BN1267" s="1"/>
  <c r="BN1266" s="1"/>
  <c r="BL1366"/>
  <c r="BL1361" s="1"/>
  <c r="BL1360" s="1"/>
  <c r="BI761"/>
  <c r="BE143"/>
  <c r="BE142" s="1"/>
  <c r="BP1460"/>
  <c r="BO1380"/>
  <c r="BO1379" s="1"/>
  <c r="BO1460"/>
  <c r="BF17"/>
  <c r="BF16" s="1"/>
  <c r="BF15" s="1"/>
  <c r="BG54"/>
  <c r="BG53" s="1"/>
  <c r="BG46" s="1"/>
  <c r="BG13" s="1"/>
  <c r="BG164"/>
  <c r="BG163" s="1"/>
  <c r="BE227"/>
  <c r="BF297"/>
  <c r="BF286" s="1"/>
  <c r="BF265" s="1"/>
  <c r="BF430"/>
  <c r="BF462"/>
  <c r="BF490"/>
  <c r="BF489" s="1"/>
  <c r="BH792"/>
  <c r="BH791" s="1"/>
  <c r="BH790" s="1"/>
  <c r="BF842"/>
  <c r="BF1443"/>
  <c r="BG1514"/>
  <c r="BG1509" s="1"/>
  <c r="BG1503" s="1"/>
  <c r="BL1509"/>
  <c r="BL1503" s="1"/>
  <c r="BL1490" s="1"/>
  <c r="BN1509"/>
  <c r="BN1503" s="1"/>
  <c r="BN1490" s="1"/>
  <c r="BL55"/>
  <c r="BL54" s="1"/>
  <c r="BL53" s="1"/>
  <c r="BL46" s="1"/>
  <c r="BM241"/>
  <c r="BL806"/>
  <c r="BK822"/>
  <c r="BL937"/>
  <c r="BL936" s="1"/>
  <c r="BL935" s="1"/>
  <c r="BL901" s="1"/>
  <c r="BL1041"/>
  <c r="BL1040" s="1"/>
  <c r="BK1231"/>
  <c r="BK1217" s="1"/>
  <c r="BK1216" s="1"/>
  <c r="BL1247"/>
  <c r="BL1246" s="1"/>
  <c r="BM1419"/>
  <c r="BM1410" s="1"/>
  <c r="BQ181"/>
  <c r="BQ180" s="1"/>
  <c r="BQ179" s="1"/>
  <c r="BT467"/>
  <c r="BQ1041"/>
  <c r="BQ1040" s="1"/>
  <c r="BR1144"/>
  <c r="BQ1361"/>
  <c r="BQ1360" s="1"/>
  <c r="BS1430"/>
  <c r="BR1435"/>
  <c r="BQ1443"/>
  <c r="BT1450"/>
  <c r="BA1268"/>
  <c r="BA1267" s="1"/>
  <c r="BA1266" s="1"/>
  <c r="BI872"/>
  <c r="BJ1457"/>
  <c r="BH87"/>
  <c r="BH241"/>
  <c r="BF348"/>
  <c r="BF343" s="1"/>
  <c r="BF342" s="1"/>
  <c r="BF341" s="1"/>
  <c r="BH393"/>
  <c r="BH371" s="1"/>
  <c r="BH365" s="1"/>
  <c r="BE430"/>
  <c r="BG467"/>
  <c r="BG472"/>
  <c r="BF721"/>
  <c r="BE750"/>
  <c r="BE749" s="1"/>
  <c r="BJ746"/>
  <c r="BJ745" s="1"/>
  <c r="BJ744" s="1"/>
  <c r="BJ743" s="1"/>
  <c r="BK55"/>
  <c r="BK54" s="1"/>
  <c r="BK53" s="1"/>
  <c r="BK46" s="1"/>
  <c r="BK378"/>
  <c r="BK377" s="1"/>
  <c r="BK371" s="1"/>
  <c r="BK365" s="1"/>
  <c r="BN750"/>
  <c r="BN749" s="1"/>
  <c r="BM792"/>
  <c r="BM791" s="1"/>
  <c r="BM790" s="1"/>
  <c r="BK948"/>
  <c r="BK947" s="1"/>
  <c r="BK945" s="1"/>
  <c r="BL954"/>
  <c r="BL953" s="1"/>
  <c r="BL948" s="1"/>
  <c r="BL947" s="1"/>
  <c r="BL1057"/>
  <c r="BL1056" s="1"/>
  <c r="BK1126"/>
  <c r="BL1268"/>
  <c r="BL1267" s="1"/>
  <c r="BL1266" s="1"/>
  <c r="BQ257"/>
  <c r="BQ256" s="1"/>
  <c r="BQ297"/>
  <c r="BQ1164"/>
  <c r="BQ1231"/>
  <c r="BT1361"/>
  <c r="BT1360" s="1"/>
  <c r="BQ1403"/>
  <c r="BQ1402" s="1"/>
  <c r="BS1450"/>
  <c r="BR1457"/>
  <c r="AZ1403"/>
  <c r="AZ1402" s="1"/>
  <c r="BE1110"/>
  <c r="BO1469"/>
  <c r="BO1468" s="1"/>
  <c r="BO1467" s="1"/>
  <c r="BF55"/>
  <c r="BF54" s="1"/>
  <c r="BF53" s="1"/>
  <c r="BF46" s="1"/>
  <c r="BF164"/>
  <c r="BF163" s="1"/>
  <c r="BF378"/>
  <c r="BF695"/>
  <c r="BF664" s="1"/>
  <c r="BG948"/>
  <c r="BG947" s="1"/>
  <c r="BF1026"/>
  <c r="BN143"/>
  <c r="BN142" s="1"/>
  <c r="BK17"/>
  <c r="BK16" s="1"/>
  <c r="BK15" s="1"/>
  <c r="BM87"/>
  <c r="BM76" s="1"/>
  <c r="BM75" s="1"/>
  <c r="BM66" s="1"/>
  <c r="BN227"/>
  <c r="BK750"/>
  <c r="BK749" s="1"/>
  <c r="BN937"/>
  <c r="BN936" s="1"/>
  <c r="BN935" s="1"/>
  <c r="BN901" s="1"/>
  <c r="BQ348"/>
  <c r="BT1403"/>
  <c r="BT1402" s="1"/>
  <c r="BR1410"/>
  <c r="BH1217"/>
  <c r="BH1216" s="1"/>
  <c r="BG1126"/>
  <c r="BO1458"/>
  <c r="BP1380"/>
  <c r="BP1379" s="1"/>
  <c r="BF227"/>
  <c r="BE377"/>
  <c r="BE479"/>
  <c r="BE448" s="1"/>
  <c r="BE447" s="1"/>
  <c r="BF1435"/>
  <c r="BO1171"/>
  <c r="BO1170" s="1"/>
  <c r="BO1169" s="1"/>
  <c r="BL17"/>
  <c r="BL16" s="1"/>
  <c r="BL15" s="1"/>
  <c r="BM55"/>
  <c r="BM228"/>
  <c r="BM227" s="1"/>
  <c r="BN257"/>
  <c r="BN256" s="1"/>
  <c r="BN954"/>
  <c r="BN953" s="1"/>
  <c r="BN948" s="1"/>
  <c r="BN947" s="1"/>
  <c r="BN1057"/>
  <c r="BN1056" s="1"/>
  <c r="BL1222"/>
  <c r="BL1217" s="1"/>
  <c r="BL1216" s="1"/>
  <c r="BM1443"/>
  <c r="BM1426" s="1"/>
  <c r="BO704"/>
  <c r="BO703" s="1"/>
  <c r="BS678"/>
  <c r="BS665" s="1"/>
  <c r="BR1041"/>
  <c r="BR1040" s="1"/>
  <c r="BR1164"/>
  <c r="BQ1247"/>
  <c r="BQ1246" s="1"/>
  <c r="BQ1419"/>
  <c r="BQ1410" s="1"/>
  <c r="BT1430"/>
  <c r="BT1426" s="1"/>
  <c r="S947"/>
  <c r="BJ540"/>
  <c r="BP1173"/>
  <c r="AL905"/>
  <c r="AL904" s="1"/>
  <c r="AL903" s="1"/>
  <c r="AL901" s="1"/>
  <c r="Z490"/>
  <c r="Z489" s="1"/>
  <c r="Z842"/>
  <c r="S490"/>
  <c r="S489" s="1"/>
  <c r="Y678"/>
  <c r="Y665" s="1"/>
  <c r="Y664" s="1"/>
  <c r="AQ171"/>
  <c r="AK170"/>
  <c r="AK169" s="1"/>
  <c r="AK168" s="1"/>
  <c r="AK164" s="1"/>
  <c r="AK163" s="1"/>
  <c r="AK719"/>
  <c r="AK718" s="1"/>
  <c r="AK717" s="1"/>
  <c r="AQ720"/>
  <c r="AE1126"/>
  <c r="AE1110" s="1"/>
  <c r="AR522"/>
  <c r="AR521" s="1"/>
  <c r="AR539"/>
  <c r="AR538" s="1"/>
  <c r="AL708"/>
  <c r="AL707" s="1"/>
  <c r="Y490"/>
  <c r="Y489" s="1"/>
  <c r="AL678"/>
  <c r="AL665" s="1"/>
  <c r="AL664" s="1"/>
  <c r="S371"/>
  <c r="S365" s="1"/>
  <c r="T490"/>
  <c r="T489" s="1"/>
  <c r="T540"/>
  <c r="T539" s="1"/>
  <c r="T538" s="1"/>
  <c r="T708"/>
  <c r="T707" s="1"/>
  <c r="T627" s="1"/>
  <c r="S842"/>
  <c r="S804" s="1"/>
  <c r="BV464"/>
  <c r="BP463"/>
  <c r="AQ1139"/>
  <c r="AQ1138" s="1"/>
  <c r="AW1140"/>
  <c r="AQ231"/>
  <c r="AK230"/>
  <c r="AK229" s="1"/>
  <c r="AK228" s="1"/>
  <c r="AK227" s="1"/>
  <c r="AK226" s="1"/>
  <c r="BJ1173"/>
  <c r="BD1173"/>
  <c r="AR1173"/>
  <c r="AF448"/>
  <c r="AF447" s="1"/>
  <c r="AF540"/>
  <c r="AF539" s="1"/>
  <c r="AF538" s="1"/>
  <c r="AE905"/>
  <c r="AE904" s="1"/>
  <c r="AE903" s="1"/>
  <c r="AE901" s="1"/>
  <c r="Y448"/>
  <c r="Y447" s="1"/>
  <c r="Y428" s="1"/>
  <c r="Z708"/>
  <c r="Z707" s="1"/>
  <c r="Y708"/>
  <c r="Y707" s="1"/>
  <c r="Y842"/>
  <c r="Y905"/>
  <c r="Y904" s="1"/>
  <c r="Y903" s="1"/>
  <c r="Y901" s="1"/>
  <c r="AQ814"/>
  <c r="AW815"/>
  <c r="AK961"/>
  <c r="AK960" s="1"/>
  <c r="AK959" s="1"/>
  <c r="AQ962"/>
  <c r="AK988"/>
  <c r="AK987" s="1"/>
  <c r="AK986" s="1"/>
  <c r="AQ989"/>
  <c r="AR1140"/>
  <c r="AL1139"/>
  <c r="AL1138" s="1"/>
  <c r="AR764"/>
  <c r="AR763" s="1"/>
  <c r="AL539"/>
  <c r="AL538" s="1"/>
  <c r="AK664"/>
  <c r="AF764"/>
  <c r="AF763" s="1"/>
  <c r="AF842"/>
  <c r="AF905"/>
  <c r="AF904" s="1"/>
  <c r="AF903" s="1"/>
  <c r="AF901" s="1"/>
  <c r="AE1173"/>
  <c r="AE1163" s="1"/>
  <c r="S265"/>
  <c r="Z522"/>
  <c r="Z521" s="1"/>
  <c r="Z558"/>
  <c r="Z539" s="1"/>
  <c r="Z538" s="1"/>
  <c r="Y630"/>
  <c r="Y629" s="1"/>
  <c r="Z1163"/>
  <c r="S448"/>
  <c r="S447" s="1"/>
  <c r="S428" s="1"/>
  <c r="AF678"/>
  <c r="AF665" s="1"/>
  <c r="AF664" s="1"/>
  <c r="S708"/>
  <c r="S707" s="1"/>
  <c r="S627" s="1"/>
  <c r="AR32"/>
  <c r="AL31"/>
  <c r="AL24" s="1"/>
  <c r="AL17" s="1"/>
  <c r="AL16" s="1"/>
  <c r="AL15" s="1"/>
  <c r="AQ44"/>
  <c r="AW44" s="1"/>
  <c r="BC44" s="1"/>
  <c r="BI44" s="1"/>
  <c r="BO44" s="1"/>
  <c r="BU44" s="1"/>
  <c r="CA44" s="1"/>
  <c r="CG44" s="1"/>
  <c r="CM44" s="1"/>
  <c r="AK42"/>
  <c r="BU943"/>
  <c r="BO942"/>
  <c r="BO941" s="1"/>
  <c r="BO937" s="1"/>
  <c r="BO936" s="1"/>
  <c r="BO935" s="1"/>
  <c r="BU1130"/>
  <c r="BO1129"/>
  <c r="BU1378"/>
  <c r="BO1377"/>
  <c r="BO1376" s="1"/>
  <c r="BU105"/>
  <c r="BO104"/>
  <c r="BO103" s="1"/>
  <c r="AX139"/>
  <c r="AX135"/>
  <c r="AX137"/>
  <c r="AX138"/>
  <c r="BD140"/>
  <c r="AX136"/>
  <c r="BP271"/>
  <c r="BO275"/>
  <c r="BP308"/>
  <c r="BP451"/>
  <c r="BP450" s="1"/>
  <c r="BP449" s="1"/>
  <c r="BO518"/>
  <c r="BO517" s="1"/>
  <c r="BO516" s="1"/>
  <c r="BO515" s="1"/>
  <c r="BP552"/>
  <c r="BP551" s="1"/>
  <c r="BP555"/>
  <c r="BP554" s="1"/>
  <c r="BO661"/>
  <c r="BO660" s="1"/>
  <c r="BO659" s="1"/>
  <c r="BO658" s="1"/>
  <c r="BO668"/>
  <c r="BO667" s="1"/>
  <c r="BO666" s="1"/>
  <c r="BP741"/>
  <c r="BP740" s="1"/>
  <c r="BP739" s="1"/>
  <c r="BP738" s="1"/>
  <c r="BO794"/>
  <c r="BO793" s="1"/>
  <c r="BO1406"/>
  <c r="BU1411"/>
  <c r="BO1416"/>
  <c r="BO1411" s="1"/>
  <c r="BO1420"/>
  <c r="BO1424"/>
  <c r="BP687"/>
  <c r="BP686" s="1"/>
  <c r="BP723"/>
  <c r="BP722" s="1"/>
  <c r="BO827"/>
  <c r="BO826" s="1"/>
  <c r="BP852"/>
  <c r="BP851" s="1"/>
  <c r="BO60"/>
  <c r="BP598"/>
  <c r="BP597" s="1"/>
  <c r="BO482"/>
  <c r="BP701"/>
  <c r="BP700" s="1"/>
  <c r="BO223"/>
  <c r="BO222" s="1"/>
  <c r="BO221" s="1"/>
  <c r="BO220" s="1"/>
  <c r="BO219" s="1"/>
  <c r="O538"/>
  <c r="U538"/>
  <c r="AX1066"/>
  <c r="AK87"/>
  <c r="AR937"/>
  <c r="AR936" s="1"/>
  <c r="AR935" s="1"/>
  <c r="AR901" s="1"/>
  <c r="AR1530"/>
  <c r="AR1528" s="1"/>
  <c r="AL1514"/>
  <c r="AL1509" s="1"/>
  <c r="AL1503" s="1"/>
  <c r="AL1530"/>
  <c r="AL1528" s="1"/>
  <c r="AE87"/>
  <c r="AA1490"/>
  <c r="BU28"/>
  <c r="BO27"/>
  <c r="AX1330"/>
  <c r="AX1329" s="1"/>
  <c r="BD1331"/>
  <c r="BP604"/>
  <c r="BP603" s="1"/>
  <c r="BP602" s="1"/>
  <c r="BP601" s="1"/>
  <c r="BP874"/>
  <c r="BP873" s="1"/>
  <c r="K538"/>
  <c r="W538"/>
  <c r="AI539"/>
  <c r="AI538" s="1"/>
  <c r="AI487" s="1"/>
  <c r="AD539"/>
  <c r="AD538" s="1"/>
  <c r="AX1530"/>
  <c r="AX1528" s="1"/>
  <c r="AX227"/>
  <c r="AR1514"/>
  <c r="AR1509" s="1"/>
  <c r="AR1503" s="1"/>
  <c r="AK1066"/>
  <c r="AL1088"/>
  <c r="AL1002"/>
  <c r="AL997" s="1"/>
  <c r="AL996" s="1"/>
  <c r="AL87"/>
  <c r="AL76" s="1"/>
  <c r="AL75" s="1"/>
  <c r="AL1066"/>
  <c r="AR227"/>
  <c r="AW43"/>
  <c r="BO39"/>
  <c r="BI38"/>
  <c r="BV1264"/>
  <c r="BP1263"/>
  <c r="BJ972"/>
  <c r="BD971"/>
  <c r="BD970" s="1"/>
  <c r="BC971"/>
  <c r="BC970" s="1"/>
  <c r="BI972"/>
  <c r="BD1289"/>
  <c r="AX1288"/>
  <c r="AX1287" s="1"/>
  <c r="BO195"/>
  <c r="BO194" s="1"/>
  <c r="BO193" s="1"/>
  <c r="BO192" s="1"/>
  <c r="BO191" s="1"/>
  <c r="BP320"/>
  <c r="BP319" s="1"/>
  <c r="BP318" s="1"/>
  <c r="BP317" s="1"/>
  <c r="BP316" s="1"/>
  <c r="BO320"/>
  <c r="BO319" s="1"/>
  <c r="BO318" s="1"/>
  <c r="BO317" s="1"/>
  <c r="BO316" s="1"/>
  <c r="BO513"/>
  <c r="BO512" s="1"/>
  <c r="BO511" s="1"/>
  <c r="BO510" s="1"/>
  <c r="BO525"/>
  <c r="BO524" s="1"/>
  <c r="BO523" s="1"/>
  <c r="BP529"/>
  <c r="BP528" s="1"/>
  <c r="BP527" s="1"/>
  <c r="BP542"/>
  <c r="BP541" s="1"/>
  <c r="BO542"/>
  <c r="BO541" s="1"/>
  <c r="BP545"/>
  <c r="BP544" s="1"/>
  <c r="BO567"/>
  <c r="BO566" s="1"/>
  <c r="BO604"/>
  <c r="BO603" s="1"/>
  <c r="BO602" s="1"/>
  <c r="BO601" s="1"/>
  <c r="BP633"/>
  <c r="BP632" s="1"/>
  <c r="BP631" s="1"/>
  <c r="BO715"/>
  <c r="BO714" s="1"/>
  <c r="BO713" s="1"/>
  <c r="BO767"/>
  <c r="BO766" s="1"/>
  <c r="BO765" s="1"/>
  <c r="BP771"/>
  <c r="BP770" s="1"/>
  <c r="BP769" s="1"/>
  <c r="BP794"/>
  <c r="BP793" s="1"/>
  <c r="BP1190"/>
  <c r="BP1189" s="1"/>
  <c r="BP1188" s="1"/>
  <c r="BP1187" s="1"/>
  <c r="BO1487"/>
  <c r="BO1486" s="1"/>
  <c r="BO1485" s="1"/>
  <c r="BO1484" s="1"/>
  <c r="BO1483" s="1"/>
  <c r="BP594"/>
  <c r="BP593" s="1"/>
  <c r="BP592" s="1"/>
  <c r="BO651"/>
  <c r="BO650" s="1"/>
  <c r="BO690"/>
  <c r="BO689" s="1"/>
  <c r="BP820"/>
  <c r="BP819" s="1"/>
  <c r="BP818" s="1"/>
  <c r="BO589"/>
  <c r="BO588" s="1"/>
  <c r="BA538"/>
  <c r="AM538"/>
  <c r="G538"/>
  <c r="G487" s="1"/>
  <c r="AX937"/>
  <c r="AX936" s="1"/>
  <c r="AX935" s="1"/>
  <c r="AQ1231"/>
  <c r="AL1222"/>
  <c r="AK1530"/>
  <c r="AK1528" s="1"/>
  <c r="AK1088"/>
  <c r="AK1231"/>
  <c r="AK1217" s="1"/>
  <c r="AK1216" s="1"/>
  <c r="AD1490"/>
  <c r="AX165"/>
  <c r="BD167"/>
  <c r="AX166"/>
  <c r="AL416"/>
  <c r="AL417"/>
  <c r="AY538"/>
  <c r="AU538"/>
  <c r="AU487" s="1"/>
  <c r="R627"/>
  <c r="BI1530"/>
  <c r="BI1528" s="1"/>
  <c r="BC1088"/>
  <c r="BC1530"/>
  <c r="BC1528" s="1"/>
  <c r="AW430"/>
  <c r="K297"/>
  <c r="K286" s="1"/>
  <c r="K265" s="1"/>
  <c r="K298"/>
  <c r="M416"/>
  <c r="M417"/>
  <c r="AL43"/>
  <c r="AF44"/>
  <c r="AL44" s="1"/>
  <c r="AR44" s="1"/>
  <c r="AX44" s="1"/>
  <c r="BD44" s="1"/>
  <c r="BJ44" s="1"/>
  <c r="BP44" s="1"/>
  <c r="BV44" s="1"/>
  <c r="CB44" s="1"/>
  <c r="CH44" s="1"/>
  <c r="CN44" s="1"/>
  <c r="BO148"/>
  <c r="BO1318"/>
  <c r="BO1317" s="1"/>
  <c r="BP1294"/>
  <c r="BP1293" s="1"/>
  <c r="BP1519"/>
  <c r="BP1518" s="1"/>
  <c r="BO1368"/>
  <c r="BO1367" s="1"/>
  <c r="BI1377"/>
  <c r="BI1376" s="1"/>
  <c r="BO1119"/>
  <c r="BO1118" s="1"/>
  <c r="BO1117" s="1"/>
  <c r="BO1116" s="1"/>
  <c r="BO396"/>
  <c r="BO395" s="1"/>
  <c r="BO394" s="1"/>
  <c r="BP27"/>
  <c r="BP1428"/>
  <c r="BP1427" s="1"/>
  <c r="BP1394"/>
  <c r="BP1393" s="1"/>
  <c r="BP1392" s="1"/>
  <c r="BP1391" s="1"/>
  <c r="BP1085"/>
  <c r="BP1084" s="1"/>
  <c r="BP1083" s="1"/>
  <c r="BP1082" s="1"/>
  <c r="BP51"/>
  <c r="BP50" s="1"/>
  <c r="BP49" s="1"/>
  <c r="BP48" s="1"/>
  <c r="BP47" s="1"/>
  <c r="BV1430"/>
  <c r="BP968"/>
  <c r="BP967" s="1"/>
  <c r="BP1019"/>
  <c r="BP1018" s="1"/>
  <c r="BP1017" s="1"/>
  <c r="BP1016" s="1"/>
  <c r="BP1015" s="1"/>
  <c r="BO777"/>
  <c r="BO1355"/>
  <c r="BO1354" s="1"/>
  <c r="BO1353" s="1"/>
  <c r="BO1352" s="1"/>
  <c r="BO1351" s="1"/>
  <c r="BP1080"/>
  <c r="BP1079" s="1"/>
  <c r="BP1078" s="1"/>
  <c r="BP1077" s="1"/>
  <c r="BO726"/>
  <c r="BO725" s="1"/>
  <c r="BO721" s="1"/>
  <c r="BO1233"/>
  <c r="BO1232" s="1"/>
  <c r="BO1097"/>
  <c r="BO1096" s="1"/>
  <c r="BO1095" s="1"/>
  <c r="BO1094" s="1"/>
  <c r="BO1044"/>
  <c r="BO1043" s="1"/>
  <c r="BO1042" s="1"/>
  <c r="BP951"/>
  <c r="BP950" s="1"/>
  <c r="BP949" s="1"/>
  <c r="BO1226"/>
  <c r="BO968"/>
  <c r="BO967" s="1"/>
  <c r="BP421"/>
  <c r="BP420" s="1"/>
  <c r="BP419" s="1"/>
  <c r="BP418" s="1"/>
  <c r="BO290"/>
  <c r="BO289" s="1"/>
  <c r="BO288" s="1"/>
  <c r="BO287" s="1"/>
  <c r="BP1374"/>
  <c r="BP1373" s="1"/>
  <c r="BO1220"/>
  <c r="BO1219" s="1"/>
  <c r="BO1218" s="1"/>
  <c r="BP396"/>
  <c r="BP395" s="1"/>
  <c r="BP394" s="1"/>
  <c r="BO1539"/>
  <c r="BO1538" s="1"/>
  <c r="BO1537" s="1"/>
  <c r="BO1536" s="1"/>
  <c r="BP25"/>
  <c r="BO1102"/>
  <c r="BO1101" s="1"/>
  <c r="BO1100" s="1"/>
  <c r="BO1099" s="1"/>
  <c r="BO1480"/>
  <c r="BO1479" s="1"/>
  <c r="BO1478" s="1"/>
  <c r="BO1477" s="1"/>
  <c r="BO1476" s="1"/>
  <c r="BO1330"/>
  <c r="BO1329" s="1"/>
  <c r="BP1309"/>
  <c r="BP1308" s="1"/>
  <c r="BP1102"/>
  <c r="BP1101" s="1"/>
  <c r="BP1100" s="1"/>
  <c r="BP1099" s="1"/>
  <c r="BO439"/>
  <c r="BO438" s="1"/>
  <c r="BO437" s="1"/>
  <c r="BO436" s="1"/>
  <c r="BP1285"/>
  <c r="BP1284" s="1"/>
  <c r="BO888"/>
  <c r="BO887" s="1"/>
  <c r="BO886" s="1"/>
  <c r="BO885" s="1"/>
  <c r="BO884" s="1"/>
  <c r="BP233"/>
  <c r="BP232" s="1"/>
  <c r="BP228" s="1"/>
  <c r="BO1473"/>
  <c r="BO1472" s="1"/>
  <c r="BO1471" s="1"/>
  <c r="BO249"/>
  <c r="BO248" s="1"/>
  <c r="AX1013"/>
  <c r="AR1288"/>
  <c r="AR1287" s="1"/>
  <c r="AX1517"/>
  <c r="AA122"/>
  <c r="T1268"/>
  <c r="T1267" s="1"/>
  <c r="T1266" s="1"/>
  <c r="T1490"/>
  <c r="H997"/>
  <c r="H996" s="1"/>
  <c r="H378"/>
  <c r="H377" s="1"/>
  <c r="G1088"/>
  <c r="G297"/>
  <c r="G286" s="1"/>
  <c r="G265" s="1"/>
  <c r="H490"/>
  <c r="H489" s="1"/>
  <c r="H487" s="1"/>
  <c r="G948"/>
  <c r="G947" s="1"/>
  <c r="H1207"/>
  <c r="K1490"/>
  <c r="N997"/>
  <c r="N996" s="1"/>
  <c r="N945" s="1"/>
  <c r="M792"/>
  <c r="M791" s="1"/>
  <c r="M790" s="1"/>
  <c r="M627" s="1"/>
  <c r="I177"/>
  <c r="K393"/>
  <c r="K371" s="1"/>
  <c r="K365" s="1"/>
  <c r="K332" s="1"/>
  <c r="K490"/>
  <c r="K489" s="1"/>
  <c r="B343"/>
  <c r="B348"/>
  <c r="J297"/>
  <c r="J286" s="1"/>
  <c r="J265" s="1"/>
  <c r="J298"/>
  <c r="BV1223"/>
  <c r="AE430"/>
  <c r="G997"/>
  <c r="G996" s="1"/>
  <c r="G393"/>
  <c r="G371" s="1"/>
  <c r="G365" s="1"/>
  <c r="J1490"/>
  <c r="M1514"/>
  <c r="M1509" s="1"/>
  <c r="M1503" s="1"/>
  <c r="M1490" s="1"/>
  <c r="S1041"/>
  <c r="S1040" s="1"/>
  <c r="N1361"/>
  <c r="N1360" s="1"/>
  <c r="M377"/>
  <c r="M371" s="1"/>
  <c r="M365" s="1"/>
  <c r="AE832"/>
  <c r="AE831" s="1"/>
  <c r="AE830" s="1"/>
  <c r="AE829" s="1"/>
  <c r="AK833"/>
  <c r="I298"/>
  <c r="I297"/>
  <c r="I286" s="1"/>
  <c r="I265" s="1"/>
  <c r="BP1233"/>
  <c r="BP1232" s="1"/>
  <c r="BP1229"/>
  <c r="BP1228" s="1"/>
  <c r="BP1270"/>
  <c r="BP1269" s="1"/>
  <c r="BO1291"/>
  <c r="BO1290" s="1"/>
  <c r="BU182"/>
  <c r="BP1306"/>
  <c r="BP1305" s="1"/>
  <c r="BP1496"/>
  <c r="BP290"/>
  <c r="BP289" s="1"/>
  <c r="BP288" s="1"/>
  <c r="BP287" s="1"/>
  <c r="BO146"/>
  <c r="BO1309"/>
  <c r="BO1308" s="1"/>
  <c r="BP1339"/>
  <c r="BP1338" s="1"/>
  <c r="BO643"/>
  <c r="BO642" s="1"/>
  <c r="BO641" s="1"/>
  <c r="BP188"/>
  <c r="BP187" s="1"/>
  <c r="BP1276"/>
  <c r="BP1275" s="1"/>
  <c r="BP92"/>
  <c r="BP91" s="1"/>
  <c r="BO356"/>
  <c r="BO355" s="1"/>
  <c r="BP83"/>
  <c r="BP1539"/>
  <c r="BP1538" s="1"/>
  <c r="BP1537" s="1"/>
  <c r="BP1536" s="1"/>
  <c r="BP1312"/>
  <c r="BP1311" s="1"/>
  <c r="BP209"/>
  <c r="BP208" s="1"/>
  <c r="BP207" s="1"/>
  <c r="BP206" s="1"/>
  <c r="BP205" s="1"/>
  <c r="BP413"/>
  <c r="BP412" s="1"/>
  <c r="BP411" s="1"/>
  <c r="BP410" s="1"/>
  <c r="BP409" s="1"/>
  <c r="BP408" s="1"/>
  <c r="BO1516"/>
  <c r="BO1515" s="1"/>
  <c r="BP1355"/>
  <c r="BP1354" s="1"/>
  <c r="BP1353" s="1"/>
  <c r="BP1352" s="1"/>
  <c r="BP1351" s="1"/>
  <c r="BO413"/>
  <c r="BO412" s="1"/>
  <c r="BO411" s="1"/>
  <c r="BO410" s="1"/>
  <c r="BO409" s="1"/>
  <c r="BO408" s="1"/>
  <c r="BP1226"/>
  <c r="BP1224"/>
  <c r="BO329"/>
  <c r="BO328" s="1"/>
  <c r="BO327" s="1"/>
  <c r="BO326" s="1"/>
  <c r="BO325" s="1"/>
  <c r="BO323" s="1"/>
  <c r="BP643"/>
  <c r="BP642" s="1"/>
  <c r="BP641" s="1"/>
  <c r="BP273"/>
  <c r="BP1371"/>
  <c r="BP1370" s="1"/>
  <c r="BO243"/>
  <c r="BO242" s="1"/>
  <c r="BP1387"/>
  <c r="BP1386" s="1"/>
  <c r="BP1385" s="1"/>
  <c r="BP1384" s="1"/>
  <c r="BP1383" s="1"/>
  <c r="AF227"/>
  <c r="G708"/>
  <c r="G707" s="1"/>
  <c r="O1110"/>
  <c r="H948"/>
  <c r="H947" s="1"/>
  <c r="H393"/>
  <c r="H708"/>
  <c r="H707" s="1"/>
  <c r="H627" s="1"/>
  <c r="G750"/>
  <c r="G749" s="1"/>
  <c r="G1503"/>
  <c r="G1490" s="1"/>
  <c r="M297"/>
  <c r="M286" s="1"/>
  <c r="M265" s="1"/>
  <c r="S1514"/>
  <c r="S1509" s="1"/>
  <c r="S1503" s="1"/>
  <c r="M430"/>
  <c r="M428" s="1"/>
  <c r="N1217"/>
  <c r="N1216" s="1"/>
  <c r="N1207" s="1"/>
  <c r="I164"/>
  <c r="I163" s="1"/>
  <c r="I122" s="1"/>
  <c r="J393"/>
  <c r="J371" s="1"/>
  <c r="J365" s="1"/>
  <c r="J332" s="1"/>
  <c r="J430"/>
  <c r="J428" s="1"/>
  <c r="J490"/>
  <c r="J489" s="1"/>
  <c r="J487" s="1"/>
  <c r="S417"/>
  <c r="S416"/>
  <c r="L298"/>
  <c r="L297"/>
  <c r="L286" s="1"/>
  <c r="L265" s="1"/>
  <c r="BP1473"/>
  <c r="BP1472" s="1"/>
  <c r="BP1471" s="1"/>
  <c r="O1031"/>
  <c r="I1490"/>
  <c r="S1361"/>
  <c r="S1360" s="1"/>
  <c r="T87"/>
  <c r="T76" s="1"/>
  <c r="T75" s="1"/>
  <c r="T66" s="1"/>
  <c r="G1217"/>
  <c r="G1216" s="1"/>
  <c r="G1207" s="1"/>
  <c r="H430"/>
  <c r="H428" s="1"/>
  <c r="H807"/>
  <c r="H806" s="1"/>
  <c r="G164"/>
  <c r="G163" s="1"/>
  <c r="G122" s="1"/>
  <c r="G343"/>
  <c r="G342" s="1"/>
  <c r="G341" s="1"/>
  <c r="G332" s="1"/>
  <c r="H842"/>
  <c r="M490"/>
  <c r="M489" s="1"/>
  <c r="M487" s="1"/>
  <c r="S1268"/>
  <c r="S1267" s="1"/>
  <c r="S1266" s="1"/>
  <c r="S1207" s="1"/>
  <c r="N708"/>
  <c r="N707" s="1"/>
  <c r="N627" s="1"/>
  <c r="L393"/>
  <c r="L371" s="1"/>
  <c r="L365" s="1"/>
  <c r="L332" s="1"/>
  <c r="J750"/>
  <c r="J749" s="1"/>
  <c r="J627" s="1"/>
  <c r="I842"/>
  <c r="I804" s="1"/>
  <c r="M842"/>
  <c r="M804" s="1"/>
  <c r="L997"/>
  <c r="L996" s="1"/>
  <c r="L945" s="1"/>
  <c r="I1110"/>
  <c r="I1031" s="1"/>
  <c r="L1514"/>
  <c r="L1509" s="1"/>
  <c r="L1503" s="1"/>
  <c r="L1490" s="1"/>
  <c r="P164"/>
  <c r="P163" s="1"/>
  <c r="P122" s="1"/>
  <c r="Q490"/>
  <c r="Q489" s="1"/>
  <c r="Q487" s="1"/>
  <c r="O708"/>
  <c r="O707" s="1"/>
  <c r="O627" s="1"/>
  <c r="R1207"/>
  <c r="P1410"/>
  <c r="P1401" s="1"/>
  <c r="P1390" s="1"/>
  <c r="P1358" s="1"/>
  <c r="U164"/>
  <c r="U163" s="1"/>
  <c r="U122" s="1"/>
  <c r="W348"/>
  <c r="W343" s="1"/>
  <c r="W342" s="1"/>
  <c r="W341" s="1"/>
  <c r="W332" s="1"/>
  <c r="U490"/>
  <c r="U489" s="1"/>
  <c r="U487" s="1"/>
  <c r="U708"/>
  <c r="U707" s="1"/>
  <c r="U627" s="1"/>
  <c r="W707"/>
  <c r="O297"/>
  <c r="O286" s="1"/>
  <c r="O265" s="1"/>
  <c r="O298"/>
  <c r="T348"/>
  <c r="T343" s="1"/>
  <c r="T342" s="1"/>
  <c r="T341" s="1"/>
  <c r="R1088"/>
  <c r="R1031" s="1"/>
  <c r="O1207"/>
  <c r="O1426"/>
  <c r="O1401" s="1"/>
  <c r="O1390" s="1"/>
  <c r="O1358" s="1"/>
  <c r="U997"/>
  <c r="U996" s="1"/>
  <c r="V1207"/>
  <c r="X1207"/>
  <c r="Q297"/>
  <c r="Q286" s="1"/>
  <c r="Q265" s="1"/>
  <c r="Q298"/>
  <c r="K750"/>
  <c r="K749" s="1"/>
  <c r="K627" s="1"/>
  <c r="N807"/>
  <c r="N806" s="1"/>
  <c r="N804" s="1"/>
  <c r="K842"/>
  <c r="K804" s="1"/>
  <c r="K948"/>
  <c r="K947" s="1"/>
  <c r="K997"/>
  <c r="K996" s="1"/>
  <c r="K1110"/>
  <c r="J1126"/>
  <c r="J1110" s="1"/>
  <c r="J1031" s="1"/>
  <c r="Q1126"/>
  <c r="Q1110" s="1"/>
  <c r="Q1031" s="1"/>
  <c r="P378"/>
  <c r="P377" s="1"/>
  <c r="P371" s="1"/>
  <c r="P365" s="1"/>
  <c r="P332" s="1"/>
  <c r="P448"/>
  <c r="P447" s="1"/>
  <c r="P428" s="1"/>
  <c r="Q708"/>
  <c r="Q707" s="1"/>
  <c r="Q627" s="1"/>
  <c r="P807"/>
  <c r="P806" s="1"/>
  <c r="Q948"/>
  <c r="Q947" s="1"/>
  <c r="Q945" s="1"/>
  <c r="O997"/>
  <c r="O996" s="1"/>
  <c r="O945" s="1"/>
  <c r="R997"/>
  <c r="R996" s="1"/>
  <c r="R945" s="1"/>
  <c r="P1110"/>
  <c r="P1031" s="1"/>
  <c r="Q1207"/>
  <c r="Q843"/>
  <c r="Q842" s="1"/>
  <c r="Q804" s="1"/>
  <c r="X490"/>
  <c r="X489" s="1"/>
  <c r="X487" s="1"/>
  <c r="V807"/>
  <c r="V806" s="1"/>
  <c r="X842"/>
  <c r="V997"/>
  <c r="V996" s="1"/>
  <c r="V945" s="1"/>
  <c r="X997"/>
  <c r="X996" s="1"/>
  <c r="X945" s="1"/>
  <c r="U1126"/>
  <c r="U1110" s="1"/>
  <c r="U1031" s="1"/>
  <c r="J997"/>
  <c r="J996" s="1"/>
  <c r="J945" s="1"/>
  <c r="K1031"/>
  <c r="J1207"/>
  <c r="L1207"/>
  <c r="O377"/>
  <c r="O371" s="1"/>
  <c r="O365" s="1"/>
  <c r="O332" s="1"/>
  <c r="O490"/>
  <c r="O489" s="1"/>
  <c r="O487" s="1"/>
  <c r="P708"/>
  <c r="P707" s="1"/>
  <c r="P627" s="1"/>
  <c r="R807"/>
  <c r="R806" s="1"/>
  <c r="P1207"/>
  <c r="W489"/>
  <c r="W487" s="1"/>
  <c r="V539"/>
  <c r="V538" s="1"/>
  <c r="V487" s="1"/>
  <c r="X807"/>
  <c r="X806" s="1"/>
  <c r="V843"/>
  <c r="V842" s="1"/>
  <c r="W842"/>
  <c r="W804" s="1"/>
  <c r="W1110"/>
  <c r="W1031" s="1"/>
  <c r="U1207"/>
  <c r="W1207"/>
  <c r="Y1455"/>
  <c r="Y1450" s="1"/>
  <c r="AE1456"/>
  <c r="AE1048"/>
  <c r="Y1047"/>
  <c r="Y1046" s="1"/>
  <c r="AF1051"/>
  <c r="Z1050"/>
  <c r="Z1049" s="1"/>
  <c r="Z957"/>
  <c r="Z954" s="1"/>
  <c r="Z953" s="1"/>
  <c r="Z948" s="1"/>
  <c r="Z947" s="1"/>
  <c r="AF958"/>
  <c r="P297"/>
  <c r="P286" s="1"/>
  <c r="P265" s="1"/>
  <c r="W948"/>
  <c r="W947" s="1"/>
  <c r="W945" s="1"/>
  <c r="AB1207"/>
  <c r="AC164"/>
  <c r="AC163" s="1"/>
  <c r="AC122" s="1"/>
  <c r="AC948"/>
  <c r="AC947" s="1"/>
  <c r="AB948"/>
  <c r="AB947" s="1"/>
  <c r="AD708"/>
  <c r="AD707" s="1"/>
  <c r="AD627" s="1"/>
  <c r="AL241"/>
  <c r="AL226" s="1"/>
  <c r="AL177" s="1"/>
  <c r="Y1522"/>
  <c r="Y1521" s="1"/>
  <c r="Y1514" s="1"/>
  <c r="Y1509" s="1"/>
  <c r="Y1503" s="1"/>
  <c r="AE1523"/>
  <c r="Y1500"/>
  <c r="AE1501"/>
  <c r="AE1400"/>
  <c r="Y1399"/>
  <c r="Y1398" s="1"/>
  <c r="Y1397" s="1"/>
  <c r="Y1396" s="1"/>
  <c r="AE1439"/>
  <c r="Y1438"/>
  <c r="Y1435" s="1"/>
  <c r="Y1050"/>
  <c r="Y1049" s="1"/>
  <c r="AE1051"/>
  <c r="Z1345"/>
  <c r="Z1344" s="1"/>
  <c r="AF1346"/>
  <c r="Z1053"/>
  <c r="Z1052" s="1"/>
  <c r="AF1054"/>
  <c r="U948"/>
  <c r="U947" s="1"/>
  <c r="AA1207"/>
  <c r="AA842"/>
  <c r="AA490"/>
  <c r="AA489" s="1"/>
  <c r="AC1110"/>
  <c r="AC1031" s="1"/>
  <c r="AC490"/>
  <c r="AC489" s="1"/>
  <c r="AC430"/>
  <c r="AC428" s="1"/>
  <c r="AD1207"/>
  <c r="AD807"/>
  <c r="AD806" s="1"/>
  <c r="AD804" s="1"/>
  <c r="AD164"/>
  <c r="AD163" s="1"/>
  <c r="AD122" s="1"/>
  <c r="AC708"/>
  <c r="AC707" s="1"/>
  <c r="AC627" s="1"/>
  <c r="AE1497"/>
  <c r="Y1496"/>
  <c r="Y1333"/>
  <c r="Y1332" s="1"/>
  <c r="AE1334"/>
  <c r="AF1449"/>
  <c r="Z1448"/>
  <c r="Z1443" s="1"/>
  <c r="Z1342"/>
  <c r="Z1341" s="1"/>
  <c r="AF1343"/>
  <c r="Z1327"/>
  <c r="Z1326" s="1"/>
  <c r="AF1328"/>
  <c r="Z1044"/>
  <c r="Z1043" s="1"/>
  <c r="Z1042" s="1"/>
  <c r="AF1045"/>
  <c r="AB997"/>
  <c r="AB996" s="1"/>
  <c r="AB842"/>
  <c r="AB490"/>
  <c r="AB489" s="1"/>
  <c r="AB164"/>
  <c r="AB163" s="1"/>
  <c r="AB122" s="1"/>
  <c r="AC997"/>
  <c r="AC996" s="1"/>
  <c r="AC842"/>
  <c r="AC822"/>
  <c r="AC807" s="1"/>
  <c r="AC806" s="1"/>
  <c r="AC378"/>
  <c r="AC377" s="1"/>
  <c r="AC371" s="1"/>
  <c r="AC365" s="1"/>
  <c r="AC332" s="1"/>
  <c r="AD490"/>
  <c r="AD489" s="1"/>
  <c r="AD487" s="1"/>
  <c r="AA948"/>
  <c r="AA947" s="1"/>
  <c r="AA945" s="1"/>
  <c r="AA708"/>
  <c r="AA707" s="1"/>
  <c r="AA627" s="1"/>
  <c r="AE1429"/>
  <c r="Y1428"/>
  <c r="Y1427" s="1"/>
  <c r="Y1339"/>
  <c r="Y1338" s="1"/>
  <c r="AE1340"/>
  <c r="AF1456"/>
  <c r="Z1455"/>
  <c r="W678"/>
  <c r="W665" s="1"/>
  <c r="W664" s="1"/>
  <c r="W627" s="1"/>
  <c r="AC1207"/>
  <c r="AD997"/>
  <c r="AD996" s="1"/>
  <c r="AD948"/>
  <c r="AD947" s="1"/>
  <c r="AB708"/>
  <c r="AB707" s="1"/>
  <c r="AB627" s="1"/>
  <c r="AX481"/>
  <c r="AR480"/>
  <c r="AR479" s="1"/>
  <c r="AX656"/>
  <c r="AX655" s="1"/>
  <c r="AX654" s="1"/>
  <c r="BD657"/>
  <c r="AX391"/>
  <c r="AX390" s="1"/>
  <c r="AX389" s="1"/>
  <c r="AX388" s="1"/>
  <c r="BD392"/>
  <c r="AF241"/>
  <c r="AH164"/>
  <c r="AH163" s="1"/>
  <c r="AH122" s="1"/>
  <c r="AI377"/>
  <c r="AI371" s="1"/>
  <c r="AI365" s="1"/>
  <c r="AI332" s="1"/>
  <c r="AG393"/>
  <c r="AG371" s="1"/>
  <c r="AG365" s="1"/>
  <c r="AG332" s="1"/>
  <c r="AJ489"/>
  <c r="AJ721"/>
  <c r="AJ708" s="1"/>
  <c r="AJ707" s="1"/>
  <c r="AG807"/>
  <c r="AG806" s="1"/>
  <c r="AJ807"/>
  <c r="AJ806" s="1"/>
  <c r="AJ843"/>
  <c r="AJ842" s="1"/>
  <c r="AJ948"/>
  <c r="AJ947" s="1"/>
  <c r="AH997"/>
  <c r="AH996" s="1"/>
  <c r="AJ1110"/>
  <c r="AJ1031" s="1"/>
  <c r="AI1207"/>
  <c r="AG1410"/>
  <c r="AG1401" s="1"/>
  <c r="AG1390" s="1"/>
  <c r="AG1358" s="1"/>
  <c r="AI1144"/>
  <c r="AI1110" s="1"/>
  <c r="AI1031" s="1"/>
  <c r="AO54"/>
  <c r="AO53" s="1"/>
  <c r="AO46" s="1"/>
  <c r="AO13" s="1"/>
  <c r="AO489"/>
  <c r="AO487" s="1"/>
  <c r="AM645"/>
  <c r="AM630" s="1"/>
  <c r="AM629" s="1"/>
  <c r="AM627" s="1"/>
  <c r="AP806"/>
  <c r="AP842"/>
  <c r="AP948"/>
  <c r="AP947" s="1"/>
  <c r="AM948"/>
  <c r="AM947" s="1"/>
  <c r="AM997"/>
  <c r="AM996" s="1"/>
  <c r="AP1041"/>
  <c r="AP1040" s="1"/>
  <c r="AM1268"/>
  <c r="AM1267" s="1"/>
  <c r="AM1266" s="1"/>
  <c r="AM1207" s="1"/>
  <c r="AP1361"/>
  <c r="AP1360" s="1"/>
  <c r="AP1358" s="1"/>
  <c r="AM1426"/>
  <c r="AM1401" s="1"/>
  <c r="AM1390" s="1"/>
  <c r="AM1358" s="1"/>
  <c r="AM1530"/>
  <c r="AM1528" s="1"/>
  <c r="AW481"/>
  <c r="AQ480"/>
  <c r="AQ479" s="1"/>
  <c r="AR1147"/>
  <c r="AR1146" s="1"/>
  <c r="AR1145" s="1"/>
  <c r="AR1144" s="1"/>
  <c r="AX1148"/>
  <c r="AJ122"/>
  <c r="AG708"/>
  <c r="AG707" s="1"/>
  <c r="AO708"/>
  <c r="AO707" s="1"/>
  <c r="AO627" s="1"/>
  <c r="AO1110"/>
  <c r="AO1207"/>
  <c r="AG298"/>
  <c r="AG297"/>
  <c r="AG286" s="1"/>
  <c r="AG265" s="1"/>
  <c r="AQ1147"/>
  <c r="AQ1146" s="1"/>
  <c r="AQ1145" s="1"/>
  <c r="AQ1144" s="1"/>
  <c r="AW1148"/>
  <c r="AP125"/>
  <c r="AP124" s="1"/>
  <c r="AP122" s="1"/>
  <c r="AP126"/>
  <c r="BO993"/>
  <c r="BO992" s="1"/>
  <c r="BO991" s="1"/>
  <c r="BO990" s="1"/>
  <c r="AG122"/>
  <c r="AI708"/>
  <c r="AI707" s="1"/>
  <c r="AI627" s="1"/>
  <c r="AJ750"/>
  <c r="AJ749" s="1"/>
  <c r="AH807"/>
  <c r="AH806" s="1"/>
  <c r="AH842"/>
  <c r="AI948"/>
  <c r="AI947" s="1"/>
  <c r="AG997"/>
  <c r="AG996" s="1"/>
  <c r="AG945" s="1"/>
  <c r="AJ997"/>
  <c r="AJ996" s="1"/>
  <c r="AH1126"/>
  <c r="AH1110" s="1"/>
  <c r="AH1207"/>
  <c r="AM87"/>
  <c r="AM76" s="1"/>
  <c r="AM75" s="1"/>
  <c r="AM66" s="1"/>
  <c r="AN87"/>
  <c r="AN76" s="1"/>
  <c r="AN75" s="1"/>
  <c r="AN66" s="1"/>
  <c r="AN297"/>
  <c r="AN286" s="1"/>
  <c r="AN265" s="1"/>
  <c r="AO348"/>
  <c r="AO343" s="1"/>
  <c r="AO342" s="1"/>
  <c r="AO341" s="1"/>
  <c r="AM490"/>
  <c r="AM489" s="1"/>
  <c r="AM487" s="1"/>
  <c r="AN708"/>
  <c r="AN707" s="1"/>
  <c r="AN937"/>
  <c r="AN936" s="1"/>
  <c r="AN935" s="1"/>
  <c r="AN901" s="1"/>
  <c r="AO1041"/>
  <c r="AO1040" s="1"/>
  <c r="AP1268"/>
  <c r="AP1267" s="1"/>
  <c r="AP1266" s="1"/>
  <c r="AN1530"/>
  <c r="AN1528" s="1"/>
  <c r="AM297"/>
  <c r="AM286" s="1"/>
  <c r="AM265" s="1"/>
  <c r="AM298"/>
  <c r="AO298"/>
  <c r="AO297"/>
  <c r="AO286" s="1"/>
  <c r="AO265" s="1"/>
  <c r="AX465"/>
  <c r="AX462" s="1"/>
  <c r="BD466"/>
  <c r="AG791"/>
  <c r="AG790" s="1"/>
  <c r="AI164"/>
  <c r="AI163" s="1"/>
  <c r="AI122" s="1"/>
  <c r="AG228"/>
  <c r="AG227" s="1"/>
  <c r="AG226" s="1"/>
  <c r="AG177" s="1"/>
  <c r="AI430"/>
  <c r="AI428" s="1"/>
  <c r="AG490"/>
  <c r="AG489" s="1"/>
  <c r="AG487" s="1"/>
  <c r="AJ522"/>
  <c r="AJ521" s="1"/>
  <c r="AG843"/>
  <c r="AG842" s="1"/>
  <c r="AH948"/>
  <c r="AH947" s="1"/>
  <c r="AI997"/>
  <c r="AI996" s="1"/>
  <c r="AG1088"/>
  <c r="AH1088"/>
  <c r="AG1126"/>
  <c r="AG1110" s="1"/>
  <c r="AJ1207"/>
  <c r="AJ1426"/>
  <c r="AJ1401" s="1"/>
  <c r="AJ1390" s="1"/>
  <c r="AJ1358" s="1"/>
  <c r="AO807"/>
  <c r="AO806" s="1"/>
  <c r="AO804" s="1"/>
  <c r="AN122"/>
  <c r="AO87"/>
  <c r="AO76" s="1"/>
  <c r="AO75" s="1"/>
  <c r="AO66" s="1"/>
  <c r="AO164"/>
  <c r="AO163" s="1"/>
  <c r="AO122" s="1"/>
  <c r="AN226"/>
  <c r="AN177" s="1"/>
  <c r="AM343"/>
  <c r="AM342" s="1"/>
  <c r="AM341" s="1"/>
  <c r="AM332" s="1"/>
  <c r="AP430"/>
  <c r="AP448"/>
  <c r="AP447" s="1"/>
  <c r="AM807"/>
  <c r="AM806" s="1"/>
  <c r="AN822"/>
  <c r="AN807" s="1"/>
  <c r="AN806" s="1"/>
  <c r="AN804" s="1"/>
  <c r="AM842"/>
  <c r="AN948"/>
  <c r="AN947" s="1"/>
  <c r="AN997"/>
  <c r="AN996" s="1"/>
  <c r="AN1126"/>
  <c r="AM1126"/>
  <c r="AM1110" s="1"/>
  <c r="AM1031" s="1"/>
  <c r="AN1144"/>
  <c r="AP1144"/>
  <c r="AP1110" s="1"/>
  <c r="AN1222"/>
  <c r="AN1217" s="1"/>
  <c r="AN1216" s="1"/>
  <c r="AN1207" s="1"/>
  <c r="AP1231"/>
  <c r="AP1217" s="1"/>
  <c r="AP1216" s="1"/>
  <c r="AP1207" s="1"/>
  <c r="AN1361"/>
  <c r="AN1360" s="1"/>
  <c r="AP1509"/>
  <c r="AP1503" s="1"/>
  <c r="AP1490" s="1"/>
  <c r="AI1026"/>
  <c r="AX1156"/>
  <c r="AR656"/>
  <c r="AR655" s="1"/>
  <c r="AR654" s="1"/>
  <c r="AR701"/>
  <c r="AR700" s="1"/>
  <c r="AT125"/>
  <c r="AT124" s="1"/>
  <c r="AT122" s="1"/>
  <c r="AS87"/>
  <c r="AS76" s="1"/>
  <c r="AS75" s="1"/>
  <c r="AS66" s="1"/>
  <c r="AV164"/>
  <c r="AV163" s="1"/>
  <c r="AV122" s="1"/>
  <c r="AU228"/>
  <c r="AU227" s="1"/>
  <c r="AV297"/>
  <c r="AV286" s="1"/>
  <c r="AV265" s="1"/>
  <c r="AS490"/>
  <c r="AS489" s="1"/>
  <c r="AS487" s="1"/>
  <c r="AV695"/>
  <c r="AV664" s="1"/>
  <c r="AU708"/>
  <c r="AU707" s="1"/>
  <c r="AU842"/>
  <c r="AV937"/>
  <c r="AV936" s="1"/>
  <c r="AV935" s="1"/>
  <c r="AV901" s="1"/>
  <c r="AU948"/>
  <c r="AU947" s="1"/>
  <c r="AU1041"/>
  <c r="AU1040" s="1"/>
  <c r="AT1088"/>
  <c r="AV1144"/>
  <c r="AV1110" s="1"/>
  <c r="AV1031" s="1"/>
  <c r="AT1361"/>
  <c r="AT1360" s="1"/>
  <c r="AT1358" s="1"/>
  <c r="AT297"/>
  <c r="AT286" s="1"/>
  <c r="AT265" s="1"/>
  <c r="AT298"/>
  <c r="AT708"/>
  <c r="AT707" s="1"/>
  <c r="AT842"/>
  <c r="AT804" s="1"/>
  <c r="AT1217"/>
  <c r="AT1216" s="1"/>
  <c r="AT1207" s="1"/>
  <c r="AL480"/>
  <c r="AL479" s="1"/>
  <c r="AL448" s="1"/>
  <c r="AL447" s="1"/>
  <c r="AT227"/>
  <c r="AT226" s="1"/>
  <c r="AT177" s="1"/>
  <c r="AU241"/>
  <c r="AS393"/>
  <c r="AS371" s="1"/>
  <c r="AS365" s="1"/>
  <c r="AS332" s="1"/>
  <c r="AV393"/>
  <c r="AV371" s="1"/>
  <c r="AV365" s="1"/>
  <c r="AV332" s="1"/>
  <c r="AS750"/>
  <c r="AS749" s="1"/>
  <c r="AV750"/>
  <c r="AV749" s="1"/>
  <c r="AV948"/>
  <c r="AV947" s="1"/>
  <c r="AS1088"/>
  <c r="AT1126"/>
  <c r="AU1144"/>
  <c r="AU1110" s="1"/>
  <c r="AU1426"/>
  <c r="AU1401" s="1"/>
  <c r="AU1390" s="1"/>
  <c r="AU1358" s="1"/>
  <c r="AQ391"/>
  <c r="AQ390" s="1"/>
  <c r="AQ389" s="1"/>
  <c r="AQ388" s="1"/>
  <c r="AW392"/>
  <c r="BV587"/>
  <c r="BP586"/>
  <c r="BP585" s="1"/>
  <c r="BU1255"/>
  <c r="BO1254"/>
  <c r="BO1253" s="1"/>
  <c r="BO1252" s="1"/>
  <c r="BO1247" s="1"/>
  <c r="BO1246" s="1"/>
  <c r="BP482"/>
  <c r="AW466"/>
  <c r="AT87"/>
  <c r="AT76" s="1"/>
  <c r="AT75" s="1"/>
  <c r="AT66" s="1"/>
  <c r="AU164"/>
  <c r="AU163" s="1"/>
  <c r="AU122" s="1"/>
  <c r="AV448"/>
  <c r="AV447" s="1"/>
  <c r="AV428" s="1"/>
  <c r="AT490"/>
  <c r="AT489" s="1"/>
  <c r="AT487" s="1"/>
  <c r="AV490"/>
  <c r="AV489" s="1"/>
  <c r="AV487" s="1"/>
  <c r="AS708"/>
  <c r="AS707" s="1"/>
  <c r="AU750"/>
  <c r="AU749" s="1"/>
  <c r="AV822"/>
  <c r="AV807" s="1"/>
  <c r="AV806" s="1"/>
  <c r="AV804" s="1"/>
  <c r="AS843"/>
  <c r="AS842" s="1"/>
  <c r="AS804" s="1"/>
  <c r="AS937"/>
  <c r="AS936" s="1"/>
  <c r="AS935" s="1"/>
  <c r="AS901" s="1"/>
  <c r="AS948"/>
  <c r="AS947" s="1"/>
  <c r="AU997"/>
  <c r="AU996" s="1"/>
  <c r="AS1110"/>
  <c r="AT1144"/>
  <c r="AS1207"/>
  <c r="AV1217"/>
  <c r="AV1216" s="1"/>
  <c r="AV1207" s="1"/>
  <c r="AU1231"/>
  <c r="AU1217" s="1"/>
  <c r="AU1216" s="1"/>
  <c r="AU1207" s="1"/>
  <c r="BB125"/>
  <c r="BB124" s="1"/>
  <c r="BB122" s="1"/>
  <c r="BB126"/>
  <c r="AS1443"/>
  <c r="AS1426" s="1"/>
  <c r="AS1401" s="1"/>
  <c r="AS1390" s="1"/>
  <c r="AS1358" s="1"/>
  <c r="BB377"/>
  <c r="BB371" s="1"/>
  <c r="BB365" s="1"/>
  <c r="BA1490"/>
  <c r="BB54"/>
  <c r="BB53" s="1"/>
  <c r="BB46" s="1"/>
  <c r="BB13" s="1"/>
  <c r="AY807"/>
  <c r="AY806" s="1"/>
  <c r="BA54"/>
  <c r="BA53" s="1"/>
  <c r="BA46" s="1"/>
  <c r="BA87"/>
  <c r="BA76" s="1"/>
  <c r="BA75" s="1"/>
  <c r="BA66" s="1"/>
  <c r="BA164"/>
  <c r="BA163" s="1"/>
  <c r="BB181"/>
  <c r="BB180" s="1"/>
  <c r="BB179" s="1"/>
  <c r="BB241"/>
  <c r="BB226" s="1"/>
  <c r="AZ430"/>
  <c r="AY490"/>
  <c r="AY489" s="1"/>
  <c r="AY487" s="1"/>
  <c r="BA490"/>
  <c r="BA489" s="1"/>
  <c r="BA487" s="1"/>
  <c r="AY708"/>
  <c r="AY707" s="1"/>
  <c r="BB708"/>
  <c r="BB707" s="1"/>
  <c r="BB750"/>
  <c r="BB749" s="1"/>
  <c r="AY792"/>
  <c r="AY791" s="1"/>
  <c r="AY790" s="1"/>
  <c r="BB792"/>
  <c r="BB791" s="1"/>
  <c r="BB790" s="1"/>
  <c r="AY842"/>
  <c r="AY948"/>
  <c r="AY947" s="1"/>
  <c r="AZ996"/>
  <c r="BA1088"/>
  <c r="AY1144"/>
  <c r="AY1110" s="1"/>
  <c r="AY1031" s="1"/>
  <c r="AZ1217"/>
  <c r="AZ1216" s="1"/>
  <c r="BB1222"/>
  <c r="BB1217" s="1"/>
  <c r="BB1216" s="1"/>
  <c r="AY1217"/>
  <c r="AY1216" s="1"/>
  <c r="AY1207" s="1"/>
  <c r="BJ203"/>
  <c r="BD202"/>
  <c r="BD201" s="1"/>
  <c r="BD200" s="1"/>
  <c r="BD199" s="1"/>
  <c r="BD198" s="1"/>
  <c r="BA125"/>
  <c r="BA124" s="1"/>
  <c r="BA126"/>
  <c r="BB286"/>
  <c r="BB265" s="1"/>
  <c r="AZ286"/>
  <c r="AZ265" s="1"/>
  <c r="AZ539"/>
  <c r="AZ538" s="1"/>
  <c r="BA842"/>
  <c r="BA804" s="1"/>
  <c r="AZ1110"/>
  <c r="AZ1031" s="1"/>
  <c r="BB1247"/>
  <c r="BB1246" s="1"/>
  <c r="BI956"/>
  <c r="BC955"/>
  <c r="AZ125"/>
  <c r="AZ124" s="1"/>
  <c r="AZ122" s="1"/>
  <c r="AZ126"/>
  <c r="AY298"/>
  <c r="AY297"/>
  <c r="AY286" s="1"/>
  <c r="AY265" s="1"/>
  <c r="AY13"/>
  <c r="AZ87"/>
  <c r="AZ76" s="1"/>
  <c r="AZ75" s="1"/>
  <c r="AZ66" s="1"/>
  <c r="AY164"/>
  <c r="AY163" s="1"/>
  <c r="BB348"/>
  <c r="BB343" s="1"/>
  <c r="BB342" s="1"/>
  <c r="BB341" s="1"/>
  <c r="BA348"/>
  <c r="BA343" s="1"/>
  <c r="BA342" s="1"/>
  <c r="BA341" s="1"/>
  <c r="AZ708"/>
  <c r="AZ707" s="1"/>
  <c r="AZ750"/>
  <c r="AZ749" s="1"/>
  <c r="AZ842"/>
  <c r="AZ948"/>
  <c r="AZ947" s="1"/>
  <c r="AY125"/>
  <c r="AY124" s="1"/>
  <c r="AY126"/>
  <c r="BA298"/>
  <c r="BA297"/>
  <c r="BA286" s="1"/>
  <c r="BA265" s="1"/>
  <c r="BB416"/>
  <c r="BB417"/>
  <c r="BA17"/>
  <c r="BA16" s="1"/>
  <c r="BA15" s="1"/>
  <c r="AY377"/>
  <c r="AY371" s="1"/>
  <c r="AY365" s="1"/>
  <c r="AY332" s="1"/>
  <c r="BA393"/>
  <c r="BA371" s="1"/>
  <c r="BA365" s="1"/>
  <c r="BB448"/>
  <c r="BB447" s="1"/>
  <c r="BB428" s="1"/>
  <c r="AZ453"/>
  <c r="AZ448" s="1"/>
  <c r="AZ447" s="1"/>
  <c r="AZ490"/>
  <c r="AZ489" s="1"/>
  <c r="BB645"/>
  <c r="BB630" s="1"/>
  <c r="BB629" s="1"/>
  <c r="BA948"/>
  <c r="BA947" s="1"/>
  <c r="BA945" s="1"/>
  <c r="BB1041"/>
  <c r="BB1040" s="1"/>
  <c r="BB1031" s="1"/>
  <c r="BA1110"/>
  <c r="AZ1207"/>
  <c r="BE125"/>
  <c r="BE124" s="1"/>
  <c r="BE126"/>
  <c r="BG125"/>
  <c r="BG124" s="1"/>
  <c r="BG122" s="1"/>
  <c r="BG126"/>
  <c r="BE298"/>
  <c r="BE297"/>
  <c r="BE286" s="1"/>
  <c r="BE265" s="1"/>
  <c r="AX202"/>
  <c r="AX201" s="1"/>
  <c r="AX200" s="1"/>
  <c r="AX199" s="1"/>
  <c r="AX198" s="1"/>
  <c r="BA1410"/>
  <c r="BA1401" s="1"/>
  <c r="BA1390" s="1"/>
  <c r="BA1358" s="1"/>
  <c r="BF122"/>
  <c r="BH143"/>
  <c r="BH142" s="1"/>
  <c r="BH122" s="1"/>
  <c r="BE164"/>
  <c r="BE163" s="1"/>
  <c r="BF241"/>
  <c r="BF226" s="1"/>
  <c r="BF177" s="1"/>
  <c r="BE348"/>
  <c r="BE343" s="1"/>
  <c r="BE342" s="1"/>
  <c r="BE341" s="1"/>
  <c r="BH348"/>
  <c r="BH343" s="1"/>
  <c r="BH342" s="1"/>
  <c r="BH341" s="1"/>
  <c r="BH332" s="1"/>
  <c r="BE393"/>
  <c r="BE371" s="1"/>
  <c r="BE365" s="1"/>
  <c r="BG430"/>
  <c r="BE490"/>
  <c r="BE489" s="1"/>
  <c r="BE487" s="1"/>
  <c r="BV154"/>
  <c r="BP153"/>
  <c r="BP152" s="1"/>
  <c r="BP151" s="1"/>
  <c r="BV1061"/>
  <c r="BP1060"/>
  <c r="BP1059" s="1"/>
  <c r="BP1058" s="1"/>
  <c r="BG297"/>
  <c r="BG286" s="1"/>
  <c r="BG265" s="1"/>
  <c r="BG298"/>
  <c r="BG416"/>
  <c r="BG417"/>
  <c r="BF448"/>
  <c r="BF447" s="1"/>
  <c r="BF428" s="1"/>
  <c r="BI1060"/>
  <c r="BI1059" s="1"/>
  <c r="BI1058" s="1"/>
  <c r="BO1061"/>
  <c r="BF417"/>
  <c r="BF416"/>
  <c r="AZ1410"/>
  <c r="AZ1401" s="1"/>
  <c r="AZ1390" s="1"/>
  <c r="AZ1358" s="1"/>
  <c r="BE1031"/>
  <c r="BG1490"/>
  <c r="BE87"/>
  <c r="BE76" s="1"/>
  <c r="BE75" s="1"/>
  <c r="BE66" s="1"/>
  <c r="BG378"/>
  <c r="BG377" s="1"/>
  <c r="BG371" s="1"/>
  <c r="BG365" s="1"/>
  <c r="BJ535"/>
  <c r="BJ534" s="1"/>
  <c r="BP536"/>
  <c r="BE416"/>
  <c r="BE417"/>
  <c r="BH76"/>
  <c r="BH75" s="1"/>
  <c r="BH66" s="1"/>
  <c r="BG87"/>
  <c r="BG76" s="1"/>
  <c r="BG75" s="1"/>
  <c r="BG66" s="1"/>
  <c r="BG228"/>
  <c r="BG227" s="1"/>
  <c r="BH227"/>
  <c r="BH226" s="1"/>
  <c r="BH177" s="1"/>
  <c r="BG241"/>
  <c r="BF377"/>
  <c r="BF393"/>
  <c r="BJ153"/>
  <c r="BJ152" s="1"/>
  <c r="BJ151" s="1"/>
  <c r="BO154"/>
  <c r="BP1458"/>
  <c r="BP1457" s="1"/>
  <c r="BJ1060"/>
  <c r="BJ1059" s="1"/>
  <c r="BJ1058" s="1"/>
  <c r="BH297"/>
  <c r="BH286" s="1"/>
  <c r="BH265" s="1"/>
  <c r="BF645"/>
  <c r="BF630" s="1"/>
  <c r="BF629" s="1"/>
  <c r="BF708"/>
  <c r="BF707" s="1"/>
  <c r="BH721"/>
  <c r="BH708" s="1"/>
  <c r="BH707" s="1"/>
  <c r="BH627" s="1"/>
  <c r="BG750"/>
  <c r="BG749" s="1"/>
  <c r="BG627" s="1"/>
  <c r="BE792"/>
  <c r="BE791" s="1"/>
  <c r="BE790" s="1"/>
  <c r="BE627" s="1"/>
  <c r="BG843"/>
  <c r="BG842" s="1"/>
  <c r="BG804" s="1"/>
  <c r="BF997"/>
  <c r="BF996" s="1"/>
  <c r="BH1002"/>
  <c r="BH997" s="1"/>
  <c r="BH996" s="1"/>
  <c r="BH945" s="1"/>
  <c r="BF1088"/>
  <c r="BF1110"/>
  <c r="BH1207"/>
  <c r="BD535"/>
  <c r="BD534" s="1"/>
  <c r="BJ872"/>
  <c r="BH443"/>
  <c r="BG453"/>
  <c r="BG448" s="1"/>
  <c r="BG447" s="1"/>
  <c r="BG490"/>
  <c r="BG489" s="1"/>
  <c r="BG487" s="1"/>
  <c r="BE948"/>
  <c r="BE947" s="1"/>
  <c r="BE997"/>
  <c r="BE996" s="1"/>
  <c r="BG1207"/>
  <c r="BF807"/>
  <c r="BF806" s="1"/>
  <c r="BF804" s="1"/>
  <c r="BF1207"/>
  <c r="BO119"/>
  <c r="BO118" s="1"/>
  <c r="BO117" s="1"/>
  <c r="BP119"/>
  <c r="BP118" s="1"/>
  <c r="BP117" s="1"/>
  <c r="BV1457"/>
  <c r="BH822"/>
  <c r="BH807" s="1"/>
  <c r="BH806" s="1"/>
  <c r="BH842"/>
  <c r="BF948"/>
  <c r="BF947" s="1"/>
  <c r="BG997"/>
  <c r="BG996" s="1"/>
  <c r="BG945" s="1"/>
  <c r="BG1110"/>
  <c r="BG1031" s="1"/>
  <c r="BK416"/>
  <c r="BK332" s="1"/>
  <c r="BK417"/>
  <c r="BL416"/>
  <c r="BL332" s="1"/>
  <c r="BL417"/>
  <c r="BN122"/>
  <c r="BL143"/>
  <c r="BL142" s="1"/>
  <c r="BM54"/>
  <c r="BM53" s="1"/>
  <c r="BM46" s="1"/>
  <c r="BM13" s="1"/>
  <c r="BM226"/>
  <c r="BM177" s="1"/>
  <c r="BK241"/>
  <c r="BK226" s="1"/>
  <c r="BK177" s="1"/>
  <c r="BM430"/>
  <c r="BM428" s="1"/>
  <c r="BM645"/>
  <c r="BM630" s="1"/>
  <c r="BM629" s="1"/>
  <c r="BL665"/>
  <c r="BL664" s="1"/>
  <c r="BN708"/>
  <c r="BN707" s="1"/>
  <c r="BL750"/>
  <c r="BL749" s="1"/>
  <c r="BK807"/>
  <c r="BK806" s="1"/>
  <c r="BM937"/>
  <c r="BM936" s="1"/>
  <c r="BM935" s="1"/>
  <c r="BM901" s="1"/>
  <c r="BM948"/>
  <c r="BM947" s="1"/>
  <c r="BN417"/>
  <c r="BN416"/>
  <c r="BN112"/>
  <c r="BN111" s="1"/>
  <c r="BN110" s="1"/>
  <c r="BM164"/>
  <c r="BM163" s="1"/>
  <c r="BM122" s="1"/>
  <c r="BK430"/>
  <c r="BK490"/>
  <c r="BK489" s="1"/>
  <c r="BK487" s="1"/>
  <c r="BM822"/>
  <c r="BM807" s="1"/>
  <c r="BM806" s="1"/>
  <c r="BM804" s="1"/>
  <c r="BK843"/>
  <c r="BK842" s="1"/>
  <c r="BK1041"/>
  <c r="BK1040" s="1"/>
  <c r="BK1088"/>
  <c r="BV747"/>
  <c r="BP746"/>
  <c r="BP745" s="1"/>
  <c r="BP744" s="1"/>
  <c r="BP743" s="1"/>
  <c r="BM416"/>
  <c r="BM417"/>
  <c r="BH1462"/>
  <c r="BH1401" s="1"/>
  <c r="BH1390" s="1"/>
  <c r="BH1358" s="1"/>
  <c r="BK13"/>
  <c r="BK87"/>
  <c r="BK76" s="1"/>
  <c r="BK75" s="1"/>
  <c r="BK66" s="1"/>
  <c r="BN87"/>
  <c r="BN76" s="1"/>
  <c r="BN75" s="1"/>
  <c r="BL164"/>
  <c r="BL163" s="1"/>
  <c r="BL227"/>
  <c r="BL226" s="1"/>
  <c r="BL177" s="1"/>
  <c r="BN226"/>
  <c r="BN177" s="1"/>
  <c r="BK297"/>
  <c r="BK286" s="1"/>
  <c r="BK265" s="1"/>
  <c r="BN348"/>
  <c r="BN343" s="1"/>
  <c r="BN342" s="1"/>
  <c r="BN341" s="1"/>
  <c r="BM377"/>
  <c r="BM371" s="1"/>
  <c r="BM365" s="1"/>
  <c r="BM490"/>
  <c r="BM489" s="1"/>
  <c r="BM487" s="1"/>
  <c r="BL708"/>
  <c r="BL707" s="1"/>
  <c r="BM708"/>
  <c r="BM707" s="1"/>
  <c r="BM750"/>
  <c r="BM749" s="1"/>
  <c r="BN792"/>
  <c r="BN791" s="1"/>
  <c r="BN790" s="1"/>
  <c r="BL865"/>
  <c r="BL864" s="1"/>
  <c r="BL804" s="1"/>
  <c r="BN997"/>
  <c r="BN996" s="1"/>
  <c r="BM1002"/>
  <c r="BM997" s="1"/>
  <c r="BM996" s="1"/>
  <c r="BM1041"/>
  <c r="BM1040" s="1"/>
  <c r="BN1041"/>
  <c r="BN1040" s="1"/>
  <c r="BN1031" s="1"/>
  <c r="BL1110"/>
  <c r="BL1031" s="1"/>
  <c r="BL125"/>
  <c r="BL124" s="1"/>
  <c r="BM1144"/>
  <c r="BK1366"/>
  <c r="BK1361" s="1"/>
  <c r="BK1360" s="1"/>
  <c r="BN1366"/>
  <c r="BN1361" s="1"/>
  <c r="BN1360" s="1"/>
  <c r="BM297"/>
  <c r="BM286" s="1"/>
  <c r="BM265" s="1"/>
  <c r="BL1026"/>
  <c r="BN1217"/>
  <c r="BN1216" s="1"/>
  <c r="BN1207" s="1"/>
  <c r="BK1268"/>
  <c r="BK1267" s="1"/>
  <c r="BK1266" s="1"/>
  <c r="BK1426"/>
  <c r="BK1401" s="1"/>
  <c r="BK1390" s="1"/>
  <c r="BQ393"/>
  <c r="BQ371" s="1"/>
  <c r="BQ365" s="1"/>
  <c r="BP1171"/>
  <c r="BP1170" s="1"/>
  <c r="BP1169" s="1"/>
  <c r="BL442"/>
  <c r="BL441" s="1"/>
  <c r="BL430" s="1"/>
  <c r="BL428" s="1"/>
  <c r="BK1144"/>
  <c r="BK1110" s="1"/>
  <c r="BM1268"/>
  <c r="BM1267" s="1"/>
  <c r="BM1266" s="1"/>
  <c r="BM1207" s="1"/>
  <c r="BK1530"/>
  <c r="BK1528" s="1"/>
  <c r="BR17"/>
  <c r="BR16" s="1"/>
  <c r="BR15" s="1"/>
  <c r="BT24"/>
  <c r="BT17" s="1"/>
  <c r="BT16" s="1"/>
  <c r="BT15" s="1"/>
  <c r="BT54"/>
  <c r="BT53" s="1"/>
  <c r="BT46" s="1"/>
  <c r="BR87"/>
  <c r="BR76" s="1"/>
  <c r="BR75" s="1"/>
  <c r="BR66" s="1"/>
  <c r="BR145"/>
  <c r="BR144" s="1"/>
  <c r="BR143" s="1"/>
  <c r="BR142" s="1"/>
  <c r="BR182"/>
  <c r="BR181" s="1"/>
  <c r="BR180" s="1"/>
  <c r="BR179" s="1"/>
  <c r="BR241"/>
  <c r="BR226" s="1"/>
  <c r="BT348"/>
  <c r="BT343" s="1"/>
  <c r="BT342" s="1"/>
  <c r="BT341" s="1"/>
  <c r="BS348"/>
  <c r="BS343" s="1"/>
  <c r="BS342" s="1"/>
  <c r="BS341" s="1"/>
  <c r="BS378"/>
  <c r="BS377" s="1"/>
  <c r="BR399"/>
  <c r="BR398" s="1"/>
  <c r="BR393" s="1"/>
  <c r="BR371" s="1"/>
  <c r="BR365" s="1"/>
  <c r="BT430"/>
  <c r="BQ454"/>
  <c r="BQ453" s="1"/>
  <c r="BQ448" s="1"/>
  <c r="BQ447" s="1"/>
  <c r="BT462"/>
  <c r="BS479"/>
  <c r="BS490"/>
  <c r="BS489" s="1"/>
  <c r="BR521"/>
  <c r="BT540"/>
  <c r="BR1110"/>
  <c r="BT1144"/>
  <c r="BQ87"/>
  <c r="BQ76" s="1"/>
  <c r="BQ75" s="1"/>
  <c r="BQ66" s="1"/>
  <c r="BQ145"/>
  <c r="BQ144" s="1"/>
  <c r="BQ143" s="1"/>
  <c r="BQ142" s="1"/>
  <c r="BS164"/>
  <c r="BS163" s="1"/>
  <c r="BT257"/>
  <c r="BT256" s="1"/>
  <c r="BQ343"/>
  <c r="BQ342" s="1"/>
  <c r="BQ341" s="1"/>
  <c r="BR430"/>
  <c r="BR55"/>
  <c r="BR54" s="1"/>
  <c r="BR53" s="1"/>
  <c r="BR46" s="1"/>
  <c r="BT181"/>
  <c r="BT180" s="1"/>
  <c r="BT179" s="1"/>
  <c r="BS228"/>
  <c r="BS227" s="1"/>
  <c r="BR297"/>
  <c r="BR286" s="1"/>
  <c r="BR265" s="1"/>
  <c r="BS37"/>
  <c r="BS36" s="1"/>
  <c r="BS35" s="1"/>
  <c r="BS34" s="1"/>
  <c r="BQ55"/>
  <c r="BQ54" s="1"/>
  <c r="BQ53" s="1"/>
  <c r="BQ46" s="1"/>
  <c r="BS125"/>
  <c r="BS124" s="1"/>
  <c r="BQ164"/>
  <c r="BQ163" s="1"/>
  <c r="BT270"/>
  <c r="BT269" s="1"/>
  <c r="BT268" s="1"/>
  <c r="BT267" s="1"/>
  <c r="BS307"/>
  <c r="BS306" s="1"/>
  <c r="BS297" s="1"/>
  <c r="BS286" s="1"/>
  <c r="BS265" s="1"/>
  <c r="BS399"/>
  <c r="BS398" s="1"/>
  <c r="BS393" s="1"/>
  <c r="BT479"/>
  <c r="BT448" s="1"/>
  <c r="BT447" s="1"/>
  <c r="BR1366"/>
  <c r="BR1361" s="1"/>
  <c r="BR1360" s="1"/>
  <c r="BQ708"/>
  <c r="BQ707" s="1"/>
  <c r="BT954"/>
  <c r="BT953" s="1"/>
  <c r="BT948" s="1"/>
  <c r="BT947" s="1"/>
  <c r="BQ1088"/>
  <c r="BS1164"/>
  <c r="BR1267"/>
  <c r="BR1266" s="1"/>
  <c r="BQ1268"/>
  <c r="BQ1267" s="1"/>
  <c r="BQ1266" s="1"/>
  <c r="BT1419"/>
  <c r="BT1410" s="1"/>
  <c r="BS1457"/>
  <c r="BT1495"/>
  <c r="BT1494" s="1"/>
  <c r="BT1493" s="1"/>
  <c r="BT1492" s="1"/>
  <c r="BR1514"/>
  <c r="BR1509" s="1"/>
  <c r="BR1503" s="1"/>
  <c r="BR1490" s="1"/>
  <c r="BT1530"/>
  <c r="BT1528" s="1"/>
  <c r="BQ608"/>
  <c r="BQ607" s="1"/>
  <c r="BT750"/>
  <c r="BT749" s="1"/>
  <c r="BT807"/>
  <c r="BT806" s="1"/>
  <c r="BT864"/>
  <c r="BQ1173"/>
  <c r="BQ1163" s="1"/>
  <c r="BR1231"/>
  <c r="BS1410"/>
  <c r="BQ1514"/>
  <c r="BQ1509" s="1"/>
  <c r="BQ1503" s="1"/>
  <c r="BQ1490" s="1"/>
  <c r="BR540"/>
  <c r="BQ558"/>
  <c r="BS608"/>
  <c r="BS607" s="1"/>
  <c r="BR645"/>
  <c r="BR630" s="1"/>
  <c r="BR629" s="1"/>
  <c r="BR721"/>
  <c r="BR708" s="1"/>
  <c r="BR707" s="1"/>
  <c r="BS937"/>
  <c r="BS936" s="1"/>
  <c r="BS935" s="1"/>
  <c r="BQ1217"/>
  <c r="BQ1216" s="1"/>
  <c r="BS1247"/>
  <c r="BS1246" s="1"/>
  <c r="BT1514"/>
  <c r="BT1509" s="1"/>
  <c r="BT1503" s="1"/>
  <c r="BQ540"/>
  <c r="BT558"/>
  <c r="BR864"/>
  <c r="BR905"/>
  <c r="BR904" s="1"/>
  <c r="BR903" s="1"/>
  <c r="BR937"/>
  <c r="BR936" s="1"/>
  <c r="BR935" s="1"/>
  <c r="BQ954"/>
  <c r="BQ953" s="1"/>
  <c r="BQ948" s="1"/>
  <c r="BQ947" s="1"/>
  <c r="BQ945" s="1"/>
  <c r="BR1088"/>
  <c r="BS1435"/>
  <c r="BQ1450"/>
  <c r="BQ1426" s="1"/>
  <c r="BS1462"/>
  <c r="BT1462"/>
  <c r="BQ791"/>
  <c r="BQ790" s="1"/>
  <c r="BQ126"/>
  <c r="BQ125"/>
  <c r="BQ124" s="1"/>
  <c r="BQ17"/>
  <c r="BQ16" s="1"/>
  <c r="BQ15" s="1"/>
  <c r="BS87"/>
  <c r="BS76" s="1"/>
  <c r="BS75" s="1"/>
  <c r="BS66" s="1"/>
  <c r="BS241"/>
  <c r="BS46"/>
  <c r="BR125"/>
  <c r="BR124" s="1"/>
  <c r="BR126"/>
  <c r="BT87"/>
  <c r="BT76" s="1"/>
  <c r="BT75" s="1"/>
  <c r="BT66" s="1"/>
  <c r="BT122"/>
  <c r="BR164"/>
  <c r="BR163" s="1"/>
  <c r="BS298"/>
  <c r="BQ417"/>
  <c r="BQ416"/>
  <c r="BS416"/>
  <c r="BS417"/>
  <c r="BR257"/>
  <c r="BR256" s="1"/>
  <c r="BQ286"/>
  <c r="BQ265" s="1"/>
  <c r="BT378"/>
  <c r="BT377" s="1"/>
  <c r="BT393"/>
  <c r="BQ430"/>
  <c r="BR448"/>
  <c r="BR447" s="1"/>
  <c r="BT490"/>
  <c r="BT489" s="1"/>
  <c r="BQ521"/>
  <c r="BS521"/>
  <c r="BS540"/>
  <c r="BR558"/>
  <c r="BT645"/>
  <c r="BT630" s="1"/>
  <c r="BT629" s="1"/>
  <c r="BQ678"/>
  <c r="BQ665" s="1"/>
  <c r="BQ695"/>
  <c r="BS695"/>
  <c r="BT708"/>
  <c r="BT707" s="1"/>
  <c r="BS750"/>
  <c r="BS749" s="1"/>
  <c r="BR417"/>
  <c r="BR416"/>
  <c r="BV443"/>
  <c r="BV442"/>
  <c r="BV441" s="1"/>
  <c r="BV417"/>
  <c r="BQ228"/>
  <c r="BQ227" s="1"/>
  <c r="BQ226" s="1"/>
  <c r="BQ177" s="1"/>
  <c r="BQ539"/>
  <c r="BQ630"/>
  <c r="BQ629" s="1"/>
  <c r="BT842"/>
  <c r="BT804" s="1"/>
  <c r="BT297"/>
  <c r="BT286" s="1"/>
  <c r="BT265" s="1"/>
  <c r="BT298"/>
  <c r="BT416"/>
  <c r="BT417"/>
  <c r="BS181"/>
  <c r="BS180" s="1"/>
  <c r="BS179" s="1"/>
  <c r="BS257"/>
  <c r="BS256" s="1"/>
  <c r="BR348"/>
  <c r="BR343" s="1"/>
  <c r="BR342" s="1"/>
  <c r="BR341" s="1"/>
  <c r="BS448"/>
  <c r="BS447" s="1"/>
  <c r="BS428" s="1"/>
  <c r="BQ490"/>
  <c r="BQ489" s="1"/>
  <c r="BT521"/>
  <c r="BS558"/>
  <c r="BS630"/>
  <c r="BS629" s="1"/>
  <c r="BT695"/>
  <c r="BU721"/>
  <c r="BQ764"/>
  <c r="BQ763" s="1"/>
  <c r="BS764"/>
  <c r="BS763" s="1"/>
  <c r="BS809"/>
  <c r="BS808" s="1"/>
  <c r="BS807" s="1"/>
  <c r="BS806" s="1"/>
  <c r="BQ822"/>
  <c r="BQ807" s="1"/>
  <c r="BQ806" s="1"/>
  <c r="BQ864"/>
  <c r="BS864"/>
  <c r="BS905"/>
  <c r="BS904" s="1"/>
  <c r="BS903" s="1"/>
  <c r="BT905"/>
  <c r="BT904" s="1"/>
  <c r="BT903" s="1"/>
  <c r="BT901" s="1"/>
  <c r="BS997"/>
  <c r="BS996" s="1"/>
  <c r="BS1041"/>
  <c r="BS1040" s="1"/>
  <c r="BQ1057"/>
  <c r="BQ1056" s="1"/>
  <c r="BQ1066"/>
  <c r="BU1088"/>
  <c r="BR764"/>
  <c r="BR763" s="1"/>
  <c r="BQ842"/>
  <c r="BR842"/>
  <c r="BS948"/>
  <c r="BS947" s="1"/>
  <c r="BV1026"/>
  <c r="BV1027"/>
  <c r="BV1025"/>
  <c r="BV1024" s="1"/>
  <c r="BV1022" s="1"/>
  <c r="BT792"/>
  <c r="BT791" s="1"/>
  <c r="BT790" s="1"/>
  <c r="BR822"/>
  <c r="BR807" s="1"/>
  <c r="BR806" s="1"/>
  <c r="BQ905"/>
  <c r="BQ904" s="1"/>
  <c r="BQ903" s="1"/>
  <c r="BQ901" s="1"/>
  <c r="BR948"/>
  <c r="BR947" s="1"/>
  <c r="BR945" s="1"/>
  <c r="BT997"/>
  <c r="BT996" s="1"/>
  <c r="BT1041"/>
  <c r="BT1040" s="1"/>
  <c r="BR1057"/>
  <c r="BR1056" s="1"/>
  <c r="BR1066"/>
  <c r="BS1025"/>
  <c r="BS1024" s="1"/>
  <c r="BS1022" s="1"/>
  <c r="BT1110"/>
  <c r="BQ1110"/>
  <c r="BR1173"/>
  <c r="BR1163" s="1"/>
  <c r="BS1222"/>
  <c r="BS1217" s="1"/>
  <c r="BS1216" s="1"/>
  <c r="BT1268"/>
  <c r="BT1267" s="1"/>
  <c r="BT1266" s="1"/>
  <c r="BS1268"/>
  <c r="BS1267" s="1"/>
  <c r="BS1266" s="1"/>
  <c r="BQ1462"/>
  <c r="BS1514"/>
  <c r="BS1509" s="1"/>
  <c r="BS1503" s="1"/>
  <c r="BS1490" s="1"/>
  <c r="BS1530"/>
  <c r="BS1528" s="1"/>
  <c r="BT1164"/>
  <c r="BT1163" s="1"/>
  <c r="BQ1530"/>
  <c r="BQ1528" s="1"/>
  <c r="BT1025"/>
  <c r="BT1024" s="1"/>
  <c r="BT1022" s="1"/>
  <c r="BS1173"/>
  <c r="BR1217"/>
  <c r="BR1216" s="1"/>
  <c r="BR1207" s="1"/>
  <c r="BT1217"/>
  <c r="BT1216" s="1"/>
  <c r="BT1247"/>
  <c r="BT1246" s="1"/>
  <c r="BS1366"/>
  <c r="BS1361" s="1"/>
  <c r="BS1360" s="1"/>
  <c r="O126" l="1"/>
  <c r="O125"/>
  <c r="O124" s="1"/>
  <c r="O122" s="1"/>
  <c r="O1549" s="1"/>
  <c r="M126"/>
  <c r="M125"/>
  <c r="M124" s="1"/>
  <c r="M122"/>
  <c r="R1401"/>
  <c r="R1390" s="1"/>
  <c r="R1358" s="1"/>
  <c r="BR664"/>
  <c r="BS664"/>
  <c r="BS1110"/>
  <c r="BT664"/>
  <c r="Z371"/>
  <c r="Z365" s="1"/>
  <c r="BT177"/>
  <c r="BU27"/>
  <c r="CA28"/>
  <c r="BU104"/>
  <c r="BU103" s="1"/>
  <c r="CA105"/>
  <c r="BU1377"/>
  <c r="BU1376" s="1"/>
  <c r="CA1378"/>
  <c r="BU1129"/>
  <c r="CA1130"/>
  <c r="BU942"/>
  <c r="BU941" s="1"/>
  <c r="CA943"/>
  <c r="BE428"/>
  <c r="BV1469"/>
  <c r="BV1468" s="1"/>
  <c r="BV1467" s="1"/>
  <c r="BV1462" s="1"/>
  <c r="CB1470"/>
  <c r="BU939"/>
  <c r="BU938" s="1"/>
  <c r="CA940"/>
  <c r="BU1368"/>
  <c r="BU1367" s="1"/>
  <c r="CA1369"/>
  <c r="BH1031"/>
  <c r="BV1171"/>
  <c r="BV1170" s="1"/>
  <c r="BV1169" s="1"/>
  <c r="CB1172"/>
  <c r="BU396"/>
  <c r="BU395" s="1"/>
  <c r="BU394" s="1"/>
  <c r="CA397"/>
  <c r="BV1004"/>
  <c r="BV1003" s="1"/>
  <c r="CB1005"/>
  <c r="BV1496"/>
  <c r="CB1497"/>
  <c r="BV839"/>
  <c r="BV838" s="1"/>
  <c r="BV837" s="1"/>
  <c r="BV836" s="1"/>
  <c r="BV835" s="1"/>
  <c r="CB840"/>
  <c r="BU1004"/>
  <c r="BU1003" s="1"/>
  <c r="CA1005"/>
  <c r="BV589"/>
  <c r="BV588" s="1"/>
  <c r="CB590"/>
  <c r="BU1342"/>
  <c r="BU1341" s="1"/>
  <c r="CA1343"/>
  <c r="BV1213"/>
  <c r="BV1212" s="1"/>
  <c r="BV1211" s="1"/>
  <c r="BV1210" s="1"/>
  <c r="BV1209" s="1"/>
  <c r="CB1214"/>
  <c r="BV1085"/>
  <c r="BV1084" s="1"/>
  <c r="BV1083" s="1"/>
  <c r="BV1082" s="1"/>
  <c r="CB1086"/>
  <c r="BU1044"/>
  <c r="BU1043" s="1"/>
  <c r="BU1042" s="1"/>
  <c r="CA1045"/>
  <c r="BU359"/>
  <c r="BU358" s="1"/>
  <c r="CA360"/>
  <c r="BV396"/>
  <c r="BV395" s="1"/>
  <c r="BV394" s="1"/>
  <c r="CB397"/>
  <c r="BV1371"/>
  <c r="BV1370" s="1"/>
  <c r="CB1372"/>
  <c r="BV27"/>
  <c r="CB28"/>
  <c r="BV1473"/>
  <c r="BV1472" s="1"/>
  <c r="BV1471" s="1"/>
  <c r="CB1474"/>
  <c r="BV1119"/>
  <c r="BV1118" s="1"/>
  <c r="BV1117" s="1"/>
  <c r="BV1116" s="1"/>
  <c r="CB1120"/>
  <c r="BV1519"/>
  <c r="BV1518" s="1"/>
  <c r="CB1520"/>
  <c r="BV1270"/>
  <c r="BV1269" s="1"/>
  <c r="CB1271"/>
  <c r="BV1204"/>
  <c r="BV1203" s="1"/>
  <c r="BV1202" s="1"/>
  <c r="BV1201" s="1"/>
  <c r="BV1200" s="1"/>
  <c r="CB1205"/>
  <c r="BU661"/>
  <c r="BU660" s="1"/>
  <c r="BU659" s="1"/>
  <c r="BU658" s="1"/>
  <c r="CA662"/>
  <c r="BU604"/>
  <c r="BU603" s="1"/>
  <c r="BU602" s="1"/>
  <c r="BU601" s="1"/>
  <c r="CA605"/>
  <c r="BU275"/>
  <c r="CA277"/>
  <c r="BV549"/>
  <c r="BV548" s="1"/>
  <c r="CB550"/>
  <c r="BU586"/>
  <c r="BU585" s="1"/>
  <c r="CA587"/>
  <c r="BU827"/>
  <c r="BU826" s="1"/>
  <c r="CA828"/>
  <c r="BV104"/>
  <c r="BV103" s="1"/>
  <c r="CB105"/>
  <c r="BU1309"/>
  <c r="BU1308" s="1"/>
  <c r="CA1310"/>
  <c r="BU1431"/>
  <c r="BU1430" s="1"/>
  <c r="CA1432"/>
  <c r="BU300"/>
  <c r="BU299" s="1"/>
  <c r="BU298" s="1"/>
  <c r="CA301"/>
  <c r="BU1355"/>
  <c r="BU1354" s="1"/>
  <c r="BU1353" s="1"/>
  <c r="BU1352" s="1"/>
  <c r="BU1351" s="1"/>
  <c r="CA1356"/>
  <c r="BV723"/>
  <c r="BV722" s="1"/>
  <c r="CB724"/>
  <c r="BU757"/>
  <c r="BU756" s="1"/>
  <c r="BU755" s="1"/>
  <c r="CA758"/>
  <c r="BU413"/>
  <c r="BU412" s="1"/>
  <c r="BU411" s="1"/>
  <c r="BU410" s="1"/>
  <c r="BU409" s="1"/>
  <c r="BU408" s="1"/>
  <c r="CA414"/>
  <c r="BV51"/>
  <c r="BV50" s="1"/>
  <c r="BV49" s="1"/>
  <c r="BV48" s="1"/>
  <c r="BV47" s="1"/>
  <c r="CB52"/>
  <c r="BV295"/>
  <c r="BV294" s="1"/>
  <c r="BV293" s="1"/>
  <c r="BV292" s="1"/>
  <c r="CB296"/>
  <c r="BU784"/>
  <c r="BU783" s="1"/>
  <c r="CA785"/>
  <c r="BU525"/>
  <c r="BU524" s="1"/>
  <c r="BU523" s="1"/>
  <c r="CA526"/>
  <c r="BV451"/>
  <c r="BV450" s="1"/>
  <c r="BV449" s="1"/>
  <c r="CB452"/>
  <c r="BV570"/>
  <c r="BV569" s="1"/>
  <c r="CB571"/>
  <c r="BV1294"/>
  <c r="BV1293" s="1"/>
  <c r="CB1295"/>
  <c r="CM694"/>
  <c r="CM693" s="1"/>
  <c r="CM692" s="1"/>
  <c r="CG693"/>
  <c r="CG692" s="1"/>
  <c r="BJ974"/>
  <c r="BJ973" s="1"/>
  <c r="BP975"/>
  <c r="AW247"/>
  <c r="AQ246"/>
  <c r="AQ245" s="1"/>
  <c r="AQ241" s="1"/>
  <c r="AX254"/>
  <c r="AR253"/>
  <c r="AR252" s="1"/>
  <c r="AR251" s="1"/>
  <c r="Z417"/>
  <c r="Z416"/>
  <c r="CG347"/>
  <c r="CA346"/>
  <c r="CA345" s="1"/>
  <c r="CA344" s="1"/>
  <c r="CB832"/>
  <c r="CB831" s="1"/>
  <c r="CB830" s="1"/>
  <c r="CB829" s="1"/>
  <c r="CH833"/>
  <c r="CB95"/>
  <c r="CB94" s="1"/>
  <c r="CH96"/>
  <c r="CH693"/>
  <c r="CH692" s="1"/>
  <c r="CN694"/>
  <c r="CN693" s="1"/>
  <c r="CN692" s="1"/>
  <c r="CA460"/>
  <c r="CA459" s="1"/>
  <c r="CG461"/>
  <c r="BP869"/>
  <c r="BJ868"/>
  <c r="BJ867" s="1"/>
  <c r="BU868"/>
  <c r="BU867" s="1"/>
  <c r="BU866" s="1"/>
  <c r="CA869"/>
  <c r="CH1388"/>
  <c r="CB1387"/>
  <c r="CB1386" s="1"/>
  <c r="CB1385" s="1"/>
  <c r="CB1384" s="1"/>
  <c r="CB1383" s="1"/>
  <c r="BC1037"/>
  <c r="BC1036" s="1"/>
  <c r="BC1035" s="1"/>
  <c r="BC1034" s="1"/>
  <c r="BC1033" s="1"/>
  <c r="BI1038"/>
  <c r="BC83"/>
  <c r="BI84"/>
  <c r="BD330"/>
  <c r="AX329"/>
  <c r="AX327" s="1"/>
  <c r="AX326" s="1"/>
  <c r="AX325" s="1"/>
  <c r="AX323" s="1"/>
  <c r="BD98"/>
  <c r="BD97" s="1"/>
  <c r="BJ99"/>
  <c r="BI403"/>
  <c r="BC402"/>
  <c r="BO131"/>
  <c r="BI130"/>
  <c r="CH1466"/>
  <c r="CB1465"/>
  <c r="CB1464" s="1"/>
  <c r="CB1463" s="1"/>
  <c r="BI776"/>
  <c r="BC775"/>
  <c r="CB148"/>
  <c r="CH149"/>
  <c r="BP1115"/>
  <c r="BJ1114"/>
  <c r="BJ1113" s="1"/>
  <c r="BJ1112" s="1"/>
  <c r="BJ1111" s="1"/>
  <c r="CA239"/>
  <c r="CA238" s="1"/>
  <c r="CG240"/>
  <c r="CA1273"/>
  <c r="CA1272" s="1"/>
  <c r="CG1274"/>
  <c r="CA1152"/>
  <c r="CG1153"/>
  <c r="CB188"/>
  <c r="CB187" s="1"/>
  <c r="CH189"/>
  <c r="CA51"/>
  <c r="CA50" s="1"/>
  <c r="CA49" s="1"/>
  <c r="CA48" s="1"/>
  <c r="CA47" s="1"/>
  <c r="CG52"/>
  <c r="BJ780"/>
  <c r="BD779"/>
  <c r="CA1507"/>
  <c r="CA1506" s="1"/>
  <c r="CA1505" s="1"/>
  <c r="CA1504" s="1"/>
  <c r="CG1508"/>
  <c r="CH778"/>
  <c r="CB777"/>
  <c r="CG284"/>
  <c r="CA283"/>
  <c r="CA282" s="1"/>
  <c r="CA281" s="1"/>
  <c r="CA280" s="1"/>
  <c r="CA279" s="1"/>
  <c r="CB1028"/>
  <c r="CH1029"/>
  <c r="CB1431"/>
  <c r="CH1432"/>
  <c r="CA968"/>
  <c r="CA967" s="1"/>
  <c r="CG969"/>
  <c r="CG147"/>
  <c r="CA146"/>
  <c r="CB968"/>
  <c r="CB967" s="1"/>
  <c r="CH969"/>
  <c r="CH1020"/>
  <c r="CB1019"/>
  <c r="CB1018" s="1"/>
  <c r="CB1017" s="1"/>
  <c r="CB1016" s="1"/>
  <c r="CB1015" s="1"/>
  <c r="CH1340"/>
  <c r="CB1339"/>
  <c r="CB1338" s="1"/>
  <c r="CH734"/>
  <c r="CB733"/>
  <c r="CB732" s="1"/>
  <c r="CB757"/>
  <c r="CB756" s="1"/>
  <c r="CB755" s="1"/>
  <c r="CH758"/>
  <c r="CB1276"/>
  <c r="CB1275" s="1"/>
  <c r="CH1277"/>
  <c r="CH1081"/>
  <c r="CB1080"/>
  <c r="CB1079" s="1"/>
  <c r="CB1078" s="1"/>
  <c r="CB1077" s="1"/>
  <c r="CB444"/>
  <c r="CH445"/>
  <c r="CA733"/>
  <c r="CA732" s="1"/>
  <c r="CG734"/>
  <c r="CB1309"/>
  <c r="CB1308" s="1"/>
  <c r="CH1310"/>
  <c r="CG1098"/>
  <c r="CA1097"/>
  <c r="CA1096" s="1"/>
  <c r="CA1095" s="1"/>
  <c r="CA1094" s="1"/>
  <c r="CG20"/>
  <c r="CA19"/>
  <c r="CA18" s="1"/>
  <c r="CH1286"/>
  <c r="CB1285"/>
  <c r="CB1284" s="1"/>
  <c r="CH985"/>
  <c r="CB984"/>
  <c r="CB983" s="1"/>
  <c r="CB982" s="1"/>
  <c r="CB981" s="1"/>
  <c r="CA1291"/>
  <c r="CA1290" s="1"/>
  <c r="CG1292"/>
  <c r="CB1498"/>
  <c r="CH1499"/>
  <c r="CA1480"/>
  <c r="CA1479" s="1"/>
  <c r="CA1478" s="1"/>
  <c r="CA1477" s="1"/>
  <c r="CA1476" s="1"/>
  <c r="CG1481"/>
  <c r="CH26"/>
  <c r="CB25"/>
  <c r="CB22"/>
  <c r="CB21" s="1"/>
  <c r="CH23"/>
  <c r="CA329"/>
  <c r="CA328" s="1"/>
  <c r="CA327" s="1"/>
  <c r="CA326" s="1"/>
  <c r="CA325" s="1"/>
  <c r="CA323" s="1"/>
  <c r="CG330"/>
  <c r="CG1365"/>
  <c r="CA1364"/>
  <c r="CA1363" s="1"/>
  <c r="CA1362" s="1"/>
  <c r="CA1436"/>
  <c r="CG1437"/>
  <c r="CH1071"/>
  <c r="CB1070"/>
  <c r="CB1069" s="1"/>
  <c r="CB1068" s="1"/>
  <c r="CB1067" s="1"/>
  <c r="CA1318"/>
  <c r="CA1317" s="1"/>
  <c r="CG1319"/>
  <c r="CH260"/>
  <c r="CB259"/>
  <c r="CB258" s="1"/>
  <c r="CB223"/>
  <c r="CB222" s="1"/>
  <c r="CB221" s="1"/>
  <c r="CB220" s="1"/>
  <c r="CB219" s="1"/>
  <c r="CH224"/>
  <c r="CB701"/>
  <c r="CB700" s="1"/>
  <c r="CH702"/>
  <c r="CA589"/>
  <c r="CA588" s="1"/>
  <c r="CG590"/>
  <c r="CG224"/>
  <c r="CA223"/>
  <c r="CA222" s="1"/>
  <c r="CA221" s="1"/>
  <c r="CA220" s="1"/>
  <c r="CA219" s="1"/>
  <c r="CH681"/>
  <c r="CB680"/>
  <c r="CB679" s="1"/>
  <c r="CA680"/>
  <c r="CA679" s="1"/>
  <c r="CG681"/>
  <c r="CA651"/>
  <c r="CA650" s="1"/>
  <c r="CG652"/>
  <c r="BI1000"/>
  <c r="BI999" s="1"/>
  <c r="BI998" s="1"/>
  <c r="BO1001"/>
  <c r="BJ715"/>
  <c r="BJ714" s="1"/>
  <c r="BJ713" s="1"/>
  <c r="BP716"/>
  <c r="CA1487"/>
  <c r="CA1486" s="1"/>
  <c r="CA1485" s="1"/>
  <c r="CA1484" s="1"/>
  <c r="CA1483" s="1"/>
  <c r="CG1488"/>
  <c r="CG1434"/>
  <c r="CA1433"/>
  <c r="CA1406"/>
  <c r="CG1407"/>
  <c r="BV1190"/>
  <c r="BV1189" s="1"/>
  <c r="BV1188" s="1"/>
  <c r="BV1187" s="1"/>
  <c r="CB1191"/>
  <c r="CG546"/>
  <c r="CA545"/>
  <c r="CA544" s="1"/>
  <c r="CB545"/>
  <c r="CB544" s="1"/>
  <c r="CH546"/>
  <c r="CA518"/>
  <c r="CA517" s="1"/>
  <c r="CA516" s="1"/>
  <c r="CA515" s="1"/>
  <c r="CG519"/>
  <c r="CG498"/>
  <c r="CA497"/>
  <c r="CA496" s="1"/>
  <c r="CA495" s="1"/>
  <c r="BU455"/>
  <c r="CA456"/>
  <c r="BU195"/>
  <c r="BU194" s="1"/>
  <c r="BU193" s="1"/>
  <c r="BU192" s="1"/>
  <c r="BU191" s="1"/>
  <c r="CA196"/>
  <c r="CA794"/>
  <c r="CA793" s="1"/>
  <c r="CG795"/>
  <c r="CH742"/>
  <c r="CB741"/>
  <c r="CB740" s="1"/>
  <c r="CB739" s="1"/>
  <c r="CB738" s="1"/>
  <c r="CA668"/>
  <c r="CA667" s="1"/>
  <c r="CA666" s="1"/>
  <c r="CG669"/>
  <c r="CH605"/>
  <c r="CB604"/>
  <c r="CB603" s="1"/>
  <c r="CB602" s="1"/>
  <c r="CB601" s="1"/>
  <c r="CB400"/>
  <c r="CH401"/>
  <c r="CA380"/>
  <c r="CA379" s="1"/>
  <c r="CG381"/>
  <c r="CB320"/>
  <c r="CB319" s="1"/>
  <c r="CB318" s="1"/>
  <c r="CB317" s="1"/>
  <c r="CB316" s="1"/>
  <c r="CH321"/>
  <c r="CA185"/>
  <c r="CG186"/>
  <c r="AF351"/>
  <c r="Z350"/>
  <c r="Z349" s="1"/>
  <c r="CA243"/>
  <c r="CA242" s="1"/>
  <c r="CG244"/>
  <c r="CG1325"/>
  <c r="CA1324"/>
  <c r="CA1323" s="1"/>
  <c r="BC1204"/>
  <c r="BC1203" s="1"/>
  <c r="BC1202" s="1"/>
  <c r="BC1201" s="1"/>
  <c r="BC1200" s="1"/>
  <c r="BI1205"/>
  <c r="AW140"/>
  <c r="AQ139"/>
  <c r="AQ138"/>
  <c r="AQ136"/>
  <c r="AQ135"/>
  <c r="AQ137"/>
  <c r="BC1328"/>
  <c r="AW1327"/>
  <c r="AW1326" s="1"/>
  <c r="AX1150"/>
  <c r="AX1149" s="1"/>
  <c r="BD1151"/>
  <c r="BJ939"/>
  <c r="BJ938" s="1"/>
  <c r="BP940"/>
  <c r="BD1507"/>
  <c r="BD1506" s="1"/>
  <c r="BD1505" s="1"/>
  <c r="BD1504" s="1"/>
  <c r="BJ1508"/>
  <c r="BI1388"/>
  <c r="BC1387"/>
  <c r="BC1386" s="1"/>
  <c r="BC1385" s="1"/>
  <c r="BC1384" s="1"/>
  <c r="BC1383" s="1"/>
  <c r="BP1298"/>
  <c r="BJ1297"/>
  <c r="BJ1296" s="1"/>
  <c r="AX353"/>
  <c r="AX352" s="1"/>
  <c r="BD354"/>
  <c r="BP64"/>
  <c r="BJ63"/>
  <c r="BJ62" s="1"/>
  <c r="BC56"/>
  <c r="BC55" s="1"/>
  <c r="BI57"/>
  <c r="AW1197"/>
  <c r="AW1196" s="1"/>
  <c r="AW1195" s="1"/>
  <c r="AW1194" s="1"/>
  <c r="AW1193" s="1"/>
  <c r="BC1198"/>
  <c r="BJ237"/>
  <c r="BD236"/>
  <c r="BD235" s="1"/>
  <c r="BD227" s="1"/>
  <c r="BO1029"/>
  <c r="BI1028"/>
  <c r="BO1395"/>
  <c r="BI1394"/>
  <c r="BI1393" s="1"/>
  <c r="BI1392" s="1"/>
  <c r="BI1391" s="1"/>
  <c r="BD736"/>
  <c r="BD735" s="1"/>
  <c r="BJ737"/>
  <c r="BO1271"/>
  <c r="BI1270"/>
  <c r="BI1269" s="1"/>
  <c r="BJ1075"/>
  <c r="BJ1074" s="1"/>
  <c r="BJ1073" s="1"/>
  <c r="BJ1072" s="1"/>
  <c r="BJ1066" s="1"/>
  <c r="BP1076"/>
  <c r="CB598"/>
  <c r="CB597" s="1"/>
  <c r="CH599"/>
  <c r="CA60"/>
  <c r="CG61"/>
  <c r="CB907"/>
  <c r="CB906" s="1"/>
  <c r="CH908"/>
  <c r="CB852"/>
  <c r="CB851" s="1"/>
  <c r="CH853"/>
  <c r="CB820"/>
  <c r="CB819" s="1"/>
  <c r="CB818" s="1"/>
  <c r="CH821"/>
  <c r="CH691"/>
  <c r="CB690"/>
  <c r="CB689" s="1"/>
  <c r="CA690"/>
  <c r="CA689" s="1"/>
  <c r="CG691"/>
  <c r="CG684"/>
  <c r="CA683"/>
  <c r="CA682" s="1"/>
  <c r="CH595"/>
  <c r="CB594"/>
  <c r="CB593" s="1"/>
  <c r="CB592" s="1"/>
  <c r="CA542"/>
  <c r="CA541" s="1"/>
  <c r="CG543"/>
  <c r="CH272"/>
  <c r="CB271"/>
  <c r="CA1420"/>
  <c r="CG1421"/>
  <c r="CG1418"/>
  <c r="CA1416"/>
  <c r="CA1412"/>
  <c r="CG1413"/>
  <c r="CA1185"/>
  <c r="CA1184" s="1"/>
  <c r="CA1183" s="1"/>
  <c r="CA1182" s="1"/>
  <c r="CG1186"/>
  <c r="CB1176"/>
  <c r="CB1175" s="1"/>
  <c r="CB1174" s="1"/>
  <c r="CH1177"/>
  <c r="CA861"/>
  <c r="CA860" s="1"/>
  <c r="CA859" s="1"/>
  <c r="CA858" s="1"/>
  <c r="CG862"/>
  <c r="CH772"/>
  <c r="CB771"/>
  <c r="CB770" s="1"/>
  <c r="CB769" s="1"/>
  <c r="CG514"/>
  <c r="CA513"/>
  <c r="CA512" s="1"/>
  <c r="CA511" s="1"/>
  <c r="CA510" s="1"/>
  <c r="CG494"/>
  <c r="CA493"/>
  <c r="CA492" s="1"/>
  <c r="CA491" s="1"/>
  <c r="CH1434"/>
  <c r="CB1433"/>
  <c r="BV753"/>
  <c r="BV752" s="1"/>
  <c r="BV751" s="1"/>
  <c r="CB754"/>
  <c r="CA723"/>
  <c r="CA722" s="1"/>
  <c r="CG724"/>
  <c r="CB687"/>
  <c r="CB686" s="1"/>
  <c r="CH688"/>
  <c r="BV542"/>
  <c r="BV541" s="1"/>
  <c r="CB543"/>
  <c r="BV497"/>
  <c r="BV496" s="1"/>
  <c r="BV495" s="1"/>
  <c r="CB498"/>
  <c r="BV404"/>
  <c r="CB406"/>
  <c r="CG1425"/>
  <c r="CA1424"/>
  <c r="CH1001"/>
  <c r="CB1000"/>
  <c r="CB999" s="1"/>
  <c r="CB998" s="1"/>
  <c r="CA881"/>
  <c r="CA880" s="1"/>
  <c r="CA879" s="1"/>
  <c r="CA878" s="1"/>
  <c r="CA877" s="1"/>
  <c r="CG882"/>
  <c r="CH530"/>
  <c r="CB529"/>
  <c r="CB528" s="1"/>
  <c r="CB527" s="1"/>
  <c r="CB1424"/>
  <c r="CH1425"/>
  <c r="CH795"/>
  <c r="CB794"/>
  <c r="CB793" s="1"/>
  <c r="CA767"/>
  <c r="CA766" s="1"/>
  <c r="CA765" s="1"/>
  <c r="CG768"/>
  <c r="CH634"/>
  <c r="CB633"/>
  <c r="CB632" s="1"/>
  <c r="CB631" s="1"/>
  <c r="CH768"/>
  <c r="CB767"/>
  <c r="CB766" s="1"/>
  <c r="CB765" s="1"/>
  <c r="CB573"/>
  <c r="CB572" s="1"/>
  <c r="CH574"/>
  <c r="CA552"/>
  <c r="CA551" s="1"/>
  <c r="CG553"/>
  <c r="CH519"/>
  <c r="CB518"/>
  <c r="CB517" s="1"/>
  <c r="CB516" s="1"/>
  <c r="CB515" s="1"/>
  <c r="BV746"/>
  <c r="BV745" s="1"/>
  <c r="BV744" s="1"/>
  <c r="BV743" s="1"/>
  <c r="CB747"/>
  <c r="BV1060"/>
  <c r="BV1059" s="1"/>
  <c r="BV1058" s="1"/>
  <c r="CB1061"/>
  <c r="BV153"/>
  <c r="BV152" s="1"/>
  <c r="BV151" s="1"/>
  <c r="CB154"/>
  <c r="BU1254"/>
  <c r="BU1253" s="1"/>
  <c r="BU1252" s="1"/>
  <c r="BU1247" s="1"/>
  <c r="BU1246" s="1"/>
  <c r="CA1255"/>
  <c r="BV586"/>
  <c r="BV585" s="1"/>
  <c r="CB587"/>
  <c r="S1031"/>
  <c r="BV1263"/>
  <c r="CB1264"/>
  <c r="BU746"/>
  <c r="BU745" s="1"/>
  <c r="BU744" s="1"/>
  <c r="BU743" s="1"/>
  <c r="CA747"/>
  <c r="BU89"/>
  <c r="BU88" s="1"/>
  <c r="CA90"/>
  <c r="BU148"/>
  <c r="BU145" s="1"/>
  <c r="BU144" s="1"/>
  <c r="CA149"/>
  <c r="Z66"/>
  <c r="BV1306"/>
  <c r="BV1305" s="1"/>
  <c r="CB1307"/>
  <c r="BV1229"/>
  <c r="BV1228" s="1"/>
  <c r="BV1222" s="1"/>
  <c r="CB1230"/>
  <c r="BU1119"/>
  <c r="BU1118" s="1"/>
  <c r="BU1117" s="1"/>
  <c r="BU1116" s="1"/>
  <c r="CA1120"/>
  <c r="BU1539"/>
  <c r="BU1538" s="1"/>
  <c r="BU1537" s="1"/>
  <c r="BU1536" s="1"/>
  <c r="CA1540"/>
  <c r="L1401"/>
  <c r="L1390" s="1"/>
  <c r="L1358" s="1"/>
  <c r="BV1233"/>
  <c r="BV1232" s="1"/>
  <c r="CB1234"/>
  <c r="BV468"/>
  <c r="CB469"/>
  <c r="BU567"/>
  <c r="BU566" s="1"/>
  <c r="CA568"/>
  <c r="Z1503"/>
  <c r="Y1222"/>
  <c r="Y1217" s="1"/>
  <c r="Y1216" s="1"/>
  <c r="M1110"/>
  <c r="M1031" s="1"/>
  <c r="BV482"/>
  <c r="CB483"/>
  <c r="BV1007"/>
  <c r="BV1006" s="1"/>
  <c r="CB1008"/>
  <c r="BU578"/>
  <c r="BU577" s="1"/>
  <c r="BU576" s="1"/>
  <c r="CA579"/>
  <c r="H1410"/>
  <c r="H1401" s="1"/>
  <c r="H1390" s="1"/>
  <c r="H1358" s="1"/>
  <c r="BV1444"/>
  <c r="CB1445"/>
  <c r="BV413"/>
  <c r="BV412" s="1"/>
  <c r="BV411" s="1"/>
  <c r="BV410" s="1"/>
  <c r="BV409" s="1"/>
  <c r="BV408" s="1"/>
  <c r="CB414"/>
  <c r="BV1394"/>
  <c r="BV1393" s="1"/>
  <c r="BV1392" s="1"/>
  <c r="BV1391" s="1"/>
  <c r="CB1395"/>
  <c r="CH705"/>
  <c r="CB704"/>
  <c r="CB703" s="1"/>
  <c r="CA1171"/>
  <c r="CA1170" s="1"/>
  <c r="CA1169" s="1"/>
  <c r="CG1172"/>
  <c r="CA1460"/>
  <c r="CG1461"/>
  <c r="CA1469"/>
  <c r="CA1468" s="1"/>
  <c r="CA1467" s="1"/>
  <c r="CG1470"/>
  <c r="AK262"/>
  <c r="AK261" s="1"/>
  <c r="AK257" s="1"/>
  <c r="AK256" s="1"/>
  <c r="AQ263"/>
  <c r="S1447"/>
  <c r="M1446"/>
  <c r="M1443" s="1"/>
  <c r="M1426" s="1"/>
  <c r="M1401" s="1"/>
  <c r="M1390" s="1"/>
  <c r="M1358" s="1"/>
  <c r="Y1025"/>
  <c r="Y1024" s="1"/>
  <c r="Y1022" s="1"/>
  <c r="Y1027"/>
  <c r="Y1026"/>
  <c r="CA249"/>
  <c r="CA248" s="1"/>
  <c r="CG250"/>
  <c r="CA704"/>
  <c r="CA703" s="1"/>
  <c r="CG705"/>
  <c r="CH120"/>
  <c r="CB119"/>
  <c r="CB118" s="1"/>
  <c r="CB117" s="1"/>
  <c r="CH1381"/>
  <c r="CB1380"/>
  <c r="CB1379" s="1"/>
  <c r="CA1458"/>
  <c r="CG1459"/>
  <c r="CA119"/>
  <c r="CA118" s="1"/>
  <c r="CA117" s="1"/>
  <c r="CG120"/>
  <c r="CA1380"/>
  <c r="CA1379" s="1"/>
  <c r="CG1381"/>
  <c r="CB1460"/>
  <c r="CH1461"/>
  <c r="CA974"/>
  <c r="CA973" s="1"/>
  <c r="CG975"/>
  <c r="CG994"/>
  <c r="CA993"/>
  <c r="CA992" s="1"/>
  <c r="CA991" s="1"/>
  <c r="CA990" s="1"/>
  <c r="CB1458"/>
  <c r="CB1457" s="1"/>
  <c r="CH1459"/>
  <c r="BI701"/>
  <c r="BI700" s="1"/>
  <c r="BO702"/>
  <c r="BC1237"/>
  <c r="AW1236"/>
  <c r="AW1235" s="1"/>
  <c r="AX784"/>
  <c r="AX783" s="1"/>
  <c r="BD785"/>
  <c r="CB290"/>
  <c r="CB289" s="1"/>
  <c r="CB288" s="1"/>
  <c r="CB287" s="1"/>
  <c r="CH291"/>
  <c r="BD128"/>
  <c r="BJ129"/>
  <c r="CB243"/>
  <c r="CB242" s="1"/>
  <c r="CH244"/>
  <c r="CA1092"/>
  <c r="CA1091" s="1"/>
  <c r="CA1090" s="1"/>
  <c r="CA1089" s="1"/>
  <c r="CG1093"/>
  <c r="BI1283"/>
  <c r="BC1282"/>
  <c r="BC1281" s="1"/>
  <c r="BO677"/>
  <c r="BI676"/>
  <c r="BI675" s="1"/>
  <c r="BI674" s="1"/>
  <c r="BV801"/>
  <c r="BV800" s="1"/>
  <c r="BV799" s="1"/>
  <c r="CB802"/>
  <c r="AR107"/>
  <c r="AR106" s="1"/>
  <c r="AR87" s="1"/>
  <c r="AR76" s="1"/>
  <c r="AR75" s="1"/>
  <c r="AX108"/>
  <c r="AQ217"/>
  <c r="AK216"/>
  <c r="AK215" s="1"/>
  <c r="AK214" s="1"/>
  <c r="AK213" s="1"/>
  <c r="AK212" s="1"/>
  <c r="BD20"/>
  <c r="AX19"/>
  <c r="AX18" s="1"/>
  <c r="BC422"/>
  <c r="AW421"/>
  <c r="AW420" s="1"/>
  <c r="AW419" s="1"/>
  <c r="AW418" s="1"/>
  <c r="AW417" s="1"/>
  <c r="BC1142"/>
  <c r="BC1141" s="1"/>
  <c r="BI1143"/>
  <c r="CG1251"/>
  <c r="CA1250"/>
  <c r="CA1249" s="1"/>
  <c r="CA1248" s="1"/>
  <c r="CA1516"/>
  <c r="CA1515" s="1"/>
  <c r="CG1517"/>
  <c r="BI98"/>
  <c r="BI97" s="1"/>
  <c r="BO99"/>
  <c r="BP384"/>
  <c r="BJ383"/>
  <c r="BJ382" s="1"/>
  <c r="AX1436"/>
  <c r="BD1437"/>
  <c r="AX1365"/>
  <c r="AR1364"/>
  <c r="AR1363" s="1"/>
  <c r="AR1362" s="1"/>
  <c r="BV58"/>
  <c r="CB59"/>
  <c r="BO296"/>
  <c r="BI295"/>
  <c r="BI294" s="1"/>
  <c r="BI293" s="1"/>
  <c r="BI292" s="1"/>
  <c r="BV643"/>
  <c r="BV642" s="1"/>
  <c r="BV641" s="1"/>
  <c r="CB644"/>
  <c r="BV979"/>
  <c r="BV978" s="1"/>
  <c r="BV977" s="1"/>
  <c r="BV976" s="1"/>
  <c r="CB980"/>
  <c r="BV1180"/>
  <c r="BV1179" s="1"/>
  <c r="BV1178" s="1"/>
  <c r="BV1173" s="1"/>
  <c r="CB1181"/>
  <c r="BD865"/>
  <c r="BD864" s="1"/>
  <c r="BO564"/>
  <c r="BI563"/>
  <c r="BI562" s="1"/>
  <c r="CG1177"/>
  <c r="CA1176"/>
  <c r="CA1175" s="1"/>
  <c r="CA1174" s="1"/>
  <c r="CB874"/>
  <c r="CB873" s="1"/>
  <c r="CH875"/>
  <c r="CH669"/>
  <c r="CB668"/>
  <c r="CB667" s="1"/>
  <c r="CB666" s="1"/>
  <c r="CG639"/>
  <c r="CA638"/>
  <c r="CA637" s="1"/>
  <c r="CA636" s="1"/>
  <c r="CB555"/>
  <c r="CB554" s="1"/>
  <c r="CH556"/>
  <c r="BV552"/>
  <c r="BV551" s="1"/>
  <c r="CB553"/>
  <c r="CA320"/>
  <c r="CA319" s="1"/>
  <c r="CA318" s="1"/>
  <c r="CA317" s="1"/>
  <c r="CA316" s="1"/>
  <c r="CG321"/>
  <c r="BV308"/>
  <c r="CB309"/>
  <c r="BD457"/>
  <c r="BJ458"/>
  <c r="BI484"/>
  <c r="BO485"/>
  <c r="B544"/>
  <c r="B545" s="1"/>
  <c r="B546" s="1"/>
  <c r="B542"/>
  <c r="B543" s="1"/>
  <c r="BD1279"/>
  <c r="BD1278" s="1"/>
  <c r="BJ1280"/>
  <c r="BC1243"/>
  <c r="BC1242" s="1"/>
  <c r="BC1241" s="1"/>
  <c r="BI1244"/>
  <c r="BD301"/>
  <c r="AX300"/>
  <c r="AX299" s="1"/>
  <c r="AX298" s="1"/>
  <c r="BD579"/>
  <c r="AX578"/>
  <c r="AX577" s="1"/>
  <c r="AX576" s="1"/>
  <c r="BV233"/>
  <c r="BV232" s="1"/>
  <c r="BV228" s="1"/>
  <c r="CB234"/>
  <c r="CA643"/>
  <c r="CA642" s="1"/>
  <c r="CA641" s="1"/>
  <c r="CG644"/>
  <c r="BC1025"/>
  <c r="BC1024" s="1"/>
  <c r="BC1022" s="1"/>
  <c r="BC1027"/>
  <c r="BC1026"/>
  <c r="BD1047"/>
  <c r="BD1046" s="1"/>
  <c r="BJ1048"/>
  <c r="BO387"/>
  <c r="BI386"/>
  <c r="BI385" s="1"/>
  <c r="BP1292"/>
  <c r="BJ1291"/>
  <c r="BJ1290" s="1"/>
  <c r="CG727"/>
  <c r="CA726"/>
  <c r="CA725" s="1"/>
  <c r="CH370"/>
  <c r="CB369"/>
  <c r="CB368" s="1"/>
  <c r="CB367" s="1"/>
  <c r="CB366" s="1"/>
  <c r="CA777"/>
  <c r="CG778"/>
  <c r="BJ90"/>
  <c r="BD89"/>
  <c r="BD88" s="1"/>
  <c r="AW1239"/>
  <c r="AW1238" s="1"/>
  <c r="BC1240"/>
  <c r="BO1076"/>
  <c r="BI1075"/>
  <c r="BI1074" s="1"/>
  <c r="BI1073" s="1"/>
  <c r="BI1072" s="1"/>
  <c r="BV1321"/>
  <c r="BV1320" s="1"/>
  <c r="CB1322"/>
  <c r="CG357"/>
  <c r="CA356"/>
  <c r="CA355" s="1"/>
  <c r="CH952"/>
  <c r="CB951"/>
  <c r="CB950" s="1"/>
  <c r="CB949" s="1"/>
  <c r="CA1473"/>
  <c r="CA1472" s="1"/>
  <c r="CA1471" s="1"/>
  <c r="CG1474"/>
  <c r="CB1197"/>
  <c r="CB1196" s="1"/>
  <c r="CB1195" s="1"/>
  <c r="CB1194" s="1"/>
  <c r="CB1193" s="1"/>
  <c r="CH1198"/>
  <c r="CB85"/>
  <c r="CH86"/>
  <c r="CB1124"/>
  <c r="CB1123" s="1"/>
  <c r="CB1122" s="1"/>
  <c r="CB1121" s="1"/>
  <c r="CH1125"/>
  <c r="CG980"/>
  <c r="CA979"/>
  <c r="CA978" s="1"/>
  <c r="CA977" s="1"/>
  <c r="CA976" s="1"/>
  <c r="CA1414"/>
  <c r="CG1415"/>
  <c r="CB1355"/>
  <c r="CB1354" s="1"/>
  <c r="CB1353" s="1"/>
  <c r="CB1352" s="1"/>
  <c r="CB1351" s="1"/>
  <c r="CH1356"/>
  <c r="CH1227"/>
  <c r="CB1226"/>
  <c r="CA1226"/>
  <c r="CG1227"/>
  <c r="CA1336"/>
  <c r="CA1335" s="1"/>
  <c r="CG1337"/>
  <c r="CB1142"/>
  <c r="CB1141" s="1"/>
  <c r="CH1143"/>
  <c r="CA1345"/>
  <c r="CA1344" s="1"/>
  <c r="CG1346"/>
  <c r="CH93"/>
  <c r="CB92"/>
  <c r="CB91" s="1"/>
  <c r="CA1330"/>
  <c r="CA1329" s="1"/>
  <c r="CG1331"/>
  <c r="CA1233"/>
  <c r="CA1232" s="1"/>
  <c r="CG1234"/>
  <c r="CB83"/>
  <c r="CH84"/>
  <c r="BV1102"/>
  <c r="BV1101" s="1"/>
  <c r="BV1100" s="1"/>
  <c r="BV1099" s="1"/>
  <c r="CB1103"/>
  <c r="CH1540"/>
  <c r="CB1539"/>
  <c r="CB1538" s="1"/>
  <c r="CB1537" s="1"/>
  <c r="CB1536" s="1"/>
  <c r="CB1312"/>
  <c r="CB1311" s="1"/>
  <c r="CH1313"/>
  <c r="CB209"/>
  <c r="CB208" s="1"/>
  <c r="CB207" s="1"/>
  <c r="CB206" s="1"/>
  <c r="CB205" s="1"/>
  <c r="CH210"/>
  <c r="CA439"/>
  <c r="CA438" s="1"/>
  <c r="CA437" s="1"/>
  <c r="CA436" s="1"/>
  <c r="CG440"/>
  <c r="CB1152"/>
  <c r="CH1153"/>
  <c r="CA1107"/>
  <c r="CA1106" s="1"/>
  <c r="CA1105" s="1"/>
  <c r="CA1104" s="1"/>
  <c r="CG1108"/>
  <c r="CA107"/>
  <c r="CA106" s="1"/>
  <c r="CG108"/>
  <c r="CB304"/>
  <c r="CB303" s="1"/>
  <c r="CB302" s="1"/>
  <c r="CH305"/>
  <c r="CG889"/>
  <c r="CA888"/>
  <c r="CA887" s="1"/>
  <c r="CA886" s="1"/>
  <c r="CA885" s="1"/>
  <c r="CA884" s="1"/>
  <c r="CG625"/>
  <c r="CA624"/>
  <c r="CA623" s="1"/>
  <c r="CA622" s="1"/>
  <c r="CA621" s="1"/>
  <c r="CA620" s="1"/>
  <c r="CA183"/>
  <c r="CA182" s="1"/>
  <c r="CG184"/>
  <c r="CH274"/>
  <c r="CB273"/>
  <c r="CA1102"/>
  <c r="CA1101" s="1"/>
  <c r="CA1100" s="1"/>
  <c r="CA1099" s="1"/>
  <c r="CG1103"/>
  <c r="CB1318"/>
  <c r="CB1317" s="1"/>
  <c r="CH1319"/>
  <c r="CG737"/>
  <c r="CA736"/>
  <c r="CA735" s="1"/>
  <c r="CA1220"/>
  <c r="CA1219" s="1"/>
  <c r="CA1218" s="1"/>
  <c r="CG1221"/>
  <c r="CB1224"/>
  <c r="CH1225"/>
  <c r="CB1374"/>
  <c r="CB1373" s="1"/>
  <c r="CH1375"/>
  <c r="CG291"/>
  <c r="CA290"/>
  <c r="CA289" s="1"/>
  <c r="CA288" s="1"/>
  <c r="CA287" s="1"/>
  <c r="CH422"/>
  <c r="CB421"/>
  <c r="CB420" s="1"/>
  <c r="CB419" s="1"/>
  <c r="CB418" s="1"/>
  <c r="CB1428"/>
  <c r="CB1427" s="1"/>
  <c r="CH1429"/>
  <c r="CA598"/>
  <c r="CA597" s="1"/>
  <c r="CG599"/>
  <c r="CA482"/>
  <c r="CG483"/>
  <c r="CN652"/>
  <c r="CN648"/>
  <c r="CM556"/>
  <c r="BU781"/>
  <c r="CA782"/>
  <c r="BU715"/>
  <c r="BU714" s="1"/>
  <c r="BU713" s="1"/>
  <c r="CA716"/>
  <c r="BU672"/>
  <c r="BU671" s="1"/>
  <c r="BU670" s="1"/>
  <c r="CA673"/>
  <c r="AL843"/>
  <c r="AL842" s="1"/>
  <c r="BV463"/>
  <c r="CB464"/>
  <c r="CA535"/>
  <c r="CA534" s="1"/>
  <c r="CG536"/>
  <c r="BS804"/>
  <c r="B528"/>
  <c r="B529" s="1"/>
  <c r="B530" s="1"/>
  <c r="B534" s="1"/>
  <c r="B535" s="1"/>
  <c r="B536" s="1"/>
  <c r="B531"/>
  <c r="B532" s="1"/>
  <c r="B533" s="1"/>
  <c r="BR804"/>
  <c r="BQ804"/>
  <c r="BO1322"/>
  <c r="BI1321"/>
  <c r="BI1320" s="1"/>
  <c r="AD1031"/>
  <c r="AW932"/>
  <c r="AW931" s="1"/>
  <c r="AW930" s="1"/>
  <c r="AW929" s="1"/>
  <c r="AW928" s="1"/>
  <c r="BC933"/>
  <c r="AW957"/>
  <c r="AW954" s="1"/>
  <c r="AW953" s="1"/>
  <c r="BC958"/>
  <c r="BD102"/>
  <c r="AX101"/>
  <c r="AX100" s="1"/>
  <c r="BD1098"/>
  <c r="AX1097"/>
  <c r="AX1096" s="1"/>
  <c r="AX1095" s="1"/>
  <c r="AX1094" s="1"/>
  <c r="AX1088" s="1"/>
  <c r="BO260"/>
  <c r="BI259"/>
  <c r="BI258" s="1"/>
  <c r="AN1110"/>
  <c r="AN1031" s="1"/>
  <c r="AG1031"/>
  <c r="AA804"/>
  <c r="AC226"/>
  <c r="AC177" s="1"/>
  <c r="Y265"/>
  <c r="U804"/>
  <c r="BT539"/>
  <c r="BT538" s="1"/>
  <c r="AZ487"/>
  <c r="BK627"/>
  <c r="I1207"/>
  <c r="T804"/>
  <c r="AK1288"/>
  <c r="AK1287" s="1"/>
  <c r="AQ1289"/>
  <c r="BI203"/>
  <c r="BC202"/>
  <c r="BC201" s="1"/>
  <c r="BC200" s="1"/>
  <c r="BC199" s="1"/>
  <c r="BC198" s="1"/>
  <c r="BC1230"/>
  <c r="AW1229"/>
  <c r="AW1228" s="1"/>
  <c r="AW1222" s="1"/>
  <c r="AL1167"/>
  <c r="AL1166" s="1"/>
  <c r="AL1165" s="1"/>
  <c r="AL1164" s="1"/>
  <c r="AL1163" s="1"/>
  <c r="AR1168"/>
  <c r="AK610"/>
  <c r="AK609" s="1"/>
  <c r="AQ611"/>
  <c r="AW314"/>
  <c r="AQ312"/>
  <c r="BJ926"/>
  <c r="BD925"/>
  <c r="BD924" s="1"/>
  <c r="BJ196"/>
  <c r="BD195"/>
  <c r="BD194" s="1"/>
  <c r="BD193" s="1"/>
  <c r="BD192" s="1"/>
  <c r="BD191" s="1"/>
  <c r="AW1441"/>
  <c r="AW1440" s="1"/>
  <c r="BC1442"/>
  <c r="BC133"/>
  <c r="AW132"/>
  <c r="BI1151"/>
  <c r="BC1150"/>
  <c r="BC1149" s="1"/>
  <c r="BC1191"/>
  <c r="AW1190"/>
  <c r="AW1189" s="1"/>
  <c r="AW1188" s="1"/>
  <c r="AW1187" s="1"/>
  <c r="BO657"/>
  <c r="BI656"/>
  <c r="BI655" s="1"/>
  <c r="BI654" s="1"/>
  <c r="BD484"/>
  <c r="BJ485"/>
  <c r="AF39"/>
  <c r="Z38"/>
  <c r="Z37" s="1"/>
  <c r="Z36" s="1"/>
  <c r="Z35" s="1"/>
  <c r="Z34" s="1"/>
  <c r="BJ80"/>
  <c r="BD79"/>
  <c r="BD78" s="1"/>
  <c r="BD77" s="1"/>
  <c r="AR711"/>
  <c r="AR710" s="1"/>
  <c r="AR709" s="1"/>
  <c r="AX712"/>
  <c r="AW647"/>
  <c r="AW646" s="1"/>
  <c r="AW645" s="1"/>
  <c r="BC648"/>
  <c r="AW401"/>
  <c r="AQ400"/>
  <c r="BI699"/>
  <c r="BC698"/>
  <c r="BC697" s="1"/>
  <c r="BC696" s="1"/>
  <c r="BC695" s="1"/>
  <c r="BD567"/>
  <c r="BD566" s="1"/>
  <c r="BJ568"/>
  <c r="BI1408"/>
  <c r="BO1409"/>
  <c r="BP917"/>
  <c r="BJ916"/>
  <c r="BJ915" s="1"/>
  <c r="BC1444"/>
  <c r="BI1445"/>
  <c r="BJ862"/>
  <c r="BD861"/>
  <c r="BD860" s="1"/>
  <c r="BD859" s="1"/>
  <c r="BD858" s="1"/>
  <c r="BJ1412"/>
  <c r="BP1413"/>
  <c r="BI925"/>
  <c r="BI924" s="1"/>
  <c r="BO926"/>
  <c r="BP506"/>
  <c r="BJ505"/>
  <c r="BJ504" s="1"/>
  <c r="BJ503" s="1"/>
  <c r="BD828"/>
  <c r="AX827"/>
  <c r="AX826" s="1"/>
  <c r="AL312"/>
  <c r="AL307" s="1"/>
  <c r="AL306" s="1"/>
  <c r="AL297" s="1"/>
  <c r="AL286" s="1"/>
  <c r="AR314"/>
  <c r="AW561"/>
  <c r="AQ560"/>
  <c r="AQ559" s="1"/>
  <c r="BD563"/>
  <c r="BD562" s="1"/>
  <c r="BJ564"/>
  <c r="AW1063"/>
  <c r="AW1062" s="1"/>
  <c r="AW1057" s="1"/>
  <c r="AW1056" s="1"/>
  <c r="BC1064"/>
  <c r="BD776"/>
  <c r="AX775"/>
  <c r="AX774" s="1"/>
  <c r="AX773" s="1"/>
  <c r="AX764" s="1"/>
  <c r="AX763" s="1"/>
  <c r="BC383"/>
  <c r="BC382" s="1"/>
  <c r="BC378" s="1"/>
  <c r="BC377" s="1"/>
  <c r="BI384"/>
  <c r="BO59"/>
  <c r="BI58"/>
  <c r="AX922"/>
  <c r="AX921" s="1"/>
  <c r="AX905" s="1"/>
  <c r="AX904" s="1"/>
  <c r="AX903" s="1"/>
  <c r="BD923"/>
  <c r="BI821"/>
  <c r="BC820"/>
  <c r="BC819" s="1"/>
  <c r="BC818" s="1"/>
  <c r="BD561"/>
  <c r="AX560"/>
  <c r="AX559" s="1"/>
  <c r="AX558" s="1"/>
  <c r="BI529"/>
  <c r="BI528" s="1"/>
  <c r="BI527" s="1"/>
  <c r="BI522" s="1"/>
  <c r="BI521" s="1"/>
  <c r="BO530"/>
  <c r="BI426"/>
  <c r="BC425"/>
  <c r="BC424" s="1"/>
  <c r="BC423" s="1"/>
  <c r="BP1337"/>
  <c r="BJ1336"/>
  <c r="BJ1335" s="1"/>
  <c r="BO923"/>
  <c r="BI922"/>
  <c r="BI921" s="1"/>
  <c r="AW687"/>
  <c r="AW686" s="1"/>
  <c r="AW678" s="1"/>
  <c r="AW665" s="1"/>
  <c r="AW664" s="1"/>
  <c r="BC688"/>
  <c r="AW594"/>
  <c r="AW593" s="1"/>
  <c r="AW592" s="1"/>
  <c r="BC595"/>
  <c r="AX494"/>
  <c r="AR493"/>
  <c r="AR492" s="1"/>
  <c r="AR491" s="1"/>
  <c r="BJ310"/>
  <c r="BP311"/>
  <c r="BO840"/>
  <c r="BI839"/>
  <c r="BI838" s="1"/>
  <c r="BI837" s="1"/>
  <c r="BI836" s="1"/>
  <c r="BI835" s="1"/>
  <c r="BO985"/>
  <c r="BI984"/>
  <c r="BI983" s="1"/>
  <c r="BI982" s="1"/>
  <c r="BI981" s="1"/>
  <c r="BO1466"/>
  <c r="BI1465"/>
  <c r="BI1464" s="1"/>
  <c r="BI1463" s="1"/>
  <c r="BI1462" s="1"/>
  <c r="BJ1404"/>
  <c r="BP1405"/>
  <c r="BC711"/>
  <c r="BC710" s="1"/>
  <c r="BC709" s="1"/>
  <c r="BI712"/>
  <c r="BI910"/>
  <c r="BI909" s="1"/>
  <c r="BO911"/>
  <c r="AX1349"/>
  <c r="AR1348"/>
  <c r="AR1347" s="1"/>
  <c r="BJ263"/>
  <c r="BD262"/>
  <c r="BD261" s="1"/>
  <c r="AQ406"/>
  <c r="AK404"/>
  <c r="AK399" s="1"/>
  <c r="AK398" s="1"/>
  <c r="AK393" s="1"/>
  <c r="BJ1416"/>
  <c r="BP1418"/>
  <c r="BC254"/>
  <c r="AW253"/>
  <c r="AW252" s="1"/>
  <c r="AW251" s="1"/>
  <c r="Y1448"/>
  <c r="AE1449"/>
  <c r="BI1156"/>
  <c r="BC1155"/>
  <c r="BC1154" s="1"/>
  <c r="BC1316"/>
  <c r="AW1315"/>
  <c r="AW1314" s="1"/>
  <c r="BD677"/>
  <c r="AX676"/>
  <c r="AX675" s="1"/>
  <c r="AX674" s="1"/>
  <c r="BJ788"/>
  <c r="BD787"/>
  <c r="BD786" s="1"/>
  <c r="BP1442"/>
  <c r="BJ1441"/>
  <c r="BJ1440" s="1"/>
  <c r="AW874"/>
  <c r="AW873" s="1"/>
  <c r="AW865" s="1"/>
  <c r="AW864" s="1"/>
  <c r="BC875"/>
  <c r="BC1512"/>
  <c r="BC1511" s="1"/>
  <c r="BC1510" s="1"/>
  <c r="BI1513"/>
  <c r="BI470"/>
  <c r="BO471"/>
  <c r="BI913"/>
  <c r="BI912" s="1"/>
  <c r="BO914"/>
  <c r="BJ943"/>
  <c r="BD942"/>
  <c r="BD941" s="1"/>
  <c r="BD937" s="1"/>
  <c r="BD936" s="1"/>
  <c r="BD935" s="1"/>
  <c r="AX525"/>
  <c r="AX524" s="1"/>
  <c r="AX523" s="1"/>
  <c r="AX522" s="1"/>
  <c r="AX521" s="1"/>
  <c r="BD526"/>
  <c r="BJ1406"/>
  <c r="BP1407"/>
  <c r="BD40"/>
  <c r="BJ41"/>
  <c r="AR698"/>
  <c r="AR697" s="1"/>
  <c r="AR696" s="1"/>
  <c r="AX699"/>
  <c r="AX683"/>
  <c r="AX682" s="1"/>
  <c r="AX678" s="1"/>
  <c r="BD684"/>
  <c r="AX639"/>
  <c r="AR638"/>
  <c r="AR637" s="1"/>
  <c r="AR636" s="1"/>
  <c r="BC506"/>
  <c r="AW505"/>
  <c r="AW504" s="1"/>
  <c r="AW503" s="1"/>
  <c r="AW452"/>
  <c r="AQ451"/>
  <c r="AQ450" s="1"/>
  <c r="AQ449" s="1"/>
  <c r="BC573"/>
  <c r="BC572" s="1"/>
  <c r="BI574"/>
  <c r="BO742"/>
  <c r="BI741"/>
  <c r="BI740" s="1"/>
  <c r="BI739" s="1"/>
  <c r="BI738" s="1"/>
  <c r="BJ611"/>
  <c r="BD610"/>
  <c r="BD609" s="1"/>
  <c r="BD608" s="1"/>
  <c r="BD607" s="1"/>
  <c r="BO1168"/>
  <c r="BI1167"/>
  <c r="BI1166" s="1"/>
  <c r="BI1165" s="1"/>
  <c r="BI1164" s="1"/>
  <c r="BD1487"/>
  <c r="BD1486" s="1"/>
  <c r="BD1485" s="1"/>
  <c r="BD1484" s="1"/>
  <c r="BD1483" s="1"/>
  <c r="BJ1488"/>
  <c r="BI908"/>
  <c r="BC907"/>
  <c r="BC906" s="1"/>
  <c r="BP673"/>
  <c r="BJ672"/>
  <c r="BJ671" s="1"/>
  <c r="BJ670" s="1"/>
  <c r="Y807"/>
  <c r="Y806" s="1"/>
  <c r="Y804" s="1"/>
  <c r="AH177"/>
  <c r="BD257"/>
  <c r="BD256" s="1"/>
  <c r="AR380"/>
  <c r="AR379" s="1"/>
  <c r="AR378" s="1"/>
  <c r="AR377" s="1"/>
  <c r="AX381"/>
  <c r="AX882"/>
  <c r="AR881"/>
  <c r="AR880" s="1"/>
  <c r="AR879" s="1"/>
  <c r="AR878" s="1"/>
  <c r="AR877" s="1"/>
  <c r="BD919"/>
  <c r="BD918" s="1"/>
  <c r="BJ920"/>
  <c r="BD781"/>
  <c r="BJ782"/>
  <c r="BI458"/>
  <c r="BC457"/>
  <c r="BC454" s="1"/>
  <c r="BC453" s="1"/>
  <c r="Y1012"/>
  <c r="Y1011" s="1"/>
  <c r="Y1010" s="1"/>
  <c r="Y1009" s="1"/>
  <c r="Y996" s="1"/>
  <c r="Y945" s="1"/>
  <c r="AE1013"/>
  <c r="Y1499"/>
  <c r="S1498"/>
  <c r="S1495" s="1"/>
  <c r="S1494" s="1"/>
  <c r="S1493" s="1"/>
  <c r="S1492" s="1"/>
  <c r="S1490" s="1"/>
  <c r="AX1273"/>
  <c r="AX1272" s="1"/>
  <c r="BD1274"/>
  <c r="AX1063"/>
  <c r="AX1062" s="1"/>
  <c r="AX1057" s="1"/>
  <c r="AX1056" s="1"/>
  <c r="BD1064"/>
  <c r="BI82"/>
  <c r="BC81"/>
  <c r="BP727"/>
  <c r="BJ726"/>
  <c r="BJ725" s="1"/>
  <c r="BJ721" s="1"/>
  <c r="AX186"/>
  <c r="AR185"/>
  <c r="AR182" s="1"/>
  <c r="AR181" s="1"/>
  <c r="AR180" s="1"/>
  <c r="AR179" s="1"/>
  <c r="BC1181"/>
  <c r="AW1180"/>
  <c r="AW1179" s="1"/>
  <c r="AW1178" s="1"/>
  <c r="AW1173" s="1"/>
  <c r="AW1163" s="1"/>
  <c r="AW271"/>
  <c r="AW270" s="1"/>
  <c r="AW269" s="1"/>
  <c r="AW268" s="1"/>
  <c r="AW267" s="1"/>
  <c r="BC272"/>
  <c r="BI309"/>
  <c r="BC308"/>
  <c r="BC1348"/>
  <c r="BC1347" s="1"/>
  <c r="BI1349"/>
  <c r="BP1186"/>
  <c r="BJ1185"/>
  <c r="BJ1184" s="1"/>
  <c r="BJ1183" s="1"/>
  <c r="BJ1182" s="1"/>
  <c r="BI274"/>
  <c r="BC273"/>
  <c r="AW634"/>
  <c r="AQ633"/>
  <c r="AQ632" s="1"/>
  <c r="AQ631" s="1"/>
  <c r="AQ630" s="1"/>
  <c r="AQ629" s="1"/>
  <c r="AX275"/>
  <c r="AX270" s="1"/>
  <c r="AX269" s="1"/>
  <c r="AX268" s="1"/>
  <c r="AX267" s="1"/>
  <c r="BD277"/>
  <c r="BJ456"/>
  <c r="BD455"/>
  <c r="BD454" s="1"/>
  <c r="BD453" s="1"/>
  <c r="BP911"/>
  <c r="BJ910"/>
  <c r="BJ909" s="1"/>
  <c r="BI919"/>
  <c r="BI918" s="1"/>
  <c r="BO920"/>
  <c r="AW1086"/>
  <c r="AQ1085"/>
  <c r="AQ1084" s="1"/>
  <c r="AQ1083" s="1"/>
  <c r="AQ1082" s="1"/>
  <c r="AQ1066" s="1"/>
  <c r="BP131"/>
  <c r="BJ130"/>
  <c r="BO1286"/>
  <c r="BI1285"/>
  <c r="BI1284" s="1"/>
  <c r="BP73"/>
  <c r="BJ72"/>
  <c r="BJ71" s="1"/>
  <c r="BJ70" s="1"/>
  <c r="BJ69" s="1"/>
  <c r="BJ68" s="1"/>
  <c r="BI1213"/>
  <c r="BI1212" s="1"/>
  <c r="BI1211" s="1"/>
  <c r="BI1210" s="1"/>
  <c r="BI1209" s="1"/>
  <c r="BO1214"/>
  <c r="AR1420"/>
  <c r="AX1421"/>
  <c r="BD1408"/>
  <c r="BD1403" s="1"/>
  <c r="BD1402" s="1"/>
  <c r="BJ1409"/>
  <c r="BC771"/>
  <c r="BC770" s="1"/>
  <c r="BC769" s="1"/>
  <c r="BI772"/>
  <c r="BP914"/>
  <c r="BJ913"/>
  <c r="BJ912" s="1"/>
  <c r="AR695"/>
  <c r="AH1031"/>
  <c r="Z13"/>
  <c r="AP664"/>
  <c r="AP627" s="1"/>
  <c r="Z1088"/>
  <c r="BE226"/>
  <c r="BE177" s="1"/>
  <c r="AM226"/>
  <c r="AM177" s="1"/>
  <c r="AX54"/>
  <c r="AX53" s="1"/>
  <c r="AX46" s="1"/>
  <c r="K76"/>
  <c r="K75" s="1"/>
  <c r="K66" s="1"/>
  <c r="BF539"/>
  <c r="BF538" s="1"/>
  <c r="BF487" s="1"/>
  <c r="AE1298"/>
  <c r="Y1297"/>
  <c r="Y1296" s="1"/>
  <c r="N1401"/>
  <c r="N1390" s="1"/>
  <c r="AK731"/>
  <c r="AE730"/>
  <c r="AE729" s="1"/>
  <c r="AE728" s="1"/>
  <c r="AE708" s="1"/>
  <c r="AE707" s="1"/>
  <c r="Y613"/>
  <c r="Y612" s="1"/>
  <c r="Y608" s="1"/>
  <c r="Y607" s="1"/>
  <c r="AE614"/>
  <c r="BQ332"/>
  <c r="BS1426"/>
  <c r="BR13"/>
  <c r="BR332"/>
  <c r="BR1426"/>
  <c r="BR1401" s="1"/>
  <c r="BR1390" s="1"/>
  <c r="AE852"/>
  <c r="AE851" s="1"/>
  <c r="AE843" s="1"/>
  <c r="AE842" s="1"/>
  <c r="AK853"/>
  <c r="AF357"/>
  <c r="Z356"/>
  <c r="Z355" s="1"/>
  <c r="Z348" s="1"/>
  <c r="Z343" s="1"/>
  <c r="Z342" s="1"/>
  <c r="Z341" s="1"/>
  <c r="Z332" s="1"/>
  <c r="AK1262"/>
  <c r="AE1261"/>
  <c r="AE1260" s="1"/>
  <c r="AE1259" s="1"/>
  <c r="AE1258" s="1"/>
  <c r="AE1257" s="1"/>
  <c r="AN945"/>
  <c r="AB487"/>
  <c r="AC487"/>
  <c r="BR901"/>
  <c r="BP461"/>
  <c r="BJ460"/>
  <c r="BJ459" s="1"/>
  <c r="AL649"/>
  <c r="AF647"/>
  <c r="AF646" s="1"/>
  <c r="AE754"/>
  <c r="Y753"/>
  <c r="Y752" s="1"/>
  <c r="Y751" s="1"/>
  <c r="Y750" s="1"/>
  <c r="Y749" s="1"/>
  <c r="AF1369"/>
  <c r="Z1368"/>
  <c r="Z1367" s="1"/>
  <c r="Z1366" s="1"/>
  <c r="Z1361" s="1"/>
  <c r="Z1360" s="1"/>
  <c r="AE376"/>
  <c r="Y375"/>
  <c r="Y374" s="1"/>
  <c r="Y373" s="1"/>
  <c r="Y372" s="1"/>
  <c r="Y371" s="1"/>
  <c r="BQ1207"/>
  <c r="BS13"/>
  <c r="AS1031"/>
  <c r="AM945"/>
  <c r="Z945"/>
  <c r="K487"/>
  <c r="AQ1217"/>
  <c r="AQ1216" s="1"/>
  <c r="BL1207"/>
  <c r="BF1426"/>
  <c r="BF1401" s="1"/>
  <c r="BF1390" s="1"/>
  <c r="BF1358" s="1"/>
  <c r="AN1426"/>
  <c r="AG1217"/>
  <c r="AG1216" s="1"/>
  <c r="AG1207" s="1"/>
  <c r="T1207"/>
  <c r="AF810"/>
  <c r="AF809" s="1"/>
  <c r="AF808" s="1"/>
  <c r="BJ955"/>
  <c r="BP956"/>
  <c r="Y210"/>
  <c r="S209"/>
  <c r="S208" s="1"/>
  <c r="S207" s="1"/>
  <c r="S206" s="1"/>
  <c r="S205" s="1"/>
  <c r="S177" s="1"/>
  <c r="AF1130"/>
  <c r="Z1129"/>
  <c r="Z1128" s="1"/>
  <c r="Z1127" s="1"/>
  <c r="Z1126" s="1"/>
  <c r="Z1110" s="1"/>
  <c r="AW1132"/>
  <c r="AQ1131"/>
  <c r="AQ1128" s="1"/>
  <c r="AQ1127" s="1"/>
  <c r="AF1301"/>
  <c r="Z1300"/>
  <c r="Z1299" s="1"/>
  <c r="AE571"/>
  <c r="Y570"/>
  <c r="Y569" s="1"/>
  <c r="Y558" s="1"/>
  <c r="AE370"/>
  <c r="Y369"/>
  <c r="Y368" s="1"/>
  <c r="Y367" s="1"/>
  <c r="Y366" s="1"/>
  <c r="AE798"/>
  <c r="Y797"/>
  <c r="Y796" s="1"/>
  <c r="Y792" s="1"/>
  <c r="Y791" s="1"/>
  <c r="Y790" s="1"/>
  <c r="BM1110"/>
  <c r="BK428"/>
  <c r="AT1110"/>
  <c r="BJ1132"/>
  <c r="BD1131"/>
  <c r="AL653"/>
  <c r="AF651"/>
  <c r="AF650" s="1"/>
  <c r="Y550"/>
  <c r="S549"/>
  <c r="S548" s="1"/>
  <c r="AH945"/>
  <c r="M332"/>
  <c r="AS428"/>
  <c r="Z125"/>
  <c r="Z124" s="1"/>
  <c r="Z126"/>
  <c r="N126"/>
  <c r="N125"/>
  <c r="N124" s="1"/>
  <c r="N122" s="1"/>
  <c r="S126"/>
  <c r="S125"/>
  <c r="S124" s="1"/>
  <c r="S122" s="1"/>
  <c r="BP933"/>
  <c r="BJ932"/>
  <c r="BJ931" s="1"/>
  <c r="BJ930" s="1"/>
  <c r="BJ929" s="1"/>
  <c r="BJ928" s="1"/>
  <c r="BC444"/>
  <c r="BC443" s="1"/>
  <c r="BC442" s="1"/>
  <c r="BC441" s="1"/>
  <c r="BI445"/>
  <c r="BO305"/>
  <c r="BI304"/>
  <c r="BI303" s="1"/>
  <c r="BI302" s="1"/>
  <c r="BC1301"/>
  <c r="AW1300"/>
  <c r="AW1299" s="1"/>
  <c r="BJ60"/>
  <c r="BP61"/>
  <c r="BJ57"/>
  <c r="BD56"/>
  <c r="BD55" s="1"/>
  <c r="BD54" s="1"/>
  <c r="BD53" s="1"/>
  <c r="BD46" s="1"/>
  <c r="BC174"/>
  <c r="BC173" s="1"/>
  <c r="BC172" s="1"/>
  <c r="BI175"/>
  <c r="BD386"/>
  <c r="BD385" s="1"/>
  <c r="BJ387"/>
  <c r="BO1280"/>
  <c r="BI1279"/>
  <c r="BI1278" s="1"/>
  <c r="BJ184"/>
  <c r="BD183"/>
  <c r="BP1415"/>
  <c r="BJ1414"/>
  <c r="BJ1411" s="1"/>
  <c r="BI1277"/>
  <c r="BC1276"/>
  <c r="BC1275" s="1"/>
  <c r="BC73"/>
  <c r="AW72"/>
  <c r="AW71" s="1"/>
  <c r="AW70" s="1"/>
  <c r="AW69" s="1"/>
  <c r="AW68" s="1"/>
  <c r="AW102"/>
  <c r="AQ101"/>
  <c r="AQ100" s="1"/>
  <c r="AQ87" s="1"/>
  <c r="BS1163"/>
  <c r="BS1031" s="1"/>
  <c r="BQ538"/>
  <c r="BT371"/>
  <c r="BT365" s="1"/>
  <c r="BT332" s="1"/>
  <c r="BF1031"/>
  <c r="BF371"/>
  <c r="BF365" s="1"/>
  <c r="AZ804"/>
  <c r="AJ371"/>
  <c r="AJ365" s="1"/>
  <c r="AJ332" s="1"/>
  <c r="BA1207"/>
  <c r="L804"/>
  <c r="Z804"/>
  <c r="AE86"/>
  <c r="Y85"/>
  <c r="Y78" s="1"/>
  <c r="Y77" s="1"/>
  <c r="Y76" s="1"/>
  <c r="Y75" s="1"/>
  <c r="BC189"/>
  <c r="AW188"/>
  <c r="AW187" s="1"/>
  <c r="AW181" s="1"/>
  <c r="AW180" s="1"/>
  <c r="AW179" s="1"/>
  <c r="BC1124"/>
  <c r="BC1123" s="1"/>
  <c r="BC1122" s="1"/>
  <c r="BC1121" s="1"/>
  <c r="BI1125"/>
  <c r="AL1244"/>
  <c r="AF1243"/>
  <c r="AF1242" s="1"/>
  <c r="AF1241" s="1"/>
  <c r="Y557"/>
  <c r="S555"/>
  <c r="S554" s="1"/>
  <c r="Y41"/>
  <c r="S40"/>
  <c r="S37" s="1"/>
  <c r="S36" s="1"/>
  <c r="S35" s="1"/>
  <c r="S34" s="1"/>
  <c r="BI788"/>
  <c r="BC787"/>
  <c r="BC786" s="1"/>
  <c r="AQ1114"/>
  <c r="AQ1113" s="1"/>
  <c r="AQ1112" s="1"/>
  <c r="AQ1111" s="1"/>
  <c r="AW1115"/>
  <c r="AW1304"/>
  <c r="AQ1303"/>
  <c r="AQ1302" s="1"/>
  <c r="BJ1378"/>
  <c r="BD1377"/>
  <c r="BD1376" s="1"/>
  <c r="BI1313"/>
  <c r="BC1312"/>
  <c r="BC1311" s="1"/>
  <c r="BC1020"/>
  <c r="AW1019"/>
  <c r="AW1018" s="1"/>
  <c r="AW1017" s="1"/>
  <c r="AW1016" s="1"/>
  <c r="AW1015" s="1"/>
  <c r="BJ1093"/>
  <c r="BD1092"/>
  <c r="BD1091" s="1"/>
  <c r="BD1090" s="1"/>
  <c r="BD1089" s="1"/>
  <c r="AQ476"/>
  <c r="AK475"/>
  <c r="AT627"/>
  <c r="AN627"/>
  <c r="AQ430"/>
  <c r="BJ760"/>
  <c r="BJ759" s="1"/>
  <c r="BJ750" s="1"/>
  <c r="BJ749" s="1"/>
  <c r="BP761"/>
  <c r="B58"/>
  <c r="B61" s="1"/>
  <c r="B56"/>
  <c r="BC1423"/>
  <c r="AW1422"/>
  <c r="AW1419" s="1"/>
  <c r="AW1410" s="1"/>
  <c r="BJ471"/>
  <c r="BD470"/>
  <c r="BD467" s="1"/>
  <c r="Y30"/>
  <c r="S29"/>
  <c r="S24" s="1"/>
  <c r="S17" s="1"/>
  <c r="S16" s="1"/>
  <c r="S15" s="1"/>
  <c r="AQ1007"/>
  <c r="AQ1006" s="1"/>
  <c r="AQ1002" s="1"/>
  <c r="AQ997" s="1"/>
  <c r="AW1008"/>
  <c r="BJ1535"/>
  <c r="BD1534"/>
  <c r="BD1533" s="1"/>
  <c r="BD1532" s="1"/>
  <c r="BD1531" s="1"/>
  <c r="BD1530" s="1"/>
  <c r="BD1528" s="1"/>
  <c r="BJ1108"/>
  <c r="BD1107"/>
  <c r="BD1106" s="1"/>
  <c r="BD1105" s="1"/>
  <c r="BD1104" s="1"/>
  <c r="BP1481"/>
  <c r="BJ1480"/>
  <c r="BJ1479" s="1"/>
  <c r="BJ1478" s="1"/>
  <c r="BJ1477" s="1"/>
  <c r="BJ1476" s="1"/>
  <c r="BJ1261"/>
  <c r="BJ1260" s="1"/>
  <c r="BJ1259" s="1"/>
  <c r="BJ1258" s="1"/>
  <c r="BJ1257" s="1"/>
  <c r="BP1262"/>
  <c r="AX1451"/>
  <c r="BD1452"/>
  <c r="BD216"/>
  <c r="BD215" s="1"/>
  <c r="BD214" s="1"/>
  <c r="BD213" s="1"/>
  <c r="BD212" s="1"/>
  <c r="BJ217"/>
  <c r="BD1324"/>
  <c r="BD1323" s="1"/>
  <c r="BJ1325"/>
  <c r="BI1225"/>
  <c r="BC1224"/>
  <c r="BC1223" s="1"/>
  <c r="BP1316"/>
  <c r="BJ1315"/>
  <c r="BJ1314" s="1"/>
  <c r="AK474"/>
  <c r="AE473"/>
  <c r="AE472" s="1"/>
  <c r="AE448" s="1"/>
  <c r="AE447" s="1"/>
  <c r="AE428" s="1"/>
  <c r="BJ889"/>
  <c r="BD888"/>
  <c r="BD887" s="1"/>
  <c r="BD886" s="1"/>
  <c r="BD885" s="1"/>
  <c r="BD884" s="1"/>
  <c r="BC93"/>
  <c r="AW92"/>
  <c r="AW91" s="1"/>
  <c r="BJ360"/>
  <c r="BD359"/>
  <c r="BD358" s="1"/>
  <c r="BI435"/>
  <c r="BC434"/>
  <c r="BC433" s="1"/>
  <c r="BC432" s="1"/>
  <c r="BC431" s="1"/>
  <c r="BC430" s="1"/>
  <c r="BD1303"/>
  <c r="BD1302" s="1"/>
  <c r="BJ1304"/>
  <c r="BD1523"/>
  <c r="AX1522"/>
  <c r="AX1521" s="1"/>
  <c r="AL1446"/>
  <c r="AR1447"/>
  <c r="BD1283"/>
  <c r="AX1282"/>
  <c r="AX1281" s="1"/>
  <c r="BP798"/>
  <c r="BJ797"/>
  <c r="BJ796" s="1"/>
  <c r="BJ792" s="1"/>
  <c r="BJ791" s="1"/>
  <c r="BJ790" s="1"/>
  <c r="BC463"/>
  <c r="BI464"/>
  <c r="AQ850"/>
  <c r="AK849"/>
  <c r="AK848" s="1"/>
  <c r="BQ122"/>
  <c r="BS371"/>
  <c r="BS365" s="1"/>
  <c r="BS332" s="1"/>
  <c r="AY122"/>
  <c r="AZ627"/>
  <c r="BB177"/>
  <c r="H945"/>
  <c r="N1358"/>
  <c r="G1031"/>
  <c r="AV1401"/>
  <c r="AV1390" s="1"/>
  <c r="AV1358" s="1"/>
  <c r="BB487"/>
  <c r="BP161"/>
  <c r="BJ160"/>
  <c r="BJ159" s="1"/>
  <c r="BJ158" s="1"/>
  <c r="BJ157" s="1"/>
  <c r="BJ156" s="1"/>
  <c r="AF1237"/>
  <c r="Z1236"/>
  <c r="Z1235" s="1"/>
  <c r="Z1231" s="1"/>
  <c r="Z1217" s="1"/>
  <c r="Z1216" s="1"/>
  <c r="AX425"/>
  <c r="AX424" s="1"/>
  <c r="AX423" s="1"/>
  <c r="AX416" s="1"/>
  <c r="BD426"/>
  <c r="BC825"/>
  <c r="AW824"/>
  <c r="AW823" s="1"/>
  <c r="AW822" s="1"/>
  <c r="AL435"/>
  <c r="AF434"/>
  <c r="AF433" s="1"/>
  <c r="AF432" s="1"/>
  <c r="AF431" s="1"/>
  <c r="AF430" s="1"/>
  <c r="AF428" s="1"/>
  <c r="Z1454"/>
  <c r="T1453"/>
  <c r="T1450" s="1"/>
  <c r="T1426" s="1"/>
  <c r="T1401" s="1"/>
  <c r="T1390" s="1"/>
  <c r="T1358" s="1"/>
  <c r="AE1372"/>
  <c r="Y1371"/>
  <c r="Y1370" s="1"/>
  <c r="Y1366" s="1"/>
  <c r="Y1361" s="1"/>
  <c r="Y1360" s="1"/>
  <c r="AF1501"/>
  <c r="Z1500"/>
  <c r="Z1495" s="1"/>
  <c r="Z1494" s="1"/>
  <c r="Z1493" s="1"/>
  <c r="Z1492" s="1"/>
  <c r="Z1490" s="1"/>
  <c r="AE129"/>
  <c r="Y128"/>
  <c r="Y127" s="1"/>
  <c r="BD1439"/>
  <c r="AX1438"/>
  <c r="AX1435" s="1"/>
  <c r="BC1453"/>
  <c r="BI1454"/>
  <c r="BJ440"/>
  <c r="BD439"/>
  <c r="BD438" s="1"/>
  <c r="BD437" s="1"/>
  <c r="BD436" s="1"/>
  <c r="AQ811"/>
  <c r="AK810"/>
  <c r="BS1401"/>
  <c r="BS1390" s="1"/>
  <c r="BT428"/>
  <c r="AJ627"/>
  <c r="AM13"/>
  <c r="AH1401"/>
  <c r="AH1390" s="1"/>
  <c r="AH1358" s="1"/>
  <c r="BB945"/>
  <c r="Z428"/>
  <c r="BI160"/>
  <c r="BI159" s="1"/>
  <c r="BI158" s="1"/>
  <c r="BI157" s="1"/>
  <c r="BI156" s="1"/>
  <c r="BO161"/>
  <c r="AL284"/>
  <c r="AF283"/>
  <c r="AF282" s="1"/>
  <c r="AF281" s="1"/>
  <c r="AF280" s="1"/>
  <c r="AF279" s="1"/>
  <c r="AF265" s="1"/>
  <c r="AK363"/>
  <c r="AE362"/>
  <c r="AE361" s="1"/>
  <c r="AL376"/>
  <c r="AF375"/>
  <c r="AF374" s="1"/>
  <c r="AF373" s="1"/>
  <c r="AF372" s="1"/>
  <c r="AF371" s="1"/>
  <c r="AF365" s="1"/>
  <c r="AL1251"/>
  <c r="AF1250"/>
  <c r="AF1249" s="1"/>
  <c r="AF1248" s="1"/>
  <c r="AF1247" s="1"/>
  <c r="AF1246" s="1"/>
  <c r="AK116"/>
  <c r="AE115"/>
  <c r="AE114" s="1"/>
  <c r="AE113" s="1"/>
  <c r="AE112" s="1"/>
  <c r="AE111" s="1"/>
  <c r="AE110" s="1"/>
  <c r="BP1025"/>
  <c r="BP1024" s="1"/>
  <c r="BP1022" s="1"/>
  <c r="BP1026"/>
  <c r="BP1027"/>
  <c r="BI1070"/>
  <c r="BI1069" s="1"/>
  <c r="BI1068" s="1"/>
  <c r="BI1067" s="1"/>
  <c r="BO1071"/>
  <c r="BI1054"/>
  <c r="BC1053"/>
  <c r="BC1052" s="1"/>
  <c r="BU1264"/>
  <c r="BO1263"/>
  <c r="BI95"/>
  <c r="BI94" s="1"/>
  <c r="BO96"/>
  <c r="BP147"/>
  <c r="BJ146"/>
  <c r="BJ145" s="1"/>
  <c r="BJ144" s="1"/>
  <c r="BJ143" s="1"/>
  <c r="BJ142" s="1"/>
  <c r="B511"/>
  <c r="B512" s="1"/>
  <c r="B513" s="1"/>
  <c r="B514" s="1"/>
  <c r="B498"/>
  <c r="B499" s="1"/>
  <c r="B500" s="1"/>
  <c r="B501" s="1"/>
  <c r="B502" s="1"/>
  <c r="B503" s="1"/>
  <c r="B504" s="1"/>
  <c r="B505" s="1"/>
  <c r="B506" s="1"/>
  <c r="B507" s="1"/>
  <c r="B508" s="1"/>
  <c r="B509" s="1"/>
  <c r="B516"/>
  <c r="B517" s="1"/>
  <c r="B518" s="1"/>
  <c r="B519" s="1"/>
  <c r="BP1400"/>
  <c r="BJ1399"/>
  <c r="BJ1398" s="1"/>
  <c r="BJ1397" s="1"/>
  <c r="BJ1396" s="1"/>
  <c r="BC1451"/>
  <c r="BI1452"/>
  <c r="AR1135"/>
  <c r="AL1134"/>
  <c r="AL1133" s="1"/>
  <c r="BR1031"/>
  <c r="BS122"/>
  <c r="AZ945"/>
  <c r="BA122"/>
  <c r="AV945"/>
  <c r="AU627"/>
  <c r="AU226"/>
  <c r="AU177" s="1"/>
  <c r="AP945"/>
  <c r="Y1268"/>
  <c r="Y1267" s="1"/>
  <c r="Y1266" s="1"/>
  <c r="Y1207" s="1"/>
  <c r="AB804"/>
  <c r="G627"/>
  <c r="BF13"/>
  <c r="BA627"/>
  <c r="AI804"/>
  <c r="Z122"/>
  <c r="BE1217"/>
  <c r="BE1216" s="1"/>
  <c r="BE1207" s="1"/>
  <c r="AO371"/>
  <c r="AO365" s="1"/>
  <c r="AJ177"/>
  <c r="AT332"/>
  <c r="AR246"/>
  <c r="AR245" s="1"/>
  <c r="AX247"/>
  <c r="AL825"/>
  <c r="AF824"/>
  <c r="AF823" s="1"/>
  <c r="AF822" s="1"/>
  <c r="AF807" s="1"/>
  <c r="AF806" s="1"/>
  <c r="AF804" s="1"/>
  <c r="AK23"/>
  <c r="AE22"/>
  <c r="AE21" s="1"/>
  <c r="AE350"/>
  <c r="AE349" s="1"/>
  <c r="AK351"/>
  <c r="AF1239"/>
  <c r="AF1238" s="1"/>
  <c r="AL1240"/>
  <c r="AL966"/>
  <c r="AF965"/>
  <c r="AF964" s="1"/>
  <c r="AF963" s="1"/>
  <c r="AQ917"/>
  <c r="AK916"/>
  <c r="AK915" s="1"/>
  <c r="AK905" s="1"/>
  <c r="AK904" s="1"/>
  <c r="AK903" s="1"/>
  <c r="AK901" s="1"/>
  <c r="AK616"/>
  <c r="AK615" s="1"/>
  <c r="AQ617"/>
  <c r="BP1334"/>
  <c r="BJ1333"/>
  <c r="BJ1332" s="1"/>
  <c r="AF230"/>
  <c r="AL231"/>
  <c r="AR989"/>
  <c r="AL988"/>
  <c r="AL987" s="1"/>
  <c r="AL986" s="1"/>
  <c r="AU804"/>
  <c r="BL945"/>
  <c r="BL1358"/>
  <c r="AO945"/>
  <c r="I627"/>
  <c r="Y66"/>
  <c r="AX993"/>
  <c r="AX992" s="1"/>
  <c r="AX990" s="1"/>
  <c r="BD994"/>
  <c r="AK966"/>
  <c r="AE965"/>
  <c r="AE964" s="1"/>
  <c r="AE963" s="1"/>
  <c r="AL363"/>
  <c r="AF362"/>
  <c r="AF361" s="1"/>
  <c r="AK780"/>
  <c r="AE779"/>
  <c r="AE774" s="1"/>
  <c r="AE773" s="1"/>
  <c r="AE764" s="1"/>
  <c r="AE763" s="1"/>
  <c r="AL133"/>
  <c r="AF132"/>
  <c r="AF127" s="1"/>
  <c r="AL625"/>
  <c r="AF624"/>
  <c r="AF623" s="1"/>
  <c r="AF622" s="1"/>
  <c r="AF621" s="1"/>
  <c r="AF620" s="1"/>
  <c r="AF487" s="1"/>
  <c r="AE63"/>
  <c r="AE62" s="1"/>
  <c r="AE54" s="1"/>
  <c r="AE53" s="1"/>
  <c r="AE46" s="1"/>
  <c r="AK64"/>
  <c r="AE353"/>
  <c r="AE352" s="1"/>
  <c r="AK354"/>
  <c r="BJ1220"/>
  <c r="BJ1219" s="1"/>
  <c r="BJ1218" s="1"/>
  <c r="BP1221"/>
  <c r="BI1520"/>
  <c r="BC1519"/>
  <c r="BC1518" s="1"/>
  <c r="BI1306"/>
  <c r="BI1305" s="1"/>
  <c r="BO1307"/>
  <c r="BI1080"/>
  <c r="BI1079" s="1"/>
  <c r="BI1078" s="1"/>
  <c r="BI1077" s="1"/>
  <c r="BO1081"/>
  <c r="BP403"/>
  <c r="BJ402"/>
  <c r="BJ399" s="1"/>
  <c r="BJ398" s="1"/>
  <c r="BJ393" s="1"/>
  <c r="BV731"/>
  <c r="BP730"/>
  <c r="BP729" s="1"/>
  <c r="BP728" s="1"/>
  <c r="BV1038"/>
  <c r="BP1037"/>
  <c r="BP1036" s="1"/>
  <c r="BP1035" s="1"/>
  <c r="BP1034" s="1"/>
  <c r="BP1033" s="1"/>
  <c r="AK812"/>
  <c r="AQ813"/>
  <c r="BI237"/>
  <c r="BC236"/>
  <c r="BC235" s="1"/>
  <c r="BN1358"/>
  <c r="BF945"/>
  <c r="AY945"/>
  <c r="AP804"/>
  <c r="U945"/>
  <c r="BO1088"/>
  <c r="BL13"/>
  <c r="AT945"/>
  <c r="AI1401"/>
  <c r="AI1390" s="1"/>
  <c r="AI1358" s="1"/>
  <c r="Y348"/>
  <c r="Y343" s="1"/>
  <c r="Y342" s="1"/>
  <c r="Y341" s="1"/>
  <c r="Y1110"/>
  <c r="AF174"/>
  <c r="AF173" s="1"/>
  <c r="AF172" s="1"/>
  <c r="AL175"/>
  <c r="AF1422"/>
  <c r="AF1419" s="1"/>
  <c r="AF1410" s="1"/>
  <c r="AL1423"/>
  <c r="AK311"/>
  <c r="AE310"/>
  <c r="AE307" s="1"/>
  <c r="AE306" s="1"/>
  <c r="AE297" s="1"/>
  <c r="AE286" s="1"/>
  <c r="AE265" s="1"/>
  <c r="AF115"/>
  <c r="AF114" s="1"/>
  <c r="AF113" s="1"/>
  <c r="AF112" s="1"/>
  <c r="AF111" s="1"/>
  <c r="AF110" s="1"/>
  <c r="AF66" s="1"/>
  <c r="AL116"/>
  <c r="AK1295"/>
  <c r="AE1294"/>
  <c r="AE1293" s="1"/>
  <c r="BU1535"/>
  <c r="BO1534"/>
  <c r="BO1533" s="1"/>
  <c r="BO1532" s="1"/>
  <c r="BO1531" s="1"/>
  <c r="BO1530" s="1"/>
  <c r="BO1528" s="1"/>
  <c r="AX962"/>
  <c r="AR961"/>
  <c r="AR960" s="1"/>
  <c r="AR959" s="1"/>
  <c r="BV82"/>
  <c r="BP81"/>
  <c r="AR846"/>
  <c r="AR845" s="1"/>
  <c r="AR844" s="1"/>
  <c r="AX847"/>
  <c r="AK477"/>
  <c r="AQ478"/>
  <c r="BR428"/>
  <c r="BR1358"/>
  <c r="BG226"/>
  <c r="BG177" s="1"/>
  <c r="AO1031"/>
  <c r="AO332"/>
  <c r="Z1268"/>
  <c r="Z1267" s="1"/>
  <c r="Z1266" s="1"/>
  <c r="R804"/>
  <c r="R1549" s="1"/>
  <c r="P804"/>
  <c r="Z627"/>
  <c r="AN332"/>
  <c r="AA226"/>
  <c r="AA177" s="1"/>
  <c r="BO182"/>
  <c r="BN371"/>
  <c r="BN365" s="1"/>
  <c r="BN332" s="1"/>
  <c r="AZ13"/>
  <c r="AE948"/>
  <c r="AE947" s="1"/>
  <c r="BP1255"/>
  <c r="BJ1254"/>
  <c r="BJ1253" s="1"/>
  <c r="BJ1252" s="1"/>
  <c r="BI468"/>
  <c r="BI467" s="1"/>
  <c r="BO469"/>
  <c r="AR249"/>
  <c r="AR248" s="1"/>
  <c r="AX250"/>
  <c r="AK1526"/>
  <c r="AE1525"/>
  <c r="AE1524" s="1"/>
  <c r="AK32"/>
  <c r="AE31"/>
  <c r="BO802"/>
  <c r="BI801"/>
  <c r="BI800" s="1"/>
  <c r="BI799" s="1"/>
  <c r="BC1160"/>
  <c r="BC1159" s="1"/>
  <c r="BC1158" s="1"/>
  <c r="BC1157" s="1"/>
  <c r="BI1161"/>
  <c r="AK1134"/>
  <c r="AK1133" s="1"/>
  <c r="AK1126" s="1"/>
  <c r="AK1110" s="1"/>
  <c r="AQ1135"/>
  <c r="AR810"/>
  <c r="AR809" s="1"/>
  <c r="AR808" s="1"/>
  <c r="AX811"/>
  <c r="AQ816"/>
  <c r="AW817"/>
  <c r="BD583"/>
  <c r="AX582"/>
  <c r="AX581" s="1"/>
  <c r="AX580" s="1"/>
  <c r="AX539" s="1"/>
  <c r="AX538" s="1"/>
  <c r="BS226"/>
  <c r="BR177"/>
  <c r="BT13"/>
  <c r="BN945"/>
  <c r="BN627"/>
  <c r="BE945"/>
  <c r="BB627"/>
  <c r="AS945"/>
  <c r="AC804"/>
  <c r="AA487"/>
  <c r="T332"/>
  <c r="S945"/>
  <c r="AZ371"/>
  <c r="AZ365" s="1"/>
  <c r="AZ332" s="1"/>
  <c r="AO1358"/>
  <c r="I371"/>
  <c r="I365" s="1"/>
  <c r="I332" s="1"/>
  <c r="I1549" s="1"/>
  <c r="BP997"/>
  <c r="BP443"/>
  <c r="BP442"/>
  <c r="BP441" s="1"/>
  <c r="AX30"/>
  <c r="AR29"/>
  <c r="BV1161"/>
  <c r="BP1160"/>
  <c r="BP1159" s="1"/>
  <c r="BP1158" s="1"/>
  <c r="BP1157" s="1"/>
  <c r="AL171"/>
  <c r="AF170"/>
  <c r="AF169" s="1"/>
  <c r="AF168" s="1"/>
  <c r="AF164" s="1"/>
  <c r="AF163" s="1"/>
  <c r="AR849"/>
  <c r="AR848" s="1"/>
  <c r="AX850"/>
  <c r="BI167"/>
  <c r="BC166"/>
  <c r="BC165"/>
  <c r="AW1136"/>
  <c r="BC1137"/>
  <c r="AQ583"/>
  <c r="AK582"/>
  <c r="AK581" s="1"/>
  <c r="AK580" s="1"/>
  <c r="BT1207"/>
  <c r="BQ1401"/>
  <c r="BQ1390" s="1"/>
  <c r="BQ1358" s="1"/>
  <c r="BS1207"/>
  <c r="BK1207"/>
  <c r="BG428"/>
  <c r="AY804"/>
  <c r="AU1031"/>
  <c r="AR664"/>
  <c r="AM804"/>
  <c r="AM1549" s="1"/>
  <c r="AG627"/>
  <c r="AR448"/>
  <c r="AR447" s="1"/>
  <c r="BO1457"/>
  <c r="BA226"/>
  <c r="BA177" s="1"/>
  <c r="AU332"/>
  <c r="AE807"/>
  <c r="AE806" s="1"/>
  <c r="AE804" s="1"/>
  <c r="BO872"/>
  <c r="BI871"/>
  <c r="BI870" s="1"/>
  <c r="BI760"/>
  <c r="BI759" s="1"/>
  <c r="BO761"/>
  <c r="AK1375"/>
  <c r="AE1374"/>
  <c r="AE1373" s="1"/>
  <c r="AQ502"/>
  <c r="AK501"/>
  <c r="AK500" s="1"/>
  <c r="AK499" s="1"/>
  <c r="AK490" s="1"/>
  <c r="AK489" s="1"/>
  <c r="BI234"/>
  <c r="BC233"/>
  <c r="BC232" s="1"/>
  <c r="BU26"/>
  <c r="BO25"/>
  <c r="AX720"/>
  <c r="AR719"/>
  <c r="AR718" s="1"/>
  <c r="AR717" s="1"/>
  <c r="AR708" s="1"/>
  <c r="AR707" s="1"/>
  <c r="AL501"/>
  <c r="AL500" s="1"/>
  <c r="AL499" s="1"/>
  <c r="AL490" s="1"/>
  <c r="AL489" s="1"/>
  <c r="AR502"/>
  <c r="BM1031"/>
  <c r="BF627"/>
  <c r="BE332"/>
  <c r="BB1207"/>
  <c r="BA1031"/>
  <c r="AY627"/>
  <c r="AV627"/>
  <c r="AV1549" s="1"/>
  <c r="AH804"/>
  <c r="AH1549" s="1"/>
  <c r="AP1031"/>
  <c r="X804"/>
  <c r="X1549" s="1"/>
  <c r="AN1401"/>
  <c r="AN1390" s="1"/>
  <c r="AN1358" s="1"/>
  <c r="AN1549" s="1"/>
  <c r="AE1404"/>
  <c r="AE1403" s="1"/>
  <c r="AE1402" s="1"/>
  <c r="AK1405"/>
  <c r="BO952"/>
  <c r="BI951"/>
  <c r="BI950" s="1"/>
  <c r="BI949" s="1"/>
  <c r="BI79"/>
  <c r="BO80"/>
  <c r="AQ846"/>
  <c r="AQ845" s="1"/>
  <c r="AQ844" s="1"/>
  <c r="AW847"/>
  <c r="BR539"/>
  <c r="BR538" s="1"/>
  <c r="BR487" s="1"/>
  <c r="BL627"/>
  <c r="BH804"/>
  <c r="BH1549" s="1"/>
  <c r="AS627"/>
  <c r="AF226"/>
  <c r="AF177" s="1"/>
  <c r="BM1401"/>
  <c r="BM1390" s="1"/>
  <c r="BM1358" s="1"/>
  <c r="AE226"/>
  <c r="J1549"/>
  <c r="P1549"/>
  <c r="Q1549"/>
  <c r="U1549"/>
  <c r="L1549"/>
  <c r="BK1031"/>
  <c r="AT1031"/>
  <c r="W1549"/>
  <c r="N1549"/>
  <c r="BV536"/>
  <c r="BP535"/>
  <c r="BP534" s="1"/>
  <c r="BC1148"/>
  <c r="AW1147"/>
  <c r="AW1146" s="1"/>
  <c r="AW1145" s="1"/>
  <c r="AW1144" s="1"/>
  <c r="BC481"/>
  <c r="AW480"/>
  <c r="AW479" s="1"/>
  <c r="BD656"/>
  <c r="BD655" s="1"/>
  <c r="BD654" s="1"/>
  <c r="BJ657"/>
  <c r="AK1340"/>
  <c r="AE1339"/>
  <c r="AE1338" s="1"/>
  <c r="AK1497"/>
  <c r="AE1496"/>
  <c r="AL1054"/>
  <c r="AF1053"/>
  <c r="AF1052" s="1"/>
  <c r="AK1051"/>
  <c r="AE1050"/>
  <c r="AE1049" s="1"/>
  <c r="AE1522"/>
  <c r="AE1521" s="1"/>
  <c r="AK1523"/>
  <c r="AL958"/>
  <c r="AF957"/>
  <c r="AF954" s="1"/>
  <c r="AF953" s="1"/>
  <c r="AF948" s="1"/>
  <c r="AF947" s="1"/>
  <c r="AF945" s="1"/>
  <c r="AX1012"/>
  <c r="AX1011" s="1"/>
  <c r="AX1010" s="1"/>
  <c r="AX1009" s="1"/>
  <c r="AX996" s="1"/>
  <c r="BD1013"/>
  <c r="BD165"/>
  <c r="BJ167"/>
  <c r="BD166"/>
  <c r="AW42"/>
  <c r="BC43"/>
  <c r="BD1330"/>
  <c r="BD1329" s="1"/>
  <c r="BJ1331"/>
  <c r="AQ961"/>
  <c r="AQ960" s="1"/>
  <c r="AQ959" s="1"/>
  <c r="AW962"/>
  <c r="AW814"/>
  <c r="BC815"/>
  <c r="AW231"/>
  <c r="AQ230"/>
  <c r="AQ229" s="1"/>
  <c r="AQ228" s="1"/>
  <c r="AQ227" s="1"/>
  <c r="AQ226" s="1"/>
  <c r="BS177"/>
  <c r="BS539"/>
  <c r="BS538" s="1"/>
  <c r="BS487" s="1"/>
  <c r="BT1031"/>
  <c r="BS901"/>
  <c r="BT1401"/>
  <c r="BT1390" s="1"/>
  <c r="BT1358" s="1"/>
  <c r="BL122"/>
  <c r="BK804"/>
  <c r="BM627"/>
  <c r="AZ428"/>
  <c r="AP428"/>
  <c r="AJ804"/>
  <c r="AJ487"/>
  <c r="Z1041"/>
  <c r="Z1040" s="1"/>
  <c r="Z1031" s="1"/>
  <c r="Y1041"/>
  <c r="Y1040" s="1"/>
  <c r="Y1031" s="1"/>
  <c r="K945"/>
  <c r="K1549" s="1"/>
  <c r="G945"/>
  <c r="G1549" s="1"/>
  <c r="H371"/>
  <c r="H365" s="1"/>
  <c r="H332" s="1"/>
  <c r="BP540"/>
  <c r="T487"/>
  <c r="Z487"/>
  <c r="BU154"/>
  <c r="BO153"/>
  <c r="BO152" s="1"/>
  <c r="BO151" s="1"/>
  <c r="BC466"/>
  <c r="AW465"/>
  <c r="AW462" s="1"/>
  <c r="AW391"/>
  <c r="AW390" s="1"/>
  <c r="AW389" s="1"/>
  <c r="AW388" s="1"/>
  <c r="BC392"/>
  <c r="AX1155"/>
  <c r="AX1154" s="1"/>
  <c r="BD1156"/>
  <c r="AX480"/>
  <c r="AX479" s="1"/>
  <c r="AX448" s="1"/>
  <c r="AX447" s="1"/>
  <c r="BD481"/>
  <c r="AL1456"/>
  <c r="AF1455"/>
  <c r="AK1429"/>
  <c r="AE1428"/>
  <c r="AE1427" s="1"/>
  <c r="AF1044"/>
  <c r="AF1043" s="1"/>
  <c r="AF1042" s="1"/>
  <c r="AL1045"/>
  <c r="AF1342"/>
  <c r="AF1341" s="1"/>
  <c r="AL1343"/>
  <c r="AK1439"/>
  <c r="AE1438"/>
  <c r="AE1435" s="1"/>
  <c r="AF1050"/>
  <c r="AF1049" s="1"/>
  <c r="AL1051"/>
  <c r="B349"/>
  <c r="B350" s="1"/>
  <c r="B351" s="1"/>
  <c r="B352" s="1"/>
  <c r="B353" s="1"/>
  <c r="B344"/>
  <c r="B345"/>
  <c r="B346" s="1"/>
  <c r="B347" s="1"/>
  <c r="BP417"/>
  <c r="AR43"/>
  <c r="AL42"/>
  <c r="BU39"/>
  <c r="BO38"/>
  <c r="BD136"/>
  <c r="BD139"/>
  <c r="BD138"/>
  <c r="BJ140"/>
  <c r="BD135"/>
  <c r="BD137"/>
  <c r="AX32"/>
  <c r="AR31"/>
  <c r="AR24" s="1"/>
  <c r="AR17" s="1"/>
  <c r="AR16" s="1"/>
  <c r="AR15" s="1"/>
  <c r="BB332"/>
  <c r="AA1549"/>
  <c r="BO145"/>
  <c r="BO144" s="1"/>
  <c r="AX901"/>
  <c r="BP872"/>
  <c r="BJ871"/>
  <c r="BJ870" s="1"/>
  <c r="BJ865" s="1"/>
  <c r="BJ864" s="1"/>
  <c r="BD391"/>
  <c r="BD390" s="1"/>
  <c r="BD389" s="1"/>
  <c r="BD388" s="1"/>
  <c r="BJ392"/>
  <c r="AF1448"/>
  <c r="AF1443" s="1"/>
  <c r="AL1449"/>
  <c r="AL1346"/>
  <c r="AF1345"/>
  <c r="AF1344" s="1"/>
  <c r="AK1501"/>
  <c r="AE1500"/>
  <c r="AK1456"/>
  <c r="AE1455"/>
  <c r="AE1450" s="1"/>
  <c r="AQ833"/>
  <c r="AK832"/>
  <c r="AK831" s="1"/>
  <c r="AK830" s="1"/>
  <c r="AK829" s="1"/>
  <c r="BD1517"/>
  <c r="AX1516"/>
  <c r="AX1515" s="1"/>
  <c r="AX1514" s="1"/>
  <c r="AX1509" s="1"/>
  <c r="AX1503" s="1"/>
  <c r="BO972"/>
  <c r="BI971"/>
  <c r="BI970" s="1"/>
  <c r="AW989"/>
  <c r="AQ988"/>
  <c r="AQ987" s="1"/>
  <c r="AQ986" s="1"/>
  <c r="AQ719"/>
  <c r="AQ718" s="1"/>
  <c r="AQ717" s="1"/>
  <c r="AW720"/>
  <c r="BQ1031"/>
  <c r="BT1490"/>
  <c r="BF332"/>
  <c r="BG332"/>
  <c r="BA332"/>
  <c r="AU945"/>
  <c r="AU1549" s="1"/>
  <c r="AD945"/>
  <c r="AD1549" s="1"/>
  <c r="AC945"/>
  <c r="H804"/>
  <c r="BU1061"/>
  <c r="BO1060"/>
  <c r="BO1059" s="1"/>
  <c r="BO1058" s="1"/>
  <c r="BO956"/>
  <c r="BI955"/>
  <c r="BP203"/>
  <c r="BJ202"/>
  <c r="BJ201" s="1"/>
  <c r="BJ200" s="1"/>
  <c r="BJ199" s="1"/>
  <c r="BJ198" s="1"/>
  <c r="BJ466"/>
  <c r="BD465"/>
  <c r="BD462" s="1"/>
  <c r="AX1147"/>
  <c r="AX1146" s="1"/>
  <c r="AX1145" s="1"/>
  <c r="BD1148"/>
  <c r="AF1327"/>
  <c r="AF1326" s="1"/>
  <c r="AL1328"/>
  <c r="AE1333"/>
  <c r="AE1332" s="1"/>
  <c r="AK1334"/>
  <c r="AE1399"/>
  <c r="AE1398" s="1"/>
  <c r="AE1397" s="1"/>
  <c r="AE1396" s="1"/>
  <c r="AK1400"/>
  <c r="AK1048"/>
  <c r="AE1047"/>
  <c r="AE1046" s="1"/>
  <c r="BD1288"/>
  <c r="BD1287" s="1"/>
  <c r="BJ1289"/>
  <c r="BJ971"/>
  <c r="BJ970" s="1"/>
  <c r="BP972"/>
  <c r="AX1140"/>
  <c r="AR1139"/>
  <c r="AR1138" s="1"/>
  <c r="AW1139"/>
  <c r="AW1138" s="1"/>
  <c r="BC1140"/>
  <c r="AW171"/>
  <c r="AQ170"/>
  <c r="AQ169" s="1"/>
  <c r="AQ168" s="1"/>
  <c r="AQ164" s="1"/>
  <c r="AQ163" s="1"/>
  <c r="BT945"/>
  <c r="BS627"/>
  <c r="BK1358"/>
  <c r="BM332"/>
  <c r="BN66"/>
  <c r="BM945"/>
  <c r="BE122"/>
  <c r="BE1549" s="1"/>
  <c r="BA13"/>
  <c r="BA1549" s="1"/>
  <c r="AI945"/>
  <c r="AI1549" s="1"/>
  <c r="AO1549"/>
  <c r="AJ945"/>
  <c r="AG804"/>
  <c r="AG1549" s="1"/>
  <c r="AB945"/>
  <c r="AB1549" s="1"/>
  <c r="V804"/>
  <c r="V1549" s="1"/>
  <c r="BP1223"/>
  <c r="BP1222" s="1"/>
  <c r="AF42"/>
  <c r="AQ42"/>
  <c r="S332"/>
  <c r="BS1358"/>
  <c r="BQ664"/>
  <c r="BQ627" s="1"/>
  <c r="BT627"/>
  <c r="BR627"/>
  <c r="BS945"/>
  <c r="BQ487"/>
  <c r="BT487"/>
  <c r="BQ428"/>
  <c r="BQ13"/>
  <c r="BR122"/>
  <c r="M1549" l="1"/>
  <c r="BU1060"/>
  <c r="BU1059" s="1"/>
  <c r="BU1058" s="1"/>
  <c r="CA1061"/>
  <c r="BU38"/>
  <c r="CA39"/>
  <c r="BU153"/>
  <c r="BU152" s="1"/>
  <c r="BU151" s="1"/>
  <c r="BU143" s="1"/>
  <c r="BU142" s="1"/>
  <c r="CA154"/>
  <c r="BV81"/>
  <c r="CB82"/>
  <c r="BU1534"/>
  <c r="BU1533" s="1"/>
  <c r="BU1532" s="1"/>
  <c r="BU1531" s="1"/>
  <c r="BU1530" s="1"/>
  <c r="BU1528" s="1"/>
  <c r="CA1535"/>
  <c r="CA672"/>
  <c r="CA671" s="1"/>
  <c r="CA670" s="1"/>
  <c r="CG673"/>
  <c r="CA715"/>
  <c r="CA714" s="1"/>
  <c r="CA713" s="1"/>
  <c r="CG716"/>
  <c r="CA781"/>
  <c r="CG782"/>
  <c r="CM483"/>
  <c r="CM482" s="1"/>
  <c r="CG482"/>
  <c r="CG598"/>
  <c r="CG597" s="1"/>
  <c r="CM599"/>
  <c r="CM598" s="1"/>
  <c r="CM597" s="1"/>
  <c r="CH1428"/>
  <c r="CH1427" s="1"/>
  <c r="CN1429"/>
  <c r="CN1428" s="1"/>
  <c r="CN1427" s="1"/>
  <c r="CB417"/>
  <c r="CH1374"/>
  <c r="CH1373" s="1"/>
  <c r="CN1375"/>
  <c r="CN1374" s="1"/>
  <c r="CN1373" s="1"/>
  <c r="CH1224"/>
  <c r="CN1225"/>
  <c r="CN1224" s="1"/>
  <c r="CG1220"/>
  <c r="CG1219" s="1"/>
  <c r="CG1218" s="1"/>
  <c r="CM1221"/>
  <c r="CM1220" s="1"/>
  <c r="CM1219" s="1"/>
  <c r="CM1218" s="1"/>
  <c r="CN1319"/>
  <c r="CN1318" s="1"/>
  <c r="CN1317" s="1"/>
  <c r="CH1318"/>
  <c r="CH1317" s="1"/>
  <c r="CG1102"/>
  <c r="CG1101" s="1"/>
  <c r="CG1100" s="1"/>
  <c r="CG1099" s="1"/>
  <c r="CM1103"/>
  <c r="CM1102" s="1"/>
  <c r="CM1101" s="1"/>
  <c r="CM1100" s="1"/>
  <c r="CM1099" s="1"/>
  <c r="CG183"/>
  <c r="CM184"/>
  <c r="CM183" s="1"/>
  <c r="CH304"/>
  <c r="CH303" s="1"/>
  <c r="CH302" s="1"/>
  <c r="CN305"/>
  <c r="CN304" s="1"/>
  <c r="CN303" s="1"/>
  <c r="CN302" s="1"/>
  <c r="CM108"/>
  <c r="CM107" s="1"/>
  <c r="CM106" s="1"/>
  <c r="CG107"/>
  <c r="CG106" s="1"/>
  <c r="CM1108"/>
  <c r="CM1107" s="1"/>
  <c r="CM1106" s="1"/>
  <c r="CM1105" s="1"/>
  <c r="CM1104" s="1"/>
  <c r="CG1107"/>
  <c r="CG1106" s="1"/>
  <c r="CG1105" s="1"/>
  <c r="CG1104" s="1"/>
  <c r="CH1152"/>
  <c r="CN1153"/>
  <c r="CN1152" s="1"/>
  <c r="CM440"/>
  <c r="CM439" s="1"/>
  <c r="CM438" s="1"/>
  <c r="CM437" s="1"/>
  <c r="CM436" s="1"/>
  <c r="CG439"/>
  <c r="CG438" s="1"/>
  <c r="CG437" s="1"/>
  <c r="CG436" s="1"/>
  <c r="CH209"/>
  <c r="CH208" s="1"/>
  <c r="CH207" s="1"/>
  <c r="CH206" s="1"/>
  <c r="CH205" s="1"/>
  <c r="CN210"/>
  <c r="CN209" s="1"/>
  <c r="CN208" s="1"/>
  <c r="CN207" s="1"/>
  <c r="CN206" s="1"/>
  <c r="CN205" s="1"/>
  <c r="CN1313"/>
  <c r="CN1312" s="1"/>
  <c r="CN1311" s="1"/>
  <c r="CH1312"/>
  <c r="CH1311" s="1"/>
  <c r="CB1102"/>
  <c r="CB1101" s="1"/>
  <c r="CB1100" s="1"/>
  <c r="CB1099" s="1"/>
  <c r="CH1103"/>
  <c r="CN84"/>
  <c r="CN83" s="1"/>
  <c r="CH83"/>
  <c r="CM1234"/>
  <c r="CM1233" s="1"/>
  <c r="CM1232" s="1"/>
  <c r="CG1233"/>
  <c r="CG1232" s="1"/>
  <c r="CG1330"/>
  <c r="CG1329" s="1"/>
  <c r="CM1331"/>
  <c r="CM1330" s="1"/>
  <c r="CM1329" s="1"/>
  <c r="CM1346"/>
  <c r="CM1345" s="1"/>
  <c r="CM1344" s="1"/>
  <c r="CG1345"/>
  <c r="CG1344" s="1"/>
  <c r="CH1142"/>
  <c r="CH1141" s="1"/>
  <c r="CN1143"/>
  <c r="CN1142" s="1"/>
  <c r="CN1141" s="1"/>
  <c r="CG1336"/>
  <c r="CG1335" s="1"/>
  <c r="CM1337"/>
  <c r="CM1336" s="1"/>
  <c r="CM1335" s="1"/>
  <c r="CG1226"/>
  <c r="CM1227"/>
  <c r="CM1226" s="1"/>
  <c r="CH1355"/>
  <c r="CH1354" s="1"/>
  <c r="CH1353" s="1"/>
  <c r="CH1352" s="1"/>
  <c r="CH1351" s="1"/>
  <c r="CN1356"/>
  <c r="CN1355" s="1"/>
  <c r="CN1354" s="1"/>
  <c r="CN1353" s="1"/>
  <c r="CN1352" s="1"/>
  <c r="CN1351" s="1"/>
  <c r="CG1414"/>
  <c r="CM1415"/>
  <c r="CM1414" s="1"/>
  <c r="CH1124"/>
  <c r="CH1123" s="1"/>
  <c r="CH1122" s="1"/>
  <c r="CH1121" s="1"/>
  <c r="CN1125"/>
  <c r="CN1124" s="1"/>
  <c r="CN1123" s="1"/>
  <c r="CN1122" s="1"/>
  <c r="CN1121" s="1"/>
  <c r="CN86"/>
  <c r="CN85" s="1"/>
  <c r="CH85"/>
  <c r="CH1197"/>
  <c r="CH1196" s="1"/>
  <c r="CH1195" s="1"/>
  <c r="CH1194" s="1"/>
  <c r="CH1193" s="1"/>
  <c r="CN1198"/>
  <c r="CN1197" s="1"/>
  <c r="CN1196" s="1"/>
  <c r="CN1195" s="1"/>
  <c r="CN1194" s="1"/>
  <c r="CN1193" s="1"/>
  <c r="CG1473"/>
  <c r="CG1472" s="1"/>
  <c r="CG1471" s="1"/>
  <c r="CM1474"/>
  <c r="CM1473" s="1"/>
  <c r="CM1472" s="1"/>
  <c r="CM1471" s="1"/>
  <c r="CB1321"/>
  <c r="CB1320" s="1"/>
  <c r="CH1322"/>
  <c r="BI1240"/>
  <c r="BC1239"/>
  <c r="BC1238" s="1"/>
  <c r="CM778"/>
  <c r="CM777" s="1"/>
  <c r="CG777"/>
  <c r="BP1048"/>
  <c r="BJ1047"/>
  <c r="BJ1046" s="1"/>
  <c r="BJ579"/>
  <c r="BD578"/>
  <c r="BD577" s="1"/>
  <c r="BD576" s="1"/>
  <c r="BD300"/>
  <c r="BD299" s="1"/>
  <c r="BD298" s="1"/>
  <c r="BJ301"/>
  <c r="B547"/>
  <c r="B548"/>
  <c r="B549" s="1"/>
  <c r="B550" s="1"/>
  <c r="B551" s="1"/>
  <c r="B552" s="1"/>
  <c r="B553" s="1"/>
  <c r="B554" s="1"/>
  <c r="B555" s="1"/>
  <c r="B556" s="1"/>
  <c r="CB308"/>
  <c r="CH309"/>
  <c r="CG320"/>
  <c r="CG319" s="1"/>
  <c r="CG318" s="1"/>
  <c r="CG317" s="1"/>
  <c r="CG316" s="1"/>
  <c r="CM321"/>
  <c r="CM320" s="1"/>
  <c r="CM319" s="1"/>
  <c r="CM318" s="1"/>
  <c r="CM317" s="1"/>
  <c r="CM316" s="1"/>
  <c r="CH553"/>
  <c r="CB552"/>
  <c r="CB551" s="1"/>
  <c r="CH555"/>
  <c r="CH554" s="1"/>
  <c r="CN556"/>
  <c r="CN555" s="1"/>
  <c r="CN554" s="1"/>
  <c r="CH874"/>
  <c r="CH873" s="1"/>
  <c r="CN875"/>
  <c r="CN874" s="1"/>
  <c r="CN873" s="1"/>
  <c r="BU296"/>
  <c r="BO295"/>
  <c r="BO294" s="1"/>
  <c r="BO293" s="1"/>
  <c r="BO292" s="1"/>
  <c r="AX1364"/>
  <c r="AX1363" s="1"/>
  <c r="AX1362" s="1"/>
  <c r="BD1365"/>
  <c r="BV384"/>
  <c r="BP383"/>
  <c r="BP382" s="1"/>
  <c r="CM1251"/>
  <c r="CM1250" s="1"/>
  <c r="CM1249" s="1"/>
  <c r="CM1248" s="1"/>
  <c r="CG1250"/>
  <c r="CG1249" s="1"/>
  <c r="CG1248" s="1"/>
  <c r="BC421"/>
  <c r="BC420" s="1"/>
  <c r="BC419" s="1"/>
  <c r="BC418" s="1"/>
  <c r="BC417" s="1"/>
  <c r="BI422"/>
  <c r="BD19"/>
  <c r="BD18" s="1"/>
  <c r="BJ20"/>
  <c r="AQ216"/>
  <c r="AQ215" s="1"/>
  <c r="AQ214" s="1"/>
  <c r="AQ213" s="1"/>
  <c r="AQ212" s="1"/>
  <c r="AW217"/>
  <c r="BO676"/>
  <c r="BO675" s="1"/>
  <c r="BO674" s="1"/>
  <c r="BU677"/>
  <c r="BO1283"/>
  <c r="BI1282"/>
  <c r="BI1281" s="1"/>
  <c r="CA1088"/>
  <c r="BC1236"/>
  <c r="BC1235" s="1"/>
  <c r="BC1231" s="1"/>
  <c r="BI1237"/>
  <c r="CM994"/>
  <c r="CM993" s="1"/>
  <c r="CM992" s="1"/>
  <c r="CM991" s="1"/>
  <c r="CM990" s="1"/>
  <c r="CG993"/>
  <c r="CG992" s="1"/>
  <c r="CG991" s="1"/>
  <c r="CG990" s="1"/>
  <c r="CM975"/>
  <c r="CM974" s="1"/>
  <c r="CM973" s="1"/>
  <c r="CG974"/>
  <c r="CG973" s="1"/>
  <c r="CH1460"/>
  <c r="CN1461"/>
  <c r="CN1460" s="1"/>
  <c r="CG1380"/>
  <c r="CG1379" s="1"/>
  <c r="CM1381"/>
  <c r="CM1380" s="1"/>
  <c r="CM1379" s="1"/>
  <c r="CG119"/>
  <c r="CG118" s="1"/>
  <c r="CG117" s="1"/>
  <c r="CM120"/>
  <c r="CM119" s="1"/>
  <c r="CM118" s="1"/>
  <c r="CM117" s="1"/>
  <c r="CG1458"/>
  <c r="CM1459"/>
  <c r="CM1458" s="1"/>
  <c r="CG704"/>
  <c r="CG703" s="1"/>
  <c r="CM705"/>
  <c r="CM704" s="1"/>
  <c r="CM703" s="1"/>
  <c r="CM250"/>
  <c r="CM249" s="1"/>
  <c r="CM248" s="1"/>
  <c r="CG249"/>
  <c r="CG248" s="1"/>
  <c r="S1446"/>
  <c r="S1443" s="1"/>
  <c r="S1426" s="1"/>
  <c r="S1401" s="1"/>
  <c r="S1390" s="1"/>
  <c r="S1358" s="1"/>
  <c r="Y1447"/>
  <c r="CN705"/>
  <c r="CN704" s="1"/>
  <c r="CN703" s="1"/>
  <c r="CH704"/>
  <c r="CH703" s="1"/>
  <c r="CA578"/>
  <c r="CA577" s="1"/>
  <c r="CA576" s="1"/>
  <c r="CG579"/>
  <c r="CB1007"/>
  <c r="CB1006" s="1"/>
  <c r="CH1008"/>
  <c r="AW416"/>
  <c r="CG568"/>
  <c r="CA567"/>
  <c r="CA566" s="1"/>
  <c r="CH469"/>
  <c r="CB468"/>
  <c r="CB1233"/>
  <c r="CB1232" s="1"/>
  <c r="CH1234"/>
  <c r="CA148"/>
  <c r="CA145" s="1"/>
  <c r="CA144" s="1"/>
  <c r="CG149"/>
  <c r="CA89"/>
  <c r="CA88" s="1"/>
  <c r="CG90"/>
  <c r="CG747"/>
  <c r="CA746"/>
  <c r="CA745" s="1"/>
  <c r="CA744" s="1"/>
  <c r="CA743" s="1"/>
  <c r="CB1263"/>
  <c r="CH1264"/>
  <c r="CN519"/>
  <c r="CN518" s="1"/>
  <c r="CN517" s="1"/>
  <c r="CN516" s="1"/>
  <c r="CN515" s="1"/>
  <c r="CH518"/>
  <c r="CH517" s="1"/>
  <c r="CH516" s="1"/>
  <c r="CH515" s="1"/>
  <c r="CN768"/>
  <c r="CN767" s="1"/>
  <c r="CN766" s="1"/>
  <c r="CN765" s="1"/>
  <c r="CH767"/>
  <c r="CH766" s="1"/>
  <c r="CH765" s="1"/>
  <c r="CN634"/>
  <c r="CN633" s="1"/>
  <c r="CN632" s="1"/>
  <c r="CN631" s="1"/>
  <c r="CH633"/>
  <c r="CH632" s="1"/>
  <c r="CH631" s="1"/>
  <c r="CN795"/>
  <c r="CN794" s="1"/>
  <c r="CN793" s="1"/>
  <c r="CH794"/>
  <c r="CH793" s="1"/>
  <c r="CN530"/>
  <c r="CN529" s="1"/>
  <c r="CN528" s="1"/>
  <c r="CN527" s="1"/>
  <c r="CH529"/>
  <c r="CH528" s="1"/>
  <c r="CH527" s="1"/>
  <c r="CH1000"/>
  <c r="CH999" s="1"/>
  <c r="CH998" s="1"/>
  <c r="CN1001"/>
  <c r="CN1000" s="1"/>
  <c r="CN999" s="1"/>
  <c r="CN998" s="1"/>
  <c r="CG1424"/>
  <c r="CM1425"/>
  <c r="CM1424" s="1"/>
  <c r="CA721"/>
  <c r="CN1434"/>
  <c r="CN1433" s="1"/>
  <c r="CH1433"/>
  <c r="CG493"/>
  <c r="CG492" s="1"/>
  <c r="CG491" s="1"/>
  <c r="CM494"/>
  <c r="CM493" s="1"/>
  <c r="CM492" s="1"/>
  <c r="CM491" s="1"/>
  <c r="CG513"/>
  <c r="CG512" s="1"/>
  <c r="CG511" s="1"/>
  <c r="CG510" s="1"/>
  <c r="CM514"/>
  <c r="CM513" s="1"/>
  <c r="CM512" s="1"/>
  <c r="CM511" s="1"/>
  <c r="CM510" s="1"/>
  <c r="CN772"/>
  <c r="CN771" s="1"/>
  <c r="CN770" s="1"/>
  <c r="CN769" s="1"/>
  <c r="CH771"/>
  <c r="CH770" s="1"/>
  <c r="CH769" s="1"/>
  <c r="CA1411"/>
  <c r="CM1418"/>
  <c r="CM1416" s="1"/>
  <c r="CG1416"/>
  <c r="CN272"/>
  <c r="CN271" s="1"/>
  <c r="CH271"/>
  <c r="CN595"/>
  <c r="CN594" s="1"/>
  <c r="CN593" s="1"/>
  <c r="CN592" s="1"/>
  <c r="CH594"/>
  <c r="CH593" s="1"/>
  <c r="CH592" s="1"/>
  <c r="CG683"/>
  <c r="CG682" s="1"/>
  <c r="CM684"/>
  <c r="CM683" s="1"/>
  <c r="CM682" s="1"/>
  <c r="CN691"/>
  <c r="CN690" s="1"/>
  <c r="CN689" s="1"/>
  <c r="CH690"/>
  <c r="CH689" s="1"/>
  <c r="BU1271"/>
  <c r="BO1270"/>
  <c r="BO1269" s="1"/>
  <c r="BU1395"/>
  <c r="BO1394"/>
  <c r="BO1393" s="1"/>
  <c r="BO1392" s="1"/>
  <c r="BO1391" s="1"/>
  <c r="BU1029"/>
  <c r="BO1028"/>
  <c r="BP237"/>
  <c r="BJ236"/>
  <c r="BJ235" s="1"/>
  <c r="BJ227" s="1"/>
  <c r="BV64"/>
  <c r="BP63"/>
  <c r="BP62" s="1"/>
  <c r="BV1298"/>
  <c r="BP1297"/>
  <c r="BP1296" s="1"/>
  <c r="BO1388"/>
  <c r="BI1387"/>
  <c r="BI1386" s="1"/>
  <c r="BI1385" s="1"/>
  <c r="BI1384" s="1"/>
  <c r="BI1383" s="1"/>
  <c r="BI1328"/>
  <c r="BC1327"/>
  <c r="BC1326" s="1"/>
  <c r="AW138"/>
  <c r="AW136"/>
  <c r="AW137"/>
  <c r="BC140"/>
  <c r="AW135"/>
  <c r="AW139"/>
  <c r="CG1324"/>
  <c r="CG1323" s="1"/>
  <c r="CM1325"/>
  <c r="CM1324" s="1"/>
  <c r="CM1323" s="1"/>
  <c r="AF350"/>
  <c r="AF349" s="1"/>
  <c r="AL351"/>
  <c r="CN605"/>
  <c r="CN604" s="1"/>
  <c r="CN603" s="1"/>
  <c r="CN602" s="1"/>
  <c r="CN601" s="1"/>
  <c r="CH604"/>
  <c r="CH603" s="1"/>
  <c r="CH602" s="1"/>
  <c r="CH601" s="1"/>
  <c r="CN742"/>
  <c r="CN741" s="1"/>
  <c r="CN740" s="1"/>
  <c r="CN739" s="1"/>
  <c r="CN738" s="1"/>
  <c r="CH741"/>
  <c r="CH740" s="1"/>
  <c r="CH739" s="1"/>
  <c r="CH738" s="1"/>
  <c r="CG497"/>
  <c r="CG496" s="1"/>
  <c r="CG495" s="1"/>
  <c r="CM498"/>
  <c r="CM497" s="1"/>
  <c r="CM496" s="1"/>
  <c r="CM495" s="1"/>
  <c r="CM546"/>
  <c r="CM545" s="1"/>
  <c r="CM544" s="1"/>
  <c r="CG545"/>
  <c r="CG544" s="1"/>
  <c r="CM1434"/>
  <c r="CM1433" s="1"/>
  <c r="CG1433"/>
  <c r="CN681"/>
  <c r="CN680" s="1"/>
  <c r="CN679" s="1"/>
  <c r="CH680"/>
  <c r="CH679" s="1"/>
  <c r="CM224"/>
  <c r="CM223" s="1"/>
  <c r="CM222" s="1"/>
  <c r="CM221" s="1"/>
  <c r="CM220" s="1"/>
  <c r="CM219" s="1"/>
  <c r="CG223"/>
  <c r="CG222" s="1"/>
  <c r="CG221" s="1"/>
  <c r="CG220" s="1"/>
  <c r="CG219" s="1"/>
  <c r="CN260"/>
  <c r="CN259" s="1"/>
  <c r="CN258" s="1"/>
  <c r="CH259"/>
  <c r="CH258" s="1"/>
  <c r="CH1070"/>
  <c r="CH1069" s="1"/>
  <c r="CH1068" s="1"/>
  <c r="CH1067" s="1"/>
  <c r="CN1071"/>
  <c r="CN1070" s="1"/>
  <c r="CN1069" s="1"/>
  <c r="CN1068" s="1"/>
  <c r="CN1067" s="1"/>
  <c r="CG1364"/>
  <c r="CG1363" s="1"/>
  <c r="CG1362" s="1"/>
  <c r="CM1365"/>
  <c r="CM1364" s="1"/>
  <c r="CM1363" s="1"/>
  <c r="CM1362" s="1"/>
  <c r="CH25"/>
  <c r="CN26"/>
  <c r="CN25" s="1"/>
  <c r="CN985"/>
  <c r="CN984" s="1"/>
  <c r="CN983" s="1"/>
  <c r="CN982" s="1"/>
  <c r="CN981" s="1"/>
  <c r="CH984"/>
  <c r="CH983" s="1"/>
  <c r="CH982" s="1"/>
  <c r="CH981" s="1"/>
  <c r="CN1286"/>
  <c r="CN1285" s="1"/>
  <c r="CN1284" s="1"/>
  <c r="CH1285"/>
  <c r="CH1284" s="1"/>
  <c r="CG19"/>
  <c r="CG18" s="1"/>
  <c r="CM20"/>
  <c r="CM19" s="1"/>
  <c r="CM18" s="1"/>
  <c r="CM1098"/>
  <c r="CM1097" s="1"/>
  <c r="CM1096" s="1"/>
  <c r="CM1095" s="1"/>
  <c r="CM1094" s="1"/>
  <c r="CG1097"/>
  <c r="CG1096" s="1"/>
  <c r="CG1095" s="1"/>
  <c r="CG1094" s="1"/>
  <c r="CB442"/>
  <c r="CB441" s="1"/>
  <c r="CB443"/>
  <c r="CH1080"/>
  <c r="CH1079" s="1"/>
  <c r="CH1078" s="1"/>
  <c r="CH1077" s="1"/>
  <c r="CN1081"/>
  <c r="CN1080" s="1"/>
  <c r="CN1079" s="1"/>
  <c r="CN1078" s="1"/>
  <c r="CN1077" s="1"/>
  <c r="CN734"/>
  <c r="CN733" s="1"/>
  <c r="CN732" s="1"/>
  <c r="CH733"/>
  <c r="CH732" s="1"/>
  <c r="CN1340"/>
  <c r="CN1339" s="1"/>
  <c r="CN1338" s="1"/>
  <c r="CH1339"/>
  <c r="CH1338" s="1"/>
  <c r="CH1019"/>
  <c r="CH1018" s="1"/>
  <c r="CH1017" s="1"/>
  <c r="CH1016" s="1"/>
  <c r="CH1015" s="1"/>
  <c r="CN1020"/>
  <c r="CN1019" s="1"/>
  <c r="CN1018" s="1"/>
  <c r="CN1017" s="1"/>
  <c r="CN1016" s="1"/>
  <c r="CN1015" s="1"/>
  <c r="CM147"/>
  <c r="CM146" s="1"/>
  <c r="CG146"/>
  <c r="CB1430"/>
  <c r="CB1025"/>
  <c r="CB1024" s="1"/>
  <c r="CB1022" s="1"/>
  <c r="CB1027"/>
  <c r="CB1026"/>
  <c r="CM284"/>
  <c r="CM283" s="1"/>
  <c r="CM282" s="1"/>
  <c r="CM281" s="1"/>
  <c r="CM280" s="1"/>
  <c r="CM279" s="1"/>
  <c r="CG283"/>
  <c r="CG282" s="1"/>
  <c r="CG281" s="1"/>
  <c r="CG280" s="1"/>
  <c r="CG279" s="1"/>
  <c r="CN778"/>
  <c r="CN777" s="1"/>
  <c r="CH777"/>
  <c r="BP780"/>
  <c r="BJ779"/>
  <c r="BV1115"/>
  <c r="BP1114"/>
  <c r="BP1113" s="1"/>
  <c r="BP1112" s="1"/>
  <c r="BP1111" s="1"/>
  <c r="BO776"/>
  <c r="BI775"/>
  <c r="CN1466"/>
  <c r="CN1465" s="1"/>
  <c r="CN1464" s="1"/>
  <c r="CN1463" s="1"/>
  <c r="CH1465"/>
  <c r="CH1464" s="1"/>
  <c r="CH1463" s="1"/>
  <c r="BU131"/>
  <c r="BO130"/>
  <c r="BO403"/>
  <c r="BI402"/>
  <c r="BD329"/>
  <c r="BD327" s="1"/>
  <c r="BD326" s="1"/>
  <c r="BD325" s="1"/>
  <c r="BD323" s="1"/>
  <c r="BJ330"/>
  <c r="CH1387"/>
  <c r="CH1386" s="1"/>
  <c r="CH1385" s="1"/>
  <c r="CH1384" s="1"/>
  <c r="CH1383" s="1"/>
  <c r="CN1388"/>
  <c r="CN1387" s="1"/>
  <c r="CN1386" s="1"/>
  <c r="CN1385" s="1"/>
  <c r="CN1384" s="1"/>
  <c r="CN1383" s="1"/>
  <c r="BV869"/>
  <c r="BP868"/>
  <c r="BP867" s="1"/>
  <c r="CG346"/>
  <c r="CG345" s="1"/>
  <c r="CG344" s="1"/>
  <c r="CM347"/>
  <c r="CM346" s="1"/>
  <c r="CM345" s="1"/>
  <c r="CM344" s="1"/>
  <c r="BV975"/>
  <c r="BP974"/>
  <c r="BP973" s="1"/>
  <c r="CB1294"/>
  <c r="CB1293" s="1"/>
  <c r="CH1295"/>
  <c r="CH571"/>
  <c r="CB570"/>
  <c r="CB569" s="1"/>
  <c r="CB451"/>
  <c r="CB450" s="1"/>
  <c r="CB449" s="1"/>
  <c r="CH452"/>
  <c r="CA525"/>
  <c r="CA524" s="1"/>
  <c r="CA523" s="1"/>
  <c r="CG526"/>
  <c r="CG785"/>
  <c r="CA784"/>
  <c r="CA783" s="1"/>
  <c r="CH296"/>
  <c r="CB295"/>
  <c r="CB294" s="1"/>
  <c r="CB293" s="1"/>
  <c r="CB292" s="1"/>
  <c r="CH52"/>
  <c r="CB51"/>
  <c r="CB50" s="1"/>
  <c r="CB49" s="1"/>
  <c r="CB48" s="1"/>
  <c r="CB47" s="1"/>
  <c r="CG414"/>
  <c r="CA413"/>
  <c r="CA412" s="1"/>
  <c r="CA411" s="1"/>
  <c r="CA410" s="1"/>
  <c r="CA409" s="1"/>
  <c r="CA408" s="1"/>
  <c r="CG758"/>
  <c r="CA757"/>
  <c r="CA756" s="1"/>
  <c r="CA755" s="1"/>
  <c r="CH724"/>
  <c r="CB723"/>
  <c r="CB722" s="1"/>
  <c r="CA1355"/>
  <c r="CA1354" s="1"/>
  <c r="CA1353" s="1"/>
  <c r="CA1352" s="1"/>
  <c r="CA1351" s="1"/>
  <c r="CG1356"/>
  <c r="CG301"/>
  <c r="CA300"/>
  <c r="CA299" s="1"/>
  <c r="CA298" s="1"/>
  <c r="CA1431"/>
  <c r="CA1430" s="1"/>
  <c r="CG1432"/>
  <c r="CA1309"/>
  <c r="CA1308" s="1"/>
  <c r="CG1310"/>
  <c r="CH105"/>
  <c r="CB104"/>
  <c r="CB103" s="1"/>
  <c r="CG828"/>
  <c r="CA827"/>
  <c r="CA826" s="1"/>
  <c r="BV540"/>
  <c r="CB396"/>
  <c r="CB395" s="1"/>
  <c r="CB394" s="1"/>
  <c r="CH397"/>
  <c r="CA359"/>
  <c r="CA358" s="1"/>
  <c r="CG360"/>
  <c r="CG1045"/>
  <c r="CA1044"/>
  <c r="CA1043" s="1"/>
  <c r="CA1042" s="1"/>
  <c r="CB1085"/>
  <c r="CB1084" s="1"/>
  <c r="CB1083" s="1"/>
  <c r="CB1082" s="1"/>
  <c r="CH1086"/>
  <c r="CB1213"/>
  <c r="CB1212" s="1"/>
  <c r="CB1211" s="1"/>
  <c r="CB1210" s="1"/>
  <c r="CB1209" s="1"/>
  <c r="CH1214"/>
  <c r="CA1342"/>
  <c r="CA1341" s="1"/>
  <c r="CG1343"/>
  <c r="CH590"/>
  <c r="CB589"/>
  <c r="CB588" s="1"/>
  <c r="CG1005"/>
  <c r="CA1004"/>
  <c r="CA1003" s="1"/>
  <c r="CB839"/>
  <c r="CB838" s="1"/>
  <c r="CB837" s="1"/>
  <c r="CB836" s="1"/>
  <c r="CB835" s="1"/>
  <c r="CH840"/>
  <c r="CB1496"/>
  <c r="CH1497"/>
  <c r="CH1005"/>
  <c r="CB1004"/>
  <c r="CB1003" s="1"/>
  <c r="CB1002" s="1"/>
  <c r="CA396"/>
  <c r="CA395" s="1"/>
  <c r="CA394" s="1"/>
  <c r="CG397"/>
  <c r="CH1172"/>
  <c r="CB1171"/>
  <c r="CB1170" s="1"/>
  <c r="CB1169" s="1"/>
  <c r="CA942"/>
  <c r="CA941" s="1"/>
  <c r="CG943"/>
  <c r="CA1129"/>
  <c r="CG1130"/>
  <c r="CA1377"/>
  <c r="CA1376" s="1"/>
  <c r="CG1378"/>
  <c r="CG105"/>
  <c r="CA104"/>
  <c r="CA103" s="1"/>
  <c r="CG28"/>
  <c r="CA27"/>
  <c r="BU25"/>
  <c r="CA26"/>
  <c r="AR843"/>
  <c r="AR842" s="1"/>
  <c r="BV1160"/>
  <c r="BV1159" s="1"/>
  <c r="BV1158" s="1"/>
  <c r="BV1157" s="1"/>
  <c r="CB1161"/>
  <c r="BV1037"/>
  <c r="BV1036" s="1"/>
  <c r="BV1035" s="1"/>
  <c r="BV1034" s="1"/>
  <c r="BV1033" s="1"/>
  <c r="CB1038"/>
  <c r="BV730"/>
  <c r="BV729" s="1"/>
  <c r="BV728" s="1"/>
  <c r="CB731"/>
  <c r="BU1263"/>
  <c r="CA1264"/>
  <c r="CH421"/>
  <c r="CH420" s="1"/>
  <c r="CH419" s="1"/>
  <c r="CH418" s="1"/>
  <c r="CN422"/>
  <c r="CN421" s="1"/>
  <c r="CN420" s="1"/>
  <c r="CN419" s="1"/>
  <c r="CN418" s="1"/>
  <c r="CM291"/>
  <c r="CM290" s="1"/>
  <c r="CM289" s="1"/>
  <c r="CM288" s="1"/>
  <c r="CM287" s="1"/>
  <c r="CG290"/>
  <c r="CG289" s="1"/>
  <c r="CG288" s="1"/>
  <c r="CG287" s="1"/>
  <c r="CB1223"/>
  <c r="CG736"/>
  <c r="CG735" s="1"/>
  <c r="CM737"/>
  <c r="CM736" s="1"/>
  <c r="CM735" s="1"/>
  <c r="CN274"/>
  <c r="CN273" s="1"/>
  <c r="CH273"/>
  <c r="CM625"/>
  <c r="CM624" s="1"/>
  <c r="CM623" s="1"/>
  <c r="CM622" s="1"/>
  <c r="CM621" s="1"/>
  <c r="CM620" s="1"/>
  <c r="CG624"/>
  <c r="CG623" s="1"/>
  <c r="CG622" s="1"/>
  <c r="CG621" s="1"/>
  <c r="CG620" s="1"/>
  <c r="CM889"/>
  <c r="CM888" s="1"/>
  <c r="CM887" s="1"/>
  <c r="CM886" s="1"/>
  <c r="CM885" s="1"/>
  <c r="CM884" s="1"/>
  <c r="CG888"/>
  <c r="CG887" s="1"/>
  <c r="CG886" s="1"/>
  <c r="CG885" s="1"/>
  <c r="CG884" s="1"/>
  <c r="CH1539"/>
  <c r="CH1538" s="1"/>
  <c r="CH1537" s="1"/>
  <c r="CH1536" s="1"/>
  <c r="CN1540"/>
  <c r="CN1539" s="1"/>
  <c r="CN1538" s="1"/>
  <c r="CN1537" s="1"/>
  <c r="CN1536" s="1"/>
  <c r="CH92"/>
  <c r="CH91" s="1"/>
  <c r="CN93"/>
  <c r="CN92" s="1"/>
  <c r="CN91" s="1"/>
  <c r="CH1226"/>
  <c r="CN1227"/>
  <c r="CN1226" s="1"/>
  <c r="CG979"/>
  <c r="CG978" s="1"/>
  <c r="CG977" s="1"/>
  <c r="CG976" s="1"/>
  <c r="CM980"/>
  <c r="CM979" s="1"/>
  <c r="CM978" s="1"/>
  <c r="CM977" s="1"/>
  <c r="CM976" s="1"/>
  <c r="CH951"/>
  <c r="CH950" s="1"/>
  <c r="CH949" s="1"/>
  <c r="CN952"/>
  <c r="CN951" s="1"/>
  <c r="CN950" s="1"/>
  <c r="CN949" s="1"/>
  <c r="CG356"/>
  <c r="CG355" s="1"/>
  <c r="CM357"/>
  <c r="CM356" s="1"/>
  <c r="CM355" s="1"/>
  <c r="BU1076"/>
  <c r="BO1075"/>
  <c r="BO1074" s="1"/>
  <c r="BO1073" s="1"/>
  <c r="BO1072" s="1"/>
  <c r="BP90"/>
  <c r="BJ89"/>
  <c r="BJ88" s="1"/>
  <c r="CH369"/>
  <c r="CH368" s="1"/>
  <c r="CH367" s="1"/>
  <c r="CH366" s="1"/>
  <c r="CN370"/>
  <c r="CN369" s="1"/>
  <c r="CN368" s="1"/>
  <c r="CN367" s="1"/>
  <c r="CN366" s="1"/>
  <c r="CG726"/>
  <c r="CG725" s="1"/>
  <c r="CM727"/>
  <c r="CM726" s="1"/>
  <c r="CM725" s="1"/>
  <c r="BV1292"/>
  <c r="BP1291"/>
  <c r="BP1290" s="1"/>
  <c r="BU387"/>
  <c r="BO386"/>
  <c r="BO385" s="1"/>
  <c r="CG643"/>
  <c r="CG642" s="1"/>
  <c r="CG641" s="1"/>
  <c r="CM644"/>
  <c r="CM643" s="1"/>
  <c r="CM642" s="1"/>
  <c r="CM641" s="1"/>
  <c r="CH234"/>
  <c r="CB233"/>
  <c r="CB232" s="1"/>
  <c r="CB228" s="1"/>
  <c r="BI1243"/>
  <c r="BI1242" s="1"/>
  <c r="BI1241" s="1"/>
  <c r="BO1244"/>
  <c r="BP1280"/>
  <c r="BJ1279"/>
  <c r="BJ1278" s="1"/>
  <c r="BU485"/>
  <c r="BO484"/>
  <c r="BJ457"/>
  <c r="BP458"/>
  <c r="CM639"/>
  <c r="CM638" s="1"/>
  <c r="CM637" s="1"/>
  <c r="CM636" s="1"/>
  <c r="CG638"/>
  <c r="CG637" s="1"/>
  <c r="CG636" s="1"/>
  <c r="CN669"/>
  <c r="CN668" s="1"/>
  <c r="CN667" s="1"/>
  <c r="CN666" s="1"/>
  <c r="CH668"/>
  <c r="CH667" s="1"/>
  <c r="CH666" s="1"/>
  <c r="CG1176"/>
  <c r="CG1175" s="1"/>
  <c r="CG1174" s="1"/>
  <c r="CM1177"/>
  <c r="CM1176" s="1"/>
  <c r="CM1175" s="1"/>
  <c r="CM1174" s="1"/>
  <c r="BU564"/>
  <c r="BO563"/>
  <c r="BO562" s="1"/>
  <c r="CB1180"/>
  <c r="CB1179" s="1"/>
  <c r="CB1178" s="1"/>
  <c r="CB1173" s="1"/>
  <c r="CH1181"/>
  <c r="CH980"/>
  <c r="CB979"/>
  <c r="CB978" s="1"/>
  <c r="CB977" s="1"/>
  <c r="CB976" s="1"/>
  <c r="CH644"/>
  <c r="CB643"/>
  <c r="CB642" s="1"/>
  <c r="CB641" s="1"/>
  <c r="CB58"/>
  <c r="CH59"/>
  <c r="BJ1437"/>
  <c r="BD1436"/>
  <c r="BU99"/>
  <c r="BO98"/>
  <c r="BO97" s="1"/>
  <c r="CM1517"/>
  <c r="CM1516" s="1"/>
  <c r="CM1515" s="1"/>
  <c r="CG1516"/>
  <c r="CG1515" s="1"/>
  <c r="BI1142"/>
  <c r="BI1141" s="1"/>
  <c r="BO1143"/>
  <c r="AX107"/>
  <c r="AX106" s="1"/>
  <c r="AX87" s="1"/>
  <c r="AX76" s="1"/>
  <c r="AX75" s="1"/>
  <c r="BD108"/>
  <c r="CB801"/>
  <c r="CB800" s="1"/>
  <c r="CB799" s="1"/>
  <c r="CH802"/>
  <c r="CG1092"/>
  <c r="CG1091" s="1"/>
  <c r="CG1090" s="1"/>
  <c r="CG1089" s="1"/>
  <c r="CG1088" s="1"/>
  <c r="CM1093"/>
  <c r="CM1092" s="1"/>
  <c r="CM1091" s="1"/>
  <c r="CM1090" s="1"/>
  <c r="CM1089" s="1"/>
  <c r="CM1088" s="1"/>
  <c r="CH243"/>
  <c r="CH242" s="1"/>
  <c r="CN244"/>
  <c r="CN243" s="1"/>
  <c r="CN242" s="1"/>
  <c r="BP129"/>
  <c r="BJ128"/>
  <c r="CN291"/>
  <c r="CN290" s="1"/>
  <c r="CN289" s="1"/>
  <c r="CN288" s="1"/>
  <c r="CN287" s="1"/>
  <c r="CH290"/>
  <c r="CH289" s="1"/>
  <c r="CH288" s="1"/>
  <c r="CH287" s="1"/>
  <c r="BD784"/>
  <c r="BD783" s="1"/>
  <c r="BJ785"/>
  <c r="AW1231"/>
  <c r="AW1217" s="1"/>
  <c r="AW1216" s="1"/>
  <c r="BU702"/>
  <c r="BO701"/>
  <c r="BO700" s="1"/>
  <c r="CH1458"/>
  <c r="CH1457" s="1"/>
  <c r="CN1459"/>
  <c r="CN1458" s="1"/>
  <c r="CN1457" s="1"/>
  <c r="CA1457"/>
  <c r="CH1380"/>
  <c r="CH1379" s="1"/>
  <c r="CN1381"/>
  <c r="CN1380" s="1"/>
  <c r="CN1379" s="1"/>
  <c r="CH119"/>
  <c r="CH118" s="1"/>
  <c r="CH117" s="1"/>
  <c r="CN120"/>
  <c r="CN119" s="1"/>
  <c r="CN118" s="1"/>
  <c r="CN117" s="1"/>
  <c r="AW263"/>
  <c r="AQ262"/>
  <c r="AQ261" s="1"/>
  <c r="AQ257" s="1"/>
  <c r="AQ256" s="1"/>
  <c r="CG1469"/>
  <c r="CG1468" s="1"/>
  <c r="CG1467" s="1"/>
  <c r="CM1470"/>
  <c r="CM1469" s="1"/>
  <c r="CM1468" s="1"/>
  <c r="CM1467" s="1"/>
  <c r="CG1460"/>
  <c r="CM1461"/>
  <c r="CM1460" s="1"/>
  <c r="CG1171"/>
  <c r="CG1170" s="1"/>
  <c r="CG1169" s="1"/>
  <c r="CM1172"/>
  <c r="CM1171" s="1"/>
  <c r="CM1170" s="1"/>
  <c r="CM1169" s="1"/>
  <c r="CH1395"/>
  <c r="CB1394"/>
  <c r="CB1393" s="1"/>
  <c r="CB1392" s="1"/>
  <c r="CB1391" s="1"/>
  <c r="CB413"/>
  <c r="CB412" s="1"/>
  <c r="CB411" s="1"/>
  <c r="CB410" s="1"/>
  <c r="CB409" s="1"/>
  <c r="CB408" s="1"/>
  <c r="CH414"/>
  <c r="CB1444"/>
  <c r="CH1445"/>
  <c r="CB482"/>
  <c r="CH483"/>
  <c r="CA1539"/>
  <c r="CA1538" s="1"/>
  <c r="CA1537" s="1"/>
  <c r="CA1536" s="1"/>
  <c r="CG1540"/>
  <c r="CA1119"/>
  <c r="CA1118" s="1"/>
  <c r="CA1117" s="1"/>
  <c r="CA1116" s="1"/>
  <c r="CG1120"/>
  <c r="CB1229"/>
  <c r="CB1228" s="1"/>
  <c r="CH1230"/>
  <c r="CB1306"/>
  <c r="CB1305" s="1"/>
  <c r="CH1307"/>
  <c r="CH587"/>
  <c r="CB586"/>
  <c r="CB585" s="1"/>
  <c r="CG1255"/>
  <c r="CA1254"/>
  <c r="CA1253" s="1"/>
  <c r="CA1252" s="1"/>
  <c r="CA1247" s="1"/>
  <c r="CA1246" s="1"/>
  <c r="CH154"/>
  <c r="CB153"/>
  <c r="CB152" s="1"/>
  <c r="CB151" s="1"/>
  <c r="CB1060"/>
  <c r="CB1059" s="1"/>
  <c r="CB1058" s="1"/>
  <c r="CH1061"/>
  <c r="CB746"/>
  <c r="CB745" s="1"/>
  <c r="CB744" s="1"/>
  <c r="CB743" s="1"/>
  <c r="CH747"/>
  <c r="CG552"/>
  <c r="CG551" s="1"/>
  <c r="CM553"/>
  <c r="CM552" s="1"/>
  <c r="CM551" s="1"/>
  <c r="CH573"/>
  <c r="CH572" s="1"/>
  <c r="CN574"/>
  <c r="CN573" s="1"/>
  <c r="CN572" s="1"/>
  <c r="CM768"/>
  <c r="CM767" s="1"/>
  <c r="CM766" s="1"/>
  <c r="CM765" s="1"/>
  <c r="CG767"/>
  <c r="CG766" s="1"/>
  <c r="CG765" s="1"/>
  <c r="CH1424"/>
  <c r="CN1425"/>
  <c r="CN1424" s="1"/>
  <c r="CM882"/>
  <c r="CM881" s="1"/>
  <c r="CM880" s="1"/>
  <c r="CM879" s="1"/>
  <c r="CM878" s="1"/>
  <c r="CM877" s="1"/>
  <c r="CG881"/>
  <c r="CG880" s="1"/>
  <c r="CG879" s="1"/>
  <c r="CG878" s="1"/>
  <c r="CG877" s="1"/>
  <c r="CB997"/>
  <c r="CH406"/>
  <c r="CB404"/>
  <c r="CH498"/>
  <c r="CB497"/>
  <c r="CB496" s="1"/>
  <c r="CB495" s="1"/>
  <c r="CH543"/>
  <c r="CB542"/>
  <c r="CB541" s="1"/>
  <c r="CH687"/>
  <c r="CH686" s="1"/>
  <c r="CN688"/>
  <c r="CN687" s="1"/>
  <c r="CN686" s="1"/>
  <c r="CM724"/>
  <c r="CM723" s="1"/>
  <c r="CM722" s="1"/>
  <c r="CM721" s="1"/>
  <c r="CG723"/>
  <c r="CG722" s="1"/>
  <c r="CG721" s="1"/>
  <c r="CB753"/>
  <c r="CB752" s="1"/>
  <c r="CB751" s="1"/>
  <c r="CH754"/>
  <c r="CG861"/>
  <c r="CG860" s="1"/>
  <c r="CG859" s="1"/>
  <c r="CG858" s="1"/>
  <c r="CM862"/>
  <c r="CM861" s="1"/>
  <c r="CM860" s="1"/>
  <c r="CM859" s="1"/>
  <c r="CM858" s="1"/>
  <c r="CN1177"/>
  <c r="CN1176" s="1"/>
  <c r="CN1175" s="1"/>
  <c r="CN1174" s="1"/>
  <c r="CH1176"/>
  <c r="CH1175" s="1"/>
  <c r="CH1174" s="1"/>
  <c r="CG1185"/>
  <c r="CG1184" s="1"/>
  <c r="CG1183" s="1"/>
  <c r="CG1182" s="1"/>
  <c r="CM1186"/>
  <c r="CM1185" s="1"/>
  <c r="CM1184" s="1"/>
  <c r="CM1183" s="1"/>
  <c r="CM1182" s="1"/>
  <c r="CG1412"/>
  <c r="CG1411" s="1"/>
  <c r="CM1413"/>
  <c r="CM1412" s="1"/>
  <c r="CM1411" s="1"/>
  <c r="CG1420"/>
  <c r="CM1421"/>
  <c r="CM1420" s="1"/>
  <c r="CG542"/>
  <c r="CG541" s="1"/>
  <c r="CM543"/>
  <c r="CM542" s="1"/>
  <c r="CM541" s="1"/>
  <c r="CG690"/>
  <c r="CG689" s="1"/>
  <c r="CM691"/>
  <c r="CM690" s="1"/>
  <c r="CM689" s="1"/>
  <c r="CN821"/>
  <c r="CN820" s="1"/>
  <c r="CN819" s="1"/>
  <c r="CN818" s="1"/>
  <c r="CH820"/>
  <c r="CH819" s="1"/>
  <c r="CH818" s="1"/>
  <c r="CN853"/>
  <c r="CN852" s="1"/>
  <c r="CN851" s="1"/>
  <c r="CH852"/>
  <c r="CH851" s="1"/>
  <c r="CH907"/>
  <c r="CH906" s="1"/>
  <c r="CN908"/>
  <c r="CN907" s="1"/>
  <c r="CN906" s="1"/>
  <c r="CM61"/>
  <c r="CM60" s="1"/>
  <c r="CG60"/>
  <c r="CH598"/>
  <c r="CH597" s="1"/>
  <c r="CN599"/>
  <c r="CN598" s="1"/>
  <c r="CN597" s="1"/>
  <c r="BV1076"/>
  <c r="BP1075"/>
  <c r="BP1074" s="1"/>
  <c r="BP1073" s="1"/>
  <c r="BP1072" s="1"/>
  <c r="BP1066" s="1"/>
  <c r="BP737"/>
  <c r="BJ736"/>
  <c r="BJ735" s="1"/>
  <c r="BI1026"/>
  <c r="BI1025"/>
  <c r="BI1024" s="1"/>
  <c r="BI1022" s="1"/>
  <c r="BI1027"/>
  <c r="BC1197"/>
  <c r="BC1196" s="1"/>
  <c r="BC1195" s="1"/>
  <c r="BC1194" s="1"/>
  <c r="BC1193" s="1"/>
  <c r="BI1198"/>
  <c r="BO57"/>
  <c r="BI56"/>
  <c r="BI55" s="1"/>
  <c r="BJ354"/>
  <c r="BD353"/>
  <c r="BD352" s="1"/>
  <c r="BJ1507"/>
  <c r="BJ1506" s="1"/>
  <c r="BJ1505" s="1"/>
  <c r="BJ1504" s="1"/>
  <c r="BP1508"/>
  <c r="BV940"/>
  <c r="BP939"/>
  <c r="BP938" s="1"/>
  <c r="BJ1151"/>
  <c r="BD1150"/>
  <c r="BD1149" s="1"/>
  <c r="BO1205"/>
  <c r="BI1204"/>
  <c r="BI1203" s="1"/>
  <c r="BI1202" s="1"/>
  <c r="BI1201" s="1"/>
  <c r="BI1200" s="1"/>
  <c r="CM244"/>
  <c r="CM243" s="1"/>
  <c r="CM242" s="1"/>
  <c r="CG243"/>
  <c r="CG242" s="1"/>
  <c r="CG185"/>
  <c r="CM186"/>
  <c r="CM185" s="1"/>
  <c r="CH320"/>
  <c r="CH319" s="1"/>
  <c r="CH318" s="1"/>
  <c r="CH317" s="1"/>
  <c r="CH316" s="1"/>
  <c r="CN321"/>
  <c r="CN320" s="1"/>
  <c r="CN319" s="1"/>
  <c r="CN318" s="1"/>
  <c r="CN317" s="1"/>
  <c r="CN316" s="1"/>
  <c r="CM381"/>
  <c r="CM380" s="1"/>
  <c r="CM379" s="1"/>
  <c r="CG380"/>
  <c r="CG379" s="1"/>
  <c r="CN401"/>
  <c r="CN400" s="1"/>
  <c r="CH400"/>
  <c r="CG668"/>
  <c r="CG667" s="1"/>
  <c r="CG666" s="1"/>
  <c r="CM669"/>
  <c r="CM668" s="1"/>
  <c r="CM667" s="1"/>
  <c r="CM666" s="1"/>
  <c r="CM795"/>
  <c r="CM794" s="1"/>
  <c r="CM793" s="1"/>
  <c r="CG794"/>
  <c r="CG793" s="1"/>
  <c r="CG196"/>
  <c r="CA195"/>
  <c r="CA194" s="1"/>
  <c r="CA193" s="1"/>
  <c r="CA192" s="1"/>
  <c r="CA191" s="1"/>
  <c r="CG456"/>
  <c r="CA455"/>
  <c r="CG518"/>
  <c r="CG517" s="1"/>
  <c r="CG516" s="1"/>
  <c r="CG515" s="1"/>
  <c r="CM519"/>
  <c r="CM518" s="1"/>
  <c r="CM517" s="1"/>
  <c r="CM516" s="1"/>
  <c r="CM515" s="1"/>
  <c r="CH545"/>
  <c r="CH544" s="1"/>
  <c r="CN546"/>
  <c r="CN545" s="1"/>
  <c r="CN544" s="1"/>
  <c r="CB1190"/>
  <c r="CB1189" s="1"/>
  <c r="CB1188" s="1"/>
  <c r="CB1187" s="1"/>
  <c r="CH1191"/>
  <c r="CG1406"/>
  <c r="CM1407"/>
  <c r="CM1406" s="1"/>
  <c r="CM1488"/>
  <c r="CM1487" s="1"/>
  <c r="CM1486" s="1"/>
  <c r="CM1485" s="1"/>
  <c r="CM1484" s="1"/>
  <c r="CM1483" s="1"/>
  <c r="CG1487"/>
  <c r="CG1486" s="1"/>
  <c r="CG1485" s="1"/>
  <c r="CG1484" s="1"/>
  <c r="CG1483" s="1"/>
  <c r="BV716"/>
  <c r="BP715"/>
  <c r="BP714" s="1"/>
  <c r="BP713" s="1"/>
  <c r="BU1001"/>
  <c r="BO1000"/>
  <c r="BO999" s="1"/>
  <c r="BO998" s="1"/>
  <c r="CG651"/>
  <c r="CG650" s="1"/>
  <c r="CM652"/>
  <c r="CM651" s="1"/>
  <c r="CM650" s="1"/>
  <c r="CG680"/>
  <c r="CG679" s="1"/>
  <c r="CM681"/>
  <c r="CM680" s="1"/>
  <c r="CM679" s="1"/>
  <c r="CM590"/>
  <c r="CM589" s="1"/>
  <c r="CM588" s="1"/>
  <c r="CG589"/>
  <c r="CG588" s="1"/>
  <c r="CH701"/>
  <c r="CH700" s="1"/>
  <c r="CN702"/>
  <c r="CN701" s="1"/>
  <c r="CN700" s="1"/>
  <c r="CN224"/>
  <c r="CN223" s="1"/>
  <c r="CN222" s="1"/>
  <c r="CN221" s="1"/>
  <c r="CN220" s="1"/>
  <c r="CN219" s="1"/>
  <c r="CH223"/>
  <c r="CH222" s="1"/>
  <c r="CH221" s="1"/>
  <c r="CH220" s="1"/>
  <c r="CH219" s="1"/>
  <c r="CM1319"/>
  <c r="CM1318" s="1"/>
  <c r="CM1317" s="1"/>
  <c r="CG1318"/>
  <c r="CG1317" s="1"/>
  <c r="CG1436"/>
  <c r="CM1437"/>
  <c r="CM1436" s="1"/>
  <c r="CM330"/>
  <c r="CM329" s="1"/>
  <c r="CM328" s="1"/>
  <c r="CM327" s="1"/>
  <c r="CM326" s="1"/>
  <c r="CM325" s="1"/>
  <c r="CM323" s="1"/>
  <c r="CG329"/>
  <c r="CG328" s="1"/>
  <c r="CG327" s="1"/>
  <c r="CG326" s="1"/>
  <c r="CG325" s="1"/>
  <c r="CG323" s="1"/>
  <c r="CN23"/>
  <c r="CN22" s="1"/>
  <c r="CN21" s="1"/>
  <c r="CH22"/>
  <c r="CH21" s="1"/>
  <c r="CG1480"/>
  <c r="CG1479" s="1"/>
  <c r="CG1478" s="1"/>
  <c r="CG1477" s="1"/>
  <c r="CG1476" s="1"/>
  <c r="CM1481"/>
  <c r="CM1480" s="1"/>
  <c r="CM1479" s="1"/>
  <c r="CM1478" s="1"/>
  <c r="CM1477" s="1"/>
  <c r="CM1476" s="1"/>
  <c r="CH1498"/>
  <c r="CN1499"/>
  <c r="CN1498" s="1"/>
  <c r="CG1291"/>
  <c r="CG1290" s="1"/>
  <c r="CM1292"/>
  <c r="CM1291" s="1"/>
  <c r="CM1290" s="1"/>
  <c r="CH1309"/>
  <c r="CH1308" s="1"/>
  <c r="CN1310"/>
  <c r="CN1309" s="1"/>
  <c r="CN1308" s="1"/>
  <c r="CM734"/>
  <c r="CM733" s="1"/>
  <c r="CM732" s="1"/>
  <c r="CG733"/>
  <c r="CG732" s="1"/>
  <c r="CN445"/>
  <c r="CN444" s="1"/>
  <c r="CH444"/>
  <c r="CH1276"/>
  <c r="CH1275" s="1"/>
  <c r="CN1277"/>
  <c r="CN1276" s="1"/>
  <c r="CN1275" s="1"/>
  <c r="CH757"/>
  <c r="CH756" s="1"/>
  <c r="CH755" s="1"/>
  <c r="CN758"/>
  <c r="CN757" s="1"/>
  <c r="CN756" s="1"/>
  <c r="CN755" s="1"/>
  <c r="CN969"/>
  <c r="CN968" s="1"/>
  <c r="CN967" s="1"/>
  <c r="CH968"/>
  <c r="CH967" s="1"/>
  <c r="CM969"/>
  <c r="CM968" s="1"/>
  <c r="CM967" s="1"/>
  <c r="CG968"/>
  <c r="CG967" s="1"/>
  <c r="CH1431"/>
  <c r="CH1430" s="1"/>
  <c r="CN1432"/>
  <c r="CN1431" s="1"/>
  <c r="CN1430" s="1"/>
  <c r="CN1029"/>
  <c r="CN1028" s="1"/>
  <c r="CH1028"/>
  <c r="CG1507"/>
  <c r="CG1506" s="1"/>
  <c r="CG1505" s="1"/>
  <c r="CG1504" s="1"/>
  <c r="CM1508"/>
  <c r="CM1507" s="1"/>
  <c r="CM1506" s="1"/>
  <c r="CM1505" s="1"/>
  <c r="CM1504" s="1"/>
  <c r="CG51"/>
  <c r="CG50" s="1"/>
  <c r="CG49" s="1"/>
  <c r="CG48" s="1"/>
  <c r="CG47" s="1"/>
  <c r="CM52"/>
  <c r="CM51" s="1"/>
  <c r="CM50" s="1"/>
  <c r="CM49" s="1"/>
  <c r="CM48" s="1"/>
  <c r="CM47" s="1"/>
  <c r="CH188"/>
  <c r="CH187" s="1"/>
  <c r="CN189"/>
  <c r="CN188" s="1"/>
  <c r="CN187" s="1"/>
  <c r="CG1152"/>
  <c r="CM1153"/>
  <c r="CM1152" s="1"/>
  <c r="CG1273"/>
  <c r="CG1272" s="1"/>
  <c r="CM1274"/>
  <c r="CM1273" s="1"/>
  <c r="CM1272" s="1"/>
  <c r="CG239"/>
  <c r="CG238" s="1"/>
  <c r="CM240"/>
  <c r="CM239" s="1"/>
  <c r="CM238" s="1"/>
  <c r="CN149"/>
  <c r="CN148" s="1"/>
  <c r="CH148"/>
  <c r="BJ98"/>
  <c r="BJ97" s="1"/>
  <c r="BP99"/>
  <c r="BI83"/>
  <c r="BO84"/>
  <c r="BO1038"/>
  <c r="BI1037"/>
  <c r="BI1036" s="1"/>
  <c r="BI1035" s="1"/>
  <c r="BI1034" s="1"/>
  <c r="BI1033" s="1"/>
  <c r="CG869"/>
  <c r="CA868"/>
  <c r="CA867" s="1"/>
  <c r="CA866" s="1"/>
  <c r="CM461"/>
  <c r="CM460" s="1"/>
  <c r="CM459" s="1"/>
  <c r="CG460"/>
  <c r="CG459" s="1"/>
  <c r="CN96"/>
  <c r="CN95" s="1"/>
  <c r="CN94" s="1"/>
  <c r="CH95"/>
  <c r="CH94" s="1"/>
  <c r="CN833"/>
  <c r="CN832" s="1"/>
  <c r="CN831" s="1"/>
  <c r="CN830" s="1"/>
  <c r="CN829" s="1"/>
  <c r="CH832"/>
  <c r="CH831" s="1"/>
  <c r="CH830" s="1"/>
  <c r="CH829" s="1"/>
  <c r="BD254"/>
  <c r="AX253"/>
  <c r="AX252" s="1"/>
  <c r="AX251" s="1"/>
  <c r="AW246"/>
  <c r="AW245" s="1"/>
  <c r="AW241" s="1"/>
  <c r="BC247"/>
  <c r="CA586"/>
  <c r="CA585" s="1"/>
  <c r="CG587"/>
  <c r="CB549"/>
  <c r="CB548" s="1"/>
  <c r="CB540" s="1"/>
  <c r="CH550"/>
  <c r="CG277"/>
  <c r="CA275"/>
  <c r="CA604"/>
  <c r="CA603" s="1"/>
  <c r="CA602" s="1"/>
  <c r="CA601" s="1"/>
  <c r="CG605"/>
  <c r="CA661"/>
  <c r="CA660" s="1"/>
  <c r="CA659" s="1"/>
  <c r="CA658" s="1"/>
  <c r="CG662"/>
  <c r="CB1204"/>
  <c r="CB1203" s="1"/>
  <c r="CB1202" s="1"/>
  <c r="CB1201" s="1"/>
  <c r="CB1200" s="1"/>
  <c r="CH1205"/>
  <c r="CB1270"/>
  <c r="CB1269" s="1"/>
  <c r="CH1271"/>
  <c r="CB1519"/>
  <c r="CB1518" s="1"/>
  <c r="CH1520"/>
  <c r="CH1120"/>
  <c r="CB1119"/>
  <c r="CB1118" s="1"/>
  <c r="CB1117" s="1"/>
  <c r="CB1116" s="1"/>
  <c r="CH1474"/>
  <c r="CB1473"/>
  <c r="CB1472" s="1"/>
  <c r="CB1471" s="1"/>
  <c r="CH28"/>
  <c r="CB27"/>
  <c r="CB1371"/>
  <c r="CB1370" s="1"/>
  <c r="CH1372"/>
  <c r="BV1002"/>
  <c r="BV997" s="1"/>
  <c r="CA1368"/>
  <c r="CA1367" s="1"/>
  <c r="CG1369"/>
  <c r="CG940"/>
  <c r="CA939"/>
  <c r="CA938" s="1"/>
  <c r="CH1470"/>
  <c r="CB1469"/>
  <c r="CB1468" s="1"/>
  <c r="CB1467" s="1"/>
  <c r="CB1462" s="1"/>
  <c r="BU937"/>
  <c r="BU936" s="1"/>
  <c r="BU935" s="1"/>
  <c r="AC1549"/>
  <c r="CG535"/>
  <c r="CG534" s="1"/>
  <c r="CM536"/>
  <c r="CM535" s="1"/>
  <c r="CM534" s="1"/>
  <c r="CB463"/>
  <c r="CH464"/>
  <c r="BV535"/>
  <c r="BV534" s="1"/>
  <c r="CB536"/>
  <c r="BB1549"/>
  <c r="BD101"/>
  <c r="BD100" s="1"/>
  <c r="BJ102"/>
  <c r="BU1322"/>
  <c r="BO1321"/>
  <c r="BO1320" s="1"/>
  <c r="BC932"/>
  <c r="BC931" s="1"/>
  <c r="BC930" s="1"/>
  <c r="BC929" s="1"/>
  <c r="BC928" s="1"/>
  <c r="BI933"/>
  <c r="BD1097"/>
  <c r="BD1096" s="1"/>
  <c r="BD1095" s="1"/>
  <c r="BD1094" s="1"/>
  <c r="BJ1098"/>
  <c r="AX665"/>
  <c r="BC957"/>
  <c r="BC954" s="1"/>
  <c r="BC953" s="1"/>
  <c r="BI958"/>
  <c r="BO259"/>
  <c r="BO258" s="1"/>
  <c r="BU260"/>
  <c r="Y627"/>
  <c r="BV73"/>
  <c r="BP72"/>
  <c r="BP71" s="1"/>
  <c r="BP70" s="1"/>
  <c r="BP69" s="1"/>
  <c r="BP68" s="1"/>
  <c r="BV131"/>
  <c r="BP130"/>
  <c r="BP456"/>
  <c r="BJ455"/>
  <c r="BJ454" s="1"/>
  <c r="AW633"/>
  <c r="AW632" s="1"/>
  <c r="AW631" s="1"/>
  <c r="AW630" s="1"/>
  <c r="AW629" s="1"/>
  <c r="BC634"/>
  <c r="BV1186"/>
  <c r="BP1185"/>
  <c r="BP1184" s="1"/>
  <c r="BP1183" s="1"/>
  <c r="BP1182" s="1"/>
  <c r="BI308"/>
  <c r="BO309"/>
  <c r="BI1181"/>
  <c r="BC1180"/>
  <c r="BC1179" s="1"/>
  <c r="BC1178" s="1"/>
  <c r="BC1173" s="1"/>
  <c r="BV727"/>
  <c r="BP726"/>
  <c r="BP725" s="1"/>
  <c r="BP721" s="1"/>
  <c r="Y1498"/>
  <c r="Y1495" s="1"/>
  <c r="Y1494" s="1"/>
  <c r="Y1493" s="1"/>
  <c r="Y1492" s="1"/>
  <c r="Y1490" s="1"/>
  <c r="AE1499"/>
  <c r="BO458"/>
  <c r="BI457"/>
  <c r="BI454" s="1"/>
  <c r="BI453" s="1"/>
  <c r="BD699"/>
  <c r="AX698"/>
  <c r="AX697" s="1"/>
  <c r="AX696" s="1"/>
  <c r="AX695" s="1"/>
  <c r="BV1407"/>
  <c r="BP1406"/>
  <c r="BU471"/>
  <c r="BO470"/>
  <c r="BI875"/>
  <c r="BC874"/>
  <c r="BC873" s="1"/>
  <c r="BC865" s="1"/>
  <c r="BC864" s="1"/>
  <c r="AE1448"/>
  <c r="AK1449"/>
  <c r="BV1418"/>
  <c r="BP1416"/>
  <c r="BU911"/>
  <c r="BO910"/>
  <c r="BO909" s="1"/>
  <c r="BV1405"/>
  <c r="BP1404"/>
  <c r="BV311"/>
  <c r="BP310"/>
  <c r="BC594"/>
  <c r="BC593" s="1"/>
  <c r="BC592" s="1"/>
  <c r="BI595"/>
  <c r="BJ923"/>
  <c r="BD922"/>
  <c r="BD921" s="1"/>
  <c r="BD905" s="1"/>
  <c r="BD904" s="1"/>
  <c r="BD903" s="1"/>
  <c r="BD901" s="1"/>
  <c r="BO384"/>
  <c r="BI383"/>
  <c r="BI382" s="1"/>
  <c r="BI378" s="1"/>
  <c r="BI377" s="1"/>
  <c r="BC1063"/>
  <c r="BC1062" s="1"/>
  <c r="BC1057" s="1"/>
  <c r="BC1056" s="1"/>
  <c r="BI1064"/>
  <c r="BU926"/>
  <c r="BO925"/>
  <c r="BO924" s="1"/>
  <c r="BJ567"/>
  <c r="BJ566" s="1"/>
  <c r="BP568"/>
  <c r="AX711"/>
  <c r="AX710" s="1"/>
  <c r="AX709" s="1"/>
  <c r="BD712"/>
  <c r="AR1167"/>
  <c r="AR1166" s="1"/>
  <c r="AR1165" s="1"/>
  <c r="AR1164" s="1"/>
  <c r="AR1163" s="1"/>
  <c r="AX1168"/>
  <c r="AS1549"/>
  <c r="BI771"/>
  <c r="BI770" s="1"/>
  <c r="BI769" s="1"/>
  <c r="BO772"/>
  <c r="AX1420"/>
  <c r="BD1421"/>
  <c r="BU920"/>
  <c r="BO919"/>
  <c r="BO918" s="1"/>
  <c r="BD1063"/>
  <c r="BD1062" s="1"/>
  <c r="BD1057" s="1"/>
  <c r="BD1056" s="1"/>
  <c r="BJ1064"/>
  <c r="BP920"/>
  <c r="BJ919"/>
  <c r="BJ918" s="1"/>
  <c r="AX380"/>
  <c r="AX379" s="1"/>
  <c r="AX378" s="1"/>
  <c r="AX377" s="1"/>
  <c r="BD381"/>
  <c r="BV673"/>
  <c r="BP672"/>
  <c r="BP671" s="1"/>
  <c r="BP670" s="1"/>
  <c r="BP611"/>
  <c r="BJ610"/>
  <c r="BJ609" s="1"/>
  <c r="BJ608" s="1"/>
  <c r="BJ607" s="1"/>
  <c r="BI506"/>
  <c r="BC505"/>
  <c r="BC504" s="1"/>
  <c r="BC503" s="1"/>
  <c r="BV1442"/>
  <c r="BP1441"/>
  <c r="BP1440" s="1"/>
  <c r="BJ677"/>
  <c r="BD676"/>
  <c r="BD675" s="1"/>
  <c r="BD674" s="1"/>
  <c r="BO1156"/>
  <c r="BI1155"/>
  <c r="BI1154" s="1"/>
  <c r="BI254"/>
  <c r="BC253"/>
  <c r="BC252" s="1"/>
  <c r="BC251" s="1"/>
  <c r="AQ404"/>
  <c r="AQ399" s="1"/>
  <c r="AQ398" s="1"/>
  <c r="AQ393" s="1"/>
  <c r="AW406"/>
  <c r="BD1349"/>
  <c r="AX1348"/>
  <c r="AX1347" s="1"/>
  <c r="BU1466"/>
  <c r="BO1465"/>
  <c r="BO1464" s="1"/>
  <c r="BO1463" s="1"/>
  <c r="BO1462" s="1"/>
  <c r="BU840"/>
  <c r="BO839"/>
  <c r="BO838" s="1"/>
  <c r="BO837" s="1"/>
  <c r="BO836" s="1"/>
  <c r="BO835" s="1"/>
  <c r="AX493"/>
  <c r="AX492" s="1"/>
  <c r="AX491" s="1"/>
  <c r="BD494"/>
  <c r="BV1337"/>
  <c r="BP1336"/>
  <c r="BP1335" s="1"/>
  <c r="BI820"/>
  <c r="BI819" s="1"/>
  <c r="BI818" s="1"/>
  <c r="BO821"/>
  <c r="BU59"/>
  <c r="BO58"/>
  <c r="BJ776"/>
  <c r="BD775"/>
  <c r="BV506"/>
  <c r="BP505"/>
  <c r="BP504" s="1"/>
  <c r="BP503" s="1"/>
  <c r="BO699"/>
  <c r="BI698"/>
  <c r="BI697" s="1"/>
  <c r="BI696" s="1"/>
  <c r="BI695" s="1"/>
  <c r="BP80"/>
  <c r="BJ79"/>
  <c r="BJ78" s="1"/>
  <c r="BJ77" s="1"/>
  <c r="BI1191"/>
  <c r="BC1190"/>
  <c r="BC1189" s="1"/>
  <c r="BC1188" s="1"/>
  <c r="BC1187" s="1"/>
  <c r="BO1151"/>
  <c r="BI1150"/>
  <c r="BI1149" s="1"/>
  <c r="BJ925"/>
  <c r="BJ924" s="1"/>
  <c r="BP926"/>
  <c r="BC1229"/>
  <c r="BC1228" s="1"/>
  <c r="BC1222" s="1"/>
  <c r="BC1217" s="1"/>
  <c r="BC1216" s="1"/>
  <c r="BI1230"/>
  <c r="AX664"/>
  <c r="BV914"/>
  <c r="BP913"/>
  <c r="BP912" s="1"/>
  <c r="BU1286"/>
  <c r="BO1285"/>
  <c r="BO1284" s="1"/>
  <c r="AW1085"/>
  <c r="AW1084" s="1"/>
  <c r="AW1083" s="1"/>
  <c r="AW1082" s="1"/>
  <c r="AW1066" s="1"/>
  <c r="BC1086"/>
  <c r="BV911"/>
  <c r="BP910"/>
  <c r="BP909" s="1"/>
  <c r="BO274"/>
  <c r="BI273"/>
  <c r="BD186"/>
  <c r="AX185"/>
  <c r="AX182" s="1"/>
  <c r="AX181" s="1"/>
  <c r="AX180" s="1"/>
  <c r="AX179" s="1"/>
  <c r="BI81"/>
  <c r="BO82"/>
  <c r="AX881"/>
  <c r="AX880" s="1"/>
  <c r="AX879" s="1"/>
  <c r="AX878" s="1"/>
  <c r="AX877" s="1"/>
  <c r="BD882"/>
  <c r="BP1488"/>
  <c r="BJ1487"/>
  <c r="BJ1486" s="1"/>
  <c r="BJ1485" s="1"/>
  <c r="BJ1484" s="1"/>
  <c r="BJ1483" s="1"/>
  <c r="BO574"/>
  <c r="BI573"/>
  <c r="BI572" s="1"/>
  <c r="BJ684"/>
  <c r="BD683"/>
  <c r="BD682" s="1"/>
  <c r="BD678" s="1"/>
  <c r="BD665" s="1"/>
  <c r="BJ40"/>
  <c r="BP41"/>
  <c r="BJ526"/>
  <c r="BD525"/>
  <c r="BD524" s="1"/>
  <c r="BD523" s="1"/>
  <c r="BD522" s="1"/>
  <c r="BD521" s="1"/>
  <c r="BU914"/>
  <c r="BO913"/>
  <c r="BO912" s="1"/>
  <c r="BO1513"/>
  <c r="BI1512"/>
  <c r="BI1511" s="1"/>
  <c r="BI1510" s="1"/>
  <c r="BI711"/>
  <c r="BI710" s="1"/>
  <c r="BI709" s="1"/>
  <c r="BO712"/>
  <c r="BI688"/>
  <c r="BC687"/>
  <c r="BC686" s="1"/>
  <c r="BC678" s="1"/>
  <c r="BC665" s="1"/>
  <c r="BC664" s="1"/>
  <c r="BU530"/>
  <c r="BO529"/>
  <c r="BO528" s="1"/>
  <c r="BO527" s="1"/>
  <c r="BO522" s="1"/>
  <c r="BO521" s="1"/>
  <c r="BP564"/>
  <c r="BJ563"/>
  <c r="BJ562" s="1"/>
  <c r="AR312"/>
  <c r="AR307" s="1"/>
  <c r="AR306" s="1"/>
  <c r="AR297" s="1"/>
  <c r="AR286" s="1"/>
  <c r="AX314"/>
  <c r="BV1413"/>
  <c r="BP1412"/>
  <c r="BO1445"/>
  <c r="BI1444"/>
  <c r="BU1409"/>
  <c r="BO1408"/>
  <c r="BC647"/>
  <c r="BC646" s="1"/>
  <c r="BC645" s="1"/>
  <c r="BI648"/>
  <c r="BJ484"/>
  <c r="BP485"/>
  <c r="BI1442"/>
  <c r="BC1441"/>
  <c r="BC1440" s="1"/>
  <c r="AQ610"/>
  <c r="AQ609" s="1"/>
  <c r="AW611"/>
  <c r="AQ1288"/>
  <c r="AQ1287" s="1"/>
  <c r="AW1289"/>
  <c r="BD774"/>
  <c r="BD773" s="1"/>
  <c r="BD764" s="1"/>
  <c r="BD763" s="1"/>
  <c r="BP1409"/>
  <c r="BJ1408"/>
  <c r="BU1214"/>
  <c r="BO1213"/>
  <c r="BO1212" s="1"/>
  <c r="BO1211" s="1"/>
  <c r="BO1210" s="1"/>
  <c r="BO1209" s="1"/>
  <c r="BD275"/>
  <c r="BD270" s="1"/>
  <c r="BD269" s="1"/>
  <c r="BD268" s="1"/>
  <c r="BD267" s="1"/>
  <c r="BJ277"/>
  <c r="BO1349"/>
  <c r="BI1348"/>
  <c r="BI1347" s="1"/>
  <c r="BI272"/>
  <c r="BC271"/>
  <c r="BC270" s="1"/>
  <c r="BC269" s="1"/>
  <c r="BC268" s="1"/>
  <c r="BC267" s="1"/>
  <c r="BJ1274"/>
  <c r="BD1273"/>
  <c r="BD1272" s="1"/>
  <c r="AK1013"/>
  <c r="AE1012"/>
  <c r="AE1011" s="1"/>
  <c r="AE1010" s="1"/>
  <c r="AE1009" s="1"/>
  <c r="AE996" s="1"/>
  <c r="BP782"/>
  <c r="BJ781"/>
  <c r="BO908"/>
  <c r="BI907"/>
  <c r="BI906" s="1"/>
  <c r="BU1168"/>
  <c r="BO1167"/>
  <c r="BO1166" s="1"/>
  <c r="BO1165" s="1"/>
  <c r="BO1164" s="1"/>
  <c r="BU742"/>
  <c r="BO741"/>
  <c r="BO740" s="1"/>
  <c r="BO739" s="1"/>
  <c r="BO738" s="1"/>
  <c r="AW451"/>
  <c r="AW450" s="1"/>
  <c r="AW449" s="1"/>
  <c r="BC452"/>
  <c r="AX638"/>
  <c r="AX637" s="1"/>
  <c r="AX636" s="1"/>
  <c r="BD639"/>
  <c r="BP943"/>
  <c r="BJ942"/>
  <c r="BJ941" s="1"/>
  <c r="BJ937" s="1"/>
  <c r="BJ936" s="1"/>
  <c r="BJ935" s="1"/>
  <c r="BJ787"/>
  <c r="BJ786" s="1"/>
  <c r="BP788"/>
  <c r="BC1315"/>
  <c r="BC1314" s="1"/>
  <c r="BI1316"/>
  <c r="BP263"/>
  <c r="BJ262"/>
  <c r="BJ261" s="1"/>
  <c r="BJ257" s="1"/>
  <c r="BJ256" s="1"/>
  <c r="BU985"/>
  <c r="BO984"/>
  <c r="BO983" s="1"/>
  <c r="BO982" s="1"/>
  <c r="BO981" s="1"/>
  <c r="BU923"/>
  <c r="BO922"/>
  <c r="BO921" s="1"/>
  <c r="BO426"/>
  <c r="BI425"/>
  <c r="BI424" s="1"/>
  <c r="BI423" s="1"/>
  <c r="BJ561"/>
  <c r="BD560"/>
  <c r="BD559" s="1"/>
  <c r="BD558" s="1"/>
  <c r="BC561"/>
  <c r="AW560"/>
  <c r="AW559" s="1"/>
  <c r="BD827"/>
  <c r="BD826" s="1"/>
  <c r="BJ828"/>
  <c r="BJ861"/>
  <c r="BJ860" s="1"/>
  <c r="BJ859" s="1"/>
  <c r="BJ858" s="1"/>
  <c r="BP862"/>
  <c r="BV917"/>
  <c r="BP916"/>
  <c r="BP915" s="1"/>
  <c r="BC401"/>
  <c r="AW400"/>
  <c r="AL39"/>
  <c r="AF38"/>
  <c r="AF37" s="1"/>
  <c r="AF36" s="1"/>
  <c r="AF35" s="1"/>
  <c r="AF34" s="1"/>
  <c r="AF13" s="1"/>
  <c r="BU657"/>
  <c r="BO656"/>
  <c r="BO655" s="1"/>
  <c r="BO654" s="1"/>
  <c r="BI133"/>
  <c r="BC132"/>
  <c r="BJ195"/>
  <c r="BJ194" s="1"/>
  <c r="BJ193" s="1"/>
  <c r="BJ192" s="1"/>
  <c r="BJ191" s="1"/>
  <c r="BP196"/>
  <c r="AW312"/>
  <c r="BC314"/>
  <c r="BO203"/>
  <c r="BI202"/>
  <c r="BI201" s="1"/>
  <c r="BI200" s="1"/>
  <c r="BI199" s="1"/>
  <c r="BI198" s="1"/>
  <c r="AE945"/>
  <c r="BJ453"/>
  <c r="BJ1403"/>
  <c r="BJ1402" s="1"/>
  <c r="AL357"/>
  <c r="AF356"/>
  <c r="AF355" s="1"/>
  <c r="AF348" s="1"/>
  <c r="AF343" s="1"/>
  <c r="AF342" s="1"/>
  <c r="AF341" s="1"/>
  <c r="AF332" s="1"/>
  <c r="AE613"/>
  <c r="AE612" s="1"/>
  <c r="AE608" s="1"/>
  <c r="AE607" s="1"/>
  <c r="AK614"/>
  <c r="AK809"/>
  <c r="AK808" s="1"/>
  <c r="AK807" s="1"/>
  <c r="AK806" s="1"/>
  <c r="AQ731"/>
  <c r="AK730"/>
  <c r="AK729" s="1"/>
  <c r="AK728" s="1"/>
  <c r="AK708" s="1"/>
  <c r="AK707" s="1"/>
  <c r="BF1549"/>
  <c r="AQ1262"/>
  <c r="AK1261"/>
  <c r="AK1260" s="1"/>
  <c r="AK1259" s="1"/>
  <c r="AK1258" s="1"/>
  <c r="AK1257" s="1"/>
  <c r="AK1298"/>
  <c r="AE1297"/>
  <c r="AE1296" s="1"/>
  <c r="AK852"/>
  <c r="AK851" s="1"/>
  <c r="AK843" s="1"/>
  <c r="AK842" s="1"/>
  <c r="AQ853"/>
  <c r="S540"/>
  <c r="S539" s="1"/>
  <c r="S538" s="1"/>
  <c r="S487" s="1"/>
  <c r="AR653"/>
  <c r="AL651"/>
  <c r="AL650" s="1"/>
  <c r="AK798"/>
  <c r="AE797"/>
  <c r="AE796" s="1"/>
  <c r="AE792" s="1"/>
  <c r="AE791" s="1"/>
  <c r="AE790" s="1"/>
  <c r="AK571"/>
  <c r="AE570"/>
  <c r="AE569" s="1"/>
  <c r="AE558" s="1"/>
  <c r="AW1131"/>
  <c r="AW1128" s="1"/>
  <c r="AW1127" s="1"/>
  <c r="BC1132"/>
  <c r="AK376"/>
  <c r="AE375"/>
  <c r="AE374" s="1"/>
  <c r="AE373" s="1"/>
  <c r="AE372" s="1"/>
  <c r="AE371" s="1"/>
  <c r="AE753"/>
  <c r="AE752" s="1"/>
  <c r="AE751" s="1"/>
  <c r="AE750" s="1"/>
  <c r="AE749" s="1"/>
  <c r="AK754"/>
  <c r="BV461"/>
  <c r="BP460"/>
  <c r="BP459" s="1"/>
  <c r="AL1130"/>
  <c r="AF1129"/>
  <c r="AF1128" s="1"/>
  <c r="AF1127" s="1"/>
  <c r="AF1126" s="1"/>
  <c r="AF1110" s="1"/>
  <c r="Y365"/>
  <c r="Y332" s="1"/>
  <c r="AE550"/>
  <c r="Y549"/>
  <c r="Y548" s="1"/>
  <c r="BP1132"/>
  <c r="BJ1131"/>
  <c r="AK370"/>
  <c r="AE369"/>
  <c r="AE368" s="1"/>
  <c r="AE367" s="1"/>
  <c r="AE366" s="1"/>
  <c r="AF1300"/>
  <c r="AF1299" s="1"/>
  <c r="AF1268" s="1"/>
  <c r="AF1267" s="1"/>
  <c r="AF1266" s="1"/>
  <c r="AL1301"/>
  <c r="BV956"/>
  <c r="BP955"/>
  <c r="AL1369"/>
  <c r="AF1368"/>
  <c r="AF1367" s="1"/>
  <c r="AF1366" s="1"/>
  <c r="AF1361" s="1"/>
  <c r="AF1360" s="1"/>
  <c r="AR649"/>
  <c r="AL647"/>
  <c r="AL646" s="1"/>
  <c r="Y209"/>
  <c r="Y208" s="1"/>
  <c r="Y207" s="1"/>
  <c r="Y206" s="1"/>
  <c r="Y205" s="1"/>
  <c r="Y177" s="1"/>
  <c r="AE210"/>
  <c r="BD1088"/>
  <c r="AF645"/>
  <c r="AF630" s="1"/>
  <c r="AF629" s="1"/>
  <c r="AF627" s="1"/>
  <c r="BP440"/>
  <c r="BJ439"/>
  <c r="BJ438" s="1"/>
  <c r="BJ437" s="1"/>
  <c r="BJ436" s="1"/>
  <c r="BJ1439"/>
  <c r="BD1438"/>
  <c r="BD1435" s="1"/>
  <c r="AE128"/>
  <c r="AE127" s="1"/>
  <c r="AK129"/>
  <c r="AE1371"/>
  <c r="AE1370" s="1"/>
  <c r="AE1366" s="1"/>
  <c r="AE1361" s="1"/>
  <c r="AE1360" s="1"/>
  <c r="AK1372"/>
  <c r="AL434"/>
  <c r="AL433" s="1"/>
  <c r="AL432" s="1"/>
  <c r="AL431" s="1"/>
  <c r="AL430" s="1"/>
  <c r="AL428" s="1"/>
  <c r="AR435"/>
  <c r="BV161"/>
  <c r="BP160"/>
  <c r="BP159" s="1"/>
  <c r="BP158" s="1"/>
  <c r="BP157" s="1"/>
  <c r="BP156" s="1"/>
  <c r="AX1447"/>
  <c r="AR1446"/>
  <c r="BP1304"/>
  <c r="BJ1303"/>
  <c r="BJ1302" s="1"/>
  <c r="BP217"/>
  <c r="BJ216"/>
  <c r="BJ215" s="1"/>
  <c r="BJ214" s="1"/>
  <c r="BJ213" s="1"/>
  <c r="BJ212" s="1"/>
  <c r="BV1481"/>
  <c r="BP1480"/>
  <c r="BP1479" s="1"/>
  <c r="BP1478" s="1"/>
  <c r="BP1477" s="1"/>
  <c r="BP1476" s="1"/>
  <c r="BP1535"/>
  <c r="BJ1534"/>
  <c r="BJ1533" s="1"/>
  <c r="BJ1532" s="1"/>
  <c r="BJ1531" s="1"/>
  <c r="BJ1530" s="1"/>
  <c r="BJ1528" s="1"/>
  <c r="AE30"/>
  <c r="Y29"/>
  <c r="Y24" s="1"/>
  <c r="Y17" s="1"/>
  <c r="Y16" s="1"/>
  <c r="Y15" s="1"/>
  <c r="BI1423"/>
  <c r="BC1422"/>
  <c r="BC1419" s="1"/>
  <c r="BC1410" s="1"/>
  <c r="AW1114"/>
  <c r="AW1113" s="1"/>
  <c r="AW1112" s="1"/>
  <c r="AW1111" s="1"/>
  <c r="BC1115"/>
  <c r="BO1125"/>
  <c r="BI1124"/>
  <c r="BI1123" s="1"/>
  <c r="BI1122" s="1"/>
  <c r="BI1121" s="1"/>
  <c r="BO175"/>
  <c r="BI174"/>
  <c r="BI173" s="1"/>
  <c r="BI172" s="1"/>
  <c r="BV61"/>
  <c r="BP60"/>
  <c r="Y126"/>
  <c r="Y125"/>
  <c r="Y124" s="1"/>
  <c r="Y122" s="1"/>
  <c r="BJ426"/>
  <c r="BD425"/>
  <c r="BD424" s="1"/>
  <c r="BD423" s="1"/>
  <c r="BD416" s="1"/>
  <c r="BJ1283"/>
  <c r="BD1282"/>
  <c r="BD1281" s="1"/>
  <c r="BJ1523"/>
  <c r="BD1522"/>
  <c r="BD1521" s="1"/>
  <c r="BO435"/>
  <c r="BI434"/>
  <c r="BI433" s="1"/>
  <c r="BI432" s="1"/>
  <c r="BI431" s="1"/>
  <c r="BI93"/>
  <c r="BC92"/>
  <c r="BC91" s="1"/>
  <c r="AQ474"/>
  <c r="AK473"/>
  <c r="AK472" s="1"/>
  <c r="AK448" s="1"/>
  <c r="AK447" s="1"/>
  <c r="AK428" s="1"/>
  <c r="BV1316"/>
  <c r="BP1315"/>
  <c r="BP1314" s="1"/>
  <c r="BJ1452"/>
  <c r="BD1451"/>
  <c r="BV761"/>
  <c r="BP760"/>
  <c r="BP759" s="1"/>
  <c r="BP750" s="1"/>
  <c r="BP749" s="1"/>
  <c r="BP1093"/>
  <c r="BJ1092"/>
  <c r="BJ1091" s="1"/>
  <c r="BJ1090" s="1"/>
  <c r="BJ1089" s="1"/>
  <c r="BO1313"/>
  <c r="BI1312"/>
  <c r="BI1311" s="1"/>
  <c r="BC1304"/>
  <c r="AW1303"/>
  <c r="AW1302" s="1"/>
  <c r="Y40"/>
  <c r="Y37" s="1"/>
  <c r="Y36" s="1"/>
  <c r="Y35" s="1"/>
  <c r="Y34" s="1"/>
  <c r="AE41"/>
  <c r="AL1243"/>
  <c r="AL1242" s="1"/>
  <c r="AL1241" s="1"/>
  <c r="AR1244"/>
  <c r="BI189"/>
  <c r="BC188"/>
  <c r="BC187" s="1"/>
  <c r="BC181" s="1"/>
  <c r="BC180" s="1"/>
  <c r="BC179" s="1"/>
  <c r="BI73"/>
  <c r="BC72"/>
  <c r="BC71" s="1"/>
  <c r="BC70" s="1"/>
  <c r="BC69" s="1"/>
  <c r="BC68" s="1"/>
  <c r="BO1277"/>
  <c r="BI1276"/>
  <c r="BI1275" s="1"/>
  <c r="BP184"/>
  <c r="BJ183"/>
  <c r="BP57"/>
  <c r="BJ56"/>
  <c r="BJ55" s="1"/>
  <c r="BJ54" s="1"/>
  <c r="BJ53" s="1"/>
  <c r="BJ46" s="1"/>
  <c r="BI1301"/>
  <c r="BC1300"/>
  <c r="BC1299" s="1"/>
  <c r="BO143"/>
  <c r="BO142" s="1"/>
  <c r="S13"/>
  <c r="AW811"/>
  <c r="AQ810"/>
  <c r="AF1500"/>
  <c r="AF1495" s="1"/>
  <c r="AF1494" s="1"/>
  <c r="AF1493" s="1"/>
  <c r="AF1492" s="1"/>
  <c r="AF1490" s="1"/>
  <c r="AL1501"/>
  <c r="AF1454"/>
  <c r="Z1453"/>
  <c r="Z1450" s="1"/>
  <c r="Z1426" s="1"/>
  <c r="Z1401" s="1"/>
  <c r="Z1390" s="1"/>
  <c r="Z1358" s="1"/>
  <c r="BI825"/>
  <c r="BC824"/>
  <c r="BC823" s="1"/>
  <c r="BC822" s="1"/>
  <c r="AF1236"/>
  <c r="AF1235" s="1"/>
  <c r="AF1231" s="1"/>
  <c r="AF1217" s="1"/>
  <c r="AF1216" s="1"/>
  <c r="AL1237"/>
  <c r="BI463"/>
  <c r="BO464"/>
  <c r="BP1325"/>
  <c r="BJ1324"/>
  <c r="BJ1323" s="1"/>
  <c r="BJ1107"/>
  <c r="BJ1106" s="1"/>
  <c r="BJ1105" s="1"/>
  <c r="BJ1104" s="1"/>
  <c r="BP1108"/>
  <c r="BP471"/>
  <c r="BJ470"/>
  <c r="BJ467" s="1"/>
  <c r="BP387"/>
  <c r="BJ386"/>
  <c r="BJ385" s="1"/>
  <c r="BI444"/>
  <c r="BI443" s="1"/>
  <c r="BI442" s="1"/>
  <c r="BI441" s="1"/>
  <c r="BO445"/>
  <c r="Z1207"/>
  <c r="BO1454"/>
  <c r="BI1453"/>
  <c r="AQ849"/>
  <c r="AQ848" s="1"/>
  <c r="AW850"/>
  <c r="BV798"/>
  <c r="BP797"/>
  <c r="BP796" s="1"/>
  <c r="BP792" s="1"/>
  <c r="BP791" s="1"/>
  <c r="BP790" s="1"/>
  <c r="BP360"/>
  <c r="BJ359"/>
  <c r="BJ358" s="1"/>
  <c r="BP889"/>
  <c r="BJ888"/>
  <c r="BJ887" s="1"/>
  <c r="BJ886" s="1"/>
  <c r="BJ885" s="1"/>
  <c r="BJ884" s="1"/>
  <c r="BO1225"/>
  <c r="BI1224"/>
  <c r="BI1223" s="1"/>
  <c r="BV1262"/>
  <c r="BP1261"/>
  <c r="BP1260" s="1"/>
  <c r="BP1259" s="1"/>
  <c r="BP1258" s="1"/>
  <c r="BP1257" s="1"/>
  <c r="BC1008"/>
  <c r="AW1007"/>
  <c r="AW1006" s="1"/>
  <c r="AW1002" s="1"/>
  <c r="AW997" s="1"/>
  <c r="B57"/>
  <c r="B60" s="1"/>
  <c r="B59"/>
  <c r="B62" s="1"/>
  <c r="B63" s="1"/>
  <c r="AQ475"/>
  <c r="AW476"/>
  <c r="BC1019"/>
  <c r="BC1018" s="1"/>
  <c r="BC1017" s="1"/>
  <c r="BC1016" s="1"/>
  <c r="BC1015" s="1"/>
  <c r="BI1020"/>
  <c r="BP1378"/>
  <c r="BJ1377"/>
  <c r="BJ1376" s="1"/>
  <c r="BI787"/>
  <c r="BI786" s="1"/>
  <c r="BO788"/>
  <c r="AE557"/>
  <c r="Y555"/>
  <c r="Y554" s="1"/>
  <c r="Y540" s="1"/>
  <c r="Y539" s="1"/>
  <c r="Y538" s="1"/>
  <c r="Y487" s="1"/>
  <c r="AK86"/>
  <c r="AE85"/>
  <c r="AE78" s="1"/>
  <c r="AE77" s="1"/>
  <c r="AE76" s="1"/>
  <c r="AE75" s="1"/>
  <c r="AE66" s="1"/>
  <c r="BC102"/>
  <c r="AW101"/>
  <c r="AW100" s="1"/>
  <c r="AW87" s="1"/>
  <c r="BV1415"/>
  <c r="BP1414"/>
  <c r="BU1280"/>
  <c r="BO1279"/>
  <c r="BO1278" s="1"/>
  <c r="BU305"/>
  <c r="BO304"/>
  <c r="BO303" s="1"/>
  <c r="BO302" s="1"/>
  <c r="BV933"/>
  <c r="BP932"/>
  <c r="BP931" s="1"/>
  <c r="BP930" s="1"/>
  <c r="BP929" s="1"/>
  <c r="BP928" s="1"/>
  <c r="AY1549"/>
  <c r="AX846"/>
  <c r="AX845" s="1"/>
  <c r="AX844" s="1"/>
  <c r="BD847"/>
  <c r="AL174"/>
  <c r="AL173" s="1"/>
  <c r="AL172" s="1"/>
  <c r="AR175"/>
  <c r="AW813"/>
  <c r="AQ812"/>
  <c r="BU1081"/>
  <c r="BO1080"/>
  <c r="BO1079" s="1"/>
  <c r="BO1078" s="1"/>
  <c r="BO1077" s="1"/>
  <c r="BV1221"/>
  <c r="BP1220"/>
  <c r="BP1219" s="1"/>
  <c r="BP1218" s="1"/>
  <c r="AQ354"/>
  <c r="AK353"/>
  <c r="AK352" s="1"/>
  <c r="AL1239"/>
  <c r="AL1238" s="1"/>
  <c r="AR1240"/>
  <c r="AX246"/>
  <c r="AX245" s="1"/>
  <c r="BD247"/>
  <c r="BV147"/>
  <c r="BP146"/>
  <c r="BP145" s="1"/>
  <c r="BP144" s="1"/>
  <c r="BP143" s="1"/>
  <c r="BP142" s="1"/>
  <c r="BI1053"/>
  <c r="BI1052" s="1"/>
  <c r="BO1054"/>
  <c r="BU161"/>
  <c r="BO160"/>
  <c r="BO159" s="1"/>
  <c r="BO158" s="1"/>
  <c r="BO157" s="1"/>
  <c r="BO156" s="1"/>
  <c r="BK1549"/>
  <c r="BG1549"/>
  <c r="T1549"/>
  <c r="AZ1549"/>
  <c r="AE1514"/>
  <c r="AE1509" s="1"/>
  <c r="AE1503" s="1"/>
  <c r="AT1549"/>
  <c r="AR241"/>
  <c r="AR226" s="1"/>
  <c r="AR177" s="1"/>
  <c r="BI236"/>
  <c r="BI235" s="1"/>
  <c r="BO237"/>
  <c r="BV403"/>
  <c r="BP402"/>
  <c r="BP399" s="1"/>
  <c r="BP398" s="1"/>
  <c r="BP393" s="1"/>
  <c r="AR133"/>
  <c r="AL132"/>
  <c r="AL127" s="1"/>
  <c r="AR363"/>
  <c r="AL362"/>
  <c r="AL361" s="1"/>
  <c r="AR966"/>
  <c r="AL965"/>
  <c r="AL964" s="1"/>
  <c r="AL963" s="1"/>
  <c r="AR825"/>
  <c r="AL824"/>
  <c r="AL823" s="1"/>
  <c r="AL822" s="1"/>
  <c r="AL807" s="1"/>
  <c r="AL806" s="1"/>
  <c r="AL804" s="1"/>
  <c r="AQ116"/>
  <c r="AK115"/>
  <c r="AK114" s="1"/>
  <c r="AK113" s="1"/>
  <c r="AK112" s="1"/>
  <c r="AK111" s="1"/>
  <c r="AK110" s="1"/>
  <c r="AR376"/>
  <c r="AL375"/>
  <c r="AL374" s="1"/>
  <c r="AL373" s="1"/>
  <c r="AL372" s="1"/>
  <c r="AL371" s="1"/>
  <c r="AL365" s="1"/>
  <c r="AL283"/>
  <c r="AL282" s="1"/>
  <c r="AL281" s="1"/>
  <c r="AL280" s="1"/>
  <c r="AL279" s="1"/>
  <c r="AL265" s="1"/>
  <c r="AR284"/>
  <c r="BM1549"/>
  <c r="AP1549"/>
  <c r="AE348"/>
  <c r="AE343" s="1"/>
  <c r="AE342" s="1"/>
  <c r="AE341" s="1"/>
  <c r="AW478"/>
  <c r="AQ477"/>
  <c r="AL115"/>
  <c r="AL114" s="1"/>
  <c r="AL113" s="1"/>
  <c r="AL112" s="1"/>
  <c r="AL111" s="1"/>
  <c r="AL110" s="1"/>
  <c r="AL66" s="1"/>
  <c r="AR116"/>
  <c r="AL1422"/>
  <c r="AL1419" s="1"/>
  <c r="AL1410" s="1"/>
  <c r="AR1423"/>
  <c r="BU1307"/>
  <c r="BO1306"/>
  <c r="BO1305" s="1"/>
  <c r="AK63"/>
  <c r="AK62" s="1"/>
  <c r="AK54" s="1"/>
  <c r="AK53" s="1"/>
  <c r="AK46" s="1"/>
  <c r="AQ64"/>
  <c r="AF125"/>
  <c r="AF124" s="1"/>
  <c r="AF122" s="1"/>
  <c r="AF126"/>
  <c r="BD993"/>
  <c r="BD992" s="1"/>
  <c r="BD990" s="1"/>
  <c r="BJ994"/>
  <c r="AL230"/>
  <c r="AR231"/>
  <c r="AQ616"/>
  <c r="AQ615" s="1"/>
  <c r="AW617"/>
  <c r="AK350"/>
  <c r="AK349" s="1"/>
  <c r="AQ351"/>
  <c r="BI1451"/>
  <c r="BO1452"/>
  <c r="AX961"/>
  <c r="AX960" s="1"/>
  <c r="AX959" s="1"/>
  <c r="BD962"/>
  <c r="AK1294"/>
  <c r="AK1293" s="1"/>
  <c r="AQ1295"/>
  <c r="AQ311"/>
  <c r="AK310"/>
  <c r="AK307" s="1"/>
  <c r="AK306" s="1"/>
  <c r="AK297" s="1"/>
  <c r="AK286" s="1"/>
  <c r="AK265" s="1"/>
  <c r="BO1520"/>
  <c r="BI1519"/>
  <c r="BI1518" s="1"/>
  <c r="AR625"/>
  <c r="AL624"/>
  <c r="AL623" s="1"/>
  <c r="AL622" s="1"/>
  <c r="AL621" s="1"/>
  <c r="AL620" s="1"/>
  <c r="AL487" s="1"/>
  <c r="AK779"/>
  <c r="AK774" s="1"/>
  <c r="AK773" s="1"/>
  <c r="AK764" s="1"/>
  <c r="AK763" s="1"/>
  <c r="AQ780"/>
  <c r="AQ966"/>
  <c r="AK965"/>
  <c r="AK964" s="1"/>
  <c r="AK963" s="1"/>
  <c r="AK948" s="1"/>
  <c r="AK947" s="1"/>
  <c r="AX989"/>
  <c r="AR988"/>
  <c r="AR987" s="1"/>
  <c r="AR986" s="1"/>
  <c r="BV1334"/>
  <c r="BP1333"/>
  <c r="BP1332" s="1"/>
  <c r="AQ916"/>
  <c r="AQ915" s="1"/>
  <c r="AQ905" s="1"/>
  <c r="AQ904" s="1"/>
  <c r="AQ903" s="1"/>
  <c r="AQ901" s="1"/>
  <c r="AW917"/>
  <c r="AQ23"/>
  <c r="AK22"/>
  <c r="AK21" s="1"/>
  <c r="AX1135"/>
  <c r="AR1134"/>
  <c r="AR1133" s="1"/>
  <c r="BV1400"/>
  <c r="BP1399"/>
  <c r="BP1398" s="1"/>
  <c r="BP1397" s="1"/>
  <c r="BP1396" s="1"/>
  <c r="BU96"/>
  <c r="BO95"/>
  <c r="BO94" s="1"/>
  <c r="BU1071"/>
  <c r="BO1070"/>
  <c r="BO1069" s="1"/>
  <c r="BO1068" s="1"/>
  <c r="BO1067" s="1"/>
  <c r="AR1251"/>
  <c r="AL1250"/>
  <c r="AL1249" s="1"/>
  <c r="AL1248" s="1"/>
  <c r="AL1247" s="1"/>
  <c r="AL1246" s="1"/>
  <c r="AQ363"/>
  <c r="AK362"/>
  <c r="AK361" s="1"/>
  <c r="BN1549"/>
  <c r="AX502"/>
  <c r="AR501"/>
  <c r="AR500" s="1"/>
  <c r="AR499" s="1"/>
  <c r="AR490" s="1"/>
  <c r="AR489" s="1"/>
  <c r="BU761"/>
  <c r="BO760"/>
  <c r="BO759" s="1"/>
  <c r="AX810"/>
  <c r="AX809" s="1"/>
  <c r="AX808" s="1"/>
  <c r="BD811"/>
  <c r="AW1135"/>
  <c r="AQ1134"/>
  <c r="AQ1133" s="1"/>
  <c r="AQ1126" s="1"/>
  <c r="AQ1110" s="1"/>
  <c r="BU469"/>
  <c r="BO468"/>
  <c r="BO467" s="1"/>
  <c r="AJ1549"/>
  <c r="BC847"/>
  <c r="AW846"/>
  <c r="AW845" s="1"/>
  <c r="AW844" s="1"/>
  <c r="BU80"/>
  <c r="BO79"/>
  <c r="AK1404"/>
  <c r="AK1403" s="1"/>
  <c r="AK1402" s="1"/>
  <c r="AQ1405"/>
  <c r="BD720"/>
  <c r="AX719"/>
  <c r="AX718" s="1"/>
  <c r="AX717" s="1"/>
  <c r="AX708" s="1"/>
  <c r="AX707" s="1"/>
  <c r="AQ501"/>
  <c r="AQ500" s="1"/>
  <c r="AQ499" s="1"/>
  <c r="AQ490" s="1"/>
  <c r="AQ489" s="1"/>
  <c r="AW502"/>
  <c r="AQ1375"/>
  <c r="AK1374"/>
  <c r="AK1373" s="1"/>
  <c r="BO871"/>
  <c r="BO870" s="1"/>
  <c r="BU872"/>
  <c r="AQ582"/>
  <c r="AQ581" s="1"/>
  <c r="AQ580" s="1"/>
  <c r="AW583"/>
  <c r="BD850"/>
  <c r="AX849"/>
  <c r="AX848" s="1"/>
  <c r="AK31"/>
  <c r="AQ32"/>
  <c r="BV1255"/>
  <c r="BP1254"/>
  <c r="BP1253" s="1"/>
  <c r="BP1252" s="1"/>
  <c r="AX1144"/>
  <c r="BU952"/>
  <c r="BO951"/>
  <c r="BO950" s="1"/>
  <c r="BO949" s="1"/>
  <c r="BC1136"/>
  <c r="BI1137"/>
  <c r="BO167"/>
  <c r="BI165"/>
  <c r="BI166"/>
  <c r="AL170"/>
  <c r="AL169" s="1"/>
  <c r="AL168" s="1"/>
  <c r="AR171"/>
  <c r="AX29"/>
  <c r="BD30"/>
  <c r="BC817"/>
  <c r="AW816"/>
  <c r="BO1161"/>
  <c r="BI1160"/>
  <c r="BI1159" s="1"/>
  <c r="BI1158" s="1"/>
  <c r="BI1157" s="1"/>
  <c r="BD250"/>
  <c r="AX249"/>
  <c r="AX248" s="1"/>
  <c r="AX241" s="1"/>
  <c r="AX226" s="1"/>
  <c r="AX177" s="1"/>
  <c r="AE1041"/>
  <c r="AE1040" s="1"/>
  <c r="AE1031" s="1"/>
  <c r="BL1549"/>
  <c r="BI233"/>
  <c r="BI232" s="1"/>
  <c r="BO234"/>
  <c r="BD582"/>
  <c r="BD581" s="1"/>
  <c r="BD580" s="1"/>
  <c r="BJ583"/>
  <c r="BU802"/>
  <c r="BO801"/>
  <c r="BO800" s="1"/>
  <c r="BO799" s="1"/>
  <c r="AQ1526"/>
  <c r="AK1525"/>
  <c r="AK1524" s="1"/>
  <c r="BP466"/>
  <c r="BJ465"/>
  <c r="BJ462" s="1"/>
  <c r="BU956"/>
  <c r="BO955"/>
  <c r="BJ391"/>
  <c r="BJ390" s="1"/>
  <c r="BJ389" s="1"/>
  <c r="BJ388" s="1"/>
  <c r="BP392"/>
  <c r="BJ139"/>
  <c r="BP140"/>
  <c r="BJ136"/>
  <c r="BJ138"/>
  <c r="BJ137"/>
  <c r="BJ135"/>
  <c r="AL1455"/>
  <c r="AR1456"/>
  <c r="BI466"/>
  <c r="BC465"/>
  <c r="BC462" s="1"/>
  <c r="BC814"/>
  <c r="BI815"/>
  <c r="BJ1330"/>
  <c r="BJ1329" s="1"/>
  <c r="BP1331"/>
  <c r="AR1054"/>
  <c r="AL1053"/>
  <c r="AL1052" s="1"/>
  <c r="AK1339"/>
  <c r="AK1338" s="1"/>
  <c r="AQ1340"/>
  <c r="BI481"/>
  <c r="BC480"/>
  <c r="BC479" s="1"/>
  <c r="BS1549"/>
  <c r="AF1041"/>
  <c r="AF1040" s="1"/>
  <c r="BC1139"/>
  <c r="BC1138" s="1"/>
  <c r="BI1140"/>
  <c r="BV972"/>
  <c r="BP971"/>
  <c r="BP970" s="1"/>
  <c r="AK1399"/>
  <c r="AK1398" s="1"/>
  <c r="AK1397" s="1"/>
  <c r="AK1396" s="1"/>
  <c r="AQ1400"/>
  <c r="AR1328"/>
  <c r="AL1327"/>
  <c r="AL1326" s="1"/>
  <c r="BC989"/>
  <c r="AW988"/>
  <c r="AW987" s="1"/>
  <c r="AW986" s="1"/>
  <c r="BU972"/>
  <c r="BO971"/>
  <c r="BO970" s="1"/>
  <c r="AQ832"/>
  <c r="AQ831" s="1"/>
  <c r="AQ830" s="1"/>
  <c r="AQ829" s="1"/>
  <c r="AW833"/>
  <c r="AQ1501"/>
  <c r="AK1500"/>
  <c r="BV872"/>
  <c r="BP871"/>
  <c r="BP870" s="1"/>
  <c r="BP865" s="1"/>
  <c r="BP864" s="1"/>
  <c r="AL1050"/>
  <c r="AL1049" s="1"/>
  <c r="AR1051"/>
  <c r="AL1044"/>
  <c r="AL1043" s="1"/>
  <c r="AL1042" s="1"/>
  <c r="AR1045"/>
  <c r="BD1155"/>
  <c r="BD1154" s="1"/>
  <c r="BJ1156"/>
  <c r="BC231"/>
  <c r="AW230"/>
  <c r="AW229" s="1"/>
  <c r="AW228" s="1"/>
  <c r="AW227" s="1"/>
  <c r="BJ166"/>
  <c r="BP167"/>
  <c r="BJ165"/>
  <c r="BD1012"/>
  <c r="BD1011" s="1"/>
  <c r="BD1010" s="1"/>
  <c r="BD1009" s="1"/>
  <c r="BD996" s="1"/>
  <c r="BJ1013"/>
  <c r="AQ1523"/>
  <c r="AK1522"/>
  <c r="AK1521" s="1"/>
  <c r="AK1514" s="1"/>
  <c r="AK1509" s="1"/>
  <c r="AK1503" s="1"/>
  <c r="BT1549"/>
  <c r="H1549"/>
  <c r="AE1268"/>
  <c r="AE1267" s="1"/>
  <c r="AE1266" s="1"/>
  <c r="AE1207" s="1"/>
  <c r="AW170"/>
  <c r="AW169" s="1"/>
  <c r="AW168" s="1"/>
  <c r="AW164" s="1"/>
  <c r="AW163" s="1"/>
  <c r="BC171"/>
  <c r="AX1139"/>
  <c r="AX1138" s="1"/>
  <c r="BD1140"/>
  <c r="AK1047"/>
  <c r="AK1046" s="1"/>
  <c r="AQ1048"/>
  <c r="BV203"/>
  <c r="BP202"/>
  <c r="BP201" s="1"/>
  <c r="BP200" s="1"/>
  <c r="BP199" s="1"/>
  <c r="BP198" s="1"/>
  <c r="AW719"/>
  <c r="AW718" s="1"/>
  <c r="AW717" s="1"/>
  <c r="BC720"/>
  <c r="AL1448"/>
  <c r="AL1443" s="1"/>
  <c r="AR1449"/>
  <c r="AQ1439"/>
  <c r="AK1438"/>
  <c r="AK1435" s="1"/>
  <c r="AQ1429"/>
  <c r="AK1428"/>
  <c r="AK1427" s="1"/>
  <c r="BC962"/>
  <c r="AW961"/>
  <c r="AW960" s="1"/>
  <c r="AW959" s="1"/>
  <c r="BC42"/>
  <c r="BI43"/>
  <c r="AL957"/>
  <c r="AL954" s="1"/>
  <c r="AL953" s="1"/>
  <c r="AL948" s="1"/>
  <c r="AL947" s="1"/>
  <c r="AL945" s="1"/>
  <c r="AR958"/>
  <c r="AK1050"/>
  <c r="AK1049" s="1"/>
  <c r="AQ1051"/>
  <c r="AK1496"/>
  <c r="AQ1497"/>
  <c r="BC1147"/>
  <c r="BC1146" s="1"/>
  <c r="BC1145" s="1"/>
  <c r="BC1144" s="1"/>
  <c r="BI1148"/>
  <c r="BP1289"/>
  <c r="BJ1288"/>
  <c r="BJ1287" s="1"/>
  <c r="AQ1334"/>
  <c r="AK1333"/>
  <c r="AK1332" s="1"/>
  <c r="BD1147"/>
  <c r="BD1146" s="1"/>
  <c r="BD1145" s="1"/>
  <c r="BJ1148"/>
  <c r="BJ1517"/>
  <c r="BD1516"/>
  <c r="BD1515" s="1"/>
  <c r="AK1455"/>
  <c r="AK1450" s="1"/>
  <c r="AQ1456"/>
  <c r="AL1345"/>
  <c r="AL1344" s="1"/>
  <c r="AR1346"/>
  <c r="AX31"/>
  <c r="BD32"/>
  <c r="AX43"/>
  <c r="AR42"/>
  <c r="AL1342"/>
  <c r="AL1341" s="1"/>
  <c r="AR1343"/>
  <c r="BJ481"/>
  <c r="BD480"/>
  <c r="BD479" s="1"/>
  <c r="BD448" s="1"/>
  <c r="BD447" s="1"/>
  <c r="BC391"/>
  <c r="BC390" s="1"/>
  <c r="BC389" s="1"/>
  <c r="BC388" s="1"/>
  <c r="BI392"/>
  <c r="BP657"/>
  <c r="BJ656"/>
  <c r="BJ655" s="1"/>
  <c r="BJ654" s="1"/>
  <c r="BR1549"/>
  <c r="BQ1549"/>
  <c r="BV871" l="1"/>
  <c r="BV870" s="1"/>
  <c r="CB872"/>
  <c r="BU971"/>
  <c r="BU970" s="1"/>
  <c r="CA972"/>
  <c r="BV971"/>
  <c r="BV970" s="1"/>
  <c r="CB972"/>
  <c r="BU955"/>
  <c r="CA956"/>
  <c r="BU801"/>
  <c r="BU800" s="1"/>
  <c r="BU799" s="1"/>
  <c r="CA802"/>
  <c r="BV1254"/>
  <c r="BV1253" s="1"/>
  <c r="BV1252" s="1"/>
  <c r="CB1255"/>
  <c r="BU79"/>
  <c r="CA80"/>
  <c r="BU1070"/>
  <c r="BU1069" s="1"/>
  <c r="BU1068" s="1"/>
  <c r="BU1067" s="1"/>
  <c r="CA1071"/>
  <c r="BU95"/>
  <c r="BU94" s="1"/>
  <c r="CA96"/>
  <c r="BV1399"/>
  <c r="BV1398" s="1"/>
  <c r="BV1397" s="1"/>
  <c r="BV1396" s="1"/>
  <c r="CB1400"/>
  <c r="BV1333"/>
  <c r="BV1332" s="1"/>
  <c r="CB1334"/>
  <c r="BU1306"/>
  <c r="BU1305" s="1"/>
  <c r="CA1307"/>
  <c r="BU160"/>
  <c r="BU159" s="1"/>
  <c r="BU158" s="1"/>
  <c r="BU157" s="1"/>
  <c r="BU156" s="1"/>
  <c r="CA161"/>
  <c r="BV146"/>
  <c r="BV145" s="1"/>
  <c r="BV144" s="1"/>
  <c r="BV143" s="1"/>
  <c r="BV142" s="1"/>
  <c r="CB147"/>
  <c r="BV1220"/>
  <c r="BV1219" s="1"/>
  <c r="BV1218" s="1"/>
  <c r="CB1221"/>
  <c r="BU1080"/>
  <c r="BU1079" s="1"/>
  <c r="BU1078" s="1"/>
  <c r="BU1077" s="1"/>
  <c r="CA1081"/>
  <c r="BV932"/>
  <c r="BV931" s="1"/>
  <c r="BV930" s="1"/>
  <c r="BV929" s="1"/>
  <c r="BV928" s="1"/>
  <c r="CB933"/>
  <c r="BU304"/>
  <c r="BU303" s="1"/>
  <c r="BU302" s="1"/>
  <c r="CA305"/>
  <c r="BU1279"/>
  <c r="BU1278" s="1"/>
  <c r="CA1280"/>
  <c r="BV1414"/>
  <c r="CB1415"/>
  <c r="BV1261"/>
  <c r="BV1260" s="1"/>
  <c r="BV1259" s="1"/>
  <c r="BV1258" s="1"/>
  <c r="BV1257" s="1"/>
  <c r="CB1262"/>
  <c r="BV797"/>
  <c r="BV796" s="1"/>
  <c r="BV792" s="1"/>
  <c r="BV791" s="1"/>
  <c r="BV790" s="1"/>
  <c r="CB798"/>
  <c r="BV460"/>
  <c r="BV459" s="1"/>
  <c r="CB461"/>
  <c r="BU656"/>
  <c r="BU655" s="1"/>
  <c r="BU654" s="1"/>
  <c r="CA657"/>
  <c r="BV916"/>
  <c r="BV915" s="1"/>
  <c r="CB917"/>
  <c r="BU922"/>
  <c r="BU921" s="1"/>
  <c r="CA923"/>
  <c r="BU984"/>
  <c r="BU983" s="1"/>
  <c r="BU982" s="1"/>
  <c r="BU981" s="1"/>
  <c r="CA985"/>
  <c r="BU741"/>
  <c r="BU740" s="1"/>
  <c r="BU739" s="1"/>
  <c r="BU738" s="1"/>
  <c r="CA742"/>
  <c r="BU1167"/>
  <c r="BU1166" s="1"/>
  <c r="BU1165" s="1"/>
  <c r="BU1164" s="1"/>
  <c r="CA1168"/>
  <c r="BU1213"/>
  <c r="BU1212" s="1"/>
  <c r="BU1211" s="1"/>
  <c r="BU1210" s="1"/>
  <c r="BU1209" s="1"/>
  <c r="CA1214"/>
  <c r="BV505"/>
  <c r="BV504" s="1"/>
  <c r="BV503" s="1"/>
  <c r="CB506"/>
  <c r="BU58"/>
  <c r="CA59"/>
  <c r="BV1336"/>
  <c r="BV1335" s="1"/>
  <c r="CB1337"/>
  <c r="BU839"/>
  <c r="BU838" s="1"/>
  <c r="BU837" s="1"/>
  <c r="BU836" s="1"/>
  <c r="BU835" s="1"/>
  <c r="CA840"/>
  <c r="BU1465"/>
  <c r="BU1464" s="1"/>
  <c r="BU1463" s="1"/>
  <c r="BU1462" s="1"/>
  <c r="CA1466"/>
  <c r="BV1441"/>
  <c r="BV1440" s="1"/>
  <c r="CB1442"/>
  <c r="BV672"/>
  <c r="BV671" s="1"/>
  <c r="BV670" s="1"/>
  <c r="CB673"/>
  <c r="BU919"/>
  <c r="BU918" s="1"/>
  <c r="CA920"/>
  <c r="CN1470"/>
  <c r="CN1469" s="1"/>
  <c r="CN1468" s="1"/>
  <c r="CN1467" s="1"/>
  <c r="CH1469"/>
  <c r="CH1468" s="1"/>
  <c r="CH1467" s="1"/>
  <c r="CG939"/>
  <c r="CG938" s="1"/>
  <c r="CM940"/>
  <c r="CM939" s="1"/>
  <c r="CM938" s="1"/>
  <c r="CH1371"/>
  <c r="CH1370" s="1"/>
  <c r="CN1372"/>
  <c r="CN1371" s="1"/>
  <c r="CN1370" s="1"/>
  <c r="CH1519"/>
  <c r="CH1518" s="1"/>
  <c r="CN1520"/>
  <c r="CN1519" s="1"/>
  <c r="CN1518" s="1"/>
  <c r="CH1270"/>
  <c r="CH1269" s="1"/>
  <c r="CN1271"/>
  <c r="CN1270" s="1"/>
  <c r="CN1269" s="1"/>
  <c r="CH1204"/>
  <c r="CH1203" s="1"/>
  <c r="CH1202" s="1"/>
  <c r="CH1201" s="1"/>
  <c r="CH1200" s="1"/>
  <c r="CN1205"/>
  <c r="CN1204" s="1"/>
  <c r="CN1203" s="1"/>
  <c r="CN1202" s="1"/>
  <c r="CN1201" s="1"/>
  <c r="CN1200" s="1"/>
  <c r="CG661"/>
  <c r="CG660" s="1"/>
  <c r="CG659" s="1"/>
  <c r="CG658" s="1"/>
  <c r="CM662"/>
  <c r="CM661" s="1"/>
  <c r="CM660" s="1"/>
  <c r="CM659" s="1"/>
  <c r="CM658" s="1"/>
  <c r="CG604"/>
  <c r="CG603" s="1"/>
  <c r="CG602" s="1"/>
  <c r="CG601" s="1"/>
  <c r="CM605"/>
  <c r="CM604" s="1"/>
  <c r="CM603" s="1"/>
  <c r="CM602" s="1"/>
  <c r="CM601" s="1"/>
  <c r="CH549"/>
  <c r="CH548" s="1"/>
  <c r="CN550"/>
  <c r="CN549" s="1"/>
  <c r="CN548" s="1"/>
  <c r="CG586"/>
  <c r="CG585" s="1"/>
  <c r="CM587"/>
  <c r="CM586" s="1"/>
  <c r="CM585" s="1"/>
  <c r="BI247"/>
  <c r="BC246"/>
  <c r="BC245" s="1"/>
  <c r="CM869"/>
  <c r="CM868" s="1"/>
  <c r="CM867" s="1"/>
  <c r="CM866" s="1"/>
  <c r="CG868"/>
  <c r="CG867" s="1"/>
  <c r="CG866" s="1"/>
  <c r="BU1038"/>
  <c r="BO1037"/>
  <c r="BO1036" s="1"/>
  <c r="BO1035" s="1"/>
  <c r="BO1034" s="1"/>
  <c r="BO1033" s="1"/>
  <c r="CH1027"/>
  <c r="CH1026"/>
  <c r="CH1025"/>
  <c r="CH1024" s="1"/>
  <c r="CH1022" s="1"/>
  <c r="CH443"/>
  <c r="CH442"/>
  <c r="CH441" s="1"/>
  <c r="CH1190"/>
  <c r="CH1189" s="1"/>
  <c r="CH1188" s="1"/>
  <c r="CH1187" s="1"/>
  <c r="CN1191"/>
  <c r="CN1190" s="1"/>
  <c r="CN1189" s="1"/>
  <c r="CN1188" s="1"/>
  <c r="CN1187" s="1"/>
  <c r="CG455"/>
  <c r="CM456"/>
  <c r="CM455" s="1"/>
  <c r="CM196"/>
  <c r="CM195" s="1"/>
  <c r="CM194" s="1"/>
  <c r="CM193" s="1"/>
  <c r="CM192" s="1"/>
  <c r="CM191" s="1"/>
  <c r="CG195"/>
  <c r="CG194" s="1"/>
  <c r="CG193" s="1"/>
  <c r="CG192" s="1"/>
  <c r="CG191" s="1"/>
  <c r="BU1205"/>
  <c r="BO1204"/>
  <c r="BO1203" s="1"/>
  <c r="BO1202" s="1"/>
  <c r="BO1201" s="1"/>
  <c r="BO1200" s="1"/>
  <c r="BP1151"/>
  <c r="BJ1150"/>
  <c r="BJ1149" s="1"/>
  <c r="BV939"/>
  <c r="BV938" s="1"/>
  <c r="CB940"/>
  <c r="BJ353"/>
  <c r="BJ352" s="1"/>
  <c r="BP354"/>
  <c r="BU57"/>
  <c r="BO56"/>
  <c r="CN543"/>
  <c r="CN542" s="1"/>
  <c r="CN541" s="1"/>
  <c r="CH542"/>
  <c r="CH541" s="1"/>
  <c r="CH497"/>
  <c r="CH496" s="1"/>
  <c r="CH495" s="1"/>
  <c r="CN498"/>
  <c r="CN497" s="1"/>
  <c r="CN496" s="1"/>
  <c r="CN495" s="1"/>
  <c r="CN406"/>
  <c r="CN404" s="1"/>
  <c r="CH404"/>
  <c r="CH153"/>
  <c r="CH152" s="1"/>
  <c r="CH151" s="1"/>
  <c r="CN154"/>
  <c r="CN153" s="1"/>
  <c r="CN152" s="1"/>
  <c r="CN151" s="1"/>
  <c r="CM1255"/>
  <c r="CM1254" s="1"/>
  <c r="CM1253" s="1"/>
  <c r="CM1252" s="1"/>
  <c r="CG1254"/>
  <c r="CG1253" s="1"/>
  <c r="CG1252" s="1"/>
  <c r="CN587"/>
  <c r="CN586" s="1"/>
  <c r="CN585" s="1"/>
  <c r="CH586"/>
  <c r="CH585" s="1"/>
  <c r="CH1394"/>
  <c r="CH1393" s="1"/>
  <c r="CH1392" s="1"/>
  <c r="CH1391" s="1"/>
  <c r="CN1395"/>
  <c r="CN1394" s="1"/>
  <c r="CN1393" s="1"/>
  <c r="CN1392" s="1"/>
  <c r="CN1391" s="1"/>
  <c r="BC263"/>
  <c r="AW262"/>
  <c r="AW261" s="1"/>
  <c r="AW257" s="1"/>
  <c r="AW256" s="1"/>
  <c r="BV129"/>
  <c r="BP128"/>
  <c r="CN59"/>
  <c r="CN58" s="1"/>
  <c r="CH58"/>
  <c r="CN1181"/>
  <c r="CN1180" s="1"/>
  <c r="CN1179" s="1"/>
  <c r="CN1178" s="1"/>
  <c r="CN1173" s="1"/>
  <c r="CH1180"/>
  <c r="CH1179" s="1"/>
  <c r="CH1178" s="1"/>
  <c r="BU484"/>
  <c r="CA485"/>
  <c r="BV1280"/>
  <c r="BP1279"/>
  <c r="BP1278" s="1"/>
  <c r="CN234"/>
  <c r="CN233" s="1"/>
  <c r="CN232" s="1"/>
  <c r="CN228" s="1"/>
  <c r="CH233"/>
  <c r="CH232" s="1"/>
  <c r="CH228" s="1"/>
  <c r="BU386"/>
  <c r="BU385" s="1"/>
  <c r="CA387"/>
  <c r="BV1291"/>
  <c r="BV1290" s="1"/>
  <c r="CB1292"/>
  <c r="BV90"/>
  <c r="BP89"/>
  <c r="BP88" s="1"/>
  <c r="BU1075"/>
  <c r="BU1074" s="1"/>
  <c r="BU1073" s="1"/>
  <c r="BU1072" s="1"/>
  <c r="CA1076"/>
  <c r="CB1222"/>
  <c r="CH417"/>
  <c r="CG1264"/>
  <c r="CA1263"/>
  <c r="CB730"/>
  <c r="CB729" s="1"/>
  <c r="CB728" s="1"/>
  <c r="CH731"/>
  <c r="CH1038"/>
  <c r="CB1037"/>
  <c r="CB1036" s="1"/>
  <c r="CB1035" s="1"/>
  <c r="CB1034" s="1"/>
  <c r="CB1033" s="1"/>
  <c r="CB1160"/>
  <c r="CB1159" s="1"/>
  <c r="CB1158" s="1"/>
  <c r="CB1157" s="1"/>
  <c r="CH1161"/>
  <c r="CG27"/>
  <c r="CM28"/>
  <c r="CM27" s="1"/>
  <c r="CG104"/>
  <c r="CG103" s="1"/>
  <c r="CM105"/>
  <c r="CM104" s="1"/>
  <c r="CM103" s="1"/>
  <c r="CA937"/>
  <c r="CA936" s="1"/>
  <c r="CA935" s="1"/>
  <c r="CH1171"/>
  <c r="CH1170" s="1"/>
  <c r="CH1169" s="1"/>
  <c r="CN1172"/>
  <c r="CN1171" s="1"/>
  <c r="CN1170" s="1"/>
  <c r="CN1169" s="1"/>
  <c r="CH1004"/>
  <c r="CH1003" s="1"/>
  <c r="CN1005"/>
  <c r="CN1004" s="1"/>
  <c r="CN1003" s="1"/>
  <c r="CM1005"/>
  <c r="CM1004" s="1"/>
  <c r="CM1003" s="1"/>
  <c r="CG1004"/>
  <c r="CG1003" s="1"/>
  <c r="CH589"/>
  <c r="CH588" s="1"/>
  <c r="CN590"/>
  <c r="CN589" s="1"/>
  <c r="CN588" s="1"/>
  <c r="CM1045"/>
  <c r="CM1044" s="1"/>
  <c r="CM1043" s="1"/>
  <c r="CM1042" s="1"/>
  <c r="CG1044"/>
  <c r="CG1043" s="1"/>
  <c r="CG1042" s="1"/>
  <c r="CG1309"/>
  <c r="CG1308" s="1"/>
  <c r="CM1310"/>
  <c r="CM1309" s="1"/>
  <c r="CM1308" s="1"/>
  <c r="CG1431"/>
  <c r="CG1430" s="1"/>
  <c r="CM1432"/>
  <c r="CM1431" s="1"/>
  <c r="CM1430" s="1"/>
  <c r="CG1355"/>
  <c r="CG1354" s="1"/>
  <c r="CG1353" s="1"/>
  <c r="CG1352" s="1"/>
  <c r="CG1351" s="1"/>
  <c r="CM1356"/>
  <c r="CM1355" s="1"/>
  <c r="CM1354" s="1"/>
  <c r="CM1353" s="1"/>
  <c r="CM1352" s="1"/>
  <c r="CM1351" s="1"/>
  <c r="CG525"/>
  <c r="CG524" s="1"/>
  <c r="CG523" s="1"/>
  <c r="CM526"/>
  <c r="CM525" s="1"/>
  <c r="CM524" s="1"/>
  <c r="CM523" s="1"/>
  <c r="CN452"/>
  <c r="CN451" s="1"/>
  <c r="CN450" s="1"/>
  <c r="CN449" s="1"/>
  <c r="CH451"/>
  <c r="CH450" s="1"/>
  <c r="CH449" s="1"/>
  <c r="CH1294"/>
  <c r="CH1293" s="1"/>
  <c r="CN1295"/>
  <c r="CN1294" s="1"/>
  <c r="CN1293" s="1"/>
  <c r="BP330"/>
  <c r="BJ329"/>
  <c r="BJ327" s="1"/>
  <c r="BJ326" s="1"/>
  <c r="BJ325" s="1"/>
  <c r="BJ323" s="1"/>
  <c r="CH1462"/>
  <c r="BV1114"/>
  <c r="BV1113" s="1"/>
  <c r="BV1112" s="1"/>
  <c r="BV1111" s="1"/>
  <c r="CB1115"/>
  <c r="BP779"/>
  <c r="BV780"/>
  <c r="AL350"/>
  <c r="AL349" s="1"/>
  <c r="AR351"/>
  <c r="BO1328"/>
  <c r="BI1327"/>
  <c r="BI1326" s="1"/>
  <c r="BU1388"/>
  <c r="BO1387"/>
  <c r="BO1386" s="1"/>
  <c r="BO1385" s="1"/>
  <c r="BO1384" s="1"/>
  <c r="BO1383" s="1"/>
  <c r="BV1297"/>
  <c r="BV1296" s="1"/>
  <c r="CB1298"/>
  <c r="BV63"/>
  <c r="BV62" s="1"/>
  <c r="CB64"/>
  <c r="BV237"/>
  <c r="BP236"/>
  <c r="BP235" s="1"/>
  <c r="BP227" s="1"/>
  <c r="BU1028"/>
  <c r="CA1029"/>
  <c r="BU1394"/>
  <c r="BU1393" s="1"/>
  <c r="BU1392" s="1"/>
  <c r="BU1391" s="1"/>
  <c r="CA1395"/>
  <c r="BU1270"/>
  <c r="BU1269" s="1"/>
  <c r="CA1271"/>
  <c r="CH1263"/>
  <c r="CN1264"/>
  <c r="CN1263" s="1"/>
  <c r="CM90"/>
  <c r="CM89" s="1"/>
  <c r="CM88" s="1"/>
  <c r="CG89"/>
  <c r="CG88" s="1"/>
  <c r="CM149"/>
  <c r="CM148" s="1"/>
  <c r="CM145" s="1"/>
  <c r="CM144" s="1"/>
  <c r="CG148"/>
  <c r="CG145" s="1"/>
  <c r="CG144" s="1"/>
  <c r="CH1233"/>
  <c r="CH1232" s="1"/>
  <c r="CN1234"/>
  <c r="CN1233" s="1"/>
  <c r="CN1232" s="1"/>
  <c r="CG1457"/>
  <c r="BU1283"/>
  <c r="BO1282"/>
  <c r="BO1281" s="1"/>
  <c r="CM1247"/>
  <c r="CM1246" s="1"/>
  <c r="BJ1365"/>
  <c r="BD1364"/>
  <c r="BD1363" s="1"/>
  <c r="BD1362" s="1"/>
  <c r="CH308"/>
  <c r="CN309"/>
  <c r="CN308" s="1"/>
  <c r="B558"/>
  <c r="B557"/>
  <c r="B559" s="1"/>
  <c r="BP301"/>
  <c r="BJ300"/>
  <c r="BJ299" s="1"/>
  <c r="BJ298" s="1"/>
  <c r="BV1048"/>
  <c r="BP1047"/>
  <c r="BP1046" s="1"/>
  <c r="CN1322"/>
  <c r="CN1321" s="1"/>
  <c r="CN1320" s="1"/>
  <c r="CH1321"/>
  <c r="CH1320" s="1"/>
  <c r="CN1103"/>
  <c r="CN1102" s="1"/>
  <c r="CN1101" s="1"/>
  <c r="CN1100" s="1"/>
  <c r="CN1099" s="1"/>
  <c r="CH1102"/>
  <c r="CH1101" s="1"/>
  <c r="CH1100" s="1"/>
  <c r="CH1099" s="1"/>
  <c r="CG182"/>
  <c r="CH1223"/>
  <c r="BV202"/>
  <c r="BV201" s="1"/>
  <c r="BV200" s="1"/>
  <c r="BV199" s="1"/>
  <c r="BV198" s="1"/>
  <c r="CB203"/>
  <c r="AW226"/>
  <c r="BU951"/>
  <c r="BU950" s="1"/>
  <c r="BU949" s="1"/>
  <c r="CA952"/>
  <c r="BU871"/>
  <c r="BU870" s="1"/>
  <c r="CA872"/>
  <c r="BU468"/>
  <c r="CA469"/>
  <c r="BU760"/>
  <c r="BU759" s="1"/>
  <c r="CA761"/>
  <c r="BV402"/>
  <c r="BV399" s="1"/>
  <c r="BV398" s="1"/>
  <c r="BV393" s="1"/>
  <c r="CB403"/>
  <c r="Z1549"/>
  <c r="BV760"/>
  <c r="BV759" s="1"/>
  <c r="BV750" s="1"/>
  <c r="BV749" s="1"/>
  <c r="CB761"/>
  <c r="BV1315"/>
  <c r="BV1314" s="1"/>
  <c r="CB1316"/>
  <c r="BV60"/>
  <c r="CB61"/>
  <c r="BV1480"/>
  <c r="BV1479" s="1"/>
  <c r="BV1478" s="1"/>
  <c r="BV1477" s="1"/>
  <c r="BV1476" s="1"/>
  <c r="CB1481"/>
  <c r="BV160"/>
  <c r="BV159" s="1"/>
  <c r="BV158" s="1"/>
  <c r="BV157" s="1"/>
  <c r="BV156" s="1"/>
  <c r="CB161"/>
  <c r="BV955"/>
  <c r="CB956"/>
  <c r="S1549"/>
  <c r="BU1408"/>
  <c r="CA1409"/>
  <c r="BV1412"/>
  <c r="CB1413"/>
  <c r="BU529"/>
  <c r="BU528" s="1"/>
  <c r="BU527" s="1"/>
  <c r="CA530"/>
  <c r="BU913"/>
  <c r="BU912" s="1"/>
  <c r="CA914"/>
  <c r="BV910"/>
  <c r="BV909" s="1"/>
  <c r="CB911"/>
  <c r="BU1285"/>
  <c r="BU1284" s="1"/>
  <c r="CA1286"/>
  <c r="BV913"/>
  <c r="BV912" s="1"/>
  <c r="CB914"/>
  <c r="BO55"/>
  <c r="BC241"/>
  <c r="BU925"/>
  <c r="BU924" s="1"/>
  <c r="CA926"/>
  <c r="BV310"/>
  <c r="CB311"/>
  <c r="BV1404"/>
  <c r="CB1405"/>
  <c r="BU910"/>
  <c r="BU909" s="1"/>
  <c r="CA911"/>
  <c r="BV1416"/>
  <c r="CB1418"/>
  <c r="BU470"/>
  <c r="CA471"/>
  <c r="BV1406"/>
  <c r="CB1407"/>
  <c r="BV726"/>
  <c r="BV725" s="1"/>
  <c r="BV721" s="1"/>
  <c r="CB727"/>
  <c r="BV1185"/>
  <c r="BV1184" s="1"/>
  <c r="BV1183" s="1"/>
  <c r="BV1182" s="1"/>
  <c r="CB1186"/>
  <c r="BV130"/>
  <c r="CB131"/>
  <c r="BV72"/>
  <c r="BV71" s="1"/>
  <c r="BV70" s="1"/>
  <c r="BV69" s="1"/>
  <c r="BV68" s="1"/>
  <c r="CB73"/>
  <c r="BU259"/>
  <c r="BU258" s="1"/>
  <c r="CA260"/>
  <c r="BU1321"/>
  <c r="BU1320" s="1"/>
  <c r="CA1322"/>
  <c r="CG1368"/>
  <c r="CG1367" s="1"/>
  <c r="CM1369"/>
  <c r="CM1368" s="1"/>
  <c r="CM1367" s="1"/>
  <c r="CH27"/>
  <c r="CN28"/>
  <c r="CN27" s="1"/>
  <c r="CN1474"/>
  <c r="CN1473" s="1"/>
  <c r="CN1472" s="1"/>
  <c r="CN1471" s="1"/>
  <c r="CH1473"/>
  <c r="CH1472" s="1"/>
  <c r="CH1471" s="1"/>
  <c r="CH1119"/>
  <c r="CH1118" s="1"/>
  <c r="CH1117" s="1"/>
  <c r="CH1116" s="1"/>
  <c r="CN1120"/>
  <c r="CN1119" s="1"/>
  <c r="CN1118" s="1"/>
  <c r="CN1117" s="1"/>
  <c r="CN1116" s="1"/>
  <c r="CM277"/>
  <c r="CM275" s="1"/>
  <c r="CG275"/>
  <c r="BJ254"/>
  <c r="BD253"/>
  <c r="BD252" s="1"/>
  <c r="BD251" s="1"/>
  <c r="BU84"/>
  <c r="BO83"/>
  <c r="BV99"/>
  <c r="BP98"/>
  <c r="BP97" s="1"/>
  <c r="CN1027"/>
  <c r="CN1026"/>
  <c r="CN1025"/>
  <c r="CN1024" s="1"/>
  <c r="CN1022" s="1"/>
  <c r="CN442"/>
  <c r="CN441" s="1"/>
  <c r="CN443"/>
  <c r="BU1000"/>
  <c r="BU999" s="1"/>
  <c r="BU998" s="1"/>
  <c r="CA1001"/>
  <c r="BV715"/>
  <c r="BV714" s="1"/>
  <c r="BV713" s="1"/>
  <c r="CB716"/>
  <c r="BV1508"/>
  <c r="BP1507"/>
  <c r="BP1506" s="1"/>
  <c r="BP1505" s="1"/>
  <c r="BP1504" s="1"/>
  <c r="BO1198"/>
  <c r="BI1197"/>
  <c r="BI1196" s="1"/>
  <c r="BI1195" s="1"/>
  <c r="BI1194" s="1"/>
  <c r="BI1193" s="1"/>
  <c r="BP736"/>
  <c r="BP735" s="1"/>
  <c r="BV737"/>
  <c r="BV1075"/>
  <c r="BV1074" s="1"/>
  <c r="BV1073" s="1"/>
  <c r="BV1072" s="1"/>
  <c r="BV1066" s="1"/>
  <c r="CB1076"/>
  <c r="CH1173"/>
  <c r="CH753"/>
  <c r="CH752" s="1"/>
  <c r="CH751" s="1"/>
  <c r="CN754"/>
  <c r="CN753" s="1"/>
  <c r="CN752" s="1"/>
  <c r="CN751" s="1"/>
  <c r="CH746"/>
  <c r="CH745" s="1"/>
  <c r="CH744" s="1"/>
  <c r="CH743" s="1"/>
  <c r="CN747"/>
  <c r="CN746" s="1"/>
  <c r="CN745" s="1"/>
  <c r="CN744" s="1"/>
  <c r="CN743" s="1"/>
  <c r="CN1061"/>
  <c r="CN1060" s="1"/>
  <c r="CN1059" s="1"/>
  <c r="CN1058" s="1"/>
  <c r="CH1060"/>
  <c r="CH1059" s="1"/>
  <c r="CH1058" s="1"/>
  <c r="CN1307"/>
  <c r="CN1306" s="1"/>
  <c r="CN1305" s="1"/>
  <c r="CH1306"/>
  <c r="CH1305" s="1"/>
  <c r="CH1229"/>
  <c r="CH1228" s="1"/>
  <c r="CN1230"/>
  <c r="CN1229" s="1"/>
  <c r="CN1228" s="1"/>
  <c r="CG1119"/>
  <c r="CG1118" s="1"/>
  <c r="CG1117" s="1"/>
  <c r="CG1116" s="1"/>
  <c r="CM1120"/>
  <c r="CM1119" s="1"/>
  <c r="CM1118" s="1"/>
  <c r="CM1117" s="1"/>
  <c r="CM1116" s="1"/>
  <c r="CM1540"/>
  <c r="CM1539" s="1"/>
  <c r="CM1538" s="1"/>
  <c r="CM1537" s="1"/>
  <c r="CM1536" s="1"/>
  <c r="CG1539"/>
  <c r="CG1538" s="1"/>
  <c r="CG1537" s="1"/>
  <c r="CG1536" s="1"/>
  <c r="CN483"/>
  <c r="CN482" s="1"/>
  <c r="CH482"/>
  <c r="CH1444"/>
  <c r="CN1445"/>
  <c r="CN1444" s="1"/>
  <c r="CN414"/>
  <c r="CN413" s="1"/>
  <c r="CN412" s="1"/>
  <c r="CN411" s="1"/>
  <c r="CN410" s="1"/>
  <c r="CN409" s="1"/>
  <c r="CN408" s="1"/>
  <c r="CH413"/>
  <c r="CH412" s="1"/>
  <c r="CH411" s="1"/>
  <c r="CH410" s="1"/>
  <c r="CH409" s="1"/>
  <c r="CH408" s="1"/>
  <c r="BU701"/>
  <c r="BU700" s="1"/>
  <c r="CA702"/>
  <c r="BJ784"/>
  <c r="BJ783" s="1"/>
  <c r="BP785"/>
  <c r="CH801"/>
  <c r="CH800" s="1"/>
  <c r="CH799" s="1"/>
  <c r="CN802"/>
  <c r="CN801" s="1"/>
  <c r="CN800" s="1"/>
  <c r="CN799" s="1"/>
  <c r="BD107"/>
  <c r="BD106" s="1"/>
  <c r="BD87" s="1"/>
  <c r="BD76" s="1"/>
  <c r="BD75" s="1"/>
  <c r="BJ108"/>
  <c r="BU1143"/>
  <c r="BO1142"/>
  <c r="BO1141" s="1"/>
  <c r="BU98"/>
  <c r="BU97" s="1"/>
  <c r="CA99"/>
  <c r="BP1437"/>
  <c r="BJ1436"/>
  <c r="CN644"/>
  <c r="CN643" s="1"/>
  <c r="CN642" s="1"/>
  <c r="CN641" s="1"/>
  <c r="CH643"/>
  <c r="CH642" s="1"/>
  <c r="CH641" s="1"/>
  <c r="CH979"/>
  <c r="CH978" s="1"/>
  <c r="CH977" s="1"/>
  <c r="CH976" s="1"/>
  <c r="CN980"/>
  <c r="CN979" s="1"/>
  <c r="CN978" s="1"/>
  <c r="CN977" s="1"/>
  <c r="CN976" s="1"/>
  <c r="BU563"/>
  <c r="BU562" s="1"/>
  <c r="CA564"/>
  <c r="BV458"/>
  <c r="BP457"/>
  <c r="BU1244"/>
  <c r="BO1243"/>
  <c r="BO1242" s="1"/>
  <c r="BO1241" s="1"/>
  <c r="CN417"/>
  <c r="CG26"/>
  <c r="CA25"/>
  <c r="CG1377"/>
  <c r="CG1376" s="1"/>
  <c r="CM1378"/>
  <c r="CM1377" s="1"/>
  <c r="CM1376" s="1"/>
  <c r="CG1129"/>
  <c r="CM1130"/>
  <c r="CM1129" s="1"/>
  <c r="CG942"/>
  <c r="CG941" s="1"/>
  <c r="CG937" s="1"/>
  <c r="CG936" s="1"/>
  <c r="CG935" s="1"/>
  <c r="CM943"/>
  <c r="CM942" s="1"/>
  <c r="CM941" s="1"/>
  <c r="CM937" s="1"/>
  <c r="CM936" s="1"/>
  <c r="CM935" s="1"/>
  <c r="CG396"/>
  <c r="CG395" s="1"/>
  <c r="CG394" s="1"/>
  <c r="CM397"/>
  <c r="CM396" s="1"/>
  <c r="CM395" s="1"/>
  <c r="CM394" s="1"/>
  <c r="CH1496"/>
  <c r="CN1497"/>
  <c r="CN1496" s="1"/>
  <c r="CN840"/>
  <c r="CN839" s="1"/>
  <c r="CN838" s="1"/>
  <c r="CN837" s="1"/>
  <c r="CN836" s="1"/>
  <c r="CN835" s="1"/>
  <c r="CH839"/>
  <c r="CH838" s="1"/>
  <c r="CH837" s="1"/>
  <c r="CH836" s="1"/>
  <c r="CH835" s="1"/>
  <c r="CG1342"/>
  <c r="CG1341" s="1"/>
  <c r="CM1343"/>
  <c r="CM1342" s="1"/>
  <c r="CM1341" s="1"/>
  <c r="CH1213"/>
  <c r="CH1212" s="1"/>
  <c r="CH1211" s="1"/>
  <c r="CH1210" s="1"/>
  <c r="CH1209" s="1"/>
  <c r="CN1214"/>
  <c r="CN1213" s="1"/>
  <c r="CN1212" s="1"/>
  <c r="CN1211" s="1"/>
  <c r="CN1210" s="1"/>
  <c r="CN1209" s="1"/>
  <c r="CN1086"/>
  <c r="CN1085" s="1"/>
  <c r="CN1084" s="1"/>
  <c r="CN1083" s="1"/>
  <c r="CN1082" s="1"/>
  <c r="CH1085"/>
  <c r="CH1084" s="1"/>
  <c r="CH1083" s="1"/>
  <c r="CH1082" s="1"/>
  <c r="CG359"/>
  <c r="CG358" s="1"/>
  <c r="CM360"/>
  <c r="CM359" s="1"/>
  <c r="CM358" s="1"/>
  <c r="CN397"/>
  <c r="CN396" s="1"/>
  <c r="CN395" s="1"/>
  <c r="CN394" s="1"/>
  <c r="CH396"/>
  <c r="CH395" s="1"/>
  <c r="CH394" s="1"/>
  <c r="CM828"/>
  <c r="CM827" s="1"/>
  <c r="CM826" s="1"/>
  <c r="CG827"/>
  <c r="CG826" s="1"/>
  <c r="CH104"/>
  <c r="CH103" s="1"/>
  <c r="CN105"/>
  <c r="CN104" s="1"/>
  <c r="CN103" s="1"/>
  <c r="CM301"/>
  <c r="CM300" s="1"/>
  <c r="CM299" s="1"/>
  <c r="CG300"/>
  <c r="CG299" s="1"/>
  <c r="CN724"/>
  <c r="CN723" s="1"/>
  <c r="CN722" s="1"/>
  <c r="CH723"/>
  <c r="CH722" s="1"/>
  <c r="CM758"/>
  <c r="CM757" s="1"/>
  <c r="CM756" s="1"/>
  <c r="CM755" s="1"/>
  <c r="CG757"/>
  <c r="CG756" s="1"/>
  <c r="CG755" s="1"/>
  <c r="CG413"/>
  <c r="CG412" s="1"/>
  <c r="CG411" s="1"/>
  <c r="CG410" s="1"/>
  <c r="CG409" s="1"/>
  <c r="CG408" s="1"/>
  <c r="CM414"/>
  <c r="CM413" s="1"/>
  <c r="CM412" s="1"/>
  <c r="CM411" s="1"/>
  <c r="CM410" s="1"/>
  <c r="CM409" s="1"/>
  <c r="CM408" s="1"/>
  <c r="CH51"/>
  <c r="CH50" s="1"/>
  <c r="CH49" s="1"/>
  <c r="CH48" s="1"/>
  <c r="CH47" s="1"/>
  <c r="CN52"/>
  <c r="CN51" s="1"/>
  <c r="CN50" s="1"/>
  <c r="CN49" s="1"/>
  <c r="CN48" s="1"/>
  <c r="CN47" s="1"/>
  <c r="CH295"/>
  <c r="CH294" s="1"/>
  <c r="CH293" s="1"/>
  <c r="CH292" s="1"/>
  <c r="CN296"/>
  <c r="CN295" s="1"/>
  <c r="CN294" s="1"/>
  <c r="CN293" s="1"/>
  <c r="CN292" s="1"/>
  <c r="CG784"/>
  <c r="CG783" s="1"/>
  <c r="CM785"/>
  <c r="CM784" s="1"/>
  <c r="CM783" s="1"/>
  <c r="CN571"/>
  <c r="CN570" s="1"/>
  <c r="CN569" s="1"/>
  <c r="CH570"/>
  <c r="CH569" s="1"/>
  <c r="BV974"/>
  <c r="BV973" s="1"/>
  <c r="CB975"/>
  <c r="BV868"/>
  <c r="BV867" s="1"/>
  <c r="BV866" s="1"/>
  <c r="BV865" s="1"/>
  <c r="CB869"/>
  <c r="BU403"/>
  <c r="BO402"/>
  <c r="BU130"/>
  <c r="CA131"/>
  <c r="CN1462"/>
  <c r="BU776"/>
  <c r="BO775"/>
  <c r="BC137"/>
  <c r="BC139"/>
  <c r="BC135"/>
  <c r="BC138"/>
  <c r="BC136"/>
  <c r="BI140"/>
  <c r="BO1025"/>
  <c r="BO1024" s="1"/>
  <c r="BO1022" s="1"/>
  <c r="BO1027"/>
  <c r="BO1026"/>
  <c r="CG746"/>
  <c r="CG745" s="1"/>
  <c r="CG744" s="1"/>
  <c r="CG743" s="1"/>
  <c r="CM747"/>
  <c r="CM746" s="1"/>
  <c r="CM745" s="1"/>
  <c r="CM744" s="1"/>
  <c r="CM743" s="1"/>
  <c r="CH468"/>
  <c r="CN469"/>
  <c r="CN468" s="1"/>
  <c r="CM568"/>
  <c r="CM567" s="1"/>
  <c r="CM566" s="1"/>
  <c r="CG567"/>
  <c r="CG566" s="1"/>
  <c r="CN1008"/>
  <c r="CN1007" s="1"/>
  <c r="CN1006" s="1"/>
  <c r="CH1007"/>
  <c r="CH1006" s="1"/>
  <c r="CG578"/>
  <c r="CG577" s="1"/>
  <c r="CG576" s="1"/>
  <c r="CM579"/>
  <c r="CM578" s="1"/>
  <c r="CM577" s="1"/>
  <c r="CM576" s="1"/>
  <c r="AE1447"/>
  <c r="Y1446"/>
  <c r="Y1443" s="1"/>
  <c r="Y1426" s="1"/>
  <c r="Y1401" s="1"/>
  <c r="Y1390" s="1"/>
  <c r="Y1358" s="1"/>
  <c r="CM1457"/>
  <c r="BO1237"/>
  <c r="BI1236"/>
  <c r="BI1235" s="1"/>
  <c r="BU676"/>
  <c r="BU675" s="1"/>
  <c r="BU674" s="1"/>
  <c r="CA677"/>
  <c r="AW216"/>
  <c r="AW215" s="1"/>
  <c r="AW214" s="1"/>
  <c r="AW213" s="1"/>
  <c r="AW212" s="1"/>
  <c r="BC217"/>
  <c r="BP20"/>
  <c r="BJ19"/>
  <c r="BJ18" s="1"/>
  <c r="BO422"/>
  <c r="BI421"/>
  <c r="BI420" s="1"/>
  <c r="BI419" s="1"/>
  <c r="BI418" s="1"/>
  <c r="BI417" s="1"/>
  <c r="CG1247"/>
  <c r="CG1246" s="1"/>
  <c r="BV383"/>
  <c r="BV382" s="1"/>
  <c r="CB384"/>
  <c r="BU295"/>
  <c r="BU294" s="1"/>
  <c r="BU293" s="1"/>
  <c r="BU292" s="1"/>
  <c r="CA296"/>
  <c r="CN553"/>
  <c r="CN552" s="1"/>
  <c r="CN551" s="1"/>
  <c r="CN540" s="1"/>
  <c r="CH552"/>
  <c r="CH551" s="1"/>
  <c r="CH540" s="1"/>
  <c r="BP579"/>
  <c r="BJ578"/>
  <c r="BJ577" s="1"/>
  <c r="BJ576" s="1"/>
  <c r="BI1239"/>
  <c r="BI1238" s="1"/>
  <c r="BO1240"/>
  <c r="CM182"/>
  <c r="CN1223"/>
  <c r="CM782"/>
  <c r="CM781" s="1"/>
  <c r="CG781"/>
  <c r="CM716"/>
  <c r="CM715" s="1"/>
  <c r="CM714" s="1"/>
  <c r="CM713" s="1"/>
  <c r="CG715"/>
  <c r="CG714" s="1"/>
  <c r="CG713" s="1"/>
  <c r="CG672"/>
  <c r="CG671" s="1"/>
  <c r="CG670" s="1"/>
  <c r="CM673"/>
  <c r="CM672" s="1"/>
  <c r="CM671" s="1"/>
  <c r="CM670" s="1"/>
  <c r="BC416"/>
  <c r="CG1535"/>
  <c r="CA1534"/>
  <c r="CA1533" s="1"/>
  <c r="CA1532" s="1"/>
  <c r="CA1531" s="1"/>
  <c r="CA1530" s="1"/>
  <c r="CA1528" s="1"/>
  <c r="CB81"/>
  <c r="CH82"/>
  <c r="CA153"/>
  <c r="CA152" s="1"/>
  <c r="CA151" s="1"/>
  <c r="CA143" s="1"/>
  <c r="CA142" s="1"/>
  <c r="CG154"/>
  <c r="CA38"/>
  <c r="CG39"/>
  <c r="CA1060"/>
  <c r="CA1059" s="1"/>
  <c r="CA1058" s="1"/>
  <c r="CG1061"/>
  <c r="AF1031"/>
  <c r="CB535"/>
  <c r="CB534" s="1"/>
  <c r="CH536"/>
  <c r="CH463"/>
  <c r="CN464"/>
  <c r="CN463" s="1"/>
  <c r="AQ809"/>
  <c r="AQ808" s="1"/>
  <c r="AQ807" s="1"/>
  <c r="AQ806" s="1"/>
  <c r="BO933"/>
  <c r="BI932"/>
  <c r="BI931" s="1"/>
  <c r="BI930" s="1"/>
  <c r="BI929" s="1"/>
  <c r="BI928" s="1"/>
  <c r="BP102"/>
  <c r="BJ101"/>
  <c r="BJ100" s="1"/>
  <c r="BO958"/>
  <c r="BI957"/>
  <c r="BI954" s="1"/>
  <c r="BI953" s="1"/>
  <c r="BJ1097"/>
  <c r="BJ1096" s="1"/>
  <c r="BJ1095" s="1"/>
  <c r="BJ1094" s="1"/>
  <c r="BP1098"/>
  <c r="BV196"/>
  <c r="BP195"/>
  <c r="BP194" s="1"/>
  <c r="BP193" s="1"/>
  <c r="BP192" s="1"/>
  <c r="BP191" s="1"/>
  <c r="BJ827"/>
  <c r="BJ826" s="1"/>
  <c r="BP828"/>
  <c r="BV788"/>
  <c r="BP787"/>
  <c r="BP786" s="1"/>
  <c r="BJ639"/>
  <c r="BD638"/>
  <c r="BD637" s="1"/>
  <c r="BD636" s="1"/>
  <c r="BJ275"/>
  <c r="BJ270" s="1"/>
  <c r="BJ269" s="1"/>
  <c r="BJ268" s="1"/>
  <c r="BJ267" s="1"/>
  <c r="BP277"/>
  <c r="AW1288"/>
  <c r="AW1287" s="1"/>
  <c r="BC1289"/>
  <c r="BI647"/>
  <c r="BI646" s="1"/>
  <c r="BI645" s="1"/>
  <c r="BO648"/>
  <c r="AX312"/>
  <c r="AX307" s="1"/>
  <c r="AX306" s="1"/>
  <c r="AX297" s="1"/>
  <c r="AX286" s="1"/>
  <c r="BD314"/>
  <c r="BU712"/>
  <c r="BO711"/>
  <c r="BO710" s="1"/>
  <c r="BO709" s="1"/>
  <c r="BV41"/>
  <c r="BP40"/>
  <c r="BJ882"/>
  <c r="BD881"/>
  <c r="BD880" s="1"/>
  <c r="BD879" s="1"/>
  <c r="BD878" s="1"/>
  <c r="BD877" s="1"/>
  <c r="BO1230"/>
  <c r="BI1229"/>
  <c r="BI1228" s="1"/>
  <c r="BI1222" s="1"/>
  <c r="BU772"/>
  <c r="BO771"/>
  <c r="BO770" s="1"/>
  <c r="BO769" s="1"/>
  <c r="BJ712"/>
  <c r="BD711"/>
  <c r="BD710" s="1"/>
  <c r="BD709" s="1"/>
  <c r="BO595"/>
  <c r="BI594"/>
  <c r="BI593" s="1"/>
  <c r="BI592" s="1"/>
  <c r="BU309"/>
  <c r="BO308"/>
  <c r="BI634"/>
  <c r="BC633"/>
  <c r="BC632" s="1"/>
  <c r="BC631" s="1"/>
  <c r="BC630" s="1"/>
  <c r="BC629" s="1"/>
  <c r="BD539"/>
  <c r="BD538" s="1"/>
  <c r="BD1514"/>
  <c r="BD1509" s="1"/>
  <c r="BD1503" s="1"/>
  <c r="BP1411"/>
  <c r="BI430"/>
  <c r="BO133"/>
  <c r="BI132"/>
  <c r="BC400"/>
  <c r="BI401"/>
  <c r="BI561"/>
  <c r="BC560"/>
  <c r="BC559" s="1"/>
  <c r="BU426"/>
  <c r="BO425"/>
  <c r="BO424" s="1"/>
  <c r="BO423" s="1"/>
  <c r="BV943"/>
  <c r="BP942"/>
  <c r="BP941" s="1"/>
  <c r="BP937" s="1"/>
  <c r="BP936" s="1"/>
  <c r="BP935" s="1"/>
  <c r="BV782"/>
  <c r="BP781"/>
  <c r="BJ1273"/>
  <c r="BJ1272" s="1"/>
  <c r="BP1274"/>
  <c r="BU1349"/>
  <c r="BO1348"/>
  <c r="BO1347" s="1"/>
  <c r="BV564"/>
  <c r="BP563"/>
  <c r="BP562" s="1"/>
  <c r="BO688"/>
  <c r="BI687"/>
  <c r="BI686" s="1"/>
  <c r="BI678" s="1"/>
  <c r="BI665" s="1"/>
  <c r="BI664" s="1"/>
  <c r="BU1513"/>
  <c r="BO1512"/>
  <c r="BO1511" s="1"/>
  <c r="BO1510" s="1"/>
  <c r="BP526"/>
  <c r="BJ525"/>
  <c r="BJ524" s="1"/>
  <c r="BJ523" s="1"/>
  <c r="BJ522" s="1"/>
  <c r="BJ521" s="1"/>
  <c r="BJ683"/>
  <c r="BJ682" s="1"/>
  <c r="BJ678" s="1"/>
  <c r="BP684"/>
  <c r="BV1488"/>
  <c r="BP1487"/>
  <c r="BP1486" s="1"/>
  <c r="BP1485" s="1"/>
  <c r="BP1484" s="1"/>
  <c r="BP1483" s="1"/>
  <c r="BU274"/>
  <c r="BO273"/>
  <c r="BI1190"/>
  <c r="BI1189" s="1"/>
  <c r="BI1188" s="1"/>
  <c r="BI1187" s="1"/>
  <c r="BO1191"/>
  <c r="BU699"/>
  <c r="BO698"/>
  <c r="BO697" s="1"/>
  <c r="BO696" s="1"/>
  <c r="BO695" s="1"/>
  <c r="BP776"/>
  <c r="BJ775"/>
  <c r="BU1156"/>
  <c r="BO1155"/>
  <c r="BO1154" s="1"/>
  <c r="BV611"/>
  <c r="BP610"/>
  <c r="BP609" s="1"/>
  <c r="BP608" s="1"/>
  <c r="BP607" s="1"/>
  <c r="BP923"/>
  <c r="BJ922"/>
  <c r="BJ921" s="1"/>
  <c r="BJ905" s="1"/>
  <c r="BJ904" s="1"/>
  <c r="BJ903" s="1"/>
  <c r="BJ901" s="1"/>
  <c r="BJ699"/>
  <c r="BD698"/>
  <c r="BD697" s="1"/>
  <c r="BD696" s="1"/>
  <c r="BD695" s="1"/>
  <c r="BI1180"/>
  <c r="BI1179" s="1"/>
  <c r="BI1178" s="1"/>
  <c r="BI1173" s="1"/>
  <c r="BO1181"/>
  <c r="BV456"/>
  <c r="BP455"/>
  <c r="BP454" s="1"/>
  <c r="BC312"/>
  <c r="BI314"/>
  <c r="BV862"/>
  <c r="BP861"/>
  <c r="BP860" s="1"/>
  <c r="BP859" s="1"/>
  <c r="BP858" s="1"/>
  <c r="BO1316"/>
  <c r="BI1315"/>
  <c r="BI1314" s="1"/>
  <c r="BI452"/>
  <c r="BC451"/>
  <c r="BC450" s="1"/>
  <c r="BC449" s="1"/>
  <c r="AW610"/>
  <c r="AW609" s="1"/>
  <c r="BC611"/>
  <c r="BV485"/>
  <c r="BP484"/>
  <c r="BU82"/>
  <c r="BO81"/>
  <c r="BI1086"/>
  <c r="BC1085"/>
  <c r="BC1084" s="1"/>
  <c r="BC1083" s="1"/>
  <c r="BC1082" s="1"/>
  <c r="BC1066" s="1"/>
  <c r="BV926"/>
  <c r="BP925"/>
  <c r="BP924" s="1"/>
  <c r="BU821"/>
  <c r="BO820"/>
  <c r="BO819" s="1"/>
  <c r="BO818" s="1"/>
  <c r="BJ494"/>
  <c r="BD493"/>
  <c r="BD492" s="1"/>
  <c r="BD491" s="1"/>
  <c r="AW404"/>
  <c r="AW399" s="1"/>
  <c r="AW398" s="1"/>
  <c r="AW393" s="1"/>
  <c r="BC406"/>
  <c r="BD380"/>
  <c r="BD379" s="1"/>
  <c r="BD378" s="1"/>
  <c r="BD377" s="1"/>
  <c r="BJ381"/>
  <c r="BJ1063"/>
  <c r="BJ1062" s="1"/>
  <c r="BJ1057" s="1"/>
  <c r="BJ1056" s="1"/>
  <c r="BP1064"/>
  <c r="BD1420"/>
  <c r="BJ1421"/>
  <c r="BD1168"/>
  <c r="AX1167"/>
  <c r="AX1166" s="1"/>
  <c r="AX1165" s="1"/>
  <c r="AX1164" s="1"/>
  <c r="AX1163" s="1"/>
  <c r="BV568"/>
  <c r="BP567"/>
  <c r="BP566" s="1"/>
  <c r="BO1064"/>
  <c r="BI1063"/>
  <c r="BI1062" s="1"/>
  <c r="BI1057" s="1"/>
  <c r="BI1056" s="1"/>
  <c r="AQ1449"/>
  <c r="AK1448"/>
  <c r="AE1498"/>
  <c r="AE1495" s="1"/>
  <c r="AE1494" s="1"/>
  <c r="AE1493" s="1"/>
  <c r="AE1492" s="1"/>
  <c r="AE1490" s="1"/>
  <c r="AK1499"/>
  <c r="BP453"/>
  <c r="BJ774"/>
  <c r="BJ773" s="1"/>
  <c r="BJ764" s="1"/>
  <c r="BJ763" s="1"/>
  <c r="BD664"/>
  <c r="BC1163"/>
  <c r="BU203"/>
  <c r="BO202"/>
  <c r="BO201" s="1"/>
  <c r="BO200" s="1"/>
  <c r="BO199" s="1"/>
  <c r="BO198" s="1"/>
  <c r="AL38"/>
  <c r="AL37" s="1"/>
  <c r="AL36" s="1"/>
  <c r="AL35" s="1"/>
  <c r="AL34" s="1"/>
  <c r="AL13" s="1"/>
  <c r="AR39"/>
  <c r="BP561"/>
  <c r="BJ560"/>
  <c r="BJ559" s="1"/>
  <c r="BJ558" s="1"/>
  <c r="BV263"/>
  <c r="BP262"/>
  <c r="BP261" s="1"/>
  <c r="BP257" s="1"/>
  <c r="BP256" s="1"/>
  <c r="BU908"/>
  <c r="BO907"/>
  <c r="BO906" s="1"/>
  <c r="AQ1013"/>
  <c r="AK1012"/>
  <c r="AK1011" s="1"/>
  <c r="AK1010" s="1"/>
  <c r="AK1009" s="1"/>
  <c r="AK996" s="1"/>
  <c r="AK945" s="1"/>
  <c r="BO272"/>
  <c r="BI271"/>
  <c r="BI270" s="1"/>
  <c r="BI269" s="1"/>
  <c r="BI268" s="1"/>
  <c r="BI267" s="1"/>
  <c r="BV1409"/>
  <c r="BP1408"/>
  <c r="BP1403" s="1"/>
  <c r="BP1402" s="1"/>
  <c r="BI1441"/>
  <c r="BI1440" s="1"/>
  <c r="BO1442"/>
  <c r="BU1445"/>
  <c r="BO1444"/>
  <c r="BU574"/>
  <c r="BO573"/>
  <c r="BO572" s="1"/>
  <c r="BD185"/>
  <c r="BD182" s="1"/>
  <c r="BD181" s="1"/>
  <c r="BD180" s="1"/>
  <c r="BD179" s="1"/>
  <c r="BJ186"/>
  <c r="BU1151"/>
  <c r="BO1150"/>
  <c r="BO1149" s="1"/>
  <c r="BV80"/>
  <c r="BP79"/>
  <c r="BP78" s="1"/>
  <c r="BP77" s="1"/>
  <c r="BJ1349"/>
  <c r="BD1348"/>
  <c r="BD1347" s="1"/>
  <c r="BO254"/>
  <c r="BI253"/>
  <c r="BI252" s="1"/>
  <c r="BI251" s="1"/>
  <c r="BJ676"/>
  <c r="BJ675" s="1"/>
  <c r="BJ674" s="1"/>
  <c r="BP677"/>
  <c r="BI505"/>
  <c r="BI504" s="1"/>
  <c r="BI503" s="1"/>
  <c r="BO506"/>
  <c r="BV920"/>
  <c r="BP919"/>
  <c r="BP918" s="1"/>
  <c r="BU384"/>
  <c r="BO383"/>
  <c r="BO382" s="1"/>
  <c r="BO378" s="1"/>
  <c r="BO377" s="1"/>
  <c r="BO875"/>
  <c r="BI874"/>
  <c r="BI873" s="1"/>
  <c r="BI865" s="1"/>
  <c r="BI864" s="1"/>
  <c r="BU458"/>
  <c r="BO457"/>
  <c r="BO454" s="1"/>
  <c r="BO453" s="1"/>
  <c r="AK804"/>
  <c r="AW1262"/>
  <c r="AQ1261"/>
  <c r="AQ1260" s="1"/>
  <c r="AQ1259" s="1"/>
  <c r="AQ1258" s="1"/>
  <c r="AQ1257" s="1"/>
  <c r="AR357"/>
  <c r="AL356"/>
  <c r="AL355" s="1"/>
  <c r="AX843"/>
  <c r="AX842" s="1"/>
  <c r="AL348"/>
  <c r="AL343" s="1"/>
  <c r="AL342" s="1"/>
  <c r="AL341" s="1"/>
  <c r="AL332" s="1"/>
  <c r="AL645"/>
  <c r="AL630" s="1"/>
  <c r="AL629" s="1"/>
  <c r="AL627" s="1"/>
  <c r="AQ852"/>
  <c r="AQ851" s="1"/>
  <c r="AQ843" s="1"/>
  <c r="AQ842" s="1"/>
  <c r="AW853"/>
  <c r="AQ1298"/>
  <c r="AK1297"/>
  <c r="AK1296" s="1"/>
  <c r="AL164"/>
  <c r="AL163" s="1"/>
  <c r="AW731"/>
  <c r="AQ730"/>
  <c r="AQ729" s="1"/>
  <c r="AQ728" s="1"/>
  <c r="AQ708" s="1"/>
  <c r="AQ707" s="1"/>
  <c r="AQ614"/>
  <c r="AK613"/>
  <c r="AK612" s="1"/>
  <c r="AK608" s="1"/>
  <c r="AK607" s="1"/>
  <c r="AQ754"/>
  <c r="AK753"/>
  <c r="AK752" s="1"/>
  <c r="AK751" s="1"/>
  <c r="AK750" s="1"/>
  <c r="AK749" s="1"/>
  <c r="BC1131"/>
  <c r="BC1128" s="1"/>
  <c r="BC1127" s="1"/>
  <c r="BI1132"/>
  <c r="AR1369"/>
  <c r="AL1368"/>
  <c r="AL1367" s="1"/>
  <c r="AL1366" s="1"/>
  <c r="AL1361" s="1"/>
  <c r="AL1360" s="1"/>
  <c r="BV1132"/>
  <c r="BP1131"/>
  <c r="AK375"/>
  <c r="AK374" s="1"/>
  <c r="AK373" s="1"/>
  <c r="AK372" s="1"/>
  <c r="AK371" s="1"/>
  <c r="AQ376"/>
  <c r="AQ571"/>
  <c r="AK570"/>
  <c r="AK569" s="1"/>
  <c r="AK558" s="1"/>
  <c r="AX653"/>
  <c r="AR651"/>
  <c r="AR650" s="1"/>
  <c r="AR1301"/>
  <c r="AL1300"/>
  <c r="AL1299" s="1"/>
  <c r="AR1130"/>
  <c r="AL1129"/>
  <c r="AL1128" s="1"/>
  <c r="AL1127" s="1"/>
  <c r="AL1126" s="1"/>
  <c r="AL1110" s="1"/>
  <c r="AE365"/>
  <c r="AK210"/>
  <c r="AE209"/>
  <c r="AE208" s="1"/>
  <c r="AE207" s="1"/>
  <c r="AE206" s="1"/>
  <c r="AE205" s="1"/>
  <c r="AE177" s="1"/>
  <c r="AX649"/>
  <c r="AR647"/>
  <c r="AR646" s="1"/>
  <c r="AK369"/>
  <c r="AK368" s="1"/>
  <c r="AK367" s="1"/>
  <c r="AK366" s="1"/>
  <c r="AQ370"/>
  <c r="AK550"/>
  <c r="AE549"/>
  <c r="AE548" s="1"/>
  <c r="AQ798"/>
  <c r="AK797"/>
  <c r="AK796" s="1"/>
  <c r="AK792" s="1"/>
  <c r="AK791" s="1"/>
  <c r="AK790" s="1"/>
  <c r="AE332"/>
  <c r="AF1207"/>
  <c r="AE627"/>
  <c r="AQ86"/>
  <c r="AK85"/>
  <c r="AK78" s="1"/>
  <c r="AK77" s="1"/>
  <c r="AK76" s="1"/>
  <c r="AK75" s="1"/>
  <c r="BV360"/>
  <c r="BP359"/>
  <c r="BP358" s="1"/>
  <c r="BU445"/>
  <c r="BO444"/>
  <c r="BO443" s="1"/>
  <c r="BO442" s="1"/>
  <c r="BO441" s="1"/>
  <c r="BU464"/>
  <c r="BO463"/>
  <c r="AL1500"/>
  <c r="AL1495" s="1"/>
  <c r="AL1494" s="1"/>
  <c r="AL1493" s="1"/>
  <c r="AL1492" s="1"/>
  <c r="AL1490" s="1"/>
  <c r="AR1501"/>
  <c r="AK41"/>
  <c r="AE40"/>
  <c r="AE37" s="1"/>
  <c r="AE36" s="1"/>
  <c r="AE35" s="1"/>
  <c r="AE34" s="1"/>
  <c r="BU1125"/>
  <c r="BO1124"/>
  <c r="BO1123" s="1"/>
  <c r="BO1122" s="1"/>
  <c r="BO1121" s="1"/>
  <c r="BI1422"/>
  <c r="BI1419" s="1"/>
  <c r="BI1410" s="1"/>
  <c r="BO1423"/>
  <c r="BV1535"/>
  <c r="BP1534"/>
  <c r="BP1533" s="1"/>
  <c r="BP1532" s="1"/>
  <c r="BP1531" s="1"/>
  <c r="BP1530" s="1"/>
  <c r="BP1528" s="1"/>
  <c r="BV217"/>
  <c r="BP216"/>
  <c r="BP215" s="1"/>
  <c r="BP214" s="1"/>
  <c r="BP213" s="1"/>
  <c r="BP212" s="1"/>
  <c r="BD1447"/>
  <c r="AX1446"/>
  <c r="AE126"/>
  <c r="AE125"/>
  <c r="AE124" s="1"/>
  <c r="AE122" s="1"/>
  <c r="BV440"/>
  <c r="BP439"/>
  <c r="BP438" s="1"/>
  <c r="BP437" s="1"/>
  <c r="BP436" s="1"/>
  <c r="BJ1088"/>
  <c r="BU788"/>
  <c r="BO787"/>
  <c r="BO786" s="1"/>
  <c r="BO1020"/>
  <c r="BI1019"/>
  <c r="BI1018" s="1"/>
  <c r="BI1017" s="1"/>
  <c r="BI1016" s="1"/>
  <c r="BI1015" s="1"/>
  <c r="AW849"/>
  <c r="AW848" s="1"/>
  <c r="BC850"/>
  <c r="BV387"/>
  <c r="BP386"/>
  <c r="BP385" s="1"/>
  <c r="BV1325"/>
  <c r="BP1324"/>
  <c r="BP1323" s="1"/>
  <c r="AF1453"/>
  <c r="AF1450" s="1"/>
  <c r="AF1426" s="1"/>
  <c r="AF1401" s="1"/>
  <c r="AF1390" s="1"/>
  <c r="AF1358" s="1"/>
  <c r="AF1549" s="1"/>
  <c r="AL1454"/>
  <c r="BI1300"/>
  <c r="BI1299" s="1"/>
  <c r="BO1301"/>
  <c r="BV184"/>
  <c r="BP183"/>
  <c r="BI72"/>
  <c r="BI71" s="1"/>
  <c r="BI70" s="1"/>
  <c r="BI69" s="1"/>
  <c r="BI68" s="1"/>
  <c r="BO73"/>
  <c r="BU1313"/>
  <c r="BO1312"/>
  <c r="BO1311" s="1"/>
  <c r="BI92"/>
  <c r="BI91" s="1"/>
  <c r="BO93"/>
  <c r="BP1523"/>
  <c r="BJ1522"/>
  <c r="BJ1521" s="1"/>
  <c r="AX435"/>
  <c r="AR434"/>
  <c r="AR433" s="1"/>
  <c r="AR432" s="1"/>
  <c r="AR431" s="1"/>
  <c r="AR430" s="1"/>
  <c r="AR428" s="1"/>
  <c r="AQ129"/>
  <c r="AK128"/>
  <c r="AK127" s="1"/>
  <c r="BI102"/>
  <c r="BC101"/>
  <c r="BC100" s="1"/>
  <c r="BC87" s="1"/>
  <c r="AK557"/>
  <c r="AE555"/>
  <c r="AE554" s="1"/>
  <c r="AE540" s="1"/>
  <c r="AE539" s="1"/>
  <c r="AE538" s="1"/>
  <c r="AE487" s="1"/>
  <c r="BV1378"/>
  <c r="BP1377"/>
  <c r="BP1376" s="1"/>
  <c r="BI1008"/>
  <c r="BC1007"/>
  <c r="BC1006" s="1"/>
  <c r="BC1002" s="1"/>
  <c r="BC997" s="1"/>
  <c r="BU1225"/>
  <c r="BO1224"/>
  <c r="BO1223" s="1"/>
  <c r="BV889"/>
  <c r="BP888"/>
  <c r="BP887" s="1"/>
  <c r="BP886" s="1"/>
  <c r="BP885" s="1"/>
  <c r="BP884" s="1"/>
  <c r="BU1454"/>
  <c r="BO1453"/>
  <c r="BV1108"/>
  <c r="BP1107"/>
  <c r="BP1106" s="1"/>
  <c r="BP1105" s="1"/>
  <c r="BP1104" s="1"/>
  <c r="AR1237"/>
  <c r="AL1236"/>
  <c r="AL1235" s="1"/>
  <c r="AL1231" s="1"/>
  <c r="AL1217" s="1"/>
  <c r="AL1216" s="1"/>
  <c r="AX1244"/>
  <c r="AR1243"/>
  <c r="AR1242" s="1"/>
  <c r="AR1241" s="1"/>
  <c r="BU175"/>
  <c r="BO174"/>
  <c r="BO173" s="1"/>
  <c r="BO172" s="1"/>
  <c r="AE29"/>
  <c r="AE24" s="1"/>
  <c r="AE17" s="1"/>
  <c r="AE16" s="1"/>
  <c r="AE15" s="1"/>
  <c r="AK30"/>
  <c r="BV1304"/>
  <c r="BP1303"/>
  <c r="BP1302" s="1"/>
  <c r="BJ1438"/>
  <c r="BJ1435" s="1"/>
  <c r="BP1439"/>
  <c r="BC476"/>
  <c r="AW475"/>
  <c r="BV471"/>
  <c r="BP470"/>
  <c r="BP467" s="1"/>
  <c r="BO825"/>
  <c r="BI824"/>
  <c r="BI823" s="1"/>
  <c r="BI822" s="1"/>
  <c r="AW810"/>
  <c r="BC811"/>
  <c r="BV57"/>
  <c r="BP56"/>
  <c r="BP55" s="1"/>
  <c r="BP54" s="1"/>
  <c r="BP53" s="1"/>
  <c r="BP46" s="1"/>
  <c r="BU1277"/>
  <c r="BO1276"/>
  <c r="BO1275" s="1"/>
  <c r="BO189"/>
  <c r="BI188"/>
  <c r="BI187" s="1"/>
  <c r="BI181" s="1"/>
  <c r="BI180" s="1"/>
  <c r="BI179" s="1"/>
  <c r="BC1303"/>
  <c r="BC1302" s="1"/>
  <c r="BI1304"/>
  <c r="BV1093"/>
  <c r="BP1092"/>
  <c r="BP1091" s="1"/>
  <c r="BP1090" s="1"/>
  <c r="BP1089" s="1"/>
  <c r="BJ1451"/>
  <c r="BP1452"/>
  <c r="AQ473"/>
  <c r="AQ472" s="1"/>
  <c r="AQ448" s="1"/>
  <c r="AQ447" s="1"/>
  <c r="AQ428" s="1"/>
  <c r="AW474"/>
  <c r="BU435"/>
  <c r="BO434"/>
  <c r="BO433" s="1"/>
  <c r="BO432" s="1"/>
  <c r="BO431" s="1"/>
  <c r="BJ1282"/>
  <c r="BJ1281" s="1"/>
  <c r="BP1283"/>
  <c r="BJ425"/>
  <c r="BJ424" s="1"/>
  <c r="BJ423" s="1"/>
  <c r="BJ416" s="1"/>
  <c r="BP426"/>
  <c r="BC1114"/>
  <c r="BC1113" s="1"/>
  <c r="BC1112" s="1"/>
  <c r="BC1111" s="1"/>
  <c r="BI1115"/>
  <c r="AQ1372"/>
  <c r="AK1371"/>
  <c r="AK1370" s="1"/>
  <c r="AK1366" s="1"/>
  <c r="AK1361" s="1"/>
  <c r="AK1360" s="1"/>
  <c r="AK66"/>
  <c r="Y13"/>
  <c r="Y1549" s="1"/>
  <c r="AW363"/>
  <c r="AQ362"/>
  <c r="AQ361" s="1"/>
  <c r="AW23"/>
  <c r="AQ22"/>
  <c r="AQ21" s="1"/>
  <c r="AW966"/>
  <c r="AQ965"/>
  <c r="AQ964" s="1"/>
  <c r="AQ963" s="1"/>
  <c r="AQ948" s="1"/>
  <c r="AQ947" s="1"/>
  <c r="AX625"/>
  <c r="AR624"/>
  <c r="AR623" s="1"/>
  <c r="AR622" s="1"/>
  <c r="AR621" s="1"/>
  <c r="AR620" s="1"/>
  <c r="AR487" s="1"/>
  <c r="AQ310"/>
  <c r="AQ307" s="1"/>
  <c r="AQ306" s="1"/>
  <c r="AQ297" s="1"/>
  <c r="AQ286" s="1"/>
  <c r="AQ265" s="1"/>
  <c r="AW311"/>
  <c r="AQ115"/>
  <c r="AQ114" s="1"/>
  <c r="AQ113" s="1"/>
  <c r="AQ112" s="1"/>
  <c r="AQ111" s="1"/>
  <c r="AQ110" s="1"/>
  <c r="AW116"/>
  <c r="AX966"/>
  <c r="AR965"/>
  <c r="AR964" s="1"/>
  <c r="AR963" s="1"/>
  <c r="AR132"/>
  <c r="AR127" s="1"/>
  <c r="AX133"/>
  <c r="BU1054"/>
  <c r="BO1053"/>
  <c r="BO1052" s="1"/>
  <c r="BD246"/>
  <c r="BD245" s="1"/>
  <c r="BJ247"/>
  <c r="AX175"/>
  <c r="AR174"/>
  <c r="AR173" s="1"/>
  <c r="AR172" s="1"/>
  <c r="BD961"/>
  <c r="BD960" s="1"/>
  <c r="BD959" s="1"/>
  <c r="BJ962"/>
  <c r="BO1451"/>
  <c r="BU1452"/>
  <c r="BC617"/>
  <c r="AW616"/>
  <c r="AW615" s="1"/>
  <c r="BP994"/>
  <c r="BJ993"/>
  <c r="BJ992" s="1"/>
  <c r="BJ990" s="1"/>
  <c r="AW64"/>
  <c r="AQ63"/>
  <c r="AQ62" s="1"/>
  <c r="AQ54" s="1"/>
  <c r="AQ53" s="1"/>
  <c r="AQ46" s="1"/>
  <c r="AX116"/>
  <c r="AR115"/>
  <c r="AR114" s="1"/>
  <c r="AR113" s="1"/>
  <c r="AR112" s="1"/>
  <c r="AR111" s="1"/>
  <c r="AR110" s="1"/>
  <c r="AR66" s="1"/>
  <c r="AX284"/>
  <c r="AR283"/>
  <c r="AR282" s="1"/>
  <c r="AR281" s="1"/>
  <c r="AR280" s="1"/>
  <c r="AR279" s="1"/>
  <c r="AR265" s="1"/>
  <c r="AL126"/>
  <c r="AL125"/>
  <c r="AL124" s="1"/>
  <c r="BU237"/>
  <c r="BO236"/>
  <c r="BO235" s="1"/>
  <c r="AW812"/>
  <c r="BC813"/>
  <c r="AR1250"/>
  <c r="AR1249" s="1"/>
  <c r="AR1248" s="1"/>
  <c r="AR1247" s="1"/>
  <c r="AR1246" s="1"/>
  <c r="AX1251"/>
  <c r="AX1134"/>
  <c r="AX1133" s="1"/>
  <c r="BD1135"/>
  <c r="BD989"/>
  <c r="AX988"/>
  <c r="AX987" s="1"/>
  <c r="AX986" s="1"/>
  <c r="BU1520"/>
  <c r="BO1519"/>
  <c r="BO1518" s="1"/>
  <c r="AW477"/>
  <c r="BC478"/>
  <c r="AX376"/>
  <c r="AR375"/>
  <c r="AR374" s="1"/>
  <c r="AR373" s="1"/>
  <c r="AR372" s="1"/>
  <c r="AR371" s="1"/>
  <c r="AR365" s="1"/>
  <c r="AX825"/>
  <c r="AR824"/>
  <c r="AR823" s="1"/>
  <c r="AR822" s="1"/>
  <c r="AR807" s="1"/>
  <c r="AR806" s="1"/>
  <c r="AR804" s="1"/>
  <c r="AX363"/>
  <c r="AR362"/>
  <c r="AR361" s="1"/>
  <c r="AX1240"/>
  <c r="AR1239"/>
  <c r="AR1238" s="1"/>
  <c r="BD846"/>
  <c r="BD845" s="1"/>
  <c r="BD844" s="1"/>
  <c r="BJ847"/>
  <c r="AK348"/>
  <c r="AK343" s="1"/>
  <c r="AK342" s="1"/>
  <c r="AK341" s="1"/>
  <c r="AW916"/>
  <c r="AW915" s="1"/>
  <c r="AW905" s="1"/>
  <c r="AW904" s="1"/>
  <c r="AW903" s="1"/>
  <c r="AW901" s="1"/>
  <c r="BC917"/>
  <c r="AW780"/>
  <c r="AQ779"/>
  <c r="AQ774" s="1"/>
  <c r="AQ773" s="1"/>
  <c r="AQ764" s="1"/>
  <c r="AQ763" s="1"/>
  <c r="AW1295"/>
  <c r="AQ1294"/>
  <c r="AQ1293" s="1"/>
  <c r="AW351"/>
  <c r="AQ350"/>
  <c r="AQ349" s="1"/>
  <c r="AX231"/>
  <c r="AR230"/>
  <c r="AX1423"/>
  <c r="AR1422"/>
  <c r="AR1419" s="1"/>
  <c r="AR1410" s="1"/>
  <c r="AW354"/>
  <c r="AQ353"/>
  <c r="AQ352" s="1"/>
  <c r="BJ30"/>
  <c r="BD29"/>
  <c r="AW32"/>
  <c r="AQ31"/>
  <c r="BP583"/>
  <c r="BJ582"/>
  <c r="BJ581" s="1"/>
  <c r="BJ580" s="1"/>
  <c r="BU234"/>
  <c r="BO233"/>
  <c r="BO232" s="1"/>
  <c r="BU1161"/>
  <c r="BO1160"/>
  <c r="BO1159" s="1"/>
  <c r="BO1158" s="1"/>
  <c r="BO1157" s="1"/>
  <c r="BI817"/>
  <c r="BC816"/>
  <c r="BO1137"/>
  <c r="BI1136"/>
  <c r="BD849"/>
  <c r="BD848" s="1"/>
  <c r="BJ850"/>
  <c r="BI847"/>
  <c r="BC846"/>
  <c r="BC845" s="1"/>
  <c r="BC844" s="1"/>
  <c r="AW1526"/>
  <c r="AQ1525"/>
  <c r="AQ1524" s="1"/>
  <c r="BC583"/>
  <c r="AW582"/>
  <c r="AW581" s="1"/>
  <c r="AW580" s="1"/>
  <c r="AX171"/>
  <c r="AR170"/>
  <c r="AR169" s="1"/>
  <c r="AR168" s="1"/>
  <c r="BU167"/>
  <c r="CA167" s="1"/>
  <c r="BO165"/>
  <c r="BO166"/>
  <c r="AW501"/>
  <c r="AW500" s="1"/>
  <c r="AW499" s="1"/>
  <c r="AW490" s="1"/>
  <c r="AW489" s="1"/>
  <c r="BC502"/>
  <c r="AW1405"/>
  <c r="AQ1404"/>
  <c r="AQ1403" s="1"/>
  <c r="AQ1402" s="1"/>
  <c r="BJ811"/>
  <c r="BD810"/>
  <c r="BD809" s="1"/>
  <c r="BD808" s="1"/>
  <c r="AX24"/>
  <c r="AX17" s="1"/>
  <c r="AX16" s="1"/>
  <c r="AX15" s="1"/>
  <c r="BD1144"/>
  <c r="BJ250"/>
  <c r="BD249"/>
  <c r="BD248" s="1"/>
  <c r="AW1375"/>
  <c r="AQ1374"/>
  <c r="AQ1373" s="1"/>
  <c r="BD719"/>
  <c r="BD718" s="1"/>
  <c r="BD717" s="1"/>
  <c r="BD708" s="1"/>
  <c r="BD707" s="1"/>
  <c r="BJ720"/>
  <c r="BC1135"/>
  <c r="AW1134"/>
  <c r="AW1133" s="1"/>
  <c r="AW1126" s="1"/>
  <c r="AW1110" s="1"/>
  <c r="BD502"/>
  <c r="AX501"/>
  <c r="AX500" s="1"/>
  <c r="AX499" s="1"/>
  <c r="AX490" s="1"/>
  <c r="AX489" s="1"/>
  <c r="AX1343"/>
  <c r="AR1342"/>
  <c r="AR1341" s="1"/>
  <c r="AQ1455"/>
  <c r="AQ1450" s="1"/>
  <c r="AW1456"/>
  <c r="BJ480"/>
  <c r="BJ479" s="1"/>
  <c r="BJ448" s="1"/>
  <c r="BJ447" s="1"/>
  <c r="BP481"/>
  <c r="AX958"/>
  <c r="AR957"/>
  <c r="AR954" s="1"/>
  <c r="AR953" s="1"/>
  <c r="AX1051"/>
  <c r="AR1050"/>
  <c r="AR1049" s="1"/>
  <c r="AQ1333"/>
  <c r="AQ1332" s="1"/>
  <c r="AW1334"/>
  <c r="BO1148"/>
  <c r="BI1147"/>
  <c r="BI1146" s="1"/>
  <c r="BI1145" s="1"/>
  <c r="BI1144" s="1"/>
  <c r="AW1051"/>
  <c r="AQ1050"/>
  <c r="AQ1049" s="1"/>
  <c r="BI42"/>
  <c r="BO43"/>
  <c r="BC719"/>
  <c r="BC718" s="1"/>
  <c r="BC717" s="1"/>
  <c r="BI720"/>
  <c r="AQ1047"/>
  <c r="AQ1046" s="1"/>
  <c r="AW1048"/>
  <c r="BI171"/>
  <c r="BC170"/>
  <c r="BC169" s="1"/>
  <c r="BC168" s="1"/>
  <c r="BC164" s="1"/>
  <c r="BC163" s="1"/>
  <c r="AR1044"/>
  <c r="AR1043" s="1"/>
  <c r="AR1042" s="1"/>
  <c r="AX1045"/>
  <c r="BV466"/>
  <c r="BP465"/>
  <c r="BP462" s="1"/>
  <c r="AL1268"/>
  <c r="AL1267" s="1"/>
  <c r="AL1266" s="1"/>
  <c r="AK1268"/>
  <c r="AK1267" s="1"/>
  <c r="AK1266" s="1"/>
  <c r="AK1207" s="1"/>
  <c r="BJ1012"/>
  <c r="BJ1011" s="1"/>
  <c r="BJ1010" s="1"/>
  <c r="BJ1009" s="1"/>
  <c r="BJ996" s="1"/>
  <c r="BP1013"/>
  <c r="BC988"/>
  <c r="BC987" s="1"/>
  <c r="BC986" s="1"/>
  <c r="BI989"/>
  <c r="AW1340"/>
  <c r="AQ1339"/>
  <c r="AQ1338" s="1"/>
  <c r="BV1331"/>
  <c r="BP1330"/>
  <c r="BP1329" s="1"/>
  <c r="AX1456"/>
  <c r="AR1455"/>
  <c r="BV140"/>
  <c r="CB140" s="1"/>
  <c r="BP138"/>
  <c r="BP135"/>
  <c r="BP136"/>
  <c r="BP139"/>
  <c r="BP137"/>
  <c r="AW1429"/>
  <c r="AQ1428"/>
  <c r="AQ1427" s="1"/>
  <c r="AX42"/>
  <c r="BD43"/>
  <c r="AW1497"/>
  <c r="AQ1496"/>
  <c r="AX1449"/>
  <c r="AR1448"/>
  <c r="AR1443" s="1"/>
  <c r="BJ1140"/>
  <c r="BD1139"/>
  <c r="BD1138" s="1"/>
  <c r="BJ1155"/>
  <c r="BJ1154" s="1"/>
  <c r="BP1156"/>
  <c r="AW832"/>
  <c r="AW831" s="1"/>
  <c r="AW830" s="1"/>
  <c r="AW829" s="1"/>
  <c r="BC833"/>
  <c r="AR1053"/>
  <c r="AR1052" s="1"/>
  <c r="AX1054"/>
  <c r="BO466"/>
  <c r="BI465"/>
  <c r="BI462" s="1"/>
  <c r="BI391"/>
  <c r="BI390" s="1"/>
  <c r="BI389" s="1"/>
  <c r="BI388" s="1"/>
  <c r="BO392"/>
  <c r="BV657"/>
  <c r="BP656"/>
  <c r="BP655" s="1"/>
  <c r="BP654" s="1"/>
  <c r="BJ1516"/>
  <c r="BJ1515" s="1"/>
  <c r="BJ1514" s="1"/>
  <c r="BJ1509" s="1"/>
  <c r="BJ1503" s="1"/>
  <c r="BP1517"/>
  <c r="BV1289"/>
  <c r="BP1288"/>
  <c r="BP1287" s="1"/>
  <c r="AQ1522"/>
  <c r="AQ1521" s="1"/>
  <c r="AW1523"/>
  <c r="BV167"/>
  <c r="CB167" s="1"/>
  <c r="BP165"/>
  <c r="BP166"/>
  <c r="AQ1399"/>
  <c r="AQ1398" s="1"/>
  <c r="AQ1397" s="1"/>
  <c r="AQ1396" s="1"/>
  <c r="AW1400"/>
  <c r="BO1140"/>
  <c r="BI1139"/>
  <c r="BI1138" s="1"/>
  <c r="BO481"/>
  <c r="BI480"/>
  <c r="BI479" s="1"/>
  <c r="BD31"/>
  <c r="BJ32"/>
  <c r="AX1346"/>
  <c r="AR1345"/>
  <c r="AR1344" s="1"/>
  <c r="BJ1147"/>
  <c r="BJ1146" s="1"/>
  <c r="BJ1145" s="1"/>
  <c r="BP1148"/>
  <c r="BC961"/>
  <c r="BC960" s="1"/>
  <c r="BC959" s="1"/>
  <c r="BI962"/>
  <c r="AW1439"/>
  <c r="AQ1438"/>
  <c r="AQ1435" s="1"/>
  <c r="BC230"/>
  <c r="BC229" s="1"/>
  <c r="BC228" s="1"/>
  <c r="BC227" s="1"/>
  <c r="BC226" s="1"/>
  <c r="BI231"/>
  <c r="AW1501"/>
  <c r="AQ1500"/>
  <c r="AX1328"/>
  <c r="AR1327"/>
  <c r="AR1326" s="1"/>
  <c r="BO815"/>
  <c r="BI814"/>
  <c r="BV392"/>
  <c r="BP391"/>
  <c r="BP390" s="1"/>
  <c r="BP389" s="1"/>
  <c r="BP388" s="1"/>
  <c r="AK1041"/>
  <c r="AK1040" s="1"/>
  <c r="AK1031" s="1"/>
  <c r="AL1041"/>
  <c r="AL1040" s="1"/>
  <c r="AL1031" s="1"/>
  <c r="CB166" l="1"/>
  <c r="CH167"/>
  <c r="CB165"/>
  <c r="BV1288"/>
  <c r="BV1287" s="1"/>
  <c r="CB1289"/>
  <c r="CB139"/>
  <c r="CH140"/>
  <c r="CB138"/>
  <c r="CB136"/>
  <c r="CB137"/>
  <c r="CB135"/>
  <c r="BV1330"/>
  <c r="BV1329" s="1"/>
  <c r="CB1331"/>
  <c r="BU1451"/>
  <c r="CA1452"/>
  <c r="BU1053"/>
  <c r="BU1052" s="1"/>
  <c r="CA1054"/>
  <c r="BV567"/>
  <c r="BV566" s="1"/>
  <c r="CB568"/>
  <c r="BU820"/>
  <c r="BU819" s="1"/>
  <c r="BU818" s="1"/>
  <c r="CA821"/>
  <c r="BV925"/>
  <c r="BV924" s="1"/>
  <c r="CB926"/>
  <c r="BU81"/>
  <c r="CA82"/>
  <c r="BV484"/>
  <c r="CB485"/>
  <c r="BV861"/>
  <c r="BV860" s="1"/>
  <c r="BV859" s="1"/>
  <c r="BV858" s="1"/>
  <c r="CB862"/>
  <c r="BV455"/>
  <c r="CB456"/>
  <c r="BV610"/>
  <c r="BV609" s="1"/>
  <c r="BV608" s="1"/>
  <c r="BV607" s="1"/>
  <c r="CB611"/>
  <c r="BU1155"/>
  <c r="BU1154" s="1"/>
  <c r="CA1156"/>
  <c r="BU698"/>
  <c r="BU697" s="1"/>
  <c r="BU696" s="1"/>
  <c r="BU695" s="1"/>
  <c r="CA699"/>
  <c r="BU273"/>
  <c r="CA274"/>
  <c r="BV1487"/>
  <c r="BV1486" s="1"/>
  <c r="BV1485" s="1"/>
  <c r="BV1484" s="1"/>
  <c r="BV1483" s="1"/>
  <c r="CB1488"/>
  <c r="BU1512"/>
  <c r="BU1511" s="1"/>
  <c r="BU1510" s="1"/>
  <c r="CA1513"/>
  <c r="BV563"/>
  <c r="BV562" s="1"/>
  <c r="CB564"/>
  <c r="BU1348"/>
  <c r="BU1347" s="1"/>
  <c r="CA1349"/>
  <c r="BV781"/>
  <c r="CB782"/>
  <c r="BV942"/>
  <c r="BV941" s="1"/>
  <c r="BV937" s="1"/>
  <c r="BV936" s="1"/>
  <c r="BV935" s="1"/>
  <c r="CB943"/>
  <c r="BU425"/>
  <c r="BU424" s="1"/>
  <c r="BU423" s="1"/>
  <c r="CA426"/>
  <c r="BU308"/>
  <c r="CA309"/>
  <c r="BU771"/>
  <c r="BU770" s="1"/>
  <c r="BU769" s="1"/>
  <c r="CA772"/>
  <c r="BV40"/>
  <c r="CB41"/>
  <c r="BU711"/>
  <c r="BU710" s="1"/>
  <c r="BU709" s="1"/>
  <c r="CA712"/>
  <c r="BV787"/>
  <c r="BV786" s="1"/>
  <c r="CB788"/>
  <c r="BV195"/>
  <c r="BV194" s="1"/>
  <c r="BV193" s="1"/>
  <c r="BV192" s="1"/>
  <c r="BV191" s="1"/>
  <c r="CB196"/>
  <c r="CG1534"/>
  <c r="CG1533" s="1"/>
  <c r="CG1532" s="1"/>
  <c r="CG1531" s="1"/>
  <c r="CM1535"/>
  <c r="CM1534" s="1"/>
  <c r="CM1533" s="1"/>
  <c r="CM1532" s="1"/>
  <c r="CM1531" s="1"/>
  <c r="BU1240"/>
  <c r="BO1239"/>
  <c r="BO1238" s="1"/>
  <c r="CA295"/>
  <c r="CA294" s="1"/>
  <c r="CA293" s="1"/>
  <c r="CA292" s="1"/>
  <c r="CG296"/>
  <c r="CH384"/>
  <c r="CB383"/>
  <c r="CB382" s="1"/>
  <c r="BU422"/>
  <c r="BO421"/>
  <c r="BO420" s="1"/>
  <c r="BO419" s="1"/>
  <c r="BO418" s="1"/>
  <c r="BO417" s="1"/>
  <c r="BV20"/>
  <c r="BP19"/>
  <c r="BP18" s="1"/>
  <c r="BU1237"/>
  <c r="BO1236"/>
  <c r="BO1235" s="1"/>
  <c r="BO1231" s="1"/>
  <c r="BI135"/>
  <c r="BO140"/>
  <c r="BI137"/>
  <c r="BI138"/>
  <c r="BI139"/>
  <c r="BI136"/>
  <c r="BU402"/>
  <c r="CA403"/>
  <c r="CB974"/>
  <c r="CB973" s="1"/>
  <c r="CH975"/>
  <c r="CG298"/>
  <c r="BU1243"/>
  <c r="BU1242" s="1"/>
  <c r="BU1241" s="1"/>
  <c r="CA1244"/>
  <c r="BV457"/>
  <c r="CB458"/>
  <c r="CG99"/>
  <c r="CA98"/>
  <c r="CA97" s="1"/>
  <c r="BU1142"/>
  <c r="BU1141" s="1"/>
  <c r="CA1143"/>
  <c r="BV785"/>
  <c r="BP784"/>
  <c r="BP783" s="1"/>
  <c r="CG702"/>
  <c r="CA701"/>
  <c r="CA700" s="1"/>
  <c r="CG1530"/>
  <c r="CG1528" s="1"/>
  <c r="CN1222"/>
  <c r="CB1075"/>
  <c r="CB1074" s="1"/>
  <c r="CB1073" s="1"/>
  <c r="CB1072" s="1"/>
  <c r="CB1066" s="1"/>
  <c r="CH1076"/>
  <c r="BV736"/>
  <c r="BV735" s="1"/>
  <c r="CB737"/>
  <c r="CH716"/>
  <c r="CB715"/>
  <c r="CB714" s="1"/>
  <c r="CB713" s="1"/>
  <c r="CG1001"/>
  <c r="CA1000"/>
  <c r="CA999" s="1"/>
  <c r="CA998" s="1"/>
  <c r="BV98"/>
  <c r="BV97" s="1"/>
  <c r="CB99"/>
  <c r="BU83"/>
  <c r="CA84"/>
  <c r="BP254"/>
  <c r="BJ253"/>
  <c r="BJ252" s="1"/>
  <c r="BJ251" s="1"/>
  <c r="CA1321"/>
  <c r="CA1320" s="1"/>
  <c r="CG1322"/>
  <c r="CG260"/>
  <c r="CA259"/>
  <c r="CA258" s="1"/>
  <c r="CB72"/>
  <c r="CB71" s="1"/>
  <c r="CB70" s="1"/>
  <c r="CB69" s="1"/>
  <c r="CB68" s="1"/>
  <c r="CH73"/>
  <c r="CB130"/>
  <c r="CH131"/>
  <c r="CB1185"/>
  <c r="CB1184" s="1"/>
  <c r="CB1183" s="1"/>
  <c r="CB1182" s="1"/>
  <c r="CH1186"/>
  <c r="CB726"/>
  <c r="CB725" s="1"/>
  <c r="CB721" s="1"/>
  <c r="CH727"/>
  <c r="CH1407"/>
  <c r="CB1406"/>
  <c r="CA470"/>
  <c r="CG471"/>
  <c r="BU521"/>
  <c r="BU522"/>
  <c r="CB402"/>
  <c r="CB399" s="1"/>
  <c r="CB398" s="1"/>
  <c r="CB393" s="1"/>
  <c r="CH403"/>
  <c r="CA760"/>
  <c r="CA759" s="1"/>
  <c r="CG761"/>
  <c r="CA468"/>
  <c r="CA467" s="1"/>
  <c r="CG469"/>
  <c r="CA871"/>
  <c r="CA870" s="1"/>
  <c r="CG872"/>
  <c r="CG952"/>
  <c r="CA951"/>
  <c r="CA950" s="1"/>
  <c r="CA949" s="1"/>
  <c r="BP1365"/>
  <c r="BJ1364"/>
  <c r="BJ1363" s="1"/>
  <c r="BJ1362" s="1"/>
  <c r="BU1025"/>
  <c r="BU1024" s="1"/>
  <c r="BU1022" s="1"/>
  <c r="BU1027"/>
  <c r="BU1026"/>
  <c r="CB237"/>
  <c r="BV236"/>
  <c r="BV235" s="1"/>
  <c r="BV227" s="1"/>
  <c r="BU1387"/>
  <c r="BU1386" s="1"/>
  <c r="BU1385" s="1"/>
  <c r="BU1384" s="1"/>
  <c r="BU1383" s="1"/>
  <c r="CA1388"/>
  <c r="BU1328"/>
  <c r="BO1327"/>
  <c r="BO1326" s="1"/>
  <c r="CH1002"/>
  <c r="CH997" s="1"/>
  <c r="CH1037"/>
  <c r="CH1036" s="1"/>
  <c r="CH1035" s="1"/>
  <c r="CH1034" s="1"/>
  <c r="CH1033" s="1"/>
  <c r="CN1038"/>
  <c r="CN1037" s="1"/>
  <c r="CN1036" s="1"/>
  <c r="CN1035" s="1"/>
  <c r="CN1034" s="1"/>
  <c r="CN1033" s="1"/>
  <c r="CM1264"/>
  <c r="CM1263" s="1"/>
  <c r="CG1263"/>
  <c r="BV89"/>
  <c r="BV88" s="1"/>
  <c r="CB90"/>
  <c r="BV1279"/>
  <c r="BV1278" s="1"/>
  <c r="CB1280"/>
  <c r="BV128"/>
  <c r="CB129"/>
  <c r="BI263"/>
  <c r="BC262"/>
  <c r="BC261" s="1"/>
  <c r="BC257" s="1"/>
  <c r="BC256" s="1"/>
  <c r="BU56"/>
  <c r="BU55" s="1"/>
  <c r="CA57"/>
  <c r="BV1151"/>
  <c r="BP1150"/>
  <c r="BP1149" s="1"/>
  <c r="BU1204"/>
  <c r="BU1203" s="1"/>
  <c r="BU1202" s="1"/>
  <c r="BU1201" s="1"/>
  <c r="BU1200" s="1"/>
  <c r="CA1205"/>
  <c r="BU1037"/>
  <c r="BU1036" s="1"/>
  <c r="BU1035" s="1"/>
  <c r="BU1034" s="1"/>
  <c r="BU1033" s="1"/>
  <c r="CA1038"/>
  <c r="BO247"/>
  <c r="BI246"/>
  <c r="BI245" s="1"/>
  <c r="BI241" s="1"/>
  <c r="BV1411"/>
  <c r="BV864"/>
  <c r="BV656"/>
  <c r="BV655" s="1"/>
  <c r="BV654" s="1"/>
  <c r="CB657"/>
  <c r="BV391"/>
  <c r="BV390" s="1"/>
  <c r="BV389" s="1"/>
  <c r="BV388" s="1"/>
  <c r="CB392"/>
  <c r="BD241"/>
  <c r="BD226" s="1"/>
  <c r="BD177" s="1"/>
  <c r="CA165"/>
  <c r="CG167"/>
  <c r="CA166"/>
  <c r="BU1160"/>
  <c r="BU1159" s="1"/>
  <c r="BU1158" s="1"/>
  <c r="BU1157" s="1"/>
  <c r="CA1161"/>
  <c r="BU233"/>
  <c r="BU232" s="1"/>
  <c r="CA234"/>
  <c r="BU1519"/>
  <c r="BU1518" s="1"/>
  <c r="CA1520"/>
  <c r="BU434"/>
  <c r="BU433" s="1"/>
  <c r="BU432" s="1"/>
  <c r="BU431" s="1"/>
  <c r="CA435"/>
  <c r="BV1092"/>
  <c r="BV1091" s="1"/>
  <c r="BV1090" s="1"/>
  <c r="BV1089" s="1"/>
  <c r="CB1093"/>
  <c r="BU1276"/>
  <c r="BU1275" s="1"/>
  <c r="CA1277"/>
  <c r="BV56"/>
  <c r="BV55" s="1"/>
  <c r="BV54" s="1"/>
  <c r="BV53" s="1"/>
  <c r="BV46" s="1"/>
  <c r="CB57"/>
  <c r="BV470"/>
  <c r="BV467" s="1"/>
  <c r="CB471"/>
  <c r="BV1303"/>
  <c r="BV1302" s="1"/>
  <c r="CB1304"/>
  <c r="BU174"/>
  <c r="BU173" s="1"/>
  <c r="BU172" s="1"/>
  <c r="CA175"/>
  <c r="BV1107"/>
  <c r="BV1106" s="1"/>
  <c r="BV1105" s="1"/>
  <c r="BV1104" s="1"/>
  <c r="CB1108"/>
  <c r="BU1453"/>
  <c r="CA1454"/>
  <c r="BV888"/>
  <c r="BV887" s="1"/>
  <c r="BV886" s="1"/>
  <c r="BV885" s="1"/>
  <c r="BV884" s="1"/>
  <c r="CB889"/>
  <c r="BU1224"/>
  <c r="BU1223" s="1"/>
  <c r="CA1225"/>
  <c r="BV1377"/>
  <c r="BV1376" s="1"/>
  <c r="CB1378"/>
  <c r="BU1312"/>
  <c r="BU1311" s="1"/>
  <c r="CA1313"/>
  <c r="BV183"/>
  <c r="CB184"/>
  <c r="BV1324"/>
  <c r="BV1323" s="1"/>
  <c r="CB1325"/>
  <c r="BV386"/>
  <c r="BV385" s="1"/>
  <c r="CB387"/>
  <c r="BU787"/>
  <c r="BU786" s="1"/>
  <c r="CA788"/>
  <c r="BV439"/>
  <c r="BV438" s="1"/>
  <c r="BV437" s="1"/>
  <c r="BV436" s="1"/>
  <c r="CB440"/>
  <c r="BV216"/>
  <c r="BV215" s="1"/>
  <c r="BV214" s="1"/>
  <c r="BV213" s="1"/>
  <c r="BV212" s="1"/>
  <c r="CB217"/>
  <c r="BV1534"/>
  <c r="BV1533" s="1"/>
  <c r="BV1532" s="1"/>
  <c r="BV1531" s="1"/>
  <c r="BV1530" s="1"/>
  <c r="BV1528" s="1"/>
  <c r="CB1535"/>
  <c r="BU1124"/>
  <c r="BU1123" s="1"/>
  <c r="BU1122" s="1"/>
  <c r="BU1121" s="1"/>
  <c r="CA1125"/>
  <c r="BU444"/>
  <c r="BU443" s="1"/>
  <c r="BU442" s="1"/>
  <c r="BU441" s="1"/>
  <c r="CA445"/>
  <c r="BV359"/>
  <c r="BV358" s="1"/>
  <c r="CB360"/>
  <c r="BV1131"/>
  <c r="CB1132"/>
  <c r="BU457"/>
  <c r="BU454" s="1"/>
  <c r="BU453" s="1"/>
  <c r="CA458"/>
  <c r="BU383"/>
  <c r="BU382" s="1"/>
  <c r="BU378" s="1"/>
  <c r="BU377" s="1"/>
  <c r="CA384"/>
  <c r="BV919"/>
  <c r="BV918" s="1"/>
  <c r="CB920"/>
  <c r="BV79"/>
  <c r="BV78" s="1"/>
  <c r="BV77" s="1"/>
  <c r="CB80"/>
  <c r="BU1150"/>
  <c r="BU1149" s="1"/>
  <c r="CA1151"/>
  <c r="BU573"/>
  <c r="BU572" s="1"/>
  <c r="CA574"/>
  <c r="BU1444"/>
  <c r="CA1445"/>
  <c r="BV1408"/>
  <c r="BV1403" s="1"/>
  <c r="BV1402" s="1"/>
  <c r="CB1409"/>
  <c r="BU907"/>
  <c r="BU906" s="1"/>
  <c r="CA908"/>
  <c r="BV262"/>
  <c r="BV261" s="1"/>
  <c r="BV257" s="1"/>
  <c r="BV256" s="1"/>
  <c r="CB263"/>
  <c r="BU202"/>
  <c r="BU201" s="1"/>
  <c r="BU200" s="1"/>
  <c r="BU199" s="1"/>
  <c r="BU198" s="1"/>
  <c r="CA203"/>
  <c r="BO416"/>
  <c r="CG1060"/>
  <c r="CG1059" s="1"/>
  <c r="CG1058" s="1"/>
  <c r="CM1061"/>
  <c r="CM1060" s="1"/>
  <c r="CM1059" s="1"/>
  <c r="CM1058" s="1"/>
  <c r="CG38"/>
  <c r="CM39"/>
  <c r="CM38" s="1"/>
  <c r="CG153"/>
  <c r="CG152" s="1"/>
  <c r="CG151" s="1"/>
  <c r="CG143" s="1"/>
  <c r="CG142" s="1"/>
  <c r="CM154"/>
  <c r="CM153" s="1"/>
  <c r="CM152" s="1"/>
  <c r="CM151" s="1"/>
  <c r="CN82"/>
  <c r="CN81" s="1"/>
  <c r="CH81"/>
  <c r="BV579"/>
  <c r="BP578"/>
  <c r="BP577" s="1"/>
  <c r="BP576" s="1"/>
  <c r="BC216"/>
  <c r="BC215" s="1"/>
  <c r="BC214" s="1"/>
  <c r="BC213" s="1"/>
  <c r="BC212" s="1"/>
  <c r="BI217"/>
  <c r="CA676"/>
  <c r="CA675" s="1"/>
  <c r="CA674" s="1"/>
  <c r="CG677"/>
  <c r="BI1231"/>
  <c r="BI1217" s="1"/>
  <c r="BI1216" s="1"/>
  <c r="AE1446"/>
  <c r="AE1443" s="1"/>
  <c r="AE1426" s="1"/>
  <c r="AE1401" s="1"/>
  <c r="AE1390" s="1"/>
  <c r="AE1358" s="1"/>
  <c r="AK1447"/>
  <c r="BU775"/>
  <c r="CA776"/>
  <c r="CG131"/>
  <c r="CA130"/>
  <c r="CB868"/>
  <c r="CB867" s="1"/>
  <c r="CB866" s="1"/>
  <c r="CH869"/>
  <c r="CM298"/>
  <c r="CG25"/>
  <c r="CM26"/>
  <c r="CM25" s="1"/>
  <c r="CG564"/>
  <c r="CA563"/>
  <c r="CA562" s="1"/>
  <c r="BV1437"/>
  <c r="BP1436"/>
  <c r="BP108"/>
  <c r="BJ107"/>
  <c r="BJ106" s="1"/>
  <c r="BJ87" s="1"/>
  <c r="BJ76" s="1"/>
  <c r="BJ75" s="1"/>
  <c r="CM1530"/>
  <c r="CM1528" s="1"/>
  <c r="BU1198"/>
  <c r="BO1197"/>
  <c r="BO1196" s="1"/>
  <c r="BO1195" s="1"/>
  <c r="BO1194" s="1"/>
  <c r="BO1193" s="1"/>
  <c r="BV1507"/>
  <c r="BV1506" s="1"/>
  <c r="BV1505" s="1"/>
  <c r="BV1504" s="1"/>
  <c r="CB1508"/>
  <c r="CH1418"/>
  <c r="CB1416"/>
  <c r="CA910"/>
  <c r="CA909" s="1"/>
  <c r="CG911"/>
  <c r="CH1405"/>
  <c r="CB1404"/>
  <c r="CB310"/>
  <c r="CH311"/>
  <c r="CA925"/>
  <c r="CA924" s="1"/>
  <c r="CG926"/>
  <c r="CB913"/>
  <c r="CB912" s="1"/>
  <c r="CH914"/>
  <c r="CA1285"/>
  <c r="CA1284" s="1"/>
  <c r="CG1286"/>
  <c r="CB910"/>
  <c r="CB909" s="1"/>
  <c r="CH911"/>
  <c r="CG914"/>
  <c r="CA913"/>
  <c r="CA912" s="1"/>
  <c r="CA529"/>
  <c r="CA528" s="1"/>
  <c r="CA527" s="1"/>
  <c r="CA522" s="1"/>
  <c r="CA521" s="1"/>
  <c r="CG530"/>
  <c r="CH1413"/>
  <c r="CB1412"/>
  <c r="CA1408"/>
  <c r="CG1409"/>
  <c r="BI416"/>
  <c r="CH956"/>
  <c r="CB955"/>
  <c r="CH161"/>
  <c r="CB160"/>
  <c r="CB159" s="1"/>
  <c r="CB158" s="1"/>
  <c r="CB157" s="1"/>
  <c r="CB156" s="1"/>
  <c r="CH1481"/>
  <c r="CB1480"/>
  <c r="CB1479" s="1"/>
  <c r="CB1478" s="1"/>
  <c r="CB1477" s="1"/>
  <c r="CB1476" s="1"/>
  <c r="CB60"/>
  <c r="CH61"/>
  <c r="CB1315"/>
  <c r="CB1314" s="1"/>
  <c r="CH1316"/>
  <c r="CH761"/>
  <c r="CB760"/>
  <c r="CB759" s="1"/>
  <c r="CB750" s="1"/>
  <c r="CB749" s="1"/>
  <c r="BU467"/>
  <c r="CB202"/>
  <c r="CB201" s="1"/>
  <c r="CB200" s="1"/>
  <c r="CB199" s="1"/>
  <c r="CB198" s="1"/>
  <c r="CH203"/>
  <c r="CH1222"/>
  <c r="BV1047"/>
  <c r="BV1046" s="1"/>
  <c r="CB1048"/>
  <c r="BP300"/>
  <c r="BP299" s="1"/>
  <c r="BP298" s="1"/>
  <c r="BV301"/>
  <c r="B560"/>
  <c r="B562"/>
  <c r="B563" s="1"/>
  <c r="B564" s="1"/>
  <c r="BU1282"/>
  <c r="BU1281" s="1"/>
  <c r="CA1283"/>
  <c r="CM143"/>
  <c r="CM142" s="1"/>
  <c r="CG1271"/>
  <c r="CA1270"/>
  <c r="CA1269" s="1"/>
  <c r="CA1394"/>
  <c r="CA1393" s="1"/>
  <c r="CA1392" s="1"/>
  <c r="CA1391" s="1"/>
  <c r="CG1395"/>
  <c r="CA1028"/>
  <c r="CG1029"/>
  <c r="CH64"/>
  <c r="CB63"/>
  <c r="CB62" s="1"/>
  <c r="CH1298"/>
  <c r="CB1297"/>
  <c r="CB1296" s="1"/>
  <c r="AR350"/>
  <c r="AR349" s="1"/>
  <c r="AX351"/>
  <c r="BV779"/>
  <c r="CB780"/>
  <c r="CB1114"/>
  <c r="CB1113" s="1"/>
  <c r="CB1112" s="1"/>
  <c r="CB1111" s="1"/>
  <c r="CH1115"/>
  <c r="BV330"/>
  <c r="BP329"/>
  <c r="BP327" s="1"/>
  <c r="BP326" s="1"/>
  <c r="BP325" s="1"/>
  <c r="BP323" s="1"/>
  <c r="CN1002"/>
  <c r="CN997" s="1"/>
  <c r="CH1160"/>
  <c r="CH1159" s="1"/>
  <c r="CH1158" s="1"/>
  <c r="CH1157" s="1"/>
  <c r="CN1161"/>
  <c r="CN1160" s="1"/>
  <c r="CN1159" s="1"/>
  <c r="CN1158" s="1"/>
  <c r="CN1157" s="1"/>
  <c r="CH730"/>
  <c r="CH729" s="1"/>
  <c r="CH728" s="1"/>
  <c r="CN731"/>
  <c r="CN730" s="1"/>
  <c r="CN729" s="1"/>
  <c r="CN728" s="1"/>
  <c r="CA1075"/>
  <c r="CA1074" s="1"/>
  <c r="CA1073" s="1"/>
  <c r="CA1072" s="1"/>
  <c r="CG1076"/>
  <c r="CH1292"/>
  <c r="CB1291"/>
  <c r="CB1290" s="1"/>
  <c r="CA386"/>
  <c r="CA385" s="1"/>
  <c r="CG387"/>
  <c r="CA484"/>
  <c r="CG485"/>
  <c r="BV354"/>
  <c r="BP353"/>
  <c r="BP352" s="1"/>
  <c r="CB939"/>
  <c r="CB938" s="1"/>
  <c r="CH940"/>
  <c r="CG920"/>
  <c r="CA919"/>
  <c r="CA918" s="1"/>
  <c r="CH673"/>
  <c r="CB672"/>
  <c r="CB671" s="1"/>
  <c r="CB670" s="1"/>
  <c r="CH1442"/>
  <c r="CB1441"/>
  <c r="CB1440" s="1"/>
  <c r="CA1465"/>
  <c r="CA1464" s="1"/>
  <c r="CA1463" s="1"/>
  <c r="CA1462" s="1"/>
  <c r="CG1466"/>
  <c r="CA839"/>
  <c r="CA838" s="1"/>
  <c r="CA837" s="1"/>
  <c r="CA836" s="1"/>
  <c r="CA835" s="1"/>
  <c r="CG840"/>
  <c r="CH1337"/>
  <c r="CB1336"/>
  <c r="CB1335" s="1"/>
  <c r="CA58"/>
  <c r="CG59"/>
  <c r="CH506"/>
  <c r="CB505"/>
  <c r="CB504" s="1"/>
  <c r="CB503" s="1"/>
  <c r="CA1213"/>
  <c r="CA1212" s="1"/>
  <c r="CA1211" s="1"/>
  <c r="CA1210" s="1"/>
  <c r="CA1209" s="1"/>
  <c r="CG1214"/>
  <c r="CA1167"/>
  <c r="CA1166" s="1"/>
  <c r="CA1165" s="1"/>
  <c r="CA1164" s="1"/>
  <c r="CG1168"/>
  <c r="CA741"/>
  <c r="CA740" s="1"/>
  <c r="CA739" s="1"/>
  <c r="CA738" s="1"/>
  <c r="CG742"/>
  <c r="CA984"/>
  <c r="CA983" s="1"/>
  <c r="CA982" s="1"/>
  <c r="CA981" s="1"/>
  <c r="CG985"/>
  <c r="CA922"/>
  <c r="CA921" s="1"/>
  <c r="CG923"/>
  <c r="CB916"/>
  <c r="CB915" s="1"/>
  <c r="CH917"/>
  <c r="CG657"/>
  <c r="CA656"/>
  <c r="CA655" s="1"/>
  <c r="CA654" s="1"/>
  <c r="CH461"/>
  <c r="CB460"/>
  <c r="CB459" s="1"/>
  <c r="CB797"/>
  <c r="CB796" s="1"/>
  <c r="CB792" s="1"/>
  <c r="CB791" s="1"/>
  <c r="CB790" s="1"/>
  <c r="CH798"/>
  <c r="CB1261"/>
  <c r="CB1260" s="1"/>
  <c r="CB1259" s="1"/>
  <c r="CB1258" s="1"/>
  <c r="CB1257" s="1"/>
  <c r="CH1262"/>
  <c r="CH1415"/>
  <c r="CB1414"/>
  <c r="CA1279"/>
  <c r="CA1278" s="1"/>
  <c r="CG1280"/>
  <c r="CG305"/>
  <c r="CA304"/>
  <c r="CA303" s="1"/>
  <c r="CA302" s="1"/>
  <c r="CH933"/>
  <c r="CB932"/>
  <c r="CB931" s="1"/>
  <c r="CB930" s="1"/>
  <c r="CB929" s="1"/>
  <c r="CB928" s="1"/>
  <c r="CA1080"/>
  <c r="CA1079" s="1"/>
  <c r="CA1078" s="1"/>
  <c r="CA1077" s="1"/>
  <c r="CG1081"/>
  <c r="CB1220"/>
  <c r="CB1219" s="1"/>
  <c r="CB1218" s="1"/>
  <c r="CH1221"/>
  <c r="CB146"/>
  <c r="CB145" s="1"/>
  <c r="CB144" s="1"/>
  <c r="CB143" s="1"/>
  <c r="CB142" s="1"/>
  <c r="CH147"/>
  <c r="CA160"/>
  <c r="CA159" s="1"/>
  <c r="CA158" s="1"/>
  <c r="CA157" s="1"/>
  <c r="CA156" s="1"/>
  <c r="CG161"/>
  <c r="CA1306"/>
  <c r="CA1305" s="1"/>
  <c r="CG1307"/>
  <c r="CB1333"/>
  <c r="CB1332" s="1"/>
  <c r="CH1334"/>
  <c r="CB1399"/>
  <c r="CB1398" s="1"/>
  <c r="CB1397" s="1"/>
  <c r="CB1396" s="1"/>
  <c r="CH1400"/>
  <c r="CA95"/>
  <c r="CA94" s="1"/>
  <c r="CG96"/>
  <c r="CG1071"/>
  <c r="CA1070"/>
  <c r="CA1069" s="1"/>
  <c r="CA1068" s="1"/>
  <c r="CA1067" s="1"/>
  <c r="CA79"/>
  <c r="CG80"/>
  <c r="CB1254"/>
  <c r="CB1253" s="1"/>
  <c r="CB1252" s="1"/>
  <c r="CH1255"/>
  <c r="CG802"/>
  <c r="CA801"/>
  <c r="CA800" s="1"/>
  <c r="CA799" s="1"/>
  <c r="CG956"/>
  <c r="CA955"/>
  <c r="CB971"/>
  <c r="CB970" s="1"/>
  <c r="CH972"/>
  <c r="CG972"/>
  <c r="CA971"/>
  <c r="CA970" s="1"/>
  <c r="CB871"/>
  <c r="CB870" s="1"/>
  <c r="CH872"/>
  <c r="AL122"/>
  <c r="BV465"/>
  <c r="BV462" s="1"/>
  <c r="CB466"/>
  <c r="CH535"/>
  <c r="CH534" s="1"/>
  <c r="CN536"/>
  <c r="CN535" s="1"/>
  <c r="CN534" s="1"/>
  <c r="BU236"/>
  <c r="BU235" s="1"/>
  <c r="CA237"/>
  <c r="BU463"/>
  <c r="CA464"/>
  <c r="BP1097"/>
  <c r="BP1096" s="1"/>
  <c r="BP1095" s="1"/>
  <c r="BP1094" s="1"/>
  <c r="BV1098"/>
  <c r="BU958"/>
  <c r="BO957"/>
  <c r="BO954" s="1"/>
  <c r="BO953" s="1"/>
  <c r="BU933"/>
  <c r="BO932"/>
  <c r="BO931" s="1"/>
  <c r="BO930" s="1"/>
  <c r="BO929" s="1"/>
  <c r="BO928" s="1"/>
  <c r="AQ804"/>
  <c r="BV102"/>
  <c r="BP101"/>
  <c r="BP100" s="1"/>
  <c r="BJ539"/>
  <c r="BJ538" s="1"/>
  <c r="AR164"/>
  <c r="AR163" s="1"/>
  <c r="BI1163"/>
  <c r="BU254"/>
  <c r="BO253"/>
  <c r="BO252" s="1"/>
  <c r="BO251" s="1"/>
  <c r="AW1013"/>
  <c r="AQ1012"/>
  <c r="AQ1011" s="1"/>
  <c r="AQ1010" s="1"/>
  <c r="AQ1009" s="1"/>
  <c r="AQ996" s="1"/>
  <c r="BU1064"/>
  <c r="BO1063"/>
  <c r="BO1062" s="1"/>
  <c r="BO1057" s="1"/>
  <c r="BO1056" s="1"/>
  <c r="BD1167"/>
  <c r="BD1166" s="1"/>
  <c r="BD1165" s="1"/>
  <c r="BD1164" s="1"/>
  <c r="BD1163" s="1"/>
  <c r="BJ1168"/>
  <c r="BI1085"/>
  <c r="BI1084" s="1"/>
  <c r="BI1083" s="1"/>
  <c r="BI1082" s="1"/>
  <c r="BI1066" s="1"/>
  <c r="BO1086"/>
  <c r="BI451"/>
  <c r="BI450" s="1"/>
  <c r="BI449" s="1"/>
  <c r="BO452"/>
  <c r="BU1191"/>
  <c r="BO1190"/>
  <c r="BO1189" s="1"/>
  <c r="BO1188" s="1"/>
  <c r="BO1187" s="1"/>
  <c r="BI400"/>
  <c r="BO401"/>
  <c r="BI633"/>
  <c r="BI632" s="1"/>
  <c r="BI631" s="1"/>
  <c r="BI630" s="1"/>
  <c r="BI629" s="1"/>
  <c r="BO634"/>
  <c r="BU595"/>
  <c r="BO594"/>
  <c r="BO593" s="1"/>
  <c r="BO592" s="1"/>
  <c r="BJ881"/>
  <c r="BJ880" s="1"/>
  <c r="BJ879" s="1"/>
  <c r="BJ878" s="1"/>
  <c r="BJ877" s="1"/>
  <c r="BP882"/>
  <c r="AR948"/>
  <c r="AR947" s="1"/>
  <c r="AR945" s="1"/>
  <c r="BP1088"/>
  <c r="AE13"/>
  <c r="AE1549" s="1"/>
  <c r="BU506"/>
  <c r="BO505"/>
  <c r="BO504" s="1"/>
  <c r="BO503" s="1"/>
  <c r="BJ185"/>
  <c r="BJ182" s="1"/>
  <c r="BJ181" s="1"/>
  <c r="BJ180" s="1"/>
  <c r="BJ179" s="1"/>
  <c r="BP186"/>
  <c r="AX39"/>
  <c r="AR38"/>
  <c r="AR37" s="1"/>
  <c r="AR36" s="1"/>
  <c r="AR35" s="1"/>
  <c r="AR34" s="1"/>
  <c r="AR13" s="1"/>
  <c r="AK1498"/>
  <c r="AK1495" s="1"/>
  <c r="AK1494" s="1"/>
  <c r="AK1493" s="1"/>
  <c r="AK1492" s="1"/>
  <c r="AK1490" s="1"/>
  <c r="AQ1499"/>
  <c r="BV1064"/>
  <c r="BP1063"/>
  <c r="BP1062" s="1"/>
  <c r="BP1057" s="1"/>
  <c r="BP1056" s="1"/>
  <c r="BI406"/>
  <c r="BC404"/>
  <c r="BC399" s="1"/>
  <c r="BC398" s="1"/>
  <c r="BC393" s="1"/>
  <c r="BV923"/>
  <c r="BP922"/>
  <c r="BP921" s="1"/>
  <c r="BP905" s="1"/>
  <c r="BP904" s="1"/>
  <c r="BP903" s="1"/>
  <c r="BP901" s="1"/>
  <c r="BI560"/>
  <c r="BI559" s="1"/>
  <c r="BO561"/>
  <c r="BU133"/>
  <c r="BO132"/>
  <c r="BU648"/>
  <c r="BO647"/>
  <c r="BO646" s="1"/>
  <c r="BO645" s="1"/>
  <c r="BV277"/>
  <c r="BP275"/>
  <c r="BP270" s="1"/>
  <c r="BP269" s="1"/>
  <c r="BP268" s="1"/>
  <c r="BP267" s="1"/>
  <c r="BJ665"/>
  <c r="BU875"/>
  <c r="BO874"/>
  <c r="BO873" s="1"/>
  <c r="BO865" s="1"/>
  <c r="BO864" s="1"/>
  <c r="BP1349"/>
  <c r="BJ1348"/>
  <c r="BJ1347" s="1"/>
  <c r="BU272"/>
  <c r="BO271"/>
  <c r="BO270" s="1"/>
  <c r="BO269" s="1"/>
  <c r="BO268" s="1"/>
  <c r="BO267" s="1"/>
  <c r="BV561"/>
  <c r="BP560"/>
  <c r="BP559" s="1"/>
  <c r="AW1449"/>
  <c r="AQ1448"/>
  <c r="BP494"/>
  <c r="BJ493"/>
  <c r="BJ492" s="1"/>
  <c r="BJ491" s="1"/>
  <c r="BU1316"/>
  <c r="BO1315"/>
  <c r="BO1314" s="1"/>
  <c r="BU1181"/>
  <c r="BO1180"/>
  <c r="BO1179" s="1"/>
  <c r="BO1178" s="1"/>
  <c r="BO1173" s="1"/>
  <c r="BO1163" s="1"/>
  <c r="BV684"/>
  <c r="BP683"/>
  <c r="BP682" s="1"/>
  <c r="BP678" s="1"/>
  <c r="BV1274"/>
  <c r="BP1273"/>
  <c r="BP1272" s="1"/>
  <c r="BJ711"/>
  <c r="BJ710" s="1"/>
  <c r="BJ709" s="1"/>
  <c r="BP712"/>
  <c r="BU1230"/>
  <c r="BO1229"/>
  <c r="BO1228" s="1"/>
  <c r="BO1222" s="1"/>
  <c r="BO1217" s="1"/>
  <c r="BO1216" s="1"/>
  <c r="BJ638"/>
  <c r="BJ637" s="1"/>
  <c r="BJ636" s="1"/>
  <c r="BP639"/>
  <c r="BP558"/>
  <c r="BV677"/>
  <c r="BP676"/>
  <c r="BP675" s="1"/>
  <c r="BP674" s="1"/>
  <c r="BU1442"/>
  <c r="BO1441"/>
  <c r="BO1440" s="1"/>
  <c r="BJ1420"/>
  <c r="BP1421"/>
  <c r="BP381"/>
  <c r="BJ380"/>
  <c r="BJ379" s="1"/>
  <c r="BJ378" s="1"/>
  <c r="BJ377" s="1"/>
  <c r="BC610"/>
  <c r="BC609" s="1"/>
  <c r="BI611"/>
  <c r="BI312"/>
  <c r="BO314"/>
  <c r="BJ698"/>
  <c r="BJ697" s="1"/>
  <c r="BJ696" s="1"/>
  <c r="BJ695" s="1"/>
  <c r="BP699"/>
  <c r="BV776"/>
  <c r="BP775"/>
  <c r="BP774" s="1"/>
  <c r="BP773" s="1"/>
  <c r="BP764" s="1"/>
  <c r="BP763" s="1"/>
  <c r="BV526"/>
  <c r="BP525"/>
  <c r="BP524" s="1"/>
  <c r="BP523" s="1"/>
  <c r="BP522" s="1"/>
  <c r="BP521" s="1"/>
  <c r="BU688"/>
  <c r="BO687"/>
  <c r="BO686" s="1"/>
  <c r="BO678" s="1"/>
  <c r="BO665" s="1"/>
  <c r="BO664" s="1"/>
  <c r="BD312"/>
  <c r="BD307" s="1"/>
  <c r="BD306" s="1"/>
  <c r="BD297" s="1"/>
  <c r="BD286" s="1"/>
  <c r="BJ314"/>
  <c r="BC1288"/>
  <c r="BC1287" s="1"/>
  <c r="BI1289"/>
  <c r="BV828"/>
  <c r="BP827"/>
  <c r="BP826" s="1"/>
  <c r="AL1207"/>
  <c r="AQ945"/>
  <c r="AW852"/>
  <c r="AW851" s="1"/>
  <c r="AW843" s="1"/>
  <c r="AW842" s="1"/>
  <c r="BC853"/>
  <c r="AX357"/>
  <c r="AR356"/>
  <c r="AR355" s="1"/>
  <c r="AQ348"/>
  <c r="AQ343" s="1"/>
  <c r="AQ342" s="1"/>
  <c r="AQ341" s="1"/>
  <c r="AW809"/>
  <c r="AW808" s="1"/>
  <c r="AW807" s="1"/>
  <c r="AW806" s="1"/>
  <c r="BO430"/>
  <c r="AR645"/>
  <c r="AR630" s="1"/>
  <c r="AR629" s="1"/>
  <c r="AR627" s="1"/>
  <c r="BC731"/>
  <c r="AW730"/>
  <c r="AW729" s="1"/>
  <c r="AW728" s="1"/>
  <c r="AW708" s="1"/>
  <c r="AW707" s="1"/>
  <c r="AQ1297"/>
  <c r="AQ1296" s="1"/>
  <c r="AW1298"/>
  <c r="BC1262"/>
  <c r="AW1261"/>
  <c r="AW1260" s="1"/>
  <c r="AW1259" s="1"/>
  <c r="AW1258" s="1"/>
  <c r="AW1257" s="1"/>
  <c r="AR348"/>
  <c r="AR343" s="1"/>
  <c r="AR342" s="1"/>
  <c r="AR341" s="1"/>
  <c r="AR332" s="1"/>
  <c r="AW614"/>
  <c r="AQ613"/>
  <c r="AQ612" s="1"/>
  <c r="AQ608" s="1"/>
  <c r="AQ607" s="1"/>
  <c r="AK627"/>
  <c r="AW376"/>
  <c r="AQ375"/>
  <c r="AQ374" s="1"/>
  <c r="AQ373" s="1"/>
  <c r="AQ372" s="1"/>
  <c r="AQ371" s="1"/>
  <c r="AQ753"/>
  <c r="AQ752" s="1"/>
  <c r="AQ751" s="1"/>
  <c r="AQ750" s="1"/>
  <c r="AQ749" s="1"/>
  <c r="AW754"/>
  <c r="AQ797"/>
  <c r="AQ796" s="1"/>
  <c r="AQ792" s="1"/>
  <c r="AQ791" s="1"/>
  <c r="AQ790" s="1"/>
  <c r="AW798"/>
  <c r="AQ210"/>
  <c r="AK209"/>
  <c r="AK208" s="1"/>
  <c r="AK207" s="1"/>
  <c r="AK206" s="1"/>
  <c r="AK205" s="1"/>
  <c r="AK177" s="1"/>
  <c r="AR1129"/>
  <c r="AR1128" s="1"/>
  <c r="AR1127" s="1"/>
  <c r="AR1126" s="1"/>
  <c r="AR1110" s="1"/>
  <c r="AX1130"/>
  <c r="AW571"/>
  <c r="AQ570"/>
  <c r="AQ569" s="1"/>
  <c r="AQ558" s="1"/>
  <c r="AQ369"/>
  <c r="AQ368" s="1"/>
  <c r="AQ367" s="1"/>
  <c r="AQ366" s="1"/>
  <c r="AW370"/>
  <c r="AQ550"/>
  <c r="AK549"/>
  <c r="AK548" s="1"/>
  <c r="BD649"/>
  <c r="AX647"/>
  <c r="AX646" s="1"/>
  <c r="AX1301"/>
  <c r="AR1300"/>
  <c r="AR1299" s="1"/>
  <c r="AR1268" s="1"/>
  <c r="AR1267" s="1"/>
  <c r="AR1266" s="1"/>
  <c r="BD653"/>
  <c r="AX651"/>
  <c r="AX650" s="1"/>
  <c r="AR1368"/>
  <c r="AR1367" s="1"/>
  <c r="AR1366" s="1"/>
  <c r="AR1361" s="1"/>
  <c r="AR1360" s="1"/>
  <c r="AX1369"/>
  <c r="BO1132"/>
  <c r="BI1131"/>
  <c r="BI1128" s="1"/>
  <c r="BI1127" s="1"/>
  <c r="AK365"/>
  <c r="AK332" s="1"/>
  <c r="BV426"/>
  <c r="BP425"/>
  <c r="BP424" s="1"/>
  <c r="BP423" s="1"/>
  <c r="BP416" s="1"/>
  <c r="BV1452"/>
  <c r="BP1451"/>
  <c r="BO1304"/>
  <c r="BI1303"/>
  <c r="BI1302" s="1"/>
  <c r="BI811"/>
  <c r="BC810"/>
  <c r="BD1244"/>
  <c r="AX1243"/>
  <c r="AX1242" s="1"/>
  <c r="AX1241" s="1"/>
  <c r="BO1008"/>
  <c r="BI1007"/>
  <c r="BI1006" s="1"/>
  <c r="BI1002" s="1"/>
  <c r="BI997" s="1"/>
  <c r="AQ557"/>
  <c r="AK555"/>
  <c r="AK554" s="1"/>
  <c r="BU73"/>
  <c r="BO72"/>
  <c r="BO71" s="1"/>
  <c r="BO70" s="1"/>
  <c r="BO69" s="1"/>
  <c r="BO68" s="1"/>
  <c r="BU1301"/>
  <c r="BO1300"/>
  <c r="BO1299" s="1"/>
  <c r="AR1454"/>
  <c r="AL1453"/>
  <c r="AL1450" s="1"/>
  <c r="AL1426" s="1"/>
  <c r="AL1401" s="1"/>
  <c r="AL1390" s="1"/>
  <c r="AL1358" s="1"/>
  <c r="BD1446"/>
  <c r="BJ1447"/>
  <c r="BJ1144"/>
  <c r="BD843"/>
  <c r="BD842" s="1"/>
  <c r="BU189"/>
  <c r="BO188"/>
  <c r="BO187" s="1"/>
  <c r="BO181" s="1"/>
  <c r="BO180" s="1"/>
  <c r="BO179" s="1"/>
  <c r="BU825"/>
  <c r="BO824"/>
  <c r="BO823" s="1"/>
  <c r="BO822" s="1"/>
  <c r="BC475"/>
  <c r="BI476"/>
  <c r="BV1439"/>
  <c r="BP1438"/>
  <c r="BP1435" s="1"/>
  <c r="AK29"/>
  <c r="AK24" s="1"/>
  <c r="AK17" s="1"/>
  <c r="AK16" s="1"/>
  <c r="AK15" s="1"/>
  <c r="AQ30"/>
  <c r="AW129"/>
  <c r="AQ128"/>
  <c r="AQ127" s="1"/>
  <c r="AX1501"/>
  <c r="AR1500"/>
  <c r="AR1495" s="1"/>
  <c r="AR1494" s="1"/>
  <c r="AR1493" s="1"/>
  <c r="AR1492" s="1"/>
  <c r="AR1490" s="1"/>
  <c r="BO1115"/>
  <c r="BI1114"/>
  <c r="BI1113" s="1"/>
  <c r="BI1112" s="1"/>
  <c r="BI1111" s="1"/>
  <c r="BV1283"/>
  <c r="BP1282"/>
  <c r="BP1281" s="1"/>
  <c r="BC474"/>
  <c r="AW473"/>
  <c r="AW472" s="1"/>
  <c r="AW448" s="1"/>
  <c r="AW447" s="1"/>
  <c r="AW428" s="1"/>
  <c r="AX1237"/>
  <c r="AR1236"/>
  <c r="AR1235" s="1"/>
  <c r="AR1231" s="1"/>
  <c r="AR1217" s="1"/>
  <c r="AR1216" s="1"/>
  <c r="BO102"/>
  <c r="BI101"/>
  <c r="BI100" s="1"/>
  <c r="BI87" s="1"/>
  <c r="AK126"/>
  <c r="AK125"/>
  <c r="AK124" s="1"/>
  <c r="AK122" s="1"/>
  <c r="BU93"/>
  <c r="BO92"/>
  <c r="BO91" s="1"/>
  <c r="BC849"/>
  <c r="BC848" s="1"/>
  <c r="BI850"/>
  <c r="AQ41"/>
  <c r="AK40"/>
  <c r="AK37" s="1"/>
  <c r="AK36" s="1"/>
  <c r="AK35" s="1"/>
  <c r="AK34" s="1"/>
  <c r="AW86"/>
  <c r="AQ85"/>
  <c r="AQ78" s="1"/>
  <c r="AQ77" s="1"/>
  <c r="AQ76" s="1"/>
  <c r="AQ75" s="1"/>
  <c r="AQ66" s="1"/>
  <c r="AW1372"/>
  <c r="AQ1371"/>
  <c r="AQ1370" s="1"/>
  <c r="AQ1366" s="1"/>
  <c r="AQ1361" s="1"/>
  <c r="AQ1360" s="1"/>
  <c r="BD435"/>
  <c r="AX434"/>
  <c r="AX433" s="1"/>
  <c r="AX432" s="1"/>
  <c r="AX431" s="1"/>
  <c r="AX430" s="1"/>
  <c r="AX428" s="1"/>
  <c r="BP1522"/>
  <c r="BP1521" s="1"/>
  <c r="BV1523"/>
  <c r="BO1019"/>
  <c r="BO1018" s="1"/>
  <c r="BO1017" s="1"/>
  <c r="BO1016" s="1"/>
  <c r="BO1015" s="1"/>
  <c r="BU1020"/>
  <c r="BO1422"/>
  <c r="BO1419" s="1"/>
  <c r="BO1410" s="1"/>
  <c r="BU1423"/>
  <c r="BC354"/>
  <c r="AW353"/>
  <c r="AW352" s="1"/>
  <c r="BD231"/>
  <c r="AX230"/>
  <c r="AW1294"/>
  <c r="AW1293" s="1"/>
  <c r="BC1295"/>
  <c r="BP847"/>
  <c r="BJ846"/>
  <c r="BJ845" s="1"/>
  <c r="BJ844" s="1"/>
  <c r="AX1250"/>
  <c r="AX1249" s="1"/>
  <c r="AX1248" s="1"/>
  <c r="AX1247" s="1"/>
  <c r="AX1246" s="1"/>
  <c r="BD1251"/>
  <c r="BD284"/>
  <c r="AX283"/>
  <c r="AX282" s="1"/>
  <c r="AX281" s="1"/>
  <c r="AX280" s="1"/>
  <c r="AX279" s="1"/>
  <c r="AX265" s="1"/>
  <c r="BC64"/>
  <c r="AW63"/>
  <c r="AW62" s="1"/>
  <c r="AW54" s="1"/>
  <c r="AW53" s="1"/>
  <c r="AW46" s="1"/>
  <c r="BI617"/>
  <c r="BC616"/>
  <c r="BC615" s="1"/>
  <c r="AR125"/>
  <c r="AR124" s="1"/>
  <c r="AR126"/>
  <c r="BC966"/>
  <c r="AW965"/>
  <c r="AW964" s="1"/>
  <c r="AW963" s="1"/>
  <c r="AW948" s="1"/>
  <c r="AW947" s="1"/>
  <c r="BC363"/>
  <c r="AW362"/>
  <c r="AW361" s="1"/>
  <c r="BI917"/>
  <c r="BC916"/>
  <c r="BC915" s="1"/>
  <c r="BC905" s="1"/>
  <c r="BC904" s="1"/>
  <c r="BC903" s="1"/>
  <c r="BC901" s="1"/>
  <c r="BD1240"/>
  <c r="AX1239"/>
  <c r="AX1238" s="1"/>
  <c r="BD825"/>
  <c r="AX824"/>
  <c r="AX823" s="1"/>
  <c r="AX822" s="1"/>
  <c r="AX807" s="1"/>
  <c r="AX806" s="1"/>
  <c r="AX804" s="1"/>
  <c r="BP247"/>
  <c r="BJ246"/>
  <c r="BJ245" s="1"/>
  <c r="BD133"/>
  <c r="AX132"/>
  <c r="AX127" s="1"/>
  <c r="AW115"/>
  <c r="AW114" s="1"/>
  <c r="AW113" s="1"/>
  <c r="AW112" s="1"/>
  <c r="AW111" s="1"/>
  <c r="AW110" s="1"/>
  <c r="BC116"/>
  <c r="BC311"/>
  <c r="AW310"/>
  <c r="AW307" s="1"/>
  <c r="AW306" s="1"/>
  <c r="AW297" s="1"/>
  <c r="AW286" s="1"/>
  <c r="AW265" s="1"/>
  <c r="BD1423"/>
  <c r="AX1422"/>
  <c r="AX1419" s="1"/>
  <c r="AX1410" s="1"/>
  <c r="AW350"/>
  <c r="AW349" s="1"/>
  <c r="BC351"/>
  <c r="AW779"/>
  <c r="AW774" s="1"/>
  <c r="AW773" s="1"/>
  <c r="AW764" s="1"/>
  <c r="AW763" s="1"/>
  <c r="BC780"/>
  <c r="BI478"/>
  <c r="BC477"/>
  <c r="BJ1135"/>
  <c r="BD1134"/>
  <c r="BD1133" s="1"/>
  <c r="BD116"/>
  <c r="AX115"/>
  <c r="AX114" s="1"/>
  <c r="AX113" s="1"/>
  <c r="AX112" s="1"/>
  <c r="AX111" s="1"/>
  <c r="AX110" s="1"/>
  <c r="AX66" s="1"/>
  <c r="BV994"/>
  <c r="BP993"/>
  <c r="BP992" s="1"/>
  <c r="BP990" s="1"/>
  <c r="AX174"/>
  <c r="AX173" s="1"/>
  <c r="AX172" s="1"/>
  <c r="BD175"/>
  <c r="BD966"/>
  <c r="AX965"/>
  <c r="AX964" s="1"/>
  <c r="AX963" s="1"/>
  <c r="AX624"/>
  <c r="AX623" s="1"/>
  <c r="AX622" s="1"/>
  <c r="AX621" s="1"/>
  <c r="AX620" s="1"/>
  <c r="AX487" s="1"/>
  <c r="BD625"/>
  <c r="AW22"/>
  <c r="AW21" s="1"/>
  <c r="BC23"/>
  <c r="AL1549"/>
  <c r="BD363"/>
  <c r="AX362"/>
  <c r="AX361" s="1"/>
  <c r="BD376"/>
  <c r="AX375"/>
  <c r="AX374" s="1"/>
  <c r="AX373" s="1"/>
  <c r="AX372" s="1"/>
  <c r="AX371" s="1"/>
  <c r="AX365" s="1"/>
  <c r="BD988"/>
  <c r="BD987" s="1"/>
  <c r="BD986" s="1"/>
  <c r="BJ989"/>
  <c r="BC812"/>
  <c r="BI813"/>
  <c r="BJ961"/>
  <c r="BJ960" s="1"/>
  <c r="BJ959" s="1"/>
  <c r="BP962"/>
  <c r="BP811"/>
  <c r="BJ810"/>
  <c r="BJ809" s="1"/>
  <c r="BJ808" s="1"/>
  <c r="BP850"/>
  <c r="BJ849"/>
  <c r="BJ848" s="1"/>
  <c r="BD501"/>
  <c r="BD500" s="1"/>
  <c r="BD499" s="1"/>
  <c r="BD490" s="1"/>
  <c r="BD489" s="1"/>
  <c r="BJ502"/>
  <c r="BC1375"/>
  <c r="AW1374"/>
  <c r="AW1373" s="1"/>
  <c r="BI502"/>
  <c r="BC501"/>
  <c r="BC500" s="1"/>
  <c r="BC499" s="1"/>
  <c r="BC490" s="1"/>
  <c r="BC489" s="1"/>
  <c r="BU166"/>
  <c r="BU165"/>
  <c r="BI583"/>
  <c r="BC582"/>
  <c r="BC581" s="1"/>
  <c r="BC580" s="1"/>
  <c r="BI846"/>
  <c r="BI845" s="1"/>
  <c r="BI844" s="1"/>
  <c r="BO847"/>
  <c r="BU1137"/>
  <c r="BO1136"/>
  <c r="AW31"/>
  <c r="BC32"/>
  <c r="AR1041"/>
  <c r="AR1040" s="1"/>
  <c r="BC1405"/>
  <c r="AW1404"/>
  <c r="AW1403" s="1"/>
  <c r="AW1402" s="1"/>
  <c r="BC1134"/>
  <c r="BC1133" s="1"/>
  <c r="BC1126" s="1"/>
  <c r="BC1110" s="1"/>
  <c r="BI1135"/>
  <c r="BP250"/>
  <c r="BJ249"/>
  <c r="BJ248" s="1"/>
  <c r="BD171"/>
  <c r="AX170"/>
  <c r="AX169" s="1"/>
  <c r="AX168" s="1"/>
  <c r="AX164" s="1"/>
  <c r="AX163" s="1"/>
  <c r="BC1526"/>
  <c r="AW1525"/>
  <c r="AW1524" s="1"/>
  <c r="BI816"/>
  <c r="BO817"/>
  <c r="BP582"/>
  <c r="BP581" s="1"/>
  <c r="BP580" s="1"/>
  <c r="BV583"/>
  <c r="BP30"/>
  <c r="BJ29"/>
  <c r="AQ1514"/>
  <c r="AQ1509" s="1"/>
  <c r="AQ1503" s="1"/>
  <c r="BD24"/>
  <c r="BD17" s="1"/>
  <c r="BD16" s="1"/>
  <c r="BD15" s="1"/>
  <c r="BP720"/>
  <c r="BJ719"/>
  <c r="BJ718" s="1"/>
  <c r="BJ717" s="1"/>
  <c r="BJ708" s="1"/>
  <c r="BJ707" s="1"/>
  <c r="BV1148"/>
  <c r="BP1147"/>
  <c r="BP1146" s="1"/>
  <c r="BP1145" s="1"/>
  <c r="BD1054"/>
  <c r="AX1053"/>
  <c r="AX1052" s="1"/>
  <c r="BV1156"/>
  <c r="BP1155"/>
  <c r="BP1154" s="1"/>
  <c r="BJ43"/>
  <c r="BD42"/>
  <c r="BD1456"/>
  <c r="AX1455"/>
  <c r="BC1048"/>
  <c r="AW1047"/>
  <c r="AW1046" s="1"/>
  <c r="BU43"/>
  <c r="BO42"/>
  <c r="BU815"/>
  <c r="BO814"/>
  <c r="BC1523"/>
  <c r="AW1522"/>
  <c r="AW1521" s="1"/>
  <c r="BU466"/>
  <c r="BO465"/>
  <c r="BO462" s="1"/>
  <c r="BC1497"/>
  <c r="AW1496"/>
  <c r="BO989"/>
  <c r="BI988"/>
  <c r="BI987" s="1"/>
  <c r="BI986" s="1"/>
  <c r="BV1013"/>
  <c r="BP1012"/>
  <c r="BP1011" s="1"/>
  <c r="BP1010" s="1"/>
  <c r="BP1009" s="1"/>
  <c r="BP996" s="1"/>
  <c r="BO171"/>
  <c r="BI170"/>
  <c r="BI169" s="1"/>
  <c r="BI168" s="1"/>
  <c r="BI164" s="1"/>
  <c r="BI163" s="1"/>
  <c r="AW1050"/>
  <c r="AW1049" s="1"/>
  <c r="BC1051"/>
  <c r="BD1051"/>
  <c r="AX1050"/>
  <c r="AX1049" s="1"/>
  <c r="BU481"/>
  <c r="BO480"/>
  <c r="BO479" s="1"/>
  <c r="BJ1139"/>
  <c r="BJ1138" s="1"/>
  <c r="BP1140"/>
  <c r="BI230"/>
  <c r="BI229" s="1"/>
  <c r="BI228" s="1"/>
  <c r="BI227" s="1"/>
  <c r="BO231"/>
  <c r="BJ31"/>
  <c r="BP32"/>
  <c r="AW1500"/>
  <c r="BC1501"/>
  <c r="BV1517"/>
  <c r="BP1516"/>
  <c r="BP1515" s="1"/>
  <c r="BP1514" s="1"/>
  <c r="BP1509" s="1"/>
  <c r="BP1503" s="1"/>
  <c r="AW1428"/>
  <c r="AW1427" s="1"/>
  <c r="BC1429"/>
  <c r="BI961"/>
  <c r="BI960" s="1"/>
  <c r="BI959" s="1"/>
  <c r="BO962"/>
  <c r="AW1399"/>
  <c r="AW1398" s="1"/>
  <c r="AW1397" s="1"/>
  <c r="AW1396" s="1"/>
  <c r="BC1400"/>
  <c r="BV165"/>
  <c r="BV166"/>
  <c r="BC832"/>
  <c r="BC831" s="1"/>
  <c r="BC830" s="1"/>
  <c r="BC829" s="1"/>
  <c r="BI833"/>
  <c r="BV139"/>
  <c r="BV137"/>
  <c r="BV135"/>
  <c r="BV138"/>
  <c r="BV136"/>
  <c r="BC1340"/>
  <c r="AW1339"/>
  <c r="AW1338" s="1"/>
  <c r="AX1044"/>
  <c r="AX1043" s="1"/>
  <c r="AX1042" s="1"/>
  <c r="BD1045"/>
  <c r="BI719"/>
  <c r="BI718" s="1"/>
  <c r="BI717" s="1"/>
  <c r="BO720"/>
  <c r="AW1333"/>
  <c r="AW1332" s="1"/>
  <c r="BC1334"/>
  <c r="BV481"/>
  <c r="BP480"/>
  <c r="BP479" s="1"/>
  <c r="BP448" s="1"/>
  <c r="BP447" s="1"/>
  <c r="BC1456"/>
  <c r="AW1455"/>
  <c r="AW1450" s="1"/>
  <c r="BD1328"/>
  <c r="AX1327"/>
  <c r="AX1326" s="1"/>
  <c r="BC1439"/>
  <c r="AW1438"/>
  <c r="AW1435" s="1"/>
  <c r="AX1345"/>
  <c r="AX1344" s="1"/>
  <c r="BD1346"/>
  <c r="BU1140"/>
  <c r="BO1139"/>
  <c r="BO1138" s="1"/>
  <c r="BU392"/>
  <c r="BO391"/>
  <c r="BO390" s="1"/>
  <c r="BO389" s="1"/>
  <c r="BO388" s="1"/>
  <c r="BD1449"/>
  <c r="AX1448"/>
  <c r="AX1443" s="1"/>
  <c r="BU1148"/>
  <c r="BO1147"/>
  <c r="BO1146" s="1"/>
  <c r="BO1145" s="1"/>
  <c r="BO1144" s="1"/>
  <c r="BD958"/>
  <c r="AX957"/>
  <c r="AX954" s="1"/>
  <c r="AX953" s="1"/>
  <c r="BD1343"/>
  <c r="AX1342"/>
  <c r="AX1341" s="1"/>
  <c r="AQ1268"/>
  <c r="AQ1267" s="1"/>
  <c r="AQ1266" s="1"/>
  <c r="AQ1207" s="1"/>
  <c r="AQ1041"/>
  <c r="AQ1040" s="1"/>
  <c r="AQ1031" s="1"/>
  <c r="BU1422" l="1"/>
  <c r="BU1419" s="1"/>
  <c r="BU1410" s="1"/>
  <c r="CA1423"/>
  <c r="BU1019"/>
  <c r="BU1018" s="1"/>
  <c r="BU1017" s="1"/>
  <c r="BU1016" s="1"/>
  <c r="BU1015" s="1"/>
  <c r="CA1020"/>
  <c r="BV1522"/>
  <c r="BV1521" s="1"/>
  <c r="CB1523"/>
  <c r="BU1300"/>
  <c r="BU1299" s="1"/>
  <c r="CA1301"/>
  <c r="BU72"/>
  <c r="BU71" s="1"/>
  <c r="BU70" s="1"/>
  <c r="BU69" s="1"/>
  <c r="BU68" s="1"/>
  <c r="CA73"/>
  <c r="BV1451"/>
  <c r="CB1452"/>
  <c r="BV425"/>
  <c r="BV424" s="1"/>
  <c r="BV423" s="1"/>
  <c r="BV416" s="1"/>
  <c r="CB426"/>
  <c r="BV827"/>
  <c r="BV826" s="1"/>
  <c r="CB828"/>
  <c r="BU687"/>
  <c r="BU686" s="1"/>
  <c r="BU678" s="1"/>
  <c r="BU665" s="1"/>
  <c r="BU664" s="1"/>
  <c r="CA688"/>
  <c r="BV525"/>
  <c r="BV524" s="1"/>
  <c r="BV523" s="1"/>
  <c r="CB526"/>
  <c r="BV775"/>
  <c r="BV774" s="1"/>
  <c r="BV773" s="1"/>
  <c r="CB776"/>
  <c r="BU1441"/>
  <c r="BU1440" s="1"/>
  <c r="CA1442"/>
  <c r="BV676"/>
  <c r="BV675" s="1"/>
  <c r="BV674" s="1"/>
  <c r="CB677"/>
  <c r="BU1229"/>
  <c r="BU1228" s="1"/>
  <c r="BU1222" s="1"/>
  <c r="CA1230"/>
  <c r="BV1273"/>
  <c r="BV1272" s="1"/>
  <c r="CB1274"/>
  <c r="BV683"/>
  <c r="BV682" s="1"/>
  <c r="BV678" s="1"/>
  <c r="CB684"/>
  <c r="BU1180"/>
  <c r="BU1179" s="1"/>
  <c r="BU1178" s="1"/>
  <c r="BU1173" s="1"/>
  <c r="CA1181"/>
  <c r="BU1315"/>
  <c r="BU1314" s="1"/>
  <c r="CA1316"/>
  <c r="BV560"/>
  <c r="BV559" s="1"/>
  <c r="BV558" s="1"/>
  <c r="CB561"/>
  <c r="BU271"/>
  <c r="BU270" s="1"/>
  <c r="BU269" s="1"/>
  <c r="BU268" s="1"/>
  <c r="BU267" s="1"/>
  <c r="CA272"/>
  <c r="BU874"/>
  <c r="BU873" s="1"/>
  <c r="CA875"/>
  <c r="BV275"/>
  <c r="BV270" s="1"/>
  <c r="BV269" s="1"/>
  <c r="BV268" s="1"/>
  <c r="BV267" s="1"/>
  <c r="CB277"/>
  <c r="BU647"/>
  <c r="BU646" s="1"/>
  <c r="BU645" s="1"/>
  <c r="CA648"/>
  <c r="BU132"/>
  <c r="CA133"/>
  <c r="BV922"/>
  <c r="BV921" s="1"/>
  <c r="BV905" s="1"/>
  <c r="BV904" s="1"/>
  <c r="BV903" s="1"/>
  <c r="BV901" s="1"/>
  <c r="CB923"/>
  <c r="BV1063"/>
  <c r="BV1062" s="1"/>
  <c r="BV1057" s="1"/>
  <c r="BV1056" s="1"/>
  <c r="CB1064"/>
  <c r="BU505"/>
  <c r="BU504" s="1"/>
  <c r="BU503" s="1"/>
  <c r="CA506"/>
  <c r="BU932"/>
  <c r="BU931" s="1"/>
  <c r="BU930" s="1"/>
  <c r="BU929" s="1"/>
  <c r="BU928" s="1"/>
  <c r="CA933"/>
  <c r="BU957"/>
  <c r="BU954" s="1"/>
  <c r="BU953" s="1"/>
  <c r="CA958"/>
  <c r="CN872"/>
  <c r="CN871" s="1"/>
  <c r="CN870" s="1"/>
  <c r="CH871"/>
  <c r="CH870" s="1"/>
  <c r="CH971"/>
  <c r="CH970" s="1"/>
  <c r="CN972"/>
  <c r="CN971" s="1"/>
  <c r="CN970" s="1"/>
  <c r="CH1254"/>
  <c r="CH1253" s="1"/>
  <c r="CH1252" s="1"/>
  <c r="CN1255"/>
  <c r="CN1254" s="1"/>
  <c r="CN1253" s="1"/>
  <c r="CN1252" s="1"/>
  <c r="CM80"/>
  <c r="CM79" s="1"/>
  <c r="CG79"/>
  <c r="CM96"/>
  <c r="CM95" s="1"/>
  <c r="CM94" s="1"/>
  <c r="CG95"/>
  <c r="CG94" s="1"/>
  <c r="CH1399"/>
  <c r="CH1398" s="1"/>
  <c r="CH1397" s="1"/>
  <c r="CH1396" s="1"/>
  <c r="CN1400"/>
  <c r="CN1399" s="1"/>
  <c r="CN1398" s="1"/>
  <c r="CN1397" s="1"/>
  <c r="CN1396" s="1"/>
  <c r="CN1334"/>
  <c r="CN1333" s="1"/>
  <c r="CN1332" s="1"/>
  <c r="CH1333"/>
  <c r="CH1332" s="1"/>
  <c r="CM1307"/>
  <c r="CM1306" s="1"/>
  <c r="CM1305" s="1"/>
  <c r="CG1306"/>
  <c r="CG1305" s="1"/>
  <c r="CG160"/>
  <c r="CG159" s="1"/>
  <c r="CG158" s="1"/>
  <c r="CG157" s="1"/>
  <c r="CG156" s="1"/>
  <c r="CM161"/>
  <c r="CM160" s="1"/>
  <c r="CM159" s="1"/>
  <c r="CM158" s="1"/>
  <c r="CM157" s="1"/>
  <c r="CM156" s="1"/>
  <c r="CN147"/>
  <c r="CN146" s="1"/>
  <c r="CN145" s="1"/>
  <c r="CN144" s="1"/>
  <c r="CN143" s="1"/>
  <c r="CN142" s="1"/>
  <c r="CH146"/>
  <c r="CH145" s="1"/>
  <c r="CH144" s="1"/>
  <c r="CH143" s="1"/>
  <c r="CH142" s="1"/>
  <c r="CH1220"/>
  <c r="CH1219" s="1"/>
  <c r="CH1218" s="1"/>
  <c r="CN1221"/>
  <c r="CN1220" s="1"/>
  <c r="CN1219" s="1"/>
  <c r="CN1218" s="1"/>
  <c r="CM1081"/>
  <c r="CM1080" s="1"/>
  <c r="CM1079" s="1"/>
  <c r="CM1078" s="1"/>
  <c r="CM1077" s="1"/>
  <c r="CG1080"/>
  <c r="CG1079" s="1"/>
  <c r="CG1078" s="1"/>
  <c r="CG1077" s="1"/>
  <c r="CG1279"/>
  <c r="CG1278" s="1"/>
  <c r="CM1280"/>
  <c r="CM1279" s="1"/>
  <c r="CM1278" s="1"/>
  <c r="CH1261"/>
  <c r="CH1260" s="1"/>
  <c r="CH1259" s="1"/>
  <c r="CH1258" s="1"/>
  <c r="CH1257" s="1"/>
  <c r="CN1262"/>
  <c r="CN1261" s="1"/>
  <c r="CN1260" s="1"/>
  <c r="CN1259" s="1"/>
  <c r="CN1258" s="1"/>
  <c r="CN1257" s="1"/>
  <c r="CH797"/>
  <c r="CH796" s="1"/>
  <c r="CH792" s="1"/>
  <c r="CH791" s="1"/>
  <c r="CH790" s="1"/>
  <c r="CN798"/>
  <c r="CN797" s="1"/>
  <c r="CN796" s="1"/>
  <c r="CN792" s="1"/>
  <c r="CN791" s="1"/>
  <c r="CN790" s="1"/>
  <c r="CN917"/>
  <c r="CN916" s="1"/>
  <c r="CN915" s="1"/>
  <c r="CH916"/>
  <c r="CH915" s="1"/>
  <c r="CM923"/>
  <c r="CM922" s="1"/>
  <c r="CM921" s="1"/>
  <c r="CG922"/>
  <c r="CG921" s="1"/>
  <c r="CM985"/>
  <c r="CM984" s="1"/>
  <c r="CM983" s="1"/>
  <c r="CM982" s="1"/>
  <c r="CM981" s="1"/>
  <c r="CG984"/>
  <c r="CG983" s="1"/>
  <c r="CG982" s="1"/>
  <c r="CG981" s="1"/>
  <c r="CM742"/>
  <c r="CM741" s="1"/>
  <c r="CM740" s="1"/>
  <c r="CM739" s="1"/>
  <c r="CM738" s="1"/>
  <c r="CG741"/>
  <c r="CG740" s="1"/>
  <c r="CG739" s="1"/>
  <c r="CG738" s="1"/>
  <c r="CG1167"/>
  <c r="CG1166" s="1"/>
  <c r="CG1165" s="1"/>
  <c r="CG1164" s="1"/>
  <c r="CM1168"/>
  <c r="CM1167" s="1"/>
  <c r="CM1166" s="1"/>
  <c r="CM1165" s="1"/>
  <c r="CM1164" s="1"/>
  <c r="CG1213"/>
  <c r="CG1212" s="1"/>
  <c r="CG1211" s="1"/>
  <c r="CG1210" s="1"/>
  <c r="CG1209" s="1"/>
  <c r="CM1214"/>
  <c r="CM1213" s="1"/>
  <c r="CM1212" s="1"/>
  <c r="CM1211" s="1"/>
  <c r="CM1210" s="1"/>
  <c r="CM1209" s="1"/>
  <c r="CM59"/>
  <c r="CM58" s="1"/>
  <c r="CG58"/>
  <c r="CG839"/>
  <c r="CG838" s="1"/>
  <c r="CG837" s="1"/>
  <c r="CG836" s="1"/>
  <c r="CG835" s="1"/>
  <c r="CM840"/>
  <c r="CM839" s="1"/>
  <c r="CM838" s="1"/>
  <c r="CM837" s="1"/>
  <c r="CM836" s="1"/>
  <c r="CM835" s="1"/>
  <c r="CG1465"/>
  <c r="CG1464" s="1"/>
  <c r="CG1463" s="1"/>
  <c r="CG1462" s="1"/>
  <c r="CM1466"/>
  <c r="CM1465" s="1"/>
  <c r="CM1464" s="1"/>
  <c r="CM1463" s="1"/>
  <c r="CM1462" s="1"/>
  <c r="CH939"/>
  <c r="CH938" s="1"/>
  <c r="CN940"/>
  <c r="CN939" s="1"/>
  <c r="CN938" s="1"/>
  <c r="CH1291"/>
  <c r="CH1290" s="1"/>
  <c r="CN1292"/>
  <c r="CN1291" s="1"/>
  <c r="CN1290" s="1"/>
  <c r="CH1114"/>
  <c r="CH1113" s="1"/>
  <c r="CH1112" s="1"/>
  <c r="CH1111" s="1"/>
  <c r="CN1115"/>
  <c r="CN1114" s="1"/>
  <c r="CN1113" s="1"/>
  <c r="CN1112" s="1"/>
  <c r="CN1111" s="1"/>
  <c r="CH780"/>
  <c r="CB779"/>
  <c r="BD351"/>
  <c r="AX350"/>
  <c r="AX349" s="1"/>
  <c r="CG1028"/>
  <c r="CM1029"/>
  <c r="CM1028" s="1"/>
  <c r="CG1394"/>
  <c r="CG1393" s="1"/>
  <c r="CG1392" s="1"/>
  <c r="CG1391" s="1"/>
  <c r="CM1395"/>
  <c r="CM1394" s="1"/>
  <c r="CM1393" s="1"/>
  <c r="CM1392" s="1"/>
  <c r="CM1391" s="1"/>
  <c r="B565"/>
  <c r="B566"/>
  <c r="B567" s="1"/>
  <c r="B568" s="1"/>
  <c r="B569" s="1"/>
  <c r="B570" s="1"/>
  <c r="B571" s="1"/>
  <c r="B572" s="1"/>
  <c r="B573" s="1"/>
  <c r="B574" s="1"/>
  <c r="B575" s="1"/>
  <c r="BV300"/>
  <c r="BV299" s="1"/>
  <c r="BV298" s="1"/>
  <c r="CB301"/>
  <c r="CB1047"/>
  <c r="CB1046" s="1"/>
  <c r="CH1048"/>
  <c r="CN203"/>
  <c r="CN202" s="1"/>
  <c r="CN201" s="1"/>
  <c r="CN200" s="1"/>
  <c r="CN199" s="1"/>
  <c r="CN198" s="1"/>
  <c r="CH202"/>
  <c r="CH201" s="1"/>
  <c r="CH200" s="1"/>
  <c r="CH199" s="1"/>
  <c r="CH198" s="1"/>
  <c r="CN761"/>
  <c r="CN760" s="1"/>
  <c r="CN759" s="1"/>
  <c r="CN750" s="1"/>
  <c r="CN749" s="1"/>
  <c r="CH760"/>
  <c r="CH759" s="1"/>
  <c r="CH750" s="1"/>
  <c r="CH749" s="1"/>
  <c r="CN1481"/>
  <c r="CN1480" s="1"/>
  <c r="CN1479" s="1"/>
  <c r="CN1478" s="1"/>
  <c r="CN1477" s="1"/>
  <c r="CN1476" s="1"/>
  <c r="CH1480"/>
  <c r="CH1479" s="1"/>
  <c r="CH1478" s="1"/>
  <c r="CH1477" s="1"/>
  <c r="CH1476" s="1"/>
  <c r="CH160"/>
  <c r="CH159" s="1"/>
  <c r="CH158" s="1"/>
  <c r="CH157" s="1"/>
  <c r="CH156" s="1"/>
  <c r="CN161"/>
  <c r="CN160" s="1"/>
  <c r="CN159" s="1"/>
  <c r="CN158" s="1"/>
  <c r="CN157" s="1"/>
  <c r="CN156" s="1"/>
  <c r="CH955"/>
  <c r="CN956"/>
  <c r="CN955" s="1"/>
  <c r="CG1408"/>
  <c r="CM1409"/>
  <c r="CM1408" s="1"/>
  <c r="CB1411"/>
  <c r="CG529"/>
  <c r="CG528" s="1"/>
  <c r="CG527" s="1"/>
  <c r="CG522" s="1"/>
  <c r="CG521" s="1"/>
  <c r="CM530"/>
  <c r="CM529" s="1"/>
  <c r="CM528" s="1"/>
  <c r="CM527" s="1"/>
  <c r="CM522" s="1"/>
  <c r="CM521" s="1"/>
  <c r="CN911"/>
  <c r="CN910" s="1"/>
  <c r="CN909" s="1"/>
  <c r="CH910"/>
  <c r="CH909" s="1"/>
  <c r="CG1285"/>
  <c r="CG1284" s="1"/>
  <c r="CM1286"/>
  <c r="CM1285" s="1"/>
  <c r="CM1284" s="1"/>
  <c r="CH913"/>
  <c r="CH912" s="1"/>
  <c r="CN914"/>
  <c r="CN913" s="1"/>
  <c r="CN912" s="1"/>
  <c r="CM926"/>
  <c r="CM925" s="1"/>
  <c r="CM924" s="1"/>
  <c r="CG925"/>
  <c r="CG924" s="1"/>
  <c r="CH310"/>
  <c r="CN311"/>
  <c r="CN310" s="1"/>
  <c r="CM911"/>
  <c r="CM910" s="1"/>
  <c r="CM909" s="1"/>
  <c r="CG910"/>
  <c r="CG909" s="1"/>
  <c r="CB1507"/>
  <c r="CB1506" s="1"/>
  <c r="CB1505" s="1"/>
  <c r="CB1504" s="1"/>
  <c r="CH1508"/>
  <c r="BP107"/>
  <c r="BP106" s="1"/>
  <c r="BP87" s="1"/>
  <c r="BP76" s="1"/>
  <c r="BP75" s="1"/>
  <c r="BV108"/>
  <c r="BV1436"/>
  <c r="CB1437"/>
  <c r="CM564"/>
  <c r="CM563" s="1"/>
  <c r="CM562" s="1"/>
  <c r="CG563"/>
  <c r="CG562" s="1"/>
  <c r="CB865"/>
  <c r="CB864" s="1"/>
  <c r="CM131"/>
  <c r="CM130" s="1"/>
  <c r="CG130"/>
  <c r="AQ1447"/>
  <c r="AK1446"/>
  <c r="AK1443" s="1"/>
  <c r="AK1426" s="1"/>
  <c r="AK1401" s="1"/>
  <c r="AK1390" s="1"/>
  <c r="AK1358" s="1"/>
  <c r="BV578"/>
  <c r="BV577" s="1"/>
  <c r="BV576" s="1"/>
  <c r="CB579"/>
  <c r="BU430"/>
  <c r="CG165"/>
  <c r="CM167"/>
  <c r="CG166"/>
  <c r="CA1037"/>
  <c r="CA1036" s="1"/>
  <c r="CA1035" s="1"/>
  <c r="CA1034" s="1"/>
  <c r="CA1033" s="1"/>
  <c r="CG1038"/>
  <c r="BV1150"/>
  <c r="BV1149" s="1"/>
  <c r="CB1151"/>
  <c r="BO263"/>
  <c r="BI262"/>
  <c r="BI261" s="1"/>
  <c r="BI257" s="1"/>
  <c r="BI256" s="1"/>
  <c r="CH1280"/>
  <c r="CB1279"/>
  <c r="CB1278" s="1"/>
  <c r="CB89"/>
  <c r="CB88" s="1"/>
  <c r="CH90"/>
  <c r="BU1327"/>
  <c r="BU1326" s="1"/>
  <c r="CA1328"/>
  <c r="CH237"/>
  <c r="CB236"/>
  <c r="CB235" s="1"/>
  <c r="CB227" s="1"/>
  <c r="CM952"/>
  <c r="CM951" s="1"/>
  <c r="CM950" s="1"/>
  <c r="CM949" s="1"/>
  <c r="CG951"/>
  <c r="CG950" s="1"/>
  <c r="CG949" s="1"/>
  <c r="CH1406"/>
  <c r="CN1407"/>
  <c r="CN1406" s="1"/>
  <c r="CG259"/>
  <c r="CG258" s="1"/>
  <c r="CM260"/>
  <c r="CM259" s="1"/>
  <c r="CM258" s="1"/>
  <c r="CA83"/>
  <c r="CG84"/>
  <c r="CH99"/>
  <c r="CB98"/>
  <c r="CB97" s="1"/>
  <c r="CB736"/>
  <c r="CB735" s="1"/>
  <c r="CH737"/>
  <c r="CN1076"/>
  <c r="CN1075" s="1"/>
  <c r="CN1074" s="1"/>
  <c r="CN1073" s="1"/>
  <c r="CN1072" s="1"/>
  <c r="CN1066" s="1"/>
  <c r="CH1075"/>
  <c r="CH1074" s="1"/>
  <c r="CH1073" s="1"/>
  <c r="CH1072" s="1"/>
  <c r="CH1066" s="1"/>
  <c r="CM702"/>
  <c r="CM701" s="1"/>
  <c r="CM700" s="1"/>
  <c r="CG701"/>
  <c r="CG700" s="1"/>
  <c r="BV784"/>
  <c r="BV783" s="1"/>
  <c r="CB785"/>
  <c r="CG98"/>
  <c r="CG97" s="1"/>
  <c r="CM99"/>
  <c r="CM98" s="1"/>
  <c r="CM97" s="1"/>
  <c r="BV19"/>
  <c r="BV18" s="1"/>
  <c r="CB20"/>
  <c r="BU421"/>
  <c r="BU420" s="1"/>
  <c r="BU419" s="1"/>
  <c r="BU418" s="1"/>
  <c r="BU417" s="1"/>
  <c r="CA422"/>
  <c r="CH383"/>
  <c r="CH382" s="1"/>
  <c r="CN384"/>
  <c r="CN383" s="1"/>
  <c r="CN382" s="1"/>
  <c r="BU1239"/>
  <c r="BU1238" s="1"/>
  <c r="CA1240"/>
  <c r="CB195"/>
  <c r="CB194" s="1"/>
  <c r="CB193" s="1"/>
  <c r="CB192" s="1"/>
  <c r="CB191" s="1"/>
  <c r="CH196"/>
  <c r="CH788"/>
  <c r="CB787"/>
  <c r="CB786" s="1"/>
  <c r="CA711"/>
  <c r="CA710" s="1"/>
  <c r="CA709" s="1"/>
  <c r="CG712"/>
  <c r="CH41"/>
  <c r="CB40"/>
  <c r="CA771"/>
  <c r="CA770" s="1"/>
  <c r="CA769" s="1"/>
  <c r="CG772"/>
  <c r="CA308"/>
  <c r="CG309"/>
  <c r="CA425"/>
  <c r="CA424" s="1"/>
  <c r="CA423" s="1"/>
  <c r="CG426"/>
  <c r="CB942"/>
  <c r="CB941" s="1"/>
  <c r="CB937" s="1"/>
  <c r="CB936" s="1"/>
  <c r="CB935" s="1"/>
  <c r="CH943"/>
  <c r="CH782"/>
  <c r="CB781"/>
  <c r="CA1348"/>
  <c r="CA1347" s="1"/>
  <c r="CG1349"/>
  <c r="CB563"/>
  <c r="CB562" s="1"/>
  <c r="CH564"/>
  <c r="CA1512"/>
  <c r="CA1511" s="1"/>
  <c r="CA1510" s="1"/>
  <c r="CG1513"/>
  <c r="CH1488"/>
  <c r="CB1487"/>
  <c r="CB1486" s="1"/>
  <c r="CB1485" s="1"/>
  <c r="CB1484" s="1"/>
  <c r="CB1483" s="1"/>
  <c r="CA273"/>
  <c r="CG274"/>
  <c r="CA698"/>
  <c r="CA697" s="1"/>
  <c r="CA696" s="1"/>
  <c r="CA695" s="1"/>
  <c r="CG699"/>
  <c r="CG1156"/>
  <c r="CA1155"/>
  <c r="CA1154" s="1"/>
  <c r="CH611"/>
  <c r="CB610"/>
  <c r="CB609" s="1"/>
  <c r="CB608" s="1"/>
  <c r="CB607" s="1"/>
  <c r="CB455"/>
  <c r="CH456"/>
  <c r="CH862"/>
  <c r="CB861"/>
  <c r="CB860" s="1"/>
  <c r="CB859" s="1"/>
  <c r="CB858" s="1"/>
  <c r="CB484"/>
  <c r="CH485"/>
  <c r="CG82"/>
  <c r="CA81"/>
  <c r="CB925"/>
  <c r="CB924" s="1"/>
  <c r="CH926"/>
  <c r="CA820"/>
  <c r="CA819" s="1"/>
  <c r="CA818" s="1"/>
  <c r="CG821"/>
  <c r="CB567"/>
  <c r="CB566" s="1"/>
  <c r="CH568"/>
  <c r="CN167"/>
  <c r="CH166"/>
  <c r="CH165"/>
  <c r="BU1147"/>
  <c r="BU1146" s="1"/>
  <c r="BU1145" s="1"/>
  <c r="BU1144" s="1"/>
  <c r="CA1148"/>
  <c r="BU391"/>
  <c r="BU390" s="1"/>
  <c r="BU389" s="1"/>
  <c r="BU388" s="1"/>
  <c r="CA392"/>
  <c r="BV1516"/>
  <c r="BV1515" s="1"/>
  <c r="CB1517"/>
  <c r="BI226"/>
  <c r="BV1012"/>
  <c r="BV1011" s="1"/>
  <c r="BV1010" s="1"/>
  <c r="BV1009" s="1"/>
  <c r="BV996" s="1"/>
  <c r="CB1013"/>
  <c r="BU42"/>
  <c r="CA43"/>
  <c r="BV1155"/>
  <c r="BV1154" s="1"/>
  <c r="CB1156"/>
  <c r="BV1147"/>
  <c r="BV1146" s="1"/>
  <c r="BV1145" s="1"/>
  <c r="CB1148"/>
  <c r="BV993"/>
  <c r="BV992" s="1"/>
  <c r="BV990" s="1"/>
  <c r="CB994"/>
  <c r="BU92"/>
  <c r="BU91" s="1"/>
  <c r="CA93"/>
  <c r="BV1282"/>
  <c r="BV1281" s="1"/>
  <c r="CB1283"/>
  <c r="BV1438"/>
  <c r="BV1435" s="1"/>
  <c r="CB1439"/>
  <c r="BU824"/>
  <c r="BU823" s="1"/>
  <c r="BU822" s="1"/>
  <c r="CA825"/>
  <c r="BU188"/>
  <c r="BU187" s="1"/>
  <c r="BU181" s="1"/>
  <c r="BU180" s="1"/>
  <c r="BU179" s="1"/>
  <c r="CA189"/>
  <c r="BU594"/>
  <c r="BU593" s="1"/>
  <c r="BU592" s="1"/>
  <c r="CA595"/>
  <c r="BU1190"/>
  <c r="BU1189" s="1"/>
  <c r="BU1188" s="1"/>
  <c r="BU1187" s="1"/>
  <c r="CA1191"/>
  <c r="BU1063"/>
  <c r="BU1062" s="1"/>
  <c r="BU1057" s="1"/>
  <c r="BU1056" s="1"/>
  <c r="CA1064"/>
  <c r="BU253"/>
  <c r="BU252" s="1"/>
  <c r="BU251" s="1"/>
  <c r="CA254"/>
  <c r="BV101"/>
  <c r="BV100" s="1"/>
  <c r="CB102"/>
  <c r="BV1097"/>
  <c r="BV1096" s="1"/>
  <c r="BV1095" s="1"/>
  <c r="BV1094" s="1"/>
  <c r="BV1088" s="1"/>
  <c r="CB1098"/>
  <c r="CG971"/>
  <c r="CG970" s="1"/>
  <c r="CM972"/>
  <c r="CM971" s="1"/>
  <c r="CM970" s="1"/>
  <c r="CG955"/>
  <c r="CM956"/>
  <c r="CM955" s="1"/>
  <c r="CG801"/>
  <c r="CG800" s="1"/>
  <c r="CG799" s="1"/>
  <c r="CM802"/>
  <c r="CM801" s="1"/>
  <c r="CM800" s="1"/>
  <c r="CM799" s="1"/>
  <c r="CM1071"/>
  <c r="CM1070" s="1"/>
  <c r="CM1069" s="1"/>
  <c r="CM1068" s="1"/>
  <c r="CM1067" s="1"/>
  <c r="CG1070"/>
  <c r="CG1069" s="1"/>
  <c r="CG1068" s="1"/>
  <c r="CG1067" s="1"/>
  <c r="CH932"/>
  <c r="CH931" s="1"/>
  <c r="CH930" s="1"/>
  <c r="CH929" s="1"/>
  <c r="CH928" s="1"/>
  <c r="CN933"/>
  <c r="CN932" s="1"/>
  <c r="CN931" s="1"/>
  <c r="CN930" s="1"/>
  <c r="CN929" s="1"/>
  <c r="CN928" s="1"/>
  <c r="CM305"/>
  <c r="CM304" s="1"/>
  <c r="CM303" s="1"/>
  <c r="CM302" s="1"/>
  <c r="CG304"/>
  <c r="CG303" s="1"/>
  <c r="CG302" s="1"/>
  <c r="CH1414"/>
  <c r="CN1415"/>
  <c r="CN1414" s="1"/>
  <c r="CH460"/>
  <c r="CH459" s="1"/>
  <c r="CN461"/>
  <c r="CN460" s="1"/>
  <c r="CN459" s="1"/>
  <c r="CM657"/>
  <c r="CM656" s="1"/>
  <c r="CM655" s="1"/>
  <c r="CM654" s="1"/>
  <c r="CG656"/>
  <c r="CG655" s="1"/>
  <c r="CG654" s="1"/>
  <c r="CH505"/>
  <c r="CH504" s="1"/>
  <c r="CH503" s="1"/>
  <c r="CN506"/>
  <c r="CN505" s="1"/>
  <c r="CN504" s="1"/>
  <c r="CN503" s="1"/>
  <c r="CH1336"/>
  <c r="CH1335" s="1"/>
  <c r="CN1337"/>
  <c r="CN1336" s="1"/>
  <c r="CN1335" s="1"/>
  <c r="CN1442"/>
  <c r="CN1441" s="1"/>
  <c r="CN1440" s="1"/>
  <c r="CH1441"/>
  <c r="CH1440" s="1"/>
  <c r="CN673"/>
  <c r="CN672" s="1"/>
  <c r="CN671" s="1"/>
  <c r="CN670" s="1"/>
  <c r="CH672"/>
  <c r="CH671" s="1"/>
  <c r="CH670" s="1"/>
  <c r="CM920"/>
  <c r="CM919" s="1"/>
  <c r="CM918" s="1"/>
  <c r="CG919"/>
  <c r="CG918" s="1"/>
  <c r="BV353"/>
  <c r="BV352" s="1"/>
  <c r="CB354"/>
  <c r="CM485"/>
  <c r="CM484" s="1"/>
  <c r="CG484"/>
  <c r="CM387"/>
  <c r="CM386" s="1"/>
  <c r="CM385" s="1"/>
  <c r="CG386"/>
  <c r="CG385" s="1"/>
  <c r="CG1075"/>
  <c r="CG1074" s="1"/>
  <c r="CG1073" s="1"/>
  <c r="CG1072" s="1"/>
  <c r="CM1076"/>
  <c r="CM1075" s="1"/>
  <c r="CM1074" s="1"/>
  <c r="CM1073" s="1"/>
  <c r="CM1072" s="1"/>
  <c r="BV329"/>
  <c r="BV327" s="1"/>
  <c r="BV326" s="1"/>
  <c r="BV325" s="1"/>
  <c r="BV323" s="1"/>
  <c r="CB330"/>
  <c r="CH1297"/>
  <c r="CH1296" s="1"/>
  <c r="CN1298"/>
  <c r="CN1297" s="1"/>
  <c r="CN1296" s="1"/>
  <c r="CH63"/>
  <c r="CH62" s="1"/>
  <c r="CN64"/>
  <c r="CN63" s="1"/>
  <c r="CN62" s="1"/>
  <c r="CA1026"/>
  <c r="CA1027"/>
  <c r="CA1025"/>
  <c r="CA1024" s="1"/>
  <c r="CA1022" s="1"/>
  <c r="CG1270"/>
  <c r="CG1269" s="1"/>
  <c r="CM1271"/>
  <c r="CM1270" s="1"/>
  <c r="CM1269" s="1"/>
  <c r="CA1282"/>
  <c r="CA1281" s="1"/>
  <c r="CG1283"/>
  <c r="CN1316"/>
  <c r="CN1315" s="1"/>
  <c r="CN1314" s="1"/>
  <c r="CH1315"/>
  <c r="CH1314" s="1"/>
  <c r="CN61"/>
  <c r="CN60" s="1"/>
  <c r="CH60"/>
  <c r="CH1412"/>
  <c r="CN1413"/>
  <c r="CN1412" s="1"/>
  <c r="CM914"/>
  <c r="CM913" s="1"/>
  <c r="CM912" s="1"/>
  <c r="CG913"/>
  <c r="CG912" s="1"/>
  <c r="CH1404"/>
  <c r="CN1405"/>
  <c r="CN1404" s="1"/>
  <c r="CN1418"/>
  <c r="CN1416" s="1"/>
  <c r="CH1416"/>
  <c r="BU1197"/>
  <c r="BU1196" s="1"/>
  <c r="BU1195" s="1"/>
  <c r="BU1194" s="1"/>
  <c r="BU1193" s="1"/>
  <c r="CA1198"/>
  <c r="CH868"/>
  <c r="CH867" s="1"/>
  <c r="CH866" s="1"/>
  <c r="CH865" s="1"/>
  <c r="CH864" s="1"/>
  <c r="CN869"/>
  <c r="CN868" s="1"/>
  <c r="CN867" s="1"/>
  <c r="CN866" s="1"/>
  <c r="CN865" s="1"/>
  <c r="CN864" s="1"/>
  <c r="CA775"/>
  <c r="CG776"/>
  <c r="CG676"/>
  <c r="CG675" s="1"/>
  <c r="CG674" s="1"/>
  <c r="CM677"/>
  <c r="CM676" s="1"/>
  <c r="CM675" s="1"/>
  <c r="CM674" s="1"/>
  <c r="BI216"/>
  <c r="BI215" s="1"/>
  <c r="BI214" s="1"/>
  <c r="BI213" s="1"/>
  <c r="BI212" s="1"/>
  <c r="BO217"/>
  <c r="CG203"/>
  <c r="CA202"/>
  <c r="CA201" s="1"/>
  <c r="CA200" s="1"/>
  <c r="CA199" s="1"/>
  <c r="CA198" s="1"/>
  <c r="CB262"/>
  <c r="CB261" s="1"/>
  <c r="CB257" s="1"/>
  <c r="CB256" s="1"/>
  <c r="CH263"/>
  <c r="CG908"/>
  <c r="CA907"/>
  <c r="CA906" s="1"/>
  <c r="CH1409"/>
  <c r="CB1408"/>
  <c r="CB1403" s="1"/>
  <c r="CB1402" s="1"/>
  <c r="CA1444"/>
  <c r="CG1445"/>
  <c r="CG574"/>
  <c r="CA573"/>
  <c r="CA572" s="1"/>
  <c r="CA1150"/>
  <c r="CA1149" s="1"/>
  <c r="CG1151"/>
  <c r="CB79"/>
  <c r="CB78" s="1"/>
  <c r="CB77" s="1"/>
  <c r="CH80"/>
  <c r="CB919"/>
  <c r="CB918" s="1"/>
  <c r="CH920"/>
  <c r="CA383"/>
  <c r="CA382" s="1"/>
  <c r="CA378" s="1"/>
  <c r="CA377" s="1"/>
  <c r="CG384"/>
  <c r="CG458"/>
  <c r="CA457"/>
  <c r="CA454" s="1"/>
  <c r="CA453" s="1"/>
  <c r="CH1132"/>
  <c r="CB1131"/>
  <c r="CB359"/>
  <c r="CB358" s="1"/>
  <c r="CH360"/>
  <c r="CG445"/>
  <c r="CA444"/>
  <c r="CA443" s="1"/>
  <c r="CA442" s="1"/>
  <c r="CA441" s="1"/>
  <c r="CG1125"/>
  <c r="CA1124"/>
  <c r="CA1123" s="1"/>
  <c r="CA1122" s="1"/>
  <c r="CA1121" s="1"/>
  <c r="CB1534"/>
  <c r="CB1533" s="1"/>
  <c r="CB1532" s="1"/>
  <c r="CB1531" s="1"/>
  <c r="CB1530" s="1"/>
  <c r="CB1528" s="1"/>
  <c r="CH1535"/>
  <c r="CB216"/>
  <c r="CB215" s="1"/>
  <c r="CB214" s="1"/>
  <c r="CB213" s="1"/>
  <c r="CB212" s="1"/>
  <c r="CH217"/>
  <c r="CH440"/>
  <c r="CB439"/>
  <c r="CB438" s="1"/>
  <c r="CB437" s="1"/>
  <c r="CB436" s="1"/>
  <c r="CA787"/>
  <c r="CA786" s="1"/>
  <c r="CG788"/>
  <c r="CB386"/>
  <c r="CB385" s="1"/>
  <c r="CH387"/>
  <c r="CB1324"/>
  <c r="CB1323" s="1"/>
  <c r="CH1325"/>
  <c r="CH184"/>
  <c r="CB183"/>
  <c r="CA1312"/>
  <c r="CA1311" s="1"/>
  <c r="CG1313"/>
  <c r="CB1377"/>
  <c r="CB1376" s="1"/>
  <c r="CH1378"/>
  <c r="CA1224"/>
  <c r="CA1223" s="1"/>
  <c r="CG1225"/>
  <c r="CB888"/>
  <c r="CB887" s="1"/>
  <c r="CB886" s="1"/>
  <c r="CB885" s="1"/>
  <c r="CB884" s="1"/>
  <c r="CH889"/>
  <c r="CA1453"/>
  <c r="CG1454"/>
  <c r="CB1107"/>
  <c r="CB1106" s="1"/>
  <c r="CB1105" s="1"/>
  <c r="CB1104" s="1"/>
  <c r="CH1108"/>
  <c r="CG175"/>
  <c r="CA174"/>
  <c r="CA173" s="1"/>
  <c r="CA172" s="1"/>
  <c r="CH1304"/>
  <c r="CB1303"/>
  <c r="CB1302" s="1"/>
  <c r="CH471"/>
  <c r="CB470"/>
  <c r="CB467" s="1"/>
  <c r="CB56"/>
  <c r="CB55" s="1"/>
  <c r="CB54" s="1"/>
  <c r="CB53" s="1"/>
  <c r="CB46" s="1"/>
  <c r="CH57"/>
  <c r="CA1276"/>
  <c r="CA1275" s="1"/>
  <c r="CG1277"/>
  <c r="CB1092"/>
  <c r="CB1091" s="1"/>
  <c r="CB1090" s="1"/>
  <c r="CB1089" s="1"/>
  <c r="CH1093"/>
  <c r="CG435"/>
  <c r="CA434"/>
  <c r="CA433" s="1"/>
  <c r="CA432" s="1"/>
  <c r="CA431" s="1"/>
  <c r="CA430" s="1"/>
  <c r="CG1520"/>
  <c r="CA1519"/>
  <c r="CA1518" s="1"/>
  <c r="CG234"/>
  <c r="CA233"/>
  <c r="CA232" s="1"/>
  <c r="CA1160"/>
  <c r="CA1159" s="1"/>
  <c r="CA1158" s="1"/>
  <c r="CA1157" s="1"/>
  <c r="CG1161"/>
  <c r="CH392"/>
  <c r="CB391"/>
  <c r="CB390" s="1"/>
  <c r="CB389" s="1"/>
  <c r="CB388" s="1"/>
  <c r="CB656"/>
  <c r="CB655" s="1"/>
  <c r="CB654" s="1"/>
  <c r="CH657"/>
  <c r="BU247"/>
  <c r="BO246"/>
  <c r="BO245" s="1"/>
  <c r="BO241" s="1"/>
  <c r="CG1205"/>
  <c r="CA1204"/>
  <c r="CA1203" s="1"/>
  <c r="CA1202" s="1"/>
  <c r="CA1201" s="1"/>
  <c r="CA1200" s="1"/>
  <c r="CA56"/>
  <c r="CA55" s="1"/>
  <c r="CG57"/>
  <c r="CB128"/>
  <c r="CH129"/>
  <c r="CA1387"/>
  <c r="CA1386" s="1"/>
  <c r="CA1385" s="1"/>
  <c r="CA1384" s="1"/>
  <c r="CA1383" s="1"/>
  <c r="CG1388"/>
  <c r="BP1364"/>
  <c r="BP1363" s="1"/>
  <c r="BP1362" s="1"/>
  <c r="BV1365"/>
  <c r="CG871"/>
  <c r="CG870" s="1"/>
  <c r="CM872"/>
  <c r="CM871" s="1"/>
  <c r="CM870" s="1"/>
  <c r="CM469"/>
  <c r="CM468" s="1"/>
  <c r="CG468"/>
  <c r="CG760"/>
  <c r="CG759" s="1"/>
  <c r="CM761"/>
  <c r="CM760" s="1"/>
  <c r="CM759" s="1"/>
  <c r="CN403"/>
  <c r="CN402" s="1"/>
  <c r="CN399" s="1"/>
  <c r="CN398" s="1"/>
  <c r="CN393" s="1"/>
  <c r="CH402"/>
  <c r="CH399" s="1"/>
  <c r="CH398" s="1"/>
  <c r="CH393" s="1"/>
  <c r="CM471"/>
  <c r="CM470" s="1"/>
  <c r="CG470"/>
  <c r="CH726"/>
  <c r="CH725" s="1"/>
  <c r="CH721" s="1"/>
  <c r="CN727"/>
  <c r="CN726" s="1"/>
  <c r="CN725" s="1"/>
  <c r="CN721" s="1"/>
  <c r="CH1185"/>
  <c r="CH1184" s="1"/>
  <c r="CH1183" s="1"/>
  <c r="CH1182" s="1"/>
  <c r="CN1186"/>
  <c r="CN1185" s="1"/>
  <c r="CN1184" s="1"/>
  <c r="CN1183" s="1"/>
  <c r="CN1182" s="1"/>
  <c r="CN131"/>
  <c r="CN130" s="1"/>
  <c r="CH130"/>
  <c r="CN73"/>
  <c r="CN72" s="1"/>
  <c r="CN71" s="1"/>
  <c r="CN70" s="1"/>
  <c r="CN69" s="1"/>
  <c r="CN68" s="1"/>
  <c r="CH72"/>
  <c r="CH71" s="1"/>
  <c r="CH70" s="1"/>
  <c r="CH69" s="1"/>
  <c r="CH68" s="1"/>
  <c r="CG1321"/>
  <c r="CG1320" s="1"/>
  <c r="CM1322"/>
  <c r="CM1321" s="1"/>
  <c r="CM1320" s="1"/>
  <c r="BV254"/>
  <c r="BP253"/>
  <c r="BP252" s="1"/>
  <c r="BP251" s="1"/>
  <c r="CM1001"/>
  <c r="CM1000" s="1"/>
  <c r="CM999" s="1"/>
  <c r="CM998" s="1"/>
  <c r="CG1000"/>
  <c r="CG999" s="1"/>
  <c r="CG998" s="1"/>
  <c r="CN716"/>
  <c r="CN715" s="1"/>
  <c r="CN714" s="1"/>
  <c r="CN713" s="1"/>
  <c r="CH715"/>
  <c r="CH714" s="1"/>
  <c r="CH713" s="1"/>
  <c r="CA1142"/>
  <c r="CA1141" s="1"/>
  <c r="CG1143"/>
  <c r="CB457"/>
  <c r="CH458"/>
  <c r="CA1243"/>
  <c r="CA1242" s="1"/>
  <c r="CA1241" s="1"/>
  <c r="CG1244"/>
  <c r="CN975"/>
  <c r="CN974" s="1"/>
  <c r="CN973" s="1"/>
  <c r="CH974"/>
  <c r="CH973" s="1"/>
  <c r="CG403"/>
  <c r="CA402"/>
  <c r="BU140"/>
  <c r="BO137"/>
  <c r="BO136"/>
  <c r="BO135"/>
  <c r="BO138"/>
  <c r="BO139"/>
  <c r="BU1236"/>
  <c r="BU1235" s="1"/>
  <c r="BU1231" s="1"/>
  <c r="CA1237"/>
  <c r="CG295"/>
  <c r="CG294" s="1"/>
  <c r="CG293" s="1"/>
  <c r="CG292" s="1"/>
  <c r="CM296"/>
  <c r="CM295" s="1"/>
  <c r="CM294" s="1"/>
  <c r="CM293" s="1"/>
  <c r="CM292" s="1"/>
  <c r="BU416"/>
  <c r="BV454"/>
  <c r="BV453" s="1"/>
  <c r="CA1053"/>
  <c r="CA1052" s="1"/>
  <c r="CG1054"/>
  <c r="CA1451"/>
  <c r="CG1452"/>
  <c r="CB1330"/>
  <c r="CB1329" s="1"/>
  <c r="CH1331"/>
  <c r="CN140"/>
  <c r="CH139"/>
  <c r="CH138"/>
  <c r="CH137"/>
  <c r="CH136"/>
  <c r="CH135"/>
  <c r="CB1288"/>
  <c r="CB1287" s="1"/>
  <c r="CH1289"/>
  <c r="AR122"/>
  <c r="BC809"/>
  <c r="BC808" s="1"/>
  <c r="BC807" s="1"/>
  <c r="BC806" s="1"/>
  <c r="BU1136"/>
  <c r="CA1137"/>
  <c r="BU1139"/>
  <c r="BU1138" s="1"/>
  <c r="CA1140"/>
  <c r="CA236"/>
  <c r="CA235" s="1"/>
  <c r="CG237"/>
  <c r="BV582"/>
  <c r="BV581" s="1"/>
  <c r="BV580" s="1"/>
  <c r="BV539" s="1"/>
  <c r="BV538" s="1"/>
  <c r="CB583"/>
  <c r="CB465"/>
  <c r="CB462" s="1"/>
  <c r="CH466"/>
  <c r="CG464"/>
  <c r="CA463"/>
  <c r="BU465"/>
  <c r="BU462" s="1"/>
  <c r="CA466"/>
  <c r="BU814"/>
  <c r="CA815"/>
  <c r="BU480"/>
  <c r="BU479" s="1"/>
  <c r="CA481"/>
  <c r="BV480"/>
  <c r="BV479" s="1"/>
  <c r="BV448" s="1"/>
  <c r="BV447" s="1"/>
  <c r="CB481"/>
  <c r="AR1031"/>
  <c r="BP539"/>
  <c r="BP538" s="1"/>
  <c r="AW804"/>
  <c r="BV381"/>
  <c r="BP380"/>
  <c r="BP379" s="1"/>
  <c r="BP378" s="1"/>
  <c r="BP377" s="1"/>
  <c r="BV494"/>
  <c r="BP493"/>
  <c r="BP492" s="1"/>
  <c r="BP491" s="1"/>
  <c r="BV1349"/>
  <c r="BP1348"/>
  <c r="BP1347" s="1"/>
  <c r="BO406"/>
  <c r="BI404"/>
  <c r="BU401"/>
  <c r="BO400"/>
  <c r="BU452"/>
  <c r="BO451"/>
  <c r="BO450" s="1"/>
  <c r="BO449" s="1"/>
  <c r="BJ1167"/>
  <c r="BJ1166" s="1"/>
  <c r="BJ1165" s="1"/>
  <c r="BJ1164" s="1"/>
  <c r="BJ1163" s="1"/>
  <c r="BP1168"/>
  <c r="BV1514"/>
  <c r="BV1509" s="1"/>
  <c r="BV1503" s="1"/>
  <c r="BU1163"/>
  <c r="BJ664"/>
  <c r="BO1289"/>
  <c r="BI1288"/>
  <c r="BI1287" s="1"/>
  <c r="BU314"/>
  <c r="BO312"/>
  <c r="BU561"/>
  <c r="BO560"/>
  <c r="BO559" s="1"/>
  <c r="AQ1498"/>
  <c r="AQ1495" s="1"/>
  <c r="AQ1494" s="1"/>
  <c r="AQ1493" s="1"/>
  <c r="AQ1492" s="1"/>
  <c r="AW1499"/>
  <c r="BV186"/>
  <c r="BP185"/>
  <c r="BP182" s="1"/>
  <c r="BP181" s="1"/>
  <c r="BP180" s="1"/>
  <c r="BP179" s="1"/>
  <c r="AW1448"/>
  <c r="BC1449"/>
  <c r="BD39"/>
  <c r="AX38"/>
  <c r="AX37" s="1"/>
  <c r="AX36" s="1"/>
  <c r="AX35" s="1"/>
  <c r="AX34" s="1"/>
  <c r="AX13" s="1"/>
  <c r="BV882"/>
  <c r="BP881"/>
  <c r="BP880" s="1"/>
  <c r="BP879" s="1"/>
  <c r="BP878" s="1"/>
  <c r="BP877" s="1"/>
  <c r="BO633"/>
  <c r="BO632" s="1"/>
  <c r="BO631" s="1"/>
  <c r="BO630" s="1"/>
  <c r="BO629" s="1"/>
  <c r="BU634"/>
  <c r="BO1085"/>
  <c r="BO1084" s="1"/>
  <c r="BO1083" s="1"/>
  <c r="BO1082" s="1"/>
  <c r="BO1066" s="1"/>
  <c r="BU1086"/>
  <c r="BJ843"/>
  <c r="BJ842" s="1"/>
  <c r="BP314"/>
  <c r="BJ312"/>
  <c r="BJ307" s="1"/>
  <c r="BJ306" s="1"/>
  <c r="BJ297" s="1"/>
  <c r="BJ286" s="1"/>
  <c r="BV699"/>
  <c r="BP698"/>
  <c r="BP697" s="1"/>
  <c r="BP696" s="1"/>
  <c r="BP695" s="1"/>
  <c r="BI610"/>
  <c r="BI609" s="1"/>
  <c r="BO611"/>
  <c r="BV1421"/>
  <c r="BP1420"/>
  <c r="BV639"/>
  <c r="BP638"/>
  <c r="BP637" s="1"/>
  <c r="BP636" s="1"/>
  <c r="BV712"/>
  <c r="BP711"/>
  <c r="BP710" s="1"/>
  <c r="BP709" s="1"/>
  <c r="AW1012"/>
  <c r="AW1011" s="1"/>
  <c r="AW1010" s="1"/>
  <c r="AW1009" s="1"/>
  <c r="AW996" s="1"/>
  <c r="AW945" s="1"/>
  <c r="BC1013"/>
  <c r="BP665"/>
  <c r="BI399"/>
  <c r="BI398" s="1"/>
  <c r="BI393" s="1"/>
  <c r="AW1514"/>
  <c r="AW1509" s="1"/>
  <c r="AW1503" s="1"/>
  <c r="BC1298"/>
  <c r="AW1297"/>
  <c r="AW1296" s="1"/>
  <c r="BI853"/>
  <c r="BC852"/>
  <c r="BC851" s="1"/>
  <c r="BC843" s="1"/>
  <c r="BC842" s="1"/>
  <c r="BC614"/>
  <c r="AW613"/>
  <c r="AW612" s="1"/>
  <c r="AW608" s="1"/>
  <c r="AW607" s="1"/>
  <c r="BI731"/>
  <c r="BC730"/>
  <c r="BC729" s="1"/>
  <c r="BC728" s="1"/>
  <c r="BC708" s="1"/>
  <c r="BC707" s="1"/>
  <c r="BD357"/>
  <c r="AX356"/>
  <c r="AX355" s="1"/>
  <c r="AX348" s="1"/>
  <c r="AX343" s="1"/>
  <c r="AX342" s="1"/>
  <c r="AX341" s="1"/>
  <c r="AX332" s="1"/>
  <c r="AK540"/>
  <c r="AK539" s="1"/>
  <c r="AK538" s="1"/>
  <c r="AK487" s="1"/>
  <c r="BI1262"/>
  <c r="BC1261"/>
  <c r="BC1260" s="1"/>
  <c r="BC1259" s="1"/>
  <c r="BC1258" s="1"/>
  <c r="BC1257" s="1"/>
  <c r="AQ627"/>
  <c r="BC376"/>
  <c r="AW375"/>
  <c r="AW374" s="1"/>
  <c r="AW373" s="1"/>
  <c r="AW372" s="1"/>
  <c r="AW371" s="1"/>
  <c r="AX645"/>
  <c r="AX630" s="1"/>
  <c r="AX629" s="1"/>
  <c r="AX627" s="1"/>
  <c r="AX1300"/>
  <c r="AX1299" s="1"/>
  <c r="BD1301"/>
  <c r="AQ549"/>
  <c r="AQ548" s="1"/>
  <c r="AW550"/>
  <c r="AQ365"/>
  <c r="AQ332" s="1"/>
  <c r="BD1369"/>
  <c r="AX1368"/>
  <c r="AX1367" s="1"/>
  <c r="AX1366" s="1"/>
  <c r="AX1361" s="1"/>
  <c r="AX1360" s="1"/>
  <c r="BC370"/>
  <c r="AW369"/>
  <c r="AW368" s="1"/>
  <c r="AW367" s="1"/>
  <c r="AW366" s="1"/>
  <c r="BD1130"/>
  <c r="AX1129"/>
  <c r="AX1128" s="1"/>
  <c r="AX1127" s="1"/>
  <c r="AX1126" s="1"/>
  <c r="AX1110" s="1"/>
  <c r="AW797"/>
  <c r="AW796" s="1"/>
  <c r="AW792" s="1"/>
  <c r="AW791" s="1"/>
  <c r="AW790" s="1"/>
  <c r="BC798"/>
  <c r="BU1132"/>
  <c r="BO1131"/>
  <c r="BO1128" s="1"/>
  <c r="BO1127" s="1"/>
  <c r="BJ653"/>
  <c r="BD651"/>
  <c r="BD650" s="1"/>
  <c r="BJ649"/>
  <c r="BD647"/>
  <c r="BD646" s="1"/>
  <c r="AW570"/>
  <c r="AW569" s="1"/>
  <c r="AW558" s="1"/>
  <c r="BC571"/>
  <c r="AW210"/>
  <c r="AQ209"/>
  <c r="AQ208" s="1"/>
  <c r="AQ207" s="1"/>
  <c r="AQ206" s="1"/>
  <c r="AQ205" s="1"/>
  <c r="AQ177" s="1"/>
  <c r="BC754"/>
  <c r="AW753"/>
  <c r="AW752" s="1"/>
  <c r="AW751" s="1"/>
  <c r="AW750" s="1"/>
  <c r="AW749" s="1"/>
  <c r="AR1207"/>
  <c r="AW1371"/>
  <c r="AW1370" s="1"/>
  <c r="BC1372"/>
  <c r="AW41"/>
  <c r="AQ40"/>
  <c r="AQ37" s="1"/>
  <c r="AQ36" s="1"/>
  <c r="AQ35" s="1"/>
  <c r="AQ34" s="1"/>
  <c r="BU102"/>
  <c r="BO101"/>
  <c r="BO100" s="1"/>
  <c r="BO87" s="1"/>
  <c r="BI474"/>
  <c r="BC473"/>
  <c r="BC472" s="1"/>
  <c r="BC448" s="1"/>
  <c r="BC447" s="1"/>
  <c r="BC428" s="1"/>
  <c r="BU1115"/>
  <c r="BO1114"/>
  <c r="BO1113" s="1"/>
  <c r="BO1112" s="1"/>
  <c r="BO1111" s="1"/>
  <c r="BD1501"/>
  <c r="AX1500"/>
  <c r="AX1495" s="1"/>
  <c r="AX1494" s="1"/>
  <c r="AX1493" s="1"/>
  <c r="AX1492" s="1"/>
  <c r="AX1490" s="1"/>
  <c r="AW557"/>
  <c r="AQ555"/>
  <c r="AQ554" s="1"/>
  <c r="AQ540" s="1"/>
  <c r="AQ539" s="1"/>
  <c r="AQ538" s="1"/>
  <c r="AQ487" s="1"/>
  <c r="BD1243"/>
  <c r="BD1242" s="1"/>
  <c r="BD1241" s="1"/>
  <c r="BJ1244"/>
  <c r="BO1303"/>
  <c r="BO1302" s="1"/>
  <c r="BU1304"/>
  <c r="AW348"/>
  <c r="AW343" s="1"/>
  <c r="AW342" s="1"/>
  <c r="AW341" s="1"/>
  <c r="AK13"/>
  <c r="AQ29"/>
  <c r="AQ24" s="1"/>
  <c r="AQ17" s="1"/>
  <c r="AQ16" s="1"/>
  <c r="AQ15" s="1"/>
  <c r="AW30"/>
  <c r="BO476"/>
  <c r="BI475"/>
  <c r="BJ1446"/>
  <c r="BP1447"/>
  <c r="BD434"/>
  <c r="BD433" s="1"/>
  <c r="BD432" s="1"/>
  <c r="BD431" s="1"/>
  <c r="BD430" s="1"/>
  <c r="BD428" s="1"/>
  <c r="BJ435"/>
  <c r="AW85"/>
  <c r="AW78" s="1"/>
  <c r="AW77" s="1"/>
  <c r="AW76" s="1"/>
  <c r="AW75" s="1"/>
  <c r="AW66" s="1"/>
  <c r="BC86"/>
  <c r="BD1237"/>
  <c r="AX1236"/>
  <c r="AX1235" s="1"/>
  <c r="BC129"/>
  <c r="AW128"/>
  <c r="AW127" s="1"/>
  <c r="AX1454"/>
  <c r="AR1453"/>
  <c r="AR1450" s="1"/>
  <c r="AR1426" s="1"/>
  <c r="AR1401" s="1"/>
  <c r="AR1390" s="1"/>
  <c r="AR1358" s="1"/>
  <c r="BU1008"/>
  <c r="BO1007"/>
  <c r="BO1006" s="1"/>
  <c r="BO1002" s="1"/>
  <c r="BO997" s="1"/>
  <c r="BI810"/>
  <c r="BO811"/>
  <c r="AW1366"/>
  <c r="AW1361" s="1"/>
  <c r="AW1360" s="1"/>
  <c r="BI849"/>
  <c r="BI848" s="1"/>
  <c r="BO850"/>
  <c r="AQ126"/>
  <c r="AQ125"/>
  <c r="AQ124" s="1"/>
  <c r="AQ122" s="1"/>
  <c r="AX1231"/>
  <c r="AX1217" s="1"/>
  <c r="AX1216" s="1"/>
  <c r="BJ376"/>
  <c r="BD375"/>
  <c r="BD374" s="1"/>
  <c r="BD373" s="1"/>
  <c r="BD372" s="1"/>
  <c r="BD371" s="1"/>
  <c r="BD365" s="1"/>
  <c r="BJ625"/>
  <c r="BD624"/>
  <c r="BD623" s="1"/>
  <c r="BD622" s="1"/>
  <c r="BD621" s="1"/>
  <c r="BD620" s="1"/>
  <c r="BD487" s="1"/>
  <c r="BJ175"/>
  <c r="BD174"/>
  <c r="BD173" s="1"/>
  <c r="BD172" s="1"/>
  <c r="BI351"/>
  <c r="BC350"/>
  <c r="BC349" s="1"/>
  <c r="AX126"/>
  <c r="AX125"/>
  <c r="AX124" s="1"/>
  <c r="AX122" s="1"/>
  <c r="BI363"/>
  <c r="BC362"/>
  <c r="BC361" s="1"/>
  <c r="BI64"/>
  <c r="BC63"/>
  <c r="BC62" s="1"/>
  <c r="BC54" s="1"/>
  <c r="BC53" s="1"/>
  <c r="BC46" s="1"/>
  <c r="BI354"/>
  <c r="BC353"/>
  <c r="BC352" s="1"/>
  <c r="BO813"/>
  <c r="BI812"/>
  <c r="BD965"/>
  <c r="BD964" s="1"/>
  <c r="BD963" s="1"/>
  <c r="BJ966"/>
  <c r="BP1135"/>
  <c r="BJ1134"/>
  <c r="BJ1133" s="1"/>
  <c r="BJ1423"/>
  <c r="BD1422"/>
  <c r="BD1419" s="1"/>
  <c r="BD1410" s="1"/>
  <c r="BV247"/>
  <c r="BP246"/>
  <c r="BP245" s="1"/>
  <c r="BD1239"/>
  <c r="BD1238" s="1"/>
  <c r="BJ1240"/>
  <c r="BJ1251"/>
  <c r="BD1250"/>
  <c r="BD1249" s="1"/>
  <c r="BD1248" s="1"/>
  <c r="BD1247" s="1"/>
  <c r="BD1246" s="1"/>
  <c r="BI1295"/>
  <c r="BC1294"/>
  <c r="BC1293" s="1"/>
  <c r="BJ241"/>
  <c r="BJ226" s="1"/>
  <c r="BJ177" s="1"/>
  <c r="BJ24"/>
  <c r="BJ17" s="1"/>
  <c r="BJ16" s="1"/>
  <c r="BJ15" s="1"/>
  <c r="BD362"/>
  <c r="BD361" s="1"/>
  <c r="BJ363"/>
  <c r="BC22"/>
  <c r="BC21" s="1"/>
  <c r="BI23"/>
  <c r="BI780"/>
  <c r="BC779"/>
  <c r="BC774" s="1"/>
  <c r="BC773" s="1"/>
  <c r="BC764" s="1"/>
  <c r="BC763" s="1"/>
  <c r="BI116"/>
  <c r="BC115"/>
  <c r="BC114" s="1"/>
  <c r="BC113" s="1"/>
  <c r="BC112" s="1"/>
  <c r="BC111" s="1"/>
  <c r="BC110" s="1"/>
  <c r="BI966"/>
  <c r="BC965"/>
  <c r="BC964" s="1"/>
  <c r="BC963" s="1"/>
  <c r="BC948" s="1"/>
  <c r="BC947" s="1"/>
  <c r="BO617"/>
  <c r="BI616"/>
  <c r="BI615" s="1"/>
  <c r="BJ284"/>
  <c r="BD283"/>
  <c r="BD282" s="1"/>
  <c r="BD281" s="1"/>
  <c r="BD280" s="1"/>
  <c r="BD279" s="1"/>
  <c r="BD265" s="1"/>
  <c r="BP846"/>
  <c r="BP845" s="1"/>
  <c r="BP844" s="1"/>
  <c r="BV847"/>
  <c r="BD230"/>
  <c r="BJ231"/>
  <c r="BP961"/>
  <c r="BP960" s="1"/>
  <c r="BP959" s="1"/>
  <c r="BV962"/>
  <c r="BP989"/>
  <c r="BJ988"/>
  <c r="BJ987" s="1"/>
  <c r="BJ986" s="1"/>
  <c r="BJ116"/>
  <c r="BD115"/>
  <c r="BD114" s="1"/>
  <c r="BD113" s="1"/>
  <c r="BD112" s="1"/>
  <c r="BD111" s="1"/>
  <c r="BD110" s="1"/>
  <c r="BD66" s="1"/>
  <c r="BO478"/>
  <c r="BI477"/>
  <c r="BI311"/>
  <c r="BC310"/>
  <c r="BC307" s="1"/>
  <c r="BC306" s="1"/>
  <c r="BC297" s="1"/>
  <c r="BC286" s="1"/>
  <c r="BC265" s="1"/>
  <c r="BJ133"/>
  <c r="BD132"/>
  <c r="BD127" s="1"/>
  <c r="BJ825"/>
  <c r="BD824"/>
  <c r="BD823" s="1"/>
  <c r="BD822" s="1"/>
  <c r="BD807" s="1"/>
  <c r="BD806" s="1"/>
  <c r="BD804" s="1"/>
  <c r="BO917"/>
  <c r="BI916"/>
  <c r="BI915" s="1"/>
  <c r="BI905" s="1"/>
  <c r="BI904" s="1"/>
  <c r="BI903" s="1"/>
  <c r="BI901" s="1"/>
  <c r="AX948"/>
  <c r="AX947" s="1"/>
  <c r="AX945" s="1"/>
  <c r="BO1135"/>
  <c r="BI1134"/>
  <c r="BI1133" s="1"/>
  <c r="BI1126" s="1"/>
  <c r="BI1110" s="1"/>
  <c r="BO502"/>
  <c r="BI501"/>
  <c r="BI500" s="1"/>
  <c r="BI499" s="1"/>
  <c r="BI490" s="1"/>
  <c r="BI489" s="1"/>
  <c r="BU817"/>
  <c r="BO816"/>
  <c r="BC1374"/>
  <c r="BC1373" s="1"/>
  <c r="BI1375"/>
  <c r="BV850"/>
  <c r="BP849"/>
  <c r="BP848" s="1"/>
  <c r="BV811"/>
  <c r="BP810"/>
  <c r="BP809" s="1"/>
  <c r="BP808" s="1"/>
  <c r="AX1041"/>
  <c r="AX1040" s="1"/>
  <c r="AQ1490"/>
  <c r="AW1041"/>
  <c r="AW1040" s="1"/>
  <c r="AW1031" s="1"/>
  <c r="BP719"/>
  <c r="BP718" s="1"/>
  <c r="BP717" s="1"/>
  <c r="BV720"/>
  <c r="BV30"/>
  <c r="BP29"/>
  <c r="BJ171"/>
  <c r="BD170"/>
  <c r="BD169" s="1"/>
  <c r="BD168" s="1"/>
  <c r="BI32"/>
  <c r="BC31"/>
  <c r="BU847"/>
  <c r="BO846"/>
  <c r="BO845" s="1"/>
  <c r="BO844" s="1"/>
  <c r="BC1404"/>
  <c r="BC1403" s="1"/>
  <c r="BC1402" s="1"/>
  <c r="BI1405"/>
  <c r="BO583"/>
  <c r="BI582"/>
  <c r="BI581" s="1"/>
  <c r="BI580" s="1"/>
  <c r="BI1526"/>
  <c r="BC1525"/>
  <c r="BC1524" s="1"/>
  <c r="BV250"/>
  <c r="BP249"/>
  <c r="BP248" s="1"/>
  <c r="BJ501"/>
  <c r="BJ500" s="1"/>
  <c r="BJ499" s="1"/>
  <c r="BJ490" s="1"/>
  <c r="BJ489" s="1"/>
  <c r="BP502"/>
  <c r="BC1438"/>
  <c r="BC1435" s="1"/>
  <c r="BI1439"/>
  <c r="BI832"/>
  <c r="BI831" s="1"/>
  <c r="BI830" s="1"/>
  <c r="BI829" s="1"/>
  <c r="BO833"/>
  <c r="BC1399"/>
  <c r="BC1398" s="1"/>
  <c r="BC1397" s="1"/>
  <c r="BC1396" s="1"/>
  <c r="BI1400"/>
  <c r="BU962"/>
  <c r="BO961"/>
  <c r="BO960" s="1"/>
  <c r="BO959" s="1"/>
  <c r="BC1500"/>
  <c r="BI1501"/>
  <c r="BI1051"/>
  <c r="BC1050"/>
  <c r="BC1049" s="1"/>
  <c r="BP1144"/>
  <c r="BU231"/>
  <c r="BO230"/>
  <c r="BO229" s="1"/>
  <c r="BO228" s="1"/>
  <c r="BO227" s="1"/>
  <c r="BD1050"/>
  <c r="BD1049" s="1"/>
  <c r="BJ1051"/>
  <c r="BU171"/>
  <c r="BO170"/>
  <c r="BO169" s="1"/>
  <c r="BO168" s="1"/>
  <c r="BO164" s="1"/>
  <c r="BO163" s="1"/>
  <c r="BU989"/>
  <c r="BO988"/>
  <c r="BO987" s="1"/>
  <c r="BO986" s="1"/>
  <c r="BI1048"/>
  <c r="BC1047"/>
  <c r="BC1046" s="1"/>
  <c r="BP43"/>
  <c r="BJ42"/>
  <c r="BD1053"/>
  <c r="BD1052" s="1"/>
  <c r="BJ1054"/>
  <c r="BD957"/>
  <c r="BD954" s="1"/>
  <c r="BD953" s="1"/>
  <c r="BJ958"/>
  <c r="BJ1449"/>
  <c r="BD1448"/>
  <c r="BD1443" s="1"/>
  <c r="BU720"/>
  <c r="BO719"/>
  <c r="BO718" s="1"/>
  <c r="BO717" s="1"/>
  <c r="BC1428"/>
  <c r="BC1427" s="1"/>
  <c r="BI1429"/>
  <c r="BD1327"/>
  <c r="BD1326" s="1"/>
  <c r="BJ1328"/>
  <c r="BI1456"/>
  <c r="BC1455"/>
  <c r="BC1450" s="1"/>
  <c r="BC1339"/>
  <c r="BC1338" s="1"/>
  <c r="BI1340"/>
  <c r="BJ1343"/>
  <c r="BD1342"/>
  <c r="BD1341" s="1"/>
  <c r="BJ1346"/>
  <c r="BD1345"/>
  <c r="BD1344" s="1"/>
  <c r="BI1334"/>
  <c r="BC1333"/>
  <c r="BC1332" s="1"/>
  <c r="BD1044"/>
  <c r="BD1043" s="1"/>
  <c r="BD1042" s="1"/>
  <c r="BJ1045"/>
  <c r="BV32"/>
  <c r="BP31"/>
  <c r="BV1140"/>
  <c r="BP1139"/>
  <c r="BP1138" s="1"/>
  <c r="BI1497"/>
  <c r="BC1496"/>
  <c r="BC1522"/>
  <c r="BC1521" s="1"/>
  <c r="BI1523"/>
  <c r="BJ1456"/>
  <c r="BD1455"/>
  <c r="AX1268"/>
  <c r="AX1267" s="1"/>
  <c r="AX1266" s="1"/>
  <c r="AX1207" s="1"/>
  <c r="AW1268"/>
  <c r="AW1267" s="1"/>
  <c r="AW1266" s="1"/>
  <c r="AW1207" s="1"/>
  <c r="BV1144"/>
  <c r="CH1411" l="1"/>
  <c r="BU1007"/>
  <c r="BU1006" s="1"/>
  <c r="BU1002" s="1"/>
  <c r="BU997" s="1"/>
  <c r="CA1008"/>
  <c r="BU1303"/>
  <c r="BU1302" s="1"/>
  <c r="CA1304"/>
  <c r="BU1131"/>
  <c r="BU1128" s="1"/>
  <c r="BU1127" s="1"/>
  <c r="CA1132"/>
  <c r="BV881"/>
  <c r="BV880" s="1"/>
  <c r="BV879" s="1"/>
  <c r="BV878" s="1"/>
  <c r="BV877" s="1"/>
  <c r="CB882"/>
  <c r="BV185"/>
  <c r="BV182" s="1"/>
  <c r="BV181" s="1"/>
  <c r="BV180" s="1"/>
  <c r="BV179" s="1"/>
  <c r="CB186"/>
  <c r="BU560"/>
  <c r="BU559" s="1"/>
  <c r="CA561"/>
  <c r="BU312"/>
  <c r="CA314"/>
  <c r="CN139"/>
  <c r="CN138"/>
  <c r="CN136"/>
  <c r="CN135"/>
  <c r="CN137"/>
  <c r="CA140"/>
  <c r="BU137"/>
  <c r="BU138"/>
  <c r="BU139"/>
  <c r="BU136"/>
  <c r="BU135"/>
  <c r="CG402"/>
  <c r="CM403"/>
  <c r="CM402" s="1"/>
  <c r="BV253"/>
  <c r="BV252" s="1"/>
  <c r="BV251" s="1"/>
  <c r="CB254"/>
  <c r="CM467"/>
  <c r="CG1204"/>
  <c r="CG1203" s="1"/>
  <c r="CG1202" s="1"/>
  <c r="CG1201" s="1"/>
  <c r="CG1200" s="1"/>
  <c r="CM1205"/>
  <c r="CM1204" s="1"/>
  <c r="CM1203" s="1"/>
  <c r="CM1202" s="1"/>
  <c r="CM1201" s="1"/>
  <c r="CM1200" s="1"/>
  <c r="BU246"/>
  <c r="BU245" s="1"/>
  <c r="CA247"/>
  <c r="CH391"/>
  <c r="CH390" s="1"/>
  <c r="CH389" s="1"/>
  <c r="CH388" s="1"/>
  <c r="CN392"/>
  <c r="CN391" s="1"/>
  <c r="CN390" s="1"/>
  <c r="CN389" s="1"/>
  <c r="CN388" s="1"/>
  <c r="CG233"/>
  <c r="CG232" s="1"/>
  <c r="CM234"/>
  <c r="CM233" s="1"/>
  <c r="CM232" s="1"/>
  <c r="CG1519"/>
  <c r="CG1518" s="1"/>
  <c r="CM1520"/>
  <c r="CM1519" s="1"/>
  <c r="CM1518" s="1"/>
  <c r="CG434"/>
  <c r="CG433" s="1"/>
  <c r="CG432" s="1"/>
  <c r="CG431" s="1"/>
  <c r="CM435"/>
  <c r="CM434" s="1"/>
  <c r="CM433" s="1"/>
  <c r="CM432" s="1"/>
  <c r="CM431" s="1"/>
  <c r="CH470"/>
  <c r="CH467" s="1"/>
  <c r="CN471"/>
  <c r="CN470" s="1"/>
  <c r="CN467" s="1"/>
  <c r="CH1303"/>
  <c r="CH1302" s="1"/>
  <c r="CN1304"/>
  <c r="CN1303" s="1"/>
  <c r="CN1302" s="1"/>
  <c r="CM175"/>
  <c r="CM174" s="1"/>
  <c r="CM173" s="1"/>
  <c r="CM172" s="1"/>
  <c r="CG174"/>
  <c r="CG173" s="1"/>
  <c r="CG172" s="1"/>
  <c r="CH183"/>
  <c r="CN184"/>
  <c r="CN183" s="1"/>
  <c r="CH439"/>
  <c r="CH438" s="1"/>
  <c r="CH437" s="1"/>
  <c r="CH436" s="1"/>
  <c r="CN440"/>
  <c r="CN439" s="1"/>
  <c r="CN438" s="1"/>
  <c r="CN437" s="1"/>
  <c r="CN436" s="1"/>
  <c r="CG1124"/>
  <c r="CG1123" s="1"/>
  <c r="CG1122" s="1"/>
  <c r="CG1121" s="1"/>
  <c r="CM1125"/>
  <c r="CM1124" s="1"/>
  <c r="CM1123" s="1"/>
  <c r="CM1122" s="1"/>
  <c r="CM1121" s="1"/>
  <c r="CG444"/>
  <c r="CG443" s="1"/>
  <c r="CG442" s="1"/>
  <c r="CG441" s="1"/>
  <c r="CM445"/>
  <c r="CM444" s="1"/>
  <c r="CM443" s="1"/>
  <c r="CM442" s="1"/>
  <c r="CM441" s="1"/>
  <c r="CN1132"/>
  <c r="CN1131" s="1"/>
  <c r="CH1131"/>
  <c r="CG457"/>
  <c r="CG454" s="1"/>
  <c r="CG453" s="1"/>
  <c r="CM458"/>
  <c r="CM457" s="1"/>
  <c r="CM454" s="1"/>
  <c r="CM453" s="1"/>
  <c r="CM574"/>
  <c r="CM573" s="1"/>
  <c r="CM572" s="1"/>
  <c r="CG573"/>
  <c r="CG572" s="1"/>
  <c r="CH1408"/>
  <c r="CN1409"/>
  <c r="CN1408" s="1"/>
  <c r="CM908"/>
  <c r="CM907" s="1"/>
  <c r="CM906" s="1"/>
  <c r="CG907"/>
  <c r="CG906" s="1"/>
  <c r="CM203"/>
  <c r="CM202" s="1"/>
  <c r="CM201" s="1"/>
  <c r="CM200" s="1"/>
  <c r="CM199" s="1"/>
  <c r="CM198" s="1"/>
  <c r="CG202"/>
  <c r="CG201" s="1"/>
  <c r="CG200" s="1"/>
  <c r="CG199" s="1"/>
  <c r="CG198" s="1"/>
  <c r="CH1403"/>
  <c r="CH1402" s="1"/>
  <c r="CM1283"/>
  <c r="CM1282" s="1"/>
  <c r="CM1281" s="1"/>
  <c r="CG1282"/>
  <c r="CG1281" s="1"/>
  <c r="CB353"/>
  <c r="CB352" s="1"/>
  <c r="CH354"/>
  <c r="BU241"/>
  <c r="CG189"/>
  <c r="CA188"/>
  <c r="CA187" s="1"/>
  <c r="CA181" s="1"/>
  <c r="CA180" s="1"/>
  <c r="CA179" s="1"/>
  <c r="CA824"/>
  <c r="CA823" s="1"/>
  <c r="CA822" s="1"/>
  <c r="CG825"/>
  <c r="CB1438"/>
  <c r="CH1439"/>
  <c r="CB1282"/>
  <c r="CB1281" s="1"/>
  <c r="CH1283"/>
  <c r="CG93"/>
  <c r="CA92"/>
  <c r="CA91" s="1"/>
  <c r="CH994"/>
  <c r="CB993"/>
  <c r="CB992" s="1"/>
  <c r="CB990" s="1"/>
  <c r="CB1147"/>
  <c r="CB1146" s="1"/>
  <c r="CB1145" s="1"/>
  <c r="CH1148"/>
  <c r="CB1155"/>
  <c r="CB1154" s="1"/>
  <c r="CH1156"/>
  <c r="CA42"/>
  <c r="CG43"/>
  <c r="CH1013"/>
  <c r="CB1012"/>
  <c r="CB1011" s="1"/>
  <c r="CB1010" s="1"/>
  <c r="CB1009" s="1"/>
  <c r="CB996" s="1"/>
  <c r="CH567"/>
  <c r="CH566" s="1"/>
  <c r="CN568"/>
  <c r="CN567" s="1"/>
  <c r="CN566" s="1"/>
  <c r="CG820"/>
  <c r="CG819" s="1"/>
  <c r="CG818" s="1"/>
  <c r="CM821"/>
  <c r="CM820" s="1"/>
  <c r="CM819" s="1"/>
  <c r="CM818" s="1"/>
  <c r="CH925"/>
  <c r="CH924" s="1"/>
  <c r="CN926"/>
  <c r="CN925" s="1"/>
  <c r="CN924" s="1"/>
  <c r="CN485"/>
  <c r="CN484" s="1"/>
  <c r="CH484"/>
  <c r="CN456"/>
  <c r="CN455" s="1"/>
  <c r="CH455"/>
  <c r="CG698"/>
  <c r="CG697" s="1"/>
  <c r="CG696" s="1"/>
  <c r="CG695" s="1"/>
  <c r="CM699"/>
  <c r="CM698" s="1"/>
  <c r="CM697" s="1"/>
  <c r="CM696" s="1"/>
  <c r="CM695" s="1"/>
  <c r="CG273"/>
  <c r="CM274"/>
  <c r="CM273" s="1"/>
  <c r="CG1512"/>
  <c r="CG1511" s="1"/>
  <c r="CG1510" s="1"/>
  <c r="CM1513"/>
  <c r="CM1512" s="1"/>
  <c r="CM1511" s="1"/>
  <c r="CM1510" s="1"/>
  <c r="CH563"/>
  <c r="CH562" s="1"/>
  <c r="CN564"/>
  <c r="CN563" s="1"/>
  <c r="CN562" s="1"/>
  <c r="CG1348"/>
  <c r="CG1347" s="1"/>
  <c r="CM1349"/>
  <c r="CM1348" s="1"/>
  <c r="CM1347" s="1"/>
  <c r="CN943"/>
  <c r="CN942" s="1"/>
  <c r="CN941" s="1"/>
  <c r="CN937" s="1"/>
  <c r="CN936" s="1"/>
  <c r="CN935" s="1"/>
  <c r="CH942"/>
  <c r="CH941" s="1"/>
  <c r="CH937" s="1"/>
  <c r="CH936" s="1"/>
  <c r="CH935" s="1"/>
  <c r="CM426"/>
  <c r="CM425" s="1"/>
  <c r="CM424" s="1"/>
  <c r="CM423" s="1"/>
  <c r="CG425"/>
  <c r="CG424" s="1"/>
  <c r="CG423" s="1"/>
  <c r="CM309"/>
  <c r="CM308" s="1"/>
  <c r="CG308"/>
  <c r="CM772"/>
  <c r="CM771" s="1"/>
  <c r="CM770" s="1"/>
  <c r="CM769" s="1"/>
  <c r="CG771"/>
  <c r="CG770" s="1"/>
  <c r="CG769" s="1"/>
  <c r="CG711"/>
  <c r="CG710" s="1"/>
  <c r="CG709" s="1"/>
  <c r="CM712"/>
  <c r="CM711" s="1"/>
  <c r="CM710" s="1"/>
  <c r="CM709" s="1"/>
  <c r="CH195"/>
  <c r="CH194" s="1"/>
  <c r="CH193" s="1"/>
  <c r="CH192" s="1"/>
  <c r="CH191" s="1"/>
  <c r="CN196"/>
  <c r="CN195" s="1"/>
  <c r="CN194" s="1"/>
  <c r="CN193" s="1"/>
  <c r="CN192" s="1"/>
  <c r="CN191" s="1"/>
  <c r="CA1239"/>
  <c r="CA1238" s="1"/>
  <c r="CG1240"/>
  <c r="CA421"/>
  <c r="CA420" s="1"/>
  <c r="CA419" s="1"/>
  <c r="CA418" s="1"/>
  <c r="CG422"/>
  <c r="CH20"/>
  <c r="CB19"/>
  <c r="CB18" s="1"/>
  <c r="CB784"/>
  <c r="CB783" s="1"/>
  <c r="CH785"/>
  <c r="CH736"/>
  <c r="CH735" s="1"/>
  <c r="CN737"/>
  <c r="CN736" s="1"/>
  <c r="CN735" s="1"/>
  <c r="CM84"/>
  <c r="CM83" s="1"/>
  <c r="CG83"/>
  <c r="CA1327"/>
  <c r="CA1326" s="1"/>
  <c r="CG1328"/>
  <c r="CH1279"/>
  <c r="CH1278" s="1"/>
  <c r="CN1280"/>
  <c r="CN1279" s="1"/>
  <c r="CN1278" s="1"/>
  <c r="BU263"/>
  <c r="BO262"/>
  <c r="BO261" s="1"/>
  <c r="BO257" s="1"/>
  <c r="BO256" s="1"/>
  <c r="CM166"/>
  <c r="CM165"/>
  <c r="CB1436"/>
  <c r="CB1435" s="1"/>
  <c r="CH1437"/>
  <c r="BV107"/>
  <c r="BV106" s="1"/>
  <c r="BV87" s="1"/>
  <c r="BV76" s="1"/>
  <c r="BV75" s="1"/>
  <c r="CB108"/>
  <c r="CN1508"/>
  <c r="CN1507" s="1"/>
  <c r="CN1506" s="1"/>
  <c r="CN1505" s="1"/>
  <c r="CN1504" s="1"/>
  <c r="CH1507"/>
  <c r="CH1506" s="1"/>
  <c r="CH1505" s="1"/>
  <c r="CH1504" s="1"/>
  <c r="CN1048"/>
  <c r="CN1047" s="1"/>
  <c r="CN1046" s="1"/>
  <c r="CH1047"/>
  <c r="CH1046" s="1"/>
  <c r="CB300"/>
  <c r="CB299" s="1"/>
  <c r="CH301"/>
  <c r="B580"/>
  <c r="B576"/>
  <c r="B577" s="1"/>
  <c r="B578" s="1"/>
  <c r="B579" s="1"/>
  <c r="CG1025"/>
  <c r="CG1024" s="1"/>
  <c r="CG1022" s="1"/>
  <c r="CG1027"/>
  <c r="CG1026"/>
  <c r="BD350"/>
  <c r="BD349" s="1"/>
  <c r="BJ351"/>
  <c r="CN780"/>
  <c r="CN779" s="1"/>
  <c r="CH779"/>
  <c r="CG958"/>
  <c r="CA957"/>
  <c r="CA954" s="1"/>
  <c r="CA953" s="1"/>
  <c r="CG933"/>
  <c r="CA932"/>
  <c r="CA931" s="1"/>
  <c r="CA930" s="1"/>
  <c r="CA929" s="1"/>
  <c r="CA928" s="1"/>
  <c r="CG506"/>
  <c r="CA505"/>
  <c r="CA504" s="1"/>
  <c r="CA503" s="1"/>
  <c r="CH1064"/>
  <c r="CB1063"/>
  <c r="CB1062" s="1"/>
  <c r="CB1057" s="1"/>
  <c r="CB1056" s="1"/>
  <c r="CB922"/>
  <c r="CB921" s="1"/>
  <c r="CB905" s="1"/>
  <c r="CB904" s="1"/>
  <c r="CB903" s="1"/>
  <c r="CB901" s="1"/>
  <c r="CH923"/>
  <c r="CG133"/>
  <c r="CA132"/>
  <c r="CA647"/>
  <c r="CA646" s="1"/>
  <c r="CA645" s="1"/>
  <c r="CG648"/>
  <c r="CH277"/>
  <c r="CB275"/>
  <c r="CB270" s="1"/>
  <c r="CB269" s="1"/>
  <c r="CB268" s="1"/>
  <c r="CB267" s="1"/>
  <c r="CG875"/>
  <c r="CA874"/>
  <c r="CA873" s="1"/>
  <c r="CA865" s="1"/>
  <c r="CA864" s="1"/>
  <c r="CG272"/>
  <c r="CA271"/>
  <c r="CA270" s="1"/>
  <c r="CA269" s="1"/>
  <c r="CA268" s="1"/>
  <c r="CA267" s="1"/>
  <c r="CH561"/>
  <c r="CB560"/>
  <c r="CB559" s="1"/>
  <c r="CA1315"/>
  <c r="CA1314" s="1"/>
  <c r="CG1316"/>
  <c r="CG1181"/>
  <c r="CA1180"/>
  <c r="CA1179" s="1"/>
  <c r="CA1178" s="1"/>
  <c r="CA1173" s="1"/>
  <c r="CB683"/>
  <c r="CB682" s="1"/>
  <c r="CB678" s="1"/>
  <c r="CH684"/>
  <c r="CH1274"/>
  <c r="CB1273"/>
  <c r="CB1272" s="1"/>
  <c r="CG1230"/>
  <c r="CA1229"/>
  <c r="CA1228" s="1"/>
  <c r="CA1222" s="1"/>
  <c r="CH677"/>
  <c r="CB676"/>
  <c r="CB675" s="1"/>
  <c r="CB674" s="1"/>
  <c r="CB665" s="1"/>
  <c r="CG1442"/>
  <c r="CA1441"/>
  <c r="CA1440" s="1"/>
  <c r="CH776"/>
  <c r="CB775"/>
  <c r="CB774" s="1"/>
  <c r="CB773" s="1"/>
  <c r="CB764" s="1"/>
  <c r="CB763" s="1"/>
  <c r="CH526"/>
  <c r="CB525"/>
  <c r="CB524" s="1"/>
  <c r="CB523" s="1"/>
  <c r="CB522" s="1"/>
  <c r="CB521" s="1"/>
  <c r="CG688"/>
  <c r="CA687"/>
  <c r="CA686" s="1"/>
  <c r="CA678" s="1"/>
  <c r="CA665" s="1"/>
  <c r="CA664" s="1"/>
  <c r="CH828"/>
  <c r="CB827"/>
  <c r="CB826" s="1"/>
  <c r="CH426"/>
  <c r="CB425"/>
  <c r="CB424" s="1"/>
  <c r="CB423" s="1"/>
  <c r="CB416" s="1"/>
  <c r="CH1452"/>
  <c r="CB1451"/>
  <c r="CG73"/>
  <c r="CA72"/>
  <c r="CA71" s="1"/>
  <c r="CA70" s="1"/>
  <c r="CA69" s="1"/>
  <c r="CA68" s="1"/>
  <c r="CA1300"/>
  <c r="CA1299" s="1"/>
  <c r="CG1301"/>
  <c r="CH1523"/>
  <c r="CB1522"/>
  <c r="CB1521" s="1"/>
  <c r="CA1019"/>
  <c r="CA1018" s="1"/>
  <c r="CA1017" s="1"/>
  <c r="CA1016" s="1"/>
  <c r="CA1015" s="1"/>
  <c r="CG1020"/>
  <c r="CA1422"/>
  <c r="CA1419" s="1"/>
  <c r="CA1410" s="1"/>
  <c r="CG1423"/>
  <c r="BO226"/>
  <c r="BV249"/>
  <c r="BV248" s="1"/>
  <c r="CB250"/>
  <c r="BV29"/>
  <c r="CB30"/>
  <c r="BV31"/>
  <c r="CB32"/>
  <c r="BV246"/>
  <c r="BV245" s="1"/>
  <c r="CB247"/>
  <c r="BU1114"/>
  <c r="BU1113" s="1"/>
  <c r="BU1112" s="1"/>
  <c r="BU1111" s="1"/>
  <c r="CA1115"/>
  <c r="BU101"/>
  <c r="BU100" s="1"/>
  <c r="BU87" s="1"/>
  <c r="CA102"/>
  <c r="BV711"/>
  <c r="BV710" s="1"/>
  <c r="BV709" s="1"/>
  <c r="CB712"/>
  <c r="BV638"/>
  <c r="BV637" s="1"/>
  <c r="BV636" s="1"/>
  <c r="CB639"/>
  <c r="BV1420"/>
  <c r="CB1421"/>
  <c r="BV698"/>
  <c r="BV697" s="1"/>
  <c r="BV696" s="1"/>
  <c r="BV695" s="1"/>
  <c r="CB699"/>
  <c r="BU1085"/>
  <c r="BU1084" s="1"/>
  <c r="BU1083" s="1"/>
  <c r="BU1082" s="1"/>
  <c r="BU1066" s="1"/>
  <c r="CA1086"/>
  <c r="BU633"/>
  <c r="BU632" s="1"/>
  <c r="BU631" s="1"/>
  <c r="BU630" s="1"/>
  <c r="BU629" s="1"/>
  <c r="CA634"/>
  <c r="BU451"/>
  <c r="BU450" s="1"/>
  <c r="BU449" s="1"/>
  <c r="CA452"/>
  <c r="BU400"/>
  <c r="CA401"/>
  <c r="BV1348"/>
  <c r="BV1347" s="1"/>
  <c r="CB1349"/>
  <c r="BV493"/>
  <c r="BV492" s="1"/>
  <c r="BV491" s="1"/>
  <c r="CB494"/>
  <c r="BV380"/>
  <c r="BV379" s="1"/>
  <c r="BV378" s="1"/>
  <c r="BV377" s="1"/>
  <c r="CB381"/>
  <c r="CH1288"/>
  <c r="CH1287" s="1"/>
  <c r="CN1289"/>
  <c r="CN1288" s="1"/>
  <c r="CN1287" s="1"/>
  <c r="CN1331"/>
  <c r="CN1330" s="1"/>
  <c r="CN1329" s="1"/>
  <c r="CH1330"/>
  <c r="CH1329" s="1"/>
  <c r="CG1451"/>
  <c r="CM1452"/>
  <c r="CM1451" s="1"/>
  <c r="CG1053"/>
  <c r="CG1052" s="1"/>
  <c r="CM1054"/>
  <c r="CM1053" s="1"/>
  <c r="CM1052" s="1"/>
  <c r="CG1237"/>
  <c r="CA1236"/>
  <c r="CA1235" s="1"/>
  <c r="CA1231" s="1"/>
  <c r="CM1244"/>
  <c r="CM1243" s="1"/>
  <c r="CM1242" s="1"/>
  <c r="CM1241" s="1"/>
  <c r="CG1243"/>
  <c r="CG1242" s="1"/>
  <c r="CG1241" s="1"/>
  <c r="CN458"/>
  <c r="CN457" s="1"/>
  <c r="CH457"/>
  <c r="CG1142"/>
  <c r="CG1141" s="1"/>
  <c r="CM1143"/>
  <c r="CM1142" s="1"/>
  <c r="CM1141" s="1"/>
  <c r="CG467"/>
  <c r="BV1364"/>
  <c r="BV1363" s="1"/>
  <c r="BV1362" s="1"/>
  <c r="CB1365"/>
  <c r="CG1387"/>
  <c r="CG1386" s="1"/>
  <c r="CG1385" s="1"/>
  <c r="CG1384" s="1"/>
  <c r="CG1383" s="1"/>
  <c r="CM1388"/>
  <c r="CM1387" s="1"/>
  <c r="CM1386" s="1"/>
  <c r="CM1385" s="1"/>
  <c r="CM1384" s="1"/>
  <c r="CM1383" s="1"/>
  <c r="CN129"/>
  <c r="CN128" s="1"/>
  <c r="CH128"/>
  <c r="CM57"/>
  <c r="CM56" s="1"/>
  <c r="CG56"/>
  <c r="CG55" s="1"/>
  <c r="CH656"/>
  <c r="CH655" s="1"/>
  <c r="CH654" s="1"/>
  <c r="CN657"/>
  <c r="CN656" s="1"/>
  <c r="CN655" s="1"/>
  <c r="CN654" s="1"/>
  <c r="CG1160"/>
  <c r="CG1159" s="1"/>
  <c r="CG1158" s="1"/>
  <c r="CG1157" s="1"/>
  <c r="CM1161"/>
  <c r="CM1160" s="1"/>
  <c r="CM1159" s="1"/>
  <c r="CM1158" s="1"/>
  <c r="CM1157" s="1"/>
  <c r="CN1093"/>
  <c r="CN1092" s="1"/>
  <c r="CN1091" s="1"/>
  <c r="CN1090" s="1"/>
  <c r="CN1089" s="1"/>
  <c r="CH1092"/>
  <c r="CH1091" s="1"/>
  <c r="CH1090" s="1"/>
  <c r="CH1089" s="1"/>
  <c r="CM1277"/>
  <c r="CM1276" s="1"/>
  <c r="CM1275" s="1"/>
  <c r="CG1276"/>
  <c r="CG1275" s="1"/>
  <c r="CN57"/>
  <c r="CN56" s="1"/>
  <c r="CN55" s="1"/>
  <c r="CN54" s="1"/>
  <c r="CN53" s="1"/>
  <c r="CN46" s="1"/>
  <c r="CH56"/>
  <c r="CH55" s="1"/>
  <c r="CH54" s="1"/>
  <c r="CH53" s="1"/>
  <c r="CH46" s="1"/>
  <c r="CH1107"/>
  <c r="CH1106" s="1"/>
  <c r="CH1105" s="1"/>
  <c r="CH1104" s="1"/>
  <c r="CN1108"/>
  <c r="CN1107" s="1"/>
  <c r="CN1106" s="1"/>
  <c r="CN1105" s="1"/>
  <c r="CN1104" s="1"/>
  <c r="CG1453"/>
  <c r="CM1454"/>
  <c r="CM1453" s="1"/>
  <c r="CH888"/>
  <c r="CH887" s="1"/>
  <c r="CH886" s="1"/>
  <c r="CH885" s="1"/>
  <c r="CH884" s="1"/>
  <c r="CN889"/>
  <c r="CN888" s="1"/>
  <c r="CN887" s="1"/>
  <c r="CN886" s="1"/>
  <c r="CN885" s="1"/>
  <c r="CN884" s="1"/>
  <c r="CG1224"/>
  <c r="CG1223" s="1"/>
  <c r="CM1225"/>
  <c r="CM1224" s="1"/>
  <c r="CM1223" s="1"/>
  <c r="CH1377"/>
  <c r="CH1376" s="1"/>
  <c r="CN1378"/>
  <c r="CN1377" s="1"/>
  <c r="CN1376" s="1"/>
  <c r="CM1313"/>
  <c r="CM1312" s="1"/>
  <c r="CM1311" s="1"/>
  <c r="CG1312"/>
  <c r="CG1311" s="1"/>
  <c r="CH1324"/>
  <c r="CH1323" s="1"/>
  <c r="CN1325"/>
  <c r="CN1324" s="1"/>
  <c r="CN1323" s="1"/>
  <c r="CN387"/>
  <c r="CN386" s="1"/>
  <c r="CN385" s="1"/>
  <c r="CH386"/>
  <c r="CH385" s="1"/>
  <c r="CM788"/>
  <c r="CM787" s="1"/>
  <c r="CM786" s="1"/>
  <c r="CG787"/>
  <c r="CG786" s="1"/>
  <c r="CN217"/>
  <c r="CN216" s="1"/>
  <c r="CN215" s="1"/>
  <c r="CN214" s="1"/>
  <c r="CN213" s="1"/>
  <c r="CN212" s="1"/>
  <c r="CH216"/>
  <c r="CH215" s="1"/>
  <c r="CH214" s="1"/>
  <c r="CH213" s="1"/>
  <c r="CH212" s="1"/>
  <c r="CH1534"/>
  <c r="CH1533" s="1"/>
  <c r="CH1532" s="1"/>
  <c r="CH1531" s="1"/>
  <c r="CH1530" s="1"/>
  <c r="CH1528" s="1"/>
  <c r="CN1535"/>
  <c r="CN1534" s="1"/>
  <c r="CN1533" s="1"/>
  <c r="CN1532" s="1"/>
  <c r="CN1531" s="1"/>
  <c r="CN1530" s="1"/>
  <c r="CN1528" s="1"/>
  <c r="CN360"/>
  <c r="CN359" s="1"/>
  <c r="CN358" s="1"/>
  <c r="CH359"/>
  <c r="CH358" s="1"/>
  <c r="CG383"/>
  <c r="CG382" s="1"/>
  <c r="CG378" s="1"/>
  <c r="CG377" s="1"/>
  <c r="CM384"/>
  <c r="CM383" s="1"/>
  <c r="CM382" s="1"/>
  <c r="CM378" s="1"/>
  <c r="CM377" s="1"/>
  <c r="CH919"/>
  <c r="CH918" s="1"/>
  <c r="CN920"/>
  <c r="CN919" s="1"/>
  <c r="CN918" s="1"/>
  <c r="CN80"/>
  <c r="CN79" s="1"/>
  <c r="CN78" s="1"/>
  <c r="CN77" s="1"/>
  <c r="CH79"/>
  <c r="CH78" s="1"/>
  <c r="CH77" s="1"/>
  <c r="CG1150"/>
  <c r="CG1149" s="1"/>
  <c r="CM1151"/>
  <c r="CM1150" s="1"/>
  <c r="CM1149" s="1"/>
  <c r="CG1444"/>
  <c r="CM1445"/>
  <c r="CM1444" s="1"/>
  <c r="CH262"/>
  <c r="CH261" s="1"/>
  <c r="CH257" s="1"/>
  <c r="CH256" s="1"/>
  <c r="CN263"/>
  <c r="CN262" s="1"/>
  <c r="CN261" s="1"/>
  <c r="CN257" s="1"/>
  <c r="CN256" s="1"/>
  <c r="BU217"/>
  <c r="BO216"/>
  <c r="BO215" s="1"/>
  <c r="BO214" s="1"/>
  <c r="BO213" s="1"/>
  <c r="BO212" s="1"/>
  <c r="CM776"/>
  <c r="CM775" s="1"/>
  <c r="CG775"/>
  <c r="CG1198"/>
  <c r="CA1197"/>
  <c r="CA1196" s="1"/>
  <c r="CA1195" s="1"/>
  <c r="CA1194" s="1"/>
  <c r="CA1193" s="1"/>
  <c r="CN1403"/>
  <c r="CN1402" s="1"/>
  <c r="CN1411"/>
  <c r="CB329"/>
  <c r="CB327" s="1"/>
  <c r="CB326" s="1"/>
  <c r="CB325" s="1"/>
  <c r="CB323" s="1"/>
  <c r="CH330"/>
  <c r="CH1098"/>
  <c r="CB1097"/>
  <c r="CB1096" s="1"/>
  <c r="CB1095" s="1"/>
  <c r="CB1094" s="1"/>
  <c r="CB1088" s="1"/>
  <c r="CB101"/>
  <c r="CB100" s="1"/>
  <c r="CH102"/>
  <c r="CA253"/>
  <c r="CA252" s="1"/>
  <c r="CA251" s="1"/>
  <c r="CG254"/>
  <c r="CG1064"/>
  <c r="CA1063"/>
  <c r="CA1062" s="1"/>
  <c r="CA1057" s="1"/>
  <c r="CA1056" s="1"/>
  <c r="CG1191"/>
  <c r="CA1190"/>
  <c r="CA1189" s="1"/>
  <c r="CA1188" s="1"/>
  <c r="CA1187" s="1"/>
  <c r="CA594"/>
  <c r="CA593" s="1"/>
  <c r="CA592" s="1"/>
  <c r="CG595"/>
  <c r="CH1517"/>
  <c r="CB1516"/>
  <c r="CB1515" s="1"/>
  <c r="CB1514" s="1"/>
  <c r="CB1509" s="1"/>
  <c r="CA391"/>
  <c r="CA390" s="1"/>
  <c r="CA389" s="1"/>
  <c r="CA388" s="1"/>
  <c r="CG392"/>
  <c r="CG1148"/>
  <c r="CA1147"/>
  <c r="CA1146" s="1"/>
  <c r="CA1145" s="1"/>
  <c r="CA1144" s="1"/>
  <c r="CN166"/>
  <c r="CN165"/>
  <c r="CM82"/>
  <c r="CM81" s="1"/>
  <c r="CG81"/>
  <c r="CH861"/>
  <c r="CH860" s="1"/>
  <c r="CH859" s="1"/>
  <c r="CH858" s="1"/>
  <c r="CN862"/>
  <c r="CN861" s="1"/>
  <c r="CN860" s="1"/>
  <c r="CN859" s="1"/>
  <c r="CN858" s="1"/>
  <c r="CB454"/>
  <c r="CB453" s="1"/>
  <c r="CN611"/>
  <c r="CN610" s="1"/>
  <c r="CN609" s="1"/>
  <c r="CN608" s="1"/>
  <c r="CN607" s="1"/>
  <c r="CH610"/>
  <c r="CH609" s="1"/>
  <c r="CH608" s="1"/>
  <c r="CH607" s="1"/>
  <c r="CM1156"/>
  <c r="CM1155" s="1"/>
  <c r="CM1154" s="1"/>
  <c r="CG1155"/>
  <c r="CG1154" s="1"/>
  <c r="CH1487"/>
  <c r="CH1486" s="1"/>
  <c r="CH1485" s="1"/>
  <c r="CH1484" s="1"/>
  <c r="CH1483" s="1"/>
  <c r="CN1488"/>
  <c r="CN1487" s="1"/>
  <c r="CN1486" s="1"/>
  <c r="CN1485" s="1"/>
  <c r="CN1484" s="1"/>
  <c r="CN1483" s="1"/>
  <c r="CB558"/>
  <c r="CN782"/>
  <c r="CN781" s="1"/>
  <c r="CH781"/>
  <c r="CH40"/>
  <c r="CN41"/>
  <c r="CN40" s="1"/>
  <c r="CN788"/>
  <c r="CN787" s="1"/>
  <c r="CN786" s="1"/>
  <c r="CH787"/>
  <c r="CH786" s="1"/>
  <c r="CH98"/>
  <c r="CH97" s="1"/>
  <c r="CN99"/>
  <c r="CN98" s="1"/>
  <c r="CN97" s="1"/>
  <c r="CN237"/>
  <c r="CN236" s="1"/>
  <c r="CN235" s="1"/>
  <c r="CN227" s="1"/>
  <c r="CH236"/>
  <c r="CH235" s="1"/>
  <c r="CH227" s="1"/>
  <c r="CN90"/>
  <c r="CN89" s="1"/>
  <c r="CN88" s="1"/>
  <c r="CH89"/>
  <c r="CH88" s="1"/>
  <c r="CB1150"/>
  <c r="CB1149" s="1"/>
  <c r="CB1144" s="1"/>
  <c r="CH1151"/>
  <c r="CM1038"/>
  <c r="CM1037" s="1"/>
  <c r="CM1036" s="1"/>
  <c r="CM1035" s="1"/>
  <c r="CM1034" s="1"/>
  <c r="CM1033" s="1"/>
  <c r="CG1037"/>
  <c r="CG1036" s="1"/>
  <c r="CG1035" s="1"/>
  <c r="CG1034" s="1"/>
  <c r="CG1033" s="1"/>
  <c r="CH579"/>
  <c r="CB578"/>
  <c r="CB577" s="1"/>
  <c r="CB576" s="1"/>
  <c r="AW1447"/>
  <c r="AQ1446"/>
  <c r="AQ1443" s="1"/>
  <c r="AQ1426" s="1"/>
  <c r="AQ1401" s="1"/>
  <c r="AQ1390" s="1"/>
  <c r="AQ1358" s="1"/>
  <c r="CB1503"/>
  <c r="CM1026"/>
  <c r="CM1025"/>
  <c r="CM1024" s="1"/>
  <c r="CM1022" s="1"/>
  <c r="CM1027"/>
  <c r="CM55"/>
  <c r="BU865"/>
  <c r="BU864" s="1"/>
  <c r="BU1217"/>
  <c r="BU1216" s="1"/>
  <c r="BV665"/>
  <c r="BV664" s="1"/>
  <c r="BV764"/>
  <c r="BV763" s="1"/>
  <c r="BV521"/>
  <c r="BV522"/>
  <c r="BV1139"/>
  <c r="BV1138" s="1"/>
  <c r="CB1140"/>
  <c r="BU719"/>
  <c r="BU718" s="1"/>
  <c r="BU717" s="1"/>
  <c r="CA720"/>
  <c r="BU988"/>
  <c r="BU987" s="1"/>
  <c r="BU986" s="1"/>
  <c r="CA989"/>
  <c r="BV719"/>
  <c r="BV718" s="1"/>
  <c r="BV717" s="1"/>
  <c r="BV708" s="1"/>
  <c r="BV707" s="1"/>
  <c r="CB720"/>
  <c r="BV849"/>
  <c r="BV848" s="1"/>
  <c r="CB850"/>
  <c r="BU816"/>
  <c r="CA817"/>
  <c r="BV961"/>
  <c r="BV960" s="1"/>
  <c r="BV959" s="1"/>
  <c r="CB962"/>
  <c r="BV846"/>
  <c r="BV845" s="1"/>
  <c r="BV844" s="1"/>
  <c r="BV843" s="1"/>
  <c r="BV842" s="1"/>
  <c r="CB847"/>
  <c r="AX1031"/>
  <c r="CG466"/>
  <c r="CA465"/>
  <c r="CA462" s="1"/>
  <c r="CN466"/>
  <c r="CN465" s="1"/>
  <c r="CN462" s="1"/>
  <c r="CH465"/>
  <c r="CH462" s="1"/>
  <c r="CG236"/>
  <c r="CG235" s="1"/>
  <c r="CM237"/>
  <c r="CM236" s="1"/>
  <c r="CM235" s="1"/>
  <c r="CA1136"/>
  <c r="CG1137"/>
  <c r="BU170"/>
  <c r="BU169" s="1"/>
  <c r="BU168" s="1"/>
  <c r="BU164" s="1"/>
  <c r="BU163" s="1"/>
  <c r="CA171"/>
  <c r="BU230"/>
  <c r="BU229" s="1"/>
  <c r="BU228" s="1"/>
  <c r="BU227" s="1"/>
  <c r="BU226" s="1"/>
  <c r="CA231"/>
  <c r="BV810"/>
  <c r="BV809" s="1"/>
  <c r="BV808" s="1"/>
  <c r="CB811"/>
  <c r="CG463"/>
  <c r="CM464"/>
  <c r="CM463" s="1"/>
  <c r="BU961"/>
  <c r="BU960" s="1"/>
  <c r="BU959" s="1"/>
  <c r="CA962"/>
  <c r="BU846"/>
  <c r="BU845" s="1"/>
  <c r="BU844" s="1"/>
  <c r="CA847"/>
  <c r="CG815"/>
  <c r="CA814"/>
  <c r="CH583"/>
  <c r="CB582"/>
  <c r="CB581" s="1"/>
  <c r="CB580" s="1"/>
  <c r="CB539" s="1"/>
  <c r="CB538" s="1"/>
  <c r="CG1140"/>
  <c r="CA1139"/>
  <c r="CA1138" s="1"/>
  <c r="CA480"/>
  <c r="CA479" s="1"/>
  <c r="CG481"/>
  <c r="CB480"/>
  <c r="CB479" s="1"/>
  <c r="CB448" s="1"/>
  <c r="CB447" s="1"/>
  <c r="CH481"/>
  <c r="BP241"/>
  <c r="BP226" s="1"/>
  <c r="BP177" s="1"/>
  <c r="BD164"/>
  <c r="BD163" s="1"/>
  <c r="AR1549"/>
  <c r="BP664"/>
  <c r="AW1498"/>
  <c r="AW1495" s="1"/>
  <c r="AW1494" s="1"/>
  <c r="AW1493" s="1"/>
  <c r="AW1492" s="1"/>
  <c r="AW1490" s="1"/>
  <c r="BC1499"/>
  <c r="BV1168"/>
  <c r="BP1167"/>
  <c r="BP1166" s="1"/>
  <c r="BP1165" s="1"/>
  <c r="BP1164" s="1"/>
  <c r="BP1163" s="1"/>
  <c r="BV314"/>
  <c r="BP312"/>
  <c r="BP307" s="1"/>
  <c r="BP306" s="1"/>
  <c r="BP297" s="1"/>
  <c r="BP286" s="1"/>
  <c r="BI1449"/>
  <c r="BC1448"/>
  <c r="BU1289"/>
  <c r="BO1288"/>
  <c r="BO1287" s="1"/>
  <c r="BU406"/>
  <c r="BO404"/>
  <c r="BO399" s="1"/>
  <c r="BO398" s="1"/>
  <c r="BO393" s="1"/>
  <c r="BP24"/>
  <c r="BP17" s="1"/>
  <c r="BP16" s="1"/>
  <c r="BP15" s="1"/>
  <c r="BP708"/>
  <c r="BP707" s="1"/>
  <c r="AK1549"/>
  <c r="BD645"/>
  <c r="BD630" s="1"/>
  <c r="BD629" s="1"/>
  <c r="BD627" s="1"/>
  <c r="BI1013"/>
  <c r="BC1012"/>
  <c r="BC1011" s="1"/>
  <c r="BC1010" s="1"/>
  <c r="BC1009" s="1"/>
  <c r="BC996" s="1"/>
  <c r="BC945" s="1"/>
  <c r="BU611"/>
  <c r="BO610"/>
  <c r="BO609" s="1"/>
  <c r="BD38"/>
  <c r="BD37" s="1"/>
  <c r="BD36" s="1"/>
  <c r="BD35" s="1"/>
  <c r="BD34" s="1"/>
  <c r="BD13" s="1"/>
  <c r="BJ39"/>
  <c r="BI809"/>
  <c r="BI808" s="1"/>
  <c r="BI807" s="1"/>
  <c r="BO731"/>
  <c r="BI730"/>
  <c r="BI729" s="1"/>
  <c r="BI728" s="1"/>
  <c r="BI708" s="1"/>
  <c r="BI707" s="1"/>
  <c r="BO853"/>
  <c r="BI852"/>
  <c r="BI851" s="1"/>
  <c r="BI843" s="1"/>
  <c r="BI842" s="1"/>
  <c r="BC804"/>
  <c r="BO1262"/>
  <c r="BI1261"/>
  <c r="BI1260" s="1"/>
  <c r="BI1259" s="1"/>
  <c r="BI1258" s="1"/>
  <c r="BI1257" s="1"/>
  <c r="BP843"/>
  <c r="BP842" s="1"/>
  <c r="AQ13"/>
  <c r="AQ1549" s="1"/>
  <c r="AW627"/>
  <c r="BJ357"/>
  <c r="BD356"/>
  <c r="BD355" s="1"/>
  <c r="BD348" s="1"/>
  <c r="BD343" s="1"/>
  <c r="BD342" s="1"/>
  <c r="BD341" s="1"/>
  <c r="BD332" s="1"/>
  <c r="BC613"/>
  <c r="BC612" s="1"/>
  <c r="BC608" s="1"/>
  <c r="BC607" s="1"/>
  <c r="BI614"/>
  <c r="BI1298"/>
  <c r="BC1297"/>
  <c r="BC1296" s="1"/>
  <c r="BC1268" s="1"/>
  <c r="BC1267" s="1"/>
  <c r="BC1266" s="1"/>
  <c r="BC1207" s="1"/>
  <c r="AW209"/>
  <c r="AW208" s="1"/>
  <c r="AW207" s="1"/>
  <c r="AW206" s="1"/>
  <c r="AW205" s="1"/>
  <c r="AW177" s="1"/>
  <c r="BC210"/>
  <c r="BP649"/>
  <c r="BJ647"/>
  <c r="BJ646" s="1"/>
  <c r="BI370"/>
  <c r="BC369"/>
  <c r="BC368" s="1"/>
  <c r="BC367" s="1"/>
  <c r="BC366" s="1"/>
  <c r="BD1300"/>
  <c r="BD1299" s="1"/>
  <c r="BD1268" s="1"/>
  <c r="BD1267" s="1"/>
  <c r="BD1266" s="1"/>
  <c r="BJ1301"/>
  <c r="BI376"/>
  <c r="BC375"/>
  <c r="BC374" s="1"/>
  <c r="BC373" s="1"/>
  <c r="BC372" s="1"/>
  <c r="BC371" s="1"/>
  <c r="BC365" s="1"/>
  <c r="BI798"/>
  <c r="BC797"/>
  <c r="BC796" s="1"/>
  <c r="BC792" s="1"/>
  <c r="BC791" s="1"/>
  <c r="BC790" s="1"/>
  <c r="AW365"/>
  <c r="AW332" s="1"/>
  <c r="BI754"/>
  <c r="BC753"/>
  <c r="BC752" s="1"/>
  <c r="BC751" s="1"/>
  <c r="BC750" s="1"/>
  <c r="BC749" s="1"/>
  <c r="BP653"/>
  <c r="BJ651"/>
  <c r="BJ650" s="1"/>
  <c r="BJ1130"/>
  <c r="BD1129"/>
  <c r="BD1128" s="1"/>
  <c r="BD1127" s="1"/>
  <c r="BD1126" s="1"/>
  <c r="BD1110" s="1"/>
  <c r="BJ1369"/>
  <c r="BD1368"/>
  <c r="BD1367" s="1"/>
  <c r="BD1366" s="1"/>
  <c r="BD1361" s="1"/>
  <c r="BD1360" s="1"/>
  <c r="BC550"/>
  <c r="AW549"/>
  <c r="AW548" s="1"/>
  <c r="BI571"/>
  <c r="BC570"/>
  <c r="BC569" s="1"/>
  <c r="BC558" s="1"/>
  <c r="BO810"/>
  <c r="BU811"/>
  <c r="BP435"/>
  <c r="BJ434"/>
  <c r="BJ433" s="1"/>
  <c r="BJ432" s="1"/>
  <c r="BJ431" s="1"/>
  <c r="BJ430" s="1"/>
  <c r="BJ428" s="1"/>
  <c r="BC557"/>
  <c r="AW555"/>
  <c r="AW554" s="1"/>
  <c r="BC128"/>
  <c r="BC127" s="1"/>
  <c r="BI129"/>
  <c r="BP1446"/>
  <c r="BV1447"/>
  <c r="BC30"/>
  <c r="AW29"/>
  <c r="AW24" s="1"/>
  <c r="AW17" s="1"/>
  <c r="AW16" s="1"/>
  <c r="AW15" s="1"/>
  <c r="BI1372"/>
  <c r="BC1371"/>
  <c r="BC1370" s="1"/>
  <c r="BC1366" s="1"/>
  <c r="BC1361" s="1"/>
  <c r="BC1360" s="1"/>
  <c r="AW126"/>
  <c r="AW125"/>
  <c r="AW124" s="1"/>
  <c r="AW122" s="1"/>
  <c r="BI86"/>
  <c r="BC85"/>
  <c r="BC78" s="1"/>
  <c r="BC77" s="1"/>
  <c r="BC76" s="1"/>
  <c r="BC75" s="1"/>
  <c r="BC66" s="1"/>
  <c r="BU476"/>
  <c r="BO475"/>
  <c r="BJ1501"/>
  <c r="BD1500"/>
  <c r="BD1495" s="1"/>
  <c r="BD1494" s="1"/>
  <c r="BD1493" s="1"/>
  <c r="BD1492" s="1"/>
  <c r="BD1490" s="1"/>
  <c r="BI473"/>
  <c r="BI472" s="1"/>
  <c r="BI448" s="1"/>
  <c r="BI447" s="1"/>
  <c r="BI428" s="1"/>
  <c r="BO474"/>
  <c r="BC41"/>
  <c r="AW40"/>
  <c r="AW37" s="1"/>
  <c r="AW36" s="1"/>
  <c r="AW35" s="1"/>
  <c r="AW34" s="1"/>
  <c r="BU850"/>
  <c r="BO849"/>
  <c r="BO848" s="1"/>
  <c r="AX1453"/>
  <c r="AX1450" s="1"/>
  <c r="AX1426" s="1"/>
  <c r="AX1401" s="1"/>
  <c r="AX1390" s="1"/>
  <c r="AX1358" s="1"/>
  <c r="BD1454"/>
  <c r="BD1236"/>
  <c r="BD1235" s="1"/>
  <c r="BD1231" s="1"/>
  <c r="BD1217" s="1"/>
  <c r="BD1216" s="1"/>
  <c r="BJ1237"/>
  <c r="BP1244"/>
  <c r="BJ1243"/>
  <c r="BJ1242" s="1"/>
  <c r="BJ1241" s="1"/>
  <c r="BI806"/>
  <c r="BP363"/>
  <c r="BJ362"/>
  <c r="BJ361" s="1"/>
  <c r="BO1295"/>
  <c r="BI1294"/>
  <c r="BI1293" s="1"/>
  <c r="BO351"/>
  <c r="BI350"/>
  <c r="BI349" s="1"/>
  <c r="BO23"/>
  <c r="BI22"/>
  <c r="BI21" s="1"/>
  <c r="BP1251"/>
  <c r="BJ1250"/>
  <c r="BJ1249" s="1"/>
  <c r="BJ1248" s="1"/>
  <c r="BJ1247" s="1"/>
  <c r="BJ1246" s="1"/>
  <c r="BV1135"/>
  <c r="BP1134"/>
  <c r="BP1133" s="1"/>
  <c r="BO812"/>
  <c r="BU813"/>
  <c r="BO64"/>
  <c r="BI63"/>
  <c r="BI62" s="1"/>
  <c r="BI54" s="1"/>
  <c r="BI53" s="1"/>
  <c r="BI46" s="1"/>
  <c r="BJ174"/>
  <c r="BJ173" s="1"/>
  <c r="BJ172" s="1"/>
  <c r="BP175"/>
  <c r="BP376"/>
  <c r="BJ375"/>
  <c r="BJ374" s="1"/>
  <c r="BJ373" s="1"/>
  <c r="BJ372" s="1"/>
  <c r="BJ371" s="1"/>
  <c r="BJ365" s="1"/>
  <c r="BU917"/>
  <c r="BO916"/>
  <c r="BO915" s="1"/>
  <c r="BO905" s="1"/>
  <c r="BO904" s="1"/>
  <c r="BO903" s="1"/>
  <c r="BO901" s="1"/>
  <c r="BJ132"/>
  <c r="BJ127" s="1"/>
  <c r="BP133"/>
  <c r="BO477"/>
  <c r="BU478"/>
  <c r="BP988"/>
  <c r="BP987" s="1"/>
  <c r="BP986" s="1"/>
  <c r="BV989"/>
  <c r="BP284"/>
  <c r="BJ283"/>
  <c r="BJ282" s="1"/>
  <c r="BJ281" s="1"/>
  <c r="BJ280" s="1"/>
  <c r="BJ279" s="1"/>
  <c r="BJ265" s="1"/>
  <c r="BI965"/>
  <c r="BI964" s="1"/>
  <c r="BI963" s="1"/>
  <c r="BI948" s="1"/>
  <c r="BI947" s="1"/>
  <c r="BO966"/>
  <c r="BO780"/>
  <c r="BI779"/>
  <c r="BI774" s="1"/>
  <c r="BI773" s="1"/>
  <c r="BI764" s="1"/>
  <c r="BI763" s="1"/>
  <c r="BC1514"/>
  <c r="BC1509" s="1"/>
  <c r="BC1503" s="1"/>
  <c r="BV24"/>
  <c r="BV17" s="1"/>
  <c r="BV16" s="1"/>
  <c r="BV15" s="1"/>
  <c r="BD125"/>
  <c r="BD124" s="1"/>
  <c r="BD122" s="1"/>
  <c r="BD126"/>
  <c r="BJ230"/>
  <c r="BP231"/>
  <c r="BP1423"/>
  <c r="BJ1422"/>
  <c r="BJ1419" s="1"/>
  <c r="BJ1410" s="1"/>
  <c r="BO354"/>
  <c r="BI353"/>
  <c r="BI352" s="1"/>
  <c r="BO363"/>
  <c r="BI362"/>
  <c r="BI361" s="1"/>
  <c r="BJ624"/>
  <c r="BJ623" s="1"/>
  <c r="BJ622" s="1"/>
  <c r="BJ621" s="1"/>
  <c r="BJ620" s="1"/>
  <c r="BJ487" s="1"/>
  <c r="BP625"/>
  <c r="BP825"/>
  <c r="BJ824"/>
  <c r="BJ823" s="1"/>
  <c r="BJ822" s="1"/>
  <c r="BJ807" s="1"/>
  <c r="BJ806" s="1"/>
  <c r="BJ804" s="1"/>
  <c r="BO311"/>
  <c r="BI310"/>
  <c r="BI307" s="1"/>
  <c r="BI306" s="1"/>
  <c r="BI297" s="1"/>
  <c r="BI286" s="1"/>
  <c r="BI265" s="1"/>
  <c r="BJ115"/>
  <c r="BJ114" s="1"/>
  <c r="BJ113" s="1"/>
  <c r="BJ112" s="1"/>
  <c r="BJ111" s="1"/>
  <c r="BJ110" s="1"/>
  <c r="BJ66" s="1"/>
  <c r="BP116"/>
  <c r="BU617"/>
  <c r="BO616"/>
  <c r="BO615" s="1"/>
  <c r="BO116"/>
  <c r="BI115"/>
  <c r="BI114" s="1"/>
  <c r="BI113" s="1"/>
  <c r="BI112" s="1"/>
  <c r="BI111" s="1"/>
  <c r="BI110" s="1"/>
  <c r="BP1240"/>
  <c r="BJ1239"/>
  <c r="BJ1238" s="1"/>
  <c r="BP966"/>
  <c r="BJ965"/>
  <c r="BJ964" s="1"/>
  <c r="BJ963" s="1"/>
  <c r="BD948"/>
  <c r="BD947" s="1"/>
  <c r="BD945" s="1"/>
  <c r="BC348"/>
  <c r="BC343" s="1"/>
  <c r="BC342" s="1"/>
  <c r="BC341" s="1"/>
  <c r="BC332" s="1"/>
  <c r="BP171"/>
  <c r="BJ170"/>
  <c r="BJ169" s="1"/>
  <c r="BJ168" s="1"/>
  <c r="BJ164" s="1"/>
  <c r="BJ163" s="1"/>
  <c r="BI1525"/>
  <c r="BI1524" s="1"/>
  <c r="BO1526"/>
  <c r="BP501"/>
  <c r="BP500" s="1"/>
  <c r="BP499" s="1"/>
  <c r="BP490" s="1"/>
  <c r="BP489" s="1"/>
  <c r="BV502"/>
  <c r="BO32"/>
  <c r="BI31"/>
  <c r="BU1135"/>
  <c r="BO1134"/>
  <c r="BO1133" s="1"/>
  <c r="BO1126" s="1"/>
  <c r="BO1110" s="1"/>
  <c r="AX1549"/>
  <c r="BU583"/>
  <c r="BO582"/>
  <c r="BO581" s="1"/>
  <c r="BO580" s="1"/>
  <c r="BI1404"/>
  <c r="BI1403" s="1"/>
  <c r="BI1402" s="1"/>
  <c r="BO1405"/>
  <c r="BU502"/>
  <c r="BO501"/>
  <c r="BO500" s="1"/>
  <c r="BO499" s="1"/>
  <c r="BO490" s="1"/>
  <c r="BO489" s="1"/>
  <c r="BO1375"/>
  <c r="BI1374"/>
  <c r="BI1373" s="1"/>
  <c r="BI1522"/>
  <c r="BI1521" s="1"/>
  <c r="BO1523"/>
  <c r="BV43"/>
  <c r="BP42"/>
  <c r="BO1051"/>
  <c r="BI1050"/>
  <c r="BI1049" s="1"/>
  <c r="BJ1455"/>
  <c r="BP1456"/>
  <c r="BO1497"/>
  <c r="BI1496"/>
  <c r="BO1334"/>
  <c r="BI1333"/>
  <c r="BI1332" s="1"/>
  <c r="BP1343"/>
  <c r="BJ1342"/>
  <c r="BJ1341" s="1"/>
  <c r="BO1456"/>
  <c r="BI1455"/>
  <c r="BI1450" s="1"/>
  <c r="BP1449"/>
  <c r="BJ1448"/>
  <c r="BJ1443" s="1"/>
  <c r="BP1054"/>
  <c r="BJ1053"/>
  <c r="BJ1052" s="1"/>
  <c r="BO1501"/>
  <c r="BI1500"/>
  <c r="BI1399"/>
  <c r="BI1398" s="1"/>
  <c r="BI1397" s="1"/>
  <c r="BI1396" s="1"/>
  <c r="BO1400"/>
  <c r="BC1041"/>
  <c r="BC1040" s="1"/>
  <c r="BC1031" s="1"/>
  <c r="BP1346"/>
  <c r="BJ1345"/>
  <c r="BJ1344" s="1"/>
  <c r="BP1051"/>
  <c r="BJ1050"/>
  <c r="BJ1049" s="1"/>
  <c r="BU833"/>
  <c r="BO832"/>
  <c r="BO831" s="1"/>
  <c r="BO830" s="1"/>
  <c r="BO829" s="1"/>
  <c r="BO1439"/>
  <c r="BI1438"/>
  <c r="BI1435" s="1"/>
  <c r="BP1045"/>
  <c r="BJ1044"/>
  <c r="BJ1043" s="1"/>
  <c r="BJ1042" s="1"/>
  <c r="BO1340"/>
  <c r="BI1339"/>
  <c r="BI1338" s="1"/>
  <c r="BJ1327"/>
  <c r="BJ1326" s="1"/>
  <c r="BP1328"/>
  <c r="BI1428"/>
  <c r="BI1427" s="1"/>
  <c r="BO1429"/>
  <c r="BP958"/>
  <c r="BJ957"/>
  <c r="BJ954" s="1"/>
  <c r="BJ953" s="1"/>
  <c r="BO1048"/>
  <c r="BI1047"/>
  <c r="BI1046" s="1"/>
  <c r="BD1041"/>
  <c r="BD1040" s="1"/>
  <c r="CA1217" l="1"/>
  <c r="CA1216" s="1"/>
  <c r="BU610"/>
  <c r="BU609" s="1"/>
  <c r="CA611"/>
  <c r="BU404"/>
  <c r="BU399" s="1"/>
  <c r="BU398" s="1"/>
  <c r="BU393" s="1"/>
  <c r="CA406"/>
  <c r="BU1288"/>
  <c r="BU1287" s="1"/>
  <c r="CA1289"/>
  <c r="BV312"/>
  <c r="BV307" s="1"/>
  <c r="BV306" s="1"/>
  <c r="BV297" s="1"/>
  <c r="BV286" s="1"/>
  <c r="CB314"/>
  <c r="BV1167"/>
  <c r="BV1166" s="1"/>
  <c r="BV1165" s="1"/>
  <c r="BV1164" s="1"/>
  <c r="BV1163" s="1"/>
  <c r="CB1168"/>
  <c r="CH1150"/>
  <c r="CH1149" s="1"/>
  <c r="CN1151"/>
  <c r="CN1150" s="1"/>
  <c r="CN1149" s="1"/>
  <c r="CG391"/>
  <c r="CG390" s="1"/>
  <c r="CG389" s="1"/>
  <c r="CG388" s="1"/>
  <c r="CM392"/>
  <c r="CM391" s="1"/>
  <c r="CM390" s="1"/>
  <c r="CM389" s="1"/>
  <c r="CM388" s="1"/>
  <c r="CG594"/>
  <c r="CG593" s="1"/>
  <c r="CG592" s="1"/>
  <c r="CM595"/>
  <c r="CM594" s="1"/>
  <c r="CM593" s="1"/>
  <c r="CM592" s="1"/>
  <c r="CM254"/>
  <c r="CM253" s="1"/>
  <c r="CM252" s="1"/>
  <c r="CM251" s="1"/>
  <c r="CG253"/>
  <c r="CG252" s="1"/>
  <c r="CG251" s="1"/>
  <c r="CN102"/>
  <c r="CN101" s="1"/>
  <c r="CN100" s="1"/>
  <c r="CH101"/>
  <c r="CH100" s="1"/>
  <c r="CN330"/>
  <c r="CN329" s="1"/>
  <c r="CN327" s="1"/>
  <c r="CN326" s="1"/>
  <c r="CN325" s="1"/>
  <c r="CN323" s="1"/>
  <c r="CH329"/>
  <c r="CH327" s="1"/>
  <c r="CH326" s="1"/>
  <c r="CH325" s="1"/>
  <c r="CH323" s="1"/>
  <c r="CG1197"/>
  <c r="CG1196" s="1"/>
  <c r="CG1195" s="1"/>
  <c r="CG1194" s="1"/>
  <c r="CG1193" s="1"/>
  <c r="CM1198"/>
  <c r="CM1197" s="1"/>
  <c r="CM1196" s="1"/>
  <c r="CM1195" s="1"/>
  <c r="CM1194" s="1"/>
  <c r="CM1193" s="1"/>
  <c r="CG1236"/>
  <c r="CG1235" s="1"/>
  <c r="CM1237"/>
  <c r="CM1236" s="1"/>
  <c r="CM1235" s="1"/>
  <c r="BV241"/>
  <c r="BV226" s="1"/>
  <c r="BV177" s="1"/>
  <c r="CG1422"/>
  <c r="CG1419" s="1"/>
  <c r="CG1410" s="1"/>
  <c r="CM1423"/>
  <c r="CM1422" s="1"/>
  <c r="CM1419" s="1"/>
  <c r="CM1410" s="1"/>
  <c r="CM1020"/>
  <c r="CM1019" s="1"/>
  <c r="CM1018" s="1"/>
  <c r="CM1017" s="1"/>
  <c r="CM1016" s="1"/>
  <c r="CM1015" s="1"/>
  <c r="CG1019"/>
  <c r="CG1018" s="1"/>
  <c r="CG1017" s="1"/>
  <c r="CG1016" s="1"/>
  <c r="CG1015" s="1"/>
  <c r="CM1301"/>
  <c r="CM1300" s="1"/>
  <c r="CM1299" s="1"/>
  <c r="CG1300"/>
  <c r="CG1299" s="1"/>
  <c r="CH683"/>
  <c r="CH682" s="1"/>
  <c r="CH678" s="1"/>
  <c r="CN684"/>
  <c r="CN683" s="1"/>
  <c r="CN682" s="1"/>
  <c r="CN678" s="1"/>
  <c r="CA1163"/>
  <c r="CG1315"/>
  <c r="CG1314" s="1"/>
  <c r="CM1316"/>
  <c r="CM1315" s="1"/>
  <c r="CM1314" s="1"/>
  <c r="CG647"/>
  <c r="CG646" s="1"/>
  <c r="CG645" s="1"/>
  <c r="CM648"/>
  <c r="CM647" s="1"/>
  <c r="CM646" s="1"/>
  <c r="CM645" s="1"/>
  <c r="CN923"/>
  <c r="CN922" s="1"/>
  <c r="CN921" s="1"/>
  <c r="CN905" s="1"/>
  <c r="CN904" s="1"/>
  <c r="CN903" s="1"/>
  <c r="CN901" s="1"/>
  <c r="CH922"/>
  <c r="CH921" s="1"/>
  <c r="CH905" s="1"/>
  <c r="CH904" s="1"/>
  <c r="CH903" s="1"/>
  <c r="BP351"/>
  <c r="BJ350"/>
  <c r="BJ349" s="1"/>
  <c r="B592"/>
  <c r="B593" s="1"/>
  <c r="B594" s="1"/>
  <c r="B595" s="1"/>
  <c r="B596" s="1"/>
  <c r="B597" s="1"/>
  <c r="B598" s="1"/>
  <c r="B599" s="1"/>
  <c r="B600" s="1"/>
  <c r="B588" s="1"/>
  <c r="B589" s="1"/>
  <c r="B590" s="1"/>
  <c r="B591" s="1"/>
  <c r="B581"/>
  <c r="B582" s="1"/>
  <c r="CB298"/>
  <c r="CB107"/>
  <c r="CB106" s="1"/>
  <c r="CB87" s="1"/>
  <c r="CB76" s="1"/>
  <c r="CB75" s="1"/>
  <c r="CH108"/>
  <c r="CH1436"/>
  <c r="CN1437"/>
  <c r="CN1436" s="1"/>
  <c r="BU262"/>
  <c r="BU261" s="1"/>
  <c r="BU257" s="1"/>
  <c r="BU256" s="1"/>
  <c r="CA263"/>
  <c r="CG1327"/>
  <c r="CG1326" s="1"/>
  <c r="CM1328"/>
  <c r="CM1327" s="1"/>
  <c r="CM1326" s="1"/>
  <c r="CH19"/>
  <c r="CH18" s="1"/>
  <c r="CN20"/>
  <c r="CN19" s="1"/>
  <c r="CN18" s="1"/>
  <c r="CA417"/>
  <c r="CA416"/>
  <c r="CN454"/>
  <c r="CN453" s="1"/>
  <c r="CH1012"/>
  <c r="CH1011" s="1"/>
  <c r="CH1010" s="1"/>
  <c r="CH1009" s="1"/>
  <c r="CH996" s="1"/>
  <c r="CN1013"/>
  <c r="CN1012" s="1"/>
  <c r="CN1011" s="1"/>
  <c r="CN1010" s="1"/>
  <c r="CN1009" s="1"/>
  <c r="CN996" s="1"/>
  <c r="CH993"/>
  <c r="CH992" s="1"/>
  <c r="CH990" s="1"/>
  <c r="CN994"/>
  <c r="CN993" s="1"/>
  <c r="CN992" s="1"/>
  <c r="CN990" s="1"/>
  <c r="CG92"/>
  <c r="CG91" s="1"/>
  <c r="CM93"/>
  <c r="CM92" s="1"/>
  <c r="CM91" s="1"/>
  <c r="CM189"/>
  <c r="CM188" s="1"/>
  <c r="CM187" s="1"/>
  <c r="CM181" s="1"/>
  <c r="CM180" s="1"/>
  <c r="CM179" s="1"/>
  <c r="CG188"/>
  <c r="CG187" s="1"/>
  <c r="CG181" s="1"/>
  <c r="CG180" s="1"/>
  <c r="CG179" s="1"/>
  <c r="CN354"/>
  <c r="CN353" s="1"/>
  <c r="CN352" s="1"/>
  <c r="CH353"/>
  <c r="CH352" s="1"/>
  <c r="CM430"/>
  <c r="CG247"/>
  <c r="CA246"/>
  <c r="CA245" s="1"/>
  <c r="CA241" s="1"/>
  <c r="CB253"/>
  <c r="CB252" s="1"/>
  <c r="CB251" s="1"/>
  <c r="CH254"/>
  <c r="CA139"/>
  <c r="CG140"/>
  <c r="CA137"/>
  <c r="CA135"/>
  <c r="CA136"/>
  <c r="CA138"/>
  <c r="CH882"/>
  <c r="CB881"/>
  <c r="CB880" s="1"/>
  <c r="CB879" s="1"/>
  <c r="CB878" s="1"/>
  <c r="CB877" s="1"/>
  <c r="CA1131"/>
  <c r="CA1128" s="1"/>
  <c r="CA1127" s="1"/>
  <c r="CG1132"/>
  <c r="CA1303"/>
  <c r="CA1302" s="1"/>
  <c r="CG1304"/>
  <c r="CG1008"/>
  <c r="CA1007"/>
  <c r="CA1006" s="1"/>
  <c r="CA1002" s="1"/>
  <c r="CA997" s="1"/>
  <c r="BV42"/>
  <c r="CB43"/>
  <c r="BU832"/>
  <c r="BU831" s="1"/>
  <c r="BU830" s="1"/>
  <c r="BU829" s="1"/>
  <c r="CA833"/>
  <c r="BU616"/>
  <c r="BU615" s="1"/>
  <c r="CA617"/>
  <c r="BU916"/>
  <c r="BU915" s="1"/>
  <c r="BU905" s="1"/>
  <c r="BU904" s="1"/>
  <c r="BU903" s="1"/>
  <c r="BU901" s="1"/>
  <c r="CA917"/>
  <c r="BV1446"/>
  <c r="CB1447"/>
  <c r="AW1446"/>
  <c r="AW1443" s="1"/>
  <c r="AW1426" s="1"/>
  <c r="AW1401" s="1"/>
  <c r="AW1390" s="1"/>
  <c r="AW1358" s="1"/>
  <c r="BC1447"/>
  <c r="CN579"/>
  <c r="CN578" s="1"/>
  <c r="CN577" s="1"/>
  <c r="CN576" s="1"/>
  <c r="CH578"/>
  <c r="CH577" s="1"/>
  <c r="CH576" s="1"/>
  <c r="CM1148"/>
  <c r="CM1147" s="1"/>
  <c r="CM1146" s="1"/>
  <c r="CM1145" s="1"/>
  <c r="CM1144" s="1"/>
  <c r="CG1147"/>
  <c r="CG1146" s="1"/>
  <c r="CG1145" s="1"/>
  <c r="CG1144" s="1"/>
  <c r="CH1516"/>
  <c r="CH1515" s="1"/>
  <c r="CN1517"/>
  <c r="CN1516" s="1"/>
  <c r="CN1515" s="1"/>
  <c r="CG1190"/>
  <c r="CG1189" s="1"/>
  <c r="CG1188" s="1"/>
  <c r="CG1187" s="1"/>
  <c r="CM1191"/>
  <c r="CM1190" s="1"/>
  <c r="CM1189" s="1"/>
  <c r="CM1188" s="1"/>
  <c r="CM1187" s="1"/>
  <c r="CM1064"/>
  <c r="CM1063" s="1"/>
  <c r="CM1062" s="1"/>
  <c r="CM1057" s="1"/>
  <c r="CM1056" s="1"/>
  <c r="CG1063"/>
  <c r="CG1062" s="1"/>
  <c r="CG1057" s="1"/>
  <c r="CG1056" s="1"/>
  <c r="CH1097"/>
  <c r="CH1096" s="1"/>
  <c r="CH1095" s="1"/>
  <c r="CH1094" s="1"/>
  <c r="CH1088" s="1"/>
  <c r="CN1098"/>
  <c r="CN1097" s="1"/>
  <c r="CN1096" s="1"/>
  <c r="CN1095" s="1"/>
  <c r="CN1094" s="1"/>
  <c r="BU216"/>
  <c r="BU215" s="1"/>
  <c r="BU214" s="1"/>
  <c r="BU213" s="1"/>
  <c r="BU212" s="1"/>
  <c r="CA217"/>
  <c r="CN1088"/>
  <c r="CH1365"/>
  <c r="CB1364"/>
  <c r="CB1363" s="1"/>
  <c r="CB1362" s="1"/>
  <c r="CB380"/>
  <c r="CB379" s="1"/>
  <c r="CB378" s="1"/>
  <c r="CB377" s="1"/>
  <c r="CH381"/>
  <c r="CH494"/>
  <c r="CB493"/>
  <c r="CB492" s="1"/>
  <c r="CB491" s="1"/>
  <c r="CB1348"/>
  <c r="CB1347" s="1"/>
  <c r="CH1349"/>
  <c r="CG401"/>
  <c r="CA400"/>
  <c r="CG452"/>
  <c r="CA451"/>
  <c r="CA450" s="1"/>
  <c r="CA449" s="1"/>
  <c r="CA633"/>
  <c r="CA632" s="1"/>
  <c r="CA631" s="1"/>
  <c r="CG634"/>
  <c r="CA1085"/>
  <c r="CA1084" s="1"/>
  <c r="CA1083" s="1"/>
  <c r="CA1082" s="1"/>
  <c r="CA1066" s="1"/>
  <c r="CG1086"/>
  <c r="CH699"/>
  <c r="CB698"/>
  <c r="CB697" s="1"/>
  <c r="CB696" s="1"/>
  <c r="CB695" s="1"/>
  <c r="CB664" s="1"/>
  <c r="CB1420"/>
  <c r="CH1421"/>
  <c r="CB638"/>
  <c r="CB637" s="1"/>
  <c r="CB636" s="1"/>
  <c r="CH639"/>
  <c r="CH712"/>
  <c r="CB711"/>
  <c r="CB710" s="1"/>
  <c r="CB709" s="1"/>
  <c r="CA101"/>
  <c r="CA100" s="1"/>
  <c r="CG102"/>
  <c r="CA1114"/>
  <c r="CA1113" s="1"/>
  <c r="CA1112" s="1"/>
  <c r="CA1111" s="1"/>
  <c r="CG1115"/>
  <c r="CH247"/>
  <c r="CB246"/>
  <c r="CB245" s="1"/>
  <c r="CH32"/>
  <c r="CB31"/>
  <c r="CH30"/>
  <c r="CB29"/>
  <c r="CB249"/>
  <c r="CB248" s="1"/>
  <c r="CH250"/>
  <c r="CH1522"/>
  <c r="CH1521" s="1"/>
  <c r="CN1523"/>
  <c r="CN1522" s="1"/>
  <c r="CN1521" s="1"/>
  <c r="CM73"/>
  <c r="CM72" s="1"/>
  <c r="CM71" s="1"/>
  <c r="CM70" s="1"/>
  <c r="CM69" s="1"/>
  <c r="CM68" s="1"/>
  <c r="CG72"/>
  <c r="CG71" s="1"/>
  <c r="CG70" s="1"/>
  <c r="CG69" s="1"/>
  <c r="CG68" s="1"/>
  <c r="CN1452"/>
  <c r="CN1451" s="1"/>
  <c r="CH1451"/>
  <c r="CH425"/>
  <c r="CH424" s="1"/>
  <c r="CH423" s="1"/>
  <c r="CH416" s="1"/>
  <c r="CN426"/>
  <c r="CN425" s="1"/>
  <c r="CN424" s="1"/>
  <c r="CN423" s="1"/>
  <c r="CN416" s="1"/>
  <c r="CH827"/>
  <c r="CH826" s="1"/>
  <c r="CN828"/>
  <c r="CN827" s="1"/>
  <c r="CN826" s="1"/>
  <c r="CG687"/>
  <c r="CG686" s="1"/>
  <c r="CG678" s="1"/>
  <c r="CG665" s="1"/>
  <c r="CG664" s="1"/>
  <c r="CM688"/>
  <c r="CM687" s="1"/>
  <c r="CM686" s="1"/>
  <c r="CM678" s="1"/>
  <c r="CM665" s="1"/>
  <c r="CM664" s="1"/>
  <c r="CN526"/>
  <c r="CN525" s="1"/>
  <c r="CN524" s="1"/>
  <c r="CN523" s="1"/>
  <c r="CN522" s="1"/>
  <c r="CN521" s="1"/>
  <c r="CH525"/>
  <c r="CH524" s="1"/>
  <c r="CH523" s="1"/>
  <c r="CH522" s="1"/>
  <c r="CH521" s="1"/>
  <c r="CN776"/>
  <c r="CN775" s="1"/>
  <c r="CN774" s="1"/>
  <c r="CN773" s="1"/>
  <c r="CH775"/>
  <c r="CH774" s="1"/>
  <c r="CH773" s="1"/>
  <c r="CM1442"/>
  <c r="CM1441" s="1"/>
  <c r="CM1440" s="1"/>
  <c r="CG1441"/>
  <c r="CG1440" s="1"/>
  <c r="CN677"/>
  <c r="CN676" s="1"/>
  <c r="CN675" s="1"/>
  <c r="CN674" s="1"/>
  <c r="CN665" s="1"/>
  <c r="CH676"/>
  <c r="CH675" s="1"/>
  <c r="CH674" s="1"/>
  <c r="CH665" s="1"/>
  <c r="CG1229"/>
  <c r="CG1228" s="1"/>
  <c r="CG1222" s="1"/>
  <c r="CM1230"/>
  <c r="CM1229" s="1"/>
  <c r="CM1228" s="1"/>
  <c r="CM1222" s="1"/>
  <c r="CH1273"/>
  <c r="CH1272" s="1"/>
  <c r="CN1274"/>
  <c r="CN1273" s="1"/>
  <c r="CN1272" s="1"/>
  <c r="CG1180"/>
  <c r="CG1179" s="1"/>
  <c r="CG1178" s="1"/>
  <c r="CG1173" s="1"/>
  <c r="CG1163" s="1"/>
  <c r="CM1181"/>
  <c r="CM1180" s="1"/>
  <c r="CM1179" s="1"/>
  <c r="CM1178" s="1"/>
  <c r="CM1173" s="1"/>
  <c r="CM1163" s="1"/>
  <c r="CN561"/>
  <c r="CN560" s="1"/>
  <c r="CN559" s="1"/>
  <c r="CH560"/>
  <c r="CH559" s="1"/>
  <c r="CH558" s="1"/>
  <c r="CG271"/>
  <c r="CG270" s="1"/>
  <c r="CG269" s="1"/>
  <c r="CG268" s="1"/>
  <c r="CG267" s="1"/>
  <c r="CM272"/>
  <c r="CM271" s="1"/>
  <c r="CM270" s="1"/>
  <c r="CM269" s="1"/>
  <c r="CM268" s="1"/>
  <c r="CM267" s="1"/>
  <c r="CM875"/>
  <c r="CM874" s="1"/>
  <c r="CM873" s="1"/>
  <c r="CM865" s="1"/>
  <c r="CM864" s="1"/>
  <c r="CG874"/>
  <c r="CG873" s="1"/>
  <c r="CG865" s="1"/>
  <c r="CG864" s="1"/>
  <c r="CH275"/>
  <c r="CH270" s="1"/>
  <c r="CH269" s="1"/>
  <c r="CH268" s="1"/>
  <c r="CH267" s="1"/>
  <c r="CN277"/>
  <c r="CN275" s="1"/>
  <c r="CN270" s="1"/>
  <c r="CN269" s="1"/>
  <c r="CN268" s="1"/>
  <c r="CN267" s="1"/>
  <c r="CA630"/>
  <c r="CA629" s="1"/>
  <c r="CM133"/>
  <c r="CM132" s="1"/>
  <c r="CG132"/>
  <c r="CH1063"/>
  <c r="CH1062" s="1"/>
  <c r="CH1057" s="1"/>
  <c r="CH1056" s="1"/>
  <c r="CN1064"/>
  <c r="CN1063" s="1"/>
  <c r="CN1062" s="1"/>
  <c r="CN1057" s="1"/>
  <c r="CN1056" s="1"/>
  <c r="CG505"/>
  <c r="CG504" s="1"/>
  <c r="CG503" s="1"/>
  <c r="CM506"/>
  <c r="CM505" s="1"/>
  <c r="CM504" s="1"/>
  <c r="CM503" s="1"/>
  <c r="CM933"/>
  <c r="CM932" s="1"/>
  <c r="CM931" s="1"/>
  <c r="CM930" s="1"/>
  <c r="CM929" s="1"/>
  <c r="CM928" s="1"/>
  <c r="CG932"/>
  <c r="CG931" s="1"/>
  <c r="CG930" s="1"/>
  <c r="CG929" s="1"/>
  <c r="CG928" s="1"/>
  <c r="CG957"/>
  <c r="CG954" s="1"/>
  <c r="CG953" s="1"/>
  <c r="CM958"/>
  <c r="CM957" s="1"/>
  <c r="CM954" s="1"/>
  <c r="CM953" s="1"/>
  <c r="CN301"/>
  <c r="CN300" s="1"/>
  <c r="CN299" s="1"/>
  <c r="CH300"/>
  <c r="CH299" s="1"/>
  <c r="CH784"/>
  <c r="CH783" s="1"/>
  <c r="CN785"/>
  <c r="CN784" s="1"/>
  <c r="CN783" s="1"/>
  <c r="CM422"/>
  <c r="CM421" s="1"/>
  <c r="CM420" s="1"/>
  <c r="CM419" s="1"/>
  <c r="CM418" s="1"/>
  <c r="CG421"/>
  <c r="CG420" s="1"/>
  <c r="CG419" s="1"/>
  <c r="CG418" s="1"/>
  <c r="CG1239"/>
  <c r="CG1238" s="1"/>
  <c r="CM1240"/>
  <c r="CM1239" s="1"/>
  <c r="CM1238" s="1"/>
  <c r="CH901"/>
  <c r="CN558"/>
  <c r="CH454"/>
  <c r="CH453" s="1"/>
  <c r="CG42"/>
  <c r="CM43"/>
  <c r="CM42" s="1"/>
  <c r="CH1155"/>
  <c r="CH1154" s="1"/>
  <c r="CN1156"/>
  <c r="CN1155" s="1"/>
  <c r="CN1154" s="1"/>
  <c r="CN1148"/>
  <c r="CN1147" s="1"/>
  <c r="CN1146" s="1"/>
  <c r="CN1145" s="1"/>
  <c r="CH1147"/>
  <c r="CH1146" s="1"/>
  <c r="CH1145" s="1"/>
  <c r="CA87"/>
  <c r="CN1283"/>
  <c r="CN1282" s="1"/>
  <c r="CN1281" s="1"/>
  <c r="CH1282"/>
  <c r="CH1281" s="1"/>
  <c r="CH1438"/>
  <c r="CN1439"/>
  <c r="CN1438" s="1"/>
  <c r="CG824"/>
  <c r="CG823" s="1"/>
  <c r="CG822" s="1"/>
  <c r="CM825"/>
  <c r="CM824" s="1"/>
  <c r="CM823" s="1"/>
  <c r="CM822" s="1"/>
  <c r="CG430"/>
  <c r="CG314"/>
  <c r="CA312"/>
  <c r="CA560"/>
  <c r="CA559" s="1"/>
  <c r="CG561"/>
  <c r="CH186"/>
  <c r="CB185"/>
  <c r="CB182" s="1"/>
  <c r="CB181" s="1"/>
  <c r="CB180" s="1"/>
  <c r="CB179" s="1"/>
  <c r="BU849"/>
  <c r="BU848" s="1"/>
  <c r="CA850"/>
  <c r="BU475"/>
  <c r="CA476"/>
  <c r="CH480"/>
  <c r="CH479" s="1"/>
  <c r="CH448" s="1"/>
  <c r="CH447" s="1"/>
  <c r="CN481"/>
  <c r="CN480" s="1"/>
  <c r="CN479" s="1"/>
  <c r="CN448" s="1"/>
  <c r="CN447" s="1"/>
  <c r="CB846"/>
  <c r="CB845" s="1"/>
  <c r="CB844" s="1"/>
  <c r="CH847"/>
  <c r="CA816"/>
  <c r="CG817"/>
  <c r="CH720"/>
  <c r="CB719"/>
  <c r="CB718" s="1"/>
  <c r="CB717" s="1"/>
  <c r="CB708" s="1"/>
  <c r="CB707" s="1"/>
  <c r="CA719"/>
  <c r="CA718" s="1"/>
  <c r="CA717" s="1"/>
  <c r="CG720"/>
  <c r="BU501"/>
  <c r="BU500" s="1"/>
  <c r="BU499" s="1"/>
  <c r="BU490" s="1"/>
  <c r="BU489" s="1"/>
  <c r="CA502"/>
  <c r="BU582"/>
  <c r="BU581" s="1"/>
  <c r="BU580" s="1"/>
  <c r="CA583"/>
  <c r="CA846"/>
  <c r="CA845" s="1"/>
  <c r="CA844" s="1"/>
  <c r="CG847"/>
  <c r="CA230"/>
  <c r="CA229" s="1"/>
  <c r="CA228" s="1"/>
  <c r="CA227" s="1"/>
  <c r="CA226" s="1"/>
  <c r="CG231"/>
  <c r="CG1136"/>
  <c r="CM1137"/>
  <c r="CM1136" s="1"/>
  <c r="BO809"/>
  <c r="BO808" s="1"/>
  <c r="BO807" s="1"/>
  <c r="BO806" s="1"/>
  <c r="BV988"/>
  <c r="BV987" s="1"/>
  <c r="BV986" s="1"/>
  <c r="CB989"/>
  <c r="CH582"/>
  <c r="CH581" s="1"/>
  <c r="CH580" s="1"/>
  <c r="CN583"/>
  <c r="CN582" s="1"/>
  <c r="CN581" s="1"/>
  <c r="CN580" s="1"/>
  <c r="CN539" s="1"/>
  <c r="CN538" s="1"/>
  <c r="BU1134"/>
  <c r="BU1133" s="1"/>
  <c r="BU1126" s="1"/>
  <c r="BU1110" s="1"/>
  <c r="CA1135"/>
  <c r="BU477"/>
  <c r="CA478"/>
  <c r="BU812"/>
  <c r="CA813"/>
  <c r="CG480"/>
  <c r="CG479" s="1"/>
  <c r="CM481"/>
  <c r="CM480" s="1"/>
  <c r="CM479" s="1"/>
  <c r="CG1139"/>
  <c r="CG1138" s="1"/>
  <c r="CM1140"/>
  <c r="CM1139" s="1"/>
  <c r="CM1138" s="1"/>
  <c r="CG814"/>
  <c r="CM815"/>
  <c r="CM814" s="1"/>
  <c r="CG465"/>
  <c r="CG462" s="1"/>
  <c r="CM466"/>
  <c r="CM465" s="1"/>
  <c r="CM462" s="1"/>
  <c r="CB961"/>
  <c r="CB960" s="1"/>
  <c r="CB959" s="1"/>
  <c r="CH962"/>
  <c r="CB849"/>
  <c r="CB848" s="1"/>
  <c r="CH850"/>
  <c r="CA988"/>
  <c r="CA987" s="1"/>
  <c r="CA986" s="1"/>
  <c r="CG989"/>
  <c r="CB1139"/>
  <c r="CB1138" s="1"/>
  <c r="CH1140"/>
  <c r="BV501"/>
  <c r="BV500" s="1"/>
  <c r="BV499" s="1"/>
  <c r="BV490" s="1"/>
  <c r="BV489" s="1"/>
  <c r="CB502"/>
  <c r="BV1134"/>
  <c r="BV1133" s="1"/>
  <c r="CB1135"/>
  <c r="BU810"/>
  <c r="CA811"/>
  <c r="CG962"/>
  <c r="CA961"/>
  <c r="CA960" s="1"/>
  <c r="CA959" s="1"/>
  <c r="CH811"/>
  <c r="CB810"/>
  <c r="CB809" s="1"/>
  <c r="CB808" s="1"/>
  <c r="CG171"/>
  <c r="CA170"/>
  <c r="CA169" s="1"/>
  <c r="CA168" s="1"/>
  <c r="CA164" s="1"/>
  <c r="CA163" s="1"/>
  <c r="BJ948"/>
  <c r="BJ947" s="1"/>
  <c r="BJ945" s="1"/>
  <c r="BC627"/>
  <c r="BI1514"/>
  <c r="BI1509" s="1"/>
  <c r="BI1503" s="1"/>
  <c r="BI1499"/>
  <c r="BC1498"/>
  <c r="BC1495" s="1"/>
  <c r="BC1494" s="1"/>
  <c r="BC1493" s="1"/>
  <c r="BC1492" s="1"/>
  <c r="BC1490" s="1"/>
  <c r="BD1031"/>
  <c r="BI1012"/>
  <c r="BI1011" s="1"/>
  <c r="BI1010" s="1"/>
  <c r="BI1009" s="1"/>
  <c r="BI996" s="1"/>
  <c r="BO1013"/>
  <c r="BP39"/>
  <c r="BJ38"/>
  <c r="BJ37" s="1"/>
  <c r="BJ36" s="1"/>
  <c r="BJ35" s="1"/>
  <c r="BJ34" s="1"/>
  <c r="BJ13" s="1"/>
  <c r="BI945"/>
  <c r="BI804"/>
  <c r="BI1448"/>
  <c r="BO1449"/>
  <c r="BU853"/>
  <c r="BO852"/>
  <c r="BO851" s="1"/>
  <c r="BO843" s="1"/>
  <c r="BO842" s="1"/>
  <c r="BU1262"/>
  <c r="BO1261"/>
  <c r="BO1260" s="1"/>
  <c r="BO1259" s="1"/>
  <c r="BO1258" s="1"/>
  <c r="BO1257" s="1"/>
  <c r="BO614"/>
  <c r="BI613"/>
  <c r="BI612" s="1"/>
  <c r="BI608" s="1"/>
  <c r="BI607" s="1"/>
  <c r="BO730"/>
  <c r="BO729" s="1"/>
  <c r="BO728" s="1"/>
  <c r="BO708" s="1"/>
  <c r="BO707" s="1"/>
  <c r="BU731"/>
  <c r="BO1298"/>
  <c r="BI1297"/>
  <c r="BI1296" s="1"/>
  <c r="BI1268" s="1"/>
  <c r="BI1267" s="1"/>
  <c r="BI1266" s="1"/>
  <c r="BI1207" s="1"/>
  <c r="BP357"/>
  <c r="BJ356"/>
  <c r="BJ355" s="1"/>
  <c r="BJ348" s="1"/>
  <c r="BJ343" s="1"/>
  <c r="BJ342" s="1"/>
  <c r="BJ341" s="1"/>
  <c r="BJ332" s="1"/>
  <c r="AW13"/>
  <c r="BO376"/>
  <c r="BI375"/>
  <c r="BI374" s="1"/>
  <c r="BI373" s="1"/>
  <c r="BI372" s="1"/>
  <c r="BI371" s="1"/>
  <c r="BO370"/>
  <c r="BI369"/>
  <c r="BI368" s="1"/>
  <c r="BI367" s="1"/>
  <c r="BI366" s="1"/>
  <c r="BC549"/>
  <c r="BC548" s="1"/>
  <c r="BI550"/>
  <c r="BP1130"/>
  <c r="BJ1129"/>
  <c r="BJ1128" s="1"/>
  <c r="BJ1127" s="1"/>
  <c r="BJ1126" s="1"/>
  <c r="BJ1110" s="1"/>
  <c r="BI753"/>
  <c r="BI752" s="1"/>
  <c r="BI751" s="1"/>
  <c r="BI750" s="1"/>
  <c r="BI749" s="1"/>
  <c r="BO754"/>
  <c r="BO798"/>
  <c r="BI797"/>
  <c r="BI796" s="1"/>
  <c r="BI792" s="1"/>
  <c r="BI791" s="1"/>
  <c r="BI790" s="1"/>
  <c r="BC209"/>
  <c r="BC208" s="1"/>
  <c r="BC207" s="1"/>
  <c r="BC206" s="1"/>
  <c r="BC205" s="1"/>
  <c r="BC177" s="1"/>
  <c r="BI210"/>
  <c r="BV649"/>
  <c r="BP647"/>
  <c r="BP646" s="1"/>
  <c r="BI570"/>
  <c r="BI569" s="1"/>
  <c r="BI558" s="1"/>
  <c r="BO571"/>
  <c r="BP1369"/>
  <c r="BJ1368"/>
  <c r="BJ1367" s="1"/>
  <c r="BJ1366" s="1"/>
  <c r="BJ1361" s="1"/>
  <c r="BJ1360" s="1"/>
  <c r="BV653"/>
  <c r="BP651"/>
  <c r="BP650" s="1"/>
  <c r="BP1301"/>
  <c r="BJ1300"/>
  <c r="BJ1299" s="1"/>
  <c r="AW540"/>
  <c r="AW539" s="1"/>
  <c r="AW538" s="1"/>
  <c r="AW487" s="1"/>
  <c r="AW1549" s="1"/>
  <c r="BJ645"/>
  <c r="BJ630" s="1"/>
  <c r="BJ629" s="1"/>
  <c r="BJ627" s="1"/>
  <c r="BJ1454"/>
  <c r="BD1453"/>
  <c r="BD1450" s="1"/>
  <c r="BD1426" s="1"/>
  <c r="BD1401" s="1"/>
  <c r="BD1390" s="1"/>
  <c r="BD1358" s="1"/>
  <c r="BI30"/>
  <c r="BC29"/>
  <c r="BC24" s="1"/>
  <c r="BC17" s="1"/>
  <c r="BC16" s="1"/>
  <c r="BC15" s="1"/>
  <c r="BC126"/>
  <c r="BC125"/>
  <c r="BC124" s="1"/>
  <c r="BC122" s="1"/>
  <c r="BI557"/>
  <c r="BC555"/>
  <c r="BC554" s="1"/>
  <c r="BC540" s="1"/>
  <c r="BC539" s="1"/>
  <c r="BC538" s="1"/>
  <c r="BC487" s="1"/>
  <c r="BD1207"/>
  <c r="BD1549" s="1"/>
  <c r="BI128"/>
  <c r="BI127" s="1"/>
  <c r="BO129"/>
  <c r="BP1237"/>
  <c r="BJ1236"/>
  <c r="BJ1235" s="1"/>
  <c r="BJ1231" s="1"/>
  <c r="BJ1217" s="1"/>
  <c r="BJ1216" s="1"/>
  <c r="BO473"/>
  <c r="BO472" s="1"/>
  <c r="BO448" s="1"/>
  <c r="BO447" s="1"/>
  <c r="BO428" s="1"/>
  <c r="BU474"/>
  <c r="BI1371"/>
  <c r="BI1370" s="1"/>
  <c r="BO1372"/>
  <c r="BV435"/>
  <c r="BP434"/>
  <c r="BP433" s="1"/>
  <c r="BP432" s="1"/>
  <c r="BP431" s="1"/>
  <c r="BP430" s="1"/>
  <c r="BP428" s="1"/>
  <c r="BV1244"/>
  <c r="BP1243"/>
  <c r="BP1242" s="1"/>
  <c r="BP1241" s="1"/>
  <c r="BC40"/>
  <c r="BC37" s="1"/>
  <c r="BC36" s="1"/>
  <c r="BC35" s="1"/>
  <c r="BC34" s="1"/>
  <c r="BI41"/>
  <c r="BJ1500"/>
  <c r="BJ1495" s="1"/>
  <c r="BJ1494" s="1"/>
  <c r="BJ1493" s="1"/>
  <c r="BJ1492" s="1"/>
  <c r="BJ1490" s="1"/>
  <c r="BP1501"/>
  <c r="BI85"/>
  <c r="BI78" s="1"/>
  <c r="BI77" s="1"/>
  <c r="BI76" s="1"/>
  <c r="BI75" s="1"/>
  <c r="BI66" s="1"/>
  <c r="BO86"/>
  <c r="BI1366"/>
  <c r="BI1361" s="1"/>
  <c r="BI1360" s="1"/>
  <c r="BV1240"/>
  <c r="BP1239"/>
  <c r="BP1238" s="1"/>
  <c r="BU311"/>
  <c r="BO310"/>
  <c r="BO307" s="1"/>
  <c r="BO306" s="1"/>
  <c r="BO297" s="1"/>
  <c r="BO286" s="1"/>
  <c r="BO265" s="1"/>
  <c r="BU354"/>
  <c r="BO353"/>
  <c r="BO352" s="1"/>
  <c r="BU780"/>
  <c r="BO779"/>
  <c r="BO774" s="1"/>
  <c r="BO773" s="1"/>
  <c r="BO764" s="1"/>
  <c r="BO763" s="1"/>
  <c r="BV284"/>
  <c r="BP283"/>
  <c r="BP282" s="1"/>
  <c r="BP281" s="1"/>
  <c r="BP280" s="1"/>
  <c r="BP279" s="1"/>
  <c r="BP265" s="1"/>
  <c r="BV1251"/>
  <c r="BP1250"/>
  <c r="BP1249" s="1"/>
  <c r="BP1248" s="1"/>
  <c r="BP1247" s="1"/>
  <c r="BP1246" s="1"/>
  <c r="BU351"/>
  <c r="BO350"/>
  <c r="BO349" s="1"/>
  <c r="BV363"/>
  <c r="BP362"/>
  <c r="BP361" s="1"/>
  <c r="BV625"/>
  <c r="BP624"/>
  <c r="BP623" s="1"/>
  <c r="BP622" s="1"/>
  <c r="BP621" s="1"/>
  <c r="BP620" s="1"/>
  <c r="BP487" s="1"/>
  <c r="BP230"/>
  <c r="BV231"/>
  <c r="BV175"/>
  <c r="BP174"/>
  <c r="BP173" s="1"/>
  <c r="BP172" s="1"/>
  <c r="BI348"/>
  <c r="BI343" s="1"/>
  <c r="BI342" s="1"/>
  <c r="BI341" s="1"/>
  <c r="BV966"/>
  <c r="BP965"/>
  <c r="BP964" s="1"/>
  <c r="BP963" s="1"/>
  <c r="BU116"/>
  <c r="BO115"/>
  <c r="BO114" s="1"/>
  <c r="BO113" s="1"/>
  <c r="BO112" s="1"/>
  <c r="BO111" s="1"/>
  <c r="BO110" s="1"/>
  <c r="BV825"/>
  <c r="BP824"/>
  <c r="BP823" s="1"/>
  <c r="BP822" s="1"/>
  <c r="BP807" s="1"/>
  <c r="BP806" s="1"/>
  <c r="BP804" s="1"/>
  <c r="BU363"/>
  <c r="BO362"/>
  <c r="BO361" s="1"/>
  <c r="BV1423"/>
  <c r="BP1422"/>
  <c r="BP1419" s="1"/>
  <c r="BP1410" s="1"/>
  <c r="BJ126"/>
  <c r="BJ125"/>
  <c r="BJ124" s="1"/>
  <c r="BV376"/>
  <c r="BP375"/>
  <c r="BP374" s="1"/>
  <c r="BP373" s="1"/>
  <c r="BP372" s="1"/>
  <c r="BP371" s="1"/>
  <c r="BP365" s="1"/>
  <c r="BU64"/>
  <c r="BO63"/>
  <c r="BO62" s="1"/>
  <c r="BO54" s="1"/>
  <c r="BO53" s="1"/>
  <c r="BO46" s="1"/>
  <c r="BU23"/>
  <c r="BO22"/>
  <c r="BO21" s="1"/>
  <c r="BU1295"/>
  <c r="BO1294"/>
  <c r="BO1293" s="1"/>
  <c r="BV116"/>
  <c r="BP115"/>
  <c r="BP114" s="1"/>
  <c r="BP113" s="1"/>
  <c r="BP112" s="1"/>
  <c r="BP111" s="1"/>
  <c r="BP110" s="1"/>
  <c r="BP66" s="1"/>
  <c r="BU966"/>
  <c r="BO965"/>
  <c r="BO964" s="1"/>
  <c r="BO963" s="1"/>
  <c r="BO948" s="1"/>
  <c r="BO947" s="1"/>
  <c r="BV133"/>
  <c r="BP132"/>
  <c r="BP127" s="1"/>
  <c r="BI1041"/>
  <c r="BI1040" s="1"/>
  <c r="BI1031" s="1"/>
  <c r="BJ122"/>
  <c r="BU1526"/>
  <c r="BO1525"/>
  <c r="BO1524" s="1"/>
  <c r="BU1375"/>
  <c r="BO1374"/>
  <c r="BO1373" s="1"/>
  <c r="BP170"/>
  <c r="BP169" s="1"/>
  <c r="BP168" s="1"/>
  <c r="BV171"/>
  <c r="BU1405"/>
  <c r="BO1404"/>
  <c r="BO1403" s="1"/>
  <c r="BO1402" s="1"/>
  <c r="BO31"/>
  <c r="BU32"/>
  <c r="BJ1268"/>
  <c r="BJ1267" s="1"/>
  <c r="BJ1266" s="1"/>
  <c r="BU1501"/>
  <c r="BO1500"/>
  <c r="BV1449"/>
  <c r="BP1448"/>
  <c r="BP1443" s="1"/>
  <c r="BU1456"/>
  <c r="BO1455"/>
  <c r="BO1450" s="1"/>
  <c r="BU1334"/>
  <c r="BO1333"/>
  <c r="BO1332" s="1"/>
  <c r="BV1045"/>
  <c r="BP1044"/>
  <c r="BP1043" s="1"/>
  <c r="BP1042" s="1"/>
  <c r="BV1456"/>
  <c r="BP1455"/>
  <c r="BV1328"/>
  <c r="BP1327"/>
  <c r="BP1326" s="1"/>
  <c r="BV1054"/>
  <c r="BP1053"/>
  <c r="BP1052" s="1"/>
  <c r="BV1343"/>
  <c r="BP1342"/>
  <c r="BP1341" s="1"/>
  <c r="BU1497"/>
  <c r="BO1496"/>
  <c r="BU1051"/>
  <c r="BO1050"/>
  <c r="BO1049" s="1"/>
  <c r="BJ1041"/>
  <c r="BJ1040" s="1"/>
  <c r="BU1429"/>
  <c r="BO1428"/>
  <c r="BO1427" s="1"/>
  <c r="BV958"/>
  <c r="BP957"/>
  <c r="BP954" s="1"/>
  <c r="BP953" s="1"/>
  <c r="BP948" s="1"/>
  <c r="BP947" s="1"/>
  <c r="BP945" s="1"/>
  <c r="BU1048"/>
  <c r="BO1047"/>
  <c r="BO1046" s="1"/>
  <c r="BU1340"/>
  <c r="BO1339"/>
  <c r="BO1338" s="1"/>
  <c r="BU1439"/>
  <c r="BO1438"/>
  <c r="BO1435" s="1"/>
  <c r="BV1051"/>
  <c r="BP1050"/>
  <c r="BP1049" s="1"/>
  <c r="BV1346"/>
  <c r="BP1345"/>
  <c r="BP1344" s="1"/>
  <c r="BU1400"/>
  <c r="BO1399"/>
  <c r="BO1398" s="1"/>
  <c r="BO1397" s="1"/>
  <c r="BO1396" s="1"/>
  <c r="BU1523"/>
  <c r="BO1522"/>
  <c r="BO1521" s="1"/>
  <c r="BO1514" s="1"/>
  <c r="BO1509" s="1"/>
  <c r="BO1503" s="1"/>
  <c r="CB241" l="1"/>
  <c r="CB226" s="1"/>
  <c r="BU1522"/>
  <c r="BU1521" s="1"/>
  <c r="CA1523"/>
  <c r="BV1050"/>
  <c r="BV1049" s="1"/>
  <c r="CB1051"/>
  <c r="BU1339"/>
  <c r="BU1338" s="1"/>
  <c r="CA1340"/>
  <c r="BU1428"/>
  <c r="BU1427" s="1"/>
  <c r="CA1429"/>
  <c r="BU1404"/>
  <c r="BU1403" s="1"/>
  <c r="BU1402" s="1"/>
  <c r="CA1405"/>
  <c r="BU1374"/>
  <c r="BU1373" s="1"/>
  <c r="CA1375"/>
  <c r="BU1525"/>
  <c r="BU1524" s="1"/>
  <c r="CA1526"/>
  <c r="BV132"/>
  <c r="BV127" s="1"/>
  <c r="CB133"/>
  <c r="BU965"/>
  <c r="BU964" s="1"/>
  <c r="BU963" s="1"/>
  <c r="BU948" s="1"/>
  <c r="BU947" s="1"/>
  <c r="CA966"/>
  <c r="BV115"/>
  <c r="BV114" s="1"/>
  <c r="BV113" s="1"/>
  <c r="BV112" s="1"/>
  <c r="BV111" s="1"/>
  <c r="BV110" s="1"/>
  <c r="BV66" s="1"/>
  <c r="CB116"/>
  <c r="BU1294"/>
  <c r="BU1293" s="1"/>
  <c r="CA1295"/>
  <c r="BU22"/>
  <c r="BU21" s="1"/>
  <c r="CA23"/>
  <c r="BU63"/>
  <c r="BU62" s="1"/>
  <c r="BU54" s="1"/>
  <c r="BU53" s="1"/>
  <c r="BU46" s="1"/>
  <c r="CA64"/>
  <c r="BV375"/>
  <c r="BV374" s="1"/>
  <c r="BV373" s="1"/>
  <c r="BV372" s="1"/>
  <c r="BV371" s="1"/>
  <c r="BV365" s="1"/>
  <c r="CB376"/>
  <c r="BV1422"/>
  <c r="BV1419" s="1"/>
  <c r="BV1410" s="1"/>
  <c r="CB1423"/>
  <c r="BU362"/>
  <c r="BU361" s="1"/>
  <c r="CA363"/>
  <c r="BV824"/>
  <c r="BV823" s="1"/>
  <c r="BV822" s="1"/>
  <c r="BV807" s="1"/>
  <c r="BV806" s="1"/>
  <c r="BV804" s="1"/>
  <c r="CB825"/>
  <c r="BU115"/>
  <c r="BU114" s="1"/>
  <c r="BU113" s="1"/>
  <c r="BU112" s="1"/>
  <c r="BU111" s="1"/>
  <c r="BU110" s="1"/>
  <c r="CA116"/>
  <c r="BV965"/>
  <c r="BV964" s="1"/>
  <c r="BV963" s="1"/>
  <c r="CB966"/>
  <c r="BV1243"/>
  <c r="BV1242" s="1"/>
  <c r="BV1241" s="1"/>
  <c r="CB1244"/>
  <c r="BV434"/>
  <c r="BV433" s="1"/>
  <c r="BV432" s="1"/>
  <c r="BV431" s="1"/>
  <c r="BV430" s="1"/>
  <c r="BV428" s="1"/>
  <c r="CB435"/>
  <c r="BV651"/>
  <c r="BV650" s="1"/>
  <c r="CB653"/>
  <c r="BU730"/>
  <c r="BU729" s="1"/>
  <c r="BU728" s="1"/>
  <c r="BU708" s="1"/>
  <c r="BU707" s="1"/>
  <c r="CA731"/>
  <c r="CG560"/>
  <c r="CG559" s="1"/>
  <c r="CM561"/>
  <c r="CM560" s="1"/>
  <c r="CM559" s="1"/>
  <c r="CM416"/>
  <c r="CM417"/>
  <c r="CN298"/>
  <c r="CH764"/>
  <c r="CH763" s="1"/>
  <c r="CH249"/>
  <c r="CH248" s="1"/>
  <c r="CN250"/>
  <c r="CN249" s="1"/>
  <c r="CN248" s="1"/>
  <c r="CB24"/>
  <c r="CB17" s="1"/>
  <c r="CB16" s="1"/>
  <c r="CB15" s="1"/>
  <c r="CB177"/>
  <c r="CG1114"/>
  <c r="CG1113" s="1"/>
  <c r="CG1112" s="1"/>
  <c r="CG1111" s="1"/>
  <c r="CM1115"/>
  <c r="CM1114" s="1"/>
  <c r="CM1113" s="1"/>
  <c r="CM1112" s="1"/>
  <c r="CM1111" s="1"/>
  <c r="CM102"/>
  <c r="CM101" s="1"/>
  <c r="CM100" s="1"/>
  <c r="CG101"/>
  <c r="CG100" s="1"/>
  <c r="CH638"/>
  <c r="CH637" s="1"/>
  <c r="CH636" s="1"/>
  <c r="CN639"/>
  <c r="CN638" s="1"/>
  <c r="CN637" s="1"/>
  <c r="CN636" s="1"/>
  <c r="CH1420"/>
  <c r="CN1421"/>
  <c r="CN1420" s="1"/>
  <c r="CG1085"/>
  <c r="CG1084" s="1"/>
  <c r="CG1083" s="1"/>
  <c r="CG1082" s="1"/>
  <c r="CG1066" s="1"/>
  <c r="CM1086"/>
  <c r="CM1085" s="1"/>
  <c r="CM1084" s="1"/>
  <c r="CM1083" s="1"/>
  <c r="CM1082" s="1"/>
  <c r="CM1066" s="1"/>
  <c r="CG633"/>
  <c r="CG632" s="1"/>
  <c r="CG631" s="1"/>
  <c r="CG630" s="1"/>
  <c r="CG629" s="1"/>
  <c r="CM634"/>
  <c r="CM633" s="1"/>
  <c r="CM632" s="1"/>
  <c r="CM631" s="1"/>
  <c r="CM630" s="1"/>
  <c r="CM629" s="1"/>
  <c r="CN1349"/>
  <c r="CN1348" s="1"/>
  <c r="CN1347" s="1"/>
  <c r="CH1348"/>
  <c r="CH1347" s="1"/>
  <c r="CN381"/>
  <c r="CN380" s="1"/>
  <c r="CN379" s="1"/>
  <c r="CN378" s="1"/>
  <c r="CN377" s="1"/>
  <c r="CH380"/>
  <c r="CH379" s="1"/>
  <c r="CH378" s="1"/>
  <c r="CH377" s="1"/>
  <c r="CH1364"/>
  <c r="CH1363" s="1"/>
  <c r="CH1362" s="1"/>
  <c r="CN1365"/>
  <c r="CN1364" s="1"/>
  <c r="CN1363" s="1"/>
  <c r="CN1362" s="1"/>
  <c r="CN1514"/>
  <c r="CN1509" s="1"/>
  <c r="CN1503" s="1"/>
  <c r="BC1446"/>
  <c r="BC1443" s="1"/>
  <c r="BC1426" s="1"/>
  <c r="BC1401" s="1"/>
  <c r="BC1390" s="1"/>
  <c r="BC1358" s="1"/>
  <c r="BI1447"/>
  <c r="CG1007"/>
  <c r="CG1006" s="1"/>
  <c r="CG1002" s="1"/>
  <c r="CG997" s="1"/>
  <c r="CM1008"/>
  <c r="CM1007" s="1"/>
  <c r="CM1006" s="1"/>
  <c r="CM1002" s="1"/>
  <c r="CM997" s="1"/>
  <c r="CH881"/>
  <c r="CH880" s="1"/>
  <c r="CH879" s="1"/>
  <c r="CH878" s="1"/>
  <c r="CH877" s="1"/>
  <c r="CN882"/>
  <c r="CN881" s="1"/>
  <c r="CN880" s="1"/>
  <c r="CN879" s="1"/>
  <c r="CN878" s="1"/>
  <c r="CN877" s="1"/>
  <c r="CG246"/>
  <c r="CG245" s="1"/>
  <c r="CG241" s="1"/>
  <c r="CM247"/>
  <c r="CM246" s="1"/>
  <c r="CM245" s="1"/>
  <c r="CM241" s="1"/>
  <c r="CG87"/>
  <c r="CH1435"/>
  <c r="BV351"/>
  <c r="BP350"/>
  <c r="BP349" s="1"/>
  <c r="CM1231"/>
  <c r="CM1217" s="1"/>
  <c r="CM1216" s="1"/>
  <c r="CB1167"/>
  <c r="CB1166" s="1"/>
  <c r="CB1165" s="1"/>
  <c r="CB1164" s="1"/>
  <c r="CB1163" s="1"/>
  <c r="CH1168"/>
  <c r="CB312"/>
  <c r="CB307" s="1"/>
  <c r="CB306" s="1"/>
  <c r="CB297" s="1"/>
  <c r="CB286" s="1"/>
  <c r="CH314"/>
  <c r="CA1288"/>
  <c r="CA1287" s="1"/>
  <c r="CG1289"/>
  <c r="CG406"/>
  <c r="CA404"/>
  <c r="CA399" s="1"/>
  <c r="CA398" s="1"/>
  <c r="CA393" s="1"/>
  <c r="CA610"/>
  <c r="CA609" s="1"/>
  <c r="CG611"/>
  <c r="BU1399"/>
  <c r="BU1398" s="1"/>
  <c r="BU1397" s="1"/>
  <c r="BU1396" s="1"/>
  <c r="CA1400"/>
  <c r="BV1345"/>
  <c r="BV1344" s="1"/>
  <c r="CB1346"/>
  <c r="BU1438"/>
  <c r="BU1435" s="1"/>
  <c r="CA1439"/>
  <c r="BU1047"/>
  <c r="BU1046" s="1"/>
  <c r="CA1048"/>
  <c r="BV957"/>
  <c r="BV954" s="1"/>
  <c r="BV953" s="1"/>
  <c r="BV948" s="1"/>
  <c r="CB958"/>
  <c r="BU1050"/>
  <c r="BU1049" s="1"/>
  <c r="CA1051"/>
  <c r="BU1496"/>
  <c r="CA1497"/>
  <c r="BV1342"/>
  <c r="BV1341" s="1"/>
  <c r="CB1343"/>
  <c r="BV1053"/>
  <c r="BV1052" s="1"/>
  <c r="CB1054"/>
  <c r="BV1327"/>
  <c r="BV1326" s="1"/>
  <c r="CB1328"/>
  <c r="BV1455"/>
  <c r="CB1456"/>
  <c r="BV1044"/>
  <c r="BV1043" s="1"/>
  <c r="BV1042" s="1"/>
  <c r="CB1045"/>
  <c r="BU1333"/>
  <c r="BU1332" s="1"/>
  <c r="CA1334"/>
  <c r="BU1455"/>
  <c r="BU1450" s="1"/>
  <c r="CA1456"/>
  <c r="BV1448"/>
  <c r="BV1443" s="1"/>
  <c r="CB1449"/>
  <c r="BU1500"/>
  <c r="CA1501"/>
  <c r="BU31"/>
  <c r="CA32"/>
  <c r="BV174"/>
  <c r="BV173" s="1"/>
  <c r="BV172" s="1"/>
  <c r="CB175"/>
  <c r="BV624"/>
  <c r="BV623" s="1"/>
  <c r="BV622" s="1"/>
  <c r="BV621" s="1"/>
  <c r="BV620" s="1"/>
  <c r="CB625"/>
  <c r="BV362"/>
  <c r="BV361" s="1"/>
  <c r="CB363"/>
  <c r="BU350"/>
  <c r="BU349" s="1"/>
  <c r="CA351"/>
  <c r="BV1250"/>
  <c r="BV1249" s="1"/>
  <c r="BV1248" s="1"/>
  <c r="BV1247" s="1"/>
  <c r="BV1246" s="1"/>
  <c r="CB1251"/>
  <c r="BV283"/>
  <c r="BV282" s="1"/>
  <c r="BV281" s="1"/>
  <c r="BV280" s="1"/>
  <c r="BV279" s="1"/>
  <c r="BV265" s="1"/>
  <c r="CB284"/>
  <c r="BU779"/>
  <c r="BU774" s="1"/>
  <c r="BU773" s="1"/>
  <c r="BU764" s="1"/>
  <c r="BU763" s="1"/>
  <c r="CA780"/>
  <c r="BU353"/>
  <c r="BU352" s="1"/>
  <c r="CA354"/>
  <c r="BU310"/>
  <c r="BU307" s="1"/>
  <c r="BU306" s="1"/>
  <c r="BU297" s="1"/>
  <c r="BU286" s="1"/>
  <c r="BU265" s="1"/>
  <c r="CA311"/>
  <c r="BV1239"/>
  <c r="BV1238" s="1"/>
  <c r="CB1240"/>
  <c r="BV647"/>
  <c r="BV646" s="1"/>
  <c r="CB649"/>
  <c r="BU1261"/>
  <c r="BU1260" s="1"/>
  <c r="BU1259" s="1"/>
  <c r="BU1258" s="1"/>
  <c r="BU1257" s="1"/>
  <c r="CA1262"/>
  <c r="BU852"/>
  <c r="BU851" s="1"/>
  <c r="BU843" s="1"/>
  <c r="BU842" s="1"/>
  <c r="CA853"/>
  <c r="CH539"/>
  <c r="CH538" s="1"/>
  <c r="CB843"/>
  <c r="CB842" s="1"/>
  <c r="CH185"/>
  <c r="CH182" s="1"/>
  <c r="CH181" s="1"/>
  <c r="CH180" s="1"/>
  <c r="CH179" s="1"/>
  <c r="CN186"/>
  <c r="CN185" s="1"/>
  <c r="CN182" s="1"/>
  <c r="CN181" s="1"/>
  <c r="CN180" s="1"/>
  <c r="CN179" s="1"/>
  <c r="CG312"/>
  <c r="CM314"/>
  <c r="CM312" s="1"/>
  <c r="CN1144"/>
  <c r="CG416"/>
  <c r="CG417"/>
  <c r="CH298"/>
  <c r="CN764"/>
  <c r="CN763" s="1"/>
  <c r="CH29"/>
  <c r="CN30"/>
  <c r="CN29" s="1"/>
  <c r="CH31"/>
  <c r="CH24" s="1"/>
  <c r="CH17" s="1"/>
  <c r="CH16" s="1"/>
  <c r="CH15" s="1"/>
  <c r="CN32"/>
  <c r="CN31" s="1"/>
  <c r="CN24" s="1"/>
  <c r="CN17" s="1"/>
  <c r="CN16" s="1"/>
  <c r="CN15" s="1"/>
  <c r="CN247"/>
  <c r="CN246" s="1"/>
  <c r="CN245" s="1"/>
  <c r="CH246"/>
  <c r="CH245" s="1"/>
  <c r="CN712"/>
  <c r="CN711" s="1"/>
  <c r="CN710" s="1"/>
  <c r="CN709" s="1"/>
  <c r="CH711"/>
  <c r="CH710" s="1"/>
  <c r="CH709" s="1"/>
  <c r="CN699"/>
  <c r="CN698" s="1"/>
  <c r="CN697" s="1"/>
  <c r="CN696" s="1"/>
  <c r="CN695" s="1"/>
  <c r="CN664" s="1"/>
  <c r="CH698"/>
  <c r="CH697" s="1"/>
  <c r="CH696" s="1"/>
  <c r="CH695" s="1"/>
  <c r="CH664" s="1"/>
  <c r="CG451"/>
  <c r="CG450" s="1"/>
  <c r="CG449" s="1"/>
  <c r="CM452"/>
  <c r="CM451" s="1"/>
  <c r="CM450" s="1"/>
  <c r="CM449" s="1"/>
  <c r="CG400"/>
  <c r="CM401"/>
  <c r="CM400" s="1"/>
  <c r="CH493"/>
  <c r="CH492" s="1"/>
  <c r="CH491" s="1"/>
  <c r="CN494"/>
  <c r="CN493" s="1"/>
  <c r="CN492" s="1"/>
  <c r="CN491" s="1"/>
  <c r="CG217"/>
  <c r="CA216"/>
  <c r="CA215" s="1"/>
  <c r="CA214" s="1"/>
  <c r="CA213" s="1"/>
  <c r="CA212" s="1"/>
  <c r="CH1514"/>
  <c r="CH1509" s="1"/>
  <c r="CH1503" s="1"/>
  <c r="CB1446"/>
  <c r="CH1447"/>
  <c r="CA916"/>
  <c r="CA915" s="1"/>
  <c r="CA905" s="1"/>
  <c r="CA904" s="1"/>
  <c r="CA903" s="1"/>
  <c r="CA901" s="1"/>
  <c r="CG917"/>
  <c r="CA616"/>
  <c r="CA615" s="1"/>
  <c r="CG617"/>
  <c r="CA832"/>
  <c r="CA831" s="1"/>
  <c r="CA830" s="1"/>
  <c r="CA829" s="1"/>
  <c r="CG833"/>
  <c r="CH43"/>
  <c r="CB42"/>
  <c r="CG1303"/>
  <c r="CG1302" s="1"/>
  <c r="CM1304"/>
  <c r="CM1303" s="1"/>
  <c r="CM1302" s="1"/>
  <c r="CG1131"/>
  <c r="CG1128" s="1"/>
  <c r="CG1127" s="1"/>
  <c r="CM1132"/>
  <c r="CM1131" s="1"/>
  <c r="CM1128" s="1"/>
  <c r="CM1127" s="1"/>
  <c r="CM140"/>
  <c r="CG139"/>
  <c r="CG138"/>
  <c r="CG137"/>
  <c r="CG136"/>
  <c r="CG135"/>
  <c r="CH253"/>
  <c r="CH252" s="1"/>
  <c r="CH251" s="1"/>
  <c r="CN254"/>
  <c r="CN253" s="1"/>
  <c r="CN252" s="1"/>
  <c r="CN251" s="1"/>
  <c r="CM87"/>
  <c r="CA262"/>
  <c r="CA261" s="1"/>
  <c r="CA257" s="1"/>
  <c r="CA256" s="1"/>
  <c r="CG263"/>
  <c r="CN1435"/>
  <c r="CN108"/>
  <c r="CN107" s="1"/>
  <c r="CN106" s="1"/>
  <c r="CN87" s="1"/>
  <c r="CN76" s="1"/>
  <c r="CN75" s="1"/>
  <c r="CH107"/>
  <c r="CH106" s="1"/>
  <c r="CH87" s="1"/>
  <c r="CH76" s="1"/>
  <c r="CH75" s="1"/>
  <c r="B583"/>
  <c r="B601"/>
  <c r="CG1231"/>
  <c r="CG1217" s="1"/>
  <c r="CG1216" s="1"/>
  <c r="CH1144"/>
  <c r="BU809"/>
  <c r="BU808" s="1"/>
  <c r="BU807" s="1"/>
  <c r="BU806" s="1"/>
  <c r="BV947"/>
  <c r="BV945" s="1"/>
  <c r="BV230"/>
  <c r="CB231"/>
  <c r="CH502"/>
  <c r="CB501"/>
  <c r="CB500" s="1"/>
  <c r="CB499" s="1"/>
  <c r="CB490" s="1"/>
  <c r="CB489" s="1"/>
  <c r="CG988"/>
  <c r="CG987" s="1"/>
  <c r="CG986" s="1"/>
  <c r="CM989"/>
  <c r="CM988" s="1"/>
  <c r="CM987" s="1"/>
  <c r="CM986" s="1"/>
  <c r="CH961"/>
  <c r="CH960" s="1"/>
  <c r="CH959" s="1"/>
  <c r="CN962"/>
  <c r="CN961" s="1"/>
  <c r="CN960" s="1"/>
  <c r="CN959" s="1"/>
  <c r="CG478"/>
  <c r="CA477"/>
  <c r="CM847"/>
  <c r="CM846" s="1"/>
  <c r="CM845" s="1"/>
  <c r="CM844" s="1"/>
  <c r="CG846"/>
  <c r="CG845" s="1"/>
  <c r="CG844" s="1"/>
  <c r="CG502"/>
  <c r="CA501"/>
  <c r="CA500" s="1"/>
  <c r="CA499" s="1"/>
  <c r="CA490" s="1"/>
  <c r="CA489" s="1"/>
  <c r="CN847"/>
  <c r="CN846" s="1"/>
  <c r="CN845" s="1"/>
  <c r="CN844" s="1"/>
  <c r="CH846"/>
  <c r="CH845" s="1"/>
  <c r="CH844" s="1"/>
  <c r="CA475"/>
  <c r="CG476"/>
  <c r="BV170"/>
  <c r="BV169" s="1"/>
  <c r="BV168" s="1"/>
  <c r="BV164" s="1"/>
  <c r="BV163" s="1"/>
  <c r="CB171"/>
  <c r="CM171"/>
  <c r="CM170" s="1"/>
  <c r="CM169" s="1"/>
  <c r="CM168" s="1"/>
  <c r="CM164" s="1"/>
  <c r="CM163" s="1"/>
  <c r="CG170"/>
  <c r="CG169" s="1"/>
  <c r="CG168" s="1"/>
  <c r="CG164" s="1"/>
  <c r="CG163" s="1"/>
  <c r="CG961"/>
  <c r="CG960" s="1"/>
  <c r="CG959" s="1"/>
  <c r="CM962"/>
  <c r="CM961" s="1"/>
  <c r="CM960" s="1"/>
  <c r="CM959" s="1"/>
  <c r="BJ1031"/>
  <c r="BV487"/>
  <c r="BU473"/>
  <c r="BU472" s="1"/>
  <c r="BU448" s="1"/>
  <c r="BU447" s="1"/>
  <c r="BU428" s="1"/>
  <c r="CA474"/>
  <c r="CB1134"/>
  <c r="CB1133" s="1"/>
  <c r="CH1135"/>
  <c r="CN1140"/>
  <c r="CN1139" s="1"/>
  <c r="CN1138" s="1"/>
  <c r="CH1139"/>
  <c r="CH1138" s="1"/>
  <c r="CH849"/>
  <c r="CH848" s="1"/>
  <c r="CN850"/>
  <c r="CN849" s="1"/>
  <c r="CN848" s="1"/>
  <c r="CA812"/>
  <c r="CG813"/>
  <c r="CA1134"/>
  <c r="CA1133" s="1"/>
  <c r="CA1126" s="1"/>
  <c r="CA1110" s="1"/>
  <c r="CG1135"/>
  <c r="CH989"/>
  <c r="CB988"/>
  <c r="CB987" s="1"/>
  <c r="CB986" s="1"/>
  <c r="CM231"/>
  <c r="CM230" s="1"/>
  <c r="CM229" s="1"/>
  <c r="CM228" s="1"/>
  <c r="CM227" s="1"/>
  <c r="CM226" s="1"/>
  <c r="CG230"/>
  <c r="CG229" s="1"/>
  <c r="CG228" s="1"/>
  <c r="CG227" s="1"/>
  <c r="CG226" s="1"/>
  <c r="CA582"/>
  <c r="CA581" s="1"/>
  <c r="CA580" s="1"/>
  <c r="CG583"/>
  <c r="CM720"/>
  <c r="CM719" s="1"/>
  <c r="CM718" s="1"/>
  <c r="CM717" s="1"/>
  <c r="CG719"/>
  <c r="CG718" s="1"/>
  <c r="CG717" s="1"/>
  <c r="CG816"/>
  <c r="CM817"/>
  <c r="CM816" s="1"/>
  <c r="CG850"/>
  <c r="CA849"/>
  <c r="CA848" s="1"/>
  <c r="CN811"/>
  <c r="CN810" s="1"/>
  <c r="CN809" s="1"/>
  <c r="CN808" s="1"/>
  <c r="CH810"/>
  <c r="CH809" s="1"/>
  <c r="CH808" s="1"/>
  <c r="CH719"/>
  <c r="CH718" s="1"/>
  <c r="CH717" s="1"/>
  <c r="CH708" s="1"/>
  <c r="CH707" s="1"/>
  <c r="CN720"/>
  <c r="CN719" s="1"/>
  <c r="CN718" s="1"/>
  <c r="CN717" s="1"/>
  <c r="CN708" s="1"/>
  <c r="CN707" s="1"/>
  <c r="BO804"/>
  <c r="CA810"/>
  <c r="CA809" s="1"/>
  <c r="CA808" s="1"/>
  <c r="CA807" s="1"/>
  <c r="CA806" s="1"/>
  <c r="CG811"/>
  <c r="BU804"/>
  <c r="BP164"/>
  <c r="BP163" s="1"/>
  <c r="BU1013"/>
  <c r="BO1012"/>
  <c r="BO1011" s="1"/>
  <c r="BO1010" s="1"/>
  <c r="BO1009" s="1"/>
  <c r="BO996" s="1"/>
  <c r="BO1499"/>
  <c r="BI1498"/>
  <c r="BI1495" s="1"/>
  <c r="BI1494" s="1"/>
  <c r="BI1493" s="1"/>
  <c r="BI1492" s="1"/>
  <c r="BI1490" s="1"/>
  <c r="BV39"/>
  <c r="BP38"/>
  <c r="BP37" s="1"/>
  <c r="BP36" s="1"/>
  <c r="BP35" s="1"/>
  <c r="BP34" s="1"/>
  <c r="BP13" s="1"/>
  <c r="BV645"/>
  <c r="BV630" s="1"/>
  <c r="BV629" s="1"/>
  <c r="BV627" s="1"/>
  <c r="BO945"/>
  <c r="BO1448"/>
  <c r="BU1449"/>
  <c r="BU1298"/>
  <c r="BO1297"/>
  <c r="BO1296" s="1"/>
  <c r="BU614"/>
  <c r="BO613"/>
  <c r="BO612" s="1"/>
  <c r="BO608" s="1"/>
  <c r="BO607" s="1"/>
  <c r="BV357"/>
  <c r="BP356"/>
  <c r="BP355" s="1"/>
  <c r="BP348" s="1"/>
  <c r="BP343" s="1"/>
  <c r="BP342" s="1"/>
  <c r="BP341" s="1"/>
  <c r="BP332" s="1"/>
  <c r="BI627"/>
  <c r="BU1041"/>
  <c r="BU1040" s="1"/>
  <c r="BU1031" s="1"/>
  <c r="BU1514"/>
  <c r="BU1509" s="1"/>
  <c r="BU1503" s="1"/>
  <c r="BU571"/>
  <c r="BO570"/>
  <c r="BO569" s="1"/>
  <c r="BO558" s="1"/>
  <c r="BU798"/>
  <c r="BO797"/>
  <c r="BO796" s="1"/>
  <c r="BO792" s="1"/>
  <c r="BO791" s="1"/>
  <c r="BO790" s="1"/>
  <c r="BV1130"/>
  <c r="BP1129"/>
  <c r="BP1128" s="1"/>
  <c r="BP1127" s="1"/>
  <c r="BP1126" s="1"/>
  <c r="BP1110" s="1"/>
  <c r="BJ1207"/>
  <c r="BP1300"/>
  <c r="BP1299" s="1"/>
  <c r="BV1301"/>
  <c r="BV1369"/>
  <c r="BP1368"/>
  <c r="BP1367" s="1"/>
  <c r="BP1366" s="1"/>
  <c r="BP1361" s="1"/>
  <c r="BP1360" s="1"/>
  <c r="BU376"/>
  <c r="BO375"/>
  <c r="BO374" s="1"/>
  <c r="BO373" s="1"/>
  <c r="BO372" s="1"/>
  <c r="BO371" s="1"/>
  <c r="BP645"/>
  <c r="BP630" s="1"/>
  <c r="BP629" s="1"/>
  <c r="BP627" s="1"/>
  <c r="BI365"/>
  <c r="BI332" s="1"/>
  <c r="BO210"/>
  <c r="BI209"/>
  <c r="BI208" s="1"/>
  <c r="BI207" s="1"/>
  <c r="BI206" s="1"/>
  <c r="BI205" s="1"/>
  <c r="BI177" s="1"/>
  <c r="BU754"/>
  <c r="BO753"/>
  <c r="BO752" s="1"/>
  <c r="BO751" s="1"/>
  <c r="BO750" s="1"/>
  <c r="BO749" s="1"/>
  <c r="BO627" s="1"/>
  <c r="BI549"/>
  <c r="BI548" s="1"/>
  <c r="BO550"/>
  <c r="BU370"/>
  <c r="BO369"/>
  <c r="BO368" s="1"/>
  <c r="BO367" s="1"/>
  <c r="BO366" s="1"/>
  <c r="BV1501"/>
  <c r="BP1500"/>
  <c r="BP1495" s="1"/>
  <c r="BP1494" s="1"/>
  <c r="BP1493" s="1"/>
  <c r="BP1492" s="1"/>
  <c r="BP1490" s="1"/>
  <c r="BV1237"/>
  <c r="BP1236"/>
  <c r="BP1235" s="1"/>
  <c r="BP1231" s="1"/>
  <c r="BP1217" s="1"/>
  <c r="BP1216" s="1"/>
  <c r="BI125"/>
  <c r="BI124" s="1"/>
  <c r="BI122" s="1"/>
  <c r="BI126"/>
  <c r="BP1454"/>
  <c r="BJ1453"/>
  <c r="BJ1450" s="1"/>
  <c r="BJ1426" s="1"/>
  <c r="BJ1401" s="1"/>
  <c r="BJ1390" s="1"/>
  <c r="BJ1358" s="1"/>
  <c r="BO1371"/>
  <c r="BO1370" s="1"/>
  <c r="BU1372"/>
  <c r="BU129"/>
  <c r="BO128"/>
  <c r="BO127" s="1"/>
  <c r="BU86"/>
  <c r="BO85"/>
  <c r="BO78" s="1"/>
  <c r="BO77" s="1"/>
  <c r="BO76" s="1"/>
  <c r="BO75" s="1"/>
  <c r="BO66" s="1"/>
  <c r="BO41"/>
  <c r="BI40"/>
  <c r="BI37" s="1"/>
  <c r="BI36" s="1"/>
  <c r="BI35" s="1"/>
  <c r="BI34" s="1"/>
  <c r="BO557"/>
  <c r="BI555"/>
  <c r="BI554" s="1"/>
  <c r="BI540" s="1"/>
  <c r="BI539" s="1"/>
  <c r="BI538" s="1"/>
  <c r="BI487" s="1"/>
  <c r="BI29"/>
  <c r="BI24" s="1"/>
  <c r="BI17" s="1"/>
  <c r="BI16" s="1"/>
  <c r="BI15" s="1"/>
  <c r="BO30"/>
  <c r="BO1366"/>
  <c r="BO1361" s="1"/>
  <c r="BO1360" s="1"/>
  <c r="BC13"/>
  <c r="BC1549" s="1"/>
  <c r="BU348"/>
  <c r="BU343" s="1"/>
  <c r="BU342" s="1"/>
  <c r="BU341" s="1"/>
  <c r="BV126"/>
  <c r="BV125"/>
  <c r="BV124" s="1"/>
  <c r="BO348"/>
  <c r="BO343" s="1"/>
  <c r="BO342" s="1"/>
  <c r="BO341" s="1"/>
  <c r="BP126"/>
  <c r="BP125"/>
  <c r="BP124" s="1"/>
  <c r="BP122" s="1"/>
  <c r="BP1268"/>
  <c r="BP1267" s="1"/>
  <c r="BP1266" s="1"/>
  <c r="BO1268"/>
  <c r="BO1267" s="1"/>
  <c r="BO1266" s="1"/>
  <c r="BO1207" s="1"/>
  <c r="BV1041"/>
  <c r="BV1040" s="1"/>
  <c r="BO1041"/>
  <c r="BO1040" s="1"/>
  <c r="BO1031" s="1"/>
  <c r="BP1041"/>
  <c r="BP1040" s="1"/>
  <c r="BU1371" l="1"/>
  <c r="BU1370" s="1"/>
  <c r="BU1366" s="1"/>
  <c r="BU1361" s="1"/>
  <c r="BU1360" s="1"/>
  <c r="CA1372"/>
  <c r="BU375"/>
  <c r="BU374" s="1"/>
  <c r="BU373" s="1"/>
  <c r="BU372" s="1"/>
  <c r="BU371" s="1"/>
  <c r="CA376"/>
  <c r="BV1368"/>
  <c r="BV1367" s="1"/>
  <c r="BV1366" s="1"/>
  <c r="BV1361" s="1"/>
  <c r="BV1360" s="1"/>
  <c r="CB1369"/>
  <c r="BV356"/>
  <c r="BV355" s="1"/>
  <c r="CB357"/>
  <c r="BU613"/>
  <c r="BU612" s="1"/>
  <c r="BU608" s="1"/>
  <c r="BU607" s="1"/>
  <c r="CA614"/>
  <c r="BU1297"/>
  <c r="BU1296" s="1"/>
  <c r="BU1268" s="1"/>
  <c r="BU1267" s="1"/>
  <c r="BU1266" s="1"/>
  <c r="BU1207" s="1"/>
  <c r="CA1298"/>
  <c r="BV38"/>
  <c r="BV37" s="1"/>
  <c r="BV36" s="1"/>
  <c r="BV35" s="1"/>
  <c r="BV34" s="1"/>
  <c r="BV13" s="1"/>
  <c r="CB39"/>
  <c r="BU1012"/>
  <c r="BU1011" s="1"/>
  <c r="BU1010" s="1"/>
  <c r="BU1009" s="1"/>
  <c r="BU996" s="1"/>
  <c r="BU945" s="1"/>
  <c r="CA1013"/>
  <c r="B584"/>
  <c r="B602"/>
  <c r="B603" s="1"/>
  <c r="B604" s="1"/>
  <c r="B605" s="1"/>
  <c r="B606" s="1"/>
  <c r="CM263"/>
  <c r="CM262" s="1"/>
  <c r="CM261" s="1"/>
  <c r="CM257" s="1"/>
  <c r="CM256" s="1"/>
  <c r="CG262"/>
  <c r="CG261" s="1"/>
  <c r="CG257" s="1"/>
  <c r="CG256" s="1"/>
  <c r="CH42"/>
  <c r="CN43"/>
  <c r="CN42" s="1"/>
  <c r="CN241"/>
  <c r="CN226" s="1"/>
  <c r="CN177" s="1"/>
  <c r="CA852"/>
  <c r="CA851" s="1"/>
  <c r="CA843" s="1"/>
  <c r="CA842" s="1"/>
  <c r="CG853"/>
  <c r="CG1262"/>
  <c r="CA1261"/>
  <c r="CA1260" s="1"/>
  <c r="CA1259" s="1"/>
  <c r="CA1258" s="1"/>
  <c r="CA1257" s="1"/>
  <c r="CH649"/>
  <c r="CB647"/>
  <c r="CB646" s="1"/>
  <c r="CB1239"/>
  <c r="CB1238" s="1"/>
  <c r="CH1240"/>
  <c r="CG311"/>
  <c r="CA310"/>
  <c r="CA307" s="1"/>
  <c r="CA306" s="1"/>
  <c r="CA297" s="1"/>
  <c r="CA286" s="1"/>
  <c r="CA265" s="1"/>
  <c r="CA353"/>
  <c r="CA352" s="1"/>
  <c r="CG354"/>
  <c r="CA779"/>
  <c r="CA774" s="1"/>
  <c r="CA773" s="1"/>
  <c r="CA764" s="1"/>
  <c r="CA763" s="1"/>
  <c r="CG780"/>
  <c r="CB283"/>
  <c r="CB282" s="1"/>
  <c r="CB281" s="1"/>
  <c r="CB280" s="1"/>
  <c r="CB279" s="1"/>
  <c r="CH284"/>
  <c r="CB1250"/>
  <c r="CB1249" s="1"/>
  <c r="CB1248" s="1"/>
  <c r="CB1247" s="1"/>
  <c r="CB1246" s="1"/>
  <c r="CH1251"/>
  <c r="CG351"/>
  <c r="CA350"/>
  <c r="CA349" s="1"/>
  <c r="CH363"/>
  <c r="CB362"/>
  <c r="CB361" s="1"/>
  <c r="CB624"/>
  <c r="CB623" s="1"/>
  <c r="CB622" s="1"/>
  <c r="CB621" s="1"/>
  <c r="CB620" s="1"/>
  <c r="CH625"/>
  <c r="CB174"/>
  <c r="CB173" s="1"/>
  <c r="CB172" s="1"/>
  <c r="CH175"/>
  <c r="CG32"/>
  <c r="CA31"/>
  <c r="CA1500"/>
  <c r="CG1501"/>
  <c r="CB1448"/>
  <c r="CB1443" s="1"/>
  <c r="CH1449"/>
  <c r="CG1456"/>
  <c r="CA1455"/>
  <c r="CA1450" s="1"/>
  <c r="CA1333"/>
  <c r="CA1332" s="1"/>
  <c r="CG1334"/>
  <c r="CH1045"/>
  <c r="CB1044"/>
  <c r="CB1043" s="1"/>
  <c r="CB1042" s="1"/>
  <c r="CH1456"/>
  <c r="CB1455"/>
  <c r="CB1327"/>
  <c r="CB1326" s="1"/>
  <c r="CH1328"/>
  <c r="CB1053"/>
  <c r="CB1052" s="1"/>
  <c r="CH1054"/>
  <c r="CB1342"/>
  <c r="CB1341" s="1"/>
  <c r="CH1343"/>
  <c r="CA1496"/>
  <c r="CG1497"/>
  <c r="CG1051"/>
  <c r="CA1050"/>
  <c r="CA1049" s="1"/>
  <c r="CH958"/>
  <c r="CB957"/>
  <c r="CB954" s="1"/>
  <c r="CB953" s="1"/>
  <c r="CA1047"/>
  <c r="CA1046" s="1"/>
  <c r="CG1048"/>
  <c r="CA1438"/>
  <c r="CA1435" s="1"/>
  <c r="CG1439"/>
  <c r="CH1346"/>
  <c r="CB1345"/>
  <c r="CB1344" s="1"/>
  <c r="CG1400"/>
  <c r="CA1399"/>
  <c r="CA1398" s="1"/>
  <c r="CA1397" s="1"/>
  <c r="CA1396" s="1"/>
  <c r="CG610"/>
  <c r="CG609" s="1"/>
  <c r="CM611"/>
  <c r="CM610" s="1"/>
  <c r="CM609" s="1"/>
  <c r="CG1288"/>
  <c r="CG1287" s="1"/>
  <c r="CM1289"/>
  <c r="CM1288" s="1"/>
  <c r="CM1287" s="1"/>
  <c r="CN314"/>
  <c r="CN312" s="1"/>
  <c r="CN307" s="1"/>
  <c r="CN306" s="1"/>
  <c r="CN297" s="1"/>
  <c r="CN286" s="1"/>
  <c r="CH312"/>
  <c r="CH307" s="1"/>
  <c r="CH306" s="1"/>
  <c r="CH297" s="1"/>
  <c r="CH286" s="1"/>
  <c r="CH1167"/>
  <c r="CH1166" s="1"/>
  <c r="CH1165" s="1"/>
  <c r="CH1164" s="1"/>
  <c r="CH1163" s="1"/>
  <c r="CN1168"/>
  <c r="CN1167" s="1"/>
  <c r="CN1166" s="1"/>
  <c r="CN1165" s="1"/>
  <c r="CN1164" s="1"/>
  <c r="CN1163" s="1"/>
  <c r="BV350"/>
  <c r="BV349" s="1"/>
  <c r="CB351"/>
  <c r="BI1446"/>
  <c r="BI1443" s="1"/>
  <c r="BI1426" s="1"/>
  <c r="BI1401" s="1"/>
  <c r="BI1390" s="1"/>
  <c r="BI1358" s="1"/>
  <c r="BO1447"/>
  <c r="CG731"/>
  <c r="CA730"/>
  <c r="CA729" s="1"/>
  <c r="CA728" s="1"/>
  <c r="CA708" s="1"/>
  <c r="CA707" s="1"/>
  <c r="CH653"/>
  <c r="CB651"/>
  <c r="CB650" s="1"/>
  <c r="CB434"/>
  <c r="CB433" s="1"/>
  <c r="CB432" s="1"/>
  <c r="CB431" s="1"/>
  <c r="CB430" s="1"/>
  <c r="CB428" s="1"/>
  <c r="CH435"/>
  <c r="CB1243"/>
  <c r="CB1242" s="1"/>
  <c r="CB1241" s="1"/>
  <c r="CH1244"/>
  <c r="CB965"/>
  <c r="CB964" s="1"/>
  <c r="CB963" s="1"/>
  <c r="CH966"/>
  <c r="CA115"/>
  <c r="CA114" s="1"/>
  <c r="CA113" s="1"/>
  <c r="CA112" s="1"/>
  <c r="CA111" s="1"/>
  <c r="CA110" s="1"/>
  <c r="CG116"/>
  <c r="CB824"/>
  <c r="CB823" s="1"/>
  <c r="CB822" s="1"/>
  <c r="CB807" s="1"/>
  <c r="CB806" s="1"/>
  <c r="CB804" s="1"/>
  <c r="CH825"/>
  <c r="CG363"/>
  <c r="CA362"/>
  <c r="CA361" s="1"/>
  <c r="CB1422"/>
  <c r="CB1419" s="1"/>
  <c r="CB1410" s="1"/>
  <c r="CH1423"/>
  <c r="CH376"/>
  <c r="CB375"/>
  <c r="CB374" s="1"/>
  <c r="CB373" s="1"/>
  <c r="CB372" s="1"/>
  <c r="CB371" s="1"/>
  <c r="CB365" s="1"/>
  <c r="CG64"/>
  <c r="CA63"/>
  <c r="CA62" s="1"/>
  <c r="CA54" s="1"/>
  <c r="CA53" s="1"/>
  <c r="CA46" s="1"/>
  <c r="CA22"/>
  <c r="CA21" s="1"/>
  <c r="CG23"/>
  <c r="CA1294"/>
  <c r="CA1293" s="1"/>
  <c r="CG1295"/>
  <c r="CH116"/>
  <c r="CB115"/>
  <c r="CB114" s="1"/>
  <c r="CB113" s="1"/>
  <c r="CB112" s="1"/>
  <c r="CB111" s="1"/>
  <c r="CB110" s="1"/>
  <c r="CB66" s="1"/>
  <c r="CG966"/>
  <c r="CA965"/>
  <c r="CA964" s="1"/>
  <c r="CA963" s="1"/>
  <c r="CA948" s="1"/>
  <c r="CA947" s="1"/>
  <c r="CB132"/>
  <c r="CB127" s="1"/>
  <c r="CH133"/>
  <c r="CA1525"/>
  <c r="CA1524" s="1"/>
  <c r="CG1526"/>
  <c r="CA1374"/>
  <c r="CA1373" s="1"/>
  <c r="CG1375"/>
  <c r="CA1404"/>
  <c r="CA1403" s="1"/>
  <c r="CA1402" s="1"/>
  <c r="CG1405"/>
  <c r="CA1428"/>
  <c r="CA1427" s="1"/>
  <c r="CG1429"/>
  <c r="CA1339"/>
  <c r="CA1338" s="1"/>
  <c r="CG1340"/>
  <c r="CH1051"/>
  <c r="CB1050"/>
  <c r="CB1049" s="1"/>
  <c r="CA1522"/>
  <c r="CA1521" s="1"/>
  <c r="CA1514" s="1"/>
  <c r="CA1509" s="1"/>
  <c r="CA1503" s="1"/>
  <c r="CG1523"/>
  <c r="BU85"/>
  <c r="BU78" s="1"/>
  <c r="BU77" s="1"/>
  <c r="BU76" s="1"/>
  <c r="BU75" s="1"/>
  <c r="BU66" s="1"/>
  <c r="CA86"/>
  <c r="BU128"/>
  <c r="BU127" s="1"/>
  <c r="CA129"/>
  <c r="BV1236"/>
  <c r="BV1235" s="1"/>
  <c r="BV1231" s="1"/>
  <c r="BV1217" s="1"/>
  <c r="BV1216" s="1"/>
  <c r="CB1237"/>
  <c r="BV1500"/>
  <c r="BV1495" s="1"/>
  <c r="BV1494" s="1"/>
  <c r="BV1493" s="1"/>
  <c r="BV1492" s="1"/>
  <c r="BV1490" s="1"/>
  <c r="CB1501"/>
  <c r="BU369"/>
  <c r="BU368" s="1"/>
  <c r="BU367" s="1"/>
  <c r="BU366" s="1"/>
  <c r="CA370"/>
  <c r="BU753"/>
  <c r="BU752" s="1"/>
  <c r="BU751" s="1"/>
  <c r="BU750" s="1"/>
  <c r="BU749" s="1"/>
  <c r="CA754"/>
  <c r="BV1300"/>
  <c r="BV1299" s="1"/>
  <c r="BV1268" s="1"/>
  <c r="BV1267" s="1"/>
  <c r="BV1266" s="1"/>
  <c r="CB1301"/>
  <c r="BV1129"/>
  <c r="BV1128" s="1"/>
  <c r="BV1127" s="1"/>
  <c r="BV1126" s="1"/>
  <c r="BV1110" s="1"/>
  <c r="CB1130"/>
  <c r="BU797"/>
  <c r="BU796" s="1"/>
  <c r="BU792" s="1"/>
  <c r="BU791" s="1"/>
  <c r="BU790" s="1"/>
  <c r="CA798"/>
  <c r="BU570"/>
  <c r="BU569" s="1"/>
  <c r="BU558" s="1"/>
  <c r="CA571"/>
  <c r="BU1448"/>
  <c r="CA1449"/>
  <c r="CB487"/>
  <c r="CM139"/>
  <c r="CM138"/>
  <c r="CM136"/>
  <c r="CM137"/>
  <c r="CM135"/>
  <c r="CG832"/>
  <c r="CG831" s="1"/>
  <c r="CG830" s="1"/>
  <c r="CG829" s="1"/>
  <c r="CM833"/>
  <c r="CM832" s="1"/>
  <c r="CM831" s="1"/>
  <c r="CM830" s="1"/>
  <c r="CM829" s="1"/>
  <c r="CG616"/>
  <c r="CG615" s="1"/>
  <c r="CM617"/>
  <c r="CM616" s="1"/>
  <c r="CM615" s="1"/>
  <c r="CM917"/>
  <c r="CM916" s="1"/>
  <c r="CM915" s="1"/>
  <c r="CM905" s="1"/>
  <c r="CM904" s="1"/>
  <c r="CM903" s="1"/>
  <c r="CM901" s="1"/>
  <c r="CG916"/>
  <c r="CG915" s="1"/>
  <c r="CG905" s="1"/>
  <c r="CG904" s="1"/>
  <c r="CG903" s="1"/>
  <c r="CG901" s="1"/>
  <c r="CH1446"/>
  <c r="CN1447"/>
  <c r="CN1446" s="1"/>
  <c r="CM217"/>
  <c r="CM216" s="1"/>
  <c r="CM215" s="1"/>
  <c r="CM214" s="1"/>
  <c r="CM213" s="1"/>
  <c r="CM212" s="1"/>
  <c r="CG216"/>
  <c r="CG215" s="1"/>
  <c r="CG214" s="1"/>
  <c r="CG213" s="1"/>
  <c r="CG212" s="1"/>
  <c r="CH241"/>
  <c r="CH226" s="1"/>
  <c r="CH177" s="1"/>
  <c r="CM406"/>
  <c r="CM404" s="1"/>
  <c r="CM399" s="1"/>
  <c r="CM398" s="1"/>
  <c r="CM393" s="1"/>
  <c r="CG404"/>
  <c r="CG399" s="1"/>
  <c r="CG398" s="1"/>
  <c r="CG393" s="1"/>
  <c r="CB265"/>
  <c r="CN843"/>
  <c r="CN842" s="1"/>
  <c r="CM811"/>
  <c r="CM810" s="1"/>
  <c r="CG810"/>
  <c r="CG1134"/>
  <c r="CG1133" s="1"/>
  <c r="CG1126" s="1"/>
  <c r="CG1110" s="1"/>
  <c r="CM1135"/>
  <c r="CM1134" s="1"/>
  <c r="CM1133" s="1"/>
  <c r="CM1126" s="1"/>
  <c r="CM1110" s="1"/>
  <c r="CH1134"/>
  <c r="CH1133" s="1"/>
  <c r="CN1135"/>
  <c r="CN1134" s="1"/>
  <c r="CN1133" s="1"/>
  <c r="CB170"/>
  <c r="CB169" s="1"/>
  <c r="CB168" s="1"/>
  <c r="CB164" s="1"/>
  <c r="CB163" s="1"/>
  <c r="CH171"/>
  <c r="CH988"/>
  <c r="CH987" s="1"/>
  <c r="CH986" s="1"/>
  <c r="CN989"/>
  <c r="CN988" s="1"/>
  <c r="CN987" s="1"/>
  <c r="CN986" s="1"/>
  <c r="CG501"/>
  <c r="CG500" s="1"/>
  <c r="CG499" s="1"/>
  <c r="CG490" s="1"/>
  <c r="CG489" s="1"/>
  <c r="CM502"/>
  <c r="CM501" s="1"/>
  <c r="CM500" s="1"/>
  <c r="CM499" s="1"/>
  <c r="CM490" s="1"/>
  <c r="CM489" s="1"/>
  <c r="CG477"/>
  <c r="CM478"/>
  <c r="CM477" s="1"/>
  <c r="BV122"/>
  <c r="CA804"/>
  <c r="CH843"/>
  <c r="CH842" s="1"/>
  <c r="BJ1549"/>
  <c r="CG582"/>
  <c r="CG581" s="1"/>
  <c r="CG580" s="1"/>
  <c r="CM583"/>
  <c r="CM582" s="1"/>
  <c r="CM581" s="1"/>
  <c r="CM580" s="1"/>
  <c r="CG812"/>
  <c r="CM813"/>
  <c r="CM812" s="1"/>
  <c r="CA473"/>
  <c r="CA472" s="1"/>
  <c r="CA448" s="1"/>
  <c r="CA447" s="1"/>
  <c r="CA428" s="1"/>
  <c r="CG474"/>
  <c r="CG475"/>
  <c r="CM476"/>
  <c r="CM475" s="1"/>
  <c r="CB230"/>
  <c r="CH231"/>
  <c r="CM850"/>
  <c r="CM849" s="1"/>
  <c r="CM848" s="1"/>
  <c r="CG849"/>
  <c r="CG848" s="1"/>
  <c r="CH501"/>
  <c r="CH500" s="1"/>
  <c r="CH499" s="1"/>
  <c r="CH490" s="1"/>
  <c r="CH489" s="1"/>
  <c r="CN502"/>
  <c r="CN501" s="1"/>
  <c r="CN500" s="1"/>
  <c r="CN499" s="1"/>
  <c r="CN490" s="1"/>
  <c r="CN489" s="1"/>
  <c r="BP1031"/>
  <c r="BO1498"/>
  <c r="BO1495" s="1"/>
  <c r="BO1494" s="1"/>
  <c r="BO1493" s="1"/>
  <c r="BO1492" s="1"/>
  <c r="BO1490" s="1"/>
  <c r="BU1499"/>
  <c r="BV1207"/>
  <c r="BP1207"/>
  <c r="BV1031"/>
  <c r="BU210"/>
  <c r="BO209"/>
  <c r="BO208" s="1"/>
  <c r="BO207" s="1"/>
  <c r="BO206" s="1"/>
  <c r="BO205" s="1"/>
  <c r="BO177" s="1"/>
  <c r="BU550"/>
  <c r="BO549"/>
  <c r="BO548" s="1"/>
  <c r="BU365"/>
  <c r="BU332" s="1"/>
  <c r="BO365"/>
  <c r="BO332" s="1"/>
  <c r="BU41"/>
  <c r="BO40"/>
  <c r="BO37" s="1"/>
  <c r="BO36" s="1"/>
  <c r="BO35" s="1"/>
  <c r="BO34" s="1"/>
  <c r="BI13"/>
  <c r="BI1549" s="1"/>
  <c r="BO29"/>
  <c r="BO24" s="1"/>
  <c r="BO17" s="1"/>
  <c r="BO16" s="1"/>
  <c r="BO15" s="1"/>
  <c r="BU30"/>
  <c r="BU557"/>
  <c r="BO555"/>
  <c r="BO554" s="1"/>
  <c r="BU125"/>
  <c r="BU124" s="1"/>
  <c r="BU122" s="1"/>
  <c r="BU126"/>
  <c r="BP1453"/>
  <c r="BP1450" s="1"/>
  <c r="BP1426" s="1"/>
  <c r="BP1401" s="1"/>
  <c r="BP1390" s="1"/>
  <c r="BP1358" s="1"/>
  <c r="BV1454"/>
  <c r="BO126"/>
  <c r="BO125"/>
  <c r="BO124" s="1"/>
  <c r="BO122" s="1"/>
  <c r="BU555" l="1"/>
  <c r="BU554" s="1"/>
  <c r="CA557"/>
  <c r="BU549"/>
  <c r="BU548" s="1"/>
  <c r="CA550"/>
  <c r="BU209"/>
  <c r="BU208" s="1"/>
  <c r="BU207" s="1"/>
  <c r="BU206" s="1"/>
  <c r="BU205" s="1"/>
  <c r="BU177" s="1"/>
  <c r="CA210"/>
  <c r="BU1498"/>
  <c r="BU1495" s="1"/>
  <c r="BU1494" s="1"/>
  <c r="BU1493" s="1"/>
  <c r="BU1492" s="1"/>
  <c r="BU1490" s="1"/>
  <c r="CA1499"/>
  <c r="BU627"/>
  <c r="CH1050"/>
  <c r="CH1049" s="1"/>
  <c r="CN1051"/>
  <c r="CN1050" s="1"/>
  <c r="CN1049" s="1"/>
  <c r="CB125"/>
  <c r="CB124" s="1"/>
  <c r="CB122" s="1"/>
  <c r="CB126"/>
  <c r="CG965"/>
  <c r="CG964" s="1"/>
  <c r="CG963" s="1"/>
  <c r="CG948" s="1"/>
  <c r="CG947" s="1"/>
  <c r="CM966"/>
  <c r="CM965" s="1"/>
  <c r="CM964" s="1"/>
  <c r="CM963" s="1"/>
  <c r="CM948" s="1"/>
  <c r="CM947" s="1"/>
  <c r="CH115"/>
  <c r="CH114" s="1"/>
  <c r="CH113" s="1"/>
  <c r="CH112" s="1"/>
  <c r="CH111" s="1"/>
  <c r="CH110" s="1"/>
  <c r="CH66" s="1"/>
  <c r="CN116"/>
  <c r="CN115" s="1"/>
  <c r="CN114" s="1"/>
  <c r="CN113" s="1"/>
  <c r="CN112" s="1"/>
  <c r="CN111" s="1"/>
  <c r="CN110" s="1"/>
  <c r="CN66" s="1"/>
  <c r="CG63"/>
  <c r="CG62" s="1"/>
  <c r="CG54" s="1"/>
  <c r="CG53" s="1"/>
  <c r="CG46" s="1"/>
  <c r="CM64"/>
  <c r="CM63" s="1"/>
  <c r="CM62" s="1"/>
  <c r="CM54" s="1"/>
  <c r="CM53" s="1"/>
  <c r="CM46" s="1"/>
  <c r="CH375"/>
  <c r="CH374" s="1"/>
  <c r="CH373" s="1"/>
  <c r="CH372" s="1"/>
  <c r="CH371" s="1"/>
  <c r="CH365" s="1"/>
  <c r="CN376"/>
  <c r="CN375" s="1"/>
  <c r="CN374" s="1"/>
  <c r="CN373" s="1"/>
  <c r="CN372" s="1"/>
  <c r="CN371" s="1"/>
  <c r="CN365" s="1"/>
  <c r="CG362"/>
  <c r="CG361" s="1"/>
  <c r="CM363"/>
  <c r="CM362" s="1"/>
  <c r="CM361" s="1"/>
  <c r="CN653"/>
  <c r="CN651" s="1"/>
  <c r="CN650" s="1"/>
  <c r="CH651"/>
  <c r="CH650" s="1"/>
  <c r="CG730"/>
  <c r="CG729" s="1"/>
  <c r="CG728" s="1"/>
  <c r="CG708" s="1"/>
  <c r="CG707" s="1"/>
  <c r="CM731"/>
  <c r="CM730" s="1"/>
  <c r="CM729" s="1"/>
  <c r="CM728" s="1"/>
  <c r="CM708" s="1"/>
  <c r="CM707" s="1"/>
  <c r="BU1447"/>
  <c r="BO1446"/>
  <c r="BO1443" s="1"/>
  <c r="BO1426" s="1"/>
  <c r="BO1401" s="1"/>
  <c r="BO1390" s="1"/>
  <c r="BO1358" s="1"/>
  <c r="CM1400"/>
  <c r="CM1399" s="1"/>
  <c r="CM1398" s="1"/>
  <c r="CM1397" s="1"/>
  <c r="CM1396" s="1"/>
  <c r="CG1399"/>
  <c r="CG1398" s="1"/>
  <c r="CG1397" s="1"/>
  <c r="CG1396" s="1"/>
  <c r="CH1345"/>
  <c r="CH1344" s="1"/>
  <c r="CN1346"/>
  <c r="CN1345" s="1"/>
  <c r="CN1344" s="1"/>
  <c r="CA1041"/>
  <c r="CA1040" s="1"/>
  <c r="CA1031" s="1"/>
  <c r="CH957"/>
  <c r="CH954" s="1"/>
  <c r="CH953" s="1"/>
  <c r="CN958"/>
  <c r="CN957" s="1"/>
  <c r="CN954" s="1"/>
  <c r="CN953" s="1"/>
  <c r="CM1051"/>
  <c r="CM1050" s="1"/>
  <c r="CM1049" s="1"/>
  <c r="CG1050"/>
  <c r="CG1049" s="1"/>
  <c r="CN1456"/>
  <c r="CN1455" s="1"/>
  <c r="CH1455"/>
  <c r="CH1044"/>
  <c r="CH1043" s="1"/>
  <c r="CH1042" s="1"/>
  <c r="CN1045"/>
  <c r="CN1044" s="1"/>
  <c r="CN1043" s="1"/>
  <c r="CN1042" s="1"/>
  <c r="CG1455"/>
  <c r="CG1450" s="1"/>
  <c r="CM1456"/>
  <c r="CM1455" s="1"/>
  <c r="CM1450" s="1"/>
  <c r="CG31"/>
  <c r="CM32"/>
  <c r="CM31" s="1"/>
  <c r="CH362"/>
  <c r="CH361" s="1"/>
  <c r="CN363"/>
  <c r="CN362" s="1"/>
  <c r="CN361" s="1"/>
  <c r="CM351"/>
  <c r="CM350" s="1"/>
  <c r="CM349" s="1"/>
  <c r="CG350"/>
  <c r="CG349" s="1"/>
  <c r="CM311"/>
  <c r="CM310" s="1"/>
  <c r="CM307" s="1"/>
  <c r="CM306" s="1"/>
  <c r="CM297" s="1"/>
  <c r="CM286" s="1"/>
  <c r="CM265" s="1"/>
  <c r="CG310"/>
  <c r="CG307" s="1"/>
  <c r="CG306" s="1"/>
  <c r="CG297" s="1"/>
  <c r="CG286" s="1"/>
  <c r="CG265" s="1"/>
  <c r="CN649"/>
  <c r="CN647" s="1"/>
  <c r="CN646" s="1"/>
  <c r="CN645" s="1"/>
  <c r="CN630" s="1"/>
  <c r="CN629" s="1"/>
  <c r="CN627" s="1"/>
  <c r="CH647"/>
  <c r="CH646" s="1"/>
  <c r="CH645" s="1"/>
  <c r="CH630" s="1"/>
  <c r="CH629" s="1"/>
  <c r="CH627" s="1"/>
  <c r="CM1262"/>
  <c r="CM1261" s="1"/>
  <c r="CM1260" s="1"/>
  <c r="CM1259" s="1"/>
  <c r="CM1258" s="1"/>
  <c r="CM1257" s="1"/>
  <c r="CG1261"/>
  <c r="CG1260" s="1"/>
  <c r="CG1259" s="1"/>
  <c r="CG1258" s="1"/>
  <c r="CG1257" s="1"/>
  <c r="CA1297"/>
  <c r="CA1296" s="1"/>
  <c r="CA1268" s="1"/>
  <c r="CA1267" s="1"/>
  <c r="CA1266" s="1"/>
  <c r="CG1298"/>
  <c r="CA613"/>
  <c r="CA612" s="1"/>
  <c r="CA608" s="1"/>
  <c r="CA607" s="1"/>
  <c r="CG614"/>
  <c r="CH357"/>
  <c r="CB356"/>
  <c r="CB355" s="1"/>
  <c r="CB1368"/>
  <c r="CB1367" s="1"/>
  <c r="CB1366" s="1"/>
  <c r="CB1361" s="1"/>
  <c r="CB1360" s="1"/>
  <c r="CH1369"/>
  <c r="CG376"/>
  <c r="CA375"/>
  <c r="CA374" s="1"/>
  <c r="CA373" s="1"/>
  <c r="CA372" s="1"/>
  <c r="CA371" s="1"/>
  <c r="CA1371"/>
  <c r="CA1370" s="1"/>
  <c r="CA1366" s="1"/>
  <c r="CA1361" s="1"/>
  <c r="CA1360" s="1"/>
  <c r="CG1372"/>
  <c r="BV1453"/>
  <c r="BV1450" s="1"/>
  <c r="BV1426" s="1"/>
  <c r="BV1401" s="1"/>
  <c r="BV1390" s="1"/>
  <c r="BV1358" s="1"/>
  <c r="CB1454"/>
  <c r="BU29"/>
  <c r="BU24" s="1"/>
  <c r="BU17" s="1"/>
  <c r="BU16" s="1"/>
  <c r="BU15" s="1"/>
  <c r="CA30"/>
  <c r="BU40"/>
  <c r="BU37" s="1"/>
  <c r="BU36" s="1"/>
  <c r="BU35" s="1"/>
  <c r="BU34" s="1"/>
  <c r="CA41"/>
  <c r="CG1449"/>
  <c r="CA1448"/>
  <c r="CA570"/>
  <c r="CA569" s="1"/>
  <c r="CA558" s="1"/>
  <c r="CG571"/>
  <c r="CG798"/>
  <c r="CA797"/>
  <c r="CA796" s="1"/>
  <c r="CA792" s="1"/>
  <c r="CA791" s="1"/>
  <c r="CA790" s="1"/>
  <c r="CH1130"/>
  <c r="CB1129"/>
  <c r="CB1128" s="1"/>
  <c r="CB1127" s="1"/>
  <c r="CB1126" s="1"/>
  <c r="CB1110" s="1"/>
  <c r="CB1300"/>
  <c r="CB1299" s="1"/>
  <c r="CB1268" s="1"/>
  <c r="CB1267" s="1"/>
  <c r="CB1266" s="1"/>
  <c r="CH1301"/>
  <c r="CG754"/>
  <c r="CA753"/>
  <c r="CA752" s="1"/>
  <c r="CA751" s="1"/>
  <c r="CA750" s="1"/>
  <c r="CA749" s="1"/>
  <c r="CG370"/>
  <c r="CA369"/>
  <c r="CA368" s="1"/>
  <c r="CA367" s="1"/>
  <c r="CA366" s="1"/>
  <c r="CB1500"/>
  <c r="CB1495" s="1"/>
  <c r="CB1494" s="1"/>
  <c r="CB1493" s="1"/>
  <c r="CB1492" s="1"/>
  <c r="CB1490" s="1"/>
  <c r="CH1501"/>
  <c r="CH1237"/>
  <c r="CB1236"/>
  <c r="CB1235" s="1"/>
  <c r="CB1231" s="1"/>
  <c r="CB1217" s="1"/>
  <c r="CB1216" s="1"/>
  <c r="CA128"/>
  <c r="CA127" s="1"/>
  <c r="CG129"/>
  <c r="CA85"/>
  <c r="CA78" s="1"/>
  <c r="CA77" s="1"/>
  <c r="CA76" s="1"/>
  <c r="CA75" s="1"/>
  <c r="CA66" s="1"/>
  <c r="CG86"/>
  <c r="CM1523"/>
  <c r="CM1522" s="1"/>
  <c r="CM1521" s="1"/>
  <c r="CG1522"/>
  <c r="CG1521" s="1"/>
  <c r="CG1339"/>
  <c r="CG1338" s="1"/>
  <c r="CM1340"/>
  <c r="CM1339" s="1"/>
  <c r="CM1338" s="1"/>
  <c r="CG1428"/>
  <c r="CG1427" s="1"/>
  <c r="CM1429"/>
  <c r="CM1428" s="1"/>
  <c r="CM1427" s="1"/>
  <c r="CG1404"/>
  <c r="CG1403" s="1"/>
  <c r="CG1402" s="1"/>
  <c r="CM1405"/>
  <c r="CM1404" s="1"/>
  <c r="CM1403" s="1"/>
  <c r="CM1402" s="1"/>
  <c r="CG1374"/>
  <c r="CG1373" s="1"/>
  <c r="CM1375"/>
  <c r="CM1374" s="1"/>
  <c r="CM1373" s="1"/>
  <c r="CG1525"/>
  <c r="CG1524" s="1"/>
  <c r="CM1526"/>
  <c r="CM1525" s="1"/>
  <c r="CM1524" s="1"/>
  <c r="CN133"/>
  <c r="CN132" s="1"/>
  <c r="CN127" s="1"/>
  <c r="CH132"/>
  <c r="CH127" s="1"/>
  <c r="CG1294"/>
  <c r="CG1293" s="1"/>
  <c r="CM1295"/>
  <c r="CM1294" s="1"/>
  <c r="CM1293" s="1"/>
  <c r="CG22"/>
  <c r="CG21" s="1"/>
  <c r="CM23"/>
  <c r="CM22" s="1"/>
  <c r="CM21" s="1"/>
  <c r="CH1422"/>
  <c r="CH1419" s="1"/>
  <c r="CH1410" s="1"/>
  <c r="CN1423"/>
  <c r="CN1422" s="1"/>
  <c r="CN1419" s="1"/>
  <c r="CN1410" s="1"/>
  <c r="CN825"/>
  <c r="CN824" s="1"/>
  <c r="CN823" s="1"/>
  <c r="CN822" s="1"/>
  <c r="CN807" s="1"/>
  <c r="CN806" s="1"/>
  <c r="CN804" s="1"/>
  <c r="CH824"/>
  <c r="CH823" s="1"/>
  <c r="CH822" s="1"/>
  <c r="CH807" s="1"/>
  <c r="CH806" s="1"/>
  <c r="CH804" s="1"/>
  <c r="CG115"/>
  <c r="CG114" s="1"/>
  <c r="CG113" s="1"/>
  <c r="CG112" s="1"/>
  <c r="CG111" s="1"/>
  <c r="CG110" s="1"/>
  <c r="CM116"/>
  <c r="CM115" s="1"/>
  <c r="CM114" s="1"/>
  <c r="CM113" s="1"/>
  <c r="CM112" s="1"/>
  <c r="CM111" s="1"/>
  <c r="CM110" s="1"/>
  <c r="CH965"/>
  <c r="CH964" s="1"/>
  <c r="CH963" s="1"/>
  <c r="CN966"/>
  <c r="CN965" s="1"/>
  <c r="CN964" s="1"/>
  <c r="CN963" s="1"/>
  <c r="CH1243"/>
  <c r="CH1242" s="1"/>
  <c r="CH1241" s="1"/>
  <c r="CN1244"/>
  <c r="CN1243" s="1"/>
  <c r="CN1242" s="1"/>
  <c r="CN1241" s="1"/>
  <c r="CN435"/>
  <c r="CN434" s="1"/>
  <c r="CN433" s="1"/>
  <c r="CN432" s="1"/>
  <c r="CN431" s="1"/>
  <c r="CN430" s="1"/>
  <c r="CN428" s="1"/>
  <c r="CH434"/>
  <c r="CH433" s="1"/>
  <c r="CH432" s="1"/>
  <c r="CH431" s="1"/>
  <c r="CH430" s="1"/>
  <c r="CH428" s="1"/>
  <c r="CA627"/>
  <c r="CH351"/>
  <c r="CB350"/>
  <c r="CB349" s="1"/>
  <c r="CB348" s="1"/>
  <c r="CB343" s="1"/>
  <c r="CB342" s="1"/>
  <c r="CB341" s="1"/>
  <c r="CB332" s="1"/>
  <c r="CG1438"/>
  <c r="CG1435" s="1"/>
  <c r="CM1439"/>
  <c r="CM1438" s="1"/>
  <c r="CM1435" s="1"/>
  <c r="CG1047"/>
  <c r="CG1046" s="1"/>
  <c r="CG1041" s="1"/>
  <c r="CG1040" s="1"/>
  <c r="CG1031" s="1"/>
  <c r="CM1048"/>
  <c r="CM1047" s="1"/>
  <c r="CM1046" s="1"/>
  <c r="CM1041" s="1"/>
  <c r="CM1040" s="1"/>
  <c r="CM1031" s="1"/>
  <c r="CB948"/>
  <c r="CB947" s="1"/>
  <c r="CB945" s="1"/>
  <c r="CG1496"/>
  <c r="CM1497"/>
  <c r="CM1496" s="1"/>
  <c r="CH1342"/>
  <c r="CH1341" s="1"/>
  <c r="CN1343"/>
  <c r="CN1342" s="1"/>
  <c r="CN1341" s="1"/>
  <c r="CN1054"/>
  <c r="CN1053" s="1"/>
  <c r="CN1052" s="1"/>
  <c r="CH1053"/>
  <c r="CH1052" s="1"/>
  <c r="CH1327"/>
  <c r="CH1326" s="1"/>
  <c r="CN1328"/>
  <c r="CN1327" s="1"/>
  <c r="CN1326" s="1"/>
  <c r="CB1041"/>
  <c r="CB1040" s="1"/>
  <c r="CG1333"/>
  <c r="CG1332" s="1"/>
  <c r="CM1334"/>
  <c r="CM1333" s="1"/>
  <c r="CM1332" s="1"/>
  <c r="CH1448"/>
  <c r="CH1443" s="1"/>
  <c r="CN1449"/>
  <c r="CN1448" s="1"/>
  <c r="CN1443" s="1"/>
  <c r="CG1500"/>
  <c r="CM1501"/>
  <c r="CM1500" s="1"/>
  <c r="CN175"/>
  <c r="CN174" s="1"/>
  <c r="CN173" s="1"/>
  <c r="CN172" s="1"/>
  <c r="CH174"/>
  <c r="CH173" s="1"/>
  <c r="CH172" s="1"/>
  <c r="CH624"/>
  <c r="CH623" s="1"/>
  <c r="CH622" s="1"/>
  <c r="CH621" s="1"/>
  <c r="CH620" s="1"/>
  <c r="CH487" s="1"/>
  <c r="CN625"/>
  <c r="CN624" s="1"/>
  <c r="CN623" s="1"/>
  <c r="CN622" s="1"/>
  <c r="CN621" s="1"/>
  <c r="CN620" s="1"/>
  <c r="CN487" s="1"/>
  <c r="CA348"/>
  <c r="CA343" s="1"/>
  <c r="CA342" s="1"/>
  <c r="CA341" s="1"/>
  <c r="CH1250"/>
  <c r="CH1249" s="1"/>
  <c r="CH1248" s="1"/>
  <c r="CH1247" s="1"/>
  <c r="CH1246" s="1"/>
  <c r="CN1251"/>
  <c r="CN1250" s="1"/>
  <c r="CN1249" s="1"/>
  <c r="CN1248" s="1"/>
  <c r="CN1247" s="1"/>
  <c r="CN1246" s="1"/>
  <c r="CH283"/>
  <c r="CH282" s="1"/>
  <c r="CH281" s="1"/>
  <c r="CH280" s="1"/>
  <c r="CH279" s="1"/>
  <c r="CH265" s="1"/>
  <c r="CN284"/>
  <c r="CN283" s="1"/>
  <c r="CN282" s="1"/>
  <c r="CN281" s="1"/>
  <c r="CN280" s="1"/>
  <c r="CN279" s="1"/>
  <c r="CN265" s="1"/>
  <c r="CM780"/>
  <c r="CM779" s="1"/>
  <c r="CM774" s="1"/>
  <c r="CM773" s="1"/>
  <c r="CM764" s="1"/>
  <c r="CM763" s="1"/>
  <c r="CG779"/>
  <c r="CG774" s="1"/>
  <c r="CG773" s="1"/>
  <c r="CG764" s="1"/>
  <c r="CG763" s="1"/>
  <c r="CG353"/>
  <c r="CG352" s="1"/>
  <c r="CM354"/>
  <c r="CM353" s="1"/>
  <c r="CM352" s="1"/>
  <c r="CH1239"/>
  <c r="CH1238" s="1"/>
  <c r="CN1240"/>
  <c r="CN1239" s="1"/>
  <c r="CN1238" s="1"/>
  <c r="CB645"/>
  <c r="CB630" s="1"/>
  <c r="CB629" s="1"/>
  <c r="CB627" s="1"/>
  <c r="CA1207"/>
  <c r="CM853"/>
  <c r="CM852" s="1"/>
  <c r="CM851" s="1"/>
  <c r="CM843" s="1"/>
  <c r="CM842" s="1"/>
  <c r="CG852"/>
  <c r="CG851" s="1"/>
  <c r="CG843" s="1"/>
  <c r="CG842" s="1"/>
  <c r="CG1013"/>
  <c r="CA1012"/>
  <c r="CA1011" s="1"/>
  <c r="CA1010" s="1"/>
  <c r="CA1009" s="1"/>
  <c r="CA996" s="1"/>
  <c r="CA945" s="1"/>
  <c r="CH39"/>
  <c r="CB38"/>
  <c r="CB37" s="1"/>
  <c r="CB36" s="1"/>
  <c r="CB35" s="1"/>
  <c r="CB34" s="1"/>
  <c r="CB13" s="1"/>
  <c r="BV348"/>
  <c r="BV343" s="1"/>
  <c r="BV342" s="1"/>
  <c r="BV341" s="1"/>
  <c r="BV332" s="1"/>
  <c r="BV1549" s="1"/>
  <c r="CN171"/>
  <c r="CN170" s="1"/>
  <c r="CN169" s="1"/>
  <c r="CN168" s="1"/>
  <c r="CN164" s="1"/>
  <c r="CN163" s="1"/>
  <c r="CH170"/>
  <c r="CH169" s="1"/>
  <c r="CH168" s="1"/>
  <c r="CM809"/>
  <c r="CM808" s="1"/>
  <c r="CM807" s="1"/>
  <c r="CM806" s="1"/>
  <c r="CM804" s="1"/>
  <c r="CH230"/>
  <c r="CN231"/>
  <c r="CN230" s="1"/>
  <c r="CG473"/>
  <c r="CG472" s="1"/>
  <c r="CG448" s="1"/>
  <c r="CG447" s="1"/>
  <c r="CG428" s="1"/>
  <c r="CM474"/>
  <c r="CM473" s="1"/>
  <c r="CM472" s="1"/>
  <c r="CM448" s="1"/>
  <c r="CM447" s="1"/>
  <c r="CM428" s="1"/>
  <c r="BP1549"/>
  <c r="CG809"/>
  <c r="CG808" s="1"/>
  <c r="CG807" s="1"/>
  <c r="CG806" s="1"/>
  <c r="BO13"/>
  <c r="BO540"/>
  <c r="BO539" s="1"/>
  <c r="BO538" s="1"/>
  <c r="BO487" s="1"/>
  <c r="BO1549" s="1"/>
  <c r="BU13"/>
  <c r="CM1514" l="1"/>
  <c r="CM1509" s="1"/>
  <c r="CM1503" s="1"/>
  <c r="CN126"/>
  <c r="CN125"/>
  <c r="CN124" s="1"/>
  <c r="CN122" s="1"/>
  <c r="CA125"/>
  <c r="CA124" s="1"/>
  <c r="CA122" s="1"/>
  <c r="CA126"/>
  <c r="CN1237"/>
  <c r="CN1236" s="1"/>
  <c r="CN1235" s="1"/>
  <c r="CN1231" s="1"/>
  <c r="CN1217" s="1"/>
  <c r="CN1216" s="1"/>
  <c r="CH1236"/>
  <c r="CH1235" s="1"/>
  <c r="CH1231" s="1"/>
  <c r="CH1217" s="1"/>
  <c r="CH1216" s="1"/>
  <c r="CG369"/>
  <c r="CG368" s="1"/>
  <c r="CG367" s="1"/>
  <c r="CG366" s="1"/>
  <c r="CM370"/>
  <c r="CM369" s="1"/>
  <c r="CM368" s="1"/>
  <c r="CM367" s="1"/>
  <c r="CM366" s="1"/>
  <c r="CG753"/>
  <c r="CG752" s="1"/>
  <c r="CG751" s="1"/>
  <c r="CG750" s="1"/>
  <c r="CG749" s="1"/>
  <c r="CM754"/>
  <c r="CM753" s="1"/>
  <c r="CM752" s="1"/>
  <c r="CM751" s="1"/>
  <c r="CM750" s="1"/>
  <c r="CM749" s="1"/>
  <c r="CH1129"/>
  <c r="CH1128" s="1"/>
  <c r="CH1127" s="1"/>
  <c r="CH1126" s="1"/>
  <c r="CH1110" s="1"/>
  <c r="CN1130"/>
  <c r="CN1129" s="1"/>
  <c r="CN1128" s="1"/>
  <c r="CN1127" s="1"/>
  <c r="CN1126" s="1"/>
  <c r="CN1110" s="1"/>
  <c r="CG797"/>
  <c r="CG796" s="1"/>
  <c r="CG792" s="1"/>
  <c r="CG791" s="1"/>
  <c r="CG790" s="1"/>
  <c r="CM798"/>
  <c r="CM797" s="1"/>
  <c r="CM796" s="1"/>
  <c r="CM792" s="1"/>
  <c r="CM791" s="1"/>
  <c r="CM790" s="1"/>
  <c r="CM1449"/>
  <c r="CM1448" s="1"/>
  <c r="CG1448"/>
  <c r="CM376"/>
  <c r="CM375" s="1"/>
  <c r="CM374" s="1"/>
  <c r="CM373" s="1"/>
  <c r="CM372" s="1"/>
  <c r="CM371" s="1"/>
  <c r="CG375"/>
  <c r="CG374" s="1"/>
  <c r="CG373" s="1"/>
  <c r="CG372" s="1"/>
  <c r="CG371" s="1"/>
  <c r="CG365" s="1"/>
  <c r="CH356"/>
  <c r="CH355" s="1"/>
  <c r="CN357"/>
  <c r="CN356" s="1"/>
  <c r="CN355" s="1"/>
  <c r="CM348"/>
  <c r="CM343" s="1"/>
  <c r="CM342" s="1"/>
  <c r="CM341" s="1"/>
  <c r="CH1041"/>
  <c r="CH1040" s="1"/>
  <c r="CN948"/>
  <c r="CN947" s="1"/>
  <c r="CN945" s="1"/>
  <c r="CM627"/>
  <c r="BU540"/>
  <c r="BU539" s="1"/>
  <c r="BU538" s="1"/>
  <c r="BU487" s="1"/>
  <c r="CG804"/>
  <c r="CH38"/>
  <c r="CH37" s="1"/>
  <c r="CH36" s="1"/>
  <c r="CH35" s="1"/>
  <c r="CH34" s="1"/>
  <c r="CH13" s="1"/>
  <c r="CN39"/>
  <c r="CN38" s="1"/>
  <c r="CN37" s="1"/>
  <c r="CN36" s="1"/>
  <c r="CN35" s="1"/>
  <c r="CN34" s="1"/>
  <c r="CN13" s="1"/>
  <c r="CM1013"/>
  <c r="CM1012" s="1"/>
  <c r="CM1011" s="1"/>
  <c r="CM1010" s="1"/>
  <c r="CM1009" s="1"/>
  <c r="CM996" s="1"/>
  <c r="CM945" s="1"/>
  <c r="CG1012"/>
  <c r="CG1011" s="1"/>
  <c r="CG1010" s="1"/>
  <c r="CG1009" s="1"/>
  <c r="CG996" s="1"/>
  <c r="CH164"/>
  <c r="CH163" s="1"/>
  <c r="CN351"/>
  <c r="CN350" s="1"/>
  <c r="CN349" s="1"/>
  <c r="CN348" s="1"/>
  <c r="CN343" s="1"/>
  <c r="CN342" s="1"/>
  <c r="CN341" s="1"/>
  <c r="CN332" s="1"/>
  <c r="CH350"/>
  <c r="CH349" s="1"/>
  <c r="CH348" s="1"/>
  <c r="CH343" s="1"/>
  <c r="CH342" s="1"/>
  <c r="CH341" s="1"/>
  <c r="CH332" s="1"/>
  <c r="CH125"/>
  <c r="CH124" s="1"/>
  <c r="CH126"/>
  <c r="CG1514"/>
  <c r="CG1509" s="1"/>
  <c r="CG1503" s="1"/>
  <c r="CM86"/>
  <c r="CM85" s="1"/>
  <c r="CM78" s="1"/>
  <c r="CM77" s="1"/>
  <c r="CM76" s="1"/>
  <c r="CM75" s="1"/>
  <c r="CM66" s="1"/>
  <c r="CG85"/>
  <c r="CG78" s="1"/>
  <c r="CG77" s="1"/>
  <c r="CG76" s="1"/>
  <c r="CG75" s="1"/>
  <c r="CG66" s="1"/>
  <c r="CM129"/>
  <c r="CM128" s="1"/>
  <c r="CM127" s="1"/>
  <c r="CG128"/>
  <c r="CG127" s="1"/>
  <c r="CB1207"/>
  <c r="CH1500"/>
  <c r="CH1495" s="1"/>
  <c r="CH1494" s="1"/>
  <c r="CH1493" s="1"/>
  <c r="CH1492" s="1"/>
  <c r="CH1490" s="1"/>
  <c r="CN1501"/>
  <c r="CN1500" s="1"/>
  <c r="CN1495" s="1"/>
  <c r="CN1494" s="1"/>
  <c r="CN1493" s="1"/>
  <c r="CN1492" s="1"/>
  <c r="CN1490" s="1"/>
  <c r="CH1300"/>
  <c r="CH1299" s="1"/>
  <c r="CH1268" s="1"/>
  <c r="CH1267" s="1"/>
  <c r="CH1266" s="1"/>
  <c r="CN1301"/>
  <c r="CN1300" s="1"/>
  <c r="CN1299" s="1"/>
  <c r="CN1268" s="1"/>
  <c r="CN1267" s="1"/>
  <c r="CN1266" s="1"/>
  <c r="CB1031"/>
  <c r="CG570"/>
  <c r="CG569" s="1"/>
  <c r="CG558" s="1"/>
  <c r="CM571"/>
  <c r="CM570" s="1"/>
  <c r="CM569" s="1"/>
  <c r="CM558" s="1"/>
  <c r="CA40"/>
  <c r="CA37" s="1"/>
  <c r="CA36" s="1"/>
  <c r="CA35" s="1"/>
  <c r="CA34" s="1"/>
  <c r="CG41"/>
  <c r="CG30"/>
  <c r="CA29"/>
  <c r="CA24" s="1"/>
  <c r="CA17" s="1"/>
  <c r="CA16" s="1"/>
  <c r="CA15" s="1"/>
  <c r="CA13" s="1"/>
  <c r="CB1453"/>
  <c r="CB1450" s="1"/>
  <c r="CB1426" s="1"/>
  <c r="CB1401" s="1"/>
  <c r="CB1390" s="1"/>
  <c r="CB1358" s="1"/>
  <c r="CH1454"/>
  <c r="CG1371"/>
  <c r="CG1370" s="1"/>
  <c r="CG1366" s="1"/>
  <c r="CG1361" s="1"/>
  <c r="CG1360" s="1"/>
  <c r="CM1372"/>
  <c r="CM1371" s="1"/>
  <c r="CM1370" s="1"/>
  <c r="CM1366" s="1"/>
  <c r="CM1361" s="1"/>
  <c r="CM1360" s="1"/>
  <c r="CA365"/>
  <c r="CA332" s="1"/>
  <c r="CH1368"/>
  <c r="CH1367" s="1"/>
  <c r="CH1366" s="1"/>
  <c r="CH1361" s="1"/>
  <c r="CH1360" s="1"/>
  <c r="CN1369"/>
  <c r="CN1368" s="1"/>
  <c r="CN1367" s="1"/>
  <c r="CN1366" s="1"/>
  <c r="CN1361" s="1"/>
  <c r="CN1360" s="1"/>
  <c r="CG613"/>
  <c r="CG612" s="1"/>
  <c r="CG608" s="1"/>
  <c r="CG607" s="1"/>
  <c r="CM614"/>
  <c r="CM613" s="1"/>
  <c r="CM612" s="1"/>
  <c r="CM608" s="1"/>
  <c r="CM607" s="1"/>
  <c r="CG1297"/>
  <c r="CG1296" s="1"/>
  <c r="CG1268" s="1"/>
  <c r="CG1267" s="1"/>
  <c r="CG1266" s="1"/>
  <c r="CG1207" s="1"/>
  <c r="CM1298"/>
  <c r="CM1297" s="1"/>
  <c r="CM1296" s="1"/>
  <c r="CM1268" s="1"/>
  <c r="CM1267" s="1"/>
  <c r="CM1266" s="1"/>
  <c r="CM1207" s="1"/>
  <c r="CG348"/>
  <c r="CG343" s="1"/>
  <c r="CG342" s="1"/>
  <c r="CG341" s="1"/>
  <c r="CG332" s="1"/>
  <c r="CN1041"/>
  <c r="CN1040" s="1"/>
  <c r="CH948"/>
  <c r="CH947" s="1"/>
  <c r="CH945" s="1"/>
  <c r="BU1446"/>
  <c r="BU1443" s="1"/>
  <c r="BU1426" s="1"/>
  <c r="BU1401" s="1"/>
  <c r="BU1390" s="1"/>
  <c r="BU1358" s="1"/>
  <c r="BU1549" s="1"/>
  <c r="CA1447"/>
  <c r="CG627"/>
  <c r="CG945"/>
  <c r="CA1498"/>
  <c r="CA1495" s="1"/>
  <c r="CA1494" s="1"/>
  <c r="CA1493" s="1"/>
  <c r="CA1492" s="1"/>
  <c r="CA1490" s="1"/>
  <c r="CG1499"/>
  <c r="CG210"/>
  <c r="CA209"/>
  <c r="CA208" s="1"/>
  <c r="CA207" s="1"/>
  <c r="CA206" s="1"/>
  <c r="CA205" s="1"/>
  <c r="CA177" s="1"/>
  <c r="CG550"/>
  <c r="CA549"/>
  <c r="CA548" s="1"/>
  <c r="CG557"/>
  <c r="CA555"/>
  <c r="CA554" s="1"/>
  <c r="CB1549" l="1"/>
  <c r="CM557"/>
  <c r="CM555" s="1"/>
  <c r="CM554" s="1"/>
  <c r="CG555"/>
  <c r="CG554" s="1"/>
  <c r="CM210"/>
  <c r="CM209" s="1"/>
  <c r="CM208" s="1"/>
  <c r="CM207" s="1"/>
  <c r="CM206" s="1"/>
  <c r="CM205" s="1"/>
  <c r="CM177" s="1"/>
  <c r="CG209"/>
  <c r="CG208" s="1"/>
  <c r="CG207" s="1"/>
  <c r="CG206" s="1"/>
  <c r="CG205" s="1"/>
  <c r="CG177" s="1"/>
  <c r="CG29"/>
  <c r="CG24" s="1"/>
  <c r="CG17" s="1"/>
  <c r="CG16" s="1"/>
  <c r="CG15" s="1"/>
  <c r="CM30"/>
  <c r="CM29" s="1"/>
  <c r="CM24" s="1"/>
  <c r="CM17" s="1"/>
  <c r="CM16" s="1"/>
  <c r="CM15" s="1"/>
  <c r="CM125"/>
  <c r="CM124" s="1"/>
  <c r="CM122" s="1"/>
  <c r="CM126"/>
  <c r="CH1031"/>
  <c r="CN1207"/>
  <c r="CM550"/>
  <c r="CM549" s="1"/>
  <c r="CM548" s="1"/>
  <c r="CM540" s="1"/>
  <c r="CM539" s="1"/>
  <c r="CM538" s="1"/>
  <c r="CM487" s="1"/>
  <c r="CG549"/>
  <c r="CG548" s="1"/>
  <c r="CG540" s="1"/>
  <c r="CG539" s="1"/>
  <c r="CG538" s="1"/>
  <c r="CG487" s="1"/>
  <c r="CA540"/>
  <c r="CA539" s="1"/>
  <c r="CA538" s="1"/>
  <c r="CA487" s="1"/>
  <c r="CG1498"/>
  <c r="CG1495" s="1"/>
  <c r="CG1494" s="1"/>
  <c r="CG1493" s="1"/>
  <c r="CG1492" s="1"/>
  <c r="CG1490" s="1"/>
  <c r="CM1499"/>
  <c r="CM1498" s="1"/>
  <c r="CM1495" s="1"/>
  <c r="CM1494" s="1"/>
  <c r="CM1493" s="1"/>
  <c r="CM1492" s="1"/>
  <c r="CM1490" s="1"/>
  <c r="CA1446"/>
  <c r="CA1443" s="1"/>
  <c r="CA1426" s="1"/>
  <c r="CA1401" s="1"/>
  <c r="CA1390" s="1"/>
  <c r="CA1358" s="1"/>
  <c r="CG1447"/>
  <c r="CH1453"/>
  <c r="CH1450" s="1"/>
  <c r="CH1426" s="1"/>
  <c r="CH1401" s="1"/>
  <c r="CH1390" s="1"/>
  <c r="CH1358" s="1"/>
  <c r="CN1454"/>
  <c r="CN1453" s="1"/>
  <c r="CN1450" s="1"/>
  <c r="CN1426" s="1"/>
  <c r="CN1401" s="1"/>
  <c r="CN1390" s="1"/>
  <c r="CN1358" s="1"/>
  <c r="CA1549"/>
  <c r="CG40"/>
  <c r="CG37" s="1"/>
  <c r="CG36" s="1"/>
  <c r="CG35" s="1"/>
  <c r="CG34" s="1"/>
  <c r="CM41"/>
  <c r="CM40" s="1"/>
  <c r="CM37" s="1"/>
  <c r="CM36" s="1"/>
  <c r="CM35" s="1"/>
  <c r="CM34" s="1"/>
  <c r="CG126"/>
  <c r="CG125"/>
  <c r="CG124" s="1"/>
  <c r="CG122" s="1"/>
  <c r="CH122"/>
  <c r="CN1031"/>
  <c r="CN1549" s="1"/>
  <c r="CM365"/>
  <c r="CM332" s="1"/>
  <c r="CH1207"/>
  <c r="CH1549" l="1"/>
  <c r="CM13"/>
  <c r="CG1446"/>
  <c r="CG1443" s="1"/>
  <c r="CG1426" s="1"/>
  <c r="CG1401" s="1"/>
  <c r="CG1390" s="1"/>
  <c r="CG1358" s="1"/>
  <c r="CM1447"/>
  <c r="CM1446" s="1"/>
  <c r="CM1443" s="1"/>
  <c r="CM1426" s="1"/>
  <c r="CM1401" s="1"/>
  <c r="CM1390" s="1"/>
  <c r="CM1358" s="1"/>
  <c r="CG13"/>
  <c r="CG1549" l="1"/>
  <c r="CM1549"/>
</calcChain>
</file>

<file path=xl/sharedStrings.xml><?xml version="1.0" encoding="utf-8"?>
<sst xmlns="http://schemas.openxmlformats.org/spreadsheetml/2006/main" count="6921" uniqueCount="755">
  <si>
    <t>Наименование главного распорядителя средств бюджета, раздела, подраздела, целевой статьи, вида расходов бюджета городского округа</t>
  </si>
  <si>
    <t>Код</t>
  </si>
  <si>
    <t xml:space="preserve">Рз </t>
  </si>
  <si>
    <t>ПР</t>
  </si>
  <si>
    <t>ЦСР</t>
  </si>
  <si>
    <t>ВР</t>
  </si>
  <si>
    <t>Общее образование</t>
  </si>
  <si>
    <t>07</t>
  </si>
  <si>
    <t>02</t>
  </si>
  <si>
    <t>Муниципальная программа «Культура Тольятти (2014-2018гг.)»</t>
  </si>
  <si>
    <t>Финансовое обеспечение деятельности бюджетных и автономных  учреждений</t>
  </si>
  <si>
    <t>Организации дополнительного образования</t>
  </si>
  <si>
    <t>Предоставление субсидий бюджетным, автономным учреждениям и иным некоммерческим организациям</t>
  </si>
  <si>
    <t>600</t>
  </si>
  <si>
    <t>Субсидии бюджетным учреждениям</t>
  </si>
  <si>
    <t>Мероприятия в установленной сфере деятельности</t>
  </si>
  <si>
    <t>Мероприятия в сфере дополнительного образования</t>
  </si>
  <si>
    <t>06</t>
  </si>
  <si>
    <t>Образовательные организации высшего образования</t>
  </si>
  <si>
    <t>Мероприятия в сфере высшего образования</t>
  </si>
  <si>
    <t>Культура</t>
  </si>
  <si>
    <t>08</t>
  </si>
  <si>
    <t>01</t>
  </si>
  <si>
    <t>Дворцы, дома и другие учреждения культуры</t>
  </si>
  <si>
    <t>Субсидии автономным учреждениям</t>
  </si>
  <si>
    <t>Музеи</t>
  </si>
  <si>
    <t>Библиотеки</t>
  </si>
  <si>
    <t>Театры, концертные и другие организации исполнительских искусств</t>
  </si>
  <si>
    <t>Другие вопросы в области культуры, кинематографии</t>
  </si>
  <si>
    <t>04</t>
  </si>
  <si>
    <t>Мероприятия на обеспечение деятельности органов местного самоуправления в сфере культуры</t>
  </si>
  <si>
    <t>200</t>
  </si>
  <si>
    <t>Другие вопросы в области социальной политики</t>
  </si>
  <si>
    <t>10</t>
  </si>
  <si>
    <t>Муниципальная программа «Формирование беспрепятственного доступа инвалидов и других маломобильных групп населения к объектам социальной инфраструктуры на территории городского округа Тольятти на 2014-2020 годы»</t>
  </si>
  <si>
    <t>610</t>
  </si>
  <si>
    <t>620</t>
  </si>
  <si>
    <t>Иные закупки товаров, работ и услуг для обеспечения государственных (муниципальных) нужд</t>
  </si>
  <si>
    <t>240</t>
  </si>
  <si>
    <t>010 00 00000</t>
  </si>
  <si>
    <t>010 00 02000</t>
  </si>
  <si>
    <t>010 00 02280</t>
  </si>
  <si>
    <t>010 00 04000</t>
  </si>
  <si>
    <t>010 00 04280</t>
  </si>
  <si>
    <t>010 00 02250</t>
  </si>
  <si>
    <t>010 00 04250</t>
  </si>
  <si>
    <t>010 00 02210</t>
  </si>
  <si>
    <t>010 00 02220</t>
  </si>
  <si>
    <t>010 00 02230</t>
  </si>
  <si>
    <t>010 00 02240</t>
  </si>
  <si>
    <t>010 00 04210</t>
  </si>
  <si>
    <t>010 00 04220</t>
  </si>
  <si>
    <t>010 00 04230</t>
  </si>
  <si>
    <t>010 00 04240</t>
  </si>
  <si>
    <t>010 00 04510</t>
  </si>
  <si>
    <t>040 00 00000</t>
  </si>
  <si>
    <t>040 00 04000</t>
  </si>
  <si>
    <t>040 00 04280</t>
  </si>
  <si>
    <t>Всего</t>
  </si>
  <si>
    <t>Другие общегосударственные вопросы</t>
  </si>
  <si>
    <t>13</t>
  </si>
  <si>
    <t>Мероприятия в сфере общегосударственного управления</t>
  </si>
  <si>
    <t>Непрограммное направление расходов</t>
  </si>
  <si>
    <t>990 00 00000</t>
  </si>
  <si>
    <t>990 00 04000</t>
  </si>
  <si>
    <t>990 00 04040</t>
  </si>
  <si>
    <t>Иные бюджетные ассигнования</t>
  </si>
  <si>
    <t>800</t>
  </si>
  <si>
    <t>Уплата налогов, сборов и иных платежей</t>
  </si>
  <si>
    <t>850</t>
  </si>
  <si>
    <t>110 00 00000</t>
  </si>
  <si>
    <t>110 00 04000</t>
  </si>
  <si>
    <t>Мероприятия в сфере информационно-коммуникационных технологий и связи</t>
  </si>
  <si>
    <t>110 00 04460</t>
  </si>
  <si>
    <t>220 00 00000</t>
  </si>
  <si>
    <t>Другие вопросы в области национальной экономики</t>
  </si>
  <si>
    <t>12</t>
  </si>
  <si>
    <t>Финансовое обеспечение деятельности бюджетных и автономных учреждений</t>
  </si>
  <si>
    <t>Дума городского округа Тольятти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</si>
  <si>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</si>
  <si>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03</t>
  </si>
  <si>
    <t>Руководство и управление в сфере установленных функций органов местного самоуправления</t>
  </si>
  <si>
    <t>990 00 11000</t>
  </si>
  <si>
    <t>Председатель представительного органа муниципального образования</t>
  </si>
  <si>
    <t>990 00 11020</t>
  </si>
  <si>
    <t>100</t>
  </si>
  <si>
    <t>Расходы на выплаты персоналу государственных (муниципальных) органов</t>
  </si>
  <si>
    <t>120</t>
  </si>
  <si>
    <t>Депутаты представительного органа муниципального образования</t>
  </si>
  <si>
    <t>990 00 11030</t>
  </si>
  <si>
    <t>Центральный аппарат</t>
  </si>
  <si>
    <t>990 00 11040</t>
  </si>
  <si>
    <t xml:space="preserve">Уплата налогов, сборов и иных платежей                    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</si>
  <si>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</si>
  <si>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Мероприятия, направленные на развитие муниципальной службы</t>
  </si>
  <si>
    <t>Функционирование высшего должностного лица субъекта Российской Федерации и муниципального образования</t>
  </si>
  <si>
    <t>Глава муниципального образования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</si>
  <si>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</si>
  <si>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170 00 00000</t>
  </si>
  <si>
    <t>170 00 04000</t>
  </si>
  <si>
    <t>170 00 04040</t>
  </si>
  <si>
    <t>Социальное обеспечение и иные выплаты населению</t>
  </si>
  <si>
    <t>300</t>
  </si>
  <si>
    <t>Иные выплаты населению</t>
  </si>
  <si>
    <t>360</t>
  </si>
  <si>
    <t>Финансовое обеспечение деятельности казенных  учреждений</t>
  </si>
  <si>
    <t>Учреждения, осуществляющие деятельность в сфере общегосударственного управления</t>
  </si>
  <si>
    <t>Расходы на выплаты персоналу казенных учреждений</t>
  </si>
  <si>
    <t>110</t>
  </si>
  <si>
    <t>Учреждения, осуществляющие деятельность в сфере обеспечения хозяйственного обслуживания</t>
  </si>
  <si>
    <t>Муниципальная программа «Создание условий для развития туризма на территории городского округа Тольятти на 2014-2020гг.»</t>
  </si>
  <si>
    <t>260 00 00000</t>
  </si>
  <si>
    <t>260 00 04000</t>
  </si>
  <si>
    <t>Мероприятия в сфере национальной экономики</t>
  </si>
  <si>
    <t>260 00 04070</t>
  </si>
  <si>
    <t>Другие вопросы в области средств массовой информации</t>
  </si>
  <si>
    <t xml:space="preserve">Учреждения, осуществляющие деятельность в сфере средств массовой информации </t>
  </si>
  <si>
    <t>Защита населения и территории от последствий чрезвычайных ситуаций природного и техногенного характера, гражданская оборона</t>
  </si>
  <si>
    <t>09</t>
  </si>
  <si>
    <t>Муниципальная программа «Защита населения и территорий от чрезвычайных ситуаций в мирное и военное время, обеспечение первичных мер пожарной безопасности и безопасности людей на водных объектах в городском округе Тольятти на 2015-2020 годы»</t>
  </si>
  <si>
    <t>090 00 00000</t>
  </si>
  <si>
    <t>Финансовое обеспечение деятельности казенных учреждений</t>
  </si>
  <si>
    <t xml:space="preserve">090 00 12000 </t>
  </si>
  <si>
    <t>Учреждения, осуществляющие деятельность в сфере защиты населения и территории от последствий чрезвычайных ситуаций природного и техногенного характера, гражданской обороны</t>
  </si>
  <si>
    <t>090 00 12140</t>
  </si>
  <si>
    <t>Обеспечение пожарной безопасности</t>
  </si>
  <si>
    <t>280 00 00000</t>
  </si>
  <si>
    <t xml:space="preserve">Субсидии некоммерческим организациям </t>
  </si>
  <si>
    <t>280 00 10000</t>
  </si>
  <si>
    <t>Субсидии социально ориентированным некоммерческим организациям - общественным объединениям пожарной охраны - путем предоставления субсидий на осуществление уставной деятельности по участию в профилактике и (или) тушении пожаров и проведении аварийно-спасательных работ на территории городского округа Тольятти</t>
  </si>
  <si>
    <t>280 00 10020</t>
  </si>
  <si>
    <t>Субсидии некоммерческим организациям (за исключением государственных (муниципальных) учреждений)</t>
  </si>
  <si>
    <t>630</t>
  </si>
  <si>
    <t>Другие вопросы в области национальной безопасности и правоохранительной деятельности</t>
  </si>
  <si>
    <t>14</t>
  </si>
  <si>
    <t>Мероприятия, осуществляемые учреждениями в сфере обеспечения национальной безопасности и правоохранительной деятельности</t>
  </si>
  <si>
    <t>160 00 00000</t>
  </si>
  <si>
    <t>160 00 04000</t>
  </si>
  <si>
    <t>160 00 04150</t>
  </si>
  <si>
    <t>Субсидии некоммерческим организациям</t>
  </si>
  <si>
    <t>160 00 10000</t>
  </si>
  <si>
    <t>Субсидии некоммерческим организациям, не являющимся государственными (муниципальными) учреждениями, участвующим в охране общественного порядка на территории  городского округа Тольятти.</t>
  </si>
  <si>
    <t>160 00 10050</t>
  </si>
  <si>
    <t>160 00 12000</t>
  </si>
  <si>
    <t>Учреждения, осуществляющие деятельность в сфере национальной безопасности и правоохранительной деятельности</t>
  </si>
  <si>
    <t>160 00 12150</t>
  </si>
  <si>
    <t>Профессиональная подготовка, переподготовка и повышение квалификации</t>
  </si>
  <si>
    <t>05</t>
  </si>
  <si>
    <t>090 00 02000</t>
  </si>
  <si>
    <t>Учреждения, осуществляющие деятельность по повышению квалификации в сфере гражданской обороны и защиты населения от чрезвычайных ситуаций</t>
  </si>
  <si>
    <t>090 00 02160</t>
  </si>
  <si>
    <t>090 00 04000</t>
  </si>
  <si>
    <t>902</t>
  </si>
  <si>
    <t>Резервные фонды</t>
  </si>
  <si>
    <t>11</t>
  </si>
  <si>
    <t>Резервные средства</t>
  </si>
  <si>
    <t>Исполнение судебных актов</t>
  </si>
  <si>
    <t>Исполнение государственных (муниципальных) гарантий без права регрессного требования гаранта к принципалу или уступки гаранту прав требования бенефициара к принципалу</t>
  </si>
  <si>
    <t>Обслуживание государственного внутреннего и муниципального долга</t>
  </si>
  <si>
    <t>Процентные платежи по муниципальным долговым обязательствам</t>
  </si>
  <si>
    <t>990 00 13000</t>
  </si>
  <si>
    <t>Обслуживание государственного (муниципального) долга</t>
  </si>
  <si>
    <t>Обслуживание муниципального долга</t>
  </si>
  <si>
    <t>Мероприятия по оценке недвижимости, признанию прав и регулированию отношений по государственной и муниципальной собственности</t>
  </si>
  <si>
    <t>Транспорт</t>
  </si>
  <si>
    <t>Мероприятия в сфере транспорта</t>
  </si>
  <si>
    <t>Жилищное хозяйство</t>
  </si>
  <si>
    <t>Мероприятия в области жилищного хозяйства</t>
  </si>
  <si>
    <t>Благоустройство</t>
  </si>
  <si>
    <t>Бюджетные инвестиции</t>
  </si>
  <si>
    <t>Социальное обеспечение населения</t>
  </si>
  <si>
    <t>Социальные выплаты гражданам, кроме публичных
нормативных социальных выплат</t>
  </si>
  <si>
    <t>320</t>
  </si>
  <si>
    <t>150 00 00000</t>
  </si>
  <si>
    <t>152 00 00000</t>
  </si>
  <si>
    <t>152 00 04000</t>
  </si>
  <si>
    <t>Мероприятия в области застройки территорий</t>
  </si>
  <si>
    <t>Иные закупки товаров, работ и услуг для обеспечения государственных (муниципальных нужд)</t>
  </si>
  <si>
    <t xml:space="preserve">12 </t>
  </si>
  <si>
    <t>Учреждения, осуществляющие деятельность в сфере градостроительной деятельности</t>
  </si>
  <si>
    <t>990 00 04100</t>
  </si>
  <si>
    <t>Капитальные вложения в объекты государственной (муниципальной) собственности</t>
  </si>
  <si>
    <t>400</t>
  </si>
  <si>
    <t>410</t>
  </si>
  <si>
    <t>990 00 04130</t>
  </si>
  <si>
    <t>Дошкольное образование</t>
  </si>
  <si>
    <t>070 00 00000</t>
  </si>
  <si>
    <t>070 00 04000</t>
  </si>
  <si>
    <t>070 00 04100</t>
  </si>
  <si>
    <t>Муниципальная программа организации работы с детьми и молодежью в городском округе Тольятти «Молодежь Тольятти» на 2014-2020гг.</t>
  </si>
  <si>
    <t>030 00 00000</t>
  </si>
  <si>
    <t>Мероприятия в области молодежной политики</t>
  </si>
  <si>
    <t>030 00 02000</t>
  </si>
  <si>
    <t>Организации, осуществляющие обеспечение деятельности в области молодежной политики</t>
  </si>
  <si>
    <t>030 00 02350</t>
  </si>
  <si>
    <t>030 00 04000</t>
  </si>
  <si>
    <t>030 00 04350</t>
  </si>
  <si>
    <t>070 00 02000</t>
  </si>
  <si>
    <t>Дошкольные образовательные организации</t>
  </si>
  <si>
    <t>070 00 02260</t>
  </si>
  <si>
    <t>Мероприятия в сфере дошкольного образования</t>
  </si>
  <si>
    <t>070 00 04260</t>
  </si>
  <si>
    <t>913</t>
  </si>
  <si>
    <t>070 00 10000</t>
  </si>
  <si>
    <t>Субсидии некоммерческим организациям в сфере дошкольного образования</t>
  </si>
  <si>
    <t>070 00 10260</t>
  </si>
  <si>
    <t>Общеобразовательные организации</t>
  </si>
  <si>
    <t>070 00 02270</t>
  </si>
  <si>
    <t>070 00 02280</t>
  </si>
  <si>
    <t>Мероприятия в общеобразовательных организациях</t>
  </si>
  <si>
    <t>070 00 04270</t>
  </si>
  <si>
    <t>070 00 04280</t>
  </si>
  <si>
    <t>Субсидии юридическим лицам (за исключением субсидий муниципальным учреждениям), индивидуальным предпринимателям, физическим лицам</t>
  </si>
  <si>
    <t>070 00 06000</t>
  </si>
  <si>
    <t>Субсидии юридическим лицам в сфере общего образования</t>
  </si>
  <si>
    <t>070 00 06270</t>
  </si>
  <si>
    <t>Другие вопросы в области образования</t>
  </si>
  <si>
    <t>Организации, осуществляющие обеспечение образовательной деятельности</t>
  </si>
  <si>
    <t>070 00 02300</t>
  </si>
  <si>
    <t>Мероприятия в организациях, осуществляющих обеспечение образовательной деятельности</t>
  </si>
  <si>
    <t>070 00 04300</t>
  </si>
  <si>
    <t>070 00 12000</t>
  </si>
  <si>
    <t>070 00 12300</t>
  </si>
  <si>
    <t>050 00 00000</t>
  </si>
  <si>
    <t>050 00 04000</t>
  </si>
  <si>
    <t>050 00 04270</t>
  </si>
  <si>
    <t>050 00 06000</t>
  </si>
  <si>
    <t>050 00 06270</t>
  </si>
  <si>
    <t>917</t>
  </si>
  <si>
    <t>020 00 00000</t>
  </si>
  <si>
    <t>020 00 02000</t>
  </si>
  <si>
    <t>020 00 02280</t>
  </si>
  <si>
    <t>020 00 04000</t>
  </si>
  <si>
    <t>020 00 04280</t>
  </si>
  <si>
    <t>Физическая культура</t>
  </si>
  <si>
    <t>Учреждения, осуществляющие деятельность в области физической культуры и спорта</t>
  </si>
  <si>
    <t>020 00 02360</t>
  </si>
  <si>
    <t>Мероприятия в области физической культуры и спорта</t>
  </si>
  <si>
    <t>020 00 04360</t>
  </si>
  <si>
    <t>Мероприятия на обеспечение деятельности органов местного самоуправления в области физической культуры и спорта</t>
  </si>
  <si>
    <t>Субсидии некоммерческим организациям в области физической культуры и спорта</t>
  </si>
  <si>
    <t>280 00 10360</t>
  </si>
  <si>
    <t>Субсидии некоммерческим организациям (за исключением государственных (муниципальных) учреждений</t>
  </si>
  <si>
    <t>Массовый спорт</t>
  </si>
  <si>
    <t>Закупка товаров, работ и услуг для обеспечения государственных (муниципальных) нужд</t>
  </si>
  <si>
    <t>Единовременное пособие на первоочередные нужды</t>
  </si>
  <si>
    <t>Единовременное пособие в связи с принятием ребенка на воспитание в приемную семью, на патронатное воспитание</t>
  </si>
  <si>
    <t>Ежемесячное пособие на содержание ребенка, переданного на воспитание в приемную семью, на патронатное воспитание</t>
  </si>
  <si>
    <t>Мероприятия в сфере социального обслуживания населения</t>
  </si>
  <si>
    <t>280 00 12000</t>
  </si>
  <si>
    <t>Учреждения, обеспечивающие  поддержку некоммерческих организаций</t>
  </si>
  <si>
    <t>280 00 12380</t>
  </si>
  <si>
    <t>Мероприятия в области социальной политики</t>
  </si>
  <si>
    <t>050 00 04370</t>
  </si>
  <si>
    <t>810</t>
  </si>
  <si>
    <t xml:space="preserve">Субсидии некоммерческим организациям, не являющимся государственными (муниципальными) учреждениями, на осуществление уставной деятельности </t>
  </si>
  <si>
    <t>921</t>
  </si>
  <si>
    <t>110 00 02000</t>
  </si>
  <si>
    <t>Учреждения, обеспечивающие предоставление государственных и муниципальных услуг</t>
  </si>
  <si>
    <t>110 00 02470</t>
  </si>
  <si>
    <t>Мероприятия в учреждениях, обеспечивающих предоставление государственных и муниципальных услуг</t>
  </si>
  <si>
    <t>110 00 04470</t>
  </si>
  <si>
    <t>Связь и информатика</t>
  </si>
  <si>
    <t>Учреждения, осуществляющие деятельность в сфере связи и информатики</t>
  </si>
  <si>
    <t>110 00 02480</t>
  </si>
  <si>
    <t>Пенсионное обеспечение</t>
  </si>
  <si>
    <t>Доплаты к пенсиям, дополнительное пенсионное обеспечение</t>
  </si>
  <si>
    <t>Выплаты отдельным категориям граждан</t>
  </si>
  <si>
    <t>050 00 09000</t>
  </si>
  <si>
    <t>Ежемесячные  денежные выплаты на питание детям-инвалидам</t>
  </si>
  <si>
    <t>050 00 09010</t>
  </si>
  <si>
    <t>Публичные нормативные социальные выплаты гражданам</t>
  </si>
  <si>
    <t>310</t>
  </si>
  <si>
    <t>Ежемесячные денежные выплаты спортсменам высокого класса, тренерам, подготовившим спортсменов высокого класса, бывшим работникам физкультурно-спортивных организаций</t>
  </si>
  <si>
    <t>050 00 09020</t>
  </si>
  <si>
    <t>Компенсационные денежные выплаты части родительской платы за присмотр и уход за детьми в муниципальных образовательных учреждениях городского округа Тольятти</t>
  </si>
  <si>
    <t>050 00 09030</t>
  </si>
  <si>
    <t>050 00 09050</t>
  </si>
  <si>
    <t>Единовременная денежная выплата ко дню воинской славы России - Дню Победы советского народа  в Великой Отечественной войне 1941-1945 годов (9 мая)</t>
  </si>
  <si>
    <t>050 00 09060</t>
  </si>
  <si>
    <t>Единовременная денежная выплата ко Дню памяти жертв политических репрессий (30 октября)</t>
  </si>
  <si>
    <t>050 00 09070</t>
  </si>
  <si>
    <t>Единовременная денежная выплата к памятной дате России -  Дню Героев Отечества (9 декабря)</t>
  </si>
  <si>
    <t>050 00 09080</t>
  </si>
  <si>
    <t>Денежные выплаты на оплату социальных услуг, предоставляемых на условиях оплаты отдельным категориям граждан</t>
  </si>
  <si>
    <t>050 00 09100</t>
  </si>
  <si>
    <t xml:space="preserve">Ежемесячные денежные выплаты Почетным гражданам городского округа Тольятти </t>
  </si>
  <si>
    <t>050 00 09110</t>
  </si>
  <si>
    <t>Ежемесячные денежные выплаты в случае смерти (гибели) Почетных граждан городского округа Тольятти, пережившим их супругам и родителям, проживающим совместно с Почетным гражданином городского округа на день  его смерти</t>
  </si>
  <si>
    <t>050 00 09120</t>
  </si>
  <si>
    <t xml:space="preserve">Единовременные денежные  выплаты на оплату оздоровительных услуг Почетным гражданам городского округа Тольятти </t>
  </si>
  <si>
    <t>050 00 09130</t>
  </si>
  <si>
    <t>Единовременные компенсационные выплаты Почетным гражданам городского округа Тольятти на оплату платных медицинских услуг, оказываемых медицинскими учреждениями, участвующими в реализации программы государственных гарантий бесплатного оказания гражданам медицинской помощи и территориальной программы  государственных гарантий бесплатного оказания гражданам медицинской помощи, на иных условиях, чем предусмотрено указанными программами</t>
  </si>
  <si>
    <t>050 00 09140</t>
  </si>
  <si>
    <t xml:space="preserve">Компенсационные  выплаты  родственникам  умершего (погибшего) Почетного гражданина городского округа Тольятти  в случае осуществления ими изготовления и установки надгробного памятника  на могиле умершего (погибшего) Почетного гражданина городского округа Тольятти </t>
  </si>
  <si>
    <t>050 00 09150</t>
  </si>
  <si>
    <t xml:space="preserve">Ежемесячные пособия на содержание детей депутата, выборного должностного лица  органа местного самоуправления, муниципального служащего органа местного самоуправления городского округа Тольятти в случае его естественной смерти </t>
  </si>
  <si>
    <t>050 00 09170</t>
  </si>
  <si>
    <t xml:space="preserve">Выплата рентных платежей по договорам пожизненной ренты </t>
  </si>
  <si>
    <t>050 00 09190</t>
  </si>
  <si>
    <t>050 00 09220</t>
  </si>
  <si>
    <t>Единовременные денежные выплаты гражданам, находящимся в трудных жизненных ситуациях и чрезвычайных обстоятельствах</t>
  </si>
  <si>
    <t>050 00 09230</t>
  </si>
  <si>
    <t>Компенсационные выплаты  родственникам умершего (погибшего) Почетного гражданина городского округа Тольятти в случае осуществления ими погребения умершего (погибшего) Почетного гражданина городского округа Тольятти за счет собственных средств</t>
  </si>
  <si>
    <t>050 00 09240</t>
  </si>
  <si>
    <t>Ежемесячные денежные выплаты гражданам, являющимся родителями (законными представителями) ВИЧ-инфицированных - несовершеннолетних, рожденных от ВИЧ-инфицированных матерей</t>
  </si>
  <si>
    <t>050 00 09250</t>
  </si>
  <si>
    <t>Ежемесячные денежные выплаты гражданам, признанным инвалидами по причине – инвалидность с детства вследствие ранения (контузии, увечья), связанная с вооруженным конфликтом немеждународного характера в Чеченской Республике и на непосредственно прилегающей к ней территории Северного Кавказа, отнесенных к зоне вооруженного конфликта</t>
  </si>
  <si>
    <t>050 00 09270</t>
  </si>
  <si>
    <t>Ежемесячные денежные выплаты гражданам, являющимся матерями погибших (умерших, пропавших без вести) двух и более военнослужащих, проходивших военную службу по призыву (по контракту), сотрудников органов внутренних дел, Государственной противопожарной службы, уголовно – исполнительной системы, в связи с выполнением задач в условиях вооруженного конфликта немеждународного характера в Чеченской Республике на непосредственно прилегающих к ней территориям Северного Кавказа, отнесенных к зоне вооруженного конфликта, а также в связи с выполнением задач в ходе контртеррористических операций на территории Северо-Кавказского региона</t>
  </si>
  <si>
    <t>050 00 09290</t>
  </si>
  <si>
    <t>Ежемесячные денежные выплаты на ребёнка одному из родителей, обучающемуся по очной форме обучения</t>
  </si>
  <si>
    <t>050 00 09310</t>
  </si>
  <si>
    <t>Ежемесячные денежные выплаты на приобретение льготных электронных проездных билетов</t>
  </si>
  <si>
    <t>050 00 09320</t>
  </si>
  <si>
    <t>Ежемесячные денежные выплаты к пенсии отдельным категориям граждан</t>
  </si>
  <si>
    <t>050 00 09330</t>
  </si>
  <si>
    <t>Дополнительные меры социальной поддержки для отдельных категорий граждан, проживающих в домах, лишённых статуса системы социального обслуживания населения, на оплату жилого помещения и коммунальных услуг</t>
  </si>
  <si>
    <t xml:space="preserve">300 </t>
  </si>
  <si>
    <t>920</t>
  </si>
  <si>
    <t>Лесное хозяйство</t>
  </si>
  <si>
    <t>Муниципальная программа «Охрана, защита и воспроизводство лесов, расположенных в границах городского округа Тольятти, на 2014-2018 годы»</t>
  </si>
  <si>
    <t>Мероприятия в области лесного хозяйства</t>
  </si>
  <si>
    <t>Дорожное хозяйство (дорожные фонды)</t>
  </si>
  <si>
    <t>Мероприятия в сфере дорожного хозяйства</t>
  </si>
  <si>
    <t/>
  </si>
  <si>
    <t>Муниципальная программа «Капитальный ремонт многоквартирных домов городского округа Тольятти на 2014-2018 годы»</t>
  </si>
  <si>
    <t>Муниципальная программа «Благоустройство территории городского округа Тольятти на 2015-2024 годы»</t>
  </si>
  <si>
    <t>Коммунальное хозяйство</t>
  </si>
  <si>
    <t>Мероприятия в области коммунального хозяйства</t>
  </si>
  <si>
    <t>Мероприятия в области благоустройства</t>
  </si>
  <si>
    <t>Другие вопросы в области жилищно-коммунального хозяйства</t>
  </si>
  <si>
    <t>Учреждения, осуществляющие деятельность по другим вопросам в области жилищно-коммунального хозяйства</t>
  </si>
  <si>
    <t>Мероприятия в учреждениях, осуществляющих деятельность по другим вопросам в области жилищно-коммунального хозяйства</t>
  </si>
  <si>
    <t>Сбор, удаление отходов и очистка сточных вод</t>
  </si>
  <si>
    <t>Мероприятия по сбору, удалению отходов и очистке сточных вод</t>
  </si>
  <si>
    <t>Другие вопросы в области охраны окружающей среды</t>
  </si>
  <si>
    <t>Мероприятия по другим вопросам в области охраны окружающей среды</t>
  </si>
  <si>
    <t>155 00 00000</t>
  </si>
  <si>
    <t>155 00 04000</t>
  </si>
  <si>
    <t>155 00 04090</t>
  </si>
  <si>
    <t>120 00 00000</t>
  </si>
  <si>
    <t>120 00 02000</t>
  </si>
  <si>
    <t>Учреждения, осуществляющие деятельность  в сфере национальной экономики</t>
  </si>
  <si>
    <t>120 00 02070</t>
  </si>
  <si>
    <t xml:space="preserve">Муниципальная программа «Развитие транспортной системы и дорожного хозяйства городского округа Тольятти на 2014-2020гг.» </t>
  </si>
  <si>
    <t xml:space="preserve">Подпрограмма «Развитие городского пассажирского транспорта в городском округе Тольятти на период 2014-2020гг.» </t>
  </si>
  <si>
    <t xml:space="preserve">04 </t>
  </si>
  <si>
    <t>Учреждения, осуществляющие деятельность в сфере дорожного хозяйства</t>
  </si>
  <si>
    <t>040 00 04180</t>
  </si>
  <si>
    <t>040 00 04130</t>
  </si>
  <si>
    <t>140 00 00000</t>
  </si>
  <si>
    <t>140 00 04000</t>
  </si>
  <si>
    <t>140 00 04130</t>
  </si>
  <si>
    <t>140 00 04410</t>
  </si>
  <si>
    <t>240 00 00000</t>
  </si>
  <si>
    <t>240 00 04000</t>
  </si>
  <si>
    <t>240 00 04420</t>
  </si>
  <si>
    <t>240 00 04440</t>
  </si>
  <si>
    <t>090 00 02430</t>
  </si>
  <si>
    <t>130 00 00000</t>
  </si>
  <si>
    <t>130 00 04000</t>
  </si>
  <si>
    <t>130 00 04420</t>
  </si>
  <si>
    <t>130 00 02000</t>
  </si>
  <si>
    <t>130 00 02430</t>
  </si>
  <si>
    <t>130 00 04430</t>
  </si>
  <si>
    <t xml:space="preserve">150 00 00000 </t>
  </si>
  <si>
    <t>152 00 04100</t>
  </si>
  <si>
    <t>152 00 04180</t>
  </si>
  <si>
    <t>154 00 00000</t>
  </si>
  <si>
    <t xml:space="preserve">154 00 04000 </t>
  </si>
  <si>
    <t xml:space="preserve">154 00 04180 </t>
  </si>
  <si>
    <t>154 00 12000</t>
  </si>
  <si>
    <t>154 00 12180</t>
  </si>
  <si>
    <t>155 00 06000</t>
  </si>
  <si>
    <t>155 00 06520</t>
  </si>
  <si>
    <t>155 00 06530</t>
  </si>
  <si>
    <t>155 00 06540</t>
  </si>
  <si>
    <t>155 00 06550</t>
  </si>
  <si>
    <t>230 00 00000</t>
  </si>
  <si>
    <t>230 00 04000</t>
  </si>
  <si>
    <t>230 00 04390</t>
  </si>
  <si>
    <t>230 00 02430</t>
  </si>
  <si>
    <t>230 00 02000</t>
  </si>
  <si>
    <t>290 00 00000</t>
  </si>
  <si>
    <t>290 00 04000</t>
  </si>
  <si>
    <t>290 00 04130</t>
  </si>
  <si>
    <t>290 00 04410</t>
  </si>
  <si>
    <t xml:space="preserve">990 00 00000 </t>
  </si>
  <si>
    <t>990 00 04410</t>
  </si>
  <si>
    <t>990 00 04420</t>
  </si>
  <si>
    <t>990 00 07000</t>
  </si>
  <si>
    <t>990 00 07090</t>
  </si>
  <si>
    <t>050 00 09180</t>
  </si>
  <si>
    <t>320 00 00000</t>
  </si>
  <si>
    <t>320 00 04000</t>
  </si>
  <si>
    <t>320 00 04420</t>
  </si>
  <si>
    <t>330 00 00000</t>
  </si>
  <si>
    <t>330 00 04000</t>
  </si>
  <si>
    <t>320 00 02000</t>
  </si>
  <si>
    <t>320 00 02430</t>
  </si>
  <si>
    <t>Стимулирующие субсидии на решение вопросов местного значения</t>
  </si>
  <si>
    <t>Стимулирующие субсидии в рамках муниципальных программ и непрограммных направлений деятельности</t>
  </si>
  <si>
    <t>320 00 04410</t>
  </si>
  <si>
    <t>010 00 72000</t>
  </si>
  <si>
    <t>070 00 72000</t>
  </si>
  <si>
    <t>020 00 04600</t>
  </si>
  <si>
    <t>ИТОГО РАСХОДОВ</t>
  </si>
  <si>
    <t>Сумма (тыс.руб.)</t>
  </si>
  <si>
    <t xml:space="preserve">к  решению Думы </t>
  </si>
  <si>
    <t>020 00 72000</t>
  </si>
  <si>
    <t>Единовременная денежная выплата  к памятной дате России -  Дню участников ликвидации последствий радиационных аварий и катастроф и памяти жертв этих аварий и катастроф (26 апреля)</t>
  </si>
  <si>
    <t>Единовременное пособие одному из родителей  в связи с рождением ребенка в День исторического рождения города (20 июня)</t>
  </si>
  <si>
    <t>330 00 04420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</si>
  <si>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</si>
  <si>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010 00 06500</t>
  </si>
  <si>
    <t>010 00 06000</t>
  </si>
  <si>
    <t>Субсидии юридическим лицам в сфере культуры</t>
  </si>
  <si>
    <t>155 00 06560</t>
  </si>
  <si>
    <t>Иные закупки товаров, работ и услуг для обеспечения
государственных (муниципальных) нужд</t>
  </si>
  <si>
    <t>060 00 00000</t>
  </si>
  <si>
    <t>060 00 04000</t>
  </si>
  <si>
    <t>060 00 04150</t>
  </si>
  <si>
    <t>010 00 72002</t>
  </si>
  <si>
    <t>070 00 72002</t>
  </si>
  <si>
    <t>020 00 72002</t>
  </si>
  <si>
    <t>Субсидии на возмещение затрат от перевозки пассажиров на нерентабельных рейсах по муниципальным маршрутам регулярных перевозок</t>
  </si>
  <si>
    <t>990 00 04610</t>
  </si>
  <si>
    <t>Мероприятия в сфере градостроительства</t>
  </si>
  <si>
    <t xml:space="preserve">Субсидии на возмещение недополученных доходов при осуществлении регулярных перевозок льготных категорий граждан по муниципальным маршрутам по льготному электронному проездному билету </t>
  </si>
  <si>
    <t>010 00 02200</t>
  </si>
  <si>
    <t>010 00 04200</t>
  </si>
  <si>
    <t>Парковые комплексы</t>
  </si>
  <si>
    <t>Муниципальная программа «Развитие физической культуры и спорта в городском округе Тольятти на 2017-2021 годы»</t>
  </si>
  <si>
    <t>Муниципальная программа по созданию условий для улучшения качества жизни жителей городского округа Тольятти и обеспечения социальной стабильности на 2017-2019 годы</t>
  </si>
  <si>
    <t>Муниципальная программа «Противодействие коррупции в городском округе Тольятти на 2017-2021 годы»</t>
  </si>
  <si>
    <t>Муниципальная программа «Развитие органов местного самоуправления городского округа Тольятти на 2017-2022 годы»</t>
  </si>
  <si>
    <t>Муниципальная программа «Охрана окружающей среды на территории городского округа Тольятти на 2017-2021 годы»</t>
  </si>
  <si>
    <t>090 00 04280</t>
  </si>
  <si>
    <t xml:space="preserve">090 00 04280 </t>
  </si>
  <si>
    <t>090 00 04150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</si>
  <si>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</si>
  <si>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Дополнительное образование детей</t>
  </si>
  <si>
    <t>040 00 04240</t>
  </si>
  <si>
    <t>901</t>
  </si>
  <si>
    <t>221 00 04000</t>
  </si>
  <si>
    <t>221 00 04050</t>
  </si>
  <si>
    <t>221 00 00000</t>
  </si>
  <si>
    <t>914</t>
  </si>
  <si>
    <t xml:space="preserve">Муниципальная программа «Развитие инфраструктуры градостроительной деятельности городского округа Тольятти на 2017-2022 годы» </t>
  </si>
  <si>
    <t>100 00 00000</t>
  </si>
  <si>
    <t>100 00 04000</t>
  </si>
  <si>
    <t>100 00 04310</t>
  </si>
  <si>
    <t>Молодежная политика</t>
  </si>
  <si>
    <t>909</t>
  </si>
  <si>
    <t>Подпрограмма «Развитие муниципальной службы в городском округе Тольятти на 2017-2022 годы»</t>
  </si>
  <si>
    <t>Муниципальная программа «Профилактика терроризма, экстремизма и иных правонарушений на территории городского округа Тольятти на 2017-2019 годы»</t>
  </si>
  <si>
    <t>Расходы на выплаты персоналу в целях обеспечения выполнения функций государственными (муниципальными) органами, казенными  учреждениями, органами управления государственными внебюджетными фондами</t>
  </si>
  <si>
    <t>Муниципальная программа мер по профилактике наркомании населения городского округа Тольятти на 2016-2018 годы</t>
  </si>
  <si>
    <t>Муниципальная программа «Развитие системы образования городского округа Тольятти на 2017-2020 гг.»</t>
  </si>
  <si>
    <t>Расходы на выплаты персоналу казенных  учреждений</t>
  </si>
  <si>
    <t>990 00 04060</t>
  </si>
  <si>
    <t>900</t>
  </si>
  <si>
    <t>151 00 00000</t>
  </si>
  <si>
    <t>151 00 04000</t>
  </si>
  <si>
    <t>151 00 04180</t>
  </si>
  <si>
    <t>151 00 04420</t>
  </si>
  <si>
    <t>120 00 04000</t>
  </si>
  <si>
    <t>120 00 04070</t>
  </si>
  <si>
    <t>Субсидии некоммерческим организациям, не являющимся  государственными (муниципальными) учреждениями, на оказание содействия в осуществлении и развитии территориального общественного самоуправления на территории городского округа Тольятти</t>
  </si>
  <si>
    <t xml:space="preserve">280 00 10370 </t>
  </si>
  <si>
    <t xml:space="preserve">Подпрограмма «Содержание улично-дорожной сети городского округа Тольятти на  2014-2020гг.» </t>
  </si>
  <si>
    <t>010 00 04100</t>
  </si>
  <si>
    <t>270 00 00000</t>
  </si>
  <si>
    <t>270 00 04000</t>
  </si>
  <si>
    <t>270 00 04040</t>
  </si>
  <si>
    <t>Муниципальная программа «Развитие потребительского рынка в городском округе Тольятти на 2017-2021 годы»</t>
  </si>
  <si>
    <t>Строительство объектов дошкольного образования</t>
  </si>
  <si>
    <t>070 00 S3390</t>
  </si>
  <si>
    <t xml:space="preserve">Субсидии на возмещение недополученных доходов в связи с предоставлением дополнительных мер социальной поддержки при осуществлении регулярных перевозок отдельных категорий граждан речным транспортом на городской паромной переправе «Микрорайон Шлюзовой – полуостров Копылово» </t>
  </si>
  <si>
    <t>Субсидии на возмещение недополученных доходов в связи с предоставлением дополнительных мер социальной поддержки при осуществлении регулярных перевозок отдельных категорий граждан по межмуниципальным маршрутам на садово-дачные массивы автомобильным транспортом</t>
  </si>
  <si>
    <t>Субсидии на возмещение недополученных доходов от перевозки пассажиров и  багажа по муниципальным маршрутам регулярных перевозок по льготному регулируемому тарифу при оплате транспортными картами жителя городского округа Тольятти</t>
  </si>
  <si>
    <t xml:space="preserve">В том числе средства выше-стоящих бюджетов </t>
  </si>
  <si>
    <t>Материально-техническое обеспечение деятельности Общественной палаты</t>
  </si>
  <si>
    <t>Администрация городского округа Тольятти</t>
  </si>
  <si>
    <t>Департамент по управлению муниципальным имуществом администрации городского округа Тольятти</t>
  </si>
  <si>
    <t>Департамент общественной безопасности администрации городского округа Тольятти</t>
  </si>
  <si>
    <t>Департамент экономического развития администрации городского округа Тольятти</t>
  </si>
  <si>
    <t>Департамент культуры администрации городского округа Тольятти</t>
  </si>
  <si>
    <t>Департамент образования администрации городского округа Тольятти</t>
  </si>
  <si>
    <t>Департамент градостроительной деятельности администрации городского округа Тольятти</t>
  </si>
  <si>
    <t>Департамент социального обеспечения администрации городского округа Тольятти</t>
  </si>
  <si>
    <t>Управление физической культуры и спорта администрации городского округа Тольятти</t>
  </si>
  <si>
    <t>Отдел организации муниципальных торгов администрации городского округа Тольятти</t>
  </si>
  <si>
    <t>Департамент городского хозяйства администрации городского округа Тольятти</t>
  </si>
  <si>
    <t>Департамент  информационных технологий и связи администрации городского округа Тольятти</t>
  </si>
  <si>
    <t>090 00 04230</t>
  </si>
  <si>
    <t>Департамент дорожного хозяйства и транспорта администрации городского округа Тольятти</t>
  </si>
  <si>
    <t>Высшее образование</t>
  </si>
  <si>
    <t>330 00 04270</t>
  </si>
  <si>
    <t>Департамент финансов администрации городского округа Тольятти</t>
  </si>
  <si>
    <t>Приложение 6</t>
  </si>
  <si>
    <t>Муниципальная программа «Тольятти - чистый город» на 2015-2019 годы</t>
  </si>
  <si>
    <t>050 00 04280</t>
  </si>
  <si>
    <t>924</t>
  </si>
  <si>
    <t>Управление взаимодействия с общественностью администрации городского округа Тольятти</t>
  </si>
  <si>
    <t>Организационное управление администрации городского округа Тольятти</t>
  </si>
  <si>
    <t>912</t>
  </si>
  <si>
    <t>Отдел развития потребительского рынка администрации городского округа Тольятти</t>
  </si>
  <si>
    <t>Муниципальная программа «Ремонт  помещений, находящихся в муниципальной собственности городского округа Тольятти, на 2018-2022 годы»</t>
  </si>
  <si>
    <t>Поддержка государственных программ субъектов Российской Федерации  и муниципальных программ формирования современной городской среды</t>
  </si>
  <si>
    <t xml:space="preserve">330 00 L555F  </t>
  </si>
  <si>
    <t>Муниципальная программа «Содержание и ремонт объектов и сетей инженерной инфраструктуры городского округа Тольятти на 2018-2022 годы»</t>
  </si>
  <si>
    <t>330 00 S3320</t>
  </si>
  <si>
    <t xml:space="preserve">Мероприятия в рамках реализации государственной программы Самарской области «Содействие развитию благоустройства территорий муниципальных образований в Самарской области на 2014-2020 годы» </t>
  </si>
  <si>
    <t>330 00 S3760</t>
  </si>
  <si>
    <t xml:space="preserve">Мероприятия в рамках реализации государственной программы Самарской области «Поддержка инициатив населения муниципальных образований в Самарской области» на 2017-2025 годы» </t>
  </si>
  <si>
    <t>240 00 04450</t>
  </si>
  <si>
    <t>Обеспечение долевого финансирования расходов</t>
  </si>
  <si>
    <t>080 00 L0000</t>
  </si>
  <si>
    <t xml:space="preserve">Предоставление молодым семьям социальных выплат на приобретение жилья или строительство индивидуального жилого дома </t>
  </si>
  <si>
    <t>080 00 00000</t>
  </si>
  <si>
    <t>Муниципальная программа городского округа Тольятти «Молодой семье - доступное жилье» на 2014-2020гг.</t>
  </si>
  <si>
    <t>990 00 04590</t>
  </si>
  <si>
    <t>Муниципальная программа городского округа Тольятти «Развитие малого и среднего предпринимательства городского округа Тольятти на 2018-2022 годы»</t>
  </si>
  <si>
    <t>Поддержка и развитие малого и среднего предпринимательства</t>
  </si>
  <si>
    <t>120 00 S5270</t>
  </si>
  <si>
    <t xml:space="preserve">155 00 04090 </t>
  </si>
  <si>
    <t xml:space="preserve">155 00 04000 </t>
  </si>
  <si>
    <t>152 00 S3270</t>
  </si>
  <si>
    <t>908</t>
  </si>
  <si>
    <t>РАСПРЕДЕЛЕНИЕ БЮДЖЕТНЫХ АССИГНОВАНИЙ ПО РАЗДЕЛАМ, ПОДРАЗДЕЛАМ, ЦЕЛЕВЫМ СТАТЬЯМ (МУНИЦИПАЛЬНЫМ ПРОГРАММАМ И НЕПРОГРАММНЫМ НАПРАВЛЕНИЯМ ДЕЯТЕЛЬНОСТИ), ГРУППАМ  И ПОДГРУППАМ ВИДОВ РАСХОДОВ КЛАССИФИКАЦИИ РАСХОДОВ БЮДЖЕТОВ В ВЕДОМСТВЕННОЙ СТРУКТУРЕ РАСХОДОВ БЮДЖЕТА ГОРОДСКОГО ОКРУГА ТОЛЬЯТТИ НА 2018 ГОД</t>
  </si>
  <si>
    <t>Избирательная комиссия городского округа Тольятти (полномочия исполняются территориальной избирательной комиссией Автозаводского района городского округа Тольятти)</t>
  </si>
  <si>
    <t>050 00 09300</t>
  </si>
  <si>
    <t>050 00 09340</t>
  </si>
  <si>
    <t>050 00 09350</t>
  </si>
  <si>
    <t>050 00 09360</t>
  </si>
  <si>
    <t>050 00 09370</t>
  </si>
  <si>
    <t>050 00 09380</t>
  </si>
  <si>
    <t>050 00 09390</t>
  </si>
  <si>
    <t>050 00 04340</t>
  </si>
  <si>
    <t>100 00 12000</t>
  </si>
  <si>
    <t>100 00 12320</t>
  </si>
  <si>
    <t xml:space="preserve">Уплата налогов, сборов и иных платежей              </t>
  </si>
  <si>
    <r>
      <t xml:space="preserve">Единовременное пособие в связи с награждением медалью </t>
    </r>
    <r>
      <rPr>
        <sz val="13"/>
        <rFont val="Calibri"/>
        <family val="2"/>
        <charset val="204"/>
      </rPr>
      <t>«</t>
    </r>
    <r>
      <rPr>
        <sz val="13"/>
        <rFont val="Times New Roman"/>
        <family val="1"/>
        <charset val="204"/>
      </rPr>
      <t>За особые успехи в учении</t>
    </r>
    <r>
      <rPr>
        <sz val="13"/>
        <rFont val="Calibri"/>
        <family val="2"/>
        <charset val="204"/>
      </rPr>
      <t>»</t>
    </r>
    <r>
      <rPr>
        <sz val="13"/>
        <rFont val="Times New Roman"/>
        <family val="1"/>
        <charset val="204"/>
      </rPr>
      <t xml:space="preserve"> по окончании обучения в образовательной организации, реализующей образовательные программы среднего общего образования</t>
    </r>
  </si>
  <si>
    <t xml:space="preserve">Единовременное пособие при зачислении детей-сирот, детей, оставшихся без попечения родителей, в 1 класс образовательной организации, реализующей образовательные программы начального общего образования </t>
  </si>
  <si>
    <t>Единовременное пособие на частичную компенсацию оплаты государственной пошлины за осуществление  государственной регистрации прав на недвижимое имущество детей-сирот, детей, оставшихся без попечения родителей</t>
  </si>
  <si>
    <t>330 00 04260</t>
  </si>
  <si>
    <t>Мероприятия в сфере  дополнительного образования</t>
  </si>
  <si>
    <t>330 00 04280</t>
  </si>
  <si>
    <t>Социальные выплаты гражданам, кроме публичных нормативных социальных выплат</t>
  </si>
  <si>
    <t xml:space="preserve">280 00 10570 </t>
  </si>
  <si>
    <t>090 00 04220</t>
  </si>
  <si>
    <t>090 00 04240</t>
  </si>
  <si>
    <t>Мероприятия в сфере проведения выборов</t>
  </si>
  <si>
    <t>Выплаты именных  премий  главы городского округа Тольятти лицам с ограниченными возможностями здоровья и добровольцам из числа жителей городского округа</t>
  </si>
  <si>
    <t>Обеспечение проведения выборов и референдумов</t>
  </si>
  <si>
    <t>080 00 L0200</t>
  </si>
  <si>
    <t>Муниципальная программа «Поддержка социально ориентированных некоммерческих организаций, содействие развитию некоммерческих организаций и общественных инициатив на 2015-2020 годы»</t>
  </si>
  <si>
    <t>926</t>
  </si>
  <si>
    <t xml:space="preserve">Резервный фонд администрации городского округа Тольятти </t>
  </si>
  <si>
    <t>220 00 11000</t>
  </si>
  <si>
    <t>220 00 11010</t>
  </si>
  <si>
    <t>220 00 11040</t>
  </si>
  <si>
    <t>220 00 04000</t>
  </si>
  <si>
    <t>220 00 04040</t>
  </si>
  <si>
    <t xml:space="preserve">220 00 04120 </t>
  </si>
  <si>
    <t>220 00 04120</t>
  </si>
  <si>
    <t>220 00 08000</t>
  </si>
  <si>
    <t>220 00 08010</t>
  </si>
  <si>
    <t>220 00 12000</t>
  </si>
  <si>
    <t xml:space="preserve">220 00 12040 </t>
  </si>
  <si>
    <t xml:space="preserve">220 00 12060 </t>
  </si>
  <si>
    <t>220 00 02000</t>
  </si>
  <si>
    <t>220 00 02080</t>
  </si>
  <si>
    <t xml:space="preserve">280 00 10130 </t>
  </si>
  <si>
    <t>Субсидии некоммерческим организациям, не являющимся государственными (муниципальными) учреждениями, для реализации инициатив (мероприятий) населения, проживающего на территории городского округа Тольятти, в целях решения вопросов местного значения</t>
  </si>
  <si>
    <t>080 00 04110</t>
  </si>
  <si>
    <t>Предоставление социальных выплат на обеспечение жильем молодых семей, члены которых превысили возраст 35 лет, имеющих непогашенный жилищный кредит (займ), оформленный до 01.01.2011 года</t>
  </si>
  <si>
    <t>990 00 72004</t>
  </si>
  <si>
    <t>990 00 72000</t>
  </si>
  <si>
    <t>230 00 S0340</t>
  </si>
  <si>
    <t>230 00 S3800</t>
  </si>
  <si>
    <t>230 00 S3810</t>
  </si>
  <si>
    <t>Мероприятия в рамках реализации государственной программы Самарской области «Развитие информационно-телекоммуникационной инфраструктуры Самарской области» на 2014-2020 годы</t>
  </si>
  <si>
    <t xml:space="preserve">280 00 10620 </t>
  </si>
  <si>
    <t>Субсидии некоммерческим организациям, не являющимся государственными (муниципальными) учреждениями, на реализацию общественно значимых мероприятий для отдельных категорий граждан на территории городского округа Тольятти</t>
  </si>
  <si>
    <t xml:space="preserve">Мероприятия на проведение агротехнического ухода в рамках  государственной программы Самарской области «Развитие лесного хозяйства Самарской области на 2014-2022 годы» </t>
  </si>
  <si>
    <t xml:space="preserve">Мероприятия на обработку почвы под лесные культуры в рамках  государственной программы Самарской области «Развитие лесного хозяйства Самарской области на 2014-2022 годы» </t>
  </si>
  <si>
    <t xml:space="preserve">Мероприятия на лесовосстановление в рамках  государственной программы Самарской области «Развитие лесного хозяйства Самарской области на 2014-2022 годы» </t>
  </si>
  <si>
    <t>110 00 S3550</t>
  </si>
  <si>
    <t>перемещение, сокращение</t>
  </si>
  <si>
    <t>обл. и федер.</t>
  </si>
  <si>
    <t>экономия</t>
  </si>
  <si>
    <t>от 06.12.2017 № 1607</t>
  </si>
  <si>
    <t xml:space="preserve">Муниципальная программа «Развитие транспортной системы и дорожного хозяйства городского округа Тольятти на 2014-2020гг.»  </t>
  </si>
  <si>
    <t>Муниципальная программа «Развитие информационно-телекоммуникационной инфраструктуры городского округа Тольятти на 2017-2021 годы»</t>
  </si>
  <si>
    <r>
      <t xml:space="preserve">Мероприятия в рамках подпрограммы </t>
    </r>
    <r>
      <rPr>
        <sz val="13"/>
        <rFont val="Calibri"/>
        <family val="2"/>
        <charset val="204"/>
      </rPr>
      <t>«</t>
    </r>
    <r>
      <rPr>
        <sz val="13"/>
        <rFont val="Times New Roman"/>
        <family val="1"/>
        <charset val="204"/>
      </rPr>
      <t>Модернизация и развитие автомобильных дорог общего пользования местного значения городского округа Тольятти на 2014-2020 годы</t>
    </r>
    <r>
      <rPr>
        <sz val="13"/>
        <rFont val="Calibri"/>
        <family val="2"/>
        <charset val="204"/>
      </rPr>
      <t xml:space="preserve">» </t>
    </r>
    <r>
      <rPr>
        <sz val="13"/>
        <rFont val="Times New Roman"/>
        <family val="1"/>
        <charset val="204"/>
      </rPr>
      <t xml:space="preserve">муниципальной программы </t>
    </r>
    <r>
      <rPr>
        <sz val="13"/>
        <rFont val="Calibri"/>
        <family val="2"/>
        <charset val="204"/>
      </rPr>
      <t>«</t>
    </r>
    <r>
      <rPr>
        <sz val="13"/>
        <rFont val="Times New Roman"/>
        <family val="1"/>
        <charset val="204"/>
      </rPr>
      <t>Развитие транспортной системы и дорожного хозяйства городского округа Тольятти на 2014-2020гг.</t>
    </r>
    <r>
      <rPr>
        <sz val="13"/>
        <rFont val="Calibri"/>
        <family val="2"/>
        <charset val="204"/>
      </rPr>
      <t>»</t>
    </r>
  </si>
  <si>
    <t xml:space="preserve">Подпрограмма «Модернизация и развитие автомобильных дорог общего пользования местного значения городского округа Тольятти на 2014-2020 годы»  </t>
  </si>
  <si>
    <t xml:space="preserve">Подпрограмма  «Повышение безопасности дорожного движения на период 2014-2020гг.»                      </t>
  </si>
  <si>
    <t xml:space="preserve">Подпрограмма «Содержание улично-дорожной сети городского округа Тольятти на 2014-2020гг.» </t>
  </si>
  <si>
    <t>Муниципальная программа «Развитие системы образования городского округа Тольятти на 2017-2020гг.»</t>
  </si>
  <si>
    <r>
      <t xml:space="preserve">Муниципальная программа </t>
    </r>
    <r>
      <rPr>
        <sz val="13"/>
        <rFont val="Calibri"/>
        <family val="2"/>
        <charset val="204"/>
      </rPr>
      <t>«</t>
    </r>
    <r>
      <rPr>
        <sz val="13"/>
        <rFont val="Times New Roman"/>
        <family val="1"/>
        <charset val="204"/>
      </rPr>
      <t>Культура Тольятти (2014-2018гг.)</t>
    </r>
    <r>
      <rPr>
        <sz val="13"/>
        <rFont val="Calibri"/>
        <family val="2"/>
        <charset val="204"/>
      </rPr>
      <t>»</t>
    </r>
  </si>
  <si>
    <t>Субвенции</t>
  </si>
  <si>
    <t>Организация деятельности в сфере обеспечения жильем отдельных категорий граждан</t>
  </si>
  <si>
    <t>220 00 75000</t>
  </si>
  <si>
    <t>220 00 75080</t>
  </si>
  <si>
    <t>Организация деятельности в сфере охраны окружающей среды</t>
  </si>
  <si>
    <t>Организация транспортного обслуживания населения на садово-дачные массивы</t>
  </si>
  <si>
    <t>220 00 75120</t>
  </si>
  <si>
    <t>220 00 75130</t>
  </si>
  <si>
    <t>Организация деятельности административных комиссий</t>
  </si>
  <si>
    <t xml:space="preserve">100 </t>
  </si>
  <si>
    <t>Осуществление деятельности по опеке и попечительству над несовершеннолетними лицами, социальному обслуживанию и социальной поддержке семьи, материнства и детства</t>
  </si>
  <si>
    <t>Меры по осуществлению деятельности по опеке и попечительству в отношении совершеннолетних граждан</t>
  </si>
  <si>
    <t>Организация деятельности в сфере охраны труда</t>
  </si>
  <si>
    <t>220 00 75200</t>
  </si>
  <si>
    <t>220 00 75190</t>
  </si>
  <si>
    <t>220 00 75180</t>
  </si>
  <si>
    <t>220 00 75160</t>
  </si>
  <si>
    <t>923</t>
  </si>
  <si>
    <t>Организация деятельности в сфере архивного дела</t>
  </si>
  <si>
    <t>220 00 75150</t>
  </si>
  <si>
    <t>Охрана семьи и детства</t>
  </si>
  <si>
    <t>Вознаграждение, причитающееся приемному родителю, патронатному воспитателю</t>
  </si>
  <si>
    <t>050 00 75000</t>
  </si>
  <si>
    <t>050 00 75170</t>
  </si>
  <si>
    <t>110 00 75000</t>
  </si>
  <si>
    <t>110 00 75120</t>
  </si>
  <si>
    <t>Осуществление деятельности по опеке и попечительству над несовершеннолетними лицами и социальной поддержке семьи, материнства и детства</t>
  </si>
  <si>
    <t>110 00 75180</t>
  </si>
  <si>
    <t>110 00 75190</t>
  </si>
  <si>
    <t xml:space="preserve">340 00 00000 </t>
  </si>
  <si>
    <r>
      <t xml:space="preserve">Муниципальная программа </t>
    </r>
    <r>
      <rPr>
        <sz val="13"/>
        <rFont val="Calibri"/>
        <family val="2"/>
        <charset val="204"/>
      </rPr>
      <t>«</t>
    </r>
    <r>
      <rPr>
        <sz val="13"/>
        <rFont val="Times New Roman"/>
        <family val="1"/>
        <charset val="204"/>
      </rPr>
      <t>Формирование современной городской среды на 2018-2022 годы</t>
    </r>
    <r>
      <rPr>
        <sz val="13"/>
        <rFont val="Calibri"/>
        <family val="2"/>
        <charset val="204"/>
      </rPr>
      <t>»</t>
    </r>
  </si>
  <si>
    <t>доп. потребность (повышение з/пл)</t>
  </si>
  <si>
    <t xml:space="preserve">340 00 L5550  </t>
  </si>
  <si>
    <t>903</t>
  </si>
  <si>
    <t>доп. потребность</t>
  </si>
  <si>
    <t>070 00 75000</t>
  </si>
  <si>
    <t>Предоставление общедоступного и бесплатного дошкольного образования в муниципальных дошкольных образовательных организациях</t>
  </si>
  <si>
    <t>070 00 75020</t>
  </si>
  <si>
    <t>Ежемесячные денежные выплаты в размере 3 700 (трех тысяч семисот) рублей педагогическим работникам муниципальных образовательных организаций, реализующих общеобразовательные программы дошкольного образования в муниципальных общеобразовательных и дошкольных образовательных организациях</t>
  </si>
  <si>
    <t>070 00 75230</t>
  </si>
  <si>
    <t>Выплата ежемесячного вознаграждения за выполнение функций классного руководителя педагогическим работникам в муниципальных общеобразовательных организациях</t>
  </si>
  <si>
    <t>070 00 75050</t>
  </si>
  <si>
    <t>070 00 75060</t>
  </si>
  <si>
    <t>Предоставление общедоступного и бесплатного начального общего, основного общего, среднего общего образования в муниципальных общеобразовательных организациях</t>
  </si>
  <si>
    <t>Предоставление общедоступного и бесплатного дополнительного образования детей в муниципальных общеобразовательных организациях</t>
  </si>
  <si>
    <t>070 00 75270</t>
  </si>
  <si>
    <t>830</t>
  </si>
  <si>
    <t>990 00 S2004</t>
  </si>
  <si>
    <t>990 00 S2000</t>
  </si>
  <si>
    <t xml:space="preserve">330 00 S3320  </t>
  </si>
  <si>
    <t>070 00 S2000</t>
  </si>
  <si>
    <t>070 00 S2002</t>
  </si>
  <si>
    <t>010 00 S2000</t>
  </si>
  <si>
    <t>010 00 S2002</t>
  </si>
  <si>
    <t>020 00 S2000</t>
  </si>
  <si>
    <t>020 00 S2002</t>
  </si>
  <si>
    <t>Обеспечение долевого софинансирования расходов</t>
  </si>
  <si>
    <t>Cоздание, организация деятельности и развитие многофункционального центра предоставления государственных и муниципальных услуг</t>
  </si>
  <si>
    <t>050 00 09400</t>
  </si>
  <si>
    <t>Ежемесячные денежные выплаты на проезд для отдельных категорий граждан из числа инвалидов</t>
  </si>
  <si>
    <t>070 00 75040</t>
  </si>
  <si>
    <t>Осуществление ежемесячной денежной выплаты в размере 5000 (пяти тысяч) рублей молодым, в возрасте не старше 30 лет, педагогическим работникам муниципальных дошкольных образовательных и общеобразовательных учреждений</t>
  </si>
  <si>
    <t>110 00 S3420</t>
  </si>
  <si>
    <t>110 00 S3000</t>
  </si>
  <si>
    <t>100 00 02000</t>
  </si>
  <si>
    <t>100 00 02320</t>
  </si>
  <si>
    <t>100 00 04320</t>
  </si>
  <si>
    <t>Мероприятия в организациях, осуществляющих обеспечение градостроительной деятельности</t>
  </si>
  <si>
    <t>330 00 04100</t>
  </si>
  <si>
    <t>Поддержка муниципальных программ формирования современной городской среды</t>
  </si>
  <si>
    <t>070 00 75030</t>
  </si>
  <si>
    <t>Оплата широкополосного доступа учреждений к сети Интернет, оплата услуг доступа к сети Интернет детей – инвалидов, находящихся на индивидуальном обучении и получающих общее образование в дистанционной форме</t>
  </si>
  <si>
    <t>090 00 04040</t>
  </si>
  <si>
    <t>020 00 S3920</t>
  </si>
  <si>
    <t xml:space="preserve">Мероприятия в рамках реализации государственной программы Самарской области «Подготовка к проведению в 2018 году чемпионата мира по футболу» </t>
  </si>
  <si>
    <t>Обеспечение предоставления гарантий в области пенсионного обеспечения в виде ежемесячной доплаты к страховой пенсии лицам, замещавшим должности депутатов, выборным должностным лицам местного самоуправления, осуществляющим свои полномочия на постоянной основе в органах местного самоуправления городского округа Тольятти, и пенсии за выслугу лет лицам, замещавшим должности муниципальной службы в органах местного самоуправления городского округа Тольятти, в том числе комиссионное вознаграждение по операциям с кредитными организациями</t>
  </si>
  <si>
    <t>Осуществление ежемесячной денежной выплаты в размере 1500 (одной тысячи пятисот) рублей на ставку заработной платы педагогическим работникам муниципальных общеобразовательных организаций, реализующих дополнительные общеобразовательные программы</t>
  </si>
  <si>
    <t>070 00 75280</t>
  </si>
  <si>
    <t>020 00 S3340</t>
  </si>
  <si>
    <r>
      <t xml:space="preserve">Мероприятия на реализацию государственной программы Самарской области </t>
    </r>
    <r>
      <rPr>
        <sz val="13"/>
        <rFont val="Calibri"/>
        <family val="2"/>
        <charset val="204"/>
      </rPr>
      <t>«</t>
    </r>
    <r>
      <rPr>
        <sz val="13"/>
        <rFont val="Times New Roman"/>
        <family val="1"/>
        <charset val="204"/>
      </rPr>
      <t>Развитие социальной защиты населения в Самарской области</t>
    </r>
    <r>
      <rPr>
        <sz val="13"/>
        <rFont val="Calibri"/>
        <family val="2"/>
        <charset val="204"/>
      </rPr>
      <t xml:space="preserve">» </t>
    </r>
    <r>
      <rPr>
        <sz val="13"/>
        <rFont val="Times New Roman"/>
        <family val="1"/>
        <charset val="204"/>
      </rPr>
      <t>на 2014-2020 годы</t>
    </r>
  </si>
  <si>
    <t>070 00 S3340</t>
  </si>
  <si>
    <t>070 00 S3350</t>
  </si>
  <si>
    <t>Мероприятия на реализацию государственной программы Самарской области «Развитие социальной защиты населения в Самарской области» на 2014-2020 годы</t>
  </si>
  <si>
    <t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</si>
  <si>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990 00 51200</t>
  </si>
  <si>
    <t>080 00 L4970</t>
  </si>
  <si>
    <t>080 00 R4970</t>
  </si>
  <si>
    <t xml:space="preserve">Обеспечение жильем отдельных категорий граждан, установленных Федеральным законом от 12.01.1995г. № 5-ФЗ «О ветеранах», в соответствии с Указом Президента РФ от 07.05.2008г. № 714 «Об обеспечении жильем ветеранов Великой Отечественной войны 1941-1945 годов» </t>
  </si>
  <si>
    <t>990 00 51340</t>
  </si>
  <si>
    <t>990 00 51350</t>
  </si>
  <si>
    <t xml:space="preserve">Обеспечение жильем отдельных категорий граждан, установленных Федеральным законом от 12.01.1995г. № 5-ФЗ «О ветеранах» </t>
  </si>
  <si>
    <t>Обеспечение жильем отдельных категорий граждан, установленных Федеральным законом от 24.11.1995г. №181-ФЗ «О социальной защите инвалидов в РФ»</t>
  </si>
  <si>
    <t>990 00 51760</t>
  </si>
  <si>
    <t>990 00 75000</t>
  </si>
  <si>
    <t>Обеспечение жильем граждан, проработавших в тылу в период Великой Отечественной войны</t>
  </si>
  <si>
    <t>990 00 75090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</si>
  <si>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</si>
  <si>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 xml:space="preserve">990 00 R0820  </t>
  </si>
  <si>
    <t>Социальные выплаты ветеранам Великой Отечественной войны 1941-1945 годов, вдовам инвалидов и участников Великой Отечественной войны 1941-1945 годов, бывшим несовершеннолетним узникам концлагерей, гетто и других мест принудительного содержания, созданных фашистами и их союзниками в период Второй мировой войны, на  проведение мероприятий, направленных на улучшение условий их проживания</t>
  </si>
  <si>
    <t>050 00 S3230</t>
  </si>
  <si>
    <t>120 00 L5270</t>
  </si>
  <si>
    <t>120 00 Z5270</t>
  </si>
  <si>
    <t>010 00 S3020</t>
  </si>
  <si>
    <t xml:space="preserve">340 00 S5550  </t>
  </si>
  <si>
    <t>Поддержка муниципальных программ формирования современной городской среды (дополнительные расходы по результатам общественного опроса)</t>
  </si>
  <si>
    <t>340 00 04000</t>
  </si>
  <si>
    <t>340 00 04420</t>
  </si>
  <si>
    <t>доп. Потребность</t>
  </si>
  <si>
    <t>906</t>
  </si>
  <si>
    <t>120 00 R5270</t>
  </si>
  <si>
    <t>280 00 04370</t>
  </si>
  <si>
    <t>280 00 04000</t>
  </si>
  <si>
    <t>990 00 04280</t>
  </si>
  <si>
    <t>Подпрограмма «Развитие автомобильных дорог городского округа Тольятти, расположенных в зоне застройки индивидуальными жилыми домами на 2014-2020 годы»</t>
  </si>
  <si>
    <t xml:space="preserve">153 00 00000 </t>
  </si>
  <si>
    <t>153 00 04000</t>
  </si>
  <si>
    <t>153 00 04180</t>
  </si>
  <si>
    <t>Закупка товаров, работ и услуг для государственных (муниципальных) нужд</t>
  </si>
  <si>
    <t>120 00 04100</t>
  </si>
  <si>
    <t>110 00 04480</t>
  </si>
  <si>
    <t>Мероприятия в учреждениях, осуществляющих деятельность в сфере связи и информатики</t>
  </si>
  <si>
    <t>010 00 R5170</t>
  </si>
  <si>
    <t>Поддержка творческой деятельности и техническое оснащение детских и кукольных театров</t>
  </si>
  <si>
    <t>010 00 76010</t>
  </si>
  <si>
    <t>Поддержка самодеятельного народного творчества</t>
  </si>
  <si>
    <t>460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</si>
  <si>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</si>
  <si>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 xml:space="preserve">Мероприятия по проведению капитального ремонта зданий (помещений) муниципальных учреждений культуры </t>
  </si>
  <si>
    <t>990 00 04070</t>
  </si>
  <si>
    <t>020 00 S4230</t>
  </si>
  <si>
    <t>030 00 S3010</t>
  </si>
  <si>
    <t>Организация и проведение мероприятий с несовершеннолетними в период каникул и свободное от учебы время</t>
  </si>
  <si>
    <t>010 00 S9800</t>
  </si>
  <si>
    <t>Резервный фонд Губернатора Самарской области</t>
  </si>
  <si>
    <t>070 00 L1590</t>
  </si>
  <si>
    <t>Создание дополнительных мест для детей в возрасте от 2 месяцев до 3 лет в  организациях, осуществляющих образовательную деятельность по программам дошкольного образования</t>
  </si>
  <si>
    <t>Оснащение оборудованием спортивных объектов</t>
  </si>
  <si>
    <t xml:space="preserve">990 00 76050 </t>
  </si>
  <si>
    <t>Исполнение органами местного самоуправления актов государственных органов по обеспечению жилыми помещениями детей-сирот и детей, оставшихся без попечения родителей, лиц из их числа по договорам найма специализированных жилых помещений</t>
  </si>
  <si>
    <t>221 00 75200</t>
  </si>
  <si>
    <t>221 00 75000</t>
  </si>
  <si>
    <t>090 00 04430</t>
  </si>
  <si>
    <t>330 00 S9800</t>
  </si>
  <si>
    <t>070 00 S3400</t>
  </si>
  <si>
    <t>Мероприятия на реализацию государственной программы Самарской области «Строительство, реконструкция и капитальный ремонт образовательных учреждений Самарской области» до 2025 года</t>
  </si>
  <si>
    <t>Проектирование и реконструкция объектов капитального строительства муниципальной собственности в рамках муниципальной программы «Развитие физической культуры и спорта на территории городского округа Тольятти на 2017-2021 годы»</t>
  </si>
  <si>
    <t>020 00 S3030</t>
  </si>
  <si>
    <t>020 00 04100</t>
  </si>
  <si>
    <t>010 00 S6130</t>
  </si>
  <si>
    <t xml:space="preserve">Мероприятия на укрепление материально-технической базы организаций высшего образования в сфере культуры </t>
  </si>
  <si>
    <t>Приложение 3</t>
  </si>
  <si>
    <t>от 21.11.2018 № 73</t>
  </si>
</sst>
</file>

<file path=xl/styles.xml><?xml version="1.0" encoding="utf-8"?>
<styleSheet xmlns="http://schemas.openxmlformats.org/spreadsheetml/2006/main">
  <numFmts count="2">
    <numFmt numFmtId="41" formatCode="_-* #,##0_р_._-;\-* #,##0_р_._-;_-* &quot;-&quot;_р_._-;_-@_-"/>
    <numFmt numFmtId="164" formatCode="#,##0.0"/>
  </numFmts>
  <fonts count="18">
    <font>
      <sz val="10"/>
      <name val="Arial Cyr"/>
      <charset val="204"/>
    </font>
    <font>
      <sz val="10"/>
      <name val="Arial Cyr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sz val="8"/>
      <name val="Arial Cyr"/>
      <charset val="204"/>
    </font>
    <font>
      <sz val="10"/>
      <name val="Arial Cyr"/>
      <charset val="204"/>
    </font>
    <font>
      <b/>
      <sz val="16"/>
      <name val="Times New Roman"/>
      <family val="1"/>
      <charset val="204"/>
    </font>
    <font>
      <sz val="10"/>
      <name val="Arial"/>
      <family val="2"/>
      <charset val="204"/>
    </font>
    <font>
      <b/>
      <sz val="14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13"/>
      <name val="Calibri"/>
      <family val="2"/>
      <charset val="204"/>
    </font>
    <font>
      <sz val="14"/>
      <name val="Times New Roman"/>
      <family val="1"/>
      <charset val="204"/>
    </font>
    <font>
      <b/>
      <sz val="20"/>
      <name val="Times New Roman"/>
      <family val="1"/>
      <charset val="204"/>
    </font>
    <font>
      <sz val="13"/>
      <name val="Arial Cyr"/>
      <charset val="204"/>
    </font>
    <font>
      <sz val="13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6"/>
      <name val="Times New Roman"/>
      <family val="1"/>
      <charset val="204"/>
    </font>
    <font>
      <sz val="16"/>
      <name val="Arial Cyr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5" fillId="0" borderId="0"/>
    <xf numFmtId="0" fontId="1" fillId="0" borderId="0"/>
    <xf numFmtId="0" fontId="7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140">
    <xf numFmtId="0" fontId="0" fillId="0" borderId="0" xfId="0"/>
    <xf numFmtId="0" fontId="0" fillId="0" borderId="0" xfId="0" applyFont="1" applyFill="1"/>
    <xf numFmtId="3" fontId="0" fillId="0" borderId="0" xfId="0" applyNumberFormat="1" applyFont="1" applyFill="1"/>
    <xf numFmtId="0" fontId="2" fillId="0" borderId="0" xfId="0" applyFont="1" applyFill="1" applyAlignment="1">
      <alignment horizontal="left" vertical="center" wrapText="1"/>
    </xf>
    <xf numFmtId="49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3" fontId="6" fillId="0" borderId="1" xfId="0" applyNumberFormat="1" applyFont="1" applyFill="1" applyBorder="1" applyAlignment="1">
      <alignment horizontal="center" wrapText="1"/>
    </xf>
    <xf numFmtId="3" fontId="8" fillId="0" borderId="1" xfId="5" applyNumberFormat="1" applyFont="1" applyFill="1" applyBorder="1" applyAlignment="1">
      <alignment horizontal="center"/>
    </xf>
    <xf numFmtId="3" fontId="2" fillId="0" borderId="1" xfId="5" applyNumberFormat="1" applyFont="1" applyFill="1" applyBorder="1" applyAlignment="1">
      <alignment horizontal="center"/>
    </xf>
    <xf numFmtId="3" fontId="2" fillId="0" borderId="1" xfId="0" applyNumberFormat="1" applyFont="1" applyFill="1" applyBorder="1" applyAlignment="1">
      <alignment horizontal="center" wrapText="1"/>
    </xf>
    <xf numFmtId="3" fontId="3" fillId="0" borderId="1" xfId="0" applyNumberFormat="1" applyFont="1" applyFill="1" applyBorder="1" applyAlignment="1">
      <alignment horizontal="center" wrapText="1"/>
    </xf>
    <xf numFmtId="3" fontId="2" fillId="0" borderId="1" xfId="0" applyNumberFormat="1" applyFont="1" applyFill="1" applyBorder="1" applyAlignment="1">
      <alignment horizontal="center"/>
    </xf>
    <xf numFmtId="3" fontId="6" fillId="0" borderId="1" xfId="0" applyNumberFormat="1" applyFont="1" applyFill="1" applyBorder="1" applyAlignment="1">
      <alignment horizontal="center"/>
    </xf>
    <xf numFmtId="3" fontId="8" fillId="0" borderId="1" xfId="0" applyNumberFormat="1" applyFont="1" applyFill="1" applyBorder="1" applyAlignment="1">
      <alignment horizontal="center"/>
    </xf>
    <xf numFmtId="3" fontId="6" fillId="0" borderId="1" xfId="5" applyNumberFormat="1" applyFont="1" applyFill="1" applyBorder="1" applyAlignment="1">
      <alignment horizontal="center"/>
    </xf>
    <xf numFmtId="3" fontId="8" fillId="0" borderId="1" xfId="0" applyNumberFormat="1" applyFont="1" applyFill="1" applyBorder="1" applyAlignment="1">
      <alignment horizontal="center" wrapText="1"/>
    </xf>
    <xf numFmtId="3" fontId="8" fillId="0" borderId="1" xfId="6" applyNumberFormat="1" applyFont="1" applyFill="1" applyBorder="1" applyAlignment="1">
      <alignment horizontal="center"/>
    </xf>
    <xf numFmtId="3" fontId="2" fillId="0" borderId="1" xfId="6" applyNumberFormat="1" applyFont="1" applyFill="1" applyBorder="1" applyAlignment="1">
      <alignment horizontal="center"/>
    </xf>
    <xf numFmtId="3" fontId="2" fillId="0" borderId="1" xfId="1" applyNumberFormat="1" applyFont="1" applyFill="1" applyBorder="1" applyAlignment="1">
      <alignment horizontal="center" wrapText="1"/>
    </xf>
    <xf numFmtId="3" fontId="2" fillId="0" borderId="1" xfId="3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left" wrapText="1"/>
    </xf>
    <xf numFmtId="49" fontId="6" fillId="0" borderId="1" xfId="0" applyNumberFormat="1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 wrapText="1"/>
    </xf>
    <xf numFmtId="0" fontId="8" fillId="0" borderId="1" xfId="0" applyFont="1" applyFill="1" applyBorder="1" applyAlignment="1">
      <alignment horizontal="left" wrapText="1"/>
    </xf>
    <xf numFmtId="49" fontId="8" fillId="0" borderId="1" xfId="0" applyNumberFormat="1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left" wrapText="1"/>
    </xf>
    <xf numFmtId="49" fontId="2" fillId="0" borderId="1" xfId="0" applyNumberFormat="1" applyFont="1" applyFill="1" applyBorder="1" applyAlignment="1">
      <alignment horizontal="center" wrapText="1"/>
    </xf>
    <xf numFmtId="49" fontId="3" fillId="0" borderId="1" xfId="0" applyNumberFormat="1" applyFont="1" applyFill="1" applyBorder="1" applyAlignment="1">
      <alignment horizontal="center" wrapText="1"/>
    </xf>
    <xf numFmtId="0" fontId="2" fillId="0" borderId="1" xfId="0" applyFont="1" applyFill="1" applyBorder="1" applyAlignment="1">
      <alignment wrapText="1"/>
    </xf>
    <xf numFmtId="49" fontId="6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49" fontId="6" fillId="0" borderId="1" xfId="0" applyNumberFormat="1" applyFont="1" applyFill="1" applyBorder="1" applyAlignment="1">
      <alignment horizontal="left" wrapText="1"/>
    </xf>
    <xf numFmtId="49" fontId="8" fillId="0" borderId="1" xfId="0" applyNumberFormat="1" applyFont="1" applyFill="1" applyBorder="1" applyAlignment="1">
      <alignment horizontal="left" wrapText="1"/>
    </xf>
    <xf numFmtId="0" fontId="2" fillId="0" borderId="1" xfId="0" applyFont="1" applyFill="1" applyBorder="1" applyAlignment="1">
      <alignment horizontal="center" wrapText="1"/>
    </xf>
    <xf numFmtId="49" fontId="8" fillId="0" borderId="1" xfId="0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2" fillId="0" borderId="1" xfId="1" applyFont="1" applyFill="1" applyBorder="1" applyAlignment="1">
      <alignment horizontal="left" wrapText="1"/>
    </xf>
    <xf numFmtId="0" fontId="6" fillId="0" borderId="1" xfId="0" applyFont="1" applyFill="1" applyBorder="1" applyAlignment="1">
      <alignment wrapText="1"/>
    </xf>
    <xf numFmtId="0" fontId="8" fillId="0" borderId="1" xfId="0" applyFont="1" applyFill="1" applyBorder="1" applyAlignment="1">
      <alignment wrapText="1"/>
    </xf>
    <xf numFmtId="0" fontId="8" fillId="0" borderId="1" xfId="0" applyNumberFormat="1" applyFont="1" applyFill="1" applyBorder="1" applyAlignment="1">
      <alignment horizontal="center" wrapText="1"/>
    </xf>
    <xf numFmtId="0" fontId="2" fillId="0" borderId="1" xfId="0" applyNumberFormat="1" applyFont="1" applyFill="1" applyBorder="1" applyAlignment="1">
      <alignment horizontal="center" wrapText="1"/>
    </xf>
    <xf numFmtId="0" fontId="2" fillId="0" borderId="1" xfId="0" applyFont="1" applyFill="1" applyBorder="1" applyAlignment="1">
      <alignment vertical="center" wrapText="1"/>
    </xf>
    <xf numFmtId="11" fontId="2" fillId="0" borderId="1" xfId="0" applyNumberFormat="1" applyFont="1" applyFill="1" applyBorder="1" applyAlignment="1">
      <alignment horizontal="left" wrapText="1"/>
    </xf>
    <xf numFmtId="0" fontId="2" fillId="0" borderId="1" xfId="0" applyNumberFormat="1" applyFont="1" applyFill="1" applyBorder="1" applyAlignment="1">
      <alignment horizontal="left" wrapText="1"/>
    </xf>
    <xf numFmtId="49" fontId="6" fillId="0" borderId="1" xfId="5" applyNumberFormat="1" applyFont="1" applyFill="1" applyBorder="1" applyAlignment="1">
      <alignment horizontal="center"/>
    </xf>
    <xf numFmtId="1" fontId="8" fillId="0" borderId="1" xfId="0" applyNumberFormat="1" applyFont="1" applyFill="1" applyBorder="1" applyAlignment="1">
      <alignment horizontal="center" wrapText="1"/>
    </xf>
    <xf numFmtId="164" fontId="2" fillId="0" borderId="1" xfId="0" applyNumberFormat="1" applyFont="1" applyFill="1" applyBorder="1" applyAlignment="1">
      <alignment horizontal="center" wrapText="1"/>
    </xf>
    <xf numFmtId="11" fontId="2" fillId="0" borderId="1" xfId="0" applyNumberFormat="1" applyFont="1" applyFill="1" applyBorder="1" applyAlignment="1">
      <alignment wrapText="1"/>
    </xf>
    <xf numFmtId="1" fontId="2" fillId="0" borderId="1" xfId="0" applyNumberFormat="1" applyFont="1" applyFill="1" applyBorder="1" applyAlignment="1">
      <alignment horizontal="center" wrapText="1"/>
    </xf>
    <xf numFmtId="0" fontId="2" fillId="0" borderId="1" xfId="0" applyNumberFormat="1" applyFont="1" applyFill="1" applyBorder="1" applyAlignment="1">
      <alignment wrapText="1"/>
    </xf>
    <xf numFmtId="49" fontId="6" fillId="0" borderId="1" xfId="6" applyNumberFormat="1" applyFont="1" applyFill="1" applyBorder="1" applyAlignment="1">
      <alignment horizontal="center"/>
    </xf>
    <xf numFmtId="0" fontId="8" fillId="0" borderId="1" xfId="1" applyFont="1" applyFill="1" applyBorder="1" applyAlignment="1">
      <alignment horizontal="left" wrapText="1"/>
    </xf>
    <xf numFmtId="49" fontId="8" fillId="0" borderId="1" xfId="5" applyNumberFormat="1" applyFont="1" applyFill="1" applyBorder="1" applyAlignment="1">
      <alignment horizontal="center"/>
    </xf>
    <xf numFmtId="11" fontId="14" fillId="0" borderId="1" xfId="0" applyNumberFormat="1" applyFont="1" applyFill="1" applyBorder="1" applyAlignment="1">
      <alignment wrapText="1"/>
    </xf>
    <xf numFmtId="49" fontId="11" fillId="0" borderId="1" xfId="0" applyNumberFormat="1" applyFont="1" applyFill="1" applyBorder="1" applyAlignment="1">
      <alignment horizontal="center" wrapText="1"/>
    </xf>
    <xf numFmtId="0" fontId="8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wrapText="1"/>
    </xf>
    <xf numFmtId="49" fontId="6" fillId="0" borderId="1" xfId="4" applyNumberFormat="1" applyFont="1" applyFill="1" applyBorder="1" applyAlignment="1">
      <alignment horizontal="left" wrapText="1"/>
    </xf>
    <xf numFmtId="49" fontId="8" fillId="0" borderId="1" xfId="1" applyNumberFormat="1" applyFont="1" applyFill="1" applyBorder="1" applyAlignment="1">
      <alignment horizontal="center" wrapText="1"/>
    </xf>
    <xf numFmtId="49" fontId="2" fillId="0" borderId="1" xfId="1" applyNumberFormat="1" applyFont="1" applyFill="1" applyBorder="1" applyAlignment="1">
      <alignment horizontal="center" wrapText="1"/>
    </xf>
    <xf numFmtId="49" fontId="2" fillId="0" borderId="1" xfId="1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left" wrapText="1"/>
    </xf>
    <xf numFmtId="49" fontId="9" fillId="0" borderId="1" xfId="0" applyNumberFormat="1" applyFont="1" applyFill="1" applyBorder="1" applyAlignment="1">
      <alignment horizontal="center" wrapText="1"/>
    </xf>
    <xf numFmtId="11" fontId="6" fillId="0" borderId="1" xfId="0" applyNumberFormat="1" applyFont="1" applyFill="1" applyBorder="1" applyAlignment="1">
      <alignment wrapText="1"/>
    </xf>
    <xf numFmtId="11" fontId="8" fillId="0" borderId="1" xfId="0" applyNumberFormat="1" applyFont="1" applyFill="1" applyBorder="1" applyAlignment="1">
      <alignment wrapText="1"/>
    </xf>
    <xf numFmtId="49" fontId="2" fillId="0" borderId="1" xfId="3" applyNumberFormat="1" applyFont="1" applyFill="1" applyBorder="1" applyAlignment="1">
      <alignment horizontal="center"/>
    </xf>
    <xf numFmtId="11" fontId="2" fillId="0" borderId="1" xfId="3" applyNumberFormat="1" applyFont="1" applyFill="1" applyBorder="1" applyAlignment="1">
      <alignment horizontal="left" wrapText="1"/>
    </xf>
    <xf numFmtId="3" fontId="2" fillId="0" borderId="1" xfId="3" applyNumberFormat="1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/>
    </xf>
    <xf numFmtId="49" fontId="2" fillId="0" borderId="2" xfId="0" applyNumberFormat="1" applyFont="1" applyFill="1" applyBorder="1" applyAlignment="1">
      <alignment horizontal="center" wrapText="1"/>
    </xf>
    <xf numFmtId="3" fontId="0" fillId="0" borderId="0" xfId="0" applyNumberFormat="1" applyFill="1"/>
    <xf numFmtId="0" fontId="2" fillId="0" borderId="1" xfId="1" applyFont="1" applyFill="1" applyBorder="1" applyAlignment="1">
      <alignment wrapText="1"/>
    </xf>
    <xf numFmtId="0" fontId="2" fillId="0" borderId="1" xfId="1" applyNumberFormat="1" applyFont="1" applyFill="1" applyBorder="1" applyAlignment="1">
      <alignment horizontal="left" wrapText="1"/>
    </xf>
    <xf numFmtId="0" fontId="2" fillId="0" borderId="1" xfId="1" applyFont="1" applyFill="1" applyBorder="1" applyAlignment="1">
      <alignment vertical="center" wrapText="1"/>
    </xf>
    <xf numFmtId="49" fontId="2" fillId="0" borderId="1" xfId="0" applyNumberFormat="1" applyFont="1" applyFill="1" applyBorder="1" applyAlignment="1">
      <alignment wrapText="1"/>
    </xf>
    <xf numFmtId="49" fontId="3" fillId="0" borderId="1" xfId="0" applyNumberFormat="1" applyFont="1" applyFill="1" applyBorder="1" applyAlignment="1">
      <alignment horizontal="left" wrapText="1"/>
    </xf>
    <xf numFmtId="3" fontId="3" fillId="0" borderId="1" xfId="0" applyNumberFormat="1" applyFont="1" applyFill="1" applyBorder="1" applyAlignment="1">
      <alignment horizontal="center"/>
    </xf>
    <xf numFmtId="0" fontId="13" fillId="0" borderId="0" xfId="0" applyFont="1" applyFill="1"/>
    <xf numFmtId="0" fontId="3" fillId="0" borderId="1" xfId="0" applyFont="1" applyFill="1" applyBorder="1" applyAlignment="1">
      <alignment horizontal="left" wrapText="1"/>
    </xf>
    <xf numFmtId="49" fontId="3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wrapText="1"/>
    </xf>
    <xf numFmtId="3" fontId="3" fillId="0" borderId="1" xfId="5" applyNumberFormat="1" applyFont="1" applyFill="1" applyBorder="1" applyAlignment="1">
      <alignment horizontal="center"/>
    </xf>
    <xf numFmtId="49" fontId="3" fillId="0" borderId="1" xfId="5" applyNumberFormat="1" applyFont="1" applyFill="1" applyBorder="1" applyAlignment="1">
      <alignment horizontal="center"/>
    </xf>
    <xf numFmtId="49" fontId="3" fillId="0" borderId="1" xfId="6" applyNumberFormat="1" applyFont="1" applyFill="1" applyBorder="1" applyAlignment="1">
      <alignment horizontal="center"/>
    </xf>
    <xf numFmtId="49" fontId="3" fillId="0" borderId="1" xfId="4" applyNumberFormat="1" applyFont="1" applyFill="1" applyBorder="1" applyAlignment="1">
      <alignment horizontal="left" wrapText="1"/>
    </xf>
    <xf numFmtId="11" fontId="3" fillId="0" borderId="1" xfId="0" applyNumberFormat="1" applyFont="1" applyFill="1" applyBorder="1" applyAlignment="1">
      <alignment wrapText="1"/>
    </xf>
    <xf numFmtId="49" fontId="15" fillId="0" borderId="1" xfId="0" applyNumberFormat="1" applyFont="1" applyFill="1" applyBorder="1" applyAlignment="1">
      <alignment horizontal="center" wrapText="1"/>
    </xf>
    <xf numFmtId="0" fontId="0" fillId="2" borderId="0" xfId="0" applyFont="1" applyFill="1"/>
    <xf numFmtId="3" fontId="6" fillId="2" borderId="1" xfId="0" applyNumberFormat="1" applyFont="1" applyFill="1" applyBorder="1" applyAlignment="1">
      <alignment horizontal="center" wrapText="1"/>
    </xf>
    <xf numFmtId="3" fontId="3" fillId="2" borderId="1" xfId="0" applyNumberFormat="1" applyFont="1" applyFill="1" applyBorder="1" applyAlignment="1">
      <alignment horizontal="center" wrapText="1"/>
    </xf>
    <xf numFmtId="3" fontId="8" fillId="2" borderId="1" xfId="5" applyNumberFormat="1" applyFont="1" applyFill="1" applyBorder="1" applyAlignment="1">
      <alignment horizontal="center"/>
    </xf>
    <xf numFmtId="3" fontId="2" fillId="2" borderId="1" xfId="5" applyNumberFormat="1" applyFont="1" applyFill="1" applyBorder="1" applyAlignment="1">
      <alignment horizontal="center"/>
    </xf>
    <xf numFmtId="3" fontId="2" fillId="2" borderId="1" xfId="0" applyNumberFormat="1" applyFont="1" applyFill="1" applyBorder="1" applyAlignment="1">
      <alignment horizontal="center" wrapText="1"/>
    </xf>
    <xf numFmtId="3" fontId="2" fillId="2" borderId="1" xfId="0" applyNumberFormat="1" applyFont="1" applyFill="1" applyBorder="1" applyAlignment="1">
      <alignment horizontal="center"/>
    </xf>
    <xf numFmtId="3" fontId="6" fillId="2" borderId="1" xfId="0" applyNumberFormat="1" applyFont="1" applyFill="1" applyBorder="1" applyAlignment="1">
      <alignment horizontal="center"/>
    </xf>
    <xf numFmtId="3" fontId="3" fillId="2" borderId="1" xfId="0" applyNumberFormat="1" applyFont="1" applyFill="1" applyBorder="1" applyAlignment="1">
      <alignment horizontal="center"/>
    </xf>
    <xf numFmtId="3" fontId="8" fillId="2" borderId="1" xfId="0" applyNumberFormat="1" applyFont="1" applyFill="1" applyBorder="1" applyAlignment="1">
      <alignment horizontal="center"/>
    </xf>
    <xf numFmtId="3" fontId="8" fillId="2" borderId="1" xfId="0" applyNumberFormat="1" applyFont="1" applyFill="1" applyBorder="1" applyAlignment="1">
      <alignment horizontal="center" wrapText="1"/>
    </xf>
    <xf numFmtId="3" fontId="6" fillId="2" borderId="1" xfId="5" applyNumberFormat="1" applyFont="1" applyFill="1" applyBorder="1" applyAlignment="1">
      <alignment horizontal="center"/>
    </xf>
    <xf numFmtId="3" fontId="3" fillId="2" borderId="1" xfId="5" applyNumberFormat="1" applyFont="1" applyFill="1" applyBorder="1" applyAlignment="1">
      <alignment horizontal="center"/>
    </xf>
    <xf numFmtId="3" fontId="8" fillId="2" borderId="1" xfId="6" applyNumberFormat="1" applyFont="1" applyFill="1" applyBorder="1" applyAlignment="1">
      <alignment horizontal="center"/>
    </xf>
    <xf numFmtId="3" fontId="2" fillId="2" borderId="1" xfId="6" applyNumberFormat="1" applyFont="1" applyFill="1" applyBorder="1" applyAlignment="1">
      <alignment horizontal="center"/>
    </xf>
    <xf numFmtId="3" fontId="2" fillId="2" borderId="1" xfId="1" applyNumberFormat="1" applyFont="1" applyFill="1" applyBorder="1" applyAlignment="1">
      <alignment horizontal="center" wrapText="1"/>
    </xf>
    <xf numFmtId="3" fontId="2" fillId="2" borderId="1" xfId="3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left" wrapText="1"/>
    </xf>
    <xf numFmtId="49" fontId="2" fillId="3" borderId="1" xfId="0" applyNumberFormat="1" applyFont="1" applyFill="1" applyBorder="1" applyAlignment="1">
      <alignment horizontal="center" wrapText="1"/>
    </xf>
    <xf numFmtId="3" fontId="2" fillId="3" borderId="1" xfId="0" applyNumberFormat="1" applyFont="1" applyFill="1" applyBorder="1" applyAlignment="1">
      <alignment horizontal="center" wrapText="1"/>
    </xf>
    <xf numFmtId="0" fontId="0" fillId="3" borderId="0" xfId="0" applyFont="1" applyFill="1"/>
    <xf numFmtId="49" fontId="2" fillId="3" borderId="1" xfId="1" applyNumberFormat="1" applyFont="1" applyFill="1" applyBorder="1" applyAlignment="1">
      <alignment horizontal="center" wrapText="1"/>
    </xf>
    <xf numFmtId="0" fontId="2" fillId="3" borderId="1" xfId="1" applyFont="1" applyFill="1" applyBorder="1" applyAlignment="1">
      <alignment horizontal="left" wrapText="1"/>
    </xf>
    <xf numFmtId="0" fontId="2" fillId="3" borderId="1" xfId="1" applyFont="1" applyFill="1" applyBorder="1" applyAlignment="1">
      <alignment wrapText="1"/>
    </xf>
    <xf numFmtId="0" fontId="2" fillId="3" borderId="1" xfId="0" applyFont="1" applyFill="1" applyBorder="1" applyAlignment="1">
      <alignment wrapText="1"/>
    </xf>
    <xf numFmtId="3" fontId="2" fillId="3" borderId="1" xfId="5" applyNumberFormat="1" applyFont="1" applyFill="1" applyBorder="1" applyAlignment="1">
      <alignment horizontal="center"/>
    </xf>
    <xf numFmtId="11" fontId="14" fillId="3" borderId="1" xfId="0" applyNumberFormat="1" applyFont="1" applyFill="1" applyBorder="1" applyAlignment="1">
      <alignment wrapText="1"/>
    </xf>
    <xf numFmtId="0" fontId="2" fillId="3" borderId="1" xfId="0" applyFont="1" applyFill="1" applyBorder="1" applyAlignment="1">
      <alignment horizontal="left" vertical="center" wrapText="1"/>
    </xf>
    <xf numFmtId="3" fontId="2" fillId="3" borderId="1" xfId="0" applyNumberFormat="1" applyFont="1" applyFill="1" applyBorder="1" applyAlignment="1">
      <alignment horizontal="center"/>
    </xf>
    <xf numFmtId="11" fontId="2" fillId="3" borderId="1" xfId="0" applyNumberFormat="1" applyFont="1" applyFill="1" applyBorder="1" applyAlignment="1">
      <alignment wrapText="1"/>
    </xf>
    <xf numFmtId="49" fontId="14" fillId="3" borderId="1" xfId="0" applyNumberFormat="1" applyFont="1" applyFill="1" applyBorder="1" applyAlignment="1">
      <alignment horizontal="center" wrapText="1"/>
    </xf>
    <xf numFmtId="164" fontId="14" fillId="3" borderId="1" xfId="0" applyNumberFormat="1" applyFont="1" applyFill="1" applyBorder="1" applyAlignment="1">
      <alignment horizontal="center" wrapText="1"/>
    </xf>
    <xf numFmtId="3" fontId="14" fillId="3" borderId="1" xfId="5" applyNumberFormat="1" applyFont="1" applyFill="1" applyBorder="1" applyAlignment="1">
      <alignment horizontal="center"/>
    </xf>
    <xf numFmtId="3" fontId="14" fillId="3" borderId="1" xfId="5" applyNumberFormat="1" applyFont="1" applyFill="1" applyBorder="1" applyAlignment="1">
      <alignment horizontal="center" vertical="center"/>
    </xf>
    <xf numFmtId="3" fontId="3" fillId="3" borderId="1" xfId="0" applyNumberFormat="1" applyFont="1" applyFill="1" applyBorder="1" applyAlignment="1">
      <alignment horizontal="center" wrapText="1"/>
    </xf>
    <xf numFmtId="1" fontId="2" fillId="3" borderId="1" xfId="0" applyNumberFormat="1" applyFont="1" applyFill="1" applyBorder="1" applyAlignment="1">
      <alignment horizontal="center" wrapText="1"/>
    </xf>
    <xf numFmtId="0" fontId="2" fillId="3" borderId="1" xfId="0" applyNumberFormat="1" applyFont="1" applyFill="1" applyBorder="1" applyAlignment="1">
      <alignment horizontal="center" wrapText="1"/>
    </xf>
    <xf numFmtId="49" fontId="2" fillId="3" borderId="1" xfId="0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17" fillId="0" borderId="0" xfId="0" applyFont="1" applyFill="1"/>
    <xf numFmtId="3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6" fillId="0" borderId="1" xfId="4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16" fillId="0" borderId="0" xfId="0" applyFont="1" applyFill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right"/>
    </xf>
    <xf numFmtId="3" fontId="6" fillId="2" borderId="1" xfId="0" applyNumberFormat="1" applyFont="1" applyFill="1" applyBorder="1" applyAlignment="1">
      <alignment horizontal="center" vertical="center" wrapText="1"/>
    </xf>
  </cellXfs>
  <cellStyles count="7">
    <cellStyle name="Обычный" xfId="0" builtinId="0"/>
    <cellStyle name="Обычный 2" xfId="1"/>
    <cellStyle name="Обычный 3" xfId="2"/>
    <cellStyle name="Обычный 8" xfId="3"/>
    <cellStyle name="Процентный" xfId="4" builtinId="5"/>
    <cellStyle name="Финансовый [0]" xfId="5" builtinId="6"/>
    <cellStyle name="Финансовый [0]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CN1555"/>
  <sheetViews>
    <sheetView showZeros="0" tabSelected="1" view="pageLayout" zoomScaleNormal="80" zoomScaleSheetLayoutView="90" workbookViewId="0">
      <selection activeCell="CM11" sqref="CM11:CM12"/>
    </sheetView>
  </sheetViews>
  <sheetFormatPr defaultRowHeight="16.5"/>
  <cols>
    <col min="1" max="1" width="67.7109375" style="3" customWidth="1"/>
    <col min="2" max="2" width="6" style="4" customWidth="1"/>
    <col min="3" max="4" width="5.85546875" style="5" customWidth="1"/>
    <col min="5" max="5" width="15.28515625" style="4" customWidth="1"/>
    <col min="6" max="6" width="5.28515625" style="5" customWidth="1"/>
    <col min="7" max="7" width="13.85546875" style="1" hidden="1" customWidth="1"/>
    <col min="8" max="8" width="17.5703125" style="1" hidden="1" customWidth="1"/>
    <col min="9" max="9" width="19" style="1" hidden="1" customWidth="1"/>
    <col min="10" max="10" width="18.5703125" style="1" hidden="1" customWidth="1"/>
    <col min="11" max="11" width="14.5703125" style="1" hidden="1" customWidth="1"/>
    <col min="12" max="12" width="15" style="1" hidden="1" customWidth="1"/>
    <col min="13" max="13" width="14.140625" style="1" hidden="1" customWidth="1"/>
    <col min="14" max="14" width="14.7109375" style="1" hidden="1" customWidth="1"/>
    <col min="15" max="15" width="16" style="1" hidden="1" customWidth="1"/>
    <col min="16" max="16" width="18.7109375" style="1" hidden="1" customWidth="1"/>
    <col min="17" max="17" width="14.5703125" style="1" hidden="1" customWidth="1"/>
    <col min="18" max="18" width="19.140625" style="1" hidden="1" customWidth="1"/>
    <col min="19" max="19" width="13.85546875" style="1" hidden="1" customWidth="1"/>
    <col min="20" max="20" width="22" style="1" hidden="1" customWidth="1"/>
    <col min="21" max="21" width="20.42578125" style="1" hidden="1" customWidth="1"/>
    <col min="22" max="22" width="24.7109375" style="1" hidden="1" customWidth="1"/>
    <col min="23" max="23" width="14.5703125" style="1" hidden="1" customWidth="1"/>
    <col min="24" max="24" width="19.140625" style="1" hidden="1" customWidth="1"/>
    <col min="25" max="25" width="13.85546875" style="1" hidden="1" customWidth="1"/>
    <col min="26" max="26" width="19" style="1" hidden="1" customWidth="1"/>
    <col min="27" max="27" width="16.85546875" style="1" hidden="1" customWidth="1"/>
    <col min="28" max="28" width="25.85546875" style="1" hidden="1" customWidth="1"/>
    <col min="29" max="29" width="15.28515625" style="1" hidden="1" customWidth="1"/>
    <col min="30" max="30" width="19.85546875" style="1" hidden="1" customWidth="1"/>
    <col min="31" max="31" width="16" style="1" hidden="1" customWidth="1"/>
    <col min="32" max="32" width="69.42578125" style="1" hidden="1" customWidth="1"/>
    <col min="33" max="33" width="39.5703125" style="1" hidden="1" customWidth="1"/>
    <col min="34" max="34" width="26.42578125" style="1" hidden="1" customWidth="1"/>
    <col min="35" max="35" width="15.28515625" style="1" hidden="1" customWidth="1"/>
    <col min="36" max="36" width="19.85546875" style="1" hidden="1" customWidth="1"/>
    <col min="37" max="37" width="16" style="1" hidden="1" customWidth="1"/>
    <col min="38" max="38" width="69.42578125" style="1" hidden="1" customWidth="1"/>
    <col min="39" max="39" width="23" style="1" hidden="1" customWidth="1"/>
    <col min="40" max="40" width="25.85546875" style="1" hidden="1" customWidth="1"/>
    <col min="41" max="41" width="15.28515625" style="1" hidden="1" customWidth="1"/>
    <col min="42" max="42" width="19.85546875" style="1" hidden="1" customWidth="1"/>
    <col min="43" max="43" width="16.140625" style="1" hidden="1" customWidth="1"/>
    <col min="44" max="44" width="67.28515625" style="1" hidden="1" customWidth="1"/>
    <col min="45" max="45" width="22" style="1" hidden="1" customWidth="1"/>
    <col min="46" max="46" width="24.7109375" style="1" hidden="1" customWidth="1"/>
    <col min="47" max="47" width="14.5703125" style="1" hidden="1" customWidth="1"/>
    <col min="48" max="48" width="19.140625" style="1" hidden="1" customWidth="1"/>
    <col min="49" max="49" width="15.7109375" style="1" hidden="1" customWidth="1"/>
    <col min="50" max="50" width="17.42578125" style="1" hidden="1" customWidth="1"/>
    <col min="51" max="51" width="32.85546875" style="1" hidden="1" customWidth="1"/>
    <col min="52" max="52" width="24.7109375" style="1" hidden="1" customWidth="1"/>
    <col min="53" max="53" width="14.5703125" style="1" hidden="1" customWidth="1"/>
    <col min="54" max="54" width="19.140625" style="1" hidden="1" customWidth="1"/>
    <col min="55" max="55" width="15.5703125" style="1" hidden="1" customWidth="1"/>
    <col min="56" max="56" width="17.7109375" style="1" hidden="1" customWidth="1"/>
    <col min="57" max="58" width="11" style="1" hidden="1" customWidth="1"/>
    <col min="59" max="59" width="10.5703125" style="1" hidden="1" customWidth="1"/>
    <col min="60" max="60" width="10.7109375" style="1" hidden="1" customWidth="1"/>
    <col min="61" max="61" width="16.140625" style="1" hidden="1" customWidth="1"/>
    <col min="62" max="62" width="17.85546875" style="1" hidden="1" customWidth="1"/>
    <col min="63" max="63" width="20" style="1" hidden="1" customWidth="1"/>
    <col min="64" max="64" width="19.140625" style="1" hidden="1" customWidth="1"/>
    <col min="65" max="65" width="15.140625" style="1" hidden="1" customWidth="1"/>
    <col min="66" max="66" width="10.42578125" style="1" hidden="1" customWidth="1"/>
    <col min="67" max="67" width="15.5703125" style="1" hidden="1" customWidth="1"/>
    <col min="68" max="68" width="38.140625" style="1" hidden="1" customWidth="1"/>
    <col min="69" max="69" width="15.85546875" style="1" hidden="1" customWidth="1"/>
    <col min="70" max="70" width="15.7109375" style="1" hidden="1" customWidth="1"/>
    <col min="71" max="71" width="20.42578125" style="1" hidden="1" customWidth="1"/>
    <col min="72" max="72" width="15.7109375" style="1" hidden="1" customWidth="1"/>
    <col min="73" max="73" width="15.5703125" style="1" hidden="1" customWidth="1"/>
    <col min="74" max="74" width="38.140625" style="1" hidden="1" customWidth="1"/>
    <col min="75" max="75" width="20.7109375" style="1" hidden="1" customWidth="1"/>
    <col min="76" max="76" width="19.140625" style="1" hidden="1" customWidth="1"/>
    <col min="77" max="77" width="9.5703125" style="1" hidden="1" customWidth="1"/>
    <col min="78" max="78" width="10.42578125" style="1" hidden="1" customWidth="1"/>
    <col min="79" max="79" width="18" style="1" hidden="1" customWidth="1"/>
    <col min="80" max="80" width="19" style="1" hidden="1" customWidth="1"/>
    <col min="81" max="81" width="20" style="1" hidden="1" customWidth="1"/>
    <col min="82" max="82" width="19.140625" style="1" hidden="1" customWidth="1"/>
    <col min="83" max="83" width="9.5703125" style="1" hidden="1" customWidth="1"/>
    <col min="84" max="84" width="10.42578125" style="1" hidden="1" customWidth="1"/>
    <col min="85" max="85" width="17.28515625" style="89" hidden="1" customWidth="1"/>
    <col min="86" max="86" width="19.5703125" style="89" hidden="1" customWidth="1"/>
    <col min="87" max="87" width="21.140625" style="89" hidden="1" customWidth="1"/>
    <col min="88" max="88" width="25.140625" style="89" hidden="1" customWidth="1"/>
    <col min="89" max="89" width="12.85546875" style="89" hidden="1" customWidth="1"/>
    <col min="90" max="90" width="10.42578125" style="89" hidden="1" customWidth="1"/>
    <col min="91" max="91" width="16.85546875" style="1" customWidth="1"/>
    <col min="92" max="92" width="18.140625" style="1" customWidth="1"/>
    <col min="93" max="16384" width="9.140625" style="1"/>
  </cols>
  <sheetData>
    <row r="1" spans="1:92" s="128" customFormat="1" ht="20.25">
      <c r="A1" s="138" t="s">
        <v>753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AY1" s="138"/>
      <c r="AZ1" s="138"/>
      <c r="BA1" s="138"/>
      <c r="BB1" s="138"/>
      <c r="BC1" s="138"/>
      <c r="BD1" s="138"/>
      <c r="BE1" s="138"/>
      <c r="BF1" s="138"/>
      <c r="BG1" s="138"/>
      <c r="BH1" s="138"/>
      <c r="BI1" s="138"/>
      <c r="BJ1" s="138"/>
      <c r="BK1" s="138"/>
      <c r="BL1" s="138"/>
      <c r="BM1" s="138"/>
      <c r="BN1" s="138"/>
      <c r="BO1" s="138"/>
      <c r="BP1" s="138"/>
      <c r="BQ1" s="138"/>
      <c r="BR1" s="138"/>
      <c r="BS1" s="138"/>
      <c r="BT1" s="138"/>
      <c r="BU1" s="138"/>
      <c r="BV1" s="138"/>
      <c r="BW1" s="138"/>
      <c r="BX1" s="138"/>
      <c r="BY1" s="138"/>
      <c r="BZ1" s="138"/>
      <c r="CA1" s="138"/>
      <c r="CB1" s="138"/>
      <c r="CC1" s="138"/>
      <c r="CD1" s="138"/>
      <c r="CE1" s="138"/>
      <c r="CF1" s="138"/>
      <c r="CG1" s="138"/>
      <c r="CH1" s="138"/>
      <c r="CI1" s="138"/>
      <c r="CJ1" s="138"/>
      <c r="CK1" s="138"/>
      <c r="CL1" s="138"/>
      <c r="CM1" s="138"/>
      <c r="CN1" s="138"/>
    </row>
    <row r="2" spans="1:92" s="128" customFormat="1" ht="20.25">
      <c r="A2" s="138" t="s">
        <v>409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AY2" s="138"/>
      <c r="AZ2" s="138"/>
      <c r="BA2" s="138"/>
      <c r="BB2" s="138"/>
      <c r="BC2" s="138"/>
      <c r="BD2" s="138"/>
      <c r="BE2" s="138"/>
      <c r="BF2" s="138"/>
      <c r="BG2" s="138"/>
      <c r="BH2" s="138"/>
      <c r="BI2" s="138"/>
      <c r="BJ2" s="138"/>
      <c r="BK2" s="138"/>
      <c r="BL2" s="138"/>
      <c r="BM2" s="138"/>
      <c r="BN2" s="138"/>
      <c r="BO2" s="138"/>
      <c r="BP2" s="138"/>
      <c r="BQ2" s="138"/>
      <c r="BR2" s="138"/>
      <c r="BS2" s="138"/>
      <c r="BT2" s="138"/>
      <c r="BU2" s="138"/>
      <c r="BV2" s="138"/>
      <c r="BW2" s="138"/>
      <c r="BX2" s="138"/>
      <c r="BY2" s="138"/>
      <c r="BZ2" s="138"/>
      <c r="CA2" s="138"/>
      <c r="CB2" s="138"/>
      <c r="CC2" s="138"/>
      <c r="CD2" s="138"/>
      <c r="CE2" s="138"/>
      <c r="CF2" s="138"/>
      <c r="CG2" s="138"/>
      <c r="CH2" s="138"/>
      <c r="CI2" s="138"/>
      <c r="CJ2" s="138"/>
      <c r="CK2" s="138"/>
      <c r="CL2" s="138"/>
      <c r="CM2" s="138"/>
      <c r="CN2" s="138"/>
    </row>
    <row r="3" spans="1:92" s="128" customFormat="1" ht="20.25">
      <c r="A3" s="138" t="s">
        <v>754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38"/>
      <c r="AZ3" s="138"/>
      <c r="BA3" s="138"/>
      <c r="BB3" s="138"/>
      <c r="BC3" s="138"/>
      <c r="BD3" s="138"/>
      <c r="BE3" s="138"/>
      <c r="BF3" s="138"/>
      <c r="BG3" s="138"/>
      <c r="BH3" s="138"/>
      <c r="BI3" s="138"/>
      <c r="BJ3" s="138"/>
      <c r="BK3" s="138"/>
      <c r="BL3" s="138"/>
      <c r="BM3" s="138"/>
      <c r="BN3" s="138"/>
      <c r="BO3" s="138"/>
      <c r="BP3" s="138"/>
      <c r="BQ3" s="138"/>
      <c r="BR3" s="138"/>
      <c r="BS3" s="138"/>
      <c r="BT3" s="138"/>
      <c r="BU3" s="138"/>
      <c r="BV3" s="138"/>
      <c r="BW3" s="138"/>
      <c r="BX3" s="138"/>
      <c r="BY3" s="138"/>
      <c r="BZ3" s="138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</row>
    <row r="4" spans="1:92" s="128" customFormat="1" ht="18" customHeight="1">
      <c r="A4" s="135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35"/>
      <c r="AI4" s="135"/>
      <c r="AJ4" s="135"/>
      <c r="AK4" s="135"/>
      <c r="AL4" s="135"/>
      <c r="AM4" s="135"/>
      <c r="AN4" s="135"/>
      <c r="AO4" s="135"/>
      <c r="AP4" s="135"/>
      <c r="AQ4" s="135"/>
      <c r="AR4" s="135"/>
      <c r="AS4" s="135"/>
      <c r="AT4" s="135"/>
      <c r="AU4" s="135"/>
      <c r="AV4" s="135"/>
      <c r="AW4" s="135"/>
      <c r="AX4" s="135"/>
      <c r="AY4" s="135"/>
      <c r="AZ4" s="135"/>
      <c r="BA4" s="135"/>
      <c r="BB4" s="135"/>
      <c r="BC4" s="135"/>
      <c r="BD4" s="135"/>
      <c r="BE4" s="135"/>
      <c r="BF4" s="135"/>
      <c r="BG4" s="135"/>
      <c r="BH4" s="135"/>
      <c r="BI4" s="135"/>
      <c r="BJ4" s="135"/>
      <c r="BK4" s="135"/>
      <c r="BL4" s="135"/>
      <c r="BM4" s="135"/>
      <c r="BN4" s="135"/>
      <c r="BO4" s="135"/>
      <c r="BP4" s="135"/>
    </row>
    <row r="5" spans="1:92" s="128" customFormat="1" ht="20.25">
      <c r="A5" s="138" t="s">
        <v>501</v>
      </c>
      <c r="B5" s="138"/>
      <c r="C5" s="138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38"/>
      <c r="AO5" s="138"/>
      <c r="AP5" s="138"/>
      <c r="AQ5" s="138"/>
      <c r="AR5" s="138"/>
      <c r="AS5" s="138"/>
      <c r="AT5" s="138"/>
      <c r="AU5" s="138"/>
      <c r="AV5" s="138"/>
      <c r="AW5" s="138"/>
      <c r="AX5" s="138"/>
      <c r="AY5" s="138"/>
      <c r="AZ5" s="138"/>
      <c r="BA5" s="138"/>
      <c r="BB5" s="138"/>
      <c r="BC5" s="138"/>
      <c r="BD5" s="138"/>
      <c r="BE5" s="138"/>
      <c r="BF5" s="138"/>
      <c r="BG5" s="138"/>
      <c r="BH5" s="138"/>
      <c r="BI5" s="138"/>
      <c r="BJ5" s="138"/>
      <c r="BK5" s="138"/>
      <c r="BL5" s="138"/>
      <c r="BM5" s="138"/>
      <c r="BN5" s="138"/>
      <c r="BO5" s="138"/>
      <c r="BP5" s="138"/>
      <c r="BQ5" s="138"/>
      <c r="BR5" s="138"/>
      <c r="BS5" s="138"/>
      <c r="BT5" s="138"/>
      <c r="BU5" s="138"/>
      <c r="BV5" s="138"/>
      <c r="BW5" s="138"/>
      <c r="BX5" s="138"/>
      <c r="BY5" s="138"/>
      <c r="BZ5" s="138"/>
      <c r="CA5" s="138"/>
      <c r="CB5" s="138"/>
      <c r="CC5" s="138"/>
      <c r="CD5" s="138"/>
      <c r="CE5" s="138"/>
      <c r="CF5" s="138"/>
      <c r="CG5" s="138"/>
      <c r="CH5" s="138"/>
      <c r="CI5" s="138"/>
      <c r="CJ5" s="138"/>
      <c r="CK5" s="138"/>
      <c r="CL5" s="138"/>
      <c r="CM5" s="138"/>
      <c r="CN5" s="138"/>
    </row>
    <row r="6" spans="1:92" s="128" customFormat="1" ht="20.25">
      <c r="A6" s="138" t="s">
        <v>409</v>
      </c>
      <c r="B6" s="138"/>
      <c r="C6" s="138"/>
      <c r="D6" s="138"/>
      <c r="E6" s="138"/>
      <c r="F6" s="138"/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38"/>
      <c r="AA6" s="138"/>
      <c r="AB6" s="138"/>
      <c r="AC6" s="138"/>
      <c r="AD6" s="138"/>
      <c r="AE6" s="138"/>
      <c r="AF6" s="138"/>
      <c r="AG6" s="138"/>
      <c r="AH6" s="138"/>
      <c r="AI6" s="138"/>
      <c r="AJ6" s="138"/>
      <c r="AK6" s="138"/>
      <c r="AL6" s="138"/>
      <c r="AM6" s="138"/>
      <c r="AN6" s="138"/>
      <c r="AO6" s="138"/>
      <c r="AP6" s="138"/>
      <c r="AQ6" s="138"/>
      <c r="AR6" s="138"/>
      <c r="AS6" s="138"/>
      <c r="AT6" s="138"/>
      <c r="AU6" s="138"/>
      <c r="AV6" s="138"/>
      <c r="AW6" s="138"/>
      <c r="AX6" s="138"/>
      <c r="AY6" s="138"/>
      <c r="AZ6" s="138"/>
      <c r="BA6" s="138"/>
      <c r="BB6" s="138"/>
      <c r="BC6" s="138"/>
      <c r="BD6" s="138"/>
      <c r="BE6" s="138"/>
      <c r="BF6" s="138"/>
      <c r="BG6" s="138"/>
      <c r="BH6" s="138"/>
      <c r="BI6" s="138"/>
      <c r="BJ6" s="138"/>
      <c r="BK6" s="138"/>
      <c r="BL6" s="138"/>
      <c r="BM6" s="138"/>
      <c r="BN6" s="138"/>
      <c r="BO6" s="138"/>
      <c r="BP6" s="138"/>
      <c r="BQ6" s="138"/>
      <c r="BR6" s="138"/>
      <c r="BS6" s="138"/>
      <c r="BT6" s="138"/>
      <c r="BU6" s="138"/>
      <c r="BV6" s="138"/>
      <c r="BW6" s="138"/>
      <c r="BX6" s="138"/>
      <c r="BY6" s="138"/>
      <c r="BZ6" s="138"/>
      <c r="CA6" s="138"/>
      <c r="CB6" s="138"/>
      <c r="CC6" s="138"/>
      <c r="CD6" s="138"/>
      <c r="CE6" s="138"/>
      <c r="CF6" s="138"/>
      <c r="CG6" s="138"/>
      <c r="CH6" s="138"/>
      <c r="CI6" s="138"/>
      <c r="CJ6" s="138"/>
      <c r="CK6" s="138"/>
      <c r="CL6" s="138"/>
      <c r="CM6" s="138"/>
      <c r="CN6" s="138"/>
    </row>
    <row r="7" spans="1:92" s="128" customFormat="1" ht="20.25">
      <c r="A7" s="138" t="s">
        <v>594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  <c r="Z7" s="138"/>
      <c r="AA7" s="138"/>
      <c r="AB7" s="138"/>
      <c r="AC7" s="138"/>
      <c r="AD7" s="138"/>
      <c r="AE7" s="138"/>
      <c r="AF7" s="138"/>
      <c r="AG7" s="138"/>
      <c r="AH7" s="138"/>
      <c r="AI7" s="138"/>
      <c r="AJ7" s="138"/>
      <c r="AK7" s="138"/>
      <c r="AL7" s="138"/>
      <c r="AM7" s="138"/>
      <c r="AN7" s="138"/>
      <c r="AO7" s="138"/>
      <c r="AP7" s="138"/>
      <c r="AQ7" s="138"/>
      <c r="AR7" s="138"/>
      <c r="AS7" s="138"/>
      <c r="AT7" s="138"/>
      <c r="AU7" s="138"/>
      <c r="AV7" s="138"/>
      <c r="AW7" s="138"/>
      <c r="AX7" s="138"/>
      <c r="AY7" s="138"/>
      <c r="AZ7" s="138"/>
      <c r="BA7" s="138"/>
      <c r="BB7" s="138"/>
      <c r="BC7" s="138"/>
      <c r="BD7" s="138"/>
      <c r="BE7" s="138"/>
      <c r="BF7" s="138"/>
      <c r="BG7" s="138"/>
      <c r="BH7" s="138"/>
      <c r="BI7" s="138"/>
      <c r="BJ7" s="138"/>
      <c r="BK7" s="138"/>
      <c r="BL7" s="138"/>
      <c r="BM7" s="138"/>
      <c r="BN7" s="138"/>
      <c r="BO7" s="138"/>
      <c r="BP7" s="138"/>
      <c r="BQ7" s="138"/>
      <c r="BR7" s="138"/>
      <c r="BS7" s="138"/>
      <c r="BT7" s="138"/>
      <c r="BU7" s="138"/>
      <c r="BV7" s="138"/>
      <c r="BW7" s="138"/>
      <c r="BX7" s="138"/>
      <c r="BY7" s="138"/>
      <c r="BZ7" s="138"/>
      <c r="CA7" s="138"/>
      <c r="CB7" s="138"/>
      <c r="CC7" s="138"/>
      <c r="CD7" s="138"/>
      <c r="CE7" s="138"/>
      <c r="CF7" s="138"/>
      <c r="CG7" s="138"/>
      <c r="CH7" s="138"/>
      <c r="CI7" s="138"/>
      <c r="CJ7" s="138"/>
      <c r="CK7" s="138"/>
      <c r="CL7" s="138"/>
      <c r="CM7" s="138"/>
      <c r="CN7" s="138"/>
    </row>
    <row r="8" spans="1:92" ht="35.25" customHeight="1">
      <c r="A8" s="134"/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  <c r="AE8" s="134"/>
      <c r="AF8" s="134"/>
      <c r="AG8" s="134"/>
      <c r="AH8" s="134"/>
      <c r="AI8" s="134"/>
      <c r="AJ8" s="134"/>
      <c r="AK8" s="134"/>
      <c r="AL8" s="134"/>
      <c r="AM8" s="134"/>
      <c r="AN8" s="134"/>
      <c r="AO8" s="134"/>
      <c r="AP8" s="134"/>
      <c r="AQ8" s="134"/>
      <c r="AR8" s="134"/>
      <c r="AS8" s="134"/>
      <c r="AT8" s="134"/>
      <c r="AU8" s="134"/>
      <c r="AV8" s="134"/>
      <c r="AW8" s="134"/>
      <c r="AX8" s="134"/>
      <c r="AY8" s="134"/>
      <c r="AZ8" s="134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4"/>
      <c r="BM8" s="134"/>
      <c r="BN8" s="134"/>
      <c r="BO8" s="134"/>
      <c r="BP8" s="134"/>
      <c r="CI8" s="1"/>
      <c r="CJ8" s="1"/>
      <c r="CK8" s="1"/>
      <c r="CL8" s="1"/>
    </row>
    <row r="9" spans="1:92" ht="194.25" customHeight="1">
      <c r="A9" s="137" t="s">
        <v>531</v>
      </c>
      <c r="B9" s="137"/>
      <c r="C9" s="137"/>
      <c r="D9" s="137"/>
      <c r="E9" s="137"/>
      <c r="F9" s="137"/>
      <c r="G9" s="137"/>
      <c r="H9" s="137"/>
      <c r="I9" s="137"/>
      <c r="J9" s="137"/>
      <c r="K9" s="137"/>
      <c r="L9" s="137"/>
      <c r="M9" s="137"/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  <c r="AV9" s="137"/>
      <c r="AW9" s="137"/>
      <c r="AX9" s="137"/>
      <c r="AY9" s="137"/>
      <c r="AZ9" s="137"/>
      <c r="BA9" s="137"/>
      <c r="BB9" s="137"/>
      <c r="BC9" s="137"/>
      <c r="BD9" s="137"/>
      <c r="BE9" s="137"/>
      <c r="BF9" s="137"/>
      <c r="BG9" s="137"/>
      <c r="BH9" s="137"/>
      <c r="BI9" s="137"/>
      <c r="BJ9" s="137"/>
      <c r="BK9" s="137"/>
      <c r="BL9" s="137"/>
      <c r="BM9" s="137"/>
      <c r="BN9" s="137"/>
      <c r="BO9" s="137"/>
      <c r="BP9" s="137"/>
      <c r="BQ9" s="137"/>
      <c r="BR9" s="137"/>
      <c r="BS9" s="137"/>
      <c r="BT9" s="137"/>
      <c r="BU9" s="137"/>
      <c r="BV9" s="137"/>
      <c r="BW9" s="137"/>
      <c r="BX9" s="137"/>
      <c r="BY9" s="137"/>
      <c r="BZ9" s="137"/>
      <c r="CA9" s="137"/>
      <c r="CB9" s="137"/>
      <c r="CC9" s="137"/>
      <c r="CD9" s="137"/>
      <c r="CE9" s="137"/>
      <c r="CF9" s="137"/>
      <c r="CG9" s="137"/>
      <c r="CH9" s="137"/>
      <c r="CI9" s="137"/>
      <c r="CJ9" s="137"/>
      <c r="CK9" s="137"/>
      <c r="CL9" s="137"/>
      <c r="CM9" s="137"/>
      <c r="CN9" s="137"/>
    </row>
    <row r="10" spans="1:92" ht="41.25" customHeight="1">
      <c r="A10" s="131" t="s">
        <v>0</v>
      </c>
      <c r="B10" s="132" t="s">
        <v>1</v>
      </c>
      <c r="C10" s="133" t="s">
        <v>2</v>
      </c>
      <c r="D10" s="133" t="s">
        <v>3</v>
      </c>
      <c r="E10" s="133" t="s">
        <v>4</v>
      </c>
      <c r="F10" s="133" t="s">
        <v>5</v>
      </c>
      <c r="G10" s="129" t="s">
        <v>408</v>
      </c>
      <c r="H10" s="129"/>
      <c r="I10" s="130" t="s">
        <v>591</v>
      </c>
      <c r="J10" s="130" t="s">
        <v>634</v>
      </c>
      <c r="K10" s="130" t="s">
        <v>593</v>
      </c>
      <c r="L10" s="130" t="s">
        <v>592</v>
      </c>
      <c r="M10" s="129" t="s">
        <v>408</v>
      </c>
      <c r="N10" s="129"/>
      <c r="O10" s="130" t="s">
        <v>591</v>
      </c>
      <c r="P10" s="130" t="s">
        <v>637</v>
      </c>
      <c r="Q10" s="130" t="s">
        <v>593</v>
      </c>
      <c r="R10" s="130" t="s">
        <v>592</v>
      </c>
      <c r="S10" s="129" t="s">
        <v>408</v>
      </c>
      <c r="T10" s="129"/>
      <c r="U10" s="130" t="s">
        <v>591</v>
      </c>
      <c r="V10" s="130" t="s">
        <v>637</v>
      </c>
      <c r="W10" s="130" t="s">
        <v>593</v>
      </c>
      <c r="X10" s="130" t="s">
        <v>592</v>
      </c>
      <c r="Y10" s="129" t="s">
        <v>408</v>
      </c>
      <c r="Z10" s="129"/>
      <c r="AA10" s="130" t="s">
        <v>591</v>
      </c>
      <c r="AB10" s="130" t="s">
        <v>637</v>
      </c>
      <c r="AC10" s="130" t="s">
        <v>593</v>
      </c>
      <c r="AD10" s="130" t="s">
        <v>592</v>
      </c>
      <c r="AE10" s="129" t="s">
        <v>408</v>
      </c>
      <c r="AF10" s="129"/>
      <c r="AG10" s="130" t="s">
        <v>591</v>
      </c>
      <c r="AH10" s="130" t="s">
        <v>710</v>
      </c>
      <c r="AI10" s="130" t="s">
        <v>593</v>
      </c>
      <c r="AJ10" s="130" t="s">
        <v>592</v>
      </c>
      <c r="AK10" s="129" t="s">
        <v>408</v>
      </c>
      <c r="AL10" s="129"/>
      <c r="AM10" s="130" t="s">
        <v>591</v>
      </c>
      <c r="AN10" s="130" t="s">
        <v>637</v>
      </c>
      <c r="AO10" s="130" t="s">
        <v>593</v>
      </c>
      <c r="AP10" s="130" t="s">
        <v>592</v>
      </c>
      <c r="AQ10" s="129" t="s">
        <v>408</v>
      </c>
      <c r="AR10" s="129"/>
      <c r="AS10" s="130" t="s">
        <v>591</v>
      </c>
      <c r="AT10" s="130" t="s">
        <v>637</v>
      </c>
      <c r="AU10" s="130" t="s">
        <v>593</v>
      </c>
      <c r="AV10" s="130" t="s">
        <v>592</v>
      </c>
      <c r="AW10" s="129" t="s">
        <v>408</v>
      </c>
      <c r="AX10" s="129"/>
      <c r="AY10" s="130" t="s">
        <v>591</v>
      </c>
      <c r="AZ10" s="130" t="s">
        <v>637</v>
      </c>
      <c r="BA10" s="130" t="s">
        <v>593</v>
      </c>
      <c r="BB10" s="130" t="s">
        <v>592</v>
      </c>
      <c r="BC10" s="129" t="s">
        <v>408</v>
      </c>
      <c r="BD10" s="129"/>
      <c r="BE10" s="130" t="s">
        <v>591</v>
      </c>
      <c r="BF10" s="130" t="s">
        <v>637</v>
      </c>
      <c r="BG10" s="130" t="s">
        <v>593</v>
      </c>
      <c r="BH10" s="130" t="s">
        <v>592</v>
      </c>
      <c r="BI10" s="129" t="s">
        <v>408</v>
      </c>
      <c r="BJ10" s="129"/>
      <c r="BK10" s="130" t="s">
        <v>591</v>
      </c>
      <c r="BL10" s="130" t="s">
        <v>637</v>
      </c>
      <c r="BM10" s="130" t="s">
        <v>593</v>
      </c>
      <c r="BN10" s="130" t="s">
        <v>592</v>
      </c>
      <c r="BO10" s="129" t="s">
        <v>408</v>
      </c>
      <c r="BP10" s="129"/>
      <c r="BQ10" s="130" t="s">
        <v>591</v>
      </c>
      <c r="BR10" s="130" t="s">
        <v>637</v>
      </c>
      <c r="BS10" s="130" t="s">
        <v>593</v>
      </c>
      <c r="BT10" s="130" t="s">
        <v>592</v>
      </c>
      <c r="BU10" s="129" t="s">
        <v>408</v>
      </c>
      <c r="BV10" s="129"/>
      <c r="BW10" s="130" t="s">
        <v>591</v>
      </c>
      <c r="BX10" s="130" t="s">
        <v>637</v>
      </c>
      <c r="BY10" s="130" t="s">
        <v>593</v>
      </c>
      <c r="BZ10" s="130" t="s">
        <v>592</v>
      </c>
      <c r="CA10" s="129" t="s">
        <v>408</v>
      </c>
      <c r="CB10" s="129"/>
      <c r="CC10" s="130" t="s">
        <v>591</v>
      </c>
      <c r="CD10" s="130" t="s">
        <v>637</v>
      </c>
      <c r="CE10" s="130" t="s">
        <v>593</v>
      </c>
      <c r="CF10" s="130" t="s">
        <v>592</v>
      </c>
      <c r="CG10" s="139" t="s">
        <v>408</v>
      </c>
      <c r="CH10" s="139"/>
      <c r="CI10" s="136" t="s">
        <v>591</v>
      </c>
      <c r="CJ10" s="136" t="s">
        <v>637</v>
      </c>
      <c r="CK10" s="136" t="s">
        <v>593</v>
      </c>
      <c r="CL10" s="136" t="s">
        <v>592</v>
      </c>
      <c r="CM10" s="129" t="s">
        <v>408</v>
      </c>
      <c r="CN10" s="129"/>
    </row>
    <row r="11" spans="1:92" ht="56.25" hidden="1" customHeight="1">
      <c r="A11" s="131"/>
      <c r="B11" s="132"/>
      <c r="C11" s="133"/>
      <c r="D11" s="133"/>
      <c r="E11" s="133"/>
      <c r="F11" s="133"/>
      <c r="G11" s="129" t="s">
        <v>58</v>
      </c>
      <c r="H11" s="129" t="s">
        <v>482</v>
      </c>
      <c r="I11" s="130"/>
      <c r="J11" s="130"/>
      <c r="K11" s="130"/>
      <c r="L11" s="130"/>
      <c r="M11" s="129" t="s">
        <v>58</v>
      </c>
      <c r="N11" s="129" t="s">
        <v>482</v>
      </c>
      <c r="O11" s="130"/>
      <c r="P11" s="130"/>
      <c r="Q11" s="130"/>
      <c r="R11" s="130"/>
      <c r="S11" s="129" t="s">
        <v>58</v>
      </c>
      <c r="T11" s="129" t="s">
        <v>482</v>
      </c>
      <c r="U11" s="130"/>
      <c r="V11" s="130"/>
      <c r="W11" s="130"/>
      <c r="X11" s="130"/>
      <c r="Y11" s="129" t="s">
        <v>58</v>
      </c>
      <c r="Z11" s="129" t="s">
        <v>482</v>
      </c>
      <c r="AA11" s="130"/>
      <c r="AB11" s="130"/>
      <c r="AC11" s="130"/>
      <c r="AD11" s="130"/>
      <c r="AE11" s="129" t="s">
        <v>58</v>
      </c>
      <c r="AF11" s="129" t="s">
        <v>482</v>
      </c>
      <c r="AG11" s="130"/>
      <c r="AH11" s="130"/>
      <c r="AI11" s="130"/>
      <c r="AJ11" s="130"/>
      <c r="AK11" s="129" t="s">
        <v>58</v>
      </c>
      <c r="AL11" s="129" t="s">
        <v>482</v>
      </c>
      <c r="AM11" s="130"/>
      <c r="AN11" s="130"/>
      <c r="AO11" s="130"/>
      <c r="AP11" s="130"/>
      <c r="AQ11" s="129" t="s">
        <v>58</v>
      </c>
      <c r="AR11" s="129" t="s">
        <v>482</v>
      </c>
      <c r="AS11" s="130"/>
      <c r="AT11" s="130"/>
      <c r="AU11" s="130"/>
      <c r="AV11" s="130"/>
      <c r="AW11" s="129" t="s">
        <v>58</v>
      </c>
      <c r="AX11" s="129" t="s">
        <v>482</v>
      </c>
      <c r="AY11" s="130"/>
      <c r="AZ11" s="130"/>
      <c r="BA11" s="130"/>
      <c r="BB11" s="130"/>
      <c r="BC11" s="129" t="s">
        <v>58</v>
      </c>
      <c r="BD11" s="129" t="s">
        <v>482</v>
      </c>
      <c r="BE11" s="130"/>
      <c r="BF11" s="130"/>
      <c r="BG11" s="130"/>
      <c r="BH11" s="130"/>
      <c r="BI11" s="129" t="s">
        <v>58</v>
      </c>
      <c r="BJ11" s="129" t="s">
        <v>482</v>
      </c>
      <c r="BK11" s="130"/>
      <c r="BL11" s="130"/>
      <c r="BM11" s="130"/>
      <c r="BN11" s="130"/>
      <c r="BO11" s="129" t="s">
        <v>58</v>
      </c>
      <c r="BP11" s="129" t="s">
        <v>482</v>
      </c>
      <c r="BQ11" s="130"/>
      <c r="BR11" s="130"/>
      <c r="BS11" s="130"/>
      <c r="BT11" s="130"/>
      <c r="BU11" s="129" t="s">
        <v>58</v>
      </c>
      <c r="BV11" s="129" t="s">
        <v>482</v>
      </c>
      <c r="BW11" s="130"/>
      <c r="BX11" s="130"/>
      <c r="BY11" s="130"/>
      <c r="BZ11" s="130"/>
      <c r="CA11" s="129" t="s">
        <v>58</v>
      </c>
      <c r="CB11" s="129" t="s">
        <v>482</v>
      </c>
      <c r="CC11" s="130"/>
      <c r="CD11" s="130"/>
      <c r="CE11" s="130"/>
      <c r="CF11" s="130"/>
      <c r="CG11" s="139" t="s">
        <v>58</v>
      </c>
      <c r="CH11" s="139" t="s">
        <v>482</v>
      </c>
      <c r="CI11" s="136"/>
      <c r="CJ11" s="136"/>
      <c r="CK11" s="136"/>
      <c r="CL11" s="136"/>
      <c r="CM11" s="129" t="s">
        <v>58</v>
      </c>
      <c r="CN11" s="129" t="s">
        <v>482</v>
      </c>
    </row>
    <row r="12" spans="1:92" ht="48" hidden="1" customHeight="1">
      <c r="A12" s="131"/>
      <c r="B12" s="132"/>
      <c r="C12" s="133"/>
      <c r="D12" s="133"/>
      <c r="E12" s="133"/>
      <c r="F12" s="133"/>
      <c r="G12" s="129"/>
      <c r="H12" s="129"/>
      <c r="I12" s="130"/>
      <c r="J12" s="130"/>
      <c r="K12" s="130"/>
      <c r="L12" s="130"/>
      <c r="M12" s="129"/>
      <c r="N12" s="129"/>
      <c r="O12" s="130"/>
      <c r="P12" s="130"/>
      <c r="Q12" s="130"/>
      <c r="R12" s="130"/>
      <c r="S12" s="129"/>
      <c r="T12" s="129"/>
      <c r="U12" s="130"/>
      <c r="V12" s="130"/>
      <c r="W12" s="130"/>
      <c r="X12" s="130"/>
      <c r="Y12" s="129"/>
      <c r="Z12" s="129"/>
      <c r="AA12" s="130"/>
      <c r="AB12" s="130"/>
      <c r="AC12" s="130"/>
      <c r="AD12" s="130"/>
      <c r="AE12" s="129"/>
      <c r="AF12" s="129"/>
      <c r="AG12" s="130"/>
      <c r="AH12" s="130"/>
      <c r="AI12" s="130"/>
      <c r="AJ12" s="130"/>
      <c r="AK12" s="129"/>
      <c r="AL12" s="129"/>
      <c r="AM12" s="130"/>
      <c r="AN12" s="130"/>
      <c r="AO12" s="130"/>
      <c r="AP12" s="130"/>
      <c r="AQ12" s="129"/>
      <c r="AR12" s="129"/>
      <c r="AS12" s="130"/>
      <c r="AT12" s="130"/>
      <c r="AU12" s="130"/>
      <c r="AV12" s="130"/>
      <c r="AW12" s="129"/>
      <c r="AX12" s="129"/>
      <c r="AY12" s="130"/>
      <c r="AZ12" s="130"/>
      <c r="BA12" s="130"/>
      <c r="BB12" s="130"/>
      <c r="BC12" s="129"/>
      <c r="BD12" s="129"/>
      <c r="BE12" s="130"/>
      <c r="BF12" s="130"/>
      <c r="BG12" s="130"/>
      <c r="BH12" s="130"/>
      <c r="BI12" s="129"/>
      <c r="BJ12" s="129"/>
      <c r="BK12" s="130"/>
      <c r="BL12" s="130"/>
      <c r="BM12" s="130"/>
      <c r="BN12" s="130"/>
      <c r="BO12" s="129"/>
      <c r="BP12" s="129"/>
      <c r="BQ12" s="130"/>
      <c r="BR12" s="130"/>
      <c r="BS12" s="130"/>
      <c r="BT12" s="130"/>
      <c r="BU12" s="129"/>
      <c r="BV12" s="129"/>
      <c r="BW12" s="130"/>
      <c r="BX12" s="130"/>
      <c r="BY12" s="130"/>
      <c r="BZ12" s="130"/>
      <c r="CA12" s="129"/>
      <c r="CB12" s="129"/>
      <c r="CC12" s="130"/>
      <c r="CD12" s="130"/>
      <c r="CE12" s="130"/>
      <c r="CF12" s="130"/>
      <c r="CG12" s="139"/>
      <c r="CH12" s="139"/>
      <c r="CI12" s="136"/>
      <c r="CJ12" s="136"/>
      <c r="CK12" s="136"/>
      <c r="CL12" s="136"/>
      <c r="CM12" s="129"/>
      <c r="CN12" s="129"/>
    </row>
    <row r="13" spans="1:92" ht="20.25" hidden="1">
      <c r="A13" s="20" t="s">
        <v>78</v>
      </c>
      <c r="B13" s="21">
        <v>900</v>
      </c>
      <c r="C13" s="22"/>
      <c r="D13" s="22"/>
      <c r="E13" s="21"/>
      <c r="F13" s="21"/>
      <c r="G13" s="6">
        <f>G15+G34+G46</f>
        <v>110803</v>
      </c>
      <c r="H13" s="6">
        <f>H15+H34+H46</f>
        <v>0</v>
      </c>
      <c r="I13" s="6">
        <f t="shared" ref="I13:N13" si="0">I15+I34+I46</f>
        <v>0</v>
      </c>
      <c r="J13" s="6">
        <f t="shared" si="0"/>
        <v>0</v>
      </c>
      <c r="K13" s="6">
        <f t="shared" si="0"/>
        <v>0</v>
      </c>
      <c r="L13" s="6">
        <f t="shared" si="0"/>
        <v>0</v>
      </c>
      <c r="M13" s="6">
        <f t="shared" si="0"/>
        <v>110803</v>
      </c>
      <c r="N13" s="6">
        <f t="shared" si="0"/>
        <v>0</v>
      </c>
      <c r="O13" s="6">
        <f t="shared" ref="O13:T13" si="1">O15+O34+O46</f>
        <v>0</v>
      </c>
      <c r="P13" s="6">
        <f t="shared" si="1"/>
        <v>3</v>
      </c>
      <c r="Q13" s="6">
        <f t="shared" si="1"/>
        <v>0</v>
      </c>
      <c r="R13" s="6">
        <f t="shared" si="1"/>
        <v>0</v>
      </c>
      <c r="S13" s="6">
        <f t="shared" si="1"/>
        <v>110806</v>
      </c>
      <c r="T13" s="6">
        <f t="shared" si="1"/>
        <v>0</v>
      </c>
      <c r="U13" s="6">
        <f t="shared" ref="U13:Z13" si="2">U15+U34+U46</f>
        <v>0</v>
      </c>
      <c r="V13" s="6">
        <f t="shared" si="2"/>
        <v>0</v>
      </c>
      <c r="W13" s="6">
        <f t="shared" si="2"/>
        <v>0</v>
      </c>
      <c r="X13" s="6">
        <f t="shared" si="2"/>
        <v>0</v>
      </c>
      <c r="Y13" s="6">
        <f t="shared" si="2"/>
        <v>110806</v>
      </c>
      <c r="Z13" s="6">
        <f t="shared" si="2"/>
        <v>0</v>
      </c>
      <c r="AA13" s="6">
        <f t="shared" ref="AA13:AF13" si="3">AA15+AA34+AA46</f>
        <v>0</v>
      </c>
      <c r="AB13" s="6">
        <f t="shared" si="3"/>
        <v>1987</v>
      </c>
      <c r="AC13" s="6">
        <f t="shared" si="3"/>
        <v>0</v>
      </c>
      <c r="AD13" s="6">
        <f t="shared" si="3"/>
        <v>0</v>
      </c>
      <c r="AE13" s="6">
        <f t="shared" si="3"/>
        <v>112793</v>
      </c>
      <c r="AF13" s="6">
        <f t="shared" si="3"/>
        <v>0</v>
      </c>
      <c r="AG13" s="6">
        <f t="shared" ref="AG13:AL13" si="4">AG15+AG34+AG46</f>
        <v>0</v>
      </c>
      <c r="AH13" s="6">
        <f t="shared" si="4"/>
        <v>0</v>
      </c>
      <c r="AI13" s="6">
        <f t="shared" si="4"/>
        <v>0</v>
      </c>
      <c r="AJ13" s="6">
        <f t="shared" si="4"/>
        <v>0</v>
      </c>
      <c r="AK13" s="6">
        <f t="shared" si="4"/>
        <v>112793</v>
      </c>
      <c r="AL13" s="6">
        <f t="shared" si="4"/>
        <v>0</v>
      </c>
      <c r="AM13" s="6">
        <f t="shared" ref="AM13:AR13" si="5">AM15+AM34+AM46</f>
        <v>0</v>
      </c>
      <c r="AN13" s="6">
        <f t="shared" si="5"/>
        <v>0</v>
      </c>
      <c r="AO13" s="6">
        <f t="shared" si="5"/>
        <v>-146</v>
      </c>
      <c r="AP13" s="6">
        <f t="shared" si="5"/>
        <v>0</v>
      </c>
      <c r="AQ13" s="6">
        <f t="shared" si="5"/>
        <v>112647</v>
      </c>
      <c r="AR13" s="6">
        <f t="shared" si="5"/>
        <v>0</v>
      </c>
      <c r="AS13" s="6">
        <f t="shared" ref="AS13:AX13" si="6">AS15+AS34+AS46</f>
        <v>0</v>
      </c>
      <c r="AT13" s="6">
        <f t="shared" si="6"/>
        <v>0</v>
      </c>
      <c r="AU13" s="6">
        <f t="shared" si="6"/>
        <v>0</v>
      </c>
      <c r="AV13" s="6">
        <f t="shared" si="6"/>
        <v>0</v>
      </c>
      <c r="AW13" s="6">
        <f t="shared" si="6"/>
        <v>112647</v>
      </c>
      <c r="AX13" s="6">
        <f t="shared" si="6"/>
        <v>0</v>
      </c>
      <c r="AY13" s="6">
        <f t="shared" ref="AY13:BD13" si="7">AY15+AY34+AY46</f>
        <v>0</v>
      </c>
      <c r="AZ13" s="6">
        <f t="shared" si="7"/>
        <v>0</v>
      </c>
      <c r="BA13" s="6">
        <f t="shared" si="7"/>
        <v>-140</v>
      </c>
      <c r="BB13" s="6">
        <f t="shared" si="7"/>
        <v>0</v>
      </c>
      <c r="BC13" s="6">
        <f t="shared" si="7"/>
        <v>112507</v>
      </c>
      <c r="BD13" s="6">
        <f t="shared" si="7"/>
        <v>0</v>
      </c>
      <c r="BE13" s="6">
        <f t="shared" ref="BE13:BJ13" si="8">BE15+BE34+BE46</f>
        <v>0</v>
      </c>
      <c r="BF13" s="6">
        <f t="shared" si="8"/>
        <v>0</v>
      </c>
      <c r="BG13" s="6">
        <f t="shared" si="8"/>
        <v>0</v>
      </c>
      <c r="BH13" s="6">
        <f t="shared" si="8"/>
        <v>0</v>
      </c>
      <c r="BI13" s="6">
        <f t="shared" si="8"/>
        <v>112507</v>
      </c>
      <c r="BJ13" s="6">
        <f t="shared" si="8"/>
        <v>0</v>
      </c>
      <c r="BK13" s="6">
        <f t="shared" ref="BK13:BP13" si="9">BK15+BK34+BK46</f>
        <v>0</v>
      </c>
      <c r="BL13" s="6">
        <f t="shared" si="9"/>
        <v>0</v>
      </c>
      <c r="BM13" s="6">
        <f t="shared" si="9"/>
        <v>0</v>
      </c>
      <c r="BN13" s="6">
        <f t="shared" si="9"/>
        <v>0</v>
      </c>
      <c r="BO13" s="6">
        <f t="shared" si="9"/>
        <v>112507</v>
      </c>
      <c r="BP13" s="6">
        <f t="shared" si="9"/>
        <v>0</v>
      </c>
      <c r="BQ13" s="6">
        <f t="shared" ref="BQ13:BV13" si="10">BQ15+BQ34+BQ46</f>
        <v>-313</v>
      </c>
      <c r="BR13" s="6">
        <f t="shared" si="10"/>
        <v>730</v>
      </c>
      <c r="BS13" s="6">
        <f t="shared" si="10"/>
        <v>0</v>
      </c>
      <c r="BT13" s="6">
        <f t="shared" si="10"/>
        <v>0</v>
      </c>
      <c r="BU13" s="6">
        <f t="shared" si="10"/>
        <v>112924</v>
      </c>
      <c r="BV13" s="6">
        <f t="shared" si="10"/>
        <v>0</v>
      </c>
      <c r="BW13" s="6">
        <f t="shared" ref="BW13:CB13" si="11">BW15+BW34+BW46</f>
        <v>0</v>
      </c>
      <c r="BX13" s="6">
        <f t="shared" si="11"/>
        <v>0</v>
      </c>
      <c r="BY13" s="6">
        <f t="shared" si="11"/>
        <v>0</v>
      </c>
      <c r="BZ13" s="6">
        <f t="shared" si="11"/>
        <v>0</v>
      </c>
      <c r="CA13" s="6">
        <f t="shared" si="11"/>
        <v>112924</v>
      </c>
      <c r="CB13" s="6">
        <f t="shared" si="11"/>
        <v>0</v>
      </c>
      <c r="CC13" s="6">
        <f t="shared" ref="CC13:CH13" si="12">CC15+CC34+CC46</f>
        <v>0</v>
      </c>
      <c r="CD13" s="6">
        <f t="shared" si="12"/>
        <v>0</v>
      </c>
      <c r="CE13" s="6">
        <f t="shared" si="12"/>
        <v>0</v>
      </c>
      <c r="CF13" s="6">
        <f t="shared" si="12"/>
        <v>0</v>
      </c>
      <c r="CG13" s="90">
        <f t="shared" si="12"/>
        <v>112924</v>
      </c>
      <c r="CH13" s="90">
        <f t="shared" si="12"/>
        <v>0</v>
      </c>
      <c r="CI13" s="90">
        <f t="shared" ref="CI13:CN13" si="13">CI15+CI34+CI46</f>
        <v>0</v>
      </c>
      <c r="CJ13" s="90">
        <f t="shared" si="13"/>
        <v>0</v>
      </c>
      <c r="CK13" s="90">
        <f t="shared" si="13"/>
        <v>0</v>
      </c>
      <c r="CL13" s="90">
        <f t="shared" si="13"/>
        <v>0</v>
      </c>
      <c r="CM13" s="6">
        <f t="shared" si="13"/>
        <v>112924</v>
      </c>
      <c r="CN13" s="6">
        <f t="shared" si="13"/>
        <v>0</v>
      </c>
    </row>
    <row r="14" spans="1:92" s="79" customFormat="1" hidden="1">
      <c r="A14" s="80"/>
      <c r="B14" s="27"/>
      <c r="C14" s="58"/>
      <c r="D14" s="58"/>
      <c r="E14" s="27"/>
      <c r="F14" s="27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91"/>
      <c r="CH14" s="91"/>
      <c r="CI14" s="91"/>
      <c r="CJ14" s="91"/>
      <c r="CK14" s="91"/>
      <c r="CL14" s="91"/>
      <c r="CM14" s="10"/>
      <c r="CN14" s="10"/>
    </row>
    <row r="15" spans="1:92" ht="75" hidden="1">
      <c r="A15" s="23" t="s">
        <v>79</v>
      </c>
      <c r="B15" s="24">
        <f>B13</f>
        <v>900</v>
      </c>
      <c r="C15" s="24" t="s">
        <v>22</v>
      </c>
      <c r="D15" s="24" t="s">
        <v>80</v>
      </c>
      <c r="E15" s="24"/>
      <c r="F15" s="24"/>
      <c r="G15" s="7">
        <f>G16</f>
        <v>62600</v>
      </c>
      <c r="H15" s="7">
        <f>H16</f>
        <v>0</v>
      </c>
      <c r="I15" s="7">
        <f t="shared" ref="I15:X16" si="14">I16</f>
        <v>0</v>
      </c>
      <c r="J15" s="7">
        <f t="shared" si="14"/>
        <v>0</v>
      </c>
      <c r="K15" s="7">
        <f t="shared" si="14"/>
        <v>0</v>
      </c>
      <c r="L15" s="7">
        <f t="shared" si="14"/>
        <v>0</v>
      </c>
      <c r="M15" s="7">
        <f t="shared" si="14"/>
        <v>62600</v>
      </c>
      <c r="N15" s="7">
        <f t="shared" si="14"/>
        <v>0</v>
      </c>
      <c r="O15" s="7">
        <f t="shared" si="14"/>
        <v>0</v>
      </c>
      <c r="P15" s="7">
        <f t="shared" si="14"/>
        <v>0</v>
      </c>
      <c r="Q15" s="7">
        <f t="shared" si="14"/>
        <v>0</v>
      </c>
      <c r="R15" s="7">
        <f t="shared" si="14"/>
        <v>0</v>
      </c>
      <c r="S15" s="7">
        <f t="shared" si="14"/>
        <v>62600</v>
      </c>
      <c r="T15" s="7">
        <f t="shared" si="14"/>
        <v>0</v>
      </c>
      <c r="U15" s="7">
        <f t="shared" si="14"/>
        <v>0</v>
      </c>
      <c r="V15" s="7">
        <f t="shared" si="14"/>
        <v>0</v>
      </c>
      <c r="W15" s="7">
        <f t="shared" si="14"/>
        <v>0</v>
      </c>
      <c r="X15" s="7">
        <f t="shared" si="14"/>
        <v>0</v>
      </c>
      <c r="Y15" s="7">
        <f t="shared" ref="U15:AJ16" si="15">Y16</f>
        <v>62600</v>
      </c>
      <c r="Z15" s="7">
        <f t="shared" si="15"/>
        <v>0</v>
      </c>
      <c r="AA15" s="7">
        <f t="shared" si="15"/>
        <v>0</v>
      </c>
      <c r="AB15" s="7">
        <f t="shared" si="15"/>
        <v>1577</v>
      </c>
      <c r="AC15" s="7">
        <f t="shared" si="15"/>
        <v>0</v>
      </c>
      <c r="AD15" s="7">
        <f t="shared" si="15"/>
        <v>0</v>
      </c>
      <c r="AE15" s="7">
        <f t="shared" si="15"/>
        <v>64177</v>
      </c>
      <c r="AF15" s="7">
        <f t="shared" si="15"/>
        <v>0</v>
      </c>
      <c r="AG15" s="7">
        <f t="shared" si="15"/>
        <v>0</v>
      </c>
      <c r="AH15" s="7">
        <f t="shared" si="15"/>
        <v>0</v>
      </c>
      <c r="AI15" s="7">
        <f t="shared" si="15"/>
        <v>0</v>
      </c>
      <c r="AJ15" s="7">
        <f t="shared" si="15"/>
        <v>0</v>
      </c>
      <c r="AK15" s="7">
        <f t="shared" ref="AG15:AV16" si="16">AK16</f>
        <v>64177</v>
      </c>
      <c r="AL15" s="7">
        <f t="shared" si="16"/>
        <v>0</v>
      </c>
      <c r="AM15" s="7">
        <f t="shared" si="16"/>
        <v>0</v>
      </c>
      <c r="AN15" s="7">
        <f t="shared" si="16"/>
        <v>0</v>
      </c>
      <c r="AO15" s="7">
        <f t="shared" si="16"/>
        <v>-59</v>
      </c>
      <c r="AP15" s="7">
        <f t="shared" si="16"/>
        <v>0</v>
      </c>
      <c r="AQ15" s="7">
        <f t="shared" si="16"/>
        <v>64118</v>
      </c>
      <c r="AR15" s="7">
        <f t="shared" si="16"/>
        <v>0</v>
      </c>
      <c r="AS15" s="7">
        <f t="shared" si="16"/>
        <v>0</v>
      </c>
      <c r="AT15" s="7">
        <f t="shared" si="16"/>
        <v>0</v>
      </c>
      <c r="AU15" s="7">
        <f t="shared" si="16"/>
        <v>0</v>
      </c>
      <c r="AV15" s="7">
        <f t="shared" si="16"/>
        <v>0</v>
      </c>
      <c r="AW15" s="7">
        <f t="shared" ref="AS15:BH16" si="17">AW16</f>
        <v>64118</v>
      </c>
      <c r="AX15" s="7">
        <f t="shared" si="17"/>
        <v>0</v>
      </c>
      <c r="AY15" s="7">
        <f t="shared" si="17"/>
        <v>0</v>
      </c>
      <c r="AZ15" s="7">
        <f t="shared" si="17"/>
        <v>0</v>
      </c>
      <c r="BA15" s="7">
        <f t="shared" si="17"/>
        <v>-59</v>
      </c>
      <c r="BB15" s="7">
        <f t="shared" si="17"/>
        <v>0</v>
      </c>
      <c r="BC15" s="7">
        <f t="shared" si="17"/>
        <v>64059</v>
      </c>
      <c r="BD15" s="7">
        <f t="shared" si="17"/>
        <v>0</v>
      </c>
      <c r="BE15" s="7">
        <f t="shared" si="17"/>
        <v>0</v>
      </c>
      <c r="BF15" s="7">
        <f t="shared" si="17"/>
        <v>0</v>
      </c>
      <c r="BG15" s="7">
        <f t="shared" si="17"/>
        <v>0</v>
      </c>
      <c r="BH15" s="7">
        <f t="shared" si="17"/>
        <v>0</v>
      </c>
      <c r="BI15" s="7">
        <f t="shared" ref="BE15:BT16" si="18">BI16</f>
        <v>64059</v>
      </c>
      <c r="BJ15" s="7">
        <f t="shared" si="18"/>
        <v>0</v>
      </c>
      <c r="BK15" s="7">
        <f t="shared" si="18"/>
        <v>0</v>
      </c>
      <c r="BL15" s="7">
        <f t="shared" si="18"/>
        <v>0</v>
      </c>
      <c r="BM15" s="7">
        <f t="shared" si="18"/>
        <v>0</v>
      </c>
      <c r="BN15" s="7">
        <f t="shared" si="18"/>
        <v>0</v>
      </c>
      <c r="BO15" s="7">
        <f t="shared" si="18"/>
        <v>64059</v>
      </c>
      <c r="BP15" s="7">
        <f t="shared" si="18"/>
        <v>0</v>
      </c>
      <c r="BQ15" s="7">
        <f t="shared" si="18"/>
        <v>-313</v>
      </c>
      <c r="BR15" s="7">
        <f t="shared" si="18"/>
        <v>730</v>
      </c>
      <c r="BS15" s="7">
        <f t="shared" si="18"/>
        <v>0</v>
      </c>
      <c r="BT15" s="7">
        <f t="shared" si="18"/>
        <v>0</v>
      </c>
      <c r="BU15" s="7">
        <f t="shared" ref="BQ15:CF16" si="19">BU16</f>
        <v>64476</v>
      </c>
      <c r="BV15" s="7">
        <f t="shared" si="19"/>
        <v>0</v>
      </c>
      <c r="BW15" s="7">
        <f t="shared" si="19"/>
        <v>0</v>
      </c>
      <c r="BX15" s="7">
        <f t="shared" si="19"/>
        <v>0</v>
      </c>
      <c r="BY15" s="7">
        <f t="shared" si="19"/>
        <v>0</v>
      </c>
      <c r="BZ15" s="7">
        <f t="shared" si="19"/>
        <v>0</v>
      </c>
      <c r="CA15" s="7">
        <f t="shared" si="19"/>
        <v>64476</v>
      </c>
      <c r="CB15" s="7">
        <f t="shared" si="19"/>
        <v>0</v>
      </c>
      <c r="CC15" s="7">
        <f t="shared" si="19"/>
        <v>89</v>
      </c>
      <c r="CD15" s="7">
        <f t="shared" si="19"/>
        <v>0</v>
      </c>
      <c r="CE15" s="7">
        <f t="shared" si="19"/>
        <v>0</v>
      </c>
      <c r="CF15" s="7">
        <f t="shared" si="19"/>
        <v>0</v>
      </c>
      <c r="CG15" s="92">
        <f t="shared" ref="CC15:CN16" si="20">CG16</f>
        <v>64565</v>
      </c>
      <c r="CH15" s="92">
        <f t="shared" si="20"/>
        <v>0</v>
      </c>
      <c r="CI15" s="92">
        <f t="shared" si="20"/>
        <v>0</v>
      </c>
      <c r="CJ15" s="92">
        <f t="shared" si="20"/>
        <v>0</v>
      </c>
      <c r="CK15" s="92">
        <f t="shared" si="20"/>
        <v>0</v>
      </c>
      <c r="CL15" s="92">
        <f t="shared" si="20"/>
        <v>0</v>
      </c>
      <c r="CM15" s="7">
        <f t="shared" si="20"/>
        <v>64565</v>
      </c>
      <c r="CN15" s="7">
        <f t="shared" si="20"/>
        <v>0</v>
      </c>
    </row>
    <row r="16" spans="1:92" ht="33" hidden="1">
      <c r="A16" s="25" t="s">
        <v>62</v>
      </c>
      <c r="B16" s="26">
        <f>B15</f>
        <v>900</v>
      </c>
      <c r="C16" s="26" t="s">
        <v>22</v>
      </c>
      <c r="D16" s="26" t="s">
        <v>80</v>
      </c>
      <c r="E16" s="26" t="s">
        <v>63</v>
      </c>
      <c r="F16" s="26"/>
      <c r="G16" s="8">
        <f>G17</f>
        <v>62600</v>
      </c>
      <c r="H16" s="8">
        <f>H17</f>
        <v>0</v>
      </c>
      <c r="I16" s="8">
        <f t="shared" si="14"/>
        <v>0</v>
      </c>
      <c r="J16" s="8">
        <f t="shared" si="14"/>
        <v>0</v>
      </c>
      <c r="K16" s="8">
        <f t="shared" si="14"/>
        <v>0</v>
      </c>
      <c r="L16" s="8">
        <f t="shared" si="14"/>
        <v>0</v>
      </c>
      <c r="M16" s="8">
        <f t="shared" si="14"/>
        <v>62600</v>
      </c>
      <c r="N16" s="8">
        <f t="shared" si="14"/>
        <v>0</v>
      </c>
      <c r="O16" s="8">
        <f t="shared" si="14"/>
        <v>0</v>
      </c>
      <c r="P16" s="8">
        <f t="shared" si="14"/>
        <v>0</v>
      </c>
      <c r="Q16" s="8">
        <f t="shared" si="14"/>
        <v>0</v>
      </c>
      <c r="R16" s="8">
        <f t="shared" si="14"/>
        <v>0</v>
      </c>
      <c r="S16" s="8">
        <f t="shared" si="14"/>
        <v>62600</v>
      </c>
      <c r="T16" s="8">
        <f t="shared" si="14"/>
        <v>0</v>
      </c>
      <c r="U16" s="8">
        <f t="shared" si="15"/>
        <v>0</v>
      </c>
      <c r="V16" s="8">
        <f t="shared" si="15"/>
        <v>0</v>
      </c>
      <c r="W16" s="8">
        <f t="shared" si="15"/>
        <v>0</v>
      </c>
      <c r="X16" s="8">
        <f t="shared" si="15"/>
        <v>0</v>
      </c>
      <c r="Y16" s="8">
        <f t="shared" si="15"/>
        <v>62600</v>
      </c>
      <c r="Z16" s="8">
        <f t="shared" si="15"/>
        <v>0</v>
      </c>
      <c r="AA16" s="8">
        <f t="shared" si="15"/>
        <v>0</v>
      </c>
      <c r="AB16" s="8">
        <f t="shared" si="15"/>
        <v>1577</v>
      </c>
      <c r="AC16" s="8">
        <f t="shared" si="15"/>
        <v>0</v>
      </c>
      <c r="AD16" s="8">
        <f t="shared" si="15"/>
        <v>0</v>
      </c>
      <c r="AE16" s="8">
        <f t="shared" si="15"/>
        <v>64177</v>
      </c>
      <c r="AF16" s="8">
        <f t="shared" si="15"/>
        <v>0</v>
      </c>
      <c r="AG16" s="8">
        <f t="shared" si="16"/>
        <v>0</v>
      </c>
      <c r="AH16" s="8">
        <f t="shared" si="16"/>
        <v>0</v>
      </c>
      <c r="AI16" s="8">
        <f t="shared" si="16"/>
        <v>0</v>
      </c>
      <c r="AJ16" s="8">
        <f t="shared" si="16"/>
        <v>0</v>
      </c>
      <c r="AK16" s="8">
        <f t="shared" si="16"/>
        <v>64177</v>
      </c>
      <c r="AL16" s="8">
        <f t="shared" si="16"/>
        <v>0</v>
      </c>
      <c r="AM16" s="8">
        <f t="shared" si="16"/>
        <v>0</v>
      </c>
      <c r="AN16" s="8">
        <f t="shared" si="16"/>
        <v>0</v>
      </c>
      <c r="AO16" s="8">
        <f t="shared" si="16"/>
        <v>-59</v>
      </c>
      <c r="AP16" s="8">
        <f t="shared" si="16"/>
        <v>0</v>
      </c>
      <c r="AQ16" s="8">
        <f t="shared" si="16"/>
        <v>64118</v>
      </c>
      <c r="AR16" s="8">
        <f t="shared" si="16"/>
        <v>0</v>
      </c>
      <c r="AS16" s="8">
        <f t="shared" si="17"/>
        <v>0</v>
      </c>
      <c r="AT16" s="8">
        <f t="shared" si="17"/>
        <v>0</v>
      </c>
      <c r="AU16" s="8">
        <f t="shared" si="17"/>
        <v>0</v>
      </c>
      <c r="AV16" s="8">
        <f t="shared" si="17"/>
        <v>0</v>
      </c>
      <c r="AW16" s="8">
        <f t="shared" si="17"/>
        <v>64118</v>
      </c>
      <c r="AX16" s="8">
        <f t="shared" si="17"/>
        <v>0</v>
      </c>
      <c r="AY16" s="8">
        <f t="shared" si="17"/>
        <v>0</v>
      </c>
      <c r="AZ16" s="8">
        <f t="shared" si="17"/>
        <v>0</v>
      </c>
      <c r="BA16" s="8">
        <f t="shared" si="17"/>
        <v>-59</v>
      </c>
      <c r="BB16" s="8">
        <f t="shared" si="17"/>
        <v>0</v>
      </c>
      <c r="BC16" s="8">
        <f t="shared" si="17"/>
        <v>64059</v>
      </c>
      <c r="BD16" s="8">
        <f t="shared" si="17"/>
        <v>0</v>
      </c>
      <c r="BE16" s="8">
        <f t="shared" si="18"/>
        <v>0</v>
      </c>
      <c r="BF16" s="8">
        <f t="shared" si="18"/>
        <v>0</v>
      </c>
      <c r="BG16" s="8">
        <f t="shared" si="18"/>
        <v>0</v>
      </c>
      <c r="BH16" s="8">
        <f t="shared" si="18"/>
        <v>0</v>
      </c>
      <c r="BI16" s="8">
        <f t="shared" si="18"/>
        <v>64059</v>
      </c>
      <c r="BJ16" s="8">
        <f t="shared" si="18"/>
        <v>0</v>
      </c>
      <c r="BK16" s="8">
        <f t="shared" si="18"/>
        <v>0</v>
      </c>
      <c r="BL16" s="8">
        <f t="shared" si="18"/>
        <v>0</v>
      </c>
      <c r="BM16" s="8">
        <f t="shared" si="18"/>
        <v>0</v>
      </c>
      <c r="BN16" s="8">
        <f t="shared" si="18"/>
        <v>0</v>
      </c>
      <c r="BO16" s="8">
        <f t="shared" si="18"/>
        <v>64059</v>
      </c>
      <c r="BP16" s="8">
        <f t="shared" si="18"/>
        <v>0</v>
      </c>
      <c r="BQ16" s="8">
        <f t="shared" si="19"/>
        <v>-313</v>
      </c>
      <c r="BR16" s="8">
        <f t="shared" si="19"/>
        <v>730</v>
      </c>
      <c r="BS16" s="8">
        <f t="shared" si="19"/>
        <v>0</v>
      </c>
      <c r="BT16" s="8">
        <f t="shared" si="19"/>
        <v>0</v>
      </c>
      <c r="BU16" s="8">
        <f t="shared" si="19"/>
        <v>64476</v>
      </c>
      <c r="BV16" s="8">
        <f t="shared" si="19"/>
        <v>0</v>
      </c>
      <c r="BW16" s="8">
        <f t="shared" si="19"/>
        <v>0</v>
      </c>
      <c r="BX16" s="8">
        <f t="shared" si="19"/>
        <v>0</v>
      </c>
      <c r="BY16" s="8">
        <f t="shared" si="19"/>
        <v>0</v>
      </c>
      <c r="BZ16" s="8">
        <f t="shared" si="19"/>
        <v>0</v>
      </c>
      <c r="CA16" s="8">
        <f t="shared" si="19"/>
        <v>64476</v>
      </c>
      <c r="CB16" s="8">
        <f t="shared" si="19"/>
        <v>0</v>
      </c>
      <c r="CC16" s="8">
        <f t="shared" si="20"/>
        <v>89</v>
      </c>
      <c r="CD16" s="8">
        <f t="shared" si="20"/>
        <v>0</v>
      </c>
      <c r="CE16" s="8">
        <f t="shared" si="20"/>
        <v>0</v>
      </c>
      <c r="CF16" s="8">
        <f t="shared" si="20"/>
        <v>0</v>
      </c>
      <c r="CG16" s="93">
        <f t="shared" si="20"/>
        <v>64565</v>
      </c>
      <c r="CH16" s="93">
        <f t="shared" si="20"/>
        <v>0</v>
      </c>
      <c r="CI16" s="93">
        <f t="shared" si="20"/>
        <v>0</v>
      </c>
      <c r="CJ16" s="93">
        <f t="shared" si="20"/>
        <v>0</v>
      </c>
      <c r="CK16" s="93">
        <f t="shared" si="20"/>
        <v>0</v>
      </c>
      <c r="CL16" s="93">
        <f t="shared" si="20"/>
        <v>0</v>
      </c>
      <c r="CM16" s="8">
        <f t="shared" si="20"/>
        <v>64565</v>
      </c>
      <c r="CN16" s="8">
        <f t="shared" si="20"/>
        <v>0</v>
      </c>
    </row>
    <row r="17" spans="1:92" ht="33" hidden="1">
      <c r="A17" s="25" t="s">
        <v>81</v>
      </c>
      <c r="B17" s="26">
        <f>B16</f>
        <v>900</v>
      </c>
      <c r="C17" s="26" t="s">
        <v>22</v>
      </c>
      <c r="D17" s="26" t="s">
        <v>80</v>
      </c>
      <c r="E17" s="26" t="s">
        <v>82</v>
      </c>
      <c r="F17" s="26"/>
      <c r="G17" s="8">
        <f>G18+G21+G24</f>
        <v>62600</v>
      </c>
      <c r="H17" s="8">
        <f>H18+H21+H24</f>
        <v>0</v>
      </c>
      <c r="I17" s="8">
        <f t="shared" ref="I17:N17" si="21">I18+I21+I24</f>
        <v>0</v>
      </c>
      <c r="J17" s="8">
        <f t="shared" si="21"/>
        <v>0</v>
      </c>
      <c r="K17" s="8">
        <f t="shared" si="21"/>
        <v>0</v>
      </c>
      <c r="L17" s="8">
        <f t="shared" si="21"/>
        <v>0</v>
      </c>
      <c r="M17" s="8">
        <f t="shared" si="21"/>
        <v>62600</v>
      </c>
      <c r="N17" s="8">
        <f t="shared" si="21"/>
        <v>0</v>
      </c>
      <c r="O17" s="8">
        <f t="shared" ref="O17:T17" si="22">O18+O21+O24</f>
        <v>0</v>
      </c>
      <c r="P17" s="8">
        <f t="shared" si="22"/>
        <v>0</v>
      </c>
      <c r="Q17" s="8">
        <f t="shared" si="22"/>
        <v>0</v>
      </c>
      <c r="R17" s="8">
        <f t="shared" si="22"/>
        <v>0</v>
      </c>
      <c r="S17" s="8">
        <f t="shared" si="22"/>
        <v>62600</v>
      </c>
      <c r="T17" s="8">
        <f t="shared" si="22"/>
        <v>0</v>
      </c>
      <c r="U17" s="8">
        <f t="shared" ref="U17:Z17" si="23">U18+U21+U24</f>
        <v>0</v>
      </c>
      <c r="V17" s="8">
        <f t="shared" si="23"/>
        <v>0</v>
      </c>
      <c r="W17" s="8">
        <f t="shared" si="23"/>
        <v>0</v>
      </c>
      <c r="X17" s="8">
        <f t="shared" si="23"/>
        <v>0</v>
      </c>
      <c r="Y17" s="8">
        <f t="shared" si="23"/>
        <v>62600</v>
      </c>
      <c r="Z17" s="8">
        <f t="shared" si="23"/>
        <v>0</v>
      </c>
      <c r="AA17" s="8">
        <f t="shared" ref="AA17:AF17" si="24">AA18+AA21+AA24</f>
        <v>0</v>
      </c>
      <c r="AB17" s="8">
        <f t="shared" si="24"/>
        <v>1577</v>
      </c>
      <c r="AC17" s="8">
        <f t="shared" si="24"/>
        <v>0</v>
      </c>
      <c r="AD17" s="8">
        <f t="shared" si="24"/>
        <v>0</v>
      </c>
      <c r="AE17" s="8">
        <f t="shared" si="24"/>
        <v>64177</v>
      </c>
      <c r="AF17" s="8">
        <f t="shared" si="24"/>
        <v>0</v>
      </c>
      <c r="AG17" s="8">
        <f t="shared" ref="AG17:AL17" si="25">AG18+AG21+AG24</f>
        <v>0</v>
      </c>
      <c r="AH17" s="8">
        <f t="shared" si="25"/>
        <v>0</v>
      </c>
      <c r="AI17" s="8">
        <f t="shared" si="25"/>
        <v>0</v>
      </c>
      <c r="AJ17" s="8">
        <f t="shared" si="25"/>
        <v>0</v>
      </c>
      <c r="AK17" s="8">
        <f t="shared" si="25"/>
        <v>64177</v>
      </c>
      <c r="AL17" s="8">
        <f t="shared" si="25"/>
        <v>0</v>
      </c>
      <c r="AM17" s="8">
        <f t="shared" ref="AM17:AR17" si="26">AM18+AM21+AM24</f>
        <v>0</v>
      </c>
      <c r="AN17" s="8">
        <f t="shared" si="26"/>
        <v>0</v>
      </c>
      <c r="AO17" s="8">
        <f t="shared" si="26"/>
        <v>-59</v>
      </c>
      <c r="AP17" s="8">
        <f t="shared" si="26"/>
        <v>0</v>
      </c>
      <c r="AQ17" s="8">
        <f t="shared" si="26"/>
        <v>64118</v>
      </c>
      <c r="AR17" s="8">
        <f t="shared" si="26"/>
        <v>0</v>
      </c>
      <c r="AS17" s="8">
        <f t="shared" ref="AS17:AX17" si="27">AS18+AS21+AS24</f>
        <v>0</v>
      </c>
      <c r="AT17" s="8">
        <f t="shared" si="27"/>
        <v>0</v>
      </c>
      <c r="AU17" s="8">
        <f t="shared" si="27"/>
        <v>0</v>
      </c>
      <c r="AV17" s="8">
        <f t="shared" si="27"/>
        <v>0</v>
      </c>
      <c r="AW17" s="8">
        <f t="shared" si="27"/>
        <v>64118</v>
      </c>
      <c r="AX17" s="8">
        <f t="shared" si="27"/>
        <v>0</v>
      </c>
      <c r="AY17" s="8">
        <f t="shared" ref="AY17:BD17" si="28">AY18+AY21+AY24</f>
        <v>0</v>
      </c>
      <c r="AZ17" s="8">
        <f t="shared" si="28"/>
        <v>0</v>
      </c>
      <c r="BA17" s="8">
        <f t="shared" si="28"/>
        <v>-59</v>
      </c>
      <c r="BB17" s="8">
        <f t="shared" si="28"/>
        <v>0</v>
      </c>
      <c r="BC17" s="8">
        <f t="shared" si="28"/>
        <v>64059</v>
      </c>
      <c r="BD17" s="8">
        <f t="shared" si="28"/>
        <v>0</v>
      </c>
      <c r="BE17" s="8">
        <f t="shared" ref="BE17:BJ17" si="29">BE18+BE21+BE24</f>
        <v>0</v>
      </c>
      <c r="BF17" s="8">
        <f t="shared" si="29"/>
        <v>0</v>
      </c>
      <c r="BG17" s="8"/>
      <c r="BH17" s="8">
        <f t="shared" si="29"/>
        <v>0</v>
      </c>
      <c r="BI17" s="8">
        <f t="shared" si="29"/>
        <v>64059</v>
      </c>
      <c r="BJ17" s="8">
        <f t="shared" si="29"/>
        <v>0</v>
      </c>
      <c r="BK17" s="8">
        <f>BK18+BK21+BK24</f>
        <v>0</v>
      </c>
      <c r="BL17" s="8">
        <f>BL18+BL21+BL24</f>
        <v>0</v>
      </c>
      <c r="BM17" s="8"/>
      <c r="BN17" s="8">
        <f>BN18+BN21+BN24</f>
        <v>0</v>
      </c>
      <c r="BO17" s="8">
        <f>BO18+BO21+BO24</f>
        <v>64059</v>
      </c>
      <c r="BP17" s="8">
        <f>BP18+BP21+BP24</f>
        <v>0</v>
      </c>
      <c r="BQ17" s="8">
        <f>BQ18+BQ21+BQ24</f>
        <v>-313</v>
      </c>
      <c r="BR17" s="8">
        <f>BR18+BR21+BR24</f>
        <v>730</v>
      </c>
      <c r="BS17" s="8"/>
      <c r="BT17" s="8">
        <f>BT18+BT21+BT24</f>
        <v>0</v>
      </c>
      <c r="BU17" s="8">
        <f>BU18+BU21+BU24</f>
        <v>64476</v>
      </c>
      <c r="BV17" s="8">
        <f>BV18+BV21+BV24</f>
        <v>0</v>
      </c>
      <c r="BW17" s="8">
        <f>BW18+BW21+BW24</f>
        <v>0</v>
      </c>
      <c r="BX17" s="8">
        <f>BX18+BX21+BX24</f>
        <v>0</v>
      </c>
      <c r="BY17" s="8"/>
      <c r="BZ17" s="8">
        <f>BZ18+BZ21+BZ24</f>
        <v>0</v>
      </c>
      <c r="CA17" s="8">
        <f>CA18+CA21+CA24</f>
        <v>64476</v>
      </c>
      <c r="CB17" s="8">
        <f>CB18+CB21+CB24</f>
        <v>0</v>
      </c>
      <c r="CC17" s="8">
        <f>CC18+CC21+CC24</f>
        <v>89</v>
      </c>
      <c r="CD17" s="8">
        <f>CD18+CD21+CD24</f>
        <v>0</v>
      </c>
      <c r="CE17" s="8"/>
      <c r="CF17" s="8">
        <f>CF18+CF21+CF24</f>
        <v>0</v>
      </c>
      <c r="CG17" s="93">
        <f>CG18+CG21+CG24</f>
        <v>64565</v>
      </c>
      <c r="CH17" s="93">
        <f>CH18+CH21+CH24</f>
        <v>0</v>
      </c>
      <c r="CI17" s="93">
        <f>CI18+CI21+CI24</f>
        <v>0</v>
      </c>
      <c r="CJ17" s="93">
        <f>CJ18+CJ21+CJ24</f>
        <v>0</v>
      </c>
      <c r="CK17" s="93"/>
      <c r="CL17" s="93">
        <f>CL18+CL21+CL24</f>
        <v>0</v>
      </c>
      <c r="CM17" s="8">
        <f>CM18+CM21+CM24</f>
        <v>64565</v>
      </c>
      <c r="CN17" s="8">
        <f>CN18+CN21+CN24</f>
        <v>0</v>
      </c>
    </row>
    <row r="18" spans="1:92" ht="33" hidden="1">
      <c r="A18" s="25" t="s">
        <v>83</v>
      </c>
      <c r="B18" s="26">
        <f>B17</f>
        <v>900</v>
      </c>
      <c r="C18" s="26" t="s">
        <v>22</v>
      </c>
      <c r="D18" s="26" t="s">
        <v>80</v>
      </c>
      <c r="E18" s="26" t="s">
        <v>84</v>
      </c>
      <c r="F18" s="26"/>
      <c r="G18" s="8">
        <f>G19</f>
        <v>2116</v>
      </c>
      <c r="H18" s="8">
        <f>H19</f>
        <v>0</v>
      </c>
      <c r="I18" s="8">
        <f t="shared" ref="I18:X19" si="30">I19</f>
        <v>0</v>
      </c>
      <c r="J18" s="8">
        <f t="shared" si="30"/>
        <v>0</v>
      </c>
      <c r="K18" s="8">
        <f t="shared" si="30"/>
        <v>0</v>
      </c>
      <c r="L18" s="8">
        <f t="shared" si="30"/>
        <v>0</v>
      </c>
      <c r="M18" s="8">
        <f t="shared" si="30"/>
        <v>2116</v>
      </c>
      <c r="N18" s="8">
        <f t="shared" si="30"/>
        <v>0</v>
      </c>
      <c r="O18" s="8">
        <f t="shared" si="30"/>
        <v>0</v>
      </c>
      <c r="P18" s="8">
        <f t="shared" si="30"/>
        <v>0</v>
      </c>
      <c r="Q18" s="8">
        <f t="shared" si="30"/>
        <v>0</v>
      </c>
      <c r="R18" s="8">
        <f t="shared" si="30"/>
        <v>0</v>
      </c>
      <c r="S18" s="8">
        <f t="shared" si="30"/>
        <v>2116</v>
      </c>
      <c r="T18" s="8">
        <f t="shared" si="30"/>
        <v>0</v>
      </c>
      <c r="U18" s="8">
        <f t="shared" si="30"/>
        <v>0</v>
      </c>
      <c r="V18" s="8">
        <f t="shared" si="30"/>
        <v>0</v>
      </c>
      <c r="W18" s="8">
        <f t="shared" si="30"/>
        <v>0</v>
      </c>
      <c r="X18" s="8">
        <f t="shared" si="30"/>
        <v>0</v>
      </c>
      <c r="Y18" s="8">
        <f t="shared" ref="U18:AJ19" si="31">Y19</f>
        <v>2116</v>
      </c>
      <c r="Z18" s="8">
        <f t="shared" si="31"/>
        <v>0</v>
      </c>
      <c r="AA18" s="8">
        <f t="shared" si="31"/>
        <v>0</v>
      </c>
      <c r="AB18" s="8">
        <f t="shared" si="31"/>
        <v>64</v>
      </c>
      <c r="AC18" s="8">
        <f t="shared" si="31"/>
        <v>0</v>
      </c>
      <c r="AD18" s="8">
        <f t="shared" si="31"/>
        <v>0</v>
      </c>
      <c r="AE18" s="8">
        <f t="shared" si="31"/>
        <v>2180</v>
      </c>
      <c r="AF18" s="8">
        <f t="shared" si="31"/>
        <v>0</v>
      </c>
      <c r="AG18" s="8">
        <f t="shared" si="31"/>
        <v>0</v>
      </c>
      <c r="AH18" s="8">
        <f t="shared" si="31"/>
        <v>0</v>
      </c>
      <c r="AI18" s="8">
        <f t="shared" si="31"/>
        <v>0</v>
      </c>
      <c r="AJ18" s="8">
        <f t="shared" si="31"/>
        <v>0</v>
      </c>
      <c r="AK18" s="8">
        <f t="shared" ref="AG18:AV19" si="32">AK19</f>
        <v>2180</v>
      </c>
      <c r="AL18" s="8">
        <f t="shared" si="32"/>
        <v>0</v>
      </c>
      <c r="AM18" s="8">
        <f t="shared" si="32"/>
        <v>0</v>
      </c>
      <c r="AN18" s="8">
        <f t="shared" si="32"/>
        <v>0</v>
      </c>
      <c r="AO18" s="8">
        <f t="shared" si="32"/>
        <v>0</v>
      </c>
      <c r="AP18" s="8">
        <f t="shared" si="32"/>
        <v>0</v>
      </c>
      <c r="AQ18" s="8">
        <f t="shared" si="32"/>
        <v>2180</v>
      </c>
      <c r="AR18" s="8">
        <f t="shared" si="32"/>
        <v>0</v>
      </c>
      <c r="AS18" s="8">
        <f t="shared" si="32"/>
        <v>0</v>
      </c>
      <c r="AT18" s="8">
        <f t="shared" si="32"/>
        <v>0</v>
      </c>
      <c r="AU18" s="8">
        <f t="shared" si="32"/>
        <v>0</v>
      </c>
      <c r="AV18" s="8">
        <f t="shared" si="32"/>
        <v>0</v>
      </c>
      <c r="AW18" s="8">
        <f t="shared" ref="AS18:BH19" si="33">AW19</f>
        <v>2180</v>
      </c>
      <c r="AX18" s="8">
        <f t="shared" si="33"/>
        <v>0</v>
      </c>
      <c r="AY18" s="8">
        <f t="shared" si="33"/>
        <v>0</v>
      </c>
      <c r="AZ18" s="8">
        <f t="shared" si="33"/>
        <v>0</v>
      </c>
      <c r="BA18" s="8">
        <f t="shared" si="33"/>
        <v>0</v>
      </c>
      <c r="BB18" s="8">
        <f t="shared" si="33"/>
        <v>0</v>
      </c>
      <c r="BC18" s="8">
        <f t="shared" si="33"/>
        <v>2180</v>
      </c>
      <c r="BD18" s="8">
        <f t="shared" si="33"/>
        <v>0</v>
      </c>
      <c r="BE18" s="8">
        <f t="shared" si="33"/>
        <v>0</v>
      </c>
      <c r="BF18" s="8">
        <f t="shared" si="33"/>
        <v>0</v>
      </c>
      <c r="BG18" s="8">
        <f t="shared" si="33"/>
        <v>0</v>
      </c>
      <c r="BH18" s="8">
        <f t="shared" si="33"/>
        <v>0</v>
      </c>
      <c r="BI18" s="8">
        <f t="shared" ref="BE18:BT19" si="34">BI19</f>
        <v>2180</v>
      </c>
      <c r="BJ18" s="8">
        <f t="shared" si="34"/>
        <v>0</v>
      </c>
      <c r="BK18" s="8">
        <f t="shared" si="34"/>
        <v>0</v>
      </c>
      <c r="BL18" s="8">
        <f t="shared" si="34"/>
        <v>0</v>
      </c>
      <c r="BM18" s="8">
        <f t="shared" si="34"/>
        <v>0</v>
      </c>
      <c r="BN18" s="8">
        <f t="shared" si="34"/>
        <v>0</v>
      </c>
      <c r="BO18" s="8">
        <f t="shared" si="34"/>
        <v>2180</v>
      </c>
      <c r="BP18" s="8">
        <f t="shared" si="34"/>
        <v>0</v>
      </c>
      <c r="BQ18" s="8">
        <f t="shared" si="34"/>
        <v>0</v>
      </c>
      <c r="BR18" s="8">
        <f t="shared" si="34"/>
        <v>730</v>
      </c>
      <c r="BS18" s="8">
        <f t="shared" si="34"/>
        <v>0</v>
      </c>
      <c r="BT18" s="8">
        <f t="shared" si="34"/>
        <v>0</v>
      </c>
      <c r="BU18" s="8">
        <f t="shared" ref="BQ18:CF19" si="35">BU19</f>
        <v>2910</v>
      </c>
      <c r="BV18" s="8">
        <f t="shared" si="35"/>
        <v>0</v>
      </c>
      <c r="BW18" s="8">
        <f t="shared" si="35"/>
        <v>0</v>
      </c>
      <c r="BX18" s="8">
        <f t="shared" si="35"/>
        <v>0</v>
      </c>
      <c r="BY18" s="8">
        <f t="shared" si="35"/>
        <v>0</v>
      </c>
      <c r="BZ18" s="8">
        <f t="shared" si="35"/>
        <v>0</v>
      </c>
      <c r="CA18" s="8">
        <f t="shared" si="35"/>
        <v>2910</v>
      </c>
      <c r="CB18" s="8">
        <f t="shared" si="35"/>
        <v>0</v>
      </c>
      <c r="CC18" s="8">
        <f t="shared" si="35"/>
        <v>-137</v>
      </c>
      <c r="CD18" s="8">
        <f t="shared" si="35"/>
        <v>0</v>
      </c>
      <c r="CE18" s="8">
        <f t="shared" si="35"/>
        <v>0</v>
      </c>
      <c r="CF18" s="8">
        <f t="shared" si="35"/>
        <v>0</v>
      </c>
      <c r="CG18" s="93">
        <f t="shared" ref="CC18:CN19" si="36">CG19</f>
        <v>2773</v>
      </c>
      <c r="CH18" s="93">
        <f t="shared" si="36"/>
        <v>0</v>
      </c>
      <c r="CI18" s="93">
        <f t="shared" si="36"/>
        <v>0</v>
      </c>
      <c r="CJ18" s="93">
        <f t="shared" si="36"/>
        <v>0</v>
      </c>
      <c r="CK18" s="93">
        <f t="shared" si="36"/>
        <v>0</v>
      </c>
      <c r="CL18" s="93">
        <f t="shared" si="36"/>
        <v>0</v>
      </c>
      <c r="CM18" s="8">
        <f t="shared" si="36"/>
        <v>2773</v>
      </c>
      <c r="CN18" s="8">
        <f t="shared" si="36"/>
        <v>0</v>
      </c>
    </row>
    <row r="19" spans="1:92" ht="66" hidden="1">
      <c r="A19" s="25" t="s">
        <v>457</v>
      </c>
      <c r="B19" s="26">
        <f>B18</f>
        <v>900</v>
      </c>
      <c r="C19" s="26" t="s">
        <v>22</v>
      </c>
      <c r="D19" s="26" t="s">
        <v>80</v>
      </c>
      <c r="E19" s="26" t="s">
        <v>84</v>
      </c>
      <c r="F19" s="26" t="s">
        <v>85</v>
      </c>
      <c r="G19" s="9">
        <f>G20</f>
        <v>2116</v>
      </c>
      <c r="H19" s="9">
        <f>H20</f>
        <v>0</v>
      </c>
      <c r="I19" s="9">
        <f t="shared" si="30"/>
        <v>0</v>
      </c>
      <c r="J19" s="9">
        <f t="shared" si="30"/>
        <v>0</v>
      </c>
      <c r="K19" s="9">
        <f t="shared" si="30"/>
        <v>0</v>
      </c>
      <c r="L19" s="9">
        <f t="shared" si="30"/>
        <v>0</v>
      </c>
      <c r="M19" s="9">
        <f t="shared" si="30"/>
        <v>2116</v>
      </c>
      <c r="N19" s="9">
        <f t="shared" si="30"/>
        <v>0</v>
      </c>
      <c r="O19" s="9">
        <f t="shared" si="30"/>
        <v>0</v>
      </c>
      <c r="P19" s="9">
        <f t="shared" si="30"/>
        <v>0</v>
      </c>
      <c r="Q19" s="9">
        <f t="shared" si="30"/>
        <v>0</v>
      </c>
      <c r="R19" s="9">
        <f t="shared" si="30"/>
        <v>0</v>
      </c>
      <c r="S19" s="9">
        <f t="shared" si="30"/>
        <v>2116</v>
      </c>
      <c r="T19" s="9">
        <f t="shared" si="30"/>
        <v>0</v>
      </c>
      <c r="U19" s="9">
        <f t="shared" si="31"/>
        <v>0</v>
      </c>
      <c r="V19" s="9">
        <f t="shared" si="31"/>
        <v>0</v>
      </c>
      <c r="W19" s="9">
        <f t="shared" si="31"/>
        <v>0</v>
      </c>
      <c r="X19" s="9">
        <f t="shared" si="31"/>
        <v>0</v>
      </c>
      <c r="Y19" s="9">
        <f t="shared" si="31"/>
        <v>2116</v>
      </c>
      <c r="Z19" s="9">
        <f t="shared" si="31"/>
        <v>0</v>
      </c>
      <c r="AA19" s="9">
        <f t="shared" si="31"/>
        <v>0</v>
      </c>
      <c r="AB19" s="9">
        <f t="shared" si="31"/>
        <v>64</v>
      </c>
      <c r="AC19" s="9">
        <f t="shared" si="31"/>
        <v>0</v>
      </c>
      <c r="AD19" s="9">
        <f t="shared" si="31"/>
        <v>0</v>
      </c>
      <c r="AE19" s="9">
        <f t="shared" si="31"/>
        <v>2180</v>
      </c>
      <c r="AF19" s="9">
        <f t="shared" si="31"/>
        <v>0</v>
      </c>
      <c r="AG19" s="9">
        <f t="shared" si="32"/>
        <v>0</v>
      </c>
      <c r="AH19" s="9">
        <f t="shared" si="32"/>
        <v>0</v>
      </c>
      <c r="AI19" s="9">
        <f t="shared" si="32"/>
        <v>0</v>
      </c>
      <c r="AJ19" s="9">
        <f t="shared" si="32"/>
        <v>0</v>
      </c>
      <c r="AK19" s="9">
        <f t="shared" si="32"/>
        <v>2180</v>
      </c>
      <c r="AL19" s="9">
        <f t="shared" si="32"/>
        <v>0</v>
      </c>
      <c r="AM19" s="9">
        <f t="shared" si="32"/>
        <v>0</v>
      </c>
      <c r="AN19" s="9">
        <f t="shared" si="32"/>
        <v>0</v>
      </c>
      <c r="AO19" s="9">
        <f t="shared" si="32"/>
        <v>0</v>
      </c>
      <c r="AP19" s="9">
        <f t="shared" si="32"/>
        <v>0</v>
      </c>
      <c r="AQ19" s="9">
        <f t="shared" si="32"/>
        <v>2180</v>
      </c>
      <c r="AR19" s="9">
        <f t="shared" si="32"/>
        <v>0</v>
      </c>
      <c r="AS19" s="9">
        <f t="shared" si="33"/>
        <v>0</v>
      </c>
      <c r="AT19" s="9">
        <f t="shared" si="33"/>
        <v>0</v>
      </c>
      <c r="AU19" s="9">
        <f t="shared" si="33"/>
        <v>0</v>
      </c>
      <c r="AV19" s="9">
        <f t="shared" si="33"/>
        <v>0</v>
      </c>
      <c r="AW19" s="9">
        <f t="shared" si="33"/>
        <v>2180</v>
      </c>
      <c r="AX19" s="9">
        <f t="shared" si="33"/>
        <v>0</v>
      </c>
      <c r="AY19" s="9">
        <f t="shared" si="33"/>
        <v>0</v>
      </c>
      <c r="AZ19" s="9">
        <f t="shared" si="33"/>
        <v>0</v>
      </c>
      <c r="BA19" s="9">
        <f t="shared" si="33"/>
        <v>0</v>
      </c>
      <c r="BB19" s="9">
        <f t="shared" si="33"/>
        <v>0</v>
      </c>
      <c r="BC19" s="9">
        <f t="shared" si="33"/>
        <v>2180</v>
      </c>
      <c r="BD19" s="9">
        <f t="shared" si="33"/>
        <v>0</v>
      </c>
      <c r="BE19" s="9">
        <f t="shared" si="34"/>
        <v>0</v>
      </c>
      <c r="BF19" s="9">
        <f t="shared" si="34"/>
        <v>0</v>
      </c>
      <c r="BG19" s="9">
        <f t="shared" si="34"/>
        <v>0</v>
      </c>
      <c r="BH19" s="9">
        <f t="shared" si="34"/>
        <v>0</v>
      </c>
      <c r="BI19" s="9">
        <f t="shared" si="34"/>
        <v>2180</v>
      </c>
      <c r="BJ19" s="9">
        <f t="shared" si="34"/>
        <v>0</v>
      </c>
      <c r="BK19" s="9">
        <f t="shared" si="34"/>
        <v>0</v>
      </c>
      <c r="BL19" s="9">
        <f t="shared" si="34"/>
        <v>0</v>
      </c>
      <c r="BM19" s="9">
        <f t="shared" si="34"/>
        <v>0</v>
      </c>
      <c r="BN19" s="9">
        <f t="shared" si="34"/>
        <v>0</v>
      </c>
      <c r="BO19" s="9">
        <f t="shared" si="34"/>
        <v>2180</v>
      </c>
      <c r="BP19" s="9">
        <f t="shared" si="34"/>
        <v>0</v>
      </c>
      <c r="BQ19" s="9">
        <f t="shared" si="35"/>
        <v>0</v>
      </c>
      <c r="BR19" s="9">
        <f t="shared" si="35"/>
        <v>730</v>
      </c>
      <c r="BS19" s="9">
        <f t="shared" si="35"/>
        <v>0</v>
      </c>
      <c r="BT19" s="9">
        <f t="shared" si="35"/>
        <v>0</v>
      </c>
      <c r="BU19" s="9">
        <f t="shared" si="35"/>
        <v>2910</v>
      </c>
      <c r="BV19" s="9">
        <f t="shared" si="35"/>
        <v>0</v>
      </c>
      <c r="BW19" s="9">
        <f t="shared" si="35"/>
        <v>0</v>
      </c>
      <c r="BX19" s="9">
        <f t="shared" si="35"/>
        <v>0</v>
      </c>
      <c r="BY19" s="9">
        <f t="shared" si="35"/>
        <v>0</v>
      </c>
      <c r="BZ19" s="9">
        <f t="shared" si="35"/>
        <v>0</v>
      </c>
      <c r="CA19" s="9">
        <f t="shared" si="35"/>
        <v>2910</v>
      </c>
      <c r="CB19" s="9">
        <f t="shared" si="35"/>
        <v>0</v>
      </c>
      <c r="CC19" s="9">
        <f t="shared" si="36"/>
        <v>-137</v>
      </c>
      <c r="CD19" s="9">
        <f t="shared" si="36"/>
        <v>0</v>
      </c>
      <c r="CE19" s="9">
        <f t="shared" si="36"/>
        <v>0</v>
      </c>
      <c r="CF19" s="9">
        <f t="shared" si="36"/>
        <v>0</v>
      </c>
      <c r="CG19" s="94">
        <f t="shared" si="36"/>
        <v>2773</v>
      </c>
      <c r="CH19" s="94">
        <f t="shared" si="36"/>
        <v>0</v>
      </c>
      <c r="CI19" s="94">
        <f t="shared" si="36"/>
        <v>0</v>
      </c>
      <c r="CJ19" s="94">
        <f t="shared" si="36"/>
        <v>0</v>
      </c>
      <c r="CK19" s="94">
        <f t="shared" si="36"/>
        <v>0</v>
      </c>
      <c r="CL19" s="94">
        <f t="shared" si="36"/>
        <v>0</v>
      </c>
      <c r="CM19" s="9">
        <f t="shared" si="36"/>
        <v>2773</v>
      </c>
      <c r="CN19" s="9">
        <f t="shared" si="36"/>
        <v>0</v>
      </c>
    </row>
    <row r="20" spans="1:92" ht="33" hidden="1">
      <c r="A20" s="25" t="s">
        <v>86</v>
      </c>
      <c r="B20" s="26">
        <f>B19</f>
        <v>900</v>
      </c>
      <c r="C20" s="26" t="s">
        <v>22</v>
      </c>
      <c r="D20" s="26" t="s">
        <v>80</v>
      </c>
      <c r="E20" s="26" t="s">
        <v>84</v>
      </c>
      <c r="F20" s="26" t="s">
        <v>87</v>
      </c>
      <c r="G20" s="9">
        <v>2116</v>
      </c>
      <c r="H20" s="10"/>
      <c r="I20" s="9"/>
      <c r="J20" s="10"/>
      <c r="K20" s="9"/>
      <c r="L20" s="10"/>
      <c r="M20" s="9">
        <f>G20+I20+J20+K20+L20</f>
        <v>2116</v>
      </c>
      <c r="N20" s="10">
        <f>H20+L20</f>
        <v>0</v>
      </c>
      <c r="O20" s="9"/>
      <c r="P20" s="10"/>
      <c r="Q20" s="9"/>
      <c r="R20" s="10"/>
      <c r="S20" s="9">
        <f>M20+O20+P20+Q20+R20</f>
        <v>2116</v>
      </c>
      <c r="T20" s="10">
        <f>N20+R20</f>
        <v>0</v>
      </c>
      <c r="U20" s="9"/>
      <c r="V20" s="10"/>
      <c r="W20" s="9"/>
      <c r="X20" s="10"/>
      <c r="Y20" s="9">
        <f>S20+U20+V20+W20+X20</f>
        <v>2116</v>
      </c>
      <c r="Z20" s="10">
        <f>T20+X20</f>
        <v>0</v>
      </c>
      <c r="AA20" s="9"/>
      <c r="AB20" s="9">
        <v>64</v>
      </c>
      <c r="AC20" s="9"/>
      <c r="AD20" s="10"/>
      <c r="AE20" s="9">
        <f>Y20+AA20+AB20+AC20+AD20</f>
        <v>2180</v>
      </c>
      <c r="AF20" s="10">
        <f>Z20+AD20</f>
        <v>0</v>
      </c>
      <c r="AG20" s="9"/>
      <c r="AH20" s="9"/>
      <c r="AI20" s="9"/>
      <c r="AJ20" s="10"/>
      <c r="AK20" s="9">
        <f>AE20+AG20+AH20+AI20+AJ20</f>
        <v>2180</v>
      </c>
      <c r="AL20" s="10">
        <f>AF20+AJ20</f>
        <v>0</v>
      </c>
      <c r="AM20" s="9"/>
      <c r="AN20" s="9"/>
      <c r="AO20" s="9"/>
      <c r="AP20" s="10"/>
      <c r="AQ20" s="9">
        <f>AK20+AM20+AN20+AO20+AP20</f>
        <v>2180</v>
      </c>
      <c r="AR20" s="10">
        <f>AL20+AP20</f>
        <v>0</v>
      </c>
      <c r="AS20" s="9"/>
      <c r="AT20" s="9"/>
      <c r="AU20" s="9"/>
      <c r="AV20" s="10"/>
      <c r="AW20" s="9">
        <f>AQ20+AS20+AT20+AU20+AV20</f>
        <v>2180</v>
      </c>
      <c r="AX20" s="10">
        <f>AR20+AV20</f>
        <v>0</v>
      </c>
      <c r="AY20" s="9"/>
      <c r="AZ20" s="9"/>
      <c r="BA20" s="9"/>
      <c r="BB20" s="10"/>
      <c r="BC20" s="9">
        <f>AW20+AY20+AZ20+BA20+BB20</f>
        <v>2180</v>
      </c>
      <c r="BD20" s="10">
        <f>AX20+BB20</f>
        <v>0</v>
      </c>
      <c r="BE20" s="9"/>
      <c r="BF20" s="9"/>
      <c r="BG20" s="9"/>
      <c r="BH20" s="10"/>
      <c r="BI20" s="9">
        <f>BC20+BE20+BF20+BG20+BH20</f>
        <v>2180</v>
      </c>
      <c r="BJ20" s="10">
        <f>BD20+BH20</f>
        <v>0</v>
      </c>
      <c r="BK20" s="9"/>
      <c r="BL20" s="9"/>
      <c r="BM20" s="9"/>
      <c r="BN20" s="10"/>
      <c r="BO20" s="9">
        <f>BI20+BK20+BL20+BM20+BN20</f>
        <v>2180</v>
      </c>
      <c r="BP20" s="10">
        <f>BJ20+BN20</f>
        <v>0</v>
      </c>
      <c r="BQ20" s="9"/>
      <c r="BR20" s="9">
        <v>730</v>
      </c>
      <c r="BS20" s="9"/>
      <c r="BT20" s="10"/>
      <c r="BU20" s="9">
        <f>BO20+BQ20+BR20+BS20+BT20</f>
        <v>2910</v>
      </c>
      <c r="BV20" s="10">
        <f>BP20+BT20</f>
        <v>0</v>
      </c>
      <c r="BW20" s="9"/>
      <c r="BX20" s="9"/>
      <c r="BY20" s="9"/>
      <c r="BZ20" s="10"/>
      <c r="CA20" s="9">
        <f>BU20+BW20+BX20+BY20+BZ20</f>
        <v>2910</v>
      </c>
      <c r="CB20" s="10">
        <f>BV20+BZ20</f>
        <v>0</v>
      </c>
      <c r="CC20" s="9">
        <v>-137</v>
      </c>
      <c r="CD20" s="9"/>
      <c r="CE20" s="9"/>
      <c r="CF20" s="10"/>
      <c r="CG20" s="94">
        <f>CA20+CC20+CD20+CE20+CF20</f>
        <v>2773</v>
      </c>
      <c r="CH20" s="91">
        <f>CB20+CF20</f>
        <v>0</v>
      </c>
      <c r="CI20" s="94"/>
      <c r="CJ20" s="94"/>
      <c r="CK20" s="94"/>
      <c r="CL20" s="91"/>
      <c r="CM20" s="9">
        <f>CG20+CI20+CJ20+CK20+CL20</f>
        <v>2773</v>
      </c>
      <c r="CN20" s="10">
        <f>CH20+CL20</f>
        <v>0</v>
      </c>
    </row>
    <row r="21" spans="1:92" ht="33" hidden="1">
      <c r="A21" s="25" t="s">
        <v>88</v>
      </c>
      <c r="B21" s="26">
        <f>B19</f>
        <v>900</v>
      </c>
      <c r="C21" s="26" t="s">
        <v>22</v>
      </c>
      <c r="D21" s="26" t="s">
        <v>80</v>
      </c>
      <c r="E21" s="26" t="s">
        <v>89</v>
      </c>
      <c r="F21" s="26"/>
      <c r="G21" s="9">
        <f>G22</f>
        <v>1310</v>
      </c>
      <c r="H21" s="9">
        <f>H22</f>
        <v>0</v>
      </c>
      <c r="I21" s="9">
        <f t="shared" ref="I21:X22" si="37">I22</f>
        <v>0</v>
      </c>
      <c r="J21" s="9">
        <f t="shared" si="37"/>
        <v>0</v>
      </c>
      <c r="K21" s="9">
        <f t="shared" si="37"/>
        <v>0</v>
      </c>
      <c r="L21" s="9">
        <f t="shared" si="37"/>
        <v>0</v>
      </c>
      <c r="M21" s="9">
        <f t="shared" si="37"/>
        <v>1310</v>
      </c>
      <c r="N21" s="9">
        <f t="shared" si="37"/>
        <v>0</v>
      </c>
      <c r="O21" s="9">
        <f t="shared" si="37"/>
        <v>0</v>
      </c>
      <c r="P21" s="9">
        <f t="shared" si="37"/>
        <v>0</v>
      </c>
      <c r="Q21" s="9">
        <f t="shared" si="37"/>
        <v>0</v>
      </c>
      <c r="R21" s="9">
        <f t="shared" si="37"/>
        <v>0</v>
      </c>
      <c r="S21" s="9">
        <f t="shared" si="37"/>
        <v>1310</v>
      </c>
      <c r="T21" s="9">
        <f t="shared" si="37"/>
        <v>0</v>
      </c>
      <c r="U21" s="9">
        <f t="shared" si="37"/>
        <v>0</v>
      </c>
      <c r="V21" s="9">
        <f t="shared" si="37"/>
        <v>0</v>
      </c>
      <c r="W21" s="9">
        <f t="shared" si="37"/>
        <v>0</v>
      </c>
      <c r="X21" s="9">
        <f t="shared" si="37"/>
        <v>0</v>
      </c>
      <c r="Y21" s="9">
        <f t="shared" ref="U21:AJ22" si="38">Y22</f>
        <v>1310</v>
      </c>
      <c r="Z21" s="9">
        <f t="shared" si="38"/>
        <v>0</v>
      </c>
      <c r="AA21" s="9">
        <f t="shared" si="38"/>
        <v>0</v>
      </c>
      <c r="AB21" s="9">
        <f t="shared" si="38"/>
        <v>40</v>
      </c>
      <c r="AC21" s="9">
        <f t="shared" si="38"/>
        <v>0</v>
      </c>
      <c r="AD21" s="9">
        <f t="shared" si="38"/>
        <v>0</v>
      </c>
      <c r="AE21" s="9">
        <f t="shared" si="38"/>
        <v>1350</v>
      </c>
      <c r="AF21" s="9">
        <f t="shared" si="38"/>
        <v>0</v>
      </c>
      <c r="AG21" s="9">
        <f t="shared" si="38"/>
        <v>0</v>
      </c>
      <c r="AH21" s="9">
        <f t="shared" si="38"/>
        <v>0</v>
      </c>
      <c r="AI21" s="9">
        <f t="shared" si="38"/>
        <v>0</v>
      </c>
      <c r="AJ21" s="9">
        <f t="shared" si="38"/>
        <v>0</v>
      </c>
      <c r="AK21" s="9">
        <f t="shared" ref="AG21:AV22" si="39">AK22</f>
        <v>1350</v>
      </c>
      <c r="AL21" s="9">
        <f t="shared" si="39"/>
        <v>0</v>
      </c>
      <c r="AM21" s="9">
        <f t="shared" si="39"/>
        <v>0</v>
      </c>
      <c r="AN21" s="9">
        <f t="shared" si="39"/>
        <v>0</v>
      </c>
      <c r="AO21" s="9">
        <f t="shared" si="39"/>
        <v>0</v>
      </c>
      <c r="AP21" s="9">
        <f t="shared" si="39"/>
        <v>0</v>
      </c>
      <c r="AQ21" s="9">
        <f t="shared" si="39"/>
        <v>1350</v>
      </c>
      <c r="AR21" s="9">
        <f t="shared" si="39"/>
        <v>0</v>
      </c>
      <c r="AS21" s="9">
        <f t="shared" si="39"/>
        <v>0</v>
      </c>
      <c r="AT21" s="9">
        <f t="shared" si="39"/>
        <v>0</v>
      </c>
      <c r="AU21" s="9">
        <f t="shared" si="39"/>
        <v>0</v>
      </c>
      <c r="AV21" s="9">
        <f t="shared" si="39"/>
        <v>0</v>
      </c>
      <c r="AW21" s="9">
        <f t="shared" ref="AS21:BH22" si="40">AW22</f>
        <v>1350</v>
      </c>
      <c r="AX21" s="9">
        <f t="shared" si="40"/>
        <v>0</v>
      </c>
      <c r="AY21" s="9">
        <f t="shared" si="40"/>
        <v>0</v>
      </c>
      <c r="AZ21" s="9">
        <f t="shared" si="40"/>
        <v>0</v>
      </c>
      <c r="BA21" s="9">
        <f t="shared" si="40"/>
        <v>0</v>
      </c>
      <c r="BB21" s="9">
        <f t="shared" si="40"/>
        <v>0</v>
      </c>
      <c r="BC21" s="9">
        <f t="shared" si="40"/>
        <v>1350</v>
      </c>
      <c r="BD21" s="9">
        <f t="shared" si="40"/>
        <v>0</v>
      </c>
      <c r="BE21" s="9">
        <f t="shared" si="40"/>
        <v>0</v>
      </c>
      <c r="BF21" s="9">
        <f t="shared" si="40"/>
        <v>0</v>
      </c>
      <c r="BG21" s="9">
        <f t="shared" si="40"/>
        <v>0</v>
      </c>
      <c r="BH21" s="9">
        <f t="shared" si="40"/>
        <v>0</v>
      </c>
      <c r="BI21" s="9">
        <f t="shared" ref="BE21:BT22" si="41">BI22</f>
        <v>1350</v>
      </c>
      <c r="BJ21" s="9">
        <f t="shared" si="41"/>
        <v>0</v>
      </c>
      <c r="BK21" s="9">
        <f t="shared" si="41"/>
        <v>0</v>
      </c>
      <c r="BL21" s="9">
        <f t="shared" si="41"/>
        <v>0</v>
      </c>
      <c r="BM21" s="9">
        <f t="shared" si="41"/>
        <v>0</v>
      </c>
      <c r="BN21" s="9">
        <f t="shared" si="41"/>
        <v>0</v>
      </c>
      <c r="BO21" s="9">
        <f t="shared" si="41"/>
        <v>1350</v>
      </c>
      <c r="BP21" s="9">
        <f t="shared" si="41"/>
        <v>0</v>
      </c>
      <c r="BQ21" s="9">
        <f t="shared" si="41"/>
        <v>-313</v>
      </c>
      <c r="BR21" s="9">
        <f t="shared" si="41"/>
        <v>0</v>
      </c>
      <c r="BS21" s="9">
        <f t="shared" si="41"/>
        <v>0</v>
      </c>
      <c r="BT21" s="9">
        <f t="shared" si="41"/>
        <v>0</v>
      </c>
      <c r="BU21" s="9">
        <f t="shared" ref="BQ21:CF22" si="42">BU22</f>
        <v>1037</v>
      </c>
      <c r="BV21" s="9">
        <f t="shared" si="42"/>
        <v>0</v>
      </c>
      <c r="BW21" s="9">
        <f t="shared" si="42"/>
        <v>0</v>
      </c>
      <c r="BX21" s="9">
        <f t="shared" si="42"/>
        <v>0</v>
      </c>
      <c r="BY21" s="9">
        <f t="shared" si="42"/>
        <v>0</v>
      </c>
      <c r="BZ21" s="9">
        <f t="shared" si="42"/>
        <v>0</v>
      </c>
      <c r="CA21" s="9">
        <f t="shared" si="42"/>
        <v>1037</v>
      </c>
      <c r="CB21" s="9">
        <f t="shared" si="42"/>
        <v>0</v>
      </c>
      <c r="CC21" s="9">
        <f t="shared" si="42"/>
        <v>-679</v>
      </c>
      <c r="CD21" s="9">
        <f t="shared" si="42"/>
        <v>0</v>
      </c>
      <c r="CE21" s="9">
        <f t="shared" si="42"/>
        <v>0</v>
      </c>
      <c r="CF21" s="9">
        <f t="shared" si="42"/>
        <v>0</v>
      </c>
      <c r="CG21" s="94">
        <f t="shared" ref="CC21:CN22" si="43">CG22</f>
        <v>358</v>
      </c>
      <c r="CH21" s="94">
        <f t="shared" si="43"/>
        <v>0</v>
      </c>
      <c r="CI21" s="94">
        <f t="shared" si="43"/>
        <v>0</v>
      </c>
      <c r="CJ21" s="94">
        <f t="shared" si="43"/>
        <v>0</v>
      </c>
      <c r="CK21" s="94">
        <f t="shared" si="43"/>
        <v>0</v>
      </c>
      <c r="CL21" s="94">
        <f t="shared" si="43"/>
        <v>0</v>
      </c>
      <c r="CM21" s="9">
        <f t="shared" si="43"/>
        <v>358</v>
      </c>
      <c r="CN21" s="9">
        <f t="shared" si="43"/>
        <v>0</v>
      </c>
    </row>
    <row r="22" spans="1:92" ht="66" hidden="1">
      <c r="A22" s="25" t="s">
        <v>457</v>
      </c>
      <c r="B22" s="26">
        <f>B21</f>
        <v>900</v>
      </c>
      <c r="C22" s="26" t="s">
        <v>22</v>
      </c>
      <c r="D22" s="26" t="s">
        <v>80</v>
      </c>
      <c r="E22" s="26" t="s">
        <v>89</v>
      </c>
      <c r="F22" s="26" t="s">
        <v>85</v>
      </c>
      <c r="G22" s="9">
        <f>G23</f>
        <v>1310</v>
      </c>
      <c r="H22" s="9">
        <f>H23</f>
        <v>0</v>
      </c>
      <c r="I22" s="9">
        <f t="shared" si="37"/>
        <v>0</v>
      </c>
      <c r="J22" s="9">
        <f t="shared" si="37"/>
        <v>0</v>
      </c>
      <c r="K22" s="9">
        <f t="shared" si="37"/>
        <v>0</v>
      </c>
      <c r="L22" s="9">
        <f t="shared" si="37"/>
        <v>0</v>
      </c>
      <c r="M22" s="9">
        <f t="shared" si="37"/>
        <v>1310</v>
      </c>
      <c r="N22" s="9">
        <f t="shared" si="37"/>
        <v>0</v>
      </c>
      <c r="O22" s="9">
        <f t="shared" si="37"/>
        <v>0</v>
      </c>
      <c r="P22" s="9">
        <f t="shared" si="37"/>
        <v>0</v>
      </c>
      <c r="Q22" s="9">
        <f t="shared" si="37"/>
        <v>0</v>
      </c>
      <c r="R22" s="9">
        <f t="shared" si="37"/>
        <v>0</v>
      </c>
      <c r="S22" s="9">
        <f t="shared" si="37"/>
        <v>1310</v>
      </c>
      <c r="T22" s="9">
        <f t="shared" si="37"/>
        <v>0</v>
      </c>
      <c r="U22" s="9">
        <f t="shared" si="38"/>
        <v>0</v>
      </c>
      <c r="V22" s="9">
        <f t="shared" si="38"/>
        <v>0</v>
      </c>
      <c r="W22" s="9">
        <f t="shared" si="38"/>
        <v>0</v>
      </c>
      <c r="X22" s="9">
        <f t="shared" si="38"/>
        <v>0</v>
      </c>
      <c r="Y22" s="9">
        <f t="shared" si="38"/>
        <v>1310</v>
      </c>
      <c r="Z22" s="9">
        <f t="shared" si="38"/>
        <v>0</v>
      </c>
      <c r="AA22" s="9">
        <f t="shared" si="38"/>
        <v>0</v>
      </c>
      <c r="AB22" s="9">
        <f t="shared" si="38"/>
        <v>40</v>
      </c>
      <c r="AC22" s="9">
        <f t="shared" si="38"/>
        <v>0</v>
      </c>
      <c r="AD22" s="9">
        <f t="shared" si="38"/>
        <v>0</v>
      </c>
      <c r="AE22" s="9">
        <f t="shared" si="38"/>
        <v>1350</v>
      </c>
      <c r="AF22" s="9">
        <f t="shared" si="38"/>
        <v>0</v>
      </c>
      <c r="AG22" s="9">
        <f t="shared" si="39"/>
        <v>0</v>
      </c>
      <c r="AH22" s="9">
        <f t="shared" si="39"/>
        <v>0</v>
      </c>
      <c r="AI22" s="9">
        <f t="shared" si="39"/>
        <v>0</v>
      </c>
      <c r="AJ22" s="9">
        <f t="shared" si="39"/>
        <v>0</v>
      </c>
      <c r="AK22" s="9">
        <f t="shared" si="39"/>
        <v>1350</v>
      </c>
      <c r="AL22" s="9">
        <f t="shared" si="39"/>
        <v>0</v>
      </c>
      <c r="AM22" s="9">
        <f t="shared" si="39"/>
        <v>0</v>
      </c>
      <c r="AN22" s="9">
        <f t="shared" si="39"/>
        <v>0</v>
      </c>
      <c r="AO22" s="9">
        <f t="shared" si="39"/>
        <v>0</v>
      </c>
      <c r="AP22" s="9">
        <f t="shared" si="39"/>
        <v>0</v>
      </c>
      <c r="AQ22" s="9">
        <f t="shared" si="39"/>
        <v>1350</v>
      </c>
      <c r="AR22" s="9">
        <f t="shared" si="39"/>
        <v>0</v>
      </c>
      <c r="AS22" s="9">
        <f t="shared" si="40"/>
        <v>0</v>
      </c>
      <c r="AT22" s="9">
        <f t="shared" si="40"/>
        <v>0</v>
      </c>
      <c r="AU22" s="9">
        <f t="shared" si="40"/>
        <v>0</v>
      </c>
      <c r="AV22" s="9">
        <f t="shared" si="40"/>
        <v>0</v>
      </c>
      <c r="AW22" s="9">
        <f t="shared" si="40"/>
        <v>1350</v>
      </c>
      <c r="AX22" s="9">
        <f t="shared" si="40"/>
        <v>0</v>
      </c>
      <c r="AY22" s="9">
        <f t="shared" si="40"/>
        <v>0</v>
      </c>
      <c r="AZ22" s="9">
        <f t="shared" si="40"/>
        <v>0</v>
      </c>
      <c r="BA22" s="9">
        <f t="shared" si="40"/>
        <v>0</v>
      </c>
      <c r="BB22" s="9">
        <f t="shared" si="40"/>
        <v>0</v>
      </c>
      <c r="BC22" s="9">
        <f t="shared" si="40"/>
        <v>1350</v>
      </c>
      <c r="BD22" s="9">
        <f t="shared" si="40"/>
        <v>0</v>
      </c>
      <c r="BE22" s="9">
        <f t="shared" si="41"/>
        <v>0</v>
      </c>
      <c r="BF22" s="9">
        <f t="shared" si="41"/>
        <v>0</v>
      </c>
      <c r="BG22" s="9">
        <f t="shared" si="41"/>
        <v>0</v>
      </c>
      <c r="BH22" s="9">
        <f t="shared" si="41"/>
        <v>0</v>
      </c>
      <c r="BI22" s="9">
        <f t="shared" si="41"/>
        <v>1350</v>
      </c>
      <c r="BJ22" s="9">
        <f t="shared" si="41"/>
        <v>0</v>
      </c>
      <c r="BK22" s="9">
        <f t="shared" si="41"/>
        <v>0</v>
      </c>
      <c r="BL22" s="9">
        <f t="shared" si="41"/>
        <v>0</v>
      </c>
      <c r="BM22" s="9">
        <f t="shared" si="41"/>
        <v>0</v>
      </c>
      <c r="BN22" s="9">
        <f t="shared" si="41"/>
        <v>0</v>
      </c>
      <c r="BO22" s="9">
        <f t="shared" si="41"/>
        <v>1350</v>
      </c>
      <c r="BP22" s="9">
        <f t="shared" si="41"/>
        <v>0</v>
      </c>
      <c r="BQ22" s="9">
        <f t="shared" si="42"/>
        <v>-313</v>
      </c>
      <c r="BR22" s="9">
        <f t="shared" si="42"/>
        <v>0</v>
      </c>
      <c r="BS22" s="9">
        <f t="shared" si="42"/>
        <v>0</v>
      </c>
      <c r="BT22" s="9">
        <f t="shared" si="42"/>
        <v>0</v>
      </c>
      <c r="BU22" s="9">
        <f t="shared" si="42"/>
        <v>1037</v>
      </c>
      <c r="BV22" s="9">
        <f t="shared" si="42"/>
        <v>0</v>
      </c>
      <c r="BW22" s="9">
        <f t="shared" si="42"/>
        <v>0</v>
      </c>
      <c r="BX22" s="9">
        <f t="shared" si="42"/>
        <v>0</v>
      </c>
      <c r="BY22" s="9">
        <f t="shared" si="42"/>
        <v>0</v>
      </c>
      <c r="BZ22" s="9">
        <f t="shared" si="42"/>
        <v>0</v>
      </c>
      <c r="CA22" s="9">
        <f t="shared" si="42"/>
        <v>1037</v>
      </c>
      <c r="CB22" s="9">
        <f t="shared" si="42"/>
        <v>0</v>
      </c>
      <c r="CC22" s="9">
        <f t="shared" si="43"/>
        <v>-679</v>
      </c>
      <c r="CD22" s="9">
        <f t="shared" si="43"/>
        <v>0</v>
      </c>
      <c r="CE22" s="9">
        <f t="shared" si="43"/>
        <v>0</v>
      </c>
      <c r="CF22" s="9">
        <f t="shared" si="43"/>
        <v>0</v>
      </c>
      <c r="CG22" s="94">
        <f t="shared" si="43"/>
        <v>358</v>
      </c>
      <c r="CH22" s="94">
        <f t="shared" si="43"/>
        <v>0</v>
      </c>
      <c r="CI22" s="94">
        <f t="shared" si="43"/>
        <v>0</v>
      </c>
      <c r="CJ22" s="94">
        <f t="shared" si="43"/>
        <v>0</v>
      </c>
      <c r="CK22" s="94">
        <f t="shared" si="43"/>
        <v>0</v>
      </c>
      <c r="CL22" s="94">
        <f t="shared" si="43"/>
        <v>0</v>
      </c>
      <c r="CM22" s="9">
        <f t="shared" si="43"/>
        <v>358</v>
      </c>
      <c r="CN22" s="9">
        <f t="shared" si="43"/>
        <v>0</v>
      </c>
    </row>
    <row r="23" spans="1:92" ht="33" hidden="1">
      <c r="A23" s="25" t="s">
        <v>86</v>
      </c>
      <c r="B23" s="26">
        <f>B22</f>
        <v>900</v>
      </c>
      <c r="C23" s="26" t="s">
        <v>22</v>
      </c>
      <c r="D23" s="26" t="s">
        <v>80</v>
      </c>
      <c r="E23" s="26" t="s">
        <v>89</v>
      </c>
      <c r="F23" s="26" t="s">
        <v>87</v>
      </c>
      <c r="G23" s="9">
        <v>1310</v>
      </c>
      <c r="H23" s="10"/>
      <c r="I23" s="9"/>
      <c r="J23" s="10"/>
      <c r="K23" s="9"/>
      <c r="L23" s="10"/>
      <c r="M23" s="9">
        <f>G23+I23+J23+K23+L23</f>
        <v>1310</v>
      </c>
      <c r="N23" s="10">
        <f>H23+L23</f>
        <v>0</v>
      </c>
      <c r="O23" s="9"/>
      <c r="P23" s="10"/>
      <c r="Q23" s="9"/>
      <c r="R23" s="10"/>
      <c r="S23" s="9">
        <f>M23+O23+P23+Q23+R23</f>
        <v>1310</v>
      </c>
      <c r="T23" s="10">
        <f>N23+R23</f>
        <v>0</v>
      </c>
      <c r="U23" s="9"/>
      <c r="V23" s="10"/>
      <c r="W23" s="9"/>
      <c r="X23" s="10"/>
      <c r="Y23" s="9">
        <f>S23+U23+V23+W23+X23</f>
        <v>1310</v>
      </c>
      <c r="Z23" s="10">
        <f>T23+X23</f>
        <v>0</v>
      </c>
      <c r="AA23" s="9"/>
      <c r="AB23" s="9">
        <v>40</v>
      </c>
      <c r="AC23" s="9"/>
      <c r="AD23" s="10"/>
      <c r="AE23" s="9">
        <f>Y23+AA23+AB23+AC23+AD23</f>
        <v>1350</v>
      </c>
      <c r="AF23" s="10">
        <f>Z23+AD23</f>
        <v>0</v>
      </c>
      <c r="AG23" s="9"/>
      <c r="AH23" s="9"/>
      <c r="AI23" s="9"/>
      <c r="AJ23" s="10"/>
      <c r="AK23" s="9">
        <f>AE23+AG23+AH23+AI23+AJ23</f>
        <v>1350</v>
      </c>
      <c r="AL23" s="10">
        <f>AF23+AJ23</f>
        <v>0</v>
      </c>
      <c r="AM23" s="9"/>
      <c r="AN23" s="9"/>
      <c r="AO23" s="9"/>
      <c r="AP23" s="10"/>
      <c r="AQ23" s="9">
        <f>AK23+AM23+AN23+AO23+AP23</f>
        <v>1350</v>
      </c>
      <c r="AR23" s="10">
        <f>AL23+AP23</f>
        <v>0</v>
      </c>
      <c r="AS23" s="9"/>
      <c r="AT23" s="9"/>
      <c r="AU23" s="9"/>
      <c r="AV23" s="10"/>
      <c r="AW23" s="9">
        <f>AQ23+AS23+AT23+AU23+AV23</f>
        <v>1350</v>
      </c>
      <c r="AX23" s="10">
        <f>AR23+AV23</f>
        <v>0</v>
      </c>
      <c r="AY23" s="9"/>
      <c r="AZ23" s="9"/>
      <c r="BA23" s="9"/>
      <c r="BB23" s="10"/>
      <c r="BC23" s="9">
        <f>AW23+AY23+AZ23+BA23+BB23</f>
        <v>1350</v>
      </c>
      <c r="BD23" s="10">
        <f>AX23+BB23</f>
        <v>0</v>
      </c>
      <c r="BE23" s="9"/>
      <c r="BF23" s="9"/>
      <c r="BG23" s="9"/>
      <c r="BH23" s="10"/>
      <c r="BI23" s="9">
        <f>BC23+BE23+BF23+BG23+BH23</f>
        <v>1350</v>
      </c>
      <c r="BJ23" s="10">
        <f>BD23+BH23</f>
        <v>0</v>
      </c>
      <c r="BK23" s="9"/>
      <c r="BL23" s="9"/>
      <c r="BM23" s="9"/>
      <c r="BN23" s="10"/>
      <c r="BO23" s="9">
        <f>BI23+BK23+BL23+BM23+BN23</f>
        <v>1350</v>
      </c>
      <c r="BP23" s="10">
        <f>BJ23+BN23</f>
        <v>0</v>
      </c>
      <c r="BQ23" s="9">
        <v>-313</v>
      </c>
      <c r="BR23" s="9"/>
      <c r="BS23" s="9"/>
      <c r="BT23" s="10"/>
      <c r="BU23" s="9">
        <f>BO23+BQ23+BR23+BS23+BT23</f>
        <v>1037</v>
      </c>
      <c r="BV23" s="10">
        <f>BP23+BT23</f>
        <v>0</v>
      </c>
      <c r="BW23" s="9"/>
      <c r="BX23" s="9"/>
      <c r="BY23" s="9"/>
      <c r="BZ23" s="10"/>
      <c r="CA23" s="9">
        <f>BU23+BW23+BX23+BY23+BZ23</f>
        <v>1037</v>
      </c>
      <c r="CB23" s="10">
        <f>BV23+BZ23</f>
        <v>0</v>
      </c>
      <c r="CC23" s="9">
        <v>-679</v>
      </c>
      <c r="CD23" s="9"/>
      <c r="CE23" s="9"/>
      <c r="CF23" s="10"/>
      <c r="CG23" s="94">
        <f>CA23+CC23+CD23+CE23+CF23</f>
        <v>358</v>
      </c>
      <c r="CH23" s="91">
        <f>CB23+CF23</f>
        <v>0</v>
      </c>
      <c r="CI23" s="94"/>
      <c r="CJ23" s="94"/>
      <c r="CK23" s="94"/>
      <c r="CL23" s="91"/>
      <c r="CM23" s="9">
        <f>CG23+CI23+CJ23+CK23+CL23</f>
        <v>358</v>
      </c>
      <c r="CN23" s="10">
        <f>CH23+CL23</f>
        <v>0</v>
      </c>
    </row>
    <row r="24" spans="1:92" ht="33" hidden="1">
      <c r="A24" s="25" t="s">
        <v>90</v>
      </c>
      <c r="B24" s="26">
        <f>B22</f>
        <v>900</v>
      </c>
      <c r="C24" s="26" t="s">
        <v>22</v>
      </c>
      <c r="D24" s="26" t="s">
        <v>80</v>
      </c>
      <c r="E24" s="26" t="s">
        <v>91</v>
      </c>
      <c r="F24" s="26"/>
      <c r="G24" s="8">
        <f>G25+G27+G31+G29</f>
        <v>59174</v>
      </c>
      <c r="H24" s="8">
        <f>H25+H27+H31+H29</f>
        <v>0</v>
      </c>
      <c r="I24" s="8">
        <f t="shared" ref="I24:N24" si="44">I25+I27+I31+I29</f>
        <v>0</v>
      </c>
      <c r="J24" s="8">
        <f t="shared" si="44"/>
        <v>0</v>
      </c>
      <c r="K24" s="8">
        <f t="shared" si="44"/>
        <v>0</v>
      </c>
      <c r="L24" s="8">
        <f t="shared" si="44"/>
        <v>0</v>
      </c>
      <c r="M24" s="8">
        <f t="shared" si="44"/>
        <v>59174</v>
      </c>
      <c r="N24" s="8">
        <f t="shared" si="44"/>
        <v>0</v>
      </c>
      <c r="O24" s="8">
        <f t="shared" ref="O24:T24" si="45">O25+O27+O31+O29</f>
        <v>0</v>
      </c>
      <c r="P24" s="8">
        <f t="shared" si="45"/>
        <v>0</v>
      </c>
      <c r="Q24" s="8">
        <f t="shared" si="45"/>
        <v>0</v>
      </c>
      <c r="R24" s="8">
        <f t="shared" si="45"/>
        <v>0</v>
      </c>
      <c r="S24" s="8">
        <f t="shared" si="45"/>
        <v>59174</v>
      </c>
      <c r="T24" s="8">
        <f t="shared" si="45"/>
        <v>0</v>
      </c>
      <c r="U24" s="8">
        <f t="shared" ref="U24:Z24" si="46">U25+U27+U31+U29</f>
        <v>0</v>
      </c>
      <c r="V24" s="8">
        <f t="shared" si="46"/>
        <v>0</v>
      </c>
      <c r="W24" s="8">
        <f t="shared" si="46"/>
        <v>0</v>
      </c>
      <c r="X24" s="8">
        <f t="shared" si="46"/>
        <v>0</v>
      </c>
      <c r="Y24" s="8">
        <f t="shared" si="46"/>
        <v>59174</v>
      </c>
      <c r="Z24" s="8">
        <f t="shared" si="46"/>
        <v>0</v>
      </c>
      <c r="AA24" s="8">
        <f t="shared" ref="AA24:AF24" si="47">AA25+AA27+AA31+AA29</f>
        <v>0</v>
      </c>
      <c r="AB24" s="8">
        <f t="shared" si="47"/>
        <v>1473</v>
      </c>
      <c r="AC24" s="8">
        <f t="shared" si="47"/>
        <v>0</v>
      </c>
      <c r="AD24" s="8">
        <f t="shared" si="47"/>
        <v>0</v>
      </c>
      <c r="AE24" s="8">
        <f t="shared" si="47"/>
        <v>60647</v>
      </c>
      <c r="AF24" s="8">
        <f t="shared" si="47"/>
        <v>0</v>
      </c>
      <c r="AG24" s="8">
        <f t="shared" ref="AG24:AL24" si="48">AG25+AG27+AG31+AG29</f>
        <v>0</v>
      </c>
      <c r="AH24" s="8">
        <f t="shared" si="48"/>
        <v>0</v>
      </c>
      <c r="AI24" s="8">
        <f t="shared" si="48"/>
        <v>0</v>
      </c>
      <c r="AJ24" s="8">
        <f t="shared" si="48"/>
        <v>0</v>
      </c>
      <c r="AK24" s="8">
        <f t="shared" si="48"/>
        <v>60647</v>
      </c>
      <c r="AL24" s="8">
        <f t="shared" si="48"/>
        <v>0</v>
      </c>
      <c r="AM24" s="8">
        <f t="shared" ref="AM24:AR24" si="49">AM25+AM27+AM31+AM29</f>
        <v>0</v>
      </c>
      <c r="AN24" s="8">
        <f t="shared" si="49"/>
        <v>0</v>
      </c>
      <c r="AO24" s="8">
        <f t="shared" si="49"/>
        <v>-59</v>
      </c>
      <c r="AP24" s="8">
        <f t="shared" si="49"/>
        <v>0</v>
      </c>
      <c r="AQ24" s="8">
        <f t="shared" si="49"/>
        <v>60588</v>
      </c>
      <c r="AR24" s="8">
        <f t="shared" si="49"/>
        <v>0</v>
      </c>
      <c r="AS24" s="8">
        <f t="shared" ref="AS24:AX24" si="50">AS25+AS27+AS31+AS29</f>
        <v>0</v>
      </c>
      <c r="AT24" s="8">
        <f t="shared" si="50"/>
        <v>0</v>
      </c>
      <c r="AU24" s="8">
        <f t="shared" si="50"/>
        <v>0</v>
      </c>
      <c r="AV24" s="8">
        <f t="shared" si="50"/>
        <v>0</v>
      </c>
      <c r="AW24" s="8">
        <f t="shared" si="50"/>
        <v>60588</v>
      </c>
      <c r="AX24" s="8">
        <f t="shared" si="50"/>
        <v>0</v>
      </c>
      <c r="AY24" s="8">
        <f t="shared" ref="AY24:BD24" si="51">AY25+AY27+AY31+AY29</f>
        <v>0</v>
      </c>
      <c r="AZ24" s="8">
        <f t="shared" si="51"/>
        <v>0</v>
      </c>
      <c r="BA24" s="8">
        <f t="shared" si="51"/>
        <v>-59</v>
      </c>
      <c r="BB24" s="8">
        <f t="shared" si="51"/>
        <v>0</v>
      </c>
      <c r="BC24" s="8">
        <f t="shared" si="51"/>
        <v>60529</v>
      </c>
      <c r="BD24" s="8">
        <f t="shared" si="51"/>
        <v>0</v>
      </c>
      <c r="BE24" s="8">
        <f t="shared" ref="BE24:BJ24" si="52">BE25+BE27+BE31+BE29</f>
        <v>0</v>
      </c>
      <c r="BF24" s="8">
        <f t="shared" si="52"/>
        <v>0</v>
      </c>
      <c r="BG24" s="8">
        <f t="shared" si="52"/>
        <v>0</v>
      </c>
      <c r="BH24" s="8">
        <f t="shared" si="52"/>
        <v>0</v>
      </c>
      <c r="BI24" s="8">
        <f t="shared" si="52"/>
        <v>60529</v>
      </c>
      <c r="BJ24" s="8">
        <f t="shared" si="52"/>
        <v>0</v>
      </c>
      <c r="BK24" s="8">
        <f t="shared" ref="BK24:BP24" si="53">BK25+BK27+BK31+BK29</f>
        <v>0</v>
      </c>
      <c r="BL24" s="8">
        <f t="shared" si="53"/>
        <v>0</v>
      </c>
      <c r="BM24" s="8">
        <f t="shared" si="53"/>
        <v>0</v>
      </c>
      <c r="BN24" s="8">
        <f t="shared" si="53"/>
        <v>0</v>
      </c>
      <c r="BO24" s="8">
        <f t="shared" si="53"/>
        <v>60529</v>
      </c>
      <c r="BP24" s="8">
        <f t="shared" si="53"/>
        <v>0</v>
      </c>
      <c r="BQ24" s="8">
        <f t="shared" ref="BQ24:BV24" si="54">BQ25+BQ27+BQ31+BQ29</f>
        <v>0</v>
      </c>
      <c r="BR24" s="8">
        <f t="shared" si="54"/>
        <v>0</v>
      </c>
      <c r="BS24" s="8">
        <f t="shared" si="54"/>
        <v>0</v>
      </c>
      <c r="BT24" s="8">
        <f t="shared" si="54"/>
        <v>0</v>
      </c>
      <c r="BU24" s="8">
        <f t="shared" si="54"/>
        <v>60529</v>
      </c>
      <c r="BV24" s="8">
        <f t="shared" si="54"/>
        <v>0</v>
      </c>
      <c r="BW24" s="8">
        <f t="shared" ref="BW24:CB24" si="55">BW25+BW27+BW31+BW29</f>
        <v>0</v>
      </c>
      <c r="BX24" s="8">
        <f t="shared" si="55"/>
        <v>0</v>
      </c>
      <c r="BY24" s="8">
        <f t="shared" si="55"/>
        <v>0</v>
      </c>
      <c r="BZ24" s="8">
        <f t="shared" si="55"/>
        <v>0</v>
      </c>
      <c r="CA24" s="8">
        <f t="shared" si="55"/>
        <v>60529</v>
      </c>
      <c r="CB24" s="8">
        <f t="shared" si="55"/>
        <v>0</v>
      </c>
      <c r="CC24" s="8">
        <f t="shared" ref="CC24:CH24" si="56">CC25+CC27+CC31+CC29</f>
        <v>905</v>
      </c>
      <c r="CD24" s="8">
        <f t="shared" si="56"/>
        <v>0</v>
      </c>
      <c r="CE24" s="8">
        <f t="shared" si="56"/>
        <v>0</v>
      </c>
      <c r="CF24" s="8">
        <f t="shared" si="56"/>
        <v>0</v>
      </c>
      <c r="CG24" s="93">
        <f t="shared" si="56"/>
        <v>61434</v>
      </c>
      <c r="CH24" s="93">
        <f t="shared" si="56"/>
        <v>0</v>
      </c>
      <c r="CI24" s="93">
        <f t="shared" ref="CI24:CN24" si="57">CI25+CI27+CI31+CI29</f>
        <v>0</v>
      </c>
      <c r="CJ24" s="93">
        <f t="shared" si="57"/>
        <v>0</v>
      </c>
      <c r="CK24" s="93">
        <f t="shared" si="57"/>
        <v>0</v>
      </c>
      <c r="CL24" s="93">
        <f t="shared" si="57"/>
        <v>0</v>
      </c>
      <c r="CM24" s="8">
        <f t="shared" si="57"/>
        <v>61434</v>
      </c>
      <c r="CN24" s="8">
        <f t="shared" si="57"/>
        <v>0</v>
      </c>
    </row>
    <row r="25" spans="1:92" ht="66" hidden="1">
      <c r="A25" s="25" t="s">
        <v>457</v>
      </c>
      <c r="B25" s="26">
        <f>B24</f>
        <v>900</v>
      </c>
      <c r="C25" s="26" t="s">
        <v>22</v>
      </c>
      <c r="D25" s="26" t="s">
        <v>80</v>
      </c>
      <c r="E25" s="26" t="s">
        <v>91</v>
      </c>
      <c r="F25" s="26" t="s">
        <v>85</v>
      </c>
      <c r="G25" s="9">
        <f t="shared" ref="G25:BR25" si="58">G26</f>
        <v>49472</v>
      </c>
      <c r="H25" s="9">
        <f t="shared" si="58"/>
        <v>0</v>
      </c>
      <c r="I25" s="9">
        <f t="shared" si="58"/>
        <v>0</v>
      </c>
      <c r="J25" s="9">
        <f t="shared" si="58"/>
        <v>0</v>
      </c>
      <c r="K25" s="9">
        <f t="shared" si="58"/>
        <v>0</v>
      </c>
      <c r="L25" s="9">
        <f t="shared" si="58"/>
        <v>0</v>
      </c>
      <c r="M25" s="9">
        <f t="shared" si="58"/>
        <v>49472</v>
      </c>
      <c r="N25" s="9">
        <f t="shared" si="58"/>
        <v>0</v>
      </c>
      <c r="O25" s="9">
        <f t="shared" si="58"/>
        <v>0</v>
      </c>
      <c r="P25" s="9">
        <f t="shared" si="58"/>
        <v>0</v>
      </c>
      <c r="Q25" s="9">
        <f t="shared" si="58"/>
        <v>0</v>
      </c>
      <c r="R25" s="9">
        <f t="shared" si="58"/>
        <v>0</v>
      </c>
      <c r="S25" s="9">
        <f t="shared" si="58"/>
        <v>49472</v>
      </c>
      <c r="T25" s="9">
        <f t="shared" si="58"/>
        <v>0</v>
      </c>
      <c r="U25" s="9">
        <f t="shared" si="58"/>
        <v>0</v>
      </c>
      <c r="V25" s="9">
        <f t="shared" si="58"/>
        <v>0</v>
      </c>
      <c r="W25" s="9">
        <f t="shared" si="58"/>
        <v>0</v>
      </c>
      <c r="X25" s="9">
        <f t="shared" si="58"/>
        <v>0</v>
      </c>
      <c r="Y25" s="9">
        <f t="shared" si="58"/>
        <v>49472</v>
      </c>
      <c r="Z25" s="9">
        <f t="shared" si="58"/>
        <v>0</v>
      </c>
      <c r="AA25" s="9">
        <f t="shared" si="58"/>
        <v>0</v>
      </c>
      <c r="AB25" s="9">
        <f t="shared" si="58"/>
        <v>1473</v>
      </c>
      <c r="AC25" s="9">
        <f t="shared" si="58"/>
        <v>0</v>
      </c>
      <c r="AD25" s="9">
        <f t="shared" si="58"/>
        <v>0</v>
      </c>
      <c r="AE25" s="9">
        <f t="shared" si="58"/>
        <v>50945</v>
      </c>
      <c r="AF25" s="9">
        <f t="shared" si="58"/>
        <v>0</v>
      </c>
      <c r="AG25" s="9">
        <f t="shared" si="58"/>
        <v>0</v>
      </c>
      <c r="AH25" s="9">
        <f t="shared" si="58"/>
        <v>0</v>
      </c>
      <c r="AI25" s="9">
        <f t="shared" si="58"/>
        <v>0</v>
      </c>
      <c r="AJ25" s="9">
        <f t="shared" si="58"/>
        <v>0</v>
      </c>
      <c r="AK25" s="9">
        <f t="shared" si="58"/>
        <v>50945</v>
      </c>
      <c r="AL25" s="9">
        <f t="shared" si="58"/>
        <v>0</v>
      </c>
      <c r="AM25" s="9">
        <f t="shared" si="58"/>
        <v>0</v>
      </c>
      <c r="AN25" s="9">
        <f t="shared" si="58"/>
        <v>0</v>
      </c>
      <c r="AO25" s="9">
        <f t="shared" si="58"/>
        <v>0</v>
      </c>
      <c r="AP25" s="9">
        <f t="shared" si="58"/>
        <v>0</v>
      </c>
      <c r="AQ25" s="9">
        <f t="shared" si="58"/>
        <v>50945</v>
      </c>
      <c r="AR25" s="9">
        <f t="shared" si="58"/>
        <v>0</v>
      </c>
      <c r="AS25" s="9">
        <f t="shared" si="58"/>
        <v>0</v>
      </c>
      <c r="AT25" s="9">
        <f t="shared" si="58"/>
        <v>0</v>
      </c>
      <c r="AU25" s="9">
        <f t="shared" si="58"/>
        <v>0</v>
      </c>
      <c r="AV25" s="9">
        <f t="shared" si="58"/>
        <v>0</v>
      </c>
      <c r="AW25" s="9">
        <f t="shared" si="58"/>
        <v>50945</v>
      </c>
      <c r="AX25" s="9">
        <f t="shared" si="58"/>
        <v>0</v>
      </c>
      <c r="AY25" s="9">
        <f t="shared" si="58"/>
        <v>0</v>
      </c>
      <c r="AZ25" s="9">
        <f t="shared" si="58"/>
        <v>0</v>
      </c>
      <c r="BA25" s="9">
        <f t="shared" si="58"/>
        <v>0</v>
      </c>
      <c r="BB25" s="9">
        <f t="shared" si="58"/>
        <v>0</v>
      </c>
      <c r="BC25" s="9">
        <f t="shared" si="58"/>
        <v>50945</v>
      </c>
      <c r="BD25" s="9">
        <f t="shared" si="58"/>
        <v>0</v>
      </c>
      <c r="BE25" s="9">
        <f t="shared" si="58"/>
        <v>0</v>
      </c>
      <c r="BF25" s="9">
        <f t="shared" si="58"/>
        <v>0</v>
      </c>
      <c r="BG25" s="9">
        <f t="shared" si="58"/>
        <v>0</v>
      </c>
      <c r="BH25" s="9">
        <f t="shared" si="58"/>
        <v>0</v>
      </c>
      <c r="BI25" s="9">
        <f t="shared" si="58"/>
        <v>50945</v>
      </c>
      <c r="BJ25" s="9">
        <f t="shared" si="58"/>
        <v>0</v>
      </c>
      <c r="BK25" s="9">
        <f t="shared" si="58"/>
        <v>0</v>
      </c>
      <c r="BL25" s="9">
        <f t="shared" si="58"/>
        <v>0</v>
      </c>
      <c r="BM25" s="9">
        <f t="shared" si="58"/>
        <v>0</v>
      </c>
      <c r="BN25" s="9">
        <f t="shared" si="58"/>
        <v>0</v>
      </c>
      <c r="BO25" s="9">
        <f t="shared" si="58"/>
        <v>50945</v>
      </c>
      <c r="BP25" s="9">
        <f t="shared" si="58"/>
        <v>0</v>
      </c>
      <c r="BQ25" s="9">
        <f t="shared" si="58"/>
        <v>0</v>
      </c>
      <c r="BR25" s="9">
        <f t="shared" si="58"/>
        <v>0</v>
      </c>
      <c r="BS25" s="9">
        <f t="shared" ref="BS25:CN25" si="59">BS26</f>
        <v>0</v>
      </c>
      <c r="BT25" s="9">
        <f t="shared" si="59"/>
        <v>0</v>
      </c>
      <c r="BU25" s="9">
        <f t="shared" si="59"/>
        <v>50945</v>
      </c>
      <c r="BV25" s="9">
        <f t="shared" si="59"/>
        <v>0</v>
      </c>
      <c r="BW25" s="9">
        <f t="shared" si="59"/>
        <v>0</v>
      </c>
      <c r="BX25" s="9">
        <f t="shared" si="59"/>
        <v>0</v>
      </c>
      <c r="BY25" s="9">
        <f t="shared" si="59"/>
        <v>0</v>
      </c>
      <c r="BZ25" s="9">
        <f t="shared" si="59"/>
        <v>0</v>
      </c>
      <c r="CA25" s="9">
        <f t="shared" si="59"/>
        <v>50945</v>
      </c>
      <c r="CB25" s="9">
        <f t="shared" si="59"/>
        <v>0</v>
      </c>
      <c r="CC25" s="9">
        <f t="shared" si="59"/>
        <v>0</v>
      </c>
      <c r="CD25" s="9">
        <f t="shared" si="59"/>
        <v>0</v>
      </c>
      <c r="CE25" s="9">
        <f t="shared" si="59"/>
        <v>0</v>
      </c>
      <c r="CF25" s="9">
        <f t="shared" si="59"/>
        <v>0</v>
      </c>
      <c r="CG25" s="94">
        <f t="shared" si="59"/>
        <v>50945</v>
      </c>
      <c r="CH25" s="94">
        <f t="shared" si="59"/>
        <v>0</v>
      </c>
      <c r="CI25" s="94">
        <f t="shared" si="59"/>
        <v>0</v>
      </c>
      <c r="CJ25" s="94">
        <f t="shared" si="59"/>
        <v>0</v>
      </c>
      <c r="CK25" s="94">
        <f t="shared" si="59"/>
        <v>0</v>
      </c>
      <c r="CL25" s="94">
        <f t="shared" si="59"/>
        <v>0</v>
      </c>
      <c r="CM25" s="9">
        <f t="shared" si="59"/>
        <v>50945</v>
      </c>
      <c r="CN25" s="9">
        <f t="shared" si="59"/>
        <v>0</v>
      </c>
    </row>
    <row r="26" spans="1:92" ht="33" hidden="1">
      <c r="A26" s="25" t="s">
        <v>86</v>
      </c>
      <c r="B26" s="26">
        <f>B25</f>
        <v>900</v>
      </c>
      <c r="C26" s="26" t="s">
        <v>22</v>
      </c>
      <c r="D26" s="26" t="s">
        <v>80</v>
      </c>
      <c r="E26" s="26" t="s">
        <v>91</v>
      </c>
      <c r="F26" s="26" t="s">
        <v>87</v>
      </c>
      <c r="G26" s="9">
        <f>48495+977</f>
        <v>49472</v>
      </c>
      <c r="H26" s="10"/>
      <c r="I26" s="9"/>
      <c r="J26" s="10"/>
      <c r="K26" s="9"/>
      <c r="L26" s="10"/>
      <c r="M26" s="9">
        <f>G26+I26+J26+K26+L26</f>
        <v>49472</v>
      </c>
      <c r="N26" s="10">
        <f>H26+L26</f>
        <v>0</v>
      </c>
      <c r="O26" s="9"/>
      <c r="P26" s="10"/>
      <c r="Q26" s="9"/>
      <c r="R26" s="10"/>
      <c r="S26" s="9">
        <f>M26+O26+P26+Q26+R26</f>
        <v>49472</v>
      </c>
      <c r="T26" s="10">
        <f>N26+R26</f>
        <v>0</v>
      </c>
      <c r="U26" s="9"/>
      <c r="V26" s="10"/>
      <c r="W26" s="9"/>
      <c r="X26" s="10"/>
      <c r="Y26" s="9">
        <f>S26+U26+V26+W26+X26</f>
        <v>49472</v>
      </c>
      <c r="Z26" s="10">
        <f>T26+X26</f>
        <v>0</v>
      </c>
      <c r="AA26" s="9"/>
      <c r="AB26" s="9">
        <v>1473</v>
      </c>
      <c r="AC26" s="9"/>
      <c r="AD26" s="10"/>
      <c r="AE26" s="9">
        <f>Y26+AA26+AB26+AC26+AD26</f>
        <v>50945</v>
      </c>
      <c r="AF26" s="10">
        <f>Z26+AD26</f>
        <v>0</v>
      </c>
      <c r="AG26" s="9"/>
      <c r="AH26" s="9"/>
      <c r="AI26" s="9"/>
      <c r="AJ26" s="10"/>
      <c r="AK26" s="9">
        <f>AE26+AG26+AH26+AI26+AJ26</f>
        <v>50945</v>
      </c>
      <c r="AL26" s="10">
        <f>AF26+AJ26</f>
        <v>0</v>
      </c>
      <c r="AM26" s="9"/>
      <c r="AN26" s="9"/>
      <c r="AO26" s="9"/>
      <c r="AP26" s="10"/>
      <c r="AQ26" s="9">
        <f>AK26+AM26+AN26+AO26+AP26</f>
        <v>50945</v>
      </c>
      <c r="AR26" s="10">
        <f>AL26+AP26</f>
        <v>0</v>
      </c>
      <c r="AS26" s="9"/>
      <c r="AT26" s="9"/>
      <c r="AU26" s="9"/>
      <c r="AV26" s="10"/>
      <c r="AW26" s="9">
        <f>AQ26+AS26+AT26+AU26+AV26</f>
        <v>50945</v>
      </c>
      <c r="AX26" s="10">
        <f>AR26+AV26</f>
        <v>0</v>
      </c>
      <c r="AY26" s="9"/>
      <c r="AZ26" s="9"/>
      <c r="BA26" s="9"/>
      <c r="BB26" s="10"/>
      <c r="BC26" s="9">
        <f>AW26+AY26+AZ26+BA26+BB26</f>
        <v>50945</v>
      </c>
      <c r="BD26" s="10">
        <f>AX26+BB26</f>
        <v>0</v>
      </c>
      <c r="BE26" s="9"/>
      <c r="BF26" s="9"/>
      <c r="BG26" s="9"/>
      <c r="BH26" s="10"/>
      <c r="BI26" s="9">
        <f>BC26+BE26+BF26+BG26+BH26</f>
        <v>50945</v>
      </c>
      <c r="BJ26" s="10">
        <f>BD26+BH26</f>
        <v>0</v>
      </c>
      <c r="BK26" s="9"/>
      <c r="BL26" s="9"/>
      <c r="BM26" s="9"/>
      <c r="BN26" s="10"/>
      <c r="BO26" s="9">
        <f>BI26+BK26+BL26+BM26+BN26</f>
        <v>50945</v>
      </c>
      <c r="BP26" s="10">
        <f>BJ26+BN26</f>
        <v>0</v>
      </c>
      <c r="BQ26" s="9"/>
      <c r="BR26" s="9"/>
      <c r="BS26" s="9"/>
      <c r="BT26" s="10"/>
      <c r="BU26" s="9">
        <f>BO26+BQ26+BR26+BS26+BT26</f>
        <v>50945</v>
      </c>
      <c r="BV26" s="10">
        <f>BP26+BT26</f>
        <v>0</v>
      </c>
      <c r="BW26" s="9"/>
      <c r="BX26" s="9"/>
      <c r="BY26" s="9"/>
      <c r="BZ26" s="10"/>
      <c r="CA26" s="9">
        <f>BU26+BW26+BX26+BY26+BZ26</f>
        <v>50945</v>
      </c>
      <c r="CB26" s="10">
        <f>BV26+BZ26</f>
        <v>0</v>
      </c>
      <c r="CC26" s="9"/>
      <c r="CD26" s="9"/>
      <c r="CE26" s="9"/>
      <c r="CF26" s="10"/>
      <c r="CG26" s="94">
        <f>CA26+CC26+CD26+CE26+CF26</f>
        <v>50945</v>
      </c>
      <c r="CH26" s="91">
        <f>CB26+CF26</f>
        <v>0</v>
      </c>
      <c r="CI26" s="94"/>
      <c r="CJ26" s="94"/>
      <c r="CK26" s="94"/>
      <c r="CL26" s="91"/>
      <c r="CM26" s="9">
        <f>CG26+CI26+CJ26+CK26+CL26</f>
        <v>50945</v>
      </c>
      <c r="CN26" s="10">
        <f>CH26+CL26</f>
        <v>0</v>
      </c>
    </row>
    <row r="27" spans="1:92" ht="33" hidden="1">
      <c r="A27" s="25" t="s">
        <v>244</v>
      </c>
      <c r="B27" s="26">
        <f>B20</f>
        <v>900</v>
      </c>
      <c r="C27" s="26" t="s">
        <v>22</v>
      </c>
      <c r="D27" s="26" t="s">
        <v>80</v>
      </c>
      <c r="E27" s="26" t="s">
        <v>91</v>
      </c>
      <c r="F27" s="26" t="s">
        <v>31</v>
      </c>
      <c r="G27" s="9">
        <f t="shared" ref="G27:BR27" si="60">G28</f>
        <v>9214</v>
      </c>
      <c r="H27" s="9">
        <f t="shared" si="60"/>
        <v>0</v>
      </c>
      <c r="I27" s="9">
        <f t="shared" si="60"/>
        <v>0</v>
      </c>
      <c r="J27" s="9">
        <f t="shared" si="60"/>
        <v>0</v>
      </c>
      <c r="K27" s="9">
        <f t="shared" si="60"/>
        <v>0</v>
      </c>
      <c r="L27" s="9">
        <f t="shared" si="60"/>
        <v>0</v>
      </c>
      <c r="M27" s="9">
        <f t="shared" si="60"/>
        <v>9214</v>
      </c>
      <c r="N27" s="9">
        <f t="shared" si="60"/>
        <v>0</v>
      </c>
      <c r="O27" s="9">
        <f t="shared" si="60"/>
        <v>0</v>
      </c>
      <c r="P27" s="9">
        <f t="shared" si="60"/>
        <v>0</v>
      </c>
      <c r="Q27" s="9">
        <f t="shared" si="60"/>
        <v>0</v>
      </c>
      <c r="R27" s="9">
        <f t="shared" si="60"/>
        <v>0</v>
      </c>
      <c r="S27" s="9">
        <f t="shared" si="60"/>
        <v>9214</v>
      </c>
      <c r="T27" s="9">
        <f t="shared" si="60"/>
        <v>0</v>
      </c>
      <c r="U27" s="9">
        <f t="shared" si="60"/>
        <v>0</v>
      </c>
      <c r="V27" s="9">
        <f t="shared" si="60"/>
        <v>0</v>
      </c>
      <c r="W27" s="9">
        <f t="shared" si="60"/>
        <v>0</v>
      </c>
      <c r="X27" s="9">
        <f t="shared" si="60"/>
        <v>0</v>
      </c>
      <c r="Y27" s="9">
        <f t="shared" si="60"/>
        <v>9214</v>
      </c>
      <c r="Z27" s="9">
        <f t="shared" si="60"/>
        <v>0</v>
      </c>
      <c r="AA27" s="9">
        <f t="shared" si="60"/>
        <v>0</v>
      </c>
      <c r="AB27" s="9">
        <f t="shared" si="60"/>
        <v>0</v>
      </c>
      <c r="AC27" s="9">
        <f t="shared" si="60"/>
        <v>0</v>
      </c>
      <c r="AD27" s="9">
        <f t="shared" si="60"/>
        <v>0</v>
      </c>
      <c r="AE27" s="9">
        <f t="shared" si="60"/>
        <v>9214</v>
      </c>
      <c r="AF27" s="9">
        <f t="shared" si="60"/>
        <v>0</v>
      </c>
      <c r="AG27" s="9">
        <f t="shared" si="60"/>
        <v>0</v>
      </c>
      <c r="AH27" s="9">
        <f t="shared" si="60"/>
        <v>0</v>
      </c>
      <c r="AI27" s="9">
        <f t="shared" si="60"/>
        <v>0</v>
      </c>
      <c r="AJ27" s="9">
        <f t="shared" si="60"/>
        <v>0</v>
      </c>
      <c r="AK27" s="9">
        <f t="shared" si="60"/>
        <v>9214</v>
      </c>
      <c r="AL27" s="9">
        <f t="shared" si="60"/>
        <v>0</v>
      </c>
      <c r="AM27" s="9">
        <f t="shared" si="60"/>
        <v>0</v>
      </c>
      <c r="AN27" s="9">
        <f t="shared" si="60"/>
        <v>0</v>
      </c>
      <c r="AO27" s="9">
        <f t="shared" si="60"/>
        <v>-59</v>
      </c>
      <c r="AP27" s="9">
        <f t="shared" si="60"/>
        <v>0</v>
      </c>
      <c r="AQ27" s="9">
        <f t="shared" si="60"/>
        <v>9155</v>
      </c>
      <c r="AR27" s="9">
        <f t="shared" si="60"/>
        <v>0</v>
      </c>
      <c r="AS27" s="9">
        <f t="shared" si="60"/>
        <v>0</v>
      </c>
      <c r="AT27" s="9">
        <f t="shared" si="60"/>
        <v>0</v>
      </c>
      <c r="AU27" s="9">
        <f t="shared" si="60"/>
        <v>0</v>
      </c>
      <c r="AV27" s="9">
        <f t="shared" si="60"/>
        <v>0</v>
      </c>
      <c r="AW27" s="9">
        <f t="shared" si="60"/>
        <v>9155</v>
      </c>
      <c r="AX27" s="9">
        <f t="shared" si="60"/>
        <v>0</v>
      </c>
      <c r="AY27" s="9">
        <f t="shared" si="60"/>
        <v>0</v>
      </c>
      <c r="AZ27" s="9">
        <f t="shared" si="60"/>
        <v>0</v>
      </c>
      <c r="BA27" s="9">
        <f t="shared" si="60"/>
        <v>-59</v>
      </c>
      <c r="BB27" s="9">
        <f t="shared" si="60"/>
        <v>0</v>
      </c>
      <c r="BC27" s="9">
        <f t="shared" si="60"/>
        <v>9096</v>
      </c>
      <c r="BD27" s="9">
        <f t="shared" si="60"/>
        <v>0</v>
      </c>
      <c r="BE27" s="9">
        <f t="shared" si="60"/>
        <v>0</v>
      </c>
      <c r="BF27" s="9">
        <f t="shared" si="60"/>
        <v>0</v>
      </c>
      <c r="BG27" s="9">
        <f t="shared" si="60"/>
        <v>0</v>
      </c>
      <c r="BH27" s="9">
        <f t="shared" si="60"/>
        <v>0</v>
      </c>
      <c r="BI27" s="9">
        <f t="shared" si="60"/>
        <v>9096</v>
      </c>
      <c r="BJ27" s="9">
        <f t="shared" si="60"/>
        <v>0</v>
      </c>
      <c r="BK27" s="9">
        <f t="shared" si="60"/>
        <v>0</v>
      </c>
      <c r="BL27" s="9">
        <f t="shared" si="60"/>
        <v>0</v>
      </c>
      <c r="BM27" s="9">
        <f t="shared" si="60"/>
        <v>0</v>
      </c>
      <c r="BN27" s="9">
        <f t="shared" si="60"/>
        <v>0</v>
      </c>
      <c r="BO27" s="9">
        <f t="shared" si="60"/>
        <v>9096</v>
      </c>
      <c r="BP27" s="9">
        <f t="shared" si="60"/>
        <v>0</v>
      </c>
      <c r="BQ27" s="9">
        <f t="shared" si="60"/>
        <v>0</v>
      </c>
      <c r="BR27" s="9">
        <f t="shared" si="60"/>
        <v>0</v>
      </c>
      <c r="BS27" s="9">
        <f t="shared" ref="BS27:CN27" si="61">BS28</f>
        <v>0</v>
      </c>
      <c r="BT27" s="9">
        <f t="shared" si="61"/>
        <v>0</v>
      </c>
      <c r="BU27" s="9">
        <f t="shared" si="61"/>
        <v>9096</v>
      </c>
      <c r="BV27" s="9">
        <f t="shared" si="61"/>
        <v>0</v>
      </c>
      <c r="BW27" s="9">
        <f t="shared" si="61"/>
        <v>0</v>
      </c>
      <c r="BX27" s="9">
        <f t="shared" si="61"/>
        <v>0</v>
      </c>
      <c r="BY27" s="9">
        <f t="shared" si="61"/>
        <v>0</v>
      </c>
      <c r="BZ27" s="9">
        <f t="shared" si="61"/>
        <v>0</v>
      </c>
      <c r="CA27" s="9">
        <f t="shared" si="61"/>
        <v>9096</v>
      </c>
      <c r="CB27" s="9">
        <f t="shared" si="61"/>
        <v>0</v>
      </c>
      <c r="CC27" s="9">
        <f t="shared" si="61"/>
        <v>929</v>
      </c>
      <c r="CD27" s="9">
        <f t="shared" si="61"/>
        <v>0</v>
      </c>
      <c r="CE27" s="9">
        <f t="shared" si="61"/>
        <v>0</v>
      </c>
      <c r="CF27" s="9">
        <f t="shared" si="61"/>
        <v>0</v>
      </c>
      <c r="CG27" s="94">
        <f t="shared" si="61"/>
        <v>10025</v>
      </c>
      <c r="CH27" s="94">
        <f t="shared" si="61"/>
        <v>0</v>
      </c>
      <c r="CI27" s="94">
        <f t="shared" si="61"/>
        <v>0</v>
      </c>
      <c r="CJ27" s="94">
        <f t="shared" si="61"/>
        <v>0</v>
      </c>
      <c r="CK27" s="94">
        <f t="shared" si="61"/>
        <v>0</v>
      </c>
      <c r="CL27" s="94">
        <f t="shared" si="61"/>
        <v>0</v>
      </c>
      <c r="CM27" s="9">
        <f t="shared" si="61"/>
        <v>10025</v>
      </c>
      <c r="CN27" s="9">
        <f t="shared" si="61"/>
        <v>0</v>
      </c>
    </row>
    <row r="28" spans="1:92" ht="33" hidden="1">
      <c r="A28" s="25" t="s">
        <v>37</v>
      </c>
      <c r="B28" s="26">
        <v>900</v>
      </c>
      <c r="C28" s="26" t="s">
        <v>22</v>
      </c>
      <c r="D28" s="26" t="s">
        <v>80</v>
      </c>
      <c r="E28" s="26" t="s">
        <v>91</v>
      </c>
      <c r="F28" s="26" t="s">
        <v>38</v>
      </c>
      <c r="G28" s="9">
        <f>8101+1113</f>
        <v>9214</v>
      </c>
      <c r="H28" s="10"/>
      <c r="I28" s="9"/>
      <c r="J28" s="10"/>
      <c r="K28" s="9"/>
      <c r="L28" s="10"/>
      <c r="M28" s="9">
        <f>G28+I28+J28+K28+L28</f>
        <v>9214</v>
      </c>
      <c r="N28" s="10">
        <f>H28+L28</f>
        <v>0</v>
      </c>
      <c r="O28" s="9"/>
      <c r="P28" s="10"/>
      <c r="Q28" s="9"/>
      <c r="R28" s="10"/>
      <c r="S28" s="9">
        <f>M28+O28+P28+Q28+R28</f>
        <v>9214</v>
      </c>
      <c r="T28" s="10">
        <f>N28+R28</f>
        <v>0</v>
      </c>
      <c r="U28" s="9"/>
      <c r="V28" s="10"/>
      <c r="W28" s="9"/>
      <c r="X28" s="10"/>
      <c r="Y28" s="9">
        <f>S28+U28+V28+W28+X28</f>
        <v>9214</v>
      </c>
      <c r="Z28" s="10">
        <f>T28+X28</f>
        <v>0</v>
      </c>
      <c r="AA28" s="9"/>
      <c r="AB28" s="10"/>
      <c r="AC28" s="9"/>
      <c r="AD28" s="10"/>
      <c r="AE28" s="9">
        <f>Y28+AA28+AB28+AC28+AD28</f>
        <v>9214</v>
      </c>
      <c r="AF28" s="10">
        <f>Z28+AD28</f>
        <v>0</v>
      </c>
      <c r="AG28" s="9"/>
      <c r="AH28" s="10"/>
      <c r="AI28" s="9"/>
      <c r="AJ28" s="10"/>
      <c r="AK28" s="9">
        <f>AE28+AG28+AH28+AI28+AJ28</f>
        <v>9214</v>
      </c>
      <c r="AL28" s="10">
        <f>AF28+AJ28</f>
        <v>0</v>
      </c>
      <c r="AM28" s="9"/>
      <c r="AN28" s="10"/>
      <c r="AO28" s="9">
        <v>-59</v>
      </c>
      <c r="AP28" s="10"/>
      <c r="AQ28" s="9">
        <f>AK28+AM28+AN28+AO28+AP28</f>
        <v>9155</v>
      </c>
      <c r="AR28" s="10">
        <f>AL28+AP28</f>
        <v>0</v>
      </c>
      <c r="AS28" s="9"/>
      <c r="AT28" s="10"/>
      <c r="AU28" s="9"/>
      <c r="AV28" s="10"/>
      <c r="AW28" s="9">
        <f>AQ28+AS28+AT28+AU28+AV28</f>
        <v>9155</v>
      </c>
      <c r="AX28" s="10">
        <f>AR28+AV28</f>
        <v>0</v>
      </c>
      <c r="AY28" s="9"/>
      <c r="AZ28" s="10"/>
      <c r="BA28" s="9">
        <v>-59</v>
      </c>
      <c r="BB28" s="10"/>
      <c r="BC28" s="9">
        <f>AW28+AY28+AZ28+BA28+BB28</f>
        <v>9096</v>
      </c>
      <c r="BD28" s="10">
        <f>AX28+BB28</f>
        <v>0</v>
      </c>
      <c r="BE28" s="9"/>
      <c r="BF28" s="10"/>
      <c r="BG28" s="9"/>
      <c r="BH28" s="10"/>
      <c r="BI28" s="9">
        <f>BC28+BE28+BF28+BG28+BH28</f>
        <v>9096</v>
      </c>
      <c r="BJ28" s="10">
        <f>BD28+BH28</f>
        <v>0</v>
      </c>
      <c r="BK28" s="9"/>
      <c r="BL28" s="10"/>
      <c r="BM28" s="9"/>
      <c r="BN28" s="10"/>
      <c r="BO28" s="9">
        <f>BI28+BK28+BL28+BM28+BN28</f>
        <v>9096</v>
      </c>
      <c r="BP28" s="10">
        <f>BJ28+BN28</f>
        <v>0</v>
      </c>
      <c r="BQ28" s="9"/>
      <c r="BR28" s="10"/>
      <c r="BS28" s="9"/>
      <c r="BT28" s="10"/>
      <c r="BU28" s="9">
        <f>BO28+BQ28+BR28+BS28+BT28</f>
        <v>9096</v>
      </c>
      <c r="BV28" s="10">
        <f>BP28+BT28</f>
        <v>0</v>
      </c>
      <c r="BW28" s="9"/>
      <c r="BX28" s="10"/>
      <c r="BY28" s="9"/>
      <c r="BZ28" s="10"/>
      <c r="CA28" s="9">
        <f>BU28+BW28+BX28+BY28+BZ28</f>
        <v>9096</v>
      </c>
      <c r="CB28" s="10">
        <f>BV28+BZ28</f>
        <v>0</v>
      </c>
      <c r="CC28" s="9">
        <v>929</v>
      </c>
      <c r="CD28" s="10"/>
      <c r="CE28" s="9"/>
      <c r="CF28" s="10"/>
      <c r="CG28" s="94">
        <f>CA28+CC28+CD28+CE28+CF28</f>
        <v>10025</v>
      </c>
      <c r="CH28" s="91">
        <f>CB28+CF28</f>
        <v>0</v>
      </c>
      <c r="CI28" s="94"/>
      <c r="CJ28" s="91"/>
      <c r="CK28" s="94"/>
      <c r="CL28" s="91"/>
      <c r="CM28" s="9">
        <f>CG28+CI28+CJ28+CK28+CL28</f>
        <v>10025</v>
      </c>
      <c r="CN28" s="10">
        <f>CH28+CL28</f>
        <v>0</v>
      </c>
    </row>
    <row r="29" spans="1:92" ht="33" hidden="1">
      <c r="A29" s="25" t="s">
        <v>101</v>
      </c>
      <c r="B29" s="26">
        <v>900</v>
      </c>
      <c r="C29" s="26" t="s">
        <v>22</v>
      </c>
      <c r="D29" s="26" t="s">
        <v>80</v>
      </c>
      <c r="E29" s="26" t="s">
        <v>91</v>
      </c>
      <c r="F29" s="26" t="s">
        <v>102</v>
      </c>
      <c r="G29" s="8">
        <f t="shared" ref="G29:BR29" si="62">G30</f>
        <v>98</v>
      </c>
      <c r="H29" s="8">
        <f t="shared" si="62"/>
        <v>0</v>
      </c>
      <c r="I29" s="8">
        <f t="shared" si="62"/>
        <v>0</v>
      </c>
      <c r="J29" s="8">
        <f t="shared" si="62"/>
        <v>0</v>
      </c>
      <c r="K29" s="8">
        <f t="shared" si="62"/>
        <v>0</v>
      </c>
      <c r="L29" s="8">
        <f t="shared" si="62"/>
        <v>0</v>
      </c>
      <c r="M29" s="8">
        <f t="shared" si="62"/>
        <v>98</v>
      </c>
      <c r="N29" s="8">
        <f t="shared" si="62"/>
        <v>0</v>
      </c>
      <c r="O29" s="8">
        <f t="shared" si="62"/>
        <v>0</v>
      </c>
      <c r="P29" s="8">
        <f t="shared" si="62"/>
        <v>0</v>
      </c>
      <c r="Q29" s="8">
        <f t="shared" si="62"/>
        <v>0</v>
      </c>
      <c r="R29" s="8">
        <f t="shared" si="62"/>
        <v>0</v>
      </c>
      <c r="S29" s="8">
        <f t="shared" si="62"/>
        <v>98</v>
      </c>
      <c r="T29" s="8">
        <f t="shared" si="62"/>
        <v>0</v>
      </c>
      <c r="U29" s="8">
        <f t="shared" si="62"/>
        <v>0</v>
      </c>
      <c r="V29" s="8">
        <f t="shared" si="62"/>
        <v>0</v>
      </c>
      <c r="W29" s="8">
        <f t="shared" si="62"/>
        <v>0</v>
      </c>
      <c r="X29" s="8">
        <f t="shared" si="62"/>
        <v>0</v>
      </c>
      <c r="Y29" s="8">
        <f t="shared" si="62"/>
        <v>98</v>
      </c>
      <c r="Z29" s="8">
        <f t="shared" si="62"/>
        <v>0</v>
      </c>
      <c r="AA29" s="8">
        <f t="shared" si="62"/>
        <v>0</v>
      </c>
      <c r="AB29" s="8">
        <f t="shared" si="62"/>
        <v>0</v>
      </c>
      <c r="AC29" s="8">
        <f t="shared" si="62"/>
        <v>0</v>
      </c>
      <c r="AD29" s="8">
        <f t="shared" si="62"/>
        <v>0</v>
      </c>
      <c r="AE29" s="8">
        <f t="shared" si="62"/>
        <v>98</v>
      </c>
      <c r="AF29" s="8">
        <f t="shared" si="62"/>
        <v>0</v>
      </c>
      <c r="AG29" s="8">
        <f t="shared" si="62"/>
        <v>0</v>
      </c>
      <c r="AH29" s="8">
        <f t="shared" si="62"/>
        <v>0</v>
      </c>
      <c r="AI29" s="8">
        <f t="shared" si="62"/>
        <v>0</v>
      </c>
      <c r="AJ29" s="8">
        <f t="shared" si="62"/>
        <v>0</v>
      </c>
      <c r="AK29" s="8">
        <f t="shared" si="62"/>
        <v>98</v>
      </c>
      <c r="AL29" s="8">
        <f t="shared" si="62"/>
        <v>0</v>
      </c>
      <c r="AM29" s="8">
        <f t="shared" si="62"/>
        <v>0</v>
      </c>
      <c r="AN29" s="8">
        <f t="shared" si="62"/>
        <v>0</v>
      </c>
      <c r="AO29" s="8">
        <f t="shared" si="62"/>
        <v>0</v>
      </c>
      <c r="AP29" s="8">
        <f t="shared" si="62"/>
        <v>0</v>
      </c>
      <c r="AQ29" s="8">
        <f t="shared" si="62"/>
        <v>98</v>
      </c>
      <c r="AR29" s="8">
        <f t="shared" si="62"/>
        <v>0</v>
      </c>
      <c r="AS29" s="8">
        <f t="shared" si="62"/>
        <v>0</v>
      </c>
      <c r="AT29" s="8">
        <f t="shared" si="62"/>
        <v>0</v>
      </c>
      <c r="AU29" s="8">
        <f t="shared" si="62"/>
        <v>0</v>
      </c>
      <c r="AV29" s="8">
        <f t="shared" si="62"/>
        <v>0</v>
      </c>
      <c r="AW29" s="8">
        <f t="shared" si="62"/>
        <v>98</v>
      </c>
      <c r="AX29" s="8">
        <f t="shared" si="62"/>
        <v>0</v>
      </c>
      <c r="AY29" s="8">
        <f t="shared" si="62"/>
        <v>0</v>
      </c>
      <c r="AZ29" s="8">
        <f t="shared" si="62"/>
        <v>0</v>
      </c>
      <c r="BA29" s="8">
        <f t="shared" si="62"/>
        <v>0</v>
      </c>
      <c r="BB29" s="8">
        <f t="shared" si="62"/>
        <v>0</v>
      </c>
      <c r="BC29" s="8">
        <f t="shared" si="62"/>
        <v>98</v>
      </c>
      <c r="BD29" s="8">
        <f t="shared" si="62"/>
        <v>0</v>
      </c>
      <c r="BE29" s="8">
        <f t="shared" si="62"/>
        <v>0</v>
      </c>
      <c r="BF29" s="8">
        <f t="shared" si="62"/>
        <v>0</v>
      </c>
      <c r="BG29" s="8">
        <f t="shared" si="62"/>
        <v>0</v>
      </c>
      <c r="BH29" s="8">
        <f t="shared" si="62"/>
        <v>0</v>
      </c>
      <c r="BI29" s="8">
        <f t="shared" si="62"/>
        <v>98</v>
      </c>
      <c r="BJ29" s="8">
        <f t="shared" si="62"/>
        <v>0</v>
      </c>
      <c r="BK29" s="8">
        <f t="shared" si="62"/>
        <v>0</v>
      </c>
      <c r="BL29" s="8">
        <f t="shared" si="62"/>
        <v>0</v>
      </c>
      <c r="BM29" s="8">
        <f t="shared" si="62"/>
        <v>0</v>
      </c>
      <c r="BN29" s="8">
        <f t="shared" si="62"/>
        <v>0</v>
      </c>
      <c r="BO29" s="8">
        <f t="shared" si="62"/>
        <v>98</v>
      </c>
      <c r="BP29" s="8">
        <f t="shared" si="62"/>
        <v>0</v>
      </c>
      <c r="BQ29" s="8">
        <f t="shared" si="62"/>
        <v>0</v>
      </c>
      <c r="BR29" s="8">
        <f t="shared" si="62"/>
        <v>0</v>
      </c>
      <c r="BS29" s="8">
        <f t="shared" ref="BS29:CN29" si="63">BS30</f>
        <v>0</v>
      </c>
      <c r="BT29" s="8">
        <f t="shared" si="63"/>
        <v>0</v>
      </c>
      <c r="BU29" s="8">
        <f t="shared" si="63"/>
        <v>98</v>
      </c>
      <c r="BV29" s="8">
        <f t="shared" si="63"/>
        <v>0</v>
      </c>
      <c r="BW29" s="8">
        <f t="shared" si="63"/>
        <v>0</v>
      </c>
      <c r="BX29" s="8">
        <f t="shared" si="63"/>
        <v>0</v>
      </c>
      <c r="BY29" s="8">
        <f t="shared" si="63"/>
        <v>0</v>
      </c>
      <c r="BZ29" s="8">
        <f t="shared" si="63"/>
        <v>0</v>
      </c>
      <c r="CA29" s="8">
        <f t="shared" si="63"/>
        <v>98</v>
      </c>
      <c r="CB29" s="8">
        <f t="shared" si="63"/>
        <v>0</v>
      </c>
      <c r="CC29" s="8">
        <f t="shared" si="63"/>
        <v>0</v>
      </c>
      <c r="CD29" s="8">
        <f t="shared" si="63"/>
        <v>0</v>
      </c>
      <c r="CE29" s="8">
        <f t="shared" si="63"/>
        <v>0</v>
      </c>
      <c r="CF29" s="8">
        <f t="shared" si="63"/>
        <v>0</v>
      </c>
      <c r="CG29" s="93">
        <f t="shared" si="63"/>
        <v>98</v>
      </c>
      <c r="CH29" s="93">
        <f t="shared" si="63"/>
        <v>0</v>
      </c>
      <c r="CI29" s="93">
        <f t="shared" si="63"/>
        <v>0</v>
      </c>
      <c r="CJ29" s="93">
        <f t="shared" si="63"/>
        <v>0</v>
      </c>
      <c r="CK29" s="93">
        <f t="shared" si="63"/>
        <v>0</v>
      </c>
      <c r="CL29" s="93">
        <f t="shared" si="63"/>
        <v>0</v>
      </c>
      <c r="CM29" s="8">
        <f t="shared" si="63"/>
        <v>98</v>
      </c>
      <c r="CN29" s="8">
        <f t="shared" si="63"/>
        <v>0</v>
      </c>
    </row>
    <row r="30" spans="1:92" ht="33" hidden="1">
      <c r="A30" s="25" t="s">
        <v>103</v>
      </c>
      <c r="B30" s="26">
        <v>900</v>
      </c>
      <c r="C30" s="26" t="s">
        <v>22</v>
      </c>
      <c r="D30" s="26" t="s">
        <v>80</v>
      </c>
      <c r="E30" s="26" t="s">
        <v>91</v>
      </c>
      <c r="F30" s="26" t="s">
        <v>104</v>
      </c>
      <c r="G30" s="8">
        <f>88+10</f>
        <v>98</v>
      </c>
      <c r="H30" s="8"/>
      <c r="I30" s="8"/>
      <c r="J30" s="8"/>
      <c r="K30" s="8"/>
      <c r="L30" s="8"/>
      <c r="M30" s="8">
        <f>G30+I30+J30+K30+L30</f>
        <v>98</v>
      </c>
      <c r="N30" s="8">
        <f>H30+L30</f>
        <v>0</v>
      </c>
      <c r="O30" s="8"/>
      <c r="P30" s="8"/>
      <c r="Q30" s="8"/>
      <c r="R30" s="8"/>
      <c r="S30" s="8">
        <f>M30+O30+P30+Q30+R30</f>
        <v>98</v>
      </c>
      <c r="T30" s="8">
        <f>N30+R30</f>
        <v>0</v>
      </c>
      <c r="U30" s="8"/>
      <c r="V30" s="8"/>
      <c r="W30" s="8"/>
      <c r="X30" s="8"/>
      <c r="Y30" s="8">
        <f>S30+U30+V30+W30+X30</f>
        <v>98</v>
      </c>
      <c r="Z30" s="8">
        <f>T30+X30</f>
        <v>0</v>
      </c>
      <c r="AA30" s="8"/>
      <c r="AB30" s="8"/>
      <c r="AC30" s="8"/>
      <c r="AD30" s="8"/>
      <c r="AE30" s="8">
        <f>Y30+AA30+AB30+AC30+AD30</f>
        <v>98</v>
      </c>
      <c r="AF30" s="8">
        <f>Z30+AD30</f>
        <v>0</v>
      </c>
      <c r="AG30" s="8"/>
      <c r="AH30" s="8"/>
      <c r="AI30" s="8"/>
      <c r="AJ30" s="8"/>
      <c r="AK30" s="8">
        <f>AE30+AG30+AH30+AI30+AJ30</f>
        <v>98</v>
      </c>
      <c r="AL30" s="8">
        <f>AF30+AJ30</f>
        <v>0</v>
      </c>
      <c r="AM30" s="8"/>
      <c r="AN30" s="8"/>
      <c r="AO30" s="8"/>
      <c r="AP30" s="8"/>
      <c r="AQ30" s="8">
        <f>AK30+AM30+AN30+AO30+AP30</f>
        <v>98</v>
      </c>
      <c r="AR30" s="8">
        <f>AL30+AP30</f>
        <v>0</v>
      </c>
      <c r="AS30" s="8"/>
      <c r="AT30" s="8"/>
      <c r="AU30" s="8"/>
      <c r="AV30" s="8"/>
      <c r="AW30" s="8">
        <f>AQ30+AS30+AT30+AU30+AV30</f>
        <v>98</v>
      </c>
      <c r="AX30" s="8">
        <f>AR30+AV30</f>
        <v>0</v>
      </c>
      <c r="AY30" s="8"/>
      <c r="AZ30" s="8"/>
      <c r="BA30" s="8"/>
      <c r="BB30" s="8"/>
      <c r="BC30" s="8">
        <f>AW30+AY30+AZ30+BA30+BB30</f>
        <v>98</v>
      </c>
      <c r="BD30" s="8">
        <f>AX30+BB30</f>
        <v>0</v>
      </c>
      <c r="BE30" s="8"/>
      <c r="BF30" s="8"/>
      <c r="BG30" s="8"/>
      <c r="BH30" s="8"/>
      <c r="BI30" s="8">
        <f>BC30+BE30+BF30+BG30+BH30</f>
        <v>98</v>
      </c>
      <c r="BJ30" s="8">
        <f>BD30+BH30</f>
        <v>0</v>
      </c>
      <c r="BK30" s="8"/>
      <c r="BL30" s="8"/>
      <c r="BM30" s="8"/>
      <c r="BN30" s="8"/>
      <c r="BO30" s="8">
        <f>BI30+BK30+BL30+BM30+BN30</f>
        <v>98</v>
      </c>
      <c r="BP30" s="8">
        <f>BJ30+BN30</f>
        <v>0</v>
      </c>
      <c r="BQ30" s="8"/>
      <c r="BR30" s="8"/>
      <c r="BS30" s="8"/>
      <c r="BT30" s="8"/>
      <c r="BU30" s="8">
        <f>BO30+BQ30+BR30+BS30+BT30</f>
        <v>98</v>
      </c>
      <c r="BV30" s="8">
        <f>BP30+BT30</f>
        <v>0</v>
      </c>
      <c r="BW30" s="8"/>
      <c r="BX30" s="8"/>
      <c r="BY30" s="8"/>
      <c r="BZ30" s="8"/>
      <c r="CA30" s="8">
        <f>BU30+BW30+BX30+BY30+BZ30</f>
        <v>98</v>
      </c>
      <c r="CB30" s="8">
        <f>BV30+BZ30</f>
        <v>0</v>
      </c>
      <c r="CC30" s="8"/>
      <c r="CD30" s="8"/>
      <c r="CE30" s="8"/>
      <c r="CF30" s="8"/>
      <c r="CG30" s="93">
        <f>CA30+CC30+CD30+CE30+CF30</f>
        <v>98</v>
      </c>
      <c r="CH30" s="93">
        <f>CB30+CF30</f>
        <v>0</v>
      </c>
      <c r="CI30" s="93"/>
      <c r="CJ30" s="93"/>
      <c r="CK30" s="93"/>
      <c r="CL30" s="93"/>
      <c r="CM30" s="8">
        <f>CG30+CI30+CJ30+CK30+CL30</f>
        <v>98</v>
      </c>
      <c r="CN30" s="8">
        <f>CH30+CL30</f>
        <v>0</v>
      </c>
    </row>
    <row r="31" spans="1:92" ht="33" hidden="1">
      <c r="A31" s="25" t="s">
        <v>66</v>
      </c>
      <c r="B31" s="26">
        <v>900</v>
      </c>
      <c r="C31" s="26" t="s">
        <v>22</v>
      </c>
      <c r="D31" s="26" t="s">
        <v>80</v>
      </c>
      <c r="E31" s="26" t="s">
        <v>91</v>
      </c>
      <c r="F31" s="26" t="s">
        <v>67</v>
      </c>
      <c r="G31" s="8">
        <f>G32</f>
        <v>390</v>
      </c>
      <c r="H31" s="8">
        <f>H32</f>
        <v>0</v>
      </c>
      <c r="I31" s="8">
        <f t="shared" ref="I31:BT31" si="64">I32</f>
        <v>0</v>
      </c>
      <c r="J31" s="8">
        <f t="shared" si="64"/>
        <v>0</v>
      </c>
      <c r="K31" s="8">
        <f t="shared" si="64"/>
        <v>0</v>
      </c>
      <c r="L31" s="8">
        <f t="shared" si="64"/>
        <v>0</v>
      </c>
      <c r="M31" s="8">
        <f t="shared" si="64"/>
        <v>390</v>
      </c>
      <c r="N31" s="8">
        <f t="shared" si="64"/>
        <v>0</v>
      </c>
      <c r="O31" s="8">
        <f t="shared" si="64"/>
        <v>0</v>
      </c>
      <c r="P31" s="8">
        <f t="shared" si="64"/>
        <v>0</v>
      </c>
      <c r="Q31" s="8">
        <f t="shared" si="64"/>
        <v>0</v>
      </c>
      <c r="R31" s="8">
        <f t="shared" si="64"/>
        <v>0</v>
      </c>
      <c r="S31" s="8">
        <f t="shared" si="64"/>
        <v>390</v>
      </c>
      <c r="T31" s="8">
        <f t="shared" si="64"/>
        <v>0</v>
      </c>
      <c r="U31" s="8">
        <f t="shared" si="64"/>
        <v>0</v>
      </c>
      <c r="V31" s="8">
        <f t="shared" si="64"/>
        <v>0</v>
      </c>
      <c r="W31" s="8">
        <f t="shared" si="64"/>
        <v>0</v>
      </c>
      <c r="X31" s="8">
        <f t="shared" si="64"/>
        <v>0</v>
      </c>
      <c r="Y31" s="8">
        <f t="shared" si="64"/>
        <v>390</v>
      </c>
      <c r="Z31" s="8">
        <f t="shared" si="64"/>
        <v>0</v>
      </c>
      <c r="AA31" s="8">
        <f t="shared" si="64"/>
        <v>0</v>
      </c>
      <c r="AB31" s="8">
        <f t="shared" si="64"/>
        <v>0</v>
      </c>
      <c r="AC31" s="8">
        <f t="shared" si="64"/>
        <v>0</v>
      </c>
      <c r="AD31" s="8">
        <f t="shared" si="64"/>
        <v>0</v>
      </c>
      <c r="AE31" s="8">
        <f t="shared" si="64"/>
        <v>390</v>
      </c>
      <c r="AF31" s="8">
        <f t="shared" si="64"/>
        <v>0</v>
      </c>
      <c r="AG31" s="8">
        <f t="shared" si="64"/>
        <v>0</v>
      </c>
      <c r="AH31" s="8">
        <f t="shared" si="64"/>
        <v>0</v>
      </c>
      <c r="AI31" s="8">
        <f t="shared" si="64"/>
        <v>0</v>
      </c>
      <c r="AJ31" s="8">
        <f t="shared" si="64"/>
        <v>0</v>
      </c>
      <c r="AK31" s="8">
        <f t="shared" si="64"/>
        <v>390</v>
      </c>
      <c r="AL31" s="8">
        <f t="shared" si="64"/>
        <v>0</v>
      </c>
      <c r="AM31" s="8">
        <f t="shared" si="64"/>
        <v>0</v>
      </c>
      <c r="AN31" s="8">
        <f t="shared" si="64"/>
        <v>0</v>
      </c>
      <c r="AO31" s="8">
        <f t="shared" si="64"/>
        <v>0</v>
      </c>
      <c r="AP31" s="8">
        <f t="shared" si="64"/>
        <v>0</v>
      </c>
      <c r="AQ31" s="8">
        <f t="shared" si="64"/>
        <v>390</v>
      </c>
      <c r="AR31" s="8">
        <f t="shared" si="64"/>
        <v>0</v>
      </c>
      <c r="AS31" s="8">
        <f t="shared" si="64"/>
        <v>0</v>
      </c>
      <c r="AT31" s="8">
        <f t="shared" si="64"/>
        <v>0</v>
      </c>
      <c r="AU31" s="8">
        <f t="shared" si="64"/>
        <v>0</v>
      </c>
      <c r="AV31" s="8">
        <f t="shared" si="64"/>
        <v>0</v>
      </c>
      <c r="AW31" s="8">
        <f t="shared" si="64"/>
        <v>390</v>
      </c>
      <c r="AX31" s="8">
        <f t="shared" si="64"/>
        <v>0</v>
      </c>
      <c r="AY31" s="8">
        <f t="shared" si="64"/>
        <v>0</v>
      </c>
      <c r="AZ31" s="8">
        <f t="shared" si="64"/>
        <v>0</v>
      </c>
      <c r="BA31" s="8">
        <f t="shared" si="64"/>
        <v>0</v>
      </c>
      <c r="BB31" s="8">
        <f t="shared" si="64"/>
        <v>0</v>
      </c>
      <c r="BC31" s="8">
        <f t="shared" si="64"/>
        <v>390</v>
      </c>
      <c r="BD31" s="8">
        <f t="shared" si="64"/>
        <v>0</v>
      </c>
      <c r="BE31" s="8">
        <f t="shared" si="64"/>
        <v>0</v>
      </c>
      <c r="BF31" s="8">
        <f t="shared" si="64"/>
        <v>0</v>
      </c>
      <c r="BG31" s="8">
        <f t="shared" si="64"/>
        <v>0</v>
      </c>
      <c r="BH31" s="8">
        <f t="shared" si="64"/>
        <v>0</v>
      </c>
      <c r="BI31" s="8">
        <f t="shared" si="64"/>
        <v>390</v>
      </c>
      <c r="BJ31" s="8">
        <f t="shared" si="64"/>
        <v>0</v>
      </c>
      <c r="BK31" s="8">
        <f t="shared" si="64"/>
        <v>0</v>
      </c>
      <c r="BL31" s="8">
        <f t="shared" si="64"/>
        <v>0</v>
      </c>
      <c r="BM31" s="8">
        <f t="shared" si="64"/>
        <v>0</v>
      </c>
      <c r="BN31" s="8">
        <f t="shared" si="64"/>
        <v>0</v>
      </c>
      <c r="BO31" s="8">
        <f t="shared" si="64"/>
        <v>390</v>
      </c>
      <c r="BP31" s="8">
        <f t="shared" si="64"/>
        <v>0</v>
      </c>
      <c r="BQ31" s="8">
        <f t="shared" si="64"/>
        <v>0</v>
      </c>
      <c r="BR31" s="8">
        <f t="shared" si="64"/>
        <v>0</v>
      </c>
      <c r="BS31" s="8">
        <f t="shared" si="64"/>
        <v>0</v>
      </c>
      <c r="BT31" s="8">
        <f t="shared" si="64"/>
        <v>0</v>
      </c>
      <c r="BU31" s="8">
        <f t="shared" ref="BU31:CN31" si="65">BU32</f>
        <v>390</v>
      </c>
      <c r="BV31" s="8">
        <f t="shared" si="65"/>
        <v>0</v>
      </c>
      <c r="BW31" s="8">
        <f t="shared" si="65"/>
        <v>0</v>
      </c>
      <c r="BX31" s="8">
        <f t="shared" si="65"/>
        <v>0</v>
      </c>
      <c r="BY31" s="8">
        <f t="shared" si="65"/>
        <v>0</v>
      </c>
      <c r="BZ31" s="8">
        <f t="shared" si="65"/>
        <v>0</v>
      </c>
      <c r="CA31" s="8">
        <f t="shared" si="65"/>
        <v>390</v>
      </c>
      <c r="CB31" s="8">
        <f t="shared" si="65"/>
        <v>0</v>
      </c>
      <c r="CC31" s="8">
        <f t="shared" si="65"/>
        <v>-24</v>
      </c>
      <c r="CD31" s="8">
        <f t="shared" si="65"/>
        <v>0</v>
      </c>
      <c r="CE31" s="8">
        <f t="shared" si="65"/>
        <v>0</v>
      </c>
      <c r="CF31" s="8">
        <f t="shared" si="65"/>
        <v>0</v>
      </c>
      <c r="CG31" s="93">
        <f t="shared" si="65"/>
        <v>366</v>
      </c>
      <c r="CH31" s="93">
        <f t="shared" si="65"/>
        <v>0</v>
      </c>
      <c r="CI31" s="93">
        <f t="shared" si="65"/>
        <v>0</v>
      </c>
      <c r="CJ31" s="93">
        <f t="shared" si="65"/>
        <v>0</v>
      </c>
      <c r="CK31" s="93">
        <f t="shared" si="65"/>
        <v>0</v>
      </c>
      <c r="CL31" s="93">
        <f t="shared" si="65"/>
        <v>0</v>
      </c>
      <c r="CM31" s="8">
        <f t="shared" si="65"/>
        <v>366</v>
      </c>
      <c r="CN31" s="8">
        <f t="shared" si="65"/>
        <v>0</v>
      </c>
    </row>
    <row r="32" spans="1:92" ht="33" hidden="1">
      <c r="A32" s="25" t="s">
        <v>92</v>
      </c>
      <c r="B32" s="26">
        <v>900</v>
      </c>
      <c r="C32" s="26" t="s">
        <v>22</v>
      </c>
      <c r="D32" s="26" t="s">
        <v>80</v>
      </c>
      <c r="E32" s="26" t="s">
        <v>91</v>
      </c>
      <c r="F32" s="26" t="s">
        <v>69</v>
      </c>
      <c r="G32" s="8">
        <f>378+12</f>
        <v>390</v>
      </c>
      <c r="H32" s="8"/>
      <c r="I32" s="8"/>
      <c r="J32" s="8"/>
      <c r="K32" s="8"/>
      <c r="L32" s="8"/>
      <c r="M32" s="8">
        <f>G32+I32+J32+K32+L32</f>
        <v>390</v>
      </c>
      <c r="N32" s="8">
        <f>H32+L32</f>
        <v>0</v>
      </c>
      <c r="O32" s="8"/>
      <c r="P32" s="8"/>
      <c r="Q32" s="8"/>
      <c r="R32" s="8"/>
      <c r="S32" s="8">
        <f>M32+O32+P32+Q32+R32</f>
        <v>390</v>
      </c>
      <c r="T32" s="8">
        <f>N32+R32</f>
        <v>0</v>
      </c>
      <c r="U32" s="8"/>
      <c r="V32" s="8"/>
      <c r="W32" s="8"/>
      <c r="X32" s="8"/>
      <c r="Y32" s="8">
        <f>S32+U32+V32+W32+X32</f>
        <v>390</v>
      </c>
      <c r="Z32" s="8">
        <f>T32+X32</f>
        <v>0</v>
      </c>
      <c r="AA32" s="8"/>
      <c r="AB32" s="8"/>
      <c r="AC32" s="8"/>
      <c r="AD32" s="8"/>
      <c r="AE32" s="8">
        <f>Y32+AA32+AB32+AC32+AD32</f>
        <v>390</v>
      </c>
      <c r="AF32" s="8">
        <f>Z32+AD32</f>
        <v>0</v>
      </c>
      <c r="AG32" s="8"/>
      <c r="AH32" s="8"/>
      <c r="AI32" s="8"/>
      <c r="AJ32" s="8"/>
      <c r="AK32" s="8">
        <f>AE32+AG32+AH32+AI32+AJ32</f>
        <v>390</v>
      </c>
      <c r="AL32" s="8">
        <f>AF32+AJ32</f>
        <v>0</v>
      </c>
      <c r="AM32" s="8"/>
      <c r="AN32" s="8"/>
      <c r="AO32" s="8"/>
      <c r="AP32" s="8"/>
      <c r="AQ32" s="8">
        <f>AK32+AM32+AN32+AO32+AP32</f>
        <v>390</v>
      </c>
      <c r="AR32" s="8">
        <f>AL32+AP32</f>
        <v>0</v>
      </c>
      <c r="AS32" s="8"/>
      <c r="AT32" s="8"/>
      <c r="AU32" s="8"/>
      <c r="AV32" s="8"/>
      <c r="AW32" s="8">
        <f>AQ32+AS32+AT32+AU32+AV32</f>
        <v>390</v>
      </c>
      <c r="AX32" s="8">
        <f>AR32+AV32</f>
        <v>0</v>
      </c>
      <c r="AY32" s="8"/>
      <c r="AZ32" s="8"/>
      <c r="BA32" s="8"/>
      <c r="BB32" s="8"/>
      <c r="BC32" s="8">
        <f>AW32+AY32+AZ32+BA32+BB32</f>
        <v>390</v>
      </c>
      <c r="BD32" s="8">
        <f>AX32+BB32</f>
        <v>0</v>
      </c>
      <c r="BE32" s="8"/>
      <c r="BF32" s="8"/>
      <c r="BG32" s="8"/>
      <c r="BH32" s="8"/>
      <c r="BI32" s="8">
        <f>BC32+BE32+BF32+BG32+BH32</f>
        <v>390</v>
      </c>
      <c r="BJ32" s="8">
        <f>BD32+BH32</f>
        <v>0</v>
      </c>
      <c r="BK32" s="8"/>
      <c r="BL32" s="8"/>
      <c r="BM32" s="8"/>
      <c r="BN32" s="8"/>
      <c r="BO32" s="8">
        <f>BI32+BK32+BL32+BM32+BN32</f>
        <v>390</v>
      </c>
      <c r="BP32" s="8">
        <f>BJ32+BN32</f>
        <v>0</v>
      </c>
      <c r="BQ32" s="8"/>
      <c r="BR32" s="8"/>
      <c r="BS32" s="8"/>
      <c r="BT32" s="8"/>
      <c r="BU32" s="8">
        <f>BO32+BQ32+BR32+BS32+BT32</f>
        <v>390</v>
      </c>
      <c r="BV32" s="8">
        <f>BP32+BT32</f>
        <v>0</v>
      </c>
      <c r="BW32" s="8"/>
      <c r="BX32" s="8"/>
      <c r="BY32" s="8"/>
      <c r="BZ32" s="8"/>
      <c r="CA32" s="8">
        <f>BU32+BW32+BX32+BY32+BZ32</f>
        <v>390</v>
      </c>
      <c r="CB32" s="8">
        <f>BV32+BZ32</f>
        <v>0</v>
      </c>
      <c r="CC32" s="8">
        <v>-24</v>
      </c>
      <c r="CD32" s="8"/>
      <c r="CE32" s="8"/>
      <c r="CF32" s="8"/>
      <c r="CG32" s="93">
        <f>CA32+CC32+CD32+CE32+CF32</f>
        <v>366</v>
      </c>
      <c r="CH32" s="93">
        <f>CB32+CF32</f>
        <v>0</v>
      </c>
      <c r="CI32" s="93"/>
      <c r="CJ32" s="93"/>
      <c r="CK32" s="93"/>
      <c r="CL32" s="93"/>
      <c r="CM32" s="8">
        <f>CG32+CI32+CJ32+CK32+CL32</f>
        <v>366</v>
      </c>
      <c r="CN32" s="8">
        <f>CH32+CL32</f>
        <v>0</v>
      </c>
    </row>
    <row r="33" spans="1:92" hidden="1">
      <c r="A33" s="25"/>
      <c r="B33" s="26"/>
      <c r="C33" s="26"/>
      <c r="D33" s="26"/>
      <c r="E33" s="26"/>
      <c r="F33" s="26"/>
      <c r="G33" s="9"/>
      <c r="H33" s="10"/>
      <c r="I33" s="9"/>
      <c r="J33" s="10"/>
      <c r="K33" s="9"/>
      <c r="L33" s="10"/>
      <c r="M33" s="9"/>
      <c r="N33" s="10"/>
      <c r="O33" s="9"/>
      <c r="P33" s="10"/>
      <c r="Q33" s="9"/>
      <c r="R33" s="10"/>
      <c r="S33" s="9"/>
      <c r="T33" s="10"/>
      <c r="U33" s="9"/>
      <c r="V33" s="10"/>
      <c r="W33" s="9"/>
      <c r="X33" s="10"/>
      <c r="Y33" s="9"/>
      <c r="Z33" s="10"/>
      <c r="AA33" s="9"/>
      <c r="AB33" s="10"/>
      <c r="AC33" s="9"/>
      <c r="AD33" s="10"/>
      <c r="AE33" s="9"/>
      <c r="AF33" s="10"/>
      <c r="AG33" s="9"/>
      <c r="AH33" s="10"/>
      <c r="AI33" s="9"/>
      <c r="AJ33" s="10"/>
      <c r="AK33" s="9"/>
      <c r="AL33" s="10"/>
      <c r="AM33" s="9"/>
      <c r="AN33" s="10"/>
      <c r="AO33" s="9"/>
      <c r="AP33" s="10"/>
      <c r="AQ33" s="9"/>
      <c r="AR33" s="10"/>
      <c r="AS33" s="9"/>
      <c r="AT33" s="10"/>
      <c r="AU33" s="9"/>
      <c r="AV33" s="10"/>
      <c r="AW33" s="9"/>
      <c r="AX33" s="10"/>
      <c r="AY33" s="9"/>
      <c r="AZ33" s="10"/>
      <c r="BA33" s="9"/>
      <c r="BB33" s="10"/>
      <c r="BC33" s="9"/>
      <c r="BD33" s="10"/>
      <c r="BE33" s="9"/>
      <c r="BF33" s="10"/>
      <c r="BG33" s="9"/>
      <c r="BH33" s="10"/>
      <c r="BI33" s="9"/>
      <c r="BJ33" s="10"/>
      <c r="BK33" s="9"/>
      <c r="BL33" s="10"/>
      <c r="BM33" s="9"/>
      <c r="BN33" s="10"/>
      <c r="BO33" s="9"/>
      <c r="BP33" s="10"/>
      <c r="BQ33" s="9"/>
      <c r="BR33" s="10"/>
      <c r="BS33" s="9"/>
      <c r="BT33" s="10"/>
      <c r="BU33" s="9"/>
      <c r="BV33" s="10"/>
      <c r="BW33" s="9"/>
      <c r="BX33" s="10"/>
      <c r="BY33" s="9"/>
      <c r="BZ33" s="10"/>
      <c r="CA33" s="9"/>
      <c r="CB33" s="10"/>
      <c r="CC33" s="9"/>
      <c r="CD33" s="10"/>
      <c r="CE33" s="9"/>
      <c r="CF33" s="10"/>
      <c r="CG33" s="94"/>
      <c r="CH33" s="91"/>
      <c r="CI33" s="94"/>
      <c r="CJ33" s="91"/>
      <c r="CK33" s="94"/>
      <c r="CL33" s="91"/>
      <c r="CM33" s="9"/>
      <c r="CN33" s="10"/>
    </row>
    <row r="34" spans="1:92" ht="56.25" hidden="1">
      <c r="A34" s="23" t="s">
        <v>93</v>
      </c>
      <c r="B34" s="24">
        <f>B31</f>
        <v>900</v>
      </c>
      <c r="C34" s="24" t="s">
        <v>22</v>
      </c>
      <c r="D34" s="24" t="s">
        <v>17</v>
      </c>
      <c r="E34" s="24"/>
      <c r="F34" s="24"/>
      <c r="G34" s="7">
        <f t="shared" ref="G34:V36" si="66">G35</f>
        <v>15196</v>
      </c>
      <c r="H34" s="7">
        <f t="shared" si="66"/>
        <v>0</v>
      </c>
      <c r="I34" s="7">
        <f t="shared" si="66"/>
        <v>0</v>
      </c>
      <c r="J34" s="7">
        <f t="shared" si="66"/>
        <v>0</v>
      </c>
      <c r="K34" s="7">
        <f t="shared" si="66"/>
        <v>0</v>
      </c>
      <c r="L34" s="7">
        <f t="shared" si="66"/>
        <v>0</v>
      </c>
      <c r="M34" s="7">
        <f t="shared" si="66"/>
        <v>15196</v>
      </c>
      <c r="N34" s="7">
        <f t="shared" si="66"/>
        <v>0</v>
      </c>
      <c r="O34" s="7">
        <f t="shared" si="66"/>
        <v>0</v>
      </c>
      <c r="P34" s="7">
        <f t="shared" si="66"/>
        <v>3</v>
      </c>
      <c r="Q34" s="7">
        <f t="shared" si="66"/>
        <v>0</v>
      </c>
      <c r="R34" s="7">
        <f t="shared" si="66"/>
        <v>0</v>
      </c>
      <c r="S34" s="7">
        <f t="shared" si="66"/>
        <v>15199</v>
      </c>
      <c r="T34" s="7">
        <f t="shared" si="66"/>
        <v>0</v>
      </c>
      <c r="U34" s="7">
        <f t="shared" si="66"/>
        <v>0</v>
      </c>
      <c r="V34" s="7">
        <f t="shared" si="66"/>
        <v>0</v>
      </c>
      <c r="W34" s="7">
        <f t="shared" ref="U34:AJ36" si="67">W35</f>
        <v>0</v>
      </c>
      <c r="X34" s="7">
        <f t="shared" si="67"/>
        <v>0</v>
      </c>
      <c r="Y34" s="7">
        <f t="shared" si="67"/>
        <v>15199</v>
      </c>
      <c r="Z34" s="7">
        <f t="shared" si="67"/>
        <v>0</v>
      </c>
      <c r="AA34" s="7">
        <f t="shared" si="67"/>
        <v>0</v>
      </c>
      <c r="AB34" s="7">
        <f t="shared" si="67"/>
        <v>410</v>
      </c>
      <c r="AC34" s="7">
        <f t="shared" si="67"/>
        <v>0</v>
      </c>
      <c r="AD34" s="7">
        <f t="shared" si="67"/>
        <v>0</v>
      </c>
      <c r="AE34" s="7">
        <f t="shared" si="67"/>
        <v>15609</v>
      </c>
      <c r="AF34" s="7">
        <f t="shared" si="67"/>
        <v>0</v>
      </c>
      <c r="AG34" s="7">
        <f t="shared" si="67"/>
        <v>0</v>
      </c>
      <c r="AH34" s="7">
        <f t="shared" si="67"/>
        <v>0</v>
      </c>
      <c r="AI34" s="7">
        <f t="shared" si="67"/>
        <v>0</v>
      </c>
      <c r="AJ34" s="7">
        <f t="shared" si="67"/>
        <v>0</v>
      </c>
      <c r="AK34" s="7">
        <f t="shared" ref="AG34:AV36" si="68">AK35</f>
        <v>15609</v>
      </c>
      <c r="AL34" s="7">
        <f t="shared" si="68"/>
        <v>0</v>
      </c>
      <c r="AM34" s="7">
        <f t="shared" si="68"/>
        <v>0</v>
      </c>
      <c r="AN34" s="7">
        <f t="shared" si="68"/>
        <v>0</v>
      </c>
      <c r="AO34" s="7">
        <f t="shared" si="68"/>
        <v>-18</v>
      </c>
      <c r="AP34" s="7">
        <f t="shared" si="68"/>
        <v>0</v>
      </c>
      <c r="AQ34" s="7">
        <f t="shared" si="68"/>
        <v>15591</v>
      </c>
      <c r="AR34" s="7">
        <f t="shared" si="68"/>
        <v>0</v>
      </c>
      <c r="AS34" s="7">
        <f t="shared" si="68"/>
        <v>0</v>
      </c>
      <c r="AT34" s="7">
        <f t="shared" si="68"/>
        <v>0</v>
      </c>
      <c r="AU34" s="7">
        <f t="shared" si="68"/>
        <v>0</v>
      </c>
      <c r="AV34" s="7">
        <f t="shared" si="68"/>
        <v>0</v>
      </c>
      <c r="AW34" s="7">
        <f t="shared" ref="AS34:BH36" si="69">AW35</f>
        <v>15591</v>
      </c>
      <c r="AX34" s="7">
        <f t="shared" si="69"/>
        <v>0</v>
      </c>
      <c r="AY34" s="7">
        <f t="shared" si="69"/>
        <v>0</v>
      </c>
      <c r="AZ34" s="7">
        <f t="shared" si="69"/>
        <v>0</v>
      </c>
      <c r="BA34" s="7">
        <f t="shared" si="69"/>
        <v>-14</v>
      </c>
      <c r="BB34" s="7">
        <f t="shared" si="69"/>
        <v>0</v>
      </c>
      <c r="BC34" s="7">
        <f t="shared" si="69"/>
        <v>15577</v>
      </c>
      <c r="BD34" s="7">
        <f t="shared" si="69"/>
        <v>0</v>
      </c>
      <c r="BE34" s="7">
        <f t="shared" si="69"/>
        <v>0</v>
      </c>
      <c r="BF34" s="7">
        <f t="shared" si="69"/>
        <v>0</v>
      </c>
      <c r="BG34" s="7">
        <f t="shared" si="69"/>
        <v>0</v>
      </c>
      <c r="BH34" s="7">
        <f t="shared" si="69"/>
        <v>0</v>
      </c>
      <c r="BI34" s="7">
        <f t="shared" ref="BE34:BT36" si="70">BI35</f>
        <v>15577</v>
      </c>
      <c r="BJ34" s="7">
        <f t="shared" si="70"/>
        <v>0</v>
      </c>
      <c r="BK34" s="7">
        <f t="shared" si="70"/>
        <v>0</v>
      </c>
      <c r="BL34" s="7">
        <f t="shared" si="70"/>
        <v>0</v>
      </c>
      <c r="BM34" s="7">
        <f t="shared" si="70"/>
        <v>0</v>
      </c>
      <c r="BN34" s="7">
        <f t="shared" si="70"/>
        <v>0</v>
      </c>
      <c r="BO34" s="7">
        <f t="shared" si="70"/>
        <v>15577</v>
      </c>
      <c r="BP34" s="7">
        <f t="shared" si="70"/>
        <v>0</v>
      </c>
      <c r="BQ34" s="7">
        <f t="shared" si="70"/>
        <v>0</v>
      </c>
      <c r="BR34" s="7">
        <f t="shared" si="70"/>
        <v>0</v>
      </c>
      <c r="BS34" s="7">
        <f t="shared" si="70"/>
        <v>0</v>
      </c>
      <c r="BT34" s="7">
        <f t="shared" si="70"/>
        <v>0</v>
      </c>
      <c r="BU34" s="7">
        <f t="shared" ref="BQ34:CF36" si="71">BU35</f>
        <v>15577</v>
      </c>
      <c r="BV34" s="7">
        <f t="shared" si="71"/>
        <v>0</v>
      </c>
      <c r="BW34" s="7">
        <f t="shared" si="71"/>
        <v>0</v>
      </c>
      <c r="BX34" s="7">
        <f t="shared" si="71"/>
        <v>0</v>
      </c>
      <c r="BY34" s="7">
        <f t="shared" si="71"/>
        <v>0</v>
      </c>
      <c r="BZ34" s="7">
        <f t="shared" si="71"/>
        <v>0</v>
      </c>
      <c r="CA34" s="7">
        <f t="shared" si="71"/>
        <v>15577</v>
      </c>
      <c r="CB34" s="7">
        <f t="shared" si="71"/>
        <v>0</v>
      </c>
      <c r="CC34" s="7">
        <f t="shared" si="71"/>
        <v>0</v>
      </c>
      <c r="CD34" s="7">
        <f t="shared" si="71"/>
        <v>0</v>
      </c>
      <c r="CE34" s="7">
        <f t="shared" si="71"/>
        <v>0</v>
      </c>
      <c r="CF34" s="7">
        <f t="shared" si="71"/>
        <v>0</v>
      </c>
      <c r="CG34" s="92">
        <f t="shared" ref="CC34:CN36" si="72">CG35</f>
        <v>15577</v>
      </c>
      <c r="CH34" s="92">
        <f t="shared" si="72"/>
        <v>0</v>
      </c>
      <c r="CI34" s="92">
        <f t="shared" si="72"/>
        <v>0</v>
      </c>
      <c r="CJ34" s="92">
        <f t="shared" si="72"/>
        <v>0</v>
      </c>
      <c r="CK34" s="92">
        <f t="shared" si="72"/>
        <v>0</v>
      </c>
      <c r="CL34" s="92">
        <f t="shared" si="72"/>
        <v>0</v>
      </c>
      <c r="CM34" s="7">
        <f t="shared" si="72"/>
        <v>15577</v>
      </c>
      <c r="CN34" s="7">
        <f t="shared" si="72"/>
        <v>0</v>
      </c>
    </row>
    <row r="35" spans="1:92" ht="33" hidden="1">
      <c r="A35" s="25" t="s">
        <v>62</v>
      </c>
      <c r="B35" s="26">
        <f>B34</f>
        <v>900</v>
      </c>
      <c r="C35" s="26" t="s">
        <v>22</v>
      </c>
      <c r="D35" s="26" t="s">
        <v>17</v>
      </c>
      <c r="E35" s="26" t="s">
        <v>63</v>
      </c>
      <c r="F35" s="26"/>
      <c r="G35" s="8">
        <f t="shared" si="66"/>
        <v>15196</v>
      </c>
      <c r="H35" s="8">
        <f t="shared" si="66"/>
        <v>0</v>
      </c>
      <c r="I35" s="8">
        <f t="shared" si="66"/>
        <v>0</v>
      </c>
      <c r="J35" s="8">
        <f t="shared" si="66"/>
        <v>0</v>
      </c>
      <c r="K35" s="8">
        <f t="shared" si="66"/>
        <v>0</v>
      </c>
      <c r="L35" s="8">
        <f t="shared" si="66"/>
        <v>0</v>
      </c>
      <c r="M35" s="8">
        <f t="shared" si="66"/>
        <v>15196</v>
      </c>
      <c r="N35" s="8">
        <f t="shared" si="66"/>
        <v>0</v>
      </c>
      <c r="O35" s="8">
        <f t="shared" si="66"/>
        <v>0</v>
      </c>
      <c r="P35" s="8">
        <f t="shared" si="66"/>
        <v>3</v>
      </c>
      <c r="Q35" s="8">
        <f t="shared" si="66"/>
        <v>0</v>
      </c>
      <c r="R35" s="8">
        <f t="shared" si="66"/>
        <v>0</v>
      </c>
      <c r="S35" s="8">
        <f t="shared" si="66"/>
        <v>15199</v>
      </c>
      <c r="T35" s="8">
        <f t="shared" si="66"/>
        <v>0</v>
      </c>
      <c r="U35" s="8">
        <f t="shared" si="67"/>
        <v>0</v>
      </c>
      <c r="V35" s="8">
        <f t="shared" si="67"/>
        <v>0</v>
      </c>
      <c r="W35" s="8">
        <f t="shared" si="67"/>
        <v>0</v>
      </c>
      <c r="X35" s="8">
        <f t="shared" si="67"/>
        <v>0</v>
      </c>
      <c r="Y35" s="8">
        <f t="shared" si="67"/>
        <v>15199</v>
      </c>
      <c r="Z35" s="8">
        <f t="shared" si="67"/>
        <v>0</v>
      </c>
      <c r="AA35" s="8">
        <f t="shared" si="67"/>
        <v>0</v>
      </c>
      <c r="AB35" s="8">
        <f t="shared" si="67"/>
        <v>410</v>
      </c>
      <c r="AC35" s="8">
        <f t="shared" si="67"/>
        <v>0</v>
      </c>
      <c r="AD35" s="8">
        <f t="shared" si="67"/>
        <v>0</v>
      </c>
      <c r="AE35" s="8">
        <f t="shared" si="67"/>
        <v>15609</v>
      </c>
      <c r="AF35" s="8">
        <f t="shared" si="67"/>
        <v>0</v>
      </c>
      <c r="AG35" s="8">
        <f t="shared" si="68"/>
        <v>0</v>
      </c>
      <c r="AH35" s="8">
        <f t="shared" si="68"/>
        <v>0</v>
      </c>
      <c r="AI35" s="8">
        <f t="shared" si="68"/>
        <v>0</v>
      </c>
      <c r="AJ35" s="8">
        <f t="shared" si="68"/>
        <v>0</v>
      </c>
      <c r="AK35" s="8">
        <f t="shared" si="68"/>
        <v>15609</v>
      </c>
      <c r="AL35" s="8">
        <f t="shared" si="68"/>
        <v>0</v>
      </c>
      <c r="AM35" s="8">
        <f t="shared" si="68"/>
        <v>0</v>
      </c>
      <c r="AN35" s="8">
        <f t="shared" si="68"/>
        <v>0</v>
      </c>
      <c r="AO35" s="8">
        <f t="shared" si="68"/>
        <v>-18</v>
      </c>
      <c r="AP35" s="8">
        <f t="shared" si="68"/>
        <v>0</v>
      </c>
      <c r="AQ35" s="8">
        <f t="shared" si="68"/>
        <v>15591</v>
      </c>
      <c r="AR35" s="8">
        <f t="shared" si="68"/>
        <v>0</v>
      </c>
      <c r="AS35" s="8">
        <f t="shared" si="69"/>
        <v>0</v>
      </c>
      <c r="AT35" s="8">
        <f t="shared" si="69"/>
        <v>0</v>
      </c>
      <c r="AU35" s="8">
        <f t="shared" si="69"/>
        <v>0</v>
      </c>
      <c r="AV35" s="8">
        <f t="shared" si="69"/>
        <v>0</v>
      </c>
      <c r="AW35" s="8">
        <f t="shared" si="69"/>
        <v>15591</v>
      </c>
      <c r="AX35" s="8">
        <f t="shared" si="69"/>
        <v>0</v>
      </c>
      <c r="AY35" s="8">
        <f t="shared" si="69"/>
        <v>0</v>
      </c>
      <c r="AZ35" s="8">
        <f t="shared" si="69"/>
        <v>0</v>
      </c>
      <c r="BA35" s="8">
        <f t="shared" si="69"/>
        <v>-14</v>
      </c>
      <c r="BB35" s="8">
        <f t="shared" si="69"/>
        <v>0</v>
      </c>
      <c r="BC35" s="8">
        <f t="shared" si="69"/>
        <v>15577</v>
      </c>
      <c r="BD35" s="8">
        <f t="shared" si="69"/>
        <v>0</v>
      </c>
      <c r="BE35" s="8">
        <f t="shared" si="70"/>
        <v>0</v>
      </c>
      <c r="BF35" s="8">
        <f t="shared" si="70"/>
        <v>0</v>
      </c>
      <c r="BG35" s="8">
        <f t="shared" si="70"/>
        <v>0</v>
      </c>
      <c r="BH35" s="8">
        <f t="shared" si="70"/>
        <v>0</v>
      </c>
      <c r="BI35" s="8">
        <f t="shared" si="70"/>
        <v>15577</v>
      </c>
      <c r="BJ35" s="8">
        <f t="shared" si="70"/>
        <v>0</v>
      </c>
      <c r="BK35" s="8">
        <f t="shared" si="70"/>
        <v>0</v>
      </c>
      <c r="BL35" s="8">
        <f t="shared" si="70"/>
        <v>0</v>
      </c>
      <c r="BM35" s="8">
        <f t="shared" si="70"/>
        <v>0</v>
      </c>
      <c r="BN35" s="8">
        <f t="shared" si="70"/>
        <v>0</v>
      </c>
      <c r="BO35" s="8">
        <f t="shared" si="70"/>
        <v>15577</v>
      </c>
      <c r="BP35" s="8">
        <f t="shared" si="70"/>
        <v>0</v>
      </c>
      <c r="BQ35" s="8">
        <f t="shared" si="71"/>
        <v>0</v>
      </c>
      <c r="BR35" s="8">
        <f t="shared" si="71"/>
        <v>0</v>
      </c>
      <c r="BS35" s="8">
        <f t="shared" si="71"/>
        <v>0</v>
      </c>
      <c r="BT35" s="8">
        <f t="shared" si="71"/>
        <v>0</v>
      </c>
      <c r="BU35" s="8">
        <f t="shared" si="71"/>
        <v>15577</v>
      </c>
      <c r="BV35" s="8">
        <f t="shared" si="71"/>
        <v>0</v>
      </c>
      <c r="BW35" s="8">
        <f t="shared" si="71"/>
        <v>0</v>
      </c>
      <c r="BX35" s="8">
        <f t="shared" si="71"/>
        <v>0</v>
      </c>
      <c r="BY35" s="8">
        <f t="shared" si="71"/>
        <v>0</v>
      </c>
      <c r="BZ35" s="8">
        <f t="shared" si="71"/>
        <v>0</v>
      </c>
      <c r="CA35" s="8">
        <f t="shared" si="71"/>
        <v>15577</v>
      </c>
      <c r="CB35" s="8">
        <f t="shared" si="71"/>
        <v>0</v>
      </c>
      <c r="CC35" s="8">
        <f t="shared" si="72"/>
        <v>0</v>
      </c>
      <c r="CD35" s="8">
        <f t="shared" si="72"/>
        <v>0</v>
      </c>
      <c r="CE35" s="8">
        <f t="shared" si="72"/>
        <v>0</v>
      </c>
      <c r="CF35" s="8">
        <f t="shared" si="72"/>
        <v>0</v>
      </c>
      <c r="CG35" s="93">
        <f t="shared" si="72"/>
        <v>15577</v>
      </c>
      <c r="CH35" s="93">
        <f t="shared" si="72"/>
        <v>0</v>
      </c>
      <c r="CI35" s="93">
        <f t="shared" si="72"/>
        <v>0</v>
      </c>
      <c r="CJ35" s="93">
        <f t="shared" si="72"/>
        <v>0</v>
      </c>
      <c r="CK35" s="93">
        <f t="shared" si="72"/>
        <v>0</v>
      </c>
      <c r="CL35" s="93">
        <f t="shared" si="72"/>
        <v>0</v>
      </c>
      <c r="CM35" s="8">
        <f t="shared" si="72"/>
        <v>15577</v>
      </c>
      <c r="CN35" s="8">
        <f t="shared" si="72"/>
        <v>0</v>
      </c>
    </row>
    <row r="36" spans="1:92" ht="33" hidden="1">
      <c r="A36" s="25" t="s">
        <v>81</v>
      </c>
      <c r="B36" s="26">
        <f>B35</f>
        <v>900</v>
      </c>
      <c r="C36" s="26" t="s">
        <v>22</v>
      </c>
      <c r="D36" s="26" t="s">
        <v>17</v>
      </c>
      <c r="E36" s="26" t="s">
        <v>82</v>
      </c>
      <c r="F36" s="26"/>
      <c r="G36" s="11">
        <f t="shared" si="66"/>
        <v>15196</v>
      </c>
      <c r="H36" s="11">
        <f t="shared" si="66"/>
        <v>0</v>
      </c>
      <c r="I36" s="11">
        <f t="shared" si="66"/>
        <v>0</v>
      </c>
      <c r="J36" s="11">
        <f t="shared" si="66"/>
        <v>0</v>
      </c>
      <c r="K36" s="11">
        <f t="shared" si="66"/>
        <v>0</v>
      </c>
      <c r="L36" s="11">
        <f t="shared" si="66"/>
        <v>0</v>
      </c>
      <c r="M36" s="11">
        <f t="shared" si="66"/>
        <v>15196</v>
      </c>
      <c r="N36" s="11">
        <f t="shared" si="66"/>
        <v>0</v>
      </c>
      <c r="O36" s="11">
        <f t="shared" si="66"/>
        <v>0</v>
      </c>
      <c r="P36" s="11">
        <f t="shared" si="66"/>
        <v>3</v>
      </c>
      <c r="Q36" s="11">
        <f t="shared" si="66"/>
        <v>0</v>
      </c>
      <c r="R36" s="11">
        <f t="shared" si="66"/>
        <v>0</v>
      </c>
      <c r="S36" s="11">
        <f t="shared" si="66"/>
        <v>15199</v>
      </c>
      <c r="T36" s="11">
        <f t="shared" si="66"/>
        <v>0</v>
      </c>
      <c r="U36" s="11">
        <f t="shared" si="67"/>
        <v>0</v>
      </c>
      <c r="V36" s="11">
        <f t="shared" si="67"/>
        <v>0</v>
      </c>
      <c r="W36" s="11">
        <f t="shared" si="67"/>
        <v>0</v>
      </c>
      <c r="X36" s="11">
        <f t="shared" si="67"/>
        <v>0</v>
      </c>
      <c r="Y36" s="11">
        <f t="shared" si="67"/>
        <v>15199</v>
      </c>
      <c r="Z36" s="11">
        <f t="shared" si="67"/>
        <v>0</v>
      </c>
      <c r="AA36" s="11">
        <f t="shared" si="67"/>
        <v>0</v>
      </c>
      <c r="AB36" s="11">
        <f t="shared" si="67"/>
        <v>410</v>
      </c>
      <c r="AC36" s="11">
        <f t="shared" si="67"/>
        <v>0</v>
      </c>
      <c r="AD36" s="11">
        <f t="shared" si="67"/>
        <v>0</v>
      </c>
      <c r="AE36" s="11">
        <f t="shared" si="67"/>
        <v>15609</v>
      </c>
      <c r="AF36" s="11">
        <f t="shared" si="67"/>
        <v>0</v>
      </c>
      <c r="AG36" s="11">
        <f t="shared" si="68"/>
        <v>0</v>
      </c>
      <c r="AH36" s="11">
        <f t="shared" si="68"/>
        <v>0</v>
      </c>
      <c r="AI36" s="11">
        <f t="shared" si="68"/>
        <v>0</v>
      </c>
      <c r="AJ36" s="11">
        <f t="shared" si="68"/>
        <v>0</v>
      </c>
      <c r="AK36" s="11">
        <f t="shared" si="68"/>
        <v>15609</v>
      </c>
      <c r="AL36" s="11">
        <f t="shared" si="68"/>
        <v>0</v>
      </c>
      <c r="AM36" s="11">
        <f t="shared" si="68"/>
        <v>0</v>
      </c>
      <c r="AN36" s="11">
        <f t="shared" si="68"/>
        <v>0</v>
      </c>
      <c r="AO36" s="11">
        <f t="shared" si="68"/>
        <v>-18</v>
      </c>
      <c r="AP36" s="11">
        <f t="shared" si="68"/>
        <v>0</v>
      </c>
      <c r="AQ36" s="11">
        <f t="shared" si="68"/>
        <v>15591</v>
      </c>
      <c r="AR36" s="11">
        <f t="shared" si="68"/>
        <v>0</v>
      </c>
      <c r="AS36" s="11">
        <f t="shared" si="69"/>
        <v>0</v>
      </c>
      <c r="AT36" s="11">
        <f t="shared" si="69"/>
        <v>0</v>
      </c>
      <c r="AU36" s="11">
        <f t="shared" si="69"/>
        <v>0</v>
      </c>
      <c r="AV36" s="11">
        <f t="shared" si="69"/>
        <v>0</v>
      </c>
      <c r="AW36" s="11">
        <f t="shared" si="69"/>
        <v>15591</v>
      </c>
      <c r="AX36" s="11">
        <f t="shared" si="69"/>
        <v>0</v>
      </c>
      <c r="AY36" s="11">
        <f t="shared" si="69"/>
        <v>0</v>
      </c>
      <c r="AZ36" s="11">
        <f t="shared" si="69"/>
        <v>0</v>
      </c>
      <c r="BA36" s="11">
        <f t="shared" si="69"/>
        <v>-14</v>
      </c>
      <c r="BB36" s="11">
        <f t="shared" si="69"/>
        <v>0</v>
      </c>
      <c r="BC36" s="11">
        <f t="shared" si="69"/>
        <v>15577</v>
      </c>
      <c r="BD36" s="11">
        <f t="shared" si="69"/>
        <v>0</v>
      </c>
      <c r="BE36" s="11">
        <f t="shared" si="70"/>
        <v>0</v>
      </c>
      <c r="BF36" s="11">
        <f t="shared" si="70"/>
        <v>0</v>
      </c>
      <c r="BG36" s="11">
        <f t="shared" si="70"/>
        <v>0</v>
      </c>
      <c r="BH36" s="11">
        <f t="shared" si="70"/>
        <v>0</v>
      </c>
      <c r="BI36" s="11">
        <f t="shared" si="70"/>
        <v>15577</v>
      </c>
      <c r="BJ36" s="11">
        <f t="shared" si="70"/>
        <v>0</v>
      </c>
      <c r="BK36" s="11">
        <f t="shared" si="70"/>
        <v>0</v>
      </c>
      <c r="BL36" s="11">
        <f t="shared" si="70"/>
        <v>0</v>
      </c>
      <c r="BM36" s="11">
        <f t="shared" si="70"/>
        <v>0</v>
      </c>
      <c r="BN36" s="11">
        <f t="shared" si="70"/>
        <v>0</v>
      </c>
      <c r="BO36" s="11">
        <f t="shared" si="70"/>
        <v>15577</v>
      </c>
      <c r="BP36" s="11">
        <f t="shared" si="70"/>
        <v>0</v>
      </c>
      <c r="BQ36" s="11">
        <f t="shared" si="71"/>
        <v>0</v>
      </c>
      <c r="BR36" s="11">
        <f t="shared" si="71"/>
        <v>0</v>
      </c>
      <c r="BS36" s="11">
        <f t="shared" si="71"/>
        <v>0</v>
      </c>
      <c r="BT36" s="11">
        <f t="shared" si="71"/>
        <v>0</v>
      </c>
      <c r="BU36" s="11">
        <f t="shared" si="71"/>
        <v>15577</v>
      </c>
      <c r="BV36" s="11">
        <f t="shared" si="71"/>
        <v>0</v>
      </c>
      <c r="BW36" s="11">
        <f t="shared" si="71"/>
        <v>0</v>
      </c>
      <c r="BX36" s="11">
        <f t="shared" si="71"/>
        <v>0</v>
      </c>
      <c r="BY36" s="11">
        <f t="shared" si="71"/>
        <v>0</v>
      </c>
      <c r="BZ36" s="11">
        <f t="shared" si="71"/>
        <v>0</v>
      </c>
      <c r="CA36" s="11">
        <f t="shared" si="71"/>
        <v>15577</v>
      </c>
      <c r="CB36" s="11">
        <f t="shared" si="71"/>
        <v>0</v>
      </c>
      <c r="CC36" s="11">
        <f t="shared" si="72"/>
        <v>0</v>
      </c>
      <c r="CD36" s="11">
        <f t="shared" si="72"/>
        <v>0</v>
      </c>
      <c r="CE36" s="11">
        <f t="shared" si="72"/>
        <v>0</v>
      </c>
      <c r="CF36" s="11">
        <f t="shared" si="72"/>
        <v>0</v>
      </c>
      <c r="CG36" s="95">
        <f t="shared" si="72"/>
        <v>15577</v>
      </c>
      <c r="CH36" s="95">
        <f t="shared" si="72"/>
        <v>0</v>
      </c>
      <c r="CI36" s="95">
        <f t="shared" si="72"/>
        <v>0</v>
      </c>
      <c r="CJ36" s="95">
        <f t="shared" si="72"/>
        <v>0</v>
      </c>
      <c r="CK36" s="95">
        <f t="shared" si="72"/>
        <v>0</v>
      </c>
      <c r="CL36" s="95">
        <f t="shared" si="72"/>
        <v>0</v>
      </c>
      <c r="CM36" s="11">
        <f t="shared" si="72"/>
        <v>15577</v>
      </c>
      <c r="CN36" s="11">
        <f t="shared" si="72"/>
        <v>0</v>
      </c>
    </row>
    <row r="37" spans="1:92" ht="33" hidden="1">
      <c r="A37" s="25" t="s">
        <v>90</v>
      </c>
      <c r="B37" s="26">
        <f>B36</f>
        <v>900</v>
      </c>
      <c r="C37" s="26" t="s">
        <v>22</v>
      </c>
      <c r="D37" s="26" t="s">
        <v>17</v>
      </c>
      <c r="E37" s="26" t="s">
        <v>91</v>
      </c>
      <c r="F37" s="26"/>
      <c r="G37" s="8">
        <f>G38+G40+G42</f>
        <v>15196</v>
      </c>
      <c r="H37" s="8">
        <f>H38+H40+H42</f>
        <v>0</v>
      </c>
      <c r="I37" s="8">
        <f t="shared" ref="I37:N37" si="73">I38+I40+I42</f>
        <v>0</v>
      </c>
      <c r="J37" s="8">
        <f t="shared" si="73"/>
        <v>0</v>
      </c>
      <c r="K37" s="8">
        <f t="shared" si="73"/>
        <v>0</v>
      </c>
      <c r="L37" s="8">
        <f t="shared" si="73"/>
        <v>0</v>
      </c>
      <c r="M37" s="8">
        <f t="shared" si="73"/>
        <v>15196</v>
      </c>
      <c r="N37" s="8">
        <f t="shared" si="73"/>
        <v>0</v>
      </c>
      <c r="O37" s="8">
        <f t="shared" ref="O37:T37" si="74">O38+O40+O42</f>
        <v>0</v>
      </c>
      <c r="P37" s="8">
        <f t="shared" si="74"/>
        <v>3</v>
      </c>
      <c r="Q37" s="8">
        <f t="shared" si="74"/>
        <v>0</v>
      </c>
      <c r="R37" s="8">
        <f t="shared" si="74"/>
        <v>0</v>
      </c>
      <c r="S37" s="8">
        <f t="shared" si="74"/>
        <v>15199</v>
      </c>
      <c r="T37" s="8">
        <f t="shared" si="74"/>
        <v>0</v>
      </c>
      <c r="U37" s="8">
        <f t="shared" ref="U37:Z37" si="75">U38+U40+U42</f>
        <v>0</v>
      </c>
      <c r="V37" s="8">
        <f t="shared" si="75"/>
        <v>0</v>
      </c>
      <c r="W37" s="8">
        <f t="shared" si="75"/>
        <v>0</v>
      </c>
      <c r="X37" s="8">
        <f t="shared" si="75"/>
        <v>0</v>
      </c>
      <c r="Y37" s="8">
        <f t="shared" si="75"/>
        <v>15199</v>
      </c>
      <c r="Z37" s="8">
        <f t="shared" si="75"/>
        <v>0</v>
      </c>
      <c r="AA37" s="8">
        <f t="shared" ref="AA37:AF37" si="76">AA38+AA40+AA42</f>
        <v>0</v>
      </c>
      <c r="AB37" s="8">
        <f t="shared" si="76"/>
        <v>410</v>
      </c>
      <c r="AC37" s="8">
        <f t="shared" si="76"/>
        <v>0</v>
      </c>
      <c r="AD37" s="8">
        <f t="shared" si="76"/>
        <v>0</v>
      </c>
      <c r="AE37" s="8">
        <f t="shared" si="76"/>
        <v>15609</v>
      </c>
      <c r="AF37" s="8">
        <f t="shared" si="76"/>
        <v>0</v>
      </c>
      <c r="AG37" s="8">
        <f t="shared" ref="AG37:AL37" si="77">AG38+AG40+AG42</f>
        <v>0</v>
      </c>
      <c r="AH37" s="8">
        <f t="shared" si="77"/>
        <v>0</v>
      </c>
      <c r="AI37" s="8">
        <f t="shared" si="77"/>
        <v>0</v>
      </c>
      <c r="AJ37" s="8">
        <f t="shared" si="77"/>
        <v>0</v>
      </c>
      <c r="AK37" s="8">
        <f t="shared" si="77"/>
        <v>15609</v>
      </c>
      <c r="AL37" s="8">
        <f t="shared" si="77"/>
        <v>0</v>
      </c>
      <c r="AM37" s="8">
        <f t="shared" ref="AM37:AR37" si="78">AM38+AM40+AM42</f>
        <v>0</v>
      </c>
      <c r="AN37" s="8">
        <f t="shared" si="78"/>
        <v>0</v>
      </c>
      <c r="AO37" s="8">
        <f t="shared" si="78"/>
        <v>-18</v>
      </c>
      <c r="AP37" s="8">
        <f t="shared" si="78"/>
        <v>0</v>
      </c>
      <c r="AQ37" s="8">
        <f t="shared" si="78"/>
        <v>15591</v>
      </c>
      <c r="AR37" s="8">
        <f t="shared" si="78"/>
        <v>0</v>
      </c>
      <c r="AS37" s="8">
        <f t="shared" ref="AS37:AX37" si="79">AS38+AS40+AS42</f>
        <v>0</v>
      </c>
      <c r="AT37" s="8">
        <f t="shared" si="79"/>
        <v>0</v>
      </c>
      <c r="AU37" s="8">
        <f t="shared" si="79"/>
        <v>0</v>
      </c>
      <c r="AV37" s="8">
        <f t="shared" si="79"/>
        <v>0</v>
      </c>
      <c r="AW37" s="8">
        <f t="shared" si="79"/>
        <v>15591</v>
      </c>
      <c r="AX37" s="8">
        <f t="shared" si="79"/>
        <v>0</v>
      </c>
      <c r="AY37" s="8">
        <f t="shared" ref="AY37:BD37" si="80">AY38+AY40+AY42</f>
        <v>0</v>
      </c>
      <c r="AZ37" s="8">
        <f t="shared" si="80"/>
        <v>0</v>
      </c>
      <c r="BA37" s="8">
        <f t="shared" si="80"/>
        <v>-14</v>
      </c>
      <c r="BB37" s="8">
        <f t="shared" si="80"/>
        <v>0</v>
      </c>
      <c r="BC37" s="8">
        <f t="shared" si="80"/>
        <v>15577</v>
      </c>
      <c r="BD37" s="8">
        <f t="shared" si="80"/>
        <v>0</v>
      </c>
      <c r="BE37" s="8">
        <f t="shared" ref="BE37:BJ37" si="81">BE38+BE40+BE42</f>
        <v>0</v>
      </c>
      <c r="BF37" s="8">
        <f t="shared" si="81"/>
        <v>0</v>
      </c>
      <c r="BG37" s="8">
        <f t="shared" si="81"/>
        <v>0</v>
      </c>
      <c r="BH37" s="8">
        <f t="shared" si="81"/>
        <v>0</v>
      </c>
      <c r="BI37" s="8">
        <f t="shared" si="81"/>
        <v>15577</v>
      </c>
      <c r="BJ37" s="8">
        <f t="shared" si="81"/>
        <v>0</v>
      </c>
      <c r="BK37" s="8">
        <f t="shared" ref="BK37:BP37" si="82">BK38+BK40+BK42</f>
        <v>0</v>
      </c>
      <c r="BL37" s="8">
        <f t="shared" si="82"/>
        <v>0</v>
      </c>
      <c r="BM37" s="8">
        <f t="shared" si="82"/>
        <v>0</v>
      </c>
      <c r="BN37" s="8">
        <f t="shared" si="82"/>
        <v>0</v>
      </c>
      <c r="BO37" s="8">
        <f t="shared" si="82"/>
        <v>15577</v>
      </c>
      <c r="BP37" s="8">
        <f t="shared" si="82"/>
        <v>0</v>
      </c>
      <c r="BQ37" s="8">
        <f t="shared" ref="BQ37:BV37" si="83">BQ38+BQ40+BQ42</f>
        <v>0</v>
      </c>
      <c r="BR37" s="8">
        <f t="shared" si="83"/>
        <v>0</v>
      </c>
      <c r="BS37" s="8">
        <f t="shared" si="83"/>
        <v>0</v>
      </c>
      <c r="BT37" s="8">
        <f t="shared" si="83"/>
        <v>0</v>
      </c>
      <c r="BU37" s="8">
        <f t="shared" si="83"/>
        <v>15577</v>
      </c>
      <c r="BV37" s="8">
        <f t="shared" si="83"/>
        <v>0</v>
      </c>
      <c r="BW37" s="8">
        <f t="shared" ref="BW37:CB37" si="84">BW38+BW40+BW42</f>
        <v>0</v>
      </c>
      <c r="BX37" s="8">
        <f t="shared" si="84"/>
        <v>0</v>
      </c>
      <c r="BY37" s="8">
        <f t="shared" si="84"/>
        <v>0</v>
      </c>
      <c r="BZ37" s="8">
        <f t="shared" si="84"/>
        <v>0</v>
      </c>
      <c r="CA37" s="8">
        <f t="shared" si="84"/>
        <v>15577</v>
      </c>
      <c r="CB37" s="8">
        <f t="shared" si="84"/>
        <v>0</v>
      </c>
      <c r="CC37" s="8">
        <f t="shared" ref="CC37:CH37" si="85">CC38+CC40+CC42</f>
        <v>0</v>
      </c>
      <c r="CD37" s="8">
        <f t="shared" si="85"/>
        <v>0</v>
      </c>
      <c r="CE37" s="8">
        <f t="shared" si="85"/>
        <v>0</v>
      </c>
      <c r="CF37" s="8">
        <f t="shared" si="85"/>
        <v>0</v>
      </c>
      <c r="CG37" s="93">
        <f t="shared" si="85"/>
        <v>15577</v>
      </c>
      <c r="CH37" s="93">
        <f t="shared" si="85"/>
        <v>0</v>
      </c>
      <c r="CI37" s="93">
        <f t="shared" ref="CI37:CN37" si="86">CI38+CI40+CI42</f>
        <v>0</v>
      </c>
      <c r="CJ37" s="93">
        <f t="shared" si="86"/>
        <v>0</v>
      </c>
      <c r="CK37" s="93">
        <f t="shared" si="86"/>
        <v>0</v>
      </c>
      <c r="CL37" s="93">
        <f t="shared" si="86"/>
        <v>0</v>
      </c>
      <c r="CM37" s="8">
        <f t="shared" si="86"/>
        <v>15577</v>
      </c>
      <c r="CN37" s="8">
        <f t="shared" si="86"/>
        <v>0</v>
      </c>
    </row>
    <row r="38" spans="1:92" ht="66" hidden="1">
      <c r="A38" s="25" t="s">
        <v>457</v>
      </c>
      <c r="B38" s="26">
        <f>B37</f>
        <v>900</v>
      </c>
      <c r="C38" s="26" t="s">
        <v>22</v>
      </c>
      <c r="D38" s="26" t="s">
        <v>17</v>
      </c>
      <c r="E38" s="26" t="s">
        <v>91</v>
      </c>
      <c r="F38" s="26" t="s">
        <v>85</v>
      </c>
      <c r="G38" s="9">
        <f t="shared" ref="G38:BR38" si="87">G39</f>
        <v>13734</v>
      </c>
      <c r="H38" s="9">
        <f t="shared" si="87"/>
        <v>0</v>
      </c>
      <c r="I38" s="9">
        <f t="shared" si="87"/>
        <v>0</v>
      </c>
      <c r="J38" s="9">
        <f t="shared" si="87"/>
        <v>0</v>
      </c>
      <c r="K38" s="9">
        <f t="shared" si="87"/>
        <v>0</v>
      </c>
      <c r="L38" s="9">
        <f t="shared" si="87"/>
        <v>0</v>
      </c>
      <c r="M38" s="9">
        <f t="shared" si="87"/>
        <v>13734</v>
      </c>
      <c r="N38" s="9">
        <f t="shared" si="87"/>
        <v>0</v>
      </c>
      <c r="O38" s="9">
        <f t="shared" si="87"/>
        <v>0</v>
      </c>
      <c r="P38" s="9">
        <f t="shared" si="87"/>
        <v>0</v>
      </c>
      <c r="Q38" s="9">
        <f t="shared" si="87"/>
        <v>0</v>
      </c>
      <c r="R38" s="9">
        <f t="shared" si="87"/>
        <v>0</v>
      </c>
      <c r="S38" s="9">
        <f t="shared" si="87"/>
        <v>13734</v>
      </c>
      <c r="T38" s="9">
        <f t="shared" si="87"/>
        <v>0</v>
      </c>
      <c r="U38" s="9">
        <f t="shared" si="87"/>
        <v>0</v>
      </c>
      <c r="V38" s="9">
        <f t="shared" si="87"/>
        <v>0</v>
      </c>
      <c r="W38" s="9">
        <f t="shared" si="87"/>
        <v>0</v>
      </c>
      <c r="X38" s="9">
        <f t="shared" si="87"/>
        <v>0</v>
      </c>
      <c r="Y38" s="9">
        <f t="shared" si="87"/>
        <v>13734</v>
      </c>
      <c r="Z38" s="9">
        <f t="shared" si="87"/>
        <v>0</v>
      </c>
      <c r="AA38" s="9">
        <f t="shared" si="87"/>
        <v>0</v>
      </c>
      <c r="AB38" s="9">
        <f t="shared" si="87"/>
        <v>410</v>
      </c>
      <c r="AC38" s="9">
        <f t="shared" si="87"/>
        <v>0</v>
      </c>
      <c r="AD38" s="9">
        <f t="shared" si="87"/>
        <v>0</v>
      </c>
      <c r="AE38" s="9">
        <f t="shared" si="87"/>
        <v>14144</v>
      </c>
      <c r="AF38" s="9">
        <f t="shared" si="87"/>
        <v>0</v>
      </c>
      <c r="AG38" s="9">
        <f t="shared" si="87"/>
        <v>0</v>
      </c>
      <c r="AH38" s="9">
        <f t="shared" si="87"/>
        <v>0</v>
      </c>
      <c r="AI38" s="9">
        <f t="shared" si="87"/>
        <v>0</v>
      </c>
      <c r="AJ38" s="9">
        <f t="shared" si="87"/>
        <v>0</v>
      </c>
      <c r="AK38" s="9">
        <f t="shared" si="87"/>
        <v>14144</v>
      </c>
      <c r="AL38" s="9">
        <f t="shared" si="87"/>
        <v>0</v>
      </c>
      <c r="AM38" s="9">
        <f t="shared" si="87"/>
        <v>0</v>
      </c>
      <c r="AN38" s="9">
        <f t="shared" si="87"/>
        <v>0</v>
      </c>
      <c r="AO38" s="9">
        <f t="shared" si="87"/>
        <v>0</v>
      </c>
      <c r="AP38" s="9">
        <f t="shared" si="87"/>
        <v>0</v>
      </c>
      <c r="AQ38" s="9">
        <f t="shared" si="87"/>
        <v>14144</v>
      </c>
      <c r="AR38" s="9">
        <f t="shared" si="87"/>
        <v>0</v>
      </c>
      <c r="AS38" s="9">
        <f t="shared" si="87"/>
        <v>0</v>
      </c>
      <c r="AT38" s="9">
        <f t="shared" si="87"/>
        <v>0</v>
      </c>
      <c r="AU38" s="9">
        <f t="shared" si="87"/>
        <v>0</v>
      </c>
      <c r="AV38" s="9">
        <f t="shared" si="87"/>
        <v>0</v>
      </c>
      <c r="AW38" s="9">
        <f t="shared" si="87"/>
        <v>14144</v>
      </c>
      <c r="AX38" s="9">
        <f t="shared" si="87"/>
        <v>0</v>
      </c>
      <c r="AY38" s="9">
        <f t="shared" si="87"/>
        <v>0</v>
      </c>
      <c r="AZ38" s="9">
        <f t="shared" si="87"/>
        <v>0</v>
      </c>
      <c r="BA38" s="9">
        <f t="shared" si="87"/>
        <v>0</v>
      </c>
      <c r="BB38" s="9">
        <f t="shared" si="87"/>
        <v>0</v>
      </c>
      <c r="BC38" s="9">
        <f t="shared" si="87"/>
        <v>14144</v>
      </c>
      <c r="BD38" s="9">
        <f t="shared" si="87"/>
        <v>0</v>
      </c>
      <c r="BE38" s="9">
        <f t="shared" si="87"/>
        <v>0</v>
      </c>
      <c r="BF38" s="9">
        <f t="shared" si="87"/>
        <v>0</v>
      </c>
      <c r="BG38" s="9">
        <f t="shared" si="87"/>
        <v>0</v>
      </c>
      <c r="BH38" s="9">
        <f t="shared" si="87"/>
        <v>0</v>
      </c>
      <c r="BI38" s="9">
        <f t="shared" si="87"/>
        <v>14144</v>
      </c>
      <c r="BJ38" s="9">
        <f t="shared" si="87"/>
        <v>0</v>
      </c>
      <c r="BK38" s="9">
        <f t="shared" si="87"/>
        <v>0</v>
      </c>
      <c r="BL38" s="9">
        <f t="shared" si="87"/>
        <v>0</v>
      </c>
      <c r="BM38" s="9">
        <f t="shared" si="87"/>
        <v>0</v>
      </c>
      <c r="BN38" s="9">
        <f t="shared" si="87"/>
        <v>0</v>
      </c>
      <c r="BO38" s="9">
        <f t="shared" si="87"/>
        <v>14144</v>
      </c>
      <c r="BP38" s="9">
        <f t="shared" si="87"/>
        <v>0</v>
      </c>
      <c r="BQ38" s="9">
        <f t="shared" si="87"/>
        <v>0</v>
      </c>
      <c r="BR38" s="9">
        <f t="shared" si="87"/>
        <v>0</v>
      </c>
      <c r="BS38" s="9">
        <f t="shared" ref="BS38:CN38" si="88">BS39</f>
        <v>0</v>
      </c>
      <c r="BT38" s="9">
        <f t="shared" si="88"/>
        <v>0</v>
      </c>
      <c r="BU38" s="9">
        <f t="shared" si="88"/>
        <v>14144</v>
      </c>
      <c r="BV38" s="9">
        <f t="shared" si="88"/>
        <v>0</v>
      </c>
      <c r="BW38" s="9">
        <f t="shared" si="88"/>
        <v>0</v>
      </c>
      <c r="BX38" s="9">
        <f t="shared" si="88"/>
        <v>0</v>
      </c>
      <c r="BY38" s="9">
        <f t="shared" si="88"/>
        <v>0</v>
      </c>
      <c r="BZ38" s="9">
        <f t="shared" si="88"/>
        <v>0</v>
      </c>
      <c r="CA38" s="9">
        <f t="shared" si="88"/>
        <v>14144</v>
      </c>
      <c r="CB38" s="9">
        <f t="shared" si="88"/>
        <v>0</v>
      </c>
      <c r="CC38" s="9">
        <f t="shared" si="88"/>
        <v>0</v>
      </c>
      <c r="CD38" s="9">
        <f t="shared" si="88"/>
        <v>0</v>
      </c>
      <c r="CE38" s="9">
        <f t="shared" si="88"/>
        <v>0</v>
      </c>
      <c r="CF38" s="9">
        <f t="shared" si="88"/>
        <v>0</v>
      </c>
      <c r="CG38" s="94">
        <f t="shared" si="88"/>
        <v>14144</v>
      </c>
      <c r="CH38" s="94">
        <f t="shared" si="88"/>
        <v>0</v>
      </c>
      <c r="CI38" s="94">
        <f t="shared" si="88"/>
        <v>0</v>
      </c>
      <c r="CJ38" s="94">
        <f t="shared" si="88"/>
        <v>0</v>
      </c>
      <c r="CK38" s="94">
        <f t="shared" si="88"/>
        <v>0</v>
      </c>
      <c r="CL38" s="94">
        <f t="shared" si="88"/>
        <v>0</v>
      </c>
      <c r="CM38" s="9">
        <f t="shared" si="88"/>
        <v>14144</v>
      </c>
      <c r="CN38" s="9">
        <f t="shared" si="88"/>
        <v>0</v>
      </c>
    </row>
    <row r="39" spans="1:92" ht="33" hidden="1">
      <c r="A39" s="25" t="s">
        <v>86</v>
      </c>
      <c r="B39" s="26">
        <f>B38</f>
        <v>900</v>
      </c>
      <c r="C39" s="26" t="s">
        <v>22</v>
      </c>
      <c r="D39" s="26" t="s">
        <v>17</v>
      </c>
      <c r="E39" s="26" t="s">
        <v>91</v>
      </c>
      <c r="F39" s="26" t="s">
        <v>87</v>
      </c>
      <c r="G39" s="9">
        <f>11807+1927</f>
        <v>13734</v>
      </c>
      <c r="H39" s="10"/>
      <c r="I39" s="9"/>
      <c r="J39" s="10"/>
      <c r="K39" s="9"/>
      <c r="L39" s="10"/>
      <c r="M39" s="9">
        <f>G39+I39+J39+K39+L39</f>
        <v>13734</v>
      </c>
      <c r="N39" s="10">
        <f>H39+L39</f>
        <v>0</v>
      </c>
      <c r="O39" s="9"/>
      <c r="P39" s="10"/>
      <c r="Q39" s="9"/>
      <c r="R39" s="10"/>
      <c r="S39" s="9">
        <f>M39+O39+P39+Q39+R39</f>
        <v>13734</v>
      </c>
      <c r="T39" s="10">
        <f>N39+R39</f>
        <v>0</v>
      </c>
      <c r="U39" s="9"/>
      <c r="V39" s="10"/>
      <c r="W39" s="9"/>
      <c r="X39" s="10"/>
      <c r="Y39" s="9">
        <f>S39+U39+V39+W39+X39</f>
        <v>13734</v>
      </c>
      <c r="Z39" s="10">
        <f>T39+X39</f>
        <v>0</v>
      </c>
      <c r="AA39" s="9"/>
      <c r="AB39" s="9">
        <v>410</v>
      </c>
      <c r="AC39" s="9"/>
      <c r="AD39" s="10"/>
      <c r="AE39" s="9">
        <f>Y39+AA39+AB39+AC39+AD39</f>
        <v>14144</v>
      </c>
      <c r="AF39" s="10">
        <f>Z39+AD39</f>
        <v>0</v>
      </c>
      <c r="AG39" s="9"/>
      <c r="AH39" s="9"/>
      <c r="AI39" s="9"/>
      <c r="AJ39" s="10"/>
      <c r="AK39" s="9">
        <f>AE39+AG39+AH39+AI39+AJ39</f>
        <v>14144</v>
      </c>
      <c r="AL39" s="10">
        <f>AF39+AJ39</f>
        <v>0</v>
      </c>
      <c r="AM39" s="9"/>
      <c r="AN39" s="9"/>
      <c r="AO39" s="9"/>
      <c r="AP39" s="10"/>
      <c r="AQ39" s="9">
        <f>AK39+AM39+AN39+AO39+AP39</f>
        <v>14144</v>
      </c>
      <c r="AR39" s="10">
        <f>AL39+AP39</f>
        <v>0</v>
      </c>
      <c r="AS39" s="9"/>
      <c r="AT39" s="9"/>
      <c r="AU39" s="9"/>
      <c r="AV39" s="10"/>
      <c r="AW39" s="9">
        <f>AQ39+AS39+AT39+AU39+AV39</f>
        <v>14144</v>
      </c>
      <c r="AX39" s="10">
        <f>AR39+AV39</f>
        <v>0</v>
      </c>
      <c r="AY39" s="9"/>
      <c r="AZ39" s="9"/>
      <c r="BA39" s="9"/>
      <c r="BB39" s="10"/>
      <c r="BC39" s="9">
        <f>AW39+AY39+AZ39+BA39+BB39</f>
        <v>14144</v>
      </c>
      <c r="BD39" s="10">
        <f>AX39+BB39</f>
        <v>0</v>
      </c>
      <c r="BE39" s="9"/>
      <c r="BF39" s="9"/>
      <c r="BG39" s="9"/>
      <c r="BH39" s="10"/>
      <c r="BI39" s="9">
        <f>BC39+BE39+BF39+BG39+BH39</f>
        <v>14144</v>
      </c>
      <c r="BJ39" s="10">
        <f>BD39+BH39</f>
        <v>0</v>
      </c>
      <c r="BK39" s="9"/>
      <c r="BL39" s="9"/>
      <c r="BM39" s="9"/>
      <c r="BN39" s="10"/>
      <c r="BO39" s="9">
        <f>BI39+BK39+BL39+BM39+BN39</f>
        <v>14144</v>
      </c>
      <c r="BP39" s="10">
        <f>BJ39+BN39</f>
        <v>0</v>
      </c>
      <c r="BQ39" s="9"/>
      <c r="BR39" s="9"/>
      <c r="BS39" s="9"/>
      <c r="BT39" s="10"/>
      <c r="BU39" s="9">
        <f>BO39+BQ39+BR39+BS39+BT39</f>
        <v>14144</v>
      </c>
      <c r="BV39" s="10">
        <f>BP39+BT39</f>
        <v>0</v>
      </c>
      <c r="BW39" s="9"/>
      <c r="BX39" s="9"/>
      <c r="BY39" s="9"/>
      <c r="BZ39" s="10"/>
      <c r="CA39" s="9">
        <f>BU39+BW39+BX39+BY39+BZ39</f>
        <v>14144</v>
      </c>
      <c r="CB39" s="10">
        <f>BV39+BZ39</f>
        <v>0</v>
      </c>
      <c r="CC39" s="9"/>
      <c r="CD39" s="9"/>
      <c r="CE39" s="9"/>
      <c r="CF39" s="10"/>
      <c r="CG39" s="94">
        <f>CA39+CC39+CD39+CE39+CF39</f>
        <v>14144</v>
      </c>
      <c r="CH39" s="91">
        <f>CB39+CF39</f>
        <v>0</v>
      </c>
      <c r="CI39" s="94"/>
      <c r="CJ39" s="94"/>
      <c r="CK39" s="94"/>
      <c r="CL39" s="91"/>
      <c r="CM39" s="9">
        <f>CG39+CI39+CJ39+CK39+CL39</f>
        <v>14144</v>
      </c>
      <c r="CN39" s="10">
        <f>CH39+CL39</f>
        <v>0</v>
      </c>
    </row>
    <row r="40" spans="1:92" ht="33" hidden="1">
      <c r="A40" s="25" t="s">
        <v>244</v>
      </c>
      <c r="B40" s="26">
        <f>B38</f>
        <v>900</v>
      </c>
      <c r="C40" s="26" t="s">
        <v>22</v>
      </c>
      <c r="D40" s="26" t="s">
        <v>17</v>
      </c>
      <c r="E40" s="26" t="s">
        <v>91</v>
      </c>
      <c r="F40" s="26" t="s">
        <v>31</v>
      </c>
      <c r="G40" s="9">
        <f t="shared" ref="G40:BR40" si="89">G41</f>
        <v>1457</v>
      </c>
      <c r="H40" s="9">
        <f t="shared" si="89"/>
        <v>0</v>
      </c>
      <c r="I40" s="9">
        <f t="shared" si="89"/>
        <v>0</v>
      </c>
      <c r="J40" s="9">
        <f t="shared" si="89"/>
        <v>0</v>
      </c>
      <c r="K40" s="9">
        <f t="shared" si="89"/>
        <v>0</v>
      </c>
      <c r="L40" s="9">
        <f t="shared" si="89"/>
        <v>0</v>
      </c>
      <c r="M40" s="9">
        <f t="shared" si="89"/>
        <v>1457</v>
      </c>
      <c r="N40" s="9">
        <f t="shared" si="89"/>
        <v>0</v>
      </c>
      <c r="O40" s="9">
        <f t="shared" si="89"/>
        <v>0</v>
      </c>
      <c r="P40" s="9">
        <f t="shared" si="89"/>
        <v>0</v>
      </c>
      <c r="Q40" s="9">
        <f t="shared" si="89"/>
        <v>0</v>
      </c>
      <c r="R40" s="9">
        <f t="shared" si="89"/>
        <v>0</v>
      </c>
      <c r="S40" s="9">
        <f t="shared" si="89"/>
        <v>1457</v>
      </c>
      <c r="T40" s="9">
        <f t="shared" si="89"/>
        <v>0</v>
      </c>
      <c r="U40" s="9">
        <f t="shared" si="89"/>
        <v>0</v>
      </c>
      <c r="V40" s="9">
        <f t="shared" si="89"/>
        <v>0</v>
      </c>
      <c r="W40" s="9">
        <f t="shared" si="89"/>
        <v>0</v>
      </c>
      <c r="X40" s="9">
        <f t="shared" si="89"/>
        <v>0</v>
      </c>
      <c r="Y40" s="9">
        <f t="shared" si="89"/>
        <v>1457</v>
      </c>
      <c r="Z40" s="9">
        <f t="shared" si="89"/>
        <v>0</v>
      </c>
      <c r="AA40" s="9">
        <f t="shared" si="89"/>
        <v>0</v>
      </c>
      <c r="AB40" s="9">
        <f t="shared" si="89"/>
        <v>0</v>
      </c>
      <c r="AC40" s="9">
        <f t="shared" si="89"/>
        <v>0</v>
      </c>
      <c r="AD40" s="9">
        <f t="shared" si="89"/>
        <v>0</v>
      </c>
      <c r="AE40" s="9">
        <f t="shared" si="89"/>
        <v>1457</v>
      </c>
      <c r="AF40" s="9">
        <f t="shared" si="89"/>
        <v>0</v>
      </c>
      <c r="AG40" s="9">
        <f t="shared" si="89"/>
        <v>0</v>
      </c>
      <c r="AH40" s="9">
        <f t="shared" si="89"/>
        <v>0</v>
      </c>
      <c r="AI40" s="9">
        <f t="shared" si="89"/>
        <v>0</v>
      </c>
      <c r="AJ40" s="9">
        <f t="shared" si="89"/>
        <v>0</v>
      </c>
      <c r="AK40" s="9">
        <f t="shared" si="89"/>
        <v>1457</v>
      </c>
      <c r="AL40" s="9">
        <f t="shared" si="89"/>
        <v>0</v>
      </c>
      <c r="AM40" s="9">
        <f t="shared" si="89"/>
        <v>0</v>
      </c>
      <c r="AN40" s="9">
        <f t="shared" si="89"/>
        <v>0</v>
      </c>
      <c r="AO40" s="9">
        <f t="shared" si="89"/>
        <v>-18</v>
      </c>
      <c r="AP40" s="9">
        <f t="shared" si="89"/>
        <v>0</v>
      </c>
      <c r="AQ40" s="9">
        <f t="shared" si="89"/>
        <v>1439</v>
      </c>
      <c r="AR40" s="9">
        <f t="shared" si="89"/>
        <v>0</v>
      </c>
      <c r="AS40" s="9">
        <f t="shared" si="89"/>
        <v>0</v>
      </c>
      <c r="AT40" s="9">
        <f t="shared" si="89"/>
        <v>0</v>
      </c>
      <c r="AU40" s="9">
        <f t="shared" si="89"/>
        <v>0</v>
      </c>
      <c r="AV40" s="9">
        <f t="shared" si="89"/>
        <v>0</v>
      </c>
      <c r="AW40" s="9">
        <f t="shared" si="89"/>
        <v>1439</v>
      </c>
      <c r="AX40" s="9">
        <f t="shared" si="89"/>
        <v>0</v>
      </c>
      <c r="AY40" s="9">
        <f t="shared" si="89"/>
        <v>0</v>
      </c>
      <c r="AZ40" s="9">
        <f t="shared" si="89"/>
        <v>0</v>
      </c>
      <c r="BA40" s="9">
        <f t="shared" si="89"/>
        <v>-14</v>
      </c>
      <c r="BB40" s="9">
        <f t="shared" si="89"/>
        <v>0</v>
      </c>
      <c r="BC40" s="9">
        <f t="shared" si="89"/>
        <v>1425</v>
      </c>
      <c r="BD40" s="9">
        <f t="shared" si="89"/>
        <v>0</v>
      </c>
      <c r="BE40" s="9">
        <f t="shared" si="89"/>
        <v>0</v>
      </c>
      <c r="BF40" s="9">
        <f t="shared" si="89"/>
        <v>0</v>
      </c>
      <c r="BG40" s="9">
        <f t="shared" si="89"/>
        <v>0</v>
      </c>
      <c r="BH40" s="9">
        <f t="shared" si="89"/>
        <v>0</v>
      </c>
      <c r="BI40" s="9">
        <f t="shared" si="89"/>
        <v>1425</v>
      </c>
      <c r="BJ40" s="9">
        <f t="shared" si="89"/>
        <v>0</v>
      </c>
      <c r="BK40" s="9">
        <f t="shared" si="89"/>
        <v>0</v>
      </c>
      <c r="BL40" s="9">
        <f t="shared" si="89"/>
        <v>0</v>
      </c>
      <c r="BM40" s="9">
        <f t="shared" si="89"/>
        <v>0</v>
      </c>
      <c r="BN40" s="9">
        <f t="shared" si="89"/>
        <v>0</v>
      </c>
      <c r="BO40" s="9">
        <f t="shared" si="89"/>
        <v>1425</v>
      </c>
      <c r="BP40" s="9">
        <f t="shared" si="89"/>
        <v>0</v>
      </c>
      <c r="BQ40" s="9">
        <f t="shared" si="89"/>
        <v>0</v>
      </c>
      <c r="BR40" s="9">
        <f t="shared" si="89"/>
        <v>0</v>
      </c>
      <c r="BS40" s="9">
        <f t="shared" ref="BS40:CN40" si="90">BS41</f>
        <v>0</v>
      </c>
      <c r="BT40" s="9">
        <f t="shared" si="90"/>
        <v>0</v>
      </c>
      <c r="BU40" s="9">
        <f t="shared" si="90"/>
        <v>1425</v>
      </c>
      <c r="BV40" s="9">
        <f t="shared" si="90"/>
        <v>0</v>
      </c>
      <c r="BW40" s="9">
        <f t="shared" si="90"/>
        <v>0</v>
      </c>
      <c r="BX40" s="9">
        <f t="shared" si="90"/>
        <v>0</v>
      </c>
      <c r="BY40" s="9">
        <f t="shared" si="90"/>
        <v>0</v>
      </c>
      <c r="BZ40" s="9">
        <f t="shared" si="90"/>
        <v>0</v>
      </c>
      <c r="CA40" s="9">
        <f t="shared" si="90"/>
        <v>1425</v>
      </c>
      <c r="CB40" s="9">
        <f t="shared" si="90"/>
        <v>0</v>
      </c>
      <c r="CC40" s="9">
        <f t="shared" si="90"/>
        <v>0</v>
      </c>
      <c r="CD40" s="9">
        <f t="shared" si="90"/>
        <v>0</v>
      </c>
      <c r="CE40" s="9">
        <f t="shared" si="90"/>
        <v>0</v>
      </c>
      <c r="CF40" s="9">
        <f t="shared" si="90"/>
        <v>0</v>
      </c>
      <c r="CG40" s="94">
        <f t="shared" si="90"/>
        <v>1425</v>
      </c>
      <c r="CH40" s="94">
        <f t="shared" si="90"/>
        <v>0</v>
      </c>
      <c r="CI40" s="94">
        <f t="shared" si="90"/>
        <v>0</v>
      </c>
      <c r="CJ40" s="94">
        <f t="shared" si="90"/>
        <v>0</v>
      </c>
      <c r="CK40" s="94">
        <f t="shared" si="90"/>
        <v>0</v>
      </c>
      <c r="CL40" s="94">
        <f t="shared" si="90"/>
        <v>0</v>
      </c>
      <c r="CM40" s="9">
        <f t="shared" si="90"/>
        <v>1425</v>
      </c>
      <c r="CN40" s="9">
        <f t="shared" si="90"/>
        <v>0</v>
      </c>
    </row>
    <row r="41" spans="1:92" ht="33" hidden="1">
      <c r="A41" s="25" t="s">
        <v>37</v>
      </c>
      <c r="B41" s="26">
        <f>B39</f>
        <v>900</v>
      </c>
      <c r="C41" s="26" t="s">
        <v>22</v>
      </c>
      <c r="D41" s="26" t="s">
        <v>17</v>
      </c>
      <c r="E41" s="26" t="s">
        <v>91</v>
      </c>
      <c r="F41" s="26" t="s">
        <v>38</v>
      </c>
      <c r="G41" s="9">
        <f>1497-40</f>
        <v>1457</v>
      </c>
      <c r="H41" s="10"/>
      <c r="I41" s="9"/>
      <c r="J41" s="10"/>
      <c r="K41" s="9"/>
      <c r="L41" s="10"/>
      <c r="M41" s="9">
        <f>G41+I41+J41+K41+L41</f>
        <v>1457</v>
      </c>
      <c r="N41" s="10">
        <f>H41+L41</f>
        <v>0</v>
      </c>
      <c r="O41" s="9"/>
      <c r="P41" s="10"/>
      <c r="Q41" s="9"/>
      <c r="R41" s="10"/>
      <c r="S41" s="9">
        <f>M41+O41+P41+Q41+R41</f>
        <v>1457</v>
      </c>
      <c r="T41" s="10">
        <f>N41+R41</f>
        <v>0</v>
      </c>
      <c r="U41" s="9"/>
      <c r="V41" s="10"/>
      <c r="W41" s="9"/>
      <c r="X41" s="10"/>
      <c r="Y41" s="9">
        <f>S41+U41+V41+W41+X41</f>
        <v>1457</v>
      </c>
      <c r="Z41" s="10">
        <f>T41+X41</f>
        <v>0</v>
      </c>
      <c r="AA41" s="9"/>
      <c r="AB41" s="10"/>
      <c r="AC41" s="9"/>
      <c r="AD41" s="10"/>
      <c r="AE41" s="9">
        <f>Y41+AA41+AB41+AC41+AD41</f>
        <v>1457</v>
      </c>
      <c r="AF41" s="10">
        <f>Z41+AD41</f>
        <v>0</v>
      </c>
      <c r="AG41" s="9"/>
      <c r="AH41" s="10"/>
      <c r="AI41" s="9"/>
      <c r="AJ41" s="10"/>
      <c r="AK41" s="9">
        <f>AE41+AG41+AH41+AI41+AJ41</f>
        <v>1457</v>
      </c>
      <c r="AL41" s="10">
        <f>AF41+AJ41</f>
        <v>0</v>
      </c>
      <c r="AM41" s="9"/>
      <c r="AN41" s="10"/>
      <c r="AO41" s="9">
        <v>-18</v>
      </c>
      <c r="AP41" s="10"/>
      <c r="AQ41" s="9">
        <f>AK41+AM41+AN41+AO41+AP41</f>
        <v>1439</v>
      </c>
      <c r="AR41" s="10">
        <f>AL41+AP41</f>
        <v>0</v>
      </c>
      <c r="AS41" s="9"/>
      <c r="AT41" s="10"/>
      <c r="AU41" s="9"/>
      <c r="AV41" s="10"/>
      <c r="AW41" s="9">
        <f>AQ41+AS41+AT41+AU41+AV41</f>
        <v>1439</v>
      </c>
      <c r="AX41" s="10">
        <f>AR41+AV41</f>
        <v>0</v>
      </c>
      <c r="AY41" s="9"/>
      <c r="AZ41" s="10"/>
      <c r="BA41" s="9">
        <v>-14</v>
      </c>
      <c r="BB41" s="10"/>
      <c r="BC41" s="9">
        <f>AW41+AY41+AZ41+BA41+BB41</f>
        <v>1425</v>
      </c>
      <c r="BD41" s="10">
        <f>AX41+BB41</f>
        <v>0</v>
      </c>
      <c r="BE41" s="9"/>
      <c r="BF41" s="10"/>
      <c r="BG41" s="9"/>
      <c r="BH41" s="10"/>
      <c r="BI41" s="9">
        <f>BC41+BE41+BF41+BG41+BH41</f>
        <v>1425</v>
      </c>
      <c r="BJ41" s="10">
        <f>BD41+BH41</f>
        <v>0</v>
      </c>
      <c r="BK41" s="9"/>
      <c r="BL41" s="10"/>
      <c r="BM41" s="9"/>
      <c r="BN41" s="10"/>
      <c r="BO41" s="9">
        <f>BI41+BK41+BL41+BM41+BN41</f>
        <v>1425</v>
      </c>
      <c r="BP41" s="10">
        <f>BJ41+BN41</f>
        <v>0</v>
      </c>
      <c r="BQ41" s="9"/>
      <c r="BR41" s="10"/>
      <c r="BS41" s="9"/>
      <c r="BT41" s="10"/>
      <c r="BU41" s="9">
        <f>BO41+BQ41+BR41+BS41+BT41</f>
        <v>1425</v>
      </c>
      <c r="BV41" s="10">
        <f>BP41+BT41</f>
        <v>0</v>
      </c>
      <c r="BW41" s="9"/>
      <c r="BX41" s="10"/>
      <c r="BY41" s="9"/>
      <c r="BZ41" s="10"/>
      <c r="CA41" s="9">
        <f>BU41+BW41+BX41+BY41+BZ41</f>
        <v>1425</v>
      </c>
      <c r="CB41" s="10">
        <f>BV41+BZ41</f>
        <v>0</v>
      </c>
      <c r="CC41" s="9"/>
      <c r="CD41" s="10"/>
      <c r="CE41" s="9"/>
      <c r="CF41" s="10"/>
      <c r="CG41" s="94">
        <f>CA41+CC41+CD41+CE41+CF41</f>
        <v>1425</v>
      </c>
      <c r="CH41" s="91">
        <f>CB41+CF41</f>
        <v>0</v>
      </c>
      <c r="CI41" s="94"/>
      <c r="CJ41" s="91"/>
      <c r="CK41" s="94"/>
      <c r="CL41" s="91"/>
      <c r="CM41" s="9">
        <f>CG41+CI41+CJ41+CK41+CL41</f>
        <v>1425</v>
      </c>
      <c r="CN41" s="10">
        <f>CH41+CL41</f>
        <v>0</v>
      </c>
    </row>
    <row r="42" spans="1:92" ht="33" hidden="1">
      <c r="A42" s="25" t="s">
        <v>66</v>
      </c>
      <c r="B42" s="26">
        <f>B40</f>
        <v>900</v>
      </c>
      <c r="C42" s="26" t="s">
        <v>22</v>
      </c>
      <c r="D42" s="26" t="s">
        <v>17</v>
      </c>
      <c r="E42" s="26" t="s">
        <v>91</v>
      </c>
      <c r="F42" s="26" t="s">
        <v>67</v>
      </c>
      <c r="G42" s="8">
        <f t="shared" ref="G42:N42" si="91">G44</f>
        <v>5</v>
      </c>
      <c r="H42" s="8">
        <f t="shared" si="91"/>
        <v>0</v>
      </c>
      <c r="I42" s="8">
        <f t="shared" si="91"/>
        <v>0</v>
      </c>
      <c r="J42" s="8">
        <f t="shared" si="91"/>
        <v>0</v>
      </c>
      <c r="K42" s="8">
        <f t="shared" si="91"/>
        <v>0</v>
      </c>
      <c r="L42" s="8">
        <f t="shared" si="91"/>
        <v>0</v>
      </c>
      <c r="M42" s="8">
        <f t="shared" si="91"/>
        <v>5</v>
      </c>
      <c r="N42" s="8">
        <f t="shared" si="91"/>
        <v>0</v>
      </c>
      <c r="O42" s="8">
        <f t="shared" ref="O42:AT42" si="92">O43+O44</f>
        <v>0</v>
      </c>
      <c r="P42" s="8">
        <f t="shared" si="92"/>
        <v>3</v>
      </c>
      <c r="Q42" s="8">
        <f t="shared" si="92"/>
        <v>0</v>
      </c>
      <c r="R42" s="8">
        <f t="shared" si="92"/>
        <v>0</v>
      </c>
      <c r="S42" s="8">
        <f t="shared" si="92"/>
        <v>8</v>
      </c>
      <c r="T42" s="8">
        <f t="shared" si="92"/>
        <v>0</v>
      </c>
      <c r="U42" s="8">
        <f t="shared" si="92"/>
        <v>0</v>
      </c>
      <c r="V42" s="8">
        <f t="shared" si="92"/>
        <v>0</v>
      </c>
      <c r="W42" s="8">
        <f t="shared" si="92"/>
        <v>0</v>
      </c>
      <c r="X42" s="8">
        <f t="shared" si="92"/>
        <v>0</v>
      </c>
      <c r="Y42" s="8">
        <f t="shared" si="92"/>
        <v>8</v>
      </c>
      <c r="Z42" s="8">
        <f t="shared" si="92"/>
        <v>0</v>
      </c>
      <c r="AA42" s="8">
        <f t="shared" si="92"/>
        <v>0</v>
      </c>
      <c r="AB42" s="8">
        <f t="shared" si="92"/>
        <v>0</v>
      </c>
      <c r="AC42" s="8">
        <f t="shared" si="92"/>
        <v>0</v>
      </c>
      <c r="AD42" s="8">
        <f t="shared" si="92"/>
        <v>0</v>
      </c>
      <c r="AE42" s="8">
        <f t="shared" si="92"/>
        <v>8</v>
      </c>
      <c r="AF42" s="8">
        <f t="shared" si="92"/>
        <v>0</v>
      </c>
      <c r="AG42" s="8">
        <f t="shared" si="92"/>
        <v>0</v>
      </c>
      <c r="AH42" s="8">
        <f t="shared" si="92"/>
        <v>0</v>
      </c>
      <c r="AI42" s="8">
        <f t="shared" si="92"/>
        <v>0</v>
      </c>
      <c r="AJ42" s="8">
        <f t="shared" si="92"/>
        <v>0</v>
      </c>
      <c r="AK42" s="8">
        <f t="shared" si="92"/>
        <v>8</v>
      </c>
      <c r="AL42" s="8">
        <f t="shared" si="92"/>
        <v>0</v>
      </c>
      <c r="AM42" s="8">
        <f t="shared" si="92"/>
        <v>0</v>
      </c>
      <c r="AN42" s="8">
        <f t="shared" si="92"/>
        <v>0</v>
      </c>
      <c r="AO42" s="8">
        <f t="shared" si="92"/>
        <v>0</v>
      </c>
      <c r="AP42" s="8">
        <f t="shared" si="92"/>
        <v>0</v>
      </c>
      <c r="AQ42" s="8">
        <f t="shared" si="92"/>
        <v>8</v>
      </c>
      <c r="AR42" s="8">
        <f t="shared" si="92"/>
        <v>0</v>
      </c>
      <c r="AS42" s="8">
        <f t="shared" si="92"/>
        <v>0</v>
      </c>
      <c r="AT42" s="8">
        <f t="shared" si="92"/>
        <v>0</v>
      </c>
      <c r="AU42" s="8">
        <f t="shared" ref="AU42:BP42" si="93">AU43+AU44</f>
        <v>0</v>
      </c>
      <c r="AV42" s="8">
        <f t="shared" si="93"/>
        <v>0</v>
      </c>
      <c r="AW42" s="8">
        <f t="shared" si="93"/>
        <v>8</v>
      </c>
      <c r="AX42" s="8">
        <f t="shared" si="93"/>
        <v>0</v>
      </c>
      <c r="AY42" s="8">
        <f t="shared" si="93"/>
        <v>0</v>
      </c>
      <c r="AZ42" s="8">
        <f t="shared" si="93"/>
        <v>0</v>
      </c>
      <c r="BA42" s="8">
        <f t="shared" si="93"/>
        <v>0</v>
      </c>
      <c r="BB42" s="8">
        <f t="shared" si="93"/>
        <v>0</v>
      </c>
      <c r="BC42" s="8">
        <f t="shared" si="93"/>
        <v>8</v>
      </c>
      <c r="BD42" s="8">
        <f t="shared" si="93"/>
        <v>0</v>
      </c>
      <c r="BE42" s="8">
        <f t="shared" si="93"/>
        <v>0</v>
      </c>
      <c r="BF42" s="8">
        <f t="shared" si="93"/>
        <v>0</v>
      </c>
      <c r="BG42" s="8">
        <f t="shared" si="93"/>
        <v>0</v>
      </c>
      <c r="BH42" s="8">
        <f t="shared" si="93"/>
        <v>0</v>
      </c>
      <c r="BI42" s="8">
        <f t="shared" si="93"/>
        <v>8</v>
      </c>
      <c r="BJ42" s="8">
        <f t="shared" si="93"/>
        <v>0</v>
      </c>
      <c r="BK42" s="8">
        <f t="shared" si="93"/>
        <v>0</v>
      </c>
      <c r="BL42" s="8">
        <f t="shared" si="93"/>
        <v>0</v>
      </c>
      <c r="BM42" s="8">
        <f t="shared" si="93"/>
        <v>0</v>
      </c>
      <c r="BN42" s="8">
        <f t="shared" si="93"/>
        <v>0</v>
      </c>
      <c r="BO42" s="8">
        <f t="shared" si="93"/>
        <v>8</v>
      </c>
      <c r="BP42" s="8">
        <f t="shared" si="93"/>
        <v>0</v>
      </c>
      <c r="BQ42" s="8">
        <f t="shared" ref="BQ42:BV42" si="94">BQ43+BQ44</f>
        <v>0</v>
      </c>
      <c r="BR42" s="8">
        <f t="shared" si="94"/>
        <v>0</v>
      </c>
      <c r="BS42" s="8">
        <f t="shared" si="94"/>
        <v>0</v>
      </c>
      <c r="BT42" s="8">
        <f t="shared" si="94"/>
        <v>0</v>
      </c>
      <c r="BU42" s="8">
        <f t="shared" si="94"/>
        <v>8</v>
      </c>
      <c r="BV42" s="8">
        <f t="shared" si="94"/>
        <v>0</v>
      </c>
      <c r="BW42" s="8">
        <f t="shared" ref="BW42:CB42" si="95">BW43+BW44</f>
        <v>0</v>
      </c>
      <c r="BX42" s="8">
        <f t="shared" si="95"/>
        <v>0</v>
      </c>
      <c r="BY42" s="8">
        <f t="shared" si="95"/>
        <v>0</v>
      </c>
      <c r="BZ42" s="8">
        <f t="shared" si="95"/>
        <v>0</v>
      </c>
      <c r="CA42" s="8">
        <f t="shared" si="95"/>
        <v>8</v>
      </c>
      <c r="CB42" s="8">
        <f t="shared" si="95"/>
        <v>0</v>
      </c>
      <c r="CC42" s="8">
        <f t="shared" ref="CC42:CH42" si="96">CC43+CC44</f>
        <v>0</v>
      </c>
      <c r="CD42" s="8">
        <f t="shared" si="96"/>
        <v>0</v>
      </c>
      <c r="CE42" s="8">
        <f t="shared" si="96"/>
        <v>0</v>
      </c>
      <c r="CF42" s="8">
        <f t="shared" si="96"/>
        <v>0</v>
      </c>
      <c r="CG42" s="93">
        <f t="shared" si="96"/>
        <v>8</v>
      </c>
      <c r="CH42" s="93">
        <f t="shared" si="96"/>
        <v>0</v>
      </c>
      <c r="CI42" s="93">
        <f t="shared" ref="CI42:CN42" si="97">CI43+CI44</f>
        <v>0</v>
      </c>
      <c r="CJ42" s="93">
        <f t="shared" si="97"/>
        <v>0</v>
      </c>
      <c r="CK42" s="93">
        <f t="shared" si="97"/>
        <v>0</v>
      </c>
      <c r="CL42" s="93">
        <f t="shared" si="97"/>
        <v>0</v>
      </c>
      <c r="CM42" s="8">
        <f t="shared" si="97"/>
        <v>8</v>
      </c>
      <c r="CN42" s="8">
        <f t="shared" si="97"/>
        <v>0</v>
      </c>
    </row>
    <row r="43" spans="1:92" ht="33" hidden="1">
      <c r="A43" s="25" t="s">
        <v>156</v>
      </c>
      <c r="B43" s="26">
        <f>B41</f>
        <v>900</v>
      </c>
      <c r="C43" s="26" t="s">
        <v>22</v>
      </c>
      <c r="D43" s="26" t="s">
        <v>17</v>
      </c>
      <c r="E43" s="26" t="s">
        <v>91</v>
      </c>
      <c r="F43" s="26" t="s">
        <v>649</v>
      </c>
      <c r="G43" s="8"/>
      <c r="H43" s="8"/>
      <c r="I43" s="8"/>
      <c r="J43" s="8"/>
      <c r="K43" s="8"/>
      <c r="L43" s="8"/>
      <c r="M43" s="8"/>
      <c r="N43" s="8"/>
      <c r="O43" s="8"/>
      <c r="P43" s="8">
        <v>3</v>
      </c>
      <c r="Q43" s="8"/>
      <c r="R43" s="8"/>
      <c r="S43" s="8">
        <f>M43+O43+P43+Q43+R43</f>
        <v>3</v>
      </c>
      <c r="T43" s="8">
        <f>N43+R43</f>
        <v>0</v>
      </c>
      <c r="U43" s="8"/>
      <c r="V43" s="8"/>
      <c r="W43" s="8"/>
      <c r="X43" s="8"/>
      <c r="Y43" s="8">
        <f>S43+U43+V43+W43+X43</f>
        <v>3</v>
      </c>
      <c r="Z43" s="8">
        <f>T43+X43</f>
        <v>0</v>
      </c>
      <c r="AA43" s="8"/>
      <c r="AB43" s="8"/>
      <c r="AC43" s="8"/>
      <c r="AD43" s="8"/>
      <c r="AE43" s="8">
        <f>Y43+AA43+AB43+AC43+AD43</f>
        <v>3</v>
      </c>
      <c r="AF43" s="8">
        <f>Z43+AD43</f>
        <v>0</v>
      </c>
      <c r="AG43" s="8"/>
      <c r="AH43" s="8"/>
      <c r="AI43" s="8"/>
      <c r="AJ43" s="8"/>
      <c r="AK43" s="8">
        <f>AE43+AG43+AH43+AI43+AJ43</f>
        <v>3</v>
      </c>
      <c r="AL43" s="8">
        <f>AF43+AJ43</f>
        <v>0</v>
      </c>
      <c r="AM43" s="8"/>
      <c r="AN43" s="8"/>
      <c r="AO43" s="8"/>
      <c r="AP43" s="8"/>
      <c r="AQ43" s="8">
        <f>AK43+AM43+AN43+AO43+AP43</f>
        <v>3</v>
      </c>
      <c r="AR43" s="8">
        <f>AL43+AP43</f>
        <v>0</v>
      </c>
      <c r="AS43" s="8"/>
      <c r="AT43" s="8"/>
      <c r="AU43" s="8"/>
      <c r="AV43" s="8"/>
      <c r="AW43" s="8">
        <f>AQ43+AS43+AT43+AU43+AV43</f>
        <v>3</v>
      </c>
      <c r="AX43" s="8">
        <f>AR43+AV43</f>
        <v>0</v>
      </c>
      <c r="AY43" s="8"/>
      <c r="AZ43" s="8"/>
      <c r="BA43" s="8"/>
      <c r="BB43" s="8"/>
      <c r="BC43" s="8">
        <f>AW43+AY43+AZ43+BA43+BB43</f>
        <v>3</v>
      </c>
      <c r="BD43" s="8">
        <f>AX43+BB43</f>
        <v>0</v>
      </c>
      <c r="BE43" s="8"/>
      <c r="BF43" s="8"/>
      <c r="BG43" s="8"/>
      <c r="BH43" s="8"/>
      <c r="BI43" s="8">
        <f>BC43+BE43+BF43+BG43+BH43</f>
        <v>3</v>
      </c>
      <c r="BJ43" s="8">
        <f>BD43+BH43</f>
        <v>0</v>
      </c>
      <c r="BK43" s="8"/>
      <c r="BL43" s="8"/>
      <c r="BM43" s="8"/>
      <c r="BN43" s="8"/>
      <c r="BO43" s="8">
        <f>BI43+BK43+BL43+BM43+BN43</f>
        <v>3</v>
      </c>
      <c r="BP43" s="8">
        <f>BJ43+BN43</f>
        <v>0</v>
      </c>
      <c r="BQ43" s="8"/>
      <c r="BR43" s="8"/>
      <c r="BS43" s="8"/>
      <c r="BT43" s="8"/>
      <c r="BU43" s="8">
        <f>BO43+BQ43+BR43+BS43+BT43</f>
        <v>3</v>
      </c>
      <c r="BV43" s="8">
        <f>BP43+BT43</f>
        <v>0</v>
      </c>
      <c r="BW43" s="8"/>
      <c r="BX43" s="8"/>
      <c r="BY43" s="8"/>
      <c r="BZ43" s="8"/>
      <c r="CA43" s="8">
        <f>BU43+BW43+BX43+BY43+BZ43</f>
        <v>3</v>
      </c>
      <c r="CB43" s="8">
        <f>BV43+BZ43</f>
        <v>0</v>
      </c>
      <c r="CC43" s="8"/>
      <c r="CD43" s="8"/>
      <c r="CE43" s="8"/>
      <c r="CF43" s="8"/>
      <c r="CG43" s="93">
        <f>CA43+CC43+CD43+CE43+CF43</f>
        <v>3</v>
      </c>
      <c r="CH43" s="93">
        <f>CB43+CF43</f>
        <v>0</v>
      </c>
      <c r="CI43" s="93"/>
      <c r="CJ43" s="93"/>
      <c r="CK43" s="93"/>
      <c r="CL43" s="93"/>
      <c r="CM43" s="8">
        <f>CG43+CI43+CJ43+CK43+CL43</f>
        <v>3</v>
      </c>
      <c r="CN43" s="8">
        <f>CH43+CL43</f>
        <v>0</v>
      </c>
    </row>
    <row r="44" spans="1:92" ht="33" hidden="1">
      <c r="A44" s="25" t="s">
        <v>92</v>
      </c>
      <c r="B44" s="26">
        <v>900</v>
      </c>
      <c r="C44" s="26" t="s">
        <v>22</v>
      </c>
      <c r="D44" s="26" t="s">
        <v>17</v>
      </c>
      <c r="E44" s="26" t="s">
        <v>91</v>
      </c>
      <c r="F44" s="26" t="s">
        <v>69</v>
      </c>
      <c r="G44" s="8">
        <f>18-13</f>
        <v>5</v>
      </c>
      <c r="H44" s="8"/>
      <c r="I44" s="8"/>
      <c r="J44" s="8"/>
      <c r="K44" s="8"/>
      <c r="L44" s="8"/>
      <c r="M44" s="8">
        <f>G44+I44+J44+K44+L44</f>
        <v>5</v>
      </c>
      <c r="N44" s="8">
        <f>H44+L44</f>
        <v>0</v>
      </c>
      <c r="O44" s="8"/>
      <c r="P44" s="8"/>
      <c r="Q44" s="8"/>
      <c r="R44" s="8"/>
      <c r="S44" s="8">
        <f>M44+O44+P44+Q44+R44</f>
        <v>5</v>
      </c>
      <c r="T44" s="8">
        <f>N44+R44</f>
        <v>0</v>
      </c>
      <c r="U44" s="8"/>
      <c r="V44" s="8"/>
      <c r="W44" s="8"/>
      <c r="X44" s="8"/>
      <c r="Y44" s="8">
        <f>S44+U44+V44+W44+X44</f>
        <v>5</v>
      </c>
      <c r="Z44" s="8">
        <f>T44+X44</f>
        <v>0</v>
      </c>
      <c r="AA44" s="8"/>
      <c r="AB44" s="8"/>
      <c r="AC44" s="8"/>
      <c r="AD44" s="8"/>
      <c r="AE44" s="8">
        <f>Y44+AA44+AB44+AC44+AD44</f>
        <v>5</v>
      </c>
      <c r="AF44" s="8">
        <f>Z44+AD44</f>
        <v>0</v>
      </c>
      <c r="AG44" s="8"/>
      <c r="AH44" s="8"/>
      <c r="AI44" s="8"/>
      <c r="AJ44" s="8"/>
      <c r="AK44" s="8">
        <f>AE44+AG44+AH44+AI44+AJ44</f>
        <v>5</v>
      </c>
      <c r="AL44" s="8">
        <f>AF44+AJ44</f>
        <v>0</v>
      </c>
      <c r="AM44" s="8"/>
      <c r="AN44" s="8"/>
      <c r="AO44" s="8"/>
      <c r="AP44" s="8"/>
      <c r="AQ44" s="8">
        <f>AK44+AM44+AN44+AO44+AP44</f>
        <v>5</v>
      </c>
      <c r="AR44" s="8">
        <f>AL44+AP44</f>
        <v>0</v>
      </c>
      <c r="AS44" s="8"/>
      <c r="AT44" s="8"/>
      <c r="AU44" s="8"/>
      <c r="AV44" s="8"/>
      <c r="AW44" s="8">
        <f>AQ44+AS44+AT44+AU44+AV44</f>
        <v>5</v>
      </c>
      <c r="AX44" s="8">
        <f>AR44+AV44</f>
        <v>0</v>
      </c>
      <c r="AY44" s="8"/>
      <c r="AZ44" s="8"/>
      <c r="BA44" s="8"/>
      <c r="BB44" s="8"/>
      <c r="BC44" s="8">
        <f>AW44+AY44+AZ44+BA44+BB44</f>
        <v>5</v>
      </c>
      <c r="BD44" s="8">
        <f>AX44+BB44</f>
        <v>0</v>
      </c>
      <c r="BE44" s="8"/>
      <c r="BF44" s="8"/>
      <c r="BG44" s="8"/>
      <c r="BH44" s="8"/>
      <c r="BI44" s="8">
        <f>BC44+BE44+BF44+BG44+BH44</f>
        <v>5</v>
      </c>
      <c r="BJ44" s="8">
        <f>BD44+BH44</f>
        <v>0</v>
      </c>
      <c r="BK44" s="8"/>
      <c r="BL44" s="8"/>
      <c r="BM44" s="8"/>
      <c r="BN44" s="8"/>
      <c r="BO44" s="8">
        <f>BI44+BK44+BL44+BM44+BN44</f>
        <v>5</v>
      </c>
      <c r="BP44" s="8">
        <f>BJ44+BN44</f>
        <v>0</v>
      </c>
      <c r="BQ44" s="8"/>
      <c r="BR44" s="8"/>
      <c r="BS44" s="8"/>
      <c r="BT44" s="8"/>
      <c r="BU44" s="8">
        <f>BO44+BQ44+BR44+BS44+BT44</f>
        <v>5</v>
      </c>
      <c r="BV44" s="8">
        <f>BP44+BT44</f>
        <v>0</v>
      </c>
      <c r="BW44" s="8"/>
      <c r="BX44" s="8"/>
      <c r="BY44" s="8"/>
      <c r="BZ44" s="8"/>
      <c r="CA44" s="8">
        <f>BU44+BW44+BX44+BY44+BZ44</f>
        <v>5</v>
      </c>
      <c r="CB44" s="8">
        <f>BV44+BZ44</f>
        <v>0</v>
      </c>
      <c r="CC44" s="8"/>
      <c r="CD44" s="8"/>
      <c r="CE44" s="8"/>
      <c r="CF44" s="8"/>
      <c r="CG44" s="93">
        <f>CA44+CC44+CD44+CE44+CF44</f>
        <v>5</v>
      </c>
      <c r="CH44" s="93">
        <f>CB44+CF44</f>
        <v>0</v>
      </c>
      <c r="CI44" s="93"/>
      <c r="CJ44" s="93"/>
      <c r="CK44" s="93"/>
      <c r="CL44" s="93"/>
      <c r="CM44" s="8">
        <f>CG44+CI44+CJ44+CK44+CL44</f>
        <v>5</v>
      </c>
      <c r="CN44" s="8">
        <f>CH44+CL44</f>
        <v>0</v>
      </c>
    </row>
    <row r="45" spans="1:92" hidden="1">
      <c r="A45" s="25"/>
      <c r="B45" s="26"/>
      <c r="C45" s="26"/>
      <c r="D45" s="26"/>
      <c r="E45" s="26"/>
      <c r="F45" s="26"/>
      <c r="G45" s="9"/>
      <c r="H45" s="10"/>
      <c r="I45" s="9"/>
      <c r="J45" s="10"/>
      <c r="K45" s="9"/>
      <c r="L45" s="10"/>
      <c r="M45" s="9"/>
      <c r="N45" s="10"/>
      <c r="O45" s="9"/>
      <c r="P45" s="10"/>
      <c r="Q45" s="9"/>
      <c r="R45" s="10"/>
      <c r="S45" s="9"/>
      <c r="T45" s="10"/>
      <c r="U45" s="9"/>
      <c r="V45" s="10"/>
      <c r="W45" s="9"/>
      <c r="X45" s="10"/>
      <c r="Y45" s="9"/>
      <c r="Z45" s="10"/>
      <c r="AA45" s="9"/>
      <c r="AB45" s="10"/>
      <c r="AC45" s="9"/>
      <c r="AD45" s="10"/>
      <c r="AE45" s="9"/>
      <c r="AF45" s="10"/>
      <c r="AG45" s="9"/>
      <c r="AH45" s="10"/>
      <c r="AI45" s="9"/>
      <c r="AJ45" s="10"/>
      <c r="AK45" s="9"/>
      <c r="AL45" s="10"/>
      <c r="AM45" s="9"/>
      <c r="AN45" s="10"/>
      <c r="AO45" s="9"/>
      <c r="AP45" s="10"/>
      <c r="AQ45" s="9"/>
      <c r="AR45" s="10"/>
      <c r="AS45" s="9"/>
      <c r="AT45" s="10"/>
      <c r="AU45" s="9"/>
      <c r="AV45" s="10"/>
      <c r="AW45" s="9"/>
      <c r="AX45" s="10"/>
      <c r="AY45" s="9"/>
      <c r="AZ45" s="10"/>
      <c r="BA45" s="9"/>
      <c r="BB45" s="10"/>
      <c r="BC45" s="9"/>
      <c r="BD45" s="10"/>
      <c r="BE45" s="9"/>
      <c r="BF45" s="10"/>
      <c r="BG45" s="9"/>
      <c r="BH45" s="10"/>
      <c r="BI45" s="9"/>
      <c r="BJ45" s="10"/>
      <c r="BK45" s="9"/>
      <c r="BL45" s="10"/>
      <c r="BM45" s="9"/>
      <c r="BN45" s="10"/>
      <c r="BO45" s="9"/>
      <c r="BP45" s="10"/>
      <c r="BQ45" s="9"/>
      <c r="BR45" s="10"/>
      <c r="BS45" s="9"/>
      <c r="BT45" s="10"/>
      <c r="BU45" s="9"/>
      <c r="BV45" s="10"/>
      <c r="BW45" s="9"/>
      <c r="BX45" s="10"/>
      <c r="BY45" s="9"/>
      <c r="BZ45" s="10"/>
      <c r="CA45" s="9"/>
      <c r="CB45" s="10"/>
      <c r="CC45" s="9"/>
      <c r="CD45" s="10"/>
      <c r="CE45" s="9"/>
      <c r="CF45" s="10"/>
      <c r="CG45" s="94"/>
      <c r="CH45" s="91"/>
      <c r="CI45" s="94"/>
      <c r="CJ45" s="91"/>
      <c r="CK45" s="94"/>
      <c r="CL45" s="91"/>
      <c r="CM45" s="9"/>
      <c r="CN45" s="10"/>
    </row>
    <row r="46" spans="1:92" ht="18.75" hidden="1">
      <c r="A46" s="23" t="s">
        <v>59</v>
      </c>
      <c r="B46" s="24">
        <f>B31</f>
        <v>900</v>
      </c>
      <c r="C46" s="24" t="s">
        <v>22</v>
      </c>
      <c r="D46" s="24" t="s">
        <v>60</v>
      </c>
      <c r="E46" s="24"/>
      <c r="F46" s="24"/>
      <c r="G46" s="7">
        <f>G53+G47</f>
        <v>33007</v>
      </c>
      <c r="H46" s="7">
        <f>H53+H47</f>
        <v>0</v>
      </c>
      <c r="I46" s="7">
        <f t="shared" ref="I46:N46" si="98">I53+I47</f>
        <v>0</v>
      </c>
      <c r="J46" s="7">
        <f t="shared" si="98"/>
        <v>0</v>
      </c>
      <c r="K46" s="7">
        <f t="shared" si="98"/>
        <v>0</v>
      </c>
      <c r="L46" s="7">
        <f t="shared" si="98"/>
        <v>0</v>
      </c>
      <c r="M46" s="7">
        <f t="shared" si="98"/>
        <v>33007</v>
      </c>
      <c r="N46" s="7">
        <f t="shared" si="98"/>
        <v>0</v>
      </c>
      <c r="O46" s="7">
        <f t="shared" ref="O46:T46" si="99">O53+O47</f>
        <v>0</v>
      </c>
      <c r="P46" s="7">
        <f t="shared" si="99"/>
        <v>0</v>
      </c>
      <c r="Q46" s="7">
        <f t="shared" si="99"/>
        <v>0</v>
      </c>
      <c r="R46" s="7">
        <f t="shared" si="99"/>
        <v>0</v>
      </c>
      <c r="S46" s="7">
        <f t="shared" si="99"/>
        <v>33007</v>
      </c>
      <c r="T46" s="7">
        <f t="shared" si="99"/>
        <v>0</v>
      </c>
      <c r="U46" s="7">
        <f t="shared" ref="U46:Z46" si="100">U53+U47</f>
        <v>0</v>
      </c>
      <c r="V46" s="7">
        <f t="shared" si="100"/>
        <v>0</v>
      </c>
      <c r="W46" s="7">
        <f t="shared" si="100"/>
        <v>0</v>
      </c>
      <c r="X46" s="7">
        <f t="shared" si="100"/>
        <v>0</v>
      </c>
      <c r="Y46" s="7">
        <f t="shared" si="100"/>
        <v>33007</v>
      </c>
      <c r="Z46" s="7">
        <f t="shared" si="100"/>
        <v>0</v>
      </c>
      <c r="AA46" s="7">
        <f t="shared" ref="AA46:AF46" si="101">AA53+AA47</f>
        <v>0</v>
      </c>
      <c r="AB46" s="7">
        <f t="shared" si="101"/>
        <v>0</v>
      </c>
      <c r="AC46" s="7">
        <f t="shared" si="101"/>
        <v>0</v>
      </c>
      <c r="AD46" s="7">
        <f t="shared" si="101"/>
        <v>0</v>
      </c>
      <c r="AE46" s="7">
        <f t="shared" si="101"/>
        <v>33007</v>
      </c>
      <c r="AF46" s="7">
        <f t="shared" si="101"/>
        <v>0</v>
      </c>
      <c r="AG46" s="7">
        <f t="shared" ref="AG46:AL46" si="102">AG53+AG47</f>
        <v>0</v>
      </c>
      <c r="AH46" s="7">
        <f t="shared" si="102"/>
        <v>0</v>
      </c>
      <c r="AI46" s="7">
        <f t="shared" si="102"/>
        <v>0</v>
      </c>
      <c r="AJ46" s="7">
        <f t="shared" si="102"/>
        <v>0</v>
      </c>
      <c r="AK46" s="7">
        <f t="shared" si="102"/>
        <v>33007</v>
      </c>
      <c r="AL46" s="7">
        <f t="shared" si="102"/>
        <v>0</v>
      </c>
      <c r="AM46" s="7">
        <f t="shared" ref="AM46:AR46" si="103">AM53+AM47</f>
        <v>0</v>
      </c>
      <c r="AN46" s="7">
        <f t="shared" si="103"/>
        <v>0</v>
      </c>
      <c r="AO46" s="7">
        <f t="shared" si="103"/>
        <v>-69</v>
      </c>
      <c r="AP46" s="7">
        <f t="shared" si="103"/>
        <v>0</v>
      </c>
      <c r="AQ46" s="7">
        <f t="shared" si="103"/>
        <v>32938</v>
      </c>
      <c r="AR46" s="7">
        <f t="shared" si="103"/>
        <v>0</v>
      </c>
      <c r="AS46" s="7">
        <f t="shared" ref="AS46:AX46" si="104">AS53+AS47</f>
        <v>0</v>
      </c>
      <c r="AT46" s="7">
        <f t="shared" si="104"/>
        <v>0</v>
      </c>
      <c r="AU46" s="7">
        <f t="shared" si="104"/>
        <v>0</v>
      </c>
      <c r="AV46" s="7">
        <f t="shared" si="104"/>
        <v>0</v>
      </c>
      <c r="AW46" s="7">
        <f t="shared" si="104"/>
        <v>32938</v>
      </c>
      <c r="AX46" s="7">
        <f t="shared" si="104"/>
        <v>0</v>
      </c>
      <c r="AY46" s="7">
        <f t="shared" ref="AY46:BD46" si="105">AY53+AY47</f>
        <v>0</v>
      </c>
      <c r="AZ46" s="7">
        <f t="shared" si="105"/>
        <v>0</v>
      </c>
      <c r="BA46" s="7">
        <f t="shared" si="105"/>
        <v>-67</v>
      </c>
      <c r="BB46" s="7">
        <f t="shared" si="105"/>
        <v>0</v>
      </c>
      <c r="BC46" s="7">
        <f t="shared" si="105"/>
        <v>32871</v>
      </c>
      <c r="BD46" s="7">
        <f t="shared" si="105"/>
        <v>0</v>
      </c>
      <c r="BE46" s="7">
        <f t="shared" ref="BE46:BJ46" si="106">BE53+BE47</f>
        <v>0</v>
      </c>
      <c r="BF46" s="7">
        <f t="shared" si="106"/>
        <v>0</v>
      </c>
      <c r="BG46" s="7">
        <f t="shared" si="106"/>
        <v>0</v>
      </c>
      <c r="BH46" s="7">
        <f t="shared" si="106"/>
        <v>0</v>
      </c>
      <c r="BI46" s="7">
        <f t="shared" si="106"/>
        <v>32871</v>
      </c>
      <c r="BJ46" s="7">
        <f t="shared" si="106"/>
        <v>0</v>
      </c>
      <c r="BK46" s="7">
        <f t="shared" ref="BK46:BP46" si="107">BK53+BK47</f>
        <v>0</v>
      </c>
      <c r="BL46" s="7">
        <f t="shared" si="107"/>
        <v>0</v>
      </c>
      <c r="BM46" s="7">
        <f t="shared" si="107"/>
        <v>0</v>
      </c>
      <c r="BN46" s="7">
        <f t="shared" si="107"/>
        <v>0</v>
      </c>
      <c r="BO46" s="7">
        <f t="shared" si="107"/>
        <v>32871</v>
      </c>
      <c r="BP46" s="7">
        <f t="shared" si="107"/>
        <v>0</v>
      </c>
      <c r="BQ46" s="7">
        <f t="shared" ref="BQ46:BV46" si="108">BQ53+BQ47</f>
        <v>0</v>
      </c>
      <c r="BR46" s="7">
        <f t="shared" si="108"/>
        <v>0</v>
      </c>
      <c r="BS46" s="7">
        <f t="shared" si="108"/>
        <v>0</v>
      </c>
      <c r="BT46" s="7">
        <f t="shared" si="108"/>
        <v>0</v>
      </c>
      <c r="BU46" s="7">
        <f t="shared" si="108"/>
        <v>32871</v>
      </c>
      <c r="BV46" s="7">
        <f t="shared" si="108"/>
        <v>0</v>
      </c>
      <c r="BW46" s="7">
        <f t="shared" ref="BW46:CB46" si="109">BW53+BW47</f>
        <v>0</v>
      </c>
      <c r="BX46" s="7">
        <f t="shared" si="109"/>
        <v>0</v>
      </c>
      <c r="BY46" s="7">
        <f t="shared" si="109"/>
        <v>0</v>
      </c>
      <c r="BZ46" s="7">
        <f t="shared" si="109"/>
        <v>0</v>
      </c>
      <c r="CA46" s="7">
        <f t="shared" si="109"/>
        <v>32871</v>
      </c>
      <c r="CB46" s="7">
        <f t="shared" si="109"/>
        <v>0</v>
      </c>
      <c r="CC46" s="7">
        <f t="shared" ref="CC46:CH46" si="110">CC53+CC47</f>
        <v>-89</v>
      </c>
      <c r="CD46" s="7">
        <f t="shared" si="110"/>
        <v>0</v>
      </c>
      <c r="CE46" s="7">
        <f t="shared" si="110"/>
        <v>0</v>
      </c>
      <c r="CF46" s="7">
        <f t="shared" si="110"/>
        <v>0</v>
      </c>
      <c r="CG46" s="92">
        <f t="shared" si="110"/>
        <v>32782</v>
      </c>
      <c r="CH46" s="92">
        <f t="shared" si="110"/>
        <v>0</v>
      </c>
      <c r="CI46" s="92">
        <f t="shared" ref="CI46:CN46" si="111">CI53+CI47</f>
        <v>0</v>
      </c>
      <c r="CJ46" s="92">
        <f t="shared" si="111"/>
        <v>0</v>
      </c>
      <c r="CK46" s="92">
        <f t="shared" si="111"/>
        <v>0</v>
      </c>
      <c r="CL46" s="92">
        <f t="shared" si="111"/>
        <v>0</v>
      </c>
      <c r="CM46" s="7">
        <f t="shared" si="111"/>
        <v>32782</v>
      </c>
      <c r="CN46" s="7">
        <f t="shared" si="111"/>
        <v>0</v>
      </c>
    </row>
    <row r="47" spans="1:92" ht="49.5" hidden="1">
      <c r="A47" s="28" t="s">
        <v>436</v>
      </c>
      <c r="B47" s="26">
        <f t="shared" ref="B47:B52" si="112">B46</f>
        <v>900</v>
      </c>
      <c r="C47" s="26" t="s">
        <v>22</v>
      </c>
      <c r="D47" s="26" t="s">
        <v>60</v>
      </c>
      <c r="E47" s="26" t="s">
        <v>74</v>
      </c>
      <c r="F47" s="26"/>
      <c r="G47" s="11">
        <f t="shared" ref="G47:V51" si="113">G48</f>
        <v>134</v>
      </c>
      <c r="H47" s="11">
        <f t="shared" si="113"/>
        <v>0</v>
      </c>
      <c r="I47" s="11">
        <f t="shared" si="113"/>
        <v>0</v>
      </c>
      <c r="J47" s="11">
        <f t="shared" si="113"/>
        <v>0</v>
      </c>
      <c r="K47" s="11">
        <f t="shared" si="113"/>
        <v>0</v>
      </c>
      <c r="L47" s="11">
        <f t="shared" si="113"/>
        <v>0</v>
      </c>
      <c r="M47" s="11">
        <f t="shared" si="113"/>
        <v>134</v>
      </c>
      <c r="N47" s="11">
        <f t="shared" si="113"/>
        <v>0</v>
      </c>
      <c r="O47" s="11">
        <f t="shared" si="113"/>
        <v>0</v>
      </c>
      <c r="P47" s="11">
        <f t="shared" si="113"/>
        <v>0</v>
      </c>
      <c r="Q47" s="11">
        <f t="shared" si="113"/>
        <v>0</v>
      </c>
      <c r="R47" s="11">
        <f t="shared" si="113"/>
        <v>0</v>
      </c>
      <c r="S47" s="11">
        <f t="shared" si="113"/>
        <v>134</v>
      </c>
      <c r="T47" s="11">
        <f t="shared" si="113"/>
        <v>0</v>
      </c>
      <c r="U47" s="11">
        <f t="shared" si="113"/>
        <v>0</v>
      </c>
      <c r="V47" s="11">
        <f t="shared" si="113"/>
        <v>0</v>
      </c>
      <c r="W47" s="11">
        <f t="shared" ref="U47:AJ51" si="114">W48</f>
        <v>0</v>
      </c>
      <c r="X47" s="11">
        <f t="shared" si="114"/>
        <v>0</v>
      </c>
      <c r="Y47" s="11">
        <f t="shared" si="114"/>
        <v>134</v>
      </c>
      <c r="Z47" s="11">
        <f t="shared" si="114"/>
        <v>0</v>
      </c>
      <c r="AA47" s="11">
        <f t="shared" si="114"/>
        <v>0</v>
      </c>
      <c r="AB47" s="11">
        <f t="shared" si="114"/>
        <v>0</v>
      </c>
      <c r="AC47" s="11">
        <f t="shared" si="114"/>
        <v>0</v>
      </c>
      <c r="AD47" s="11">
        <f t="shared" si="114"/>
        <v>0</v>
      </c>
      <c r="AE47" s="11">
        <f t="shared" si="114"/>
        <v>134</v>
      </c>
      <c r="AF47" s="11">
        <f t="shared" si="114"/>
        <v>0</v>
      </c>
      <c r="AG47" s="11">
        <f t="shared" si="114"/>
        <v>0</v>
      </c>
      <c r="AH47" s="11">
        <f t="shared" si="114"/>
        <v>0</v>
      </c>
      <c r="AI47" s="11">
        <f t="shared" si="114"/>
        <v>0</v>
      </c>
      <c r="AJ47" s="11">
        <f t="shared" si="114"/>
        <v>0</v>
      </c>
      <c r="AK47" s="11">
        <f t="shared" ref="AG47:AV51" si="115">AK48</f>
        <v>134</v>
      </c>
      <c r="AL47" s="11">
        <f t="shared" si="115"/>
        <v>0</v>
      </c>
      <c r="AM47" s="11">
        <f t="shared" si="115"/>
        <v>0</v>
      </c>
      <c r="AN47" s="11">
        <f t="shared" si="115"/>
        <v>0</v>
      </c>
      <c r="AO47" s="11">
        <f t="shared" si="115"/>
        <v>0</v>
      </c>
      <c r="AP47" s="11">
        <f t="shared" si="115"/>
        <v>0</v>
      </c>
      <c r="AQ47" s="11">
        <f t="shared" si="115"/>
        <v>134</v>
      </c>
      <c r="AR47" s="11">
        <f t="shared" si="115"/>
        <v>0</v>
      </c>
      <c r="AS47" s="11">
        <f t="shared" si="115"/>
        <v>0</v>
      </c>
      <c r="AT47" s="11">
        <f t="shared" si="115"/>
        <v>0</v>
      </c>
      <c r="AU47" s="11">
        <f t="shared" si="115"/>
        <v>0</v>
      </c>
      <c r="AV47" s="11">
        <f t="shared" si="115"/>
        <v>0</v>
      </c>
      <c r="AW47" s="11">
        <f t="shared" ref="AS47:BH51" si="116">AW48</f>
        <v>134</v>
      </c>
      <c r="AX47" s="11">
        <f t="shared" si="116"/>
        <v>0</v>
      </c>
      <c r="AY47" s="11">
        <f t="shared" si="116"/>
        <v>0</v>
      </c>
      <c r="AZ47" s="11">
        <f t="shared" si="116"/>
        <v>0</v>
      </c>
      <c r="BA47" s="11">
        <f t="shared" si="116"/>
        <v>0</v>
      </c>
      <c r="BB47" s="11">
        <f t="shared" si="116"/>
        <v>0</v>
      </c>
      <c r="BC47" s="11">
        <f t="shared" si="116"/>
        <v>134</v>
      </c>
      <c r="BD47" s="11">
        <f t="shared" si="116"/>
        <v>0</v>
      </c>
      <c r="BE47" s="11">
        <f t="shared" si="116"/>
        <v>0</v>
      </c>
      <c r="BF47" s="11">
        <f t="shared" si="116"/>
        <v>0</v>
      </c>
      <c r="BG47" s="11">
        <f t="shared" si="116"/>
        <v>0</v>
      </c>
      <c r="BH47" s="11">
        <f t="shared" si="116"/>
        <v>0</v>
      </c>
      <c r="BI47" s="11">
        <f t="shared" ref="BE47:BT51" si="117">BI48</f>
        <v>134</v>
      </c>
      <c r="BJ47" s="11">
        <f t="shared" si="117"/>
        <v>0</v>
      </c>
      <c r="BK47" s="11">
        <f t="shared" si="117"/>
        <v>0</v>
      </c>
      <c r="BL47" s="11">
        <f t="shared" si="117"/>
        <v>0</v>
      </c>
      <c r="BM47" s="11">
        <f t="shared" si="117"/>
        <v>0</v>
      </c>
      <c r="BN47" s="11">
        <f t="shared" si="117"/>
        <v>0</v>
      </c>
      <c r="BO47" s="11">
        <f t="shared" si="117"/>
        <v>134</v>
      </c>
      <c r="BP47" s="11">
        <f t="shared" si="117"/>
        <v>0</v>
      </c>
      <c r="BQ47" s="11">
        <f t="shared" si="117"/>
        <v>0</v>
      </c>
      <c r="BR47" s="11">
        <f t="shared" si="117"/>
        <v>0</v>
      </c>
      <c r="BS47" s="11">
        <f t="shared" si="117"/>
        <v>0</v>
      </c>
      <c r="BT47" s="11">
        <f t="shared" si="117"/>
        <v>0</v>
      </c>
      <c r="BU47" s="11">
        <f t="shared" ref="BQ47:CF51" si="118">BU48</f>
        <v>134</v>
      </c>
      <c r="BV47" s="11">
        <f t="shared" si="118"/>
        <v>0</v>
      </c>
      <c r="BW47" s="11">
        <f t="shared" si="118"/>
        <v>0</v>
      </c>
      <c r="BX47" s="11">
        <f t="shared" si="118"/>
        <v>0</v>
      </c>
      <c r="BY47" s="11">
        <f t="shared" si="118"/>
        <v>0</v>
      </c>
      <c r="BZ47" s="11">
        <f t="shared" si="118"/>
        <v>0</v>
      </c>
      <c r="CA47" s="11">
        <f t="shared" si="118"/>
        <v>134</v>
      </c>
      <c r="CB47" s="11">
        <f t="shared" si="118"/>
        <v>0</v>
      </c>
      <c r="CC47" s="11">
        <f t="shared" si="118"/>
        <v>0</v>
      </c>
      <c r="CD47" s="11">
        <f t="shared" si="118"/>
        <v>0</v>
      </c>
      <c r="CE47" s="11">
        <f t="shared" si="118"/>
        <v>0</v>
      </c>
      <c r="CF47" s="11">
        <f t="shared" si="118"/>
        <v>0</v>
      </c>
      <c r="CG47" s="95">
        <f t="shared" ref="CC47:CN51" si="119">CG48</f>
        <v>134</v>
      </c>
      <c r="CH47" s="95">
        <f t="shared" si="119"/>
        <v>0</v>
      </c>
      <c r="CI47" s="95">
        <f t="shared" si="119"/>
        <v>0</v>
      </c>
      <c r="CJ47" s="95">
        <f t="shared" si="119"/>
        <v>0</v>
      </c>
      <c r="CK47" s="95">
        <f t="shared" si="119"/>
        <v>0</v>
      </c>
      <c r="CL47" s="95">
        <f t="shared" si="119"/>
        <v>0</v>
      </c>
      <c r="CM47" s="11">
        <f t="shared" si="119"/>
        <v>134</v>
      </c>
      <c r="CN47" s="11">
        <f t="shared" si="119"/>
        <v>0</v>
      </c>
    </row>
    <row r="48" spans="1:92" ht="33" hidden="1">
      <c r="A48" s="25" t="s">
        <v>455</v>
      </c>
      <c r="B48" s="26">
        <f t="shared" si="112"/>
        <v>900</v>
      </c>
      <c r="C48" s="26" t="s">
        <v>22</v>
      </c>
      <c r="D48" s="26" t="s">
        <v>60</v>
      </c>
      <c r="E48" s="26" t="s">
        <v>447</v>
      </c>
      <c r="F48" s="26"/>
      <c r="G48" s="11">
        <f t="shared" si="113"/>
        <v>134</v>
      </c>
      <c r="H48" s="11">
        <f t="shared" si="113"/>
        <v>0</v>
      </c>
      <c r="I48" s="11">
        <f t="shared" si="113"/>
        <v>0</v>
      </c>
      <c r="J48" s="11">
        <f t="shared" si="113"/>
        <v>0</v>
      </c>
      <c r="K48" s="11">
        <f t="shared" si="113"/>
        <v>0</v>
      </c>
      <c r="L48" s="11">
        <f t="shared" si="113"/>
        <v>0</v>
      </c>
      <c r="M48" s="11">
        <f t="shared" si="113"/>
        <v>134</v>
      </c>
      <c r="N48" s="11">
        <f t="shared" si="113"/>
        <v>0</v>
      </c>
      <c r="O48" s="11">
        <f t="shared" si="113"/>
        <v>0</v>
      </c>
      <c r="P48" s="11">
        <f t="shared" si="113"/>
        <v>0</v>
      </c>
      <c r="Q48" s="11">
        <f t="shared" si="113"/>
        <v>0</v>
      </c>
      <c r="R48" s="11">
        <f t="shared" si="113"/>
        <v>0</v>
      </c>
      <c r="S48" s="11">
        <f t="shared" si="113"/>
        <v>134</v>
      </c>
      <c r="T48" s="11">
        <f t="shared" si="113"/>
        <v>0</v>
      </c>
      <c r="U48" s="11">
        <f t="shared" si="114"/>
        <v>0</v>
      </c>
      <c r="V48" s="11">
        <f t="shared" si="114"/>
        <v>0</v>
      </c>
      <c r="W48" s="11">
        <f t="shared" si="114"/>
        <v>0</v>
      </c>
      <c r="X48" s="11">
        <f t="shared" si="114"/>
        <v>0</v>
      </c>
      <c r="Y48" s="11">
        <f t="shared" si="114"/>
        <v>134</v>
      </c>
      <c r="Z48" s="11">
        <f t="shared" si="114"/>
        <v>0</v>
      </c>
      <c r="AA48" s="11">
        <f t="shared" si="114"/>
        <v>0</v>
      </c>
      <c r="AB48" s="11">
        <f t="shared" si="114"/>
        <v>0</v>
      </c>
      <c r="AC48" s="11">
        <f t="shared" si="114"/>
        <v>0</v>
      </c>
      <c r="AD48" s="11">
        <f t="shared" si="114"/>
        <v>0</v>
      </c>
      <c r="AE48" s="11">
        <f t="shared" si="114"/>
        <v>134</v>
      </c>
      <c r="AF48" s="11">
        <f t="shared" si="114"/>
        <v>0</v>
      </c>
      <c r="AG48" s="11">
        <f t="shared" si="115"/>
        <v>0</v>
      </c>
      <c r="AH48" s="11">
        <f t="shared" si="115"/>
        <v>0</v>
      </c>
      <c r="AI48" s="11">
        <f t="shared" si="115"/>
        <v>0</v>
      </c>
      <c r="AJ48" s="11">
        <f t="shared" si="115"/>
        <v>0</v>
      </c>
      <c r="AK48" s="11">
        <f t="shared" si="115"/>
        <v>134</v>
      </c>
      <c r="AL48" s="11">
        <f t="shared" si="115"/>
        <v>0</v>
      </c>
      <c r="AM48" s="11">
        <f t="shared" si="115"/>
        <v>0</v>
      </c>
      <c r="AN48" s="11">
        <f t="shared" si="115"/>
        <v>0</v>
      </c>
      <c r="AO48" s="11">
        <f t="shared" si="115"/>
        <v>0</v>
      </c>
      <c r="AP48" s="11">
        <f t="shared" si="115"/>
        <v>0</v>
      </c>
      <c r="AQ48" s="11">
        <f t="shared" si="115"/>
        <v>134</v>
      </c>
      <c r="AR48" s="11">
        <f t="shared" si="115"/>
        <v>0</v>
      </c>
      <c r="AS48" s="11">
        <f t="shared" si="116"/>
        <v>0</v>
      </c>
      <c r="AT48" s="11">
        <f t="shared" si="116"/>
        <v>0</v>
      </c>
      <c r="AU48" s="11">
        <f t="shared" si="116"/>
        <v>0</v>
      </c>
      <c r="AV48" s="11">
        <f t="shared" si="116"/>
        <v>0</v>
      </c>
      <c r="AW48" s="11">
        <f t="shared" si="116"/>
        <v>134</v>
      </c>
      <c r="AX48" s="11">
        <f t="shared" si="116"/>
        <v>0</v>
      </c>
      <c r="AY48" s="11">
        <f t="shared" si="116"/>
        <v>0</v>
      </c>
      <c r="AZ48" s="11">
        <f t="shared" si="116"/>
        <v>0</v>
      </c>
      <c r="BA48" s="11">
        <f t="shared" si="116"/>
        <v>0</v>
      </c>
      <c r="BB48" s="11">
        <f t="shared" si="116"/>
        <v>0</v>
      </c>
      <c r="BC48" s="11">
        <f t="shared" si="116"/>
        <v>134</v>
      </c>
      <c r="BD48" s="11">
        <f t="shared" si="116"/>
        <v>0</v>
      </c>
      <c r="BE48" s="11">
        <f t="shared" si="117"/>
        <v>0</v>
      </c>
      <c r="BF48" s="11">
        <f t="shared" si="117"/>
        <v>0</v>
      </c>
      <c r="BG48" s="11">
        <f t="shared" si="117"/>
        <v>0</v>
      </c>
      <c r="BH48" s="11">
        <f t="shared" si="117"/>
        <v>0</v>
      </c>
      <c r="BI48" s="11">
        <f t="shared" si="117"/>
        <v>134</v>
      </c>
      <c r="BJ48" s="11">
        <f t="shared" si="117"/>
        <v>0</v>
      </c>
      <c r="BK48" s="11">
        <f t="shared" si="117"/>
        <v>0</v>
      </c>
      <c r="BL48" s="11">
        <f t="shared" si="117"/>
        <v>0</v>
      </c>
      <c r="BM48" s="11">
        <f t="shared" si="117"/>
        <v>0</v>
      </c>
      <c r="BN48" s="11">
        <f t="shared" si="117"/>
        <v>0</v>
      </c>
      <c r="BO48" s="11">
        <f t="shared" si="117"/>
        <v>134</v>
      </c>
      <c r="BP48" s="11">
        <f t="shared" si="117"/>
        <v>0</v>
      </c>
      <c r="BQ48" s="11">
        <f t="shared" si="118"/>
        <v>0</v>
      </c>
      <c r="BR48" s="11">
        <f t="shared" si="118"/>
        <v>0</v>
      </c>
      <c r="BS48" s="11">
        <f t="shared" si="118"/>
        <v>0</v>
      </c>
      <c r="BT48" s="11">
        <f t="shared" si="118"/>
        <v>0</v>
      </c>
      <c r="BU48" s="11">
        <f t="shared" si="118"/>
        <v>134</v>
      </c>
      <c r="BV48" s="11">
        <f t="shared" si="118"/>
        <v>0</v>
      </c>
      <c r="BW48" s="11">
        <f t="shared" si="118"/>
        <v>0</v>
      </c>
      <c r="BX48" s="11">
        <f t="shared" si="118"/>
        <v>0</v>
      </c>
      <c r="BY48" s="11">
        <f t="shared" si="118"/>
        <v>0</v>
      </c>
      <c r="BZ48" s="11">
        <f t="shared" si="118"/>
        <v>0</v>
      </c>
      <c r="CA48" s="11">
        <f t="shared" si="118"/>
        <v>134</v>
      </c>
      <c r="CB48" s="11">
        <f t="shared" si="118"/>
        <v>0</v>
      </c>
      <c r="CC48" s="11">
        <f t="shared" si="119"/>
        <v>0</v>
      </c>
      <c r="CD48" s="11">
        <f t="shared" si="119"/>
        <v>0</v>
      </c>
      <c r="CE48" s="11">
        <f t="shared" si="119"/>
        <v>0</v>
      </c>
      <c r="CF48" s="11">
        <f t="shared" si="119"/>
        <v>0</v>
      </c>
      <c r="CG48" s="95">
        <f t="shared" si="119"/>
        <v>134</v>
      </c>
      <c r="CH48" s="95">
        <f t="shared" si="119"/>
        <v>0</v>
      </c>
      <c r="CI48" s="95">
        <f t="shared" si="119"/>
        <v>0</v>
      </c>
      <c r="CJ48" s="95">
        <f t="shared" si="119"/>
        <v>0</v>
      </c>
      <c r="CK48" s="95">
        <f t="shared" si="119"/>
        <v>0</v>
      </c>
      <c r="CL48" s="95">
        <f t="shared" si="119"/>
        <v>0</v>
      </c>
      <c r="CM48" s="11">
        <f t="shared" si="119"/>
        <v>134</v>
      </c>
      <c r="CN48" s="11">
        <f t="shared" si="119"/>
        <v>0</v>
      </c>
    </row>
    <row r="49" spans="1:92" ht="33" hidden="1">
      <c r="A49" s="25" t="s">
        <v>15</v>
      </c>
      <c r="B49" s="26">
        <f t="shared" si="112"/>
        <v>900</v>
      </c>
      <c r="C49" s="26" t="s">
        <v>22</v>
      </c>
      <c r="D49" s="26" t="s">
        <v>60</v>
      </c>
      <c r="E49" s="26" t="s">
        <v>445</v>
      </c>
      <c r="F49" s="26"/>
      <c r="G49" s="8">
        <f t="shared" si="113"/>
        <v>134</v>
      </c>
      <c r="H49" s="8">
        <f t="shared" si="113"/>
        <v>0</v>
      </c>
      <c r="I49" s="8">
        <f t="shared" si="113"/>
        <v>0</v>
      </c>
      <c r="J49" s="8">
        <f t="shared" si="113"/>
        <v>0</v>
      </c>
      <c r="K49" s="8">
        <f t="shared" si="113"/>
        <v>0</v>
      </c>
      <c r="L49" s="8">
        <f t="shared" si="113"/>
        <v>0</v>
      </c>
      <c r="M49" s="8">
        <f t="shared" si="113"/>
        <v>134</v>
      </c>
      <c r="N49" s="8">
        <f t="shared" si="113"/>
        <v>0</v>
      </c>
      <c r="O49" s="8">
        <f t="shared" si="113"/>
        <v>0</v>
      </c>
      <c r="P49" s="8">
        <f t="shared" si="113"/>
        <v>0</v>
      </c>
      <c r="Q49" s="8">
        <f t="shared" si="113"/>
        <v>0</v>
      </c>
      <c r="R49" s="8">
        <f t="shared" si="113"/>
        <v>0</v>
      </c>
      <c r="S49" s="8">
        <f t="shared" si="113"/>
        <v>134</v>
      </c>
      <c r="T49" s="8">
        <f t="shared" si="113"/>
        <v>0</v>
      </c>
      <c r="U49" s="8">
        <f t="shared" si="114"/>
        <v>0</v>
      </c>
      <c r="V49" s="8">
        <f t="shared" si="114"/>
        <v>0</v>
      </c>
      <c r="W49" s="8">
        <f t="shared" si="114"/>
        <v>0</v>
      </c>
      <c r="X49" s="8">
        <f t="shared" si="114"/>
        <v>0</v>
      </c>
      <c r="Y49" s="8">
        <f t="shared" si="114"/>
        <v>134</v>
      </c>
      <c r="Z49" s="8">
        <f t="shared" si="114"/>
        <v>0</v>
      </c>
      <c r="AA49" s="8">
        <f t="shared" si="114"/>
        <v>0</v>
      </c>
      <c r="AB49" s="8">
        <f t="shared" si="114"/>
        <v>0</v>
      </c>
      <c r="AC49" s="8">
        <f t="shared" si="114"/>
        <v>0</v>
      </c>
      <c r="AD49" s="8">
        <f t="shared" si="114"/>
        <v>0</v>
      </c>
      <c r="AE49" s="8">
        <f t="shared" si="114"/>
        <v>134</v>
      </c>
      <c r="AF49" s="8">
        <f t="shared" si="114"/>
        <v>0</v>
      </c>
      <c r="AG49" s="8">
        <f t="shared" si="115"/>
        <v>0</v>
      </c>
      <c r="AH49" s="8">
        <f t="shared" si="115"/>
        <v>0</v>
      </c>
      <c r="AI49" s="8">
        <f t="shared" si="115"/>
        <v>0</v>
      </c>
      <c r="AJ49" s="8">
        <f t="shared" si="115"/>
        <v>0</v>
      </c>
      <c r="AK49" s="8">
        <f t="shared" si="115"/>
        <v>134</v>
      </c>
      <c r="AL49" s="8">
        <f t="shared" si="115"/>
        <v>0</v>
      </c>
      <c r="AM49" s="8">
        <f t="shared" si="115"/>
        <v>0</v>
      </c>
      <c r="AN49" s="8">
        <f t="shared" si="115"/>
        <v>0</v>
      </c>
      <c r="AO49" s="8">
        <f t="shared" si="115"/>
        <v>0</v>
      </c>
      <c r="AP49" s="8">
        <f t="shared" si="115"/>
        <v>0</v>
      </c>
      <c r="AQ49" s="8">
        <f t="shared" si="115"/>
        <v>134</v>
      </c>
      <c r="AR49" s="8">
        <f t="shared" si="115"/>
        <v>0</v>
      </c>
      <c r="AS49" s="8">
        <f t="shared" si="116"/>
        <v>0</v>
      </c>
      <c r="AT49" s="8">
        <f t="shared" si="116"/>
        <v>0</v>
      </c>
      <c r="AU49" s="8">
        <f t="shared" si="116"/>
        <v>0</v>
      </c>
      <c r="AV49" s="8">
        <f t="shared" si="116"/>
        <v>0</v>
      </c>
      <c r="AW49" s="8">
        <f t="shared" si="116"/>
        <v>134</v>
      </c>
      <c r="AX49" s="8">
        <f t="shared" si="116"/>
        <v>0</v>
      </c>
      <c r="AY49" s="8">
        <f t="shared" si="116"/>
        <v>0</v>
      </c>
      <c r="AZ49" s="8">
        <f t="shared" si="116"/>
        <v>0</v>
      </c>
      <c r="BA49" s="8">
        <f t="shared" si="116"/>
        <v>0</v>
      </c>
      <c r="BB49" s="8">
        <f t="shared" si="116"/>
        <v>0</v>
      </c>
      <c r="BC49" s="8">
        <f t="shared" si="116"/>
        <v>134</v>
      </c>
      <c r="BD49" s="8">
        <f t="shared" si="116"/>
        <v>0</v>
      </c>
      <c r="BE49" s="8">
        <f t="shared" si="117"/>
        <v>0</v>
      </c>
      <c r="BF49" s="8">
        <f t="shared" si="117"/>
        <v>0</v>
      </c>
      <c r="BG49" s="8">
        <f t="shared" si="117"/>
        <v>0</v>
      </c>
      <c r="BH49" s="8">
        <f t="shared" si="117"/>
        <v>0</v>
      </c>
      <c r="BI49" s="8">
        <f t="shared" si="117"/>
        <v>134</v>
      </c>
      <c r="BJ49" s="8">
        <f t="shared" si="117"/>
        <v>0</v>
      </c>
      <c r="BK49" s="8">
        <f t="shared" si="117"/>
        <v>0</v>
      </c>
      <c r="BL49" s="8">
        <f t="shared" si="117"/>
        <v>0</v>
      </c>
      <c r="BM49" s="8">
        <f t="shared" si="117"/>
        <v>0</v>
      </c>
      <c r="BN49" s="8">
        <f t="shared" si="117"/>
        <v>0</v>
      </c>
      <c r="BO49" s="8">
        <f t="shared" si="117"/>
        <v>134</v>
      </c>
      <c r="BP49" s="8">
        <f t="shared" si="117"/>
        <v>0</v>
      </c>
      <c r="BQ49" s="8">
        <f t="shared" si="118"/>
        <v>0</v>
      </c>
      <c r="BR49" s="8">
        <f t="shared" si="118"/>
        <v>0</v>
      </c>
      <c r="BS49" s="8">
        <f t="shared" si="118"/>
        <v>0</v>
      </c>
      <c r="BT49" s="8">
        <f t="shared" si="118"/>
        <v>0</v>
      </c>
      <c r="BU49" s="8">
        <f t="shared" si="118"/>
        <v>134</v>
      </c>
      <c r="BV49" s="8">
        <f t="shared" si="118"/>
        <v>0</v>
      </c>
      <c r="BW49" s="8">
        <f t="shared" si="118"/>
        <v>0</v>
      </c>
      <c r="BX49" s="8">
        <f t="shared" si="118"/>
        <v>0</v>
      </c>
      <c r="BY49" s="8">
        <f t="shared" si="118"/>
        <v>0</v>
      </c>
      <c r="BZ49" s="8">
        <f t="shared" si="118"/>
        <v>0</v>
      </c>
      <c r="CA49" s="8">
        <f t="shared" si="118"/>
        <v>134</v>
      </c>
      <c r="CB49" s="8">
        <f t="shared" si="118"/>
        <v>0</v>
      </c>
      <c r="CC49" s="8">
        <f t="shared" si="119"/>
        <v>0</v>
      </c>
      <c r="CD49" s="8">
        <f t="shared" si="119"/>
        <v>0</v>
      </c>
      <c r="CE49" s="8">
        <f t="shared" si="119"/>
        <v>0</v>
      </c>
      <c r="CF49" s="8">
        <f t="shared" si="119"/>
        <v>0</v>
      </c>
      <c r="CG49" s="93">
        <f t="shared" si="119"/>
        <v>134</v>
      </c>
      <c r="CH49" s="93">
        <f t="shared" si="119"/>
        <v>0</v>
      </c>
      <c r="CI49" s="93">
        <f t="shared" si="119"/>
        <v>0</v>
      </c>
      <c r="CJ49" s="93">
        <f t="shared" si="119"/>
        <v>0</v>
      </c>
      <c r="CK49" s="93">
        <f t="shared" si="119"/>
        <v>0</v>
      </c>
      <c r="CL49" s="93">
        <f t="shared" si="119"/>
        <v>0</v>
      </c>
      <c r="CM49" s="8">
        <f t="shared" si="119"/>
        <v>134</v>
      </c>
      <c r="CN49" s="8">
        <f t="shared" si="119"/>
        <v>0</v>
      </c>
    </row>
    <row r="50" spans="1:92" ht="33" hidden="1">
      <c r="A50" s="76" t="s">
        <v>94</v>
      </c>
      <c r="B50" s="26">
        <f t="shared" si="112"/>
        <v>900</v>
      </c>
      <c r="C50" s="26" t="s">
        <v>22</v>
      </c>
      <c r="D50" s="26" t="s">
        <v>60</v>
      </c>
      <c r="E50" s="26" t="s">
        <v>446</v>
      </c>
      <c r="F50" s="26"/>
      <c r="G50" s="11">
        <f t="shared" si="113"/>
        <v>134</v>
      </c>
      <c r="H50" s="11">
        <f t="shared" si="113"/>
        <v>0</v>
      </c>
      <c r="I50" s="11">
        <f t="shared" si="113"/>
        <v>0</v>
      </c>
      <c r="J50" s="11">
        <f t="shared" si="113"/>
        <v>0</v>
      </c>
      <c r="K50" s="11">
        <f t="shared" si="113"/>
        <v>0</v>
      </c>
      <c r="L50" s="11">
        <f t="shared" si="113"/>
        <v>0</v>
      </c>
      <c r="M50" s="11">
        <f t="shared" si="113"/>
        <v>134</v>
      </c>
      <c r="N50" s="11">
        <f t="shared" si="113"/>
        <v>0</v>
      </c>
      <c r="O50" s="11">
        <f t="shared" si="113"/>
        <v>0</v>
      </c>
      <c r="P50" s="11">
        <f t="shared" si="113"/>
        <v>0</v>
      </c>
      <c r="Q50" s="11">
        <f t="shared" si="113"/>
        <v>0</v>
      </c>
      <c r="R50" s="11">
        <f t="shared" si="113"/>
        <v>0</v>
      </c>
      <c r="S50" s="11">
        <f t="shared" si="113"/>
        <v>134</v>
      </c>
      <c r="T50" s="11">
        <f t="shared" si="113"/>
        <v>0</v>
      </c>
      <c r="U50" s="11">
        <f t="shared" si="114"/>
        <v>0</v>
      </c>
      <c r="V50" s="11">
        <f t="shared" si="114"/>
        <v>0</v>
      </c>
      <c r="W50" s="11">
        <f t="shared" si="114"/>
        <v>0</v>
      </c>
      <c r="X50" s="11">
        <f t="shared" si="114"/>
        <v>0</v>
      </c>
      <c r="Y50" s="11">
        <f t="shared" si="114"/>
        <v>134</v>
      </c>
      <c r="Z50" s="11">
        <f t="shared" si="114"/>
        <v>0</v>
      </c>
      <c r="AA50" s="11">
        <f t="shared" si="114"/>
        <v>0</v>
      </c>
      <c r="AB50" s="11">
        <f t="shared" si="114"/>
        <v>0</v>
      </c>
      <c r="AC50" s="11">
        <f t="shared" si="114"/>
        <v>0</v>
      </c>
      <c r="AD50" s="11">
        <f t="shared" si="114"/>
        <v>0</v>
      </c>
      <c r="AE50" s="11">
        <f t="shared" si="114"/>
        <v>134</v>
      </c>
      <c r="AF50" s="11">
        <f t="shared" si="114"/>
        <v>0</v>
      </c>
      <c r="AG50" s="11">
        <f t="shared" si="115"/>
        <v>0</v>
      </c>
      <c r="AH50" s="11">
        <f t="shared" si="115"/>
        <v>0</v>
      </c>
      <c r="AI50" s="11">
        <f t="shared" si="115"/>
        <v>0</v>
      </c>
      <c r="AJ50" s="11">
        <f t="shared" si="115"/>
        <v>0</v>
      </c>
      <c r="AK50" s="11">
        <f t="shared" si="115"/>
        <v>134</v>
      </c>
      <c r="AL50" s="11">
        <f t="shared" si="115"/>
        <v>0</v>
      </c>
      <c r="AM50" s="11">
        <f t="shared" si="115"/>
        <v>0</v>
      </c>
      <c r="AN50" s="11">
        <f t="shared" si="115"/>
        <v>0</v>
      </c>
      <c r="AO50" s="11">
        <f t="shared" si="115"/>
        <v>0</v>
      </c>
      <c r="AP50" s="11">
        <f t="shared" si="115"/>
        <v>0</v>
      </c>
      <c r="AQ50" s="11">
        <f t="shared" si="115"/>
        <v>134</v>
      </c>
      <c r="AR50" s="11">
        <f t="shared" si="115"/>
        <v>0</v>
      </c>
      <c r="AS50" s="11">
        <f t="shared" si="116"/>
        <v>0</v>
      </c>
      <c r="AT50" s="11">
        <f t="shared" si="116"/>
        <v>0</v>
      </c>
      <c r="AU50" s="11">
        <f t="shared" si="116"/>
        <v>0</v>
      </c>
      <c r="AV50" s="11">
        <f t="shared" si="116"/>
        <v>0</v>
      </c>
      <c r="AW50" s="11">
        <f t="shared" si="116"/>
        <v>134</v>
      </c>
      <c r="AX50" s="11">
        <f t="shared" si="116"/>
        <v>0</v>
      </c>
      <c r="AY50" s="11">
        <f t="shared" si="116"/>
        <v>0</v>
      </c>
      <c r="AZ50" s="11">
        <f t="shared" si="116"/>
        <v>0</v>
      </c>
      <c r="BA50" s="11">
        <f t="shared" si="116"/>
        <v>0</v>
      </c>
      <c r="BB50" s="11">
        <f t="shared" si="116"/>
        <v>0</v>
      </c>
      <c r="BC50" s="11">
        <f t="shared" si="116"/>
        <v>134</v>
      </c>
      <c r="BD50" s="11">
        <f t="shared" si="116"/>
        <v>0</v>
      </c>
      <c r="BE50" s="11">
        <f t="shared" si="117"/>
        <v>0</v>
      </c>
      <c r="BF50" s="11">
        <f t="shared" si="117"/>
        <v>0</v>
      </c>
      <c r="BG50" s="11">
        <f t="shared" si="117"/>
        <v>0</v>
      </c>
      <c r="BH50" s="11">
        <f t="shared" si="117"/>
        <v>0</v>
      </c>
      <c r="BI50" s="11">
        <f t="shared" si="117"/>
        <v>134</v>
      </c>
      <c r="BJ50" s="11">
        <f t="shared" si="117"/>
        <v>0</v>
      </c>
      <c r="BK50" s="11">
        <f t="shared" si="117"/>
        <v>0</v>
      </c>
      <c r="BL50" s="11">
        <f t="shared" si="117"/>
        <v>0</v>
      </c>
      <c r="BM50" s="11">
        <f t="shared" si="117"/>
        <v>0</v>
      </c>
      <c r="BN50" s="11">
        <f t="shared" si="117"/>
        <v>0</v>
      </c>
      <c r="BO50" s="11">
        <f t="shared" si="117"/>
        <v>134</v>
      </c>
      <c r="BP50" s="11">
        <f t="shared" si="117"/>
        <v>0</v>
      </c>
      <c r="BQ50" s="11">
        <f t="shared" si="118"/>
        <v>0</v>
      </c>
      <c r="BR50" s="11">
        <f t="shared" si="118"/>
        <v>0</v>
      </c>
      <c r="BS50" s="11">
        <f t="shared" si="118"/>
        <v>0</v>
      </c>
      <c r="BT50" s="11">
        <f t="shared" si="118"/>
        <v>0</v>
      </c>
      <c r="BU50" s="11">
        <f t="shared" si="118"/>
        <v>134</v>
      </c>
      <c r="BV50" s="11">
        <f t="shared" si="118"/>
        <v>0</v>
      </c>
      <c r="BW50" s="11">
        <f t="shared" si="118"/>
        <v>0</v>
      </c>
      <c r="BX50" s="11">
        <f t="shared" si="118"/>
        <v>0</v>
      </c>
      <c r="BY50" s="11">
        <f t="shared" si="118"/>
        <v>0</v>
      </c>
      <c r="BZ50" s="11">
        <f t="shared" si="118"/>
        <v>0</v>
      </c>
      <c r="CA50" s="11">
        <f t="shared" si="118"/>
        <v>134</v>
      </c>
      <c r="CB50" s="11">
        <f t="shared" si="118"/>
        <v>0</v>
      </c>
      <c r="CC50" s="11">
        <f t="shared" si="119"/>
        <v>0</v>
      </c>
      <c r="CD50" s="11">
        <f t="shared" si="119"/>
        <v>0</v>
      </c>
      <c r="CE50" s="11">
        <f t="shared" si="119"/>
        <v>0</v>
      </c>
      <c r="CF50" s="11">
        <f t="shared" si="119"/>
        <v>0</v>
      </c>
      <c r="CG50" s="95">
        <f t="shared" si="119"/>
        <v>134</v>
      </c>
      <c r="CH50" s="95">
        <f t="shared" si="119"/>
        <v>0</v>
      </c>
      <c r="CI50" s="95">
        <f t="shared" si="119"/>
        <v>0</v>
      </c>
      <c r="CJ50" s="95">
        <f t="shared" si="119"/>
        <v>0</v>
      </c>
      <c r="CK50" s="95">
        <f t="shared" si="119"/>
        <v>0</v>
      </c>
      <c r="CL50" s="95">
        <f t="shared" si="119"/>
        <v>0</v>
      </c>
      <c r="CM50" s="11">
        <f t="shared" si="119"/>
        <v>134</v>
      </c>
      <c r="CN50" s="11">
        <f t="shared" si="119"/>
        <v>0</v>
      </c>
    </row>
    <row r="51" spans="1:92" ht="33" hidden="1">
      <c r="A51" s="25" t="s">
        <v>244</v>
      </c>
      <c r="B51" s="26">
        <f t="shared" si="112"/>
        <v>900</v>
      </c>
      <c r="C51" s="26" t="s">
        <v>22</v>
      </c>
      <c r="D51" s="26" t="s">
        <v>60</v>
      </c>
      <c r="E51" s="26" t="s">
        <v>446</v>
      </c>
      <c r="F51" s="26" t="s">
        <v>31</v>
      </c>
      <c r="G51" s="9">
        <f t="shared" si="113"/>
        <v>134</v>
      </c>
      <c r="H51" s="9">
        <f t="shared" si="113"/>
        <v>0</v>
      </c>
      <c r="I51" s="9">
        <f t="shared" si="113"/>
        <v>0</v>
      </c>
      <c r="J51" s="9">
        <f t="shared" si="113"/>
        <v>0</v>
      </c>
      <c r="K51" s="9">
        <f t="shared" si="113"/>
        <v>0</v>
      </c>
      <c r="L51" s="9">
        <f t="shared" si="113"/>
        <v>0</v>
      </c>
      <c r="M51" s="9">
        <f t="shared" si="113"/>
        <v>134</v>
      </c>
      <c r="N51" s="9">
        <f t="shared" si="113"/>
        <v>0</v>
      </c>
      <c r="O51" s="9">
        <f t="shared" si="113"/>
        <v>0</v>
      </c>
      <c r="P51" s="9">
        <f t="shared" si="113"/>
        <v>0</v>
      </c>
      <c r="Q51" s="9">
        <f t="shared" si="113"/>
        <v>0</v>
      </c>
      <c r="R51" s="9">
        <f t="shared" si="113"/>
        <v>0</v>
      </c>
      <c r="S51" s="9">
        <f t="shared" si="113"/>
        <v>134</v>
      </c>
      <c r="T51" s="9">
        <f t="shared" si="113"/>
        <v>0</v>
      </c>
      <c r="U51" s="9">
        <f t="shared" si="114"/>
        <v>0</v>
      </c>
      <c r="V51" s="9">
        <f t="shared" si="114"/>
        <v>0</v>
      </c>
      <c r="W51" s="9">
        <f t="shared" si="114"/>
        <v>0</v>
      </c>
      <c r="X51" s="9">
        <f t="shared" si="114"/>
        <v>0</v>
      </c>
      <c r="Y51" s="9">
        <f t="shared" si="114"/>
        <v>134</v>
      </c>
      <c r="Z51" s="9">
        <f t="shared" si="114"/>
        <v>0</v>
      </c>
      <c r="AA51" s="9">
        <f t="shared" si="114"/>
        <v>0</v>
      </c>
      <c r="AB51" s="9">
        <f t="shared" si="114"/>
        <v>0</v>
      </c>
      <c r="AC51" s="9">
        <f t="shared" si="114"/>
        <v>0</v>
      </c>
      <c r="AD51" s="9">
        <f t="shared" si="114"/>
        <v>0</v>
      </c>
      <c r="AE51" s="9">
        <f t="shared" si="114"/>
        <v>134</v>
      </c>
      <c r="AF51" s="9">
        <f t="shared" si="114"/>
        <v>0</v>
      </c>
      <c r="AG51" s="9">
        <f t="shared" si="115"/>
        <v>0</v>
      </c>
      <c r="AH51" s="9">
        <f t="shared" si="115"/>
        <v>0</v>
      </c>
      <c r="AI51" s="9">
        <f t="shared" si="115"/>
        <v>0</v>
      </c>
      <c r="AJ51" s="9">
        <f t="shared" si="115"/>
        <v>0</v>
      </c>
      <c r="AK51" s="9">
        <f t="shared" si="115"/>
        <v>134</v>
      </c>
      <c r="AL51" s="9">
        <f t="shared" si="115"/>
        <v>0</v>
      </c>
      <c r="AM51" s="9">
        <f t="shared" si="115"/>
        <v>0</v>
      </c>
      <c r="AN51" s="9">
        <f t="shared" si="115"/>
        <v>0</v>
      </c>
      <c r="AO51" s="9">
        <f t="shared" si="115"/>
        <v>0</v>
      </c>
      <c r="AP51" s="9">
        <f t="shared" si="115"/>
        <v>0</v>
      </c>
      <c r="AQ51" s="9">
        <f t="shared" si="115"/>
        <v>134</v>
      </c>
      <c r="AR51" s="9">
        <f t="shared" si="115"/>
        <v>0</v>
      </c>
      <c r="AS51" s="9">
        <f t="shared" si="116"/>
        <v>0</v>
      </c>
      <c r="AT51" s="9">
        <f t="shared" si="116"/>
        <v>0</v>
      </c>
      <c r="AU51" s="9">
        <f t="shared" si="116"/>
        <v>0</v>
      </c>
      <c r="AV51" s="9">
        <f t="shared" si="116"/>
        <v>0</v>
      </c>
      <c r="AW51" s="9">
        <f t="shared" si="116"/>
        <v>134</v>
      </c>
      <c r="AX51" s="9">
        <f t="shared" si="116"/>
        <v>0</v>
      </c>
      <c r="AY51" s="9">
        <f t="shared" si="116"/>
        <v>0</v>
      </c>
      <c r="AZ51" s="9">
        <f t="shared" si="116"/>
        <v>0</v>
      </c>
      <c r="BA51" s="9">
        <f t="shared" si="116"/>
        <v>0</v>
      </c>
      <c r="BB51" s="9">
        <f t="shared" si="116"/>
        <v>0</v>
      </c>
      <c r="BC51" s="9">
        <f t="shared" si="116"/>
        <v>134</v>
      </c>
      <c r="BD51" s="9">
        <f t="shared" si="116"/>
        <v>0</v>
      </c>
      <c r="BE51" s="9">
        <f t="shared" si="117"/>
        <v>0</v>
      </c>
      <c r="BF51" s="9">
        <f t="shared" si="117"/>
        <v>0</v>
      </c>
      <c r="BG51" s="9">
        <f t="shared" si="117"/>
        <v>0</v>
      </c>
      <c r="BH51" s="9">
        <f t="shared" si="117"/>
        <v>0</v>
      </c>
      <c r="BI51" s="9">
        <f t="shared" si="117"/>
        <v>134</v>
      </c>
      <c r="BJ51" s="9">
        <f t="shared" si="117"/>
        <v>0</v>
      </c>
      <c r="BK51" s="9">
        <f t="shared" si="117"/>
        <v>0</v>
      </c>
      <c r="BL51" s="9">
        <f t="shared" si="117"/>
        <v>0</v>
      </c>
      <c r="BM51" s="9">
        <f t="shared" si="117"/>
        <v>0</v>
      </c>
      <c r="BN51" s="9">
        <f t="shared" si="117"/>
        <v>0</v>
      </c>
      <c r="BO51" s="9">
        <f t="shared" si="117"/>
        <v>134</v>
      </c>
      <c r="BP51" s="9">
        <f t="shared" si="117"/>
        <v>0</v>
      </c>
      <c r="BQ51" s="9">
        <f t="shared" si="118"/>
        <v>0</v>
      </c>
      <c r="BR51" s="9">
        <f t="shared" si="118"/>
        <v>0</v>
      </c>
      <c r="BS51" s="9">
        <f t="shared" si="118"/>
        <v>0</v>
      </c>
      <c r="BT51" s="9">
        <f t="shared" si="118"/>
        <v>0</v>
      </c>
      <c r="BU51" s="9">
        <f t="shared" si="118"/>
        <v>134</v>
      </c>
      <c r="BV51" s="9">
        <f t="shared" si="118"/>
        <v>0</v>
      </c>
      <c r="BW51" s="9">
        <f t="shared" si="118"/>
        <v>0</v>
      </c>
      <c r="BX51" s="9">
        <f t="shared" si="118"/>
        <v>0</v>
      </c>
      <c r="BY51" s="9">
        <f t="shared" si="118"/>
        <v>0</v>
      </c>
      <c r="BZ51" s="9">
        <f t="shared" si="118"/>
        <v>0</v>
      </c>
      <c r="CA51" s="9">
        <f t="shared" si="118"/>
        <v>134</v>
      </c>
      <c r="CB51" s="9">
        <f t="shared" si="118"/>
        <v>0</v>
      </c>
      <c r="CC51" s="9">
        <f t="shared" si="119"/>
        <v>0</v>
      </c>
      <c r="CD51" s="9">
        <f t="shared" si="119"/>
        <v>0</v>
      </c>
      <c r="CE51" s="9">
        <f t="shared" si="119"/>
        <v>0</v>
      </c>
      <c r="CF51" s="9">
        <f t="shared" si="119"/>
        <v>0</v>
      </c>
      <c r="CG51" s="94">
        <f t="shared" si="119"/>
        <v>134</v>
      </c>
      <c r="CH51" s="94">
        <f t="shared" si="119"/>
        <v>0</v>
      </c>
      <c r="CI51" s="94">
        <f t="shared" si="119"/>
        <v>0</v>
      </c>
      <c r="CJ51" s="94">
        <f t="shared" si="119"/>
        <v>0</v>
      </c>
      <c r="CK51" s="94">
        <f t="shared" si="119"/>
        <v>0</v>
      </c>
      <c r="CL51" s="94">
        <f t="shared" si="119"/>
        <v>0</v>
      </c>
      <c r="CM51" s="9">
        <f t="shared" si="119"/>
        <v>134</v>
      </c>
      <c r="CN51" s="9">
        <f t="shared" si="119"/>
        <v>0</v>
      </c>
    </row>
    <row r="52" spans="1:92" ht="33" hidden="1">
      <c r="A52" s="25" t="s">
        <v>37</v>
      </c>
      <c r="B52" s="26">
        <f t="shared" si="112"/>
        <v>900</v>
      </c>
      <c r="C52" s="26" t="s">
        <v>22</v>
      </c>
      <c r="D52" s="26" t="s">
        <v>60</v>
      </c>
      <c r="E52" s="26" t="s">
        <v>446</v>
      </c>
      <c r="F52" s="26" t="s">
        <v>38</v>
      </c>
      <c r="G52" s="9">
        <v>134</v>
      </c>
      <c r="H52" s="10"/>
      <c r="I52" s="9"/>
      <c r="J52" s="10"/>
      <c r="K52" s="9"/>
      <c r="L52" s="10"/>
      <c r="M52" s="9">
        <f>G52+I52+J52+K52+L52</f>
        <v>134</v>
      </c>
      <c r="N52" s="10">
        <f>H52+L52</f>
        <v>0</v>
      </c>
      <c r="O52" s="9"/>
      <c r="P52" s="10"/>
      <c r="Q52" s="9"/>
      <c r="R52" s="10"/>
      <c r="S52" s="9">
        <f>M52+O52+P52+Q52+R52</f>
        <v>134</v>
      </c>
      <c r="T52" s="10">
        <f>N52+R52</f>
        <v>0</v>
      </c>
      <c r="U52" s="9"/>
      <c r="V52" s="10"/>
      <c r="W52" s="9"/>
      <c r="X52" s="10"/>
      <c r="Y52" s="9">
        <f>S52+U52+V52+W52+X52</f>
        <v>134</v>
      </c>
      <c r="Z52" s="10">
        <f>T52+X52</f>
        <v>0</v>
      </c>
      <c r="AA52" s="9"/>
      <c r="AB52" s="10"/>
      <c r="AC52" s="9"/>
      <c r="AD52" s="10"/>
      <c r="AE52" s="9">
        <f>Y52+AA52+AB52+AC52+AD52</f>
        <v>134</v>
      </c>
      <c r="AF52" s="10">
        <f>Z52+AD52</f>
        <v>0</v>
      </c>
      <c r="AG52" s="9"/>
      <c r="AH52" s="10"/>
      <c r="AI52" s="9"/>
      <c r="AJ52" s="10"/>
      <c r="AK52" s="9">
        <f>AE52+AG52+AH52+AI52+AJ52</f>
        <v>134</v>
      </c>
      <c r="AL52" s="10">
        <f>AF52+AJ52</f>
        <v>0</v>
      </c>
      <c r="AM52" s="9"/>
      <c r="AN52" s="10"/>
      <c r="AO52" s="9"/>
      <c r="AP52" s="10"/>
      <c r="AQ52" s="9">
        <f>AK52+AM52+AN52+AO52+AP52</f>
        <v>134</v>
      </c>
      <c r="AR52" s="10">
        <f>AL52+AP52</f>
        <v>0</v>
      </c>
      <c r="AS52" s="9"/>
      <c r="AT52" s="10"/>
      <c r="AU52" s="9"/>
      <c r="AV52" s="10"/>
      <c r="AW52" s="9">
        <f>AQ52+AS52+AT52+AU52+AV52</f>
        <v>134</v>
      </c>
      <c r="AX52" s="10">
        <f>AR52+AV52</f>
        <v>0</v>
      </c>
      <c r="AY52" s="9"/>
      <c r="AZ52" s="10"/>
      <c r="BA52" s="9"/>
      <c r="BB52" s="10"/>
      <c r="BC52" s="9">
        <f>AW52+AY52+AZ52+BA52+BB52</f>
        <v>134</v>
      </c>
      <c r="BD52" s="10">
        <f>AX52+BB52</f>
        <v>0</v>
      </c>
      <c r="BE52" s="9"/>
      <c r="BF52" s="10"/>
      <c r="BG52" s="9"/>
      <c r="BH52" s="10"/>
      <c r="BI52" s="9">
        <f>BC52+BE52+BF52+BG52+BH52</f>
        <v>134</v>
      </c>
      <c r="BJ52" s="10">
        <f>BD52+BH52</f>
        <v>0</v>
      </c>
      <c r="BK52" s="9"/>
      <c r="BL52" s="10"/>
      <c r="BM52" s="9"/>
      <c r="BN52" s="10"/>
      <c r="BO52" s="9">
        <f>BI52+BK52+BL52+BM52+BN52</f>
        <v>134</v>
      </c>
      <c r="BP52" s="10">
        <f>BJ52+BN52</f>
        <v>0</v>
      </c>
      <c r="BQ52" s="9"/>
      <c r="BR52" s="10"/>
      <c r="BS52" s="9"/>
      <c r="BT52" s="10"/>
      <c r="BU52" s="9">
        <f>BO52+BQ52+BR52+BS52+BT52</f>
        <v>134</v>
      </c>
      <c r="BV52" s="10">
        <f>BP52+BT52</f>
        <v>0</v>
      </c>
      <c r="BW52" s="9"/>
      <c r="BX52" s="10"/>
      <c r="BY52" s="9"/>
      <c r="BZ52" s="10"/>
      <c r="CA52" s="9">
        <f>BU52+BW52+BX52+BY52+BZ52</f>
        <v>134</v>
      </c>
      <c r="CB52" s="10">
        <f>BV52+BZ52</f>
        <v>0</v>
      </c>
      <c r="CC52" s="9"/>
      <c r="CD52" s="10"/>
      <c r="CE52" s="9"/>
      <c r="CF52" s="10"/>
      <c r="CG52" s="94">
        <f>CA52+CC52+CD52+CE52+CF52</f>
        <v>134</v>
      </c>
      <c r="CH52" s="91">
        <f>CB52+CF52</f>
        <v>0</v>
      </c>
      <c r="CI52" s="94"/>
      <c r="CJ52" s="91"/>
      <c r="CK52" s="94"/>
      <c r="CL52" s="91"/>
      <c r="CM52" s="9">
        <f>CG52+CI52+CJ52+CK52+CL52</f>
        <v>134</v>
      </c>
      <c r="CN52" s="10">
        <f>CH52+CL52</f>
        <v>0</v>
      </c>
    </row>
    <row r="53" spans="1:92" ht="33" hidden="1">
      <c r="A53" s="25" t="s">
        <v>62</v>
      </c>
      <c r="B53" s="26">
        <f>B46</f>
        <v>900</v>
      </c>
      <c r="C53" s="26" t="s">
        <v>22</v>
      </c>
      <c r="D53" s="26" t="s">
        <v>60</v>
      </c>
      <c r="E53" s="26" t="s">
        <v>63</v>
      </c>
      <c r="F53" s="26"/>
      <c r="G53" s="8">
        <f t="shared" ref="G53:BR53" si="120">G54</f>
        <v>32873</v>
      </c>
      <c r="H53" s="8">
        <f t="shared" si="120"/>
        <v>0</v>
      </c>
      <c r="I53" s="8">
        <f t="shared" si="120"/>
        <v>0</v>
      </c>
      <c r="J53" s="8">
        <f t="shared" si="120"/>
        <v>0</v>
      </c>
      <c r="K53" s="8">
        <f t="shared" si="120"/>
        <v>0</v>
      </c>
      <c r="L53" s="8">
        <f t="shared" si="120"/>
        <v>0</v>
      </c>
      <c r="M53" s="8">
        <f t="shared" si="120"/>
        <v>32873</v>
      </c>
      <c r="N53" s="8">
        <f t="shared" si="120"/>
        <v>0</v>
      </c>
      <c r="O53" s="8">
        <f t="shared" si="120"/>
        <v>0</v>
      </c>
      <c r="P53" s="8">
        <f t="shared" si="120"/>
        <v>0</v>
      </c>
      <c r="Q53" s="8">
        <f t="shared" si="120"/>
        <v>0</v>
      </c>
      <c r="R53" s="8">
        <f t="shared" si="120"/>
        <v>0</v>
      </c>
      <c r="S53" s="8">
        <f t="shared" si="120"/>
        <v>32873</v>
      </c>
      <c r="T53" s="8">
        <f t="shared" si="120"/>
        <v>0</v>
      </c>
      <c r="U53" s="8">
        <f t="shared" si="120"/>
        <v>0</v>
      </c>
      <c r="V53" s="8">
        <f t="shared" si="120"/>
        <v>0</v>
      </c>
      <c r="W53" s="8">
        <f t="shared" si="120"/>
        <v>0</v>
      </c>
      <c r="X53" s="8">
        <f t="shared" si="120"/>
        <v>0</v>
      </c>
      <c r="Y53" s="8">
        <f t="shared" si="120"/>
        <v>32873</v>
      </c>
      <c r="Z53" s="8">
        <f t="shared" si="120"/>
        <v>0</v>
      </c>
      <c r="AA53" s="8">
        <f t="shared" si="120"/>
        <v>0</v>
      </c>
      <c r="AB53" s="8">
        <f t="shared" si="120"/>
        <v>0</v>
      </c>
      <c r="AC53" s="8">
        <f t="shared" si="120"/>
        <v>0</v>
      </c>
      <c r="AD53" s="8">
        <f t="shared" si="120"/>
        <v>0</v>
      </c>
      <c r="AE53" s="8">
        <f t="shared" si="120"/>
        <v>32873</v>
      </c>
      <c r="AF53" s="8">
        <f t="shared" si="120"/>
        <v>0</v>
      </c>
      <c r="AG53" s="8">
        <f t="shared" si="120"/>
        <v>0</v>
      </c>
      <c r="AH53" s="8">
        <f t="shared" si="120"/>
        <v>0</v>
      </c>
      <c r="AI53" s="8">
        <f t="shared" si="120"/>
        <v>0</v>
      </c>
      <c r="AJ53" s="8">
        <f t="shared" si="120"/>
        <v>0</v>
      </c>
      <c r="AK53" s="8">
        <f t="shared" si="120"/>
        <v>32873</v>
      </c>
      <c r="AL53" s="8">
        <f t="shared" si="120"/>
        <v>0</v>
      </c>
      <c r="AM53" s="8">
        <f t="shared" si="120"/>
        <v>0</v>
      </c>
      <c r="AN53" s="8">
        <f t="shared" si="120"/>
        <v>0</v>
      </c>
      <c r="AO53" s="8">
        <f t="shared" si="120"/>
        <v>-69</v>
      </c>
      <c r="AP53" s="8">
        <f t="shared" si="120"/>
        <v>0</v>
      </c>
      <c r="AQ53" s="8">
        <f t="shared" si="120"/>
        <v>32804</v>
      </c>
      <c r="AR53" s="8">
        <f t="shared" si="120"/>
        <v>0</v>
      </c>
      <c r="AS53" s="8">
        <f t="shared" si="120"/>
        <v>0</v>
      </c>
      <c r="AT53" s="8">
        <f t="shared" si="120"/>
        <v>0</v>
      </c>
      <c r="AU53" s="8">
        <f t="shared" si="120"/>
        <v>0</v>
      </c>
      <c r="AV53" s="8">
        <f t="shared" si="120"/>
        <v>0</v>
      </c>
      <c r="AW53" s="8">
        <f t="shared" si="120"/>
        <v>32804</v>
      </c>
      <c r="AX53" s="8">
        <f t="shared" si="120"/>
        <v>0</v>
      </c>
      <c r="AY53" s="8">
        <f t="shared" si="120"/>
        <v>0</v>
      </c>
      <c r="AZ53" s="8">
        <f t="shared" si="120"/>
        <v>0</v>
      </c>
      <c r="BA53" s="8">
        <f t="shared" si="120"/>
        <v>-67</v>
      </c>
      <c r="BB53" s="8">
        <f t="shared" si="120"/>
        <v>0</v>
      </c>
      <c r="BC53" s="8">
        <f t="shared" si="120"/>
        <v>32737</v>
      </c>
      <c r="BD53" s="8">
        <f t="shared" si="120"/>
        <v>0</v>
      </c>
      <c r="BE53" s="8">
        <f t="shared" si="120"/>
        <v>0</v>
      </c>
      <c r="BF53" s="8">
        <f t="shared" si="120"/>
        <v>0</v>
      </c>
      <c r="BG53" s="8">
        <f t="shared" si="120"/>
        <v>0</v>
      </c>
      <c r="BH53" s="8">
        <f t="shared" si="120"/>
        <v>0</v>
      </c>
      <c r="BI53" s="8">
        <f t="shared" si="120"/>
        <v>32737</v>
      </c>
      <c r="BJ53" s="8">
        <f t="shared" si="120"/>
        <v>0</v>
      </c>
      <c r="BK53" s="8">
        <f t="shared" si="120"/>
        <v>0</v>
      </c>
      <c r="BL53" s="8">
        <f t="shared" si="120"/>
        <v>0</v>
      </c>
      <c r="BM53" s="8">
        <f t="shared" si="120"/>
        <v>0</v>
      </c>
      <c r="BN53" s="8">
        <f t="shared" si="120"/>
        <v>0</v>
      </c>
      <c r="BO53" s="8">
        <f t="shared" si="120"/>
        <v>32737</v>
      </c>
      <c r="BP53" s="8">
        <f t="shared" si="120"/>
        <v>0</v>
      </c>
      <c r="BQ53" s="8">
        <f t="shared" si="120"/>
        <v>0</v>
      </c>
      <c r="BR53" s="8">
        <f t="shared" si="120"/>
        <v>0</v>
      </c>
      <c r="BS53" s="8">
        <f t="shared" ref="BS53:CN53" si="121">BS54</f>
        <v>0</v>
      </c>
      <c r="BT53" s="8">
        <f t="shared" si="121"/>
        <v>0</v>
      </c>
      <c r="BU53" s="8">
        <f t="shared" si="121"/>
        <v>32737</v>
      </c>
      <c r="BV53" s="8">
        <f t="shared" si="121"/>
        <v>0</v>
      </c>
      <c r="BW53" s="8">
        <f t="shared" si="121"/>
        <v>0</v>
      </c>
      <c r="BX53" s="8">
        <f t="shared" si="121"/>
        <v>0</v>
      </c>
      <c r="BY53" s="8">
        <f t="shared" si="121"/>
        <v>0</v>
      </c>
      <c r="BZ53" s="8">
        <f t="shared" si="121"/>
        <v>0</v>
      </c>
      <c r="CA53" s="8">
        <f t="shared" si="121"/>
        <v>32737</v>
      </c>
      <c r="CB53" s="8">
        <f t="shared" si="121"/>
        <v>0</v>
      </c>
      <c r="CC53" s="8">
        <f t="shared" si="121"/>
        <v>-89</v>
      </c>
      <c r="CD53" s="8">
        <f t="shared" si="121"/>
        <v>0</v>
      </c>
      <c r="CE53" s="8">
        <f t="shared" si="121"/>
        <v>0</v>
      </c>
      <c r="CF53" s="8">
        <f t="shared" si="121"/>
        <v>0</v>
      </c>
      <c r="CG53" s="93">
        <f t="shared" si="121"/>
        <v>32648</v>
      </c>
      <c r="CH53" s="93">
        <f t="shared" si="121"/>
        <v>0</v>
      </c>
      <c r="CI53" s="93">
        <f t="shared" si="121"/>
        <v>0</v>
      </c>
      <c r="CJ53" s="93">
        <f t="shared" si="121"/>
        <v>0</v>
      </c>
      <c r="CK53" s="93">
        <f t="shared" si="121"/>
        <v>0</v>
      </c>
      <c r="CL53" s="93">
        <f t="shared" si="121"/>
        <v>0</v>
      </c>
      <c r="CM53" s="8">
        <f t="shared" si="121"/>
        <v>32648</v>
      </c>
      <c r="CN53" s="8">
        <f t="shared" si="121"/>
        <v>0</v>
      </c>
    </row>
    <row r="54" spans="1:92" ht="33" hidden="1">
      <c r="A54" s="25" t="s">
        <v>15</v>
      </c>
      <c r="B54" s="26">
        <f>B53</f>
        <v>900</v>
      </c>
      <c r="C54" s="26" t="s">
        <v>22</v>
      </c>
      <c r="D54" s="26" t="s">
        <v>60</v>
      </c>
      <c r="E54" s="26" t="s">
        <v>64</v>
      </c>
      <c r="F54" s="26"/>
      <c r="G54" s="8">
        <f>G55+G62</f>
        <v>32873</v>
      </c>
      <c r="H54" s="8">
        <f>H55+H62</f>
        <v>0</v>
      </c>
      <c r="I54" s="8">
        <f t="shared" ref="I54:N54" si="122">I55+I62</f>
        <v>0</v>
      </c>
      <c r="J54" s="8">
        <f t="shared" si="122"/>
        <v>0</v>
      </c>
      <c r="K54" s="8">
        <f t="shared" si="122"/>
        <v>0</v>
      </c>
      <c r="L54" s="8">
        <f t="shared" si="122"/>
        <v>0</v>
      </c>
      <c r="M54" s="8">
        <f t="shared" si="122"/>
        <v>32873</v>
      </c>
      <c r="N54" s="8">
        <f t="shared" si="122"/>
        <v>0</v>
      </c>
      <c r="O54" s="8">
        <f t="shared" ref="O54:T54" si="123">O55+O62</f>
        <v>0</v>
      </c>
      <c r="P54" s="8">
        <f t="shared" si="123"/>
        <v>0</v>
      </c>
      <c r="Q54" s="8">
        <f t="shared" si="123"/>
        <v>0</v>
      </c>
      <c r="R54" s="8">
        <f t="shared" si="123"/>
        <v>0</v>
      </c>
      <c r="S54" s="8">
        <f t="shared" si="123"/>
        <v>32873</v>
      </c>
      <c r="T54" s="8">
        <f t="shared" si="123"/>
        <v>0</v>
      </c>
      <c r="U54" s="8">
        <f t="shared" ref="U54:Z54" si="124">U55+U62</f>
        <v>0</v>
      </c>
      <c r="V54" s="8">
        <f t="shared" si="124"/>
        <v>0</v>
      </c>
      <c r="W54" s="8">
        <f t="shared" si="124"/>
        <v>0</v>
      </c>
      <c r="X54" s="8">
        <f t="shared" si="124"/>
        <v>0</v>
      </c>
      <c r="Y54" s="8">
        <f t="shared" si="124"/>
        <v>32873</v>
      </c>
      <c r="Z54" s="8">
        <f t="shared" si="124"/>
        <v>0</v>
      </c>
      <c r="AA54" s="8">
        <f t="shared" ref="AA54:AF54" si="125">AA55+AA62</f>
        <v>0</v>
      </c>
      <c r="AB54" s="8">
        <f t="shared" si="125"/>
        <v>0</v>
      </c>
      <c r="AC54" s="8">
        <f t="shared" si="125"/>
        <v>0</v>
      </c>
      <c r="AD54" s="8">
        <f t="shared" si="125"/>
        <v>0</v>
      </c>
      <c r="AE54" s="8">
        <f t="shared" si="125"/>
        <v>32873</v>
      </c>
      <c r="AF54" s="8">
        <f t="shared" si="125"/>
        <v>0</v>
      </c>
      <c r="AG54" s="8">
        <f t="shared" ref="AG54:AL54" si="126">AG55+AG62</f>
        <v>0</v>
      </c>
      <c r="AH54" s="8">
        <f t="shared" si="126"/>
        <v>0</v>
      </c>
      <c r="AI54" s="8">
        <f t="shared" si="126"/>
        <v>0</v>
      </c>
      <c r="AJ54" s="8">
        <f t="shared" si="126"/>
        <v>0</v>
      </c>
      <c r="AK54" s="8">
        <f t="shared" si="126"/>
        <v>32873</v>
      </c>
      <c r="AL54" s="8">
        <f t="shared" si="126"/>
        <v>0</v>
      </c>
      <c r="AM54" s="8">
        <f t="shared" ref="AM54:AR54" si="127">AM55+AM62</f>
        <v>0</v>
      </c>
      <c r="AN54" s="8">
        <f t="shared" si="127"/>
        <v>0</v>
      </c>
      <c r="AO54" s="8">
        <f t="shared" si="127"/>
        <v>-69</v>
      </c>
      <c r="AP54" s="8">
        <f t="shared" si="127"/>
        <v>0</v>
      </c>
      <c r="AQ54" s="8">
        <f t="shared" si="127"/>
        <v>32804</v>
      </c>
      <c r="AR54" s="8">
        <f t="shared" si="127"/>
        <v>0</v>
      </c>
      <c r="AS54" s="8">
        <f t="shared" ref="AS54:AX54" si="128">AS55+AS62</f>
        <v>0</v>
      </c>
      <c r="AT54" s="8">
        <f t="shared" si="128"/>
        <v>0</v>
      </c>
      <c r="AU54" s="8">
        <f t="shared" si="128"/>
        <v>0</v>
      </c>
      <c r="AV54" s="8">
        <f t="shared" si="128"/>
        <v>0</v>
      </c>
      <c r="AW54" s="8">
        <f t="shared" si="128"/>
        <v>32804</v>
      </c>
      <c r="AX54" s="8">
        <f t="shared" si="128"/>
        <v>0</v>
      </c>
      <c r="AY54" s="8">
        <f t="shared" ref="AY54:BD54" si="129">AY55+AY62</f>
        <v>0</v>
      </c>
      <c r="AZ54" s="8">
        <f t="shared" si="129"/>
        <v>0</v>
      </c>
      <c r="BA54" s="8">
        <f t="shared" si="129"/>
        <v>-67</v>
      </c>
      <c r="BB54" s="8">
        <f t="shared" si="129"/>
        <v>0</v>
      </c>
      <c r="BC54" s="8">
        <f t="shared" si="129"/>
        <v>32737</v>
      </c>
      <c r="BD54" s="8">
        <f t="shared" si="129"/>
        <v>0</v>
      </c>
      <c r="BE54" s="8">
        <f t="shared" ref="BE54:BJ54" si="130">BE55+BE62</f>
        <v>0</v>
      </c>
      <c r="BF54" s="8">
        <f t="shared" si="130"/>
        <v>0</v>
      </c>
      <c r="BG54" s="8">
        <f t="shared" si="130"/>
        <v>0</v>
      </c>
      <c r="BH54" s="8">
        <f t="shared" si="130"/>
        <v>0</v>
      </c>
      <c r="BI54" s="8">
        <f t="shared" si="130"/>
        <v>32737</v>
      </c>
      <c r="BJ54" s="8">
        <f t="shared" si="130"/>
        <v>0</v>
      </c>
      <c r="BK54" s="8">
        <f t="shared" ref="BK54:BP54" si="131">BK55+BK62</f>
        <v>0</v>
      </c>
      <c r="BL54" s="8">
        <f t="shared" si="131"/>
        <v>0</v>
      </c>
      <c r="BM54" s="8">
        <f t="shared" si="131"/>
        <v>0</v>
      </c>
      <c r="BN54" s="8">
        <f t="shared" si="131"/>
        <v>0</v>
      </c>
      <c r="BO54" s="8">
        <f t="shared" si="131"/>
        <v>32737</v>
      </c>
      <c r="BP54" s="8">
        <f t="shared" si="131"/>
        <v>0</v>
      </c>
      <c r="BQ54" s="8">
        <f t="shared" ref="BQ54:BV54" si="132">BQ55+BQ62</f>
        <v>0</v>
      </c>
      <c r="BR54" s="8">
        <f t="shared" si="132"/>
        <v>0</v>
      </c>
      <c r="BS54" s="8">
        <f t="shared" si="132"/>
        <v>0</v>
      </c>
      <c r="BT54" s="8">
        <f t="shared" si="132"/>
        <v>0</v>
      </c>
      <c r="BU54" s="8">
        <f t="shared" si="132"/>
        <v>32737</v>
      </c>
      <c r="BV54" s="8">
        <f t="shared" si="132"/>
        <v>0</v>
      </c>
      <c r="BW54" s="8">
        <f t="shared" ref="BW54:CB54" si="133">BW55+BW62</f>
        <v>0</v>
      </c>
      <c r="BX54" s="8">
        <f t="shared" si="133"/>
        <v>0</v>
      </c>
      <c r="BY54" s="8">
        <f t="shared" si="133"/>
        <v>0</v>
      </c>
      <c r="BZ54" s="8">
        <f t="shared" si="133"/>
        <v>0</v>
      </c>
      <c r="CA54" s="8">
        <f t="shared" si="133"/>
        <v>32737</v>
      </c>
      <c r="CB54" s="8">
        <f t="shared" si="133"/>
        <v>0</v>
      </c>
      <c r="CC54" s="8">
        <f t="shared" ref="CC54:CH54" si="134">CC55+CC62</f>
        <v>-89</v>
      </c>
      <c r="CD54" s="8">
        <f t="shared" si="134"/>
        <v>0</v>
      </c>
      <c r="CE54" s="8">
        <f t="shared" si="134"/>
        <v>0</v>
      </c>
      <c r="CF54" s="8">
        <f t="shared" si="134"/>
        <v>0</v>
      </c>
      <c r="CG54" s="93">
        <f t="shared" si="134"/>
        <v>32648</v>
      </c>
      <c r="CH54" s="93">
        <f t="shared" si="134"/>
        <v>0</v>
      </c>
      <c r="CI54" s="93">
        <f t="shared" ref="CI54:CN54" si="135">CI55+CI62</f>
        <v>0</v>
      </c>
      <c r="CJ54" s="93">
        <f t="shared" si="135"/>
        <v>0</v>
      </c>
      <c r="CK54" s="93">
        <f t="shared" si="135"/>
        <v>0</v>
      </c>
      <c r="CL54" s="93">
        <f t="shared" si="135"/>
        <v>0</v>
      </c>
      <c r="CM54" s="8">
        <f t="shared" si="135"/>
        <v>32648</v>
      </c>
      <c r="CN54" s="8">
        <f t="shared" si="135"/>
        <v>0</v>
      </c>
    </row>
    <row r="55" spans="1:92" ht="33" hidden="1">
      <c r="A55" s="25" t="s">
        <v>61</v>
      </c>
      <c r="B55" s="26">
        <f>B54</f>
        <v>900</v>
      </c>
      <c r="C55" s="26" t="s">
        <v>22</v>
      </c>
      <c r="D55" s="26" t="s">
        <v>60</v>
      </c>
      <c r="E55" s="26" t="s">
        <v>65</v>
      </c>
      <c r="F55" s="26"/>
      <c r="G55" s="8">
        <f>G58+G56</f>
        <v>32682</v>
      </c>
      <c r="H55" s="8">
        <f>H58+H56</f>
        <v>0</v>
      </c>
      <c r="I55" s="8">
        <f t="shared" ref="I55:N55" si="136">I58+I56</f>
        <v>0</v>
      </c>
      <c r="J55" s="8">
        <f t="shared" si="136"/>
        <v>0</v>
      </c>
      <c r="K55" s="8">
        <f t="shared" si="136"/>
        <v>0</v>
      </c>
      <c r="L55" s="8">
        <f t="shared" si="136"/>
        <v>0</v>
      </c>
      <c r="M55" s="8">
        <f t="shared" si="136"/>
        <v>32682</v>
      </c>
      <c r="N55" s="8">
        <f t="shared" si="136"/>
        <v>0</v>
      </c>
      <c r="O55" s="8">
        <f t="shared" ref="O55:T55" si="137">O58+O56</f>
        <v>0</v>
      </c>
      <c r="P55" s="8">
        <f t="shared" si="137"/>
        <v>0</v>
      </c>
      <c r="Q55" s="8">
        <f t="shared" si="137"/>
        <v>0</v>
      </c>
      <c r="R55" s="8">
        <f t="shared" si="137"/>
        <v>0</v>
      </c>
      <c r="S55" s="8">
        <f t="shared" si="137"/>
        <v>32682</v>
      </c>
      <c r="T55" s="8">
        <f t="shared" si="137"/>
        <v>0</v>
      </c>
      <c r="U55" s="8">
        <f t="shared" ref="U55:Z55" si="138">U58+U56</f>
        <v>0</v>
      </c>
      <c r="V55" s="8">
        <f t="shared" si="138"/>
        <v>0</v>
      </c>
      <c r="W55" s="8">
        <f t="shared" si="138"/>
        <v>0</v>
      </c>
      <c r="X55" s="8">
        <f t="shared" si="138"/>
        <v>0</v>
      </c>
      <c r="Y55" s="8">
        <f t="shared" si="138"/>
        <v>32682</v>
      </c>
      <c r="Z55" s="8">
        <f t="shared" si="138"/>
        <v>0</v>
      </c>
      <c r="AA55" s="8">
        <f t="shared" ref="AA55:BP55" si="139">AA58+AA56+AA60</f>
        <v>0</v>
      </c>
      <c r="AB55" s="8">
        <f t="shared" si="139"/>
        <v>0</v>
      </c>
      <c r="AC55" s="8">
        <f t="shared" si="139"/>
        <v>0</v>
      </c>
      <c r="AD55" s="8">
        <f t="shared" si="139"/>
        <v>0</v>
      </c>
      <c r="AE55" s="8">
        <f t="shared" si="139"/>
        <v>32682</v>
      </c>
      <c r="AF55" s="8">
        <f t="shared" si="139"/>
        <v>0</v>
      </c>
      <c r="AG55" s="8">
        <f t="shared" si="139"/>
        <v>0</v>
      </c>
      <c r="AH55" s="8">
        <f t="shared" si="139"/>
        <v>0</v>
      </c>
      <c r="AI55" s="8">
        <f t="shared" si="139"/>
        <v>0</v>
      </c>
      <c r="AJ55" s="8">
        <f t="shared" si="139"/>
        <v>0</v>
      </c>
      <c r="AK55" s="8">
        <f t="shared" si="139"/>
        <v>32682</v>
      </c>
      <c r="AL55" s="8">
        <f t="shared" si="139"/>
        <v>0</v>
      </c>
      <c r="AM55" s="8">
        <f t="shared" si="139"/>
        <v>0</v>
      </c>
      <c r="AN55" s="8">
        <f t="shared" si="139"/>
        <v>0</v>
      </c>
      <c r="AO55" s="8">
        <f t="shared" si="139"/>
        <v>-69</v>
      </c>
      <c r="AP55" s="8">
        <f t="shared" si="139"/>
        <v>0</v>
      </c>
      <c r="AQ55" s="8">
        <f t="shared" si="139"/>
        <v>32613</v>
      </c>
      <c r="AR55" s="8">
        <f t="shared" si="139"/>
        <v>0</v>
      </c>
      <c r="AS55" s="8">
        <f t="shared" si="139"/>
        <v>0</v>
      </c>
      <c r="AT55" s="8">
        <f t="shared" si="139"/>
        <v>0</v>
      </c>
      <c r="AU55" s="8">
        <f t="shared" si="139"/>
        <v>0</v>
      </c>
      <c r="AV55" s="8">
        <f t="shared" si="139"/>
        <v>0</v>
      </c>
      <c r="AW55" s="8">
        <f t="shared" si="139"/>
        <v>32613</v>
      </c>
      <c r="AX55" s="8">
        <f t="shared" si="139"/>
        <v>0</v>
      </c>
      <c r="AY55" s="8">
        <f t="shared" si="139"/>
        <v>0</v>
      </c>
      <c r="AZ55" s="8">
        <f t="shared" si="139"/>
        <v>0</v>
      </c>
      <c r="BA55" s="8">
        <f t="shared" si="139"/>
        <v>-67</v>
      </c>
      <c r="BB55" s="8">
        <f t="shared" si="139"/>
        <v>0</v>
      </c>
      <c r="BC55" s="8">
        <f t="shared" si="139"/>
        <v>32546</v>
      </c>
      <c r="BD55" s="8">
        <f t="shared" si="139"/>
        <v>0</v>
      </c>
      <c r="BE55" s="8">
        <f t="shared" si="139"/>
        <v>0</v>
      </c>
      <c r="BF55" s="8">
        <f t="shared" si="139"/>
        <v>0</v>
      </c>
      <c r="BG55" s="8">
        <f t="shared" si="139"/>
        <v>0</v>
      </c>
      <c r="BH55" s="8">
        <f t="shared" si="139"/>
        <v>0</v>
      </c>
      <c r="BI55" s="8">
        <f t="shared" si="139"/>
        <v>32546</v>
      </c>
      <c r="BJ55" s="8">
        <f t="shared" si="139"/>
        <v>0</v>
      </c>
      <c r="BK55" s="8">
        <f t="shared" si="139"/>
        <v>0</v>
      </c>
      <c r="BL55" s="8">
        <f t="shared" si="139"/>
        <v>0</v>
      </c>
      <c r="BM55" s="8">
        <f t="shared" si="139"/>
        <v>0</v>
      </c>
      <c r="BN55" s="8">
        <f t="shared" si="139"/>
        <v>0</v>
      </c>
      <c r="BO55" s="8">
        <f t="shared" si="139"/>
        <v>32546</v>
      </c>
      <c r="BP55" s="8">
        <f t="shared" si="139"/>
        <v>0</v>
      </c>
      <c r="BQ55" s="8">
        <f t="shared" ref="BQ55:BV55" si="140">BQ58+BQ56+BQ60</f>
        <v>0</v>
      </c>
      <c r="BR55" s="8">
        <f t="shared" si="140"/>
        <v>0</v>
      </c>
      <c r="BS55" s="8">
        <f t="shared" si="140"/>
        <v>0</v>
      </c>
      <c r="BT55" s="8">
        <f t="shared" si="140"/>
        <v>0</v>
      </c>
      <c r="BU55" s="8">
        <f t="shared" si="140"/>
        <v>32546</v>
      </c>
      <c r="BV55" s="8">
        <f t="shared" si="140"/>
        <v>0</v>
      </c>
      <c r="BW55" s="8">
        <f t="shared" ref="BW55:CB55" si="141">BW58+BW56+BW60</f>
        <v>0</v>
      </c>
      <c r="BX55" s="8">
        <f t="shared" si="141"/>
        <v>0</v>
      </c>
      <c r="BY55" s="8">
        <f t="shared" si="141"/>
        <v>0</v>
      </c>
      <c r="BZ55" s="8">
        <f t="shared" si="141"/>
        <v>0</v>
      </c>
      <c r="CA55" s="8">
        <f t="shared" si="141"/>
        <v>32546</v>
      </c>
      <c r="CB55" s="8">
        <f t="shared" si="141"/>
        <v>0</v>
      </c>
      <c r="CC55" s="8">
        <f t="shared" ref="CC55:CH55" si="142">CC58+CC56+CC60</f>
        <v>0</v>
      </c>
      <c r="CD55" s="8">
        <f t="shared" si="142"/>
        <v>0</v>
      </c>
      <c r="CE55" s="8">
        <f t="shared" si="142"/>
        <v>0</v>
      </c>
      <c r="CF55" s="8">
        <f t="shared" si="142"/>
        <v>0</v>
      </c>
      <c r="CG55" s="93">
        <f t="shared" si="142"/>
        <v>32546</v>
      </c>
      <c r="CH55" s="93">
        <f t="shared" si="142"/>
        <v>0</v>
      </c>
      <c r="CI55" s="93">
        <f t="shared" ref="CI55:CN55" si="143">CI58+CI56+CI60</f>
        <v>0</v>
      </c>
      <c r="CJ55" s="93">
        <f t="shared" si="143"/>
        <v>0</v>
      </c>
      <c r="CK55" s="93">
        <f t="shared" si="143"/>
        <v>0</v>
      </c>
      <c r="CL55" s="93">
        <f t="shared" si="143"/>
        <v>0</v>
      </c>
      <c r="CM55" s="8">
        <f t="shared" si="143"/>
        <v>32546</v>
      </c>
      <c r="CN55" s="8">
        <f t="shared" si="143"/>
        <v>0</v>
      </c>
    </row>
    <row r="56" spans="1:92" ht="66" hidden="1">
      <c r="A56" s="25" t="s">
        <v>457</v>
      </c>
      <c r="B56" s="26">
        <f>B55</f>
        <v>900</v>
      </c>
      <c r="C56" s="26" t="s">
        <v>22</v>
      </c>
      <c r="D56" s="26" t="s">
        <v>60</v>
      </c>
      <c r="E56" s="26" t="s">
        <v>65</v>
      </c>
      <c r="F56" s="26" t="s">
        <v>85</v>
      </c>
      <c r="G56" s="9">
        <f t="shared" ref="G56:BR56" si="144">G57</f>
        <v>25208</v>
      </c>
      <c r="H56" s="9">
        <f t="shared" si="144"/>
        <v>0</v>
      </c>
      <c r="I56" s="9">
        <f t="shared" si="144"/>
        <v>0</v>
      </c>
      <c r="J56" s="9">
        <f t="shared" si="144"/>
        <v>0</v>
      </c>
      <c r="K56" s="9">
        <f t="shared" si="144"/>
        <v>0</v>
      </c>
      <c r="L56" s="9">
        <f t="shared" si="144"/>
        <v>0</v>
      </c>
      <c r="M56" s="9">
        <f t="shared" si="144"/>
        <v>25208</v>
      </c>
      <c r="N56" s="9">
        <f t="shared" si="144"/>
        <v>0</v>
      </c>
      <c r="O56" s="9">
        <f t="shared" si="144"/>
        <v>0</v>
      </c>
      <c r="P56" s="9">
        <f t="shared" si="144"/>
        <v>0</v>
      </c>
      <c r="Q56" s="9">
        <f t="shared" si="144"/>
        <v>0</v>
      </c>
      <c r="R56" s="9">
        <f t="shared" si="144"/>
        <v>0</v>
      </c>
      <c r="S56" s="9">
        <f t="shared" si="144"/>
        <v>25208</v>
      </c>
      <c r="T56" s="9">
        <f t="shared" si="144"/>
        <v>0</v>
      </c>
      <c r="U56" s="9">
        <f t="shared" si="144"/>
        <v>0</v>
      </c>
      <c r="V56" s="9">
        <f t="shared" si="144"/>
        <v>0</v>
      </c>
      <c r="W56" s="9">
        <f t="shared" si="144"/>
        <v>0</v>
      </c>
      <c r="X56" s="9">
        <f t="shared" si="144"/>
        <v>0</v>
      </c>
      <c r="Y56" s="9">
        <f t="shared" si="144"/>
        <v>25208</v>
      </c>
      <c r="Z56" s="9">
        <f t="shared" si="144"/>
        <v>0</v>
      </c>
      <c r="AA56" s="9">
        <f t="shared" si="144"/>
        <v>0</v>
      </c>
      <c r="AB56" s="9">
        <f t="shared" si="144"/>
        <v>0</v>
      </c>
      <c r="AC56" s="9">
        <f t="shared" si="144"/>
        <v>0</v>
      </c>
      <c r="AD56" s="9">
        <f t="shared" si="144"/>
        <v>0</v>
      </c>
      <c r="AE56" s="9">
        <f t="shared" si="144"/>
        <v>25208</v>
      </c>
      <c r="AF56" s="9">
        <f t="shared" si="144"/>
        <v>0</v>
      </c>
      <c r="AG56" s="9">
        <f t="shared" si="144"/>
        <v>0</v>
      </c>
      <c r="AH56" s="9">
        <f t="shared" si="144"/>
        <v>0</v>
      </c>
      <c r="AI56" s="9">
        <f t="shared" si="144"/>
        <v>0</v>
      </c>
      <c r="AJ56" s="9">
        <f t="shared" si="144"/>
        <v>0</v>
      </c>
      <c r="AK56" s="9">
        <f t="shared" si="144"/>
        <v>25208</v>
      </c>
      <c r="AL56" s="9">
        <f t="shared" si="144"/>
        <v>0</v>
      </c>
      <c r="AM56" s="9">
        <f t="shared" si="144"/>
        <v>0</v>
      </c>
      <c r="AN56" s="9">
        <f t="shared" si="144"/>
        <v>0</v>
      </c>
      <c r="AO56" s="9">
        <f t="shared" si="144"/>
        <v>0</v>
      </c>
      <c r="AP56" s="9">
        <f t="shared" si="144"/>
        <v>0</v>
      </c>
      <c r="AQ56" s="9">
        <f t="shared" si="144"/>
        <v>25208</v>
      </c>
      <c r="AR56" s="9">
        <f t="shared" si="144"/>
        <v>0</v>
      </c>
      <c r="AS56" s="9">
        <f t="shared" si="144"/>
        <v>0</v>
      </c>
      <c r="AT56" s="9">
        <f t="shared" si="144"/>
        <v>0</v>
      </c>
      <c r="AU56" s="9">
        <f t="shared" si="144"/>
        <v>0</v>
      </c>
      <c r="AV56" s="9">
        <f t="shared" si="144"/>
        <v>0</v>
      </c>
      <c r="AW56" s="9">
        <f t="shared" si="144"/>
        <v>25208</v>
      </c>
      <c r="AX56" s="9">
        <f t="shared" si="144"/>
        <v>0</v>
      </c>
      <c r="AY56" s="9">
        <f t="shared" si="144"/>
        <v>0</v>
      </c>
      <c r="AZ56" s="9">
        <f t="shared" si="144"/>
        <v>0</v>
      </c>
      <c r="BA56" s="9">
        <f t="shared" si="144"/>
        <v>0</v>
      </c>
      <c r="BB56" s="9">
        <f t="shared" si="144"/>
        <v>0</v>
      </c>
      <c r="BC56" s="9">
        <f t="shared" si="144"/>
        <v>25208</v>
      </c>
      <c r="BD56" s="9">
        <f t="shared" si="144"/>
        <v>0</v>
      </c>
      <c r="BE56" s="9">
        <f t="shared" si="144"/>
        <v>0</v>
      </c>
      <c r="BF56" s="9">
        <f t="shared" si="144"/>
        <v>0</v>
      </c>
      <c r="BG56" s="9">
        <f t="shared" si="144"/>
        <v>0</v>
      </c>
      <c r="BH56" s="9">
        <f t="shared" si="144"/>
        <v>0</v>
      </c>
      <c r="BI56" s="9">
        <f t="shared" si="144"/>
        <v>25208</v>
      </c>
      <c r="BJ56" s="9">
        <f t="shared" si="144"/>
        <v>0</v>
      </c>
      <c r="BK56" s="9">
        <f t="shared" si="144"/>
        <v>0</v>
      </c>
      <c r="BL56" s="9">
        <f t="shared" si="144"/>
        <v>0</v>
      </c>
      <c r="BM56" s="9">
        <f t="shared" si="144"/>
        <v>0</v>
      </c>
      <c r="BN56" s="9">
        <f t="shared" si="144"/>
        <v>0</v>
      </c>
      <c r="BO56" s="9">
        <f t="shared" si="144"/>
        <v>25208</v>
      </c>
      <c r="BP56" s="9">
        <f t="shared" si="144"/>
        <v>0</v>
      </c>
      <c r="BQ56" s="9">
        <f t="shared" si="144"/>
        <v>0</v>
      </c>
      <c r="BR56" s="9">
        <f t="shared" si="144"/>
        <v>0</v>
      </c>
      <c r="BS56" s="9">
        <f t="shared" ref="BS56:CN56" si="145">BS57</f>
        <v>0</v>
      </c>
      <c r="BT56" s="9">
        <f t="shared" si="145"/>
        <v>0</v>
      </c>
      <c r="BU56" s="9">
        <f t="shared" si="145"/>
        <v>25208</v>
      </c>
      <c r="BV56" s="9">
        <f t="shared" si="145"/>
        <v>0</v>
      </c>
      <c r="BW56" s="9">
        <f t="shared" si="145"/>
        <v>0</v>
      </c>
      <c r="BX56" s="9">
        <f t="shared" si="145"/>
        <v>0</v>
      </c>
      <c r="BY56" s="9">
        <f t="shared" si="145"/>
        <v>0</v>
      </c>
      <c r="BZ56" s="9">
        <f t="shared" si="145"/>
        <v>0</v>
      </c>
      <c r="CA56" s="9">
        <f t="shared" si="145"/>
        <v>25208</v>
      </c>
      <c r="CB56" s="9">
        <f t="shared" si="145"/>
        <v>0</v>
      </c>
      <c r="CC56" s="9">
        <f t="shared" si="145"/>
        <v>0</v>
      </c>
      <c r="CD56" s="9">
        <f t="shared" si="145"/>
        <v>0</v>
      </c>
      <c r="CE56" s="9">
        <f t="shared" si="145"/>
        <v>0</v>
      </c>
      <c r="CF56" s="9">
        <f t="shared" si="145"/>
        <v>0</v>
      </c>
      <c r="CG56" s="94">
        <f t="shared" si="145"/>
        <v>25208</v>
      </c>
      <c r="CH56" s="94">
        <f t="shared" si="145"/>
        <v>0</v>
      </c>
      <c r="CI56" s="94">
        <f t="shared" si="145"/>
        <v>0</v>
      </c>
      <c r="CJ56" s="94">
        <f t="shared" si="145"/>
        <v>0</v>
      </c>
      <c r="CK56" s="94">
        <f t="shared" si="145"/>
        <v>0</v>
      </c>
      <c r="CL56" s="94">
        <f t="shared" si="145"/>
        <v>0</v>
      </c>
      <c r="CM56" s="9">
        <f t="shared" si="145"/>
        <v>25208</v>
      </c>
      <c r="CN56" s="9">
        <f t="shared" si="145"/>
        <v>0</v>
      </c>
    </row>
    <row r="57" spans="1:92" ht="33" hidden="1">
      <c r="A57" s="25" t="s">
        <v>86</v>
      </c>
      <c r="B57" s="26">
        <f>B56</f>
        <v>900</v>
      </c>
      <c r="C57" s="26" t="s">
        <v>22</v>
      </c>
      <c r="D57" s="26" t="s">
        <v>60</v>
      </c>
      <c r="E57" s="26" t="s">
        <v>65</v>
      </c>
      <c r="F57" s="26" t="s">
        <v>87</v>
      </c>
      <c r="G57" s="9">
        <f>24072+1136</f>
        <v>25208</v>
      </c>
      <c r="H57" s="10"/>
      <c r="I57" s="9"/>
      <c r="J57" s="10"/>
      <c r="K57" s="9"/>
      <c r="L57" s="10"/>
      <c r="M57" s="9">
        <f>G57+I57+J57+K57+L57</f>
        <v>25208</v>
      </c>
      <c r="N57" s="10">
        <f>H57+L57</f>
        <v>0</v>
      </c>
      <c r="O57" s="9"/>
      <c r="P57" s="10"/>
      <c r="Q57" s="9"/>
      <c r="R57" s="10"/>
      <c r="S57" s="9">
        <f>M57+O57+P57+Q57+R57</f>
        <v>25208</v>
      </c>
      <c r="T57" s="10">
        <f>N57+R57</f>
        <v>0</v>
      </c>
      <c r="U57" s="9"/>
      <c r="V57" s="10"/>
      <c r="W57" s="9"/>
      <c r="X57" s="10"/>
      <c r="Y57" s="9">
        <f>S57+U57+V57+W57+X57</f>
        <v>25208</v>
      </c>
      <c r="Z57" s="10">
        <f>T57+X57</f>
        <v>0</v>
      </c>
      <c r="AA57" s="9"/>
      <c r="AB57" s="10"/>
      <c r="AC57" s="9"/>
      <c r="AD57" s="10"/>
      <c r="AE57" s="9">
        <f>Y57+AA57+AB57+AC57+AD57</f>
        <v>25208</v>
      </c>
      <c r="AF57" s="10">
        <f>Z57+AD57</f>
        <v>0</v>
      </c>
      <c r="AG57" s="9"/>
      <c r="AH57" s="10"/>
      <c r="AI57" s="9"/>
      <c r="AJ57" s="10"/>
      <c r="AK57" s="9">
        <f>AE57+AG57+AH57+AI57+AJ57</f>
        <v>25208</v>
      </c>
      <c r="AL57" s="10">
        <f>AF57+AJ57</f>
        <v>0</v>
      </c>
      <c r="AM57" s="9"/>
      <c r="AN57" s="10"/>
      <c r="AO57" s="9"/>
      <c r="AP57" s="10"/>
      <c r="AQ57" s="9">
        <f>AK57+AM57+AN57+AO57+AP57</f>
        <v>25208</v>
      </c>
      <c r="AR57" s="10">
        <f>AL57+AP57</f>
        <v>0</v>
      </c>
      <c r="AS57" s="9"/>
      <c r="AT57" s="10"/>
      <c r="AU57" s="9"/>
      <c r="AV57" s="10"/>
      <c r="AW57" s="9">
        <f>AQ57+AS57+AT57+AU57+AV57</f>
        <v>25208</v>
      </c>
      <c r="AX57" s="10">
        <f>AR57+AV57</f>
        <v>0</v>
      </c>
      <c r="AY57" s="9"/>
      <c r="AZ57" s="10"/>
      <c r="BA57" s="9"/>
      <c r="BB57" s="10"/>
      <c r="BC57" s="9">
        <f>AW57+AY57+AZ57+BA57+BB57</f>
        <v>25208</v>
      </c>
      <c r="BD57" s="10">
        <f>AX57+BB57</f>
        <v>0</v>
      </c>
      <c r="BE57" s="9"/>
      <c r="BF57" s="10"/>
      <c r="BG57" s="9"/>
      <c r="BH57" s="10"/>
      <c r="BI57" s="9">
        <f>BC57+BE57+BF57+BG57+BH57</f>
        <v>25208</v>
      </c>
      <c r="BJ57" s="10">
        <f>BD57+BH57</f>
        <v>0</v>
      </c>
      <c r="BK57" s="9"/>
      <c r="BL57" s="10"/>
      <c r="BM57" s="9"/>
      <c r="BN57" s="10"/>
      <c r="BO57" s="9">
        <f>BI57+BK57+BL57+BM57+BN57</f>
        <v>25208</v>
      </c>
      <c r="BP57" s="10">
        <f>BJ57+BN57</f>
        <v>0</v>
      </c>
      <c r="BQ57" s="9"/>
      <c r="BR57" s="10"/>
      <c r="BS57" s="9"/>
      <c r="BT57" s="10"/>
      <c r="BU57" s="9">
        <f>BO57+BQ57+BR57+BS57+BT57</f>
        <v>25208</v>
      </c>
      <c r="BV57" s="10">
        <f>BP57+BT57</f>
        <v>0</v>
      </c>
      <c r="BW57" s="9"/>
      <c r="BX57" s="10"/>
      <c r="BY57" s="9"/>
      <c r="BZ57" s="10"/>
      <c r="CA57" s="9">
        <f>BU57+BW57+BX57+BY57+BZ57</f>
        <v>25208</v>
      </c>
      <c r="CB57" s="10">
        <f>BV57+BZ57</f>
        <v>0</v>
      </c>
      <c r="CC57" s="9"/>
      <c r="CD57" s="10"/>
      <c r="CE57" s="9"/>
      <c r="CF57" s="10"/>
      <c r="CG57" s="94">
        <f>CA57+CC57+CD57+CE57+CF57</f>
        <v>25208</v>
      </c>
      <c r="CH57" s="91">
        <f>CB57+CF57</f>
        <v>0</v>
      </c>
      <c r="CI57" s="94"/>
      <c r="CJ57" s="91"/>
      <c r="CK57" s="94"/>
      <c r="CL57" s="91"/>
      <c r="CM57" s="9">
        <f>CG57+CI57+CJ57+CK57+CL57</f>
        <v>25208</v>
      </c>
      <c r="CN57" s="10">
        <f>CH57+CL57</f>
        <v>0</v>
      </c>
    </row>
    <row r="58" spans="1:92" ht="33" hidden="1">
      <c r="A58" s="25" t="s">
        <v>244</v>
      </c>
      <c r="B58" s="26">
        <f>B55</f>
        <v>900</v>
      </c>
      <c r="C58" s="26" t="s">
        <v>22</v>
      </c>
      <c r="D58" s="26" t="s">
        <v>60</v>
      </c>
      <c r="E58" s="26" t="s">
        <v>65</v>
      </c>
      <c r="F58" s="26" t="s">
        <v>31</v>
      </c>
      <c r="G58" s="9">
        <f t="shared" ref="G58:BR58" si="146">G59</f>
        <v>7474</v>
      </c>
      <c r="H58" s="9">
        <f t="shared" si="146"/>
        <v>0</v>
      </c>
      <c r="I58" s="9">
        <f t="shared" si="146"/>
        <v>0</v>
      </c>
      <c r="J58" s="9">
        <f t="shared" si="146"/>
        <v>0</v>
      </c>
      <c r="K58" s="9">
        <f t="shared" si="146"/>
        <v>0</v>
      </c>
      <c r="L58" s="9">
        <f t="shared" si="146"/>
        <v>0</v>
      </c>
      <c r="M58" s="9">
        <f t="shared" si="146"/>
        <v>7474</v>
      </c>
      <c r="N58" s="9">
        <f t="shared" si="146"/>
        <v>0</v>
      </c>
      <c r="O58" s="9">
        <f t="shared" si="146"/>
        <v>0</v>
      </c>
      <c r="P58" s="9">
        <f t="shared" si="146"/>
        <v>0</v>
      </c>
      <c r="Q58" s="9">
        <f t="shared" si="146"/>
        <v>0</v>
      </c>
      <c r="R58" s="9">
        <f t="shared" si="146"/>
        <v>0</v>
      </c>
      <c r="S58" s="9">
        <f t="shared" si="146"/>
        <v>7474</v>
      </c>
      <c r="T58" s="9">
        <f t="shared" si="146"/>
        <v>0</v>
      </c>
      <c r="U58" s="9">
        <f t="shared" si="146"/>
        <v>0</v>
      </c>
      <c r="V58" s="9">
        <f t="shared" si="146"/>
        <v>0</v>
      </c>
      <c r="W58" s="9">
        <f t="shared" si="146"/>
        <v>0</v>
      </c>
      <c r="X58" s="9">
        <f t="shared" si="146"/>
        <v>0</v>
      </c>
      <c r="Y58" s="9">
        <f t="shared" si="146"/>
        <v>7474</v>
      </c>
      <c r="Z58" s="9">
        <f t="shared" si="146"/>
        <v>0</v>
      </c>
      <c r="AA58" s="9">
        <f t="shared" si="146"/>
        <v>-3</v>
      </c>
      <c r="AB58" s="9">
        <f t="shared" si="146"/>
        <v>0</v>
      </c>
      <c r="AC58" s="9">
        <f t="shared" si="146"/>
        <v>0</v>
      </c>
      <c r="AD58" s="9">
        <f t="shared" si="146"/>
        <v>0</v>
      </c>
      <c r="AE58" s="9">
        <f t="shared" si="146"/>
        <v>7471</v>
      </c>
      <c r="AF58" s="9">
        <f t="shared" si="146"/>
        <v>0</v>
      </c>
      <c r="AG58" s="9">
        <f t="shared" si="146"/>
        <v>0</v>
      </c>
      <c r="AH58" s="9">
        <f t="shared" si="146"/>
        <v>0</v>
      </c>
      <c r="AI58" s="9">
        <f t="shared" si="146"/>
        <v>0</v>
      </c>
      <c r="AJ58" s="9">
        <f t="shared" si="146"/>
        <v>0</v>
      </c>
      <c r="AK58" s="9">
        <f t="shared" si="146"/>
        <v>7471</v>
      </c>
      <c r="AL58" s="9">
        <f t="shared" si="146"/>
        <v>0</v>
      </c>
      <c r="AM58" s="9">
        <f t="shared" si="146"/>
        <v>0</v>
      </c>
      <c r="AN58" s="9">
        <f t="shared" si="146"/>
        <v>0</v>
      </c>
      <c r="AO58" s="9">
        <f t="shared" si="146"/>
        <v>-69</v>
      </c>
      <c r="AP58" s="9">
        <f t="shared" si="146"/>
        <v>0</v>
      </c>
      <c r="AQ58" s="9">
        <f t="shared" si="146"/>
        <v>7402</v>
      </c>
      <c r="AR58" s="9">
        <f t="shared" si="146"/>
        <v>0</v>
      </c>
      <c r="AS58" s="9">
        <f t="shared" si="146"/>
        <v>0</v>
      </c>
      <c r="AT58" s="9">
        <f t="shared" si="146"/>
        <v>0</v>
      </c>
      <c r="AU58" s="9">
        <f t="shared" si="146"/>
        <v>0</v>
      </c>
      <c r="AV58" s="9">
        <f t="shared" si="146"/>
        <v>0</v>
      </c>
      <c r="AW58" s="9">
        <f t="shared" si="146"/>
        <v>7402</v>
      </c>
      <c r="AX58" s="9">
        <f t="shared" si="146"/>
        <v>0</v>
      </c>
      <c r="AY58" s="9">
        <f t="shared" si="146"/>
        <v>0</v>
      </c>
      <c r="AZ58" s="9">
        <f t="shared" si="146"/>
        <v>0</v>
      </c>
      <c r="BA58" s="9">
        <f t="shared" si="146"/>
        <v>-67</v>
      </c>
      <c r="BB58" s="9">
        <f t="shared" si="146"/>
        <v>0</v>
      </c>
      <c r="BC58" s="9">
        <f t="shared" si="146"/>
        <v>7335</v>
      </c>
      <c r="BD58" s="9">
        <f t="shared" si="146"/>
        <v>0</v>
      </c>
      <c r="BE58" s="9">
        <f t="shared" si="146"/>
        <v>0</v>
      </c>
      <c r="BF58" s="9">
        <f t="shared" si="146"/>
        <v>0</v>
      </c>
      <c r="BG58" s="9">
        <f t="shared" si="146"/>
        <v>0</v>
      </c>
      <c r="BH58" s="9">
        <f t="shared" si="146"/>
        <v>0</v>
      </c>
      <c r="BI58" s="9">
        <f t="shared" si="146"/>
        <v>7335</v>
      </c>
      <c r="BJ58" s="9">
        <f t="shared" si="146"/>
        <v>0</v>
      </c>
      <c r="BK58" s="9">
        <f t="shared" si="146"/>
        <v>0</v>
      </c>
      <c r="BL58" s="9">
        <f t="shared" si="146"/>
        <v>0</v>
      </c>
      <c r="BM58" s="9">
        <f t="shared" si="146"/>
        <v>0</v>
      </c>
      <c r="BN58" s="9">
        <f t="shared" si="146"/>
        <v>0</v>
      </c>
      <c r="BO58" s="9">
        <f t="shared" si="146"/>
        <v>7335</v>
      </c>
      <c r="BP58" s="9">
        <f t="shared" si="146"/>
        <v>0</v>
      </c>
      <c r="BQ58" s="9">
        <f t="shared" si="146"/>
        <v>0</v>
      </c>
      <c r="BR58" s="9">
        <f t="shared" si="146"/>
        <v>0</v>
      </c>
      <c r="BS58" s="9">
        <f t="shared" ref="BS58:CN58" si="147">BS59</f>
        <v>0</v>
      </c>
      <c r="BT58" s="9">
        <f t="shared" si="147"/>
        <v>0</v>
      </c>
      <c r="BU58" s="9">
        <f t="shared" si="147"/>
        <v>7335</v>
      </c>
      <c r="BV58" s="9">
        <f t="shared" si="147"/>
        <v>0</v>
      </c>
      <c r="BW58" s="9">
        <f t="shared" si="147"/>
        <v>0</v>
      </c>
      <c r="BX58" s="9">
        <f t="shared" si="147"/>
        <v>0</v>
      </c>
      <c r="BY58" s="9">
        <f t="shared" si="147"/>
        <v>0</v>
      </c>
      <c r="BZ58" s="9">
        <f t="shared" si="147"/>
        <v>0</v>
      </c>
      <c r="CA58" s="9">
        <f t="shared" si="147"/>
        <v>7335</v>
      </c>
      <c r="CB58" s="9">
        <f t="shared" si="147"/>
        <v>0</v>
      </c>
      <c r="CC58" s="9">
        <f t="shared" si="147"/>
        <v>0</v>
      </c>
      <c r="CD58" s="9">
        <f t="shared" si="147"/>
        <v>0</v>
      </c>
      <c r="CE58" s="9">
        <f t="shared" si="147"/>
        <v>0</v>
      </c>
      <c r="CF58" s="9">
        <f t="shared" si="147"/>
        <v>0</v>
      </c>
      <c r="CG58" s="94">
        <f t="shared" si="147"/>
        <v>7335</v>
      </c>
      <c r="CH58" s="94">
        <f t="shared" si="147"/>
        <v>0</v>
      </c>
      <c r="CI58" s="94">
        <f t="shared" si="147"/>
        <v>0</v>
      </c>
      <c r="CJ58" s="94">
        <f t="shared" si="147"/>
        <v>0</v>
      </c>
      <c r="CK58" s="94">
        <f t="shared" si="147"/>
        <v>0</v>
      </c>
      <c r="CL58" s="94">
        <f t="shared" si="147"/>
        <v>0</v>
      </c>
      <c r="CM58" s="9">
        <f t="shared" si="147"/>
        <v>7335</v>
      </c>
      <c r="CN58" s="9">
        <f t="shared" si="147"/>
        <v>0</v>
      </c>
    </row>
    <row r="59" spans="1:92" ht="33" hidden="1">
      <c r="A59" s="25" t="s">
        <v>37</v>
      </c>
      <c r="B59" s="26">
        <f>B56</f>
        <v>900</v>
      </c>
      <c r="C59" s="26" t="s">
        <v>22</v>
      </c>
      <c r="D59" s="26" t="s">
        <v>60</v>
      </c>
      <c r="E59" s="26" t="s">
        <v>65</v>
      </c>
      <c r="F59" s="26" t="s">
        <v>38</v>
      </c>
      <c r="G59" s="9">
        <f>6724+750</f>
        <v>7474</v>
      </c>
      <c r="H59" s="10"/>
      <c r="I59" s="9"/>
      <c r="J59" s="10"/>
      <c r="K59" s="9"/>
      <c r="L59" s="10"/>
      <c r="M59" s="9">
        <f>G59+I59+J59+K59+L59</f>
        <v>7474</v>
      </c>
      <c r="N59" s="10">
        <f>H59+L59</f>
        <v>0</v>
      </c>
      <c r="O59" s="9"/>
      <c r="P59" s="10"/>
      <c r="Q59" s="9"/>
      <c r="R59" s="10"/>
      <c r="S59" s="9">
        <f>M59+O59+P59+Q59+R59</f>
        <v>7474</v>
      </c>
      <c r="T59" s="10">
        <f>N59+R59</f>
        <v>0</v>
      </c>
      <c r="U59" s="9"/>
      <c r="V59" s="10"/>
      <c r="W59" s="9"/>
      <c r="X59" s="10"/>
      <c r="Y59" s="9">
        <f>S59+U59+V59+W59+X59</f>
        <v>7474</v>
      </c>
      <c r="Z59" s="10">
        <f>T59+X59</f>
        <v>0</v>
      </c>
      <c r="AA59" s="9">
        <v>-3</v>
      </c>
      <c r="AB59" s="10"/>
      <c r="AC59" s="9"/>
      <c r="AD59" s="10"/>
      <c r="AE59" s="9">
        <f>Y59+AA59+AB59+AC59+AD59</f>
        <v>7471</v>
      </c>
      <c r="AF59" s="10">
        <f>Z59+AD59</f>
        <v>0</v>
      </c>
      <c r="AG59" s="9"/>
      <c r="AH59" s="10"/>
      <c r="AI59" s="9"/>
      <c r="AJ59" s="10"/>
      <c r="AK59" s="9">
        <f>AE59+AG59+AH59+AI59+AJ59</f>
        <v>7471</v>
      </c>
      <c r="AL59" s="10">
        <f>AF59+AJ59</f>
        <v>0</v>
      </c>
      <c r="AM59" s="9"/>
      <c r="AN59" s="10"/>
      <c r="AO59" s="9">
        <v>-69</v>
      </c>
      <c r="AP59" s="10"/>
      <c r="AQ59" s="9">
        <f>AK59+AM59+AN59+AO59+AP59</f>
        <v>7402</v>
      </c>
      <c r="AR59" s="10">
        <f>AL59+AP59</f>
        <v>0</v>
      </c>
      <c r="AS59" s="9"/>
      <c r="AT59" s="10"/>
      <c r="AU59" s="9"/>
      <c r="AV59" s="10"/>
      <c r="AW59" s="9">
        <f>AQ59+AS59+AT59+AU59+AV59</f>
        <v>7402</v>
      </c>
      <c r="AX59" s="10">
        <f>AR59+AV59</f>
        <v>0</v>
      </c>
      <c r="AY59" s="9"/>
      <c r="AZ59" s="10"/>
      <c r="BA59" s="9">
        <v>-67</v>
      </c>
      <c r="BB59" s="10"/>
      <c r="BC59" s="9">
        <f>AW59+AY59+AZ59+BA59+BB59</f>
        <v>7335</v>
      </c>
      <c r="BD59" s="10">
        <f>AX59+BB59</f>
        <v>0</v>
      </c>
      <c r="BE59" s="9"/>
      <c r="BF59" s="10"/>
      <c r="BG59" s="9"/>
      <c r="BH59" s="10"/>
      <c r="BI59" s="9">
        <f>BC59+BE59+BF59+BG59+BH59</f>
        <v>7335</v>
      </c>
      <c r="BJ59" s="10">
        <f>BD59+BH59</f>
        <v>0</v>
      </c>
      <c r="BK59" s="9"/>
      <c r="BL59" s="10"/>
      <c r="BM59" s="9"/>
      <c r="BN59" s="10"/>
      <c r="BO59" s="9">
        <f>BI59+BK59+BL59+BM59+BN59</f>
        <v>7335</v>
      </c>
      <c r="BP59" s="10">
        <f>BJ59+BN59</f>
        <v>0</v>
      </c>
      <c r="BQ59" s="9"/>
      <c r="BR59" s="10"/>
      <c r="BS59" s="9"/>
      <c r="BT59" s="10"/>
      <c r="BU59" s="9">
        <f>BO59+BQ59+BR59+BS59+BT59</f>
        <v>7335</v>
      </c>
      <c r="BV59" s="10">
        <f>BP59+BT59</f>
        <v>0</v>
      </c>
      <c r="BW59" s="9"/>
      <c r="BX59" s="10"/>
      <c r="BY59" s="9"/>
      <c r="BZ59" s="10"/>
      <c r="CA59" s="9">
        <f>BU59+BW59+BX59+BY59+BZ59</f>
        <v>7335</v>
      </c>
      <c r="CB59" s="10">
        <f>BV59+BZ59</f>
        <v>0</v>
      </c>
      <c r="CC59" s="9"/>
      <c r="CD59" s="10"/>
      <c r="CE59" s="9"/>
      <c r="CF59" s="10"/>
      <c r="CG59" s="94">
        <f>CA59+CC59+CD59+CE59+CF59</f>
        <v>7335</v>
      </c>
      <c r="CH59" s="91">
        <f>CB59+CF59</f>
        <v>0</v>
      </c>
      <c r="CI59" s="94"/>
      <c r="CJ59" s="91"/>
      <c r="CK59" s="94"/>
      <c r="CL59" s="91"/>
      <c r="CM59" s="9">
        <f>CG59+CI59+CJ59+CK59+CL59</f>
        <v>7335</v>
      </c>
      <c r="CN59" s="10">
        <f>CH59+CL59</f>
        <v>0</v>
      </c>
    </row>
    <row r="60" spans="1:92" ht="33" hidden="1">
      <c r="A60" s="25" t="s">
        <v>66</v>
      </c>
      <c r="B60" s="26">
        <f>B57</f>
        <v>900</v>
      </c>
      <c r="C60" s="26" t="s">
        <v>22</v>
      </c>
      <c r="D60" s="26" t="s">
        <v>60</v>
      </c>
      <c r="E60" s="26" t="s">
        <v>65</v>
      </c>
      <c r="F60" s="26" t="s">
        <v>67</v>
      </c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>
        <f>AA61</f>
        <v>3</v>
      </c>
      <c r="AB60" s="8">
        <f t="shared" ref="AB60:CM60" si="148">AB61</f>
        <v>0</v>
      </c>
      <c r="AC60" s="8">
        <f t="shared" si="148"/>
        <v>0</v>
      </c>
      <c r="AD60" s="8">
        <f t="shared" si="148"/>
        <v>0</v>
      </c>
      <c r="AE60" s="8">
        <f t="shared" si="148"/>
        <v>3</v>
      </c>
      <c r="AF60" s="8">
        <f t="shared" si="148"/>
        <v>0</v>
      </c>
      <c r="AG60" s="8">
        <f>AG61</f>
        <v>0</v>
      </c>
      <c r="AH60" s="8">
        <f t="shared" si="148"/>
        <v>0</v>
      </c>
      <c r="AI60" s="8">
        <f t="shared" si="148"/>
        <v>0</v>
      </c>
      <c r="AJ60" s="8">
        <f t="shared" si="148"/>
        <v>0</v>
      </c>
      <c r="AK60" s="8">
        <f t="shared" si="148"/>
        <v>3</v>
      </c>
      <c r="AL60" s="8">
        <f t="shared" si="148"/>
        <v>0</v>
      </c>
      <c r="AM60" s="8">
        <f>AM61</f>
        <v>0</v>
      </c>
      <c r="AN60" s="8">
        <f t="shared" si="148"/>
        <v>0</v>
      </c>
      <c r="AO60" s="8">
        <f t="shared" si="148"/>
        <v>0</v>
      </c>
      <c r="AP60" s="8">
        <f t="shared" si="148"/>
        <v>0</v>
      </c>
      <c r="AQ60" s="8">
        <f t="shared" si="148"/>
        <v>3</v>
      </c>
      <c r="AR60" s="8">
        <f t="shared" si="148"/>
        <v>0</v>
      </c>
      <c r="AS60" s="8">
        <f>AS61</f>
        <v>0</v>
      </c>
      <c r="AT60" s="8">
        <f t="shared" si="148"/>
        <v>0</v>
      </c>
      <c r="AU60" s="8">
        <f t="shared" si="148"/>
        <v>0</v>
      </c>
      <c r="AV60" s="8">
        <f t="shared" si="148"/>
        <v>0</v>
      </c>
      <c r="AW60" s="8">
        <f t="shared" si="148"/>
        <v>3</v>
      </c>
      <c r="AX60" s="8">
        <f t="shared" si="148"/>
        <v>0</v>
      </c>
      <c r="AY60" s="8">
        <f>AY61</f>
        <v>0</v>
      </c>
      <c r="AZ60" s="8">
        <f t="shared" si="148"/>
        <v>0</v>
      </c>
      <c r="BA60" s="8">
        <f t="shared" si="148"/>
        <v>0</v>
      </c>
      <c r="BB60" s="8">
        <f t="shared" si="148"/>
        <v>0</v>
      </c>
      <c r="BC60" s="8">
        <f t="shared" si="148"/>
        <v>3</v>
      </c>
      <c r="BD60" s="8">
        <f t="shared" si="148"/>
        <v>0</v>
      </c>
      <c r="BE60" s="8">
        <f>BE61</f>
        <v>0</v>
      </c>
      <c r="BF60" s="8">
        <f t="shared" si="148"/>
        <v>0</v>
      </c>
      <c r="BG60" s="8">
        <f t="shared" si="148"/>
        <v>0</v>
      </c>
      <c r="BH60" s="8">
        <f t="shared" si="148"/>
        <v>0</v>
      </c>
      <c r="BI60" s="8">
        <f t="shared" si="148"/>
        <v>3</v>
      </c>
      <c r="BJ60" s="8">
        <f t="shared" si="148"/>
        <v>0</v>
      </c>
      <c r="BK60" s="8">
        <f>BK61</f>
        <v>0</v>
      </c>
      <c r="BL60" s="8">
        <f t="shared" si="148"/>
        <v>0</v>
      </c>
      <c r="BM60" s="8">
        <f t="shared" si="148"/>
        <v>0</v>
      </c>
      <c r="BN60" s="8">
        <f t="shared" si="148"/>
        <v>0</v>
      </c>
      <c r="BO60" s="8">
        <f t="shared" si="148"/>
        <v>3</v>
      </c>
      <c r="BP60" s="8">
        <f t="shared" si="148"/>
        <v>0</v>
      </c>
      <c r="BQ60" s="8">
        <f>BQ61</f>
        <v>0</v>
      </c>
      <c r="BR60" s="8">
        <f t="shared" si="148"/>
        <v>0</v>
      </c>
      <c r="BS60" s="8">
        <f t="shared" si="148"/>
        <v>0</v>
      </c>
      <c r="BT60" s="8">
        <f t="shared" si="148"/>
        <v>0</v>
      </c>
      <c r="BU60" s="8">
        <f t="shared" si="148"/>
        <v>3</v>
      </c>
      <c r="BV60" s="8">
        <f t="shared" si="148"/>
        <v>0</v>
      </c>
      <c r="BW60" s="8">
        <f>BW61</f>
        <v>0</v>
      </c>
      <c r="BX60" s="8">
        <f t="shared" si="148"/>
        <v>0</v>
      </c>
      <c r="BY60" s="8">
        <f t="shared" si="148"/>
        <v>0</v>
      </c>
      <c r="BZ60" s="8">
        <f t="shared" si="148"/>
        <v>0</v>
      </c>
      <c r="CA60" s="8">
        <f t="shared" si="148"/>
        <v>3</v>
      </c>
      <c r="CB60" s="8">
        <f t="shared" si="148"/>
        <v>0</v>
      </c>
      <c r="CC60" s="8">
        <f>CC61</f>
        <v>0</v>
      </c>
      <c r="CD60" s="8">
        <f t="shared" si="148"/>
        <v>0</v>
      </c>
      <c r="CE60" s="8">
        <f t="shared" si="148"/>
        <v>0</v>
      </c>
      <c r="CF60" s="8">
        <f t="shared" si="148"/>
        <v>0</v>
      </c>
      <c r="CG60" s="93">
        <f t="shared" si="148"/>
        <v>3</v>
      </c>
      <c r="CH60" s="93">
        <f t="shared" si="148"/>
        <v>0</v>
      </c>
      <c r="CI60" s="93">
        <f>CI61</f>
        <v>0</v>
      </c>
      <c r="CJ60" s="93">
        <f t="shared" si="148"/>
        <v>0</v>
      </c>
      <c r="CK60" s="93">
        <f t="shared" si="148"/>
        <v>0</v>
      </c>
      <c r="CL60" s="93">
        <f t="shared" si="148"/>
        <v>0</v>
      </c>
      <c r="CM60" s="8">
        <f t="shared" si="148"/>
        <v>3</v>
      </c>
      <c r="CN60" s="8">
        <f t="shared" ref="CN60" si="149">CN61</f>
        <v>0</v>
      </c>
    </row>
    <row r="61" spans="1:92" ht="33" hidden="1">
      <c r="A61" s="25" t="s">
        <v>156</v>
      </c>
      <c r="B61" s="26">
        <f>B58</f>
        <v>900</v>
      </c>
      <c r="C61" s="26" t="s">
        <v>22</v>
      </c>
      <c r="D61" s="26" t="s">
        <v>60</v>
      </c>
      <c r="E61" s="26" t="s">
        <v>65</v>
      </c>
      <c r="F61" s="26" t="s">
        <v>649</v>
      </c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>
        <v>3</v>
      </c>
      <c r="AB61" s="8"/>
      <c r="AC61" s="8"/>
      <c r="AD61" s="8"/>
      <c r="AE61" s="8">
        <f>Y61+AA61+AB61+AC61+AD61</f>
        <v>3</v>
      </c>
      <c r="AF61" s="8">
        <f>Z61+AD61</f>
        <v>0</v>
      </c>
      <c r="AG61" s="8"/>
      <c r="AH61" s="8"/>
      <c r="AI61" s="8"/>
      <c r="AJ61" s="8"/>
      <c r="AK61" s="8">
        <f>AE61+AG61+AH61+AI61+AJ61</f>
        <v>3</v>
      </c>
      <c r="AL61" s="8">
        <f>AF61+AJ61</f>
        <v>0</v>
      </c>
      <c r="AM61" s="8"/>
      <c r="AN61" s="8"/>
      <c r="AO61" s="8"/>
      <c r="AP61" s="8"/>
      <c r="AQ61" s="8">
        <f>AK61+AM61+AN61+AO61+AP61</f>
        <v>3</v>
      </c>
      <c r="AR61" s="8">
        <f>AL61+AP61</f>
        <v>0</v>
      </c>
      <c r="AS61" s="8"/>
      <c r="AT61" s="8"/>
      <c r="AU61" s="8"/>
      <c r="AV61" s="8"/>
      <c r="AW61" s="8">
        <f>AQ61+AS61+AT61+AU61+AV61</f>
        <v>3</v>
      </c>
      <c r="AX61" s="8">
        <f>AR61+AV61</f>
        <v>0</v>
      </c>
      <c r="AY61" s="8"/>
      <c r="AZ61" s="8"/>
      <c r="BA61" s="8"/>
      <c r="BB61" s="8"/>
      <c r="BC61" s="8">
        <f>AW61+AY61+AZ61+BA61+BB61</f>
        <v>3</v>
      </c>
      <c r="BD61" s="8">
        <f>AX61+BB61</f>
        <v>0</v>
      </c>
      <c r="BE61" s="8"/>
      <c r="BF61" s="8"/>
      <c r="BG61" s="8"/>
      <c r="BH61" s="8"/>
      <c r="BI61" s="8">
        <f>BC61+BE61+BF61+BG61+BH61</f>
        <v>3</v>
      </c>
      <c r="BJ61" s="8">
        <f>BD61+BH61</f>
        <v>0</v>
      </c>
      <c r="BK61" s="8"/>
      <c r="BL61" s="8"/>
      <c r="BM61" s="8"/>
      <c r="BN61" s="8"/>
      <c r="BO61" s="8">
        <f>BI61+BK61+BL61+BM61+BN61</f>
        <v>3</v>
      </c>
      <c r="BP61" s="8">
        <f>BJ61+BN61</f>
        <v>0</v>
      </c>
      <c r="BQ61" s="8"/>
      <c r="BR61" s="8"/>
      <c r="BS61" s="8"/>
      <c r="BT61" s="8"/>
      <c r="BU61" s="8">
        <f>BO61+BQ61+BR61+BS61+BT61</f>
        <v>3</v>
      </c>
      <c r="BV61" s="8">
        <f>BP61+BT61</f>
        <v>0</v>
      </c>
      <c r="BW61" s="8"/>
      <c r="BX61" s="8"/>
      <c r="BY61" s="8"/>
      <c r="BZ61" s="8"/>
      <c r="CA61" s="8">
        <f>BU61+BW61+BX61+BY61+BZ61</f>
        <v>3</v>
      </c>
      <c r="CB61" s="8">
        <f>BV61+BZ61</f>
        <v>0</v>
      </c>
      <c r="CC61" s="8"/>
      <c r="CD61" s="8"/>
      <c r="CE61" s="8"/>
      <c r="CF61" s="8"/>
      <c r="CG61" s="93">
        <f>CA61+CC61+CD61+CE61+CF61</f>
        <v>3</v>
      </c>
      <c r="CH61" s="93">
        <f>CB61+CF61</f>
        <v>0</v>
      </c>
      <c r="CI61" s="93"/>
      <c r="CJ61" s="93"/>
      <c r="CK61" s="93"/>
      <c r="CL61" s="93"/>
      <c r="CM61" s="8">
        <f>CG61+CI61+CJ61+CK61+CL61</f>
        <v>3</v>
      </c>
      <c r="CN61" s="8">
        <f>CH61+CL61</f>
        <v>0</v>
      </c>
    </row>
    <row r="62" spans="1:92" ht="33" hidden="1">
      <c r="A62" s="25" t="s">
        <v>483</v>
      </c>
      <c r="B62" s="26">
        <f>B59</f>
        <v>900</v>
      </c>
      <c r="C62" s="26" t="s">
        <v>22</v>
      </c>
      <c r="D62" s="26" t="s">
        <v>60</v>
      </c>
      <c r="E62" s="26" t="s">
        <v>461</v>
      </c>
      <c r="F62" s="26"/>
      <c r="G62" s="8">
        <f>G63</f>
        <v>191</v>
      </c>
      <c r="H62" s="8">
        <f>H63</f>
        <v>0</v>
      </c>
      <c r="I62" s="8">
        <f t="shared" ref="I62:X63" si="150">I63</f>
        <v>0</v>
      </c>
      <c r="J62" s="8">
        <f t="shared" si="150"/>
        <v>0</v>
      </c>
      <c r="K62" s="8">
        <f t="shared" si="150"/>
        <v>0</v>
      </c>
      <c r="L62" s="8">
        <f t="shared" si="150"/>
        <v>0</v>
      </c>
      <c r="M62" s="8">
        <f t="shared" si="150"/>
        <v>191</v>
      </c>
      <c r="N62" s="8">
        <f t="shared" si="150"/>
        <v>0</v>
      </c>
      <c r="O62" s="8">
        <f t="shared" si="150"/>
        <v>0</v>
      </c>
      <c r="P62" s="8">
        <f t="shared" si="150"/>
        <v>0</v>
      </c>
      <c r="Q62" s="8">
        <f t="shared" si="150"/>
        <v>0</v>
      </c>
      <c r="R62" s="8">
        <f t="shared" si="150"/>
        <v>0</v>
      </c>
      <c r="S62" s="8">
        <f t="shared" si="150"/>
        <v>191</v>
      </c>
      <c r="T62" s="8">
        <f t="shared" si="150"/>
        <v>0</v>
      </c>
      <c r="U62" s="8">
        <f t="shared" si="150"/>
        <v>0</v>
      </c>
      <c r="V62" s="8">
        <f t="shared" si="150"/>
        <v>0</v>
      </c>
      <c r="W62" s="8">
        <f t="shared" si="150"/>
        <v>0</v>
      </c>
      <c r="X62" s="8">
        <f t="shared" si="150"/>
        <v>0</v>
      </c>
      <c r="Y62" s="8">
        <f t="shared" ref="U62:AJ63" si="151">Y63</f>
        <v>191</v>
      </c>
      <c r="Z62" s="8">
        <f t="shared" si="151"/>
        <v>0</v>
      </c>
      <c r="AA62" s="8">
        <f t="shared" si="151"/>
        <v>0</v>
      </c>
      <c r="AB62" s="8">
        <f t="shared" si="151"/>
        <v>0</v>
      </c>
      <c r="AC62" s="8">
        <f t="shared" si="151"/>
        <v>0</v>
      </c>
      <c r="AD62" s="8">
        <f t="shared" si="151"/>
        <v>0</v>
      </c>
      <c r="AE62" s="8">
        <f t="shared" si="151"/>
        <v>191</v>
      </c>
      <c r="AF62" s="8">
        <f t="shared" si="151"/>
        <v>0</v>
      </c>
      <c r="AG62" s="8">
        <f t="shared" si="151"/>
        <v>0</v>
      </c>
      <c r="AH62" s="8">
        <f t="shared" si="151"/>
        <v>0</v>
      </c>
      <c r="AI62" s="8">
        <f t="shared" si="151"/>
        <v>0</v>
      </c>
      <c r="AJ62" s="8">
        <f t="shared" si="151"/>
        <v>0</v>
      </c>
      <c r="AK62" s="8">
        <f t="shared" ref="AG62:AV63" si="152">AK63</f>
        <v>191</v>
      </c>
      <c r="AL62" s="8">
        <f t="shared" si="152"/>
        <v>0</v>
      </c>
      <c r="AM62" s="8">
        <f t="shared" si="152"/>
        <v>0</v>
      </c>
      <c r="AN62" s="8">
        <f t="shared" si="152"/>
        <v>0</v>
      </c>
      <c r="AO62" s="8">
        <f t="shared" si="152"/>
        <v>0</v>
      </c>
      <c r="AP62" s="8">
        <f t="shared" si="152"/>
        <v>0</v>
      </c>
      <c r="AQ62" s="8">
        <f t="shared" si="152"/>
        <v>191</v>
      </c>
      <c r="AR62" s="8">
        <f t="shared" si="152"/>
        <v>0</v>
      </c>
      <c r="AS62" s="8">
        <f t="shared" si="152"/>
        <v>0</v>
      </c>
      <c r="AT62" s="8">
        <f t="shared" si="152"/>
        <v>0</v>
      </c>
      <c r="AU62" s="8">
        <f t="shared" si="152"/>
        <v>0</v>
      </c>
      <c r="AV62" s="8">
        <f t="shared" si="152"/>
        <v>0</v>
      </c>
      <c r="AW62" s="8">
        <f t="shared" ref="AS62:BH63" si="153">AW63</f>
        <v>191</v>
      </c>
      <c r="AX62" s="8">
        <f t="shared" si="153"/>
        <v>0</v>
      </c>
      <c r="AY62" s="8">
        <f t="shared" si="153"/>
        <v>0</v>
      </c>
      <c r="AZ62" s="8">
        <f t="shared" si="153"/>
        <v>0</v>
      </c>
      <c r="BA62" s="8">
        <f t="shared" si="153"/>
        <v>0</v>
      </c>
      <c r="BB62" s="8">
        <f t="shared" si="153"/>
        <v>0</v>
      </c>
      <c r="BC62" s="8">
        <f t="shared" si="153"/>
        <v>191</v>
      </c>
      <c r="BD62" s="8">
        <f t="shared" si="153"/>
        <v>0</v>
      </c>
      <c r="BE62" s="8">
        <f t="shared" si="153"/>
        <v>0</v>
      </c>
      <c r="BF62" s="8">
        <f t="shared" si="153"/>
        <v>0</v>
      </c>
      <c r="BG62" s="8">
        <f t="shared" si="153"/>
        <v>0</v>
      </c>
      <c r="BH62" s="8">
        <f t="shared" si="153"/>
        <v>0</v>
      </c>
      <c r="BI62" s="8">
        <f t="shared" ref="BE62:BT63" si="154">BI63</f>
        <v>191</v>
      </c>
      <c r="BJ62" s="8">
        <f t="shared" si="154"/>
        <v>0</v>
      </c>
      <c r="BK62" s="8">
        <f t="shared" si="154"/>
        <v>0</v>
      </c>
      <c r="BL62" s="8">
        <f t="shared" si="154"/>
        <v>0</v>
      </c>
      <c r="BM62" s="8">
        <f t="shared" si="154"/>
        <v>0</v>
      </c>
      <c r="BN62" s="8">
        <f t="shared" si="154"/>
        <v>0</v>
      </c>
      <c r="BO62" s="8">
        <f t="shared" si="154"/>
        <v>191</v>
      </c>
      <c r="BP62" s="8">
        <f t="shared" si="154"/>
        <v>0</v>
      </c>
      <c r="BQ62" s="8">
        <f t="shared" si="154"/>
        <v>0</v>
      </c>
      <c r="BR62" s="8">
        <f t="shared" si="154"/>
        <v>0</v>
      </c>
      <c r="BS62" s="8">
        <f t="shared" si="154"/>
        <v>0</v>
      </c>
      <c r="BT62" s="8">
        <f t="shared" si="154"/>
        <v>0</v>
      </c>
      <c r="BU62" s="8">
        <f t="shared" ref="BQ62:CF63" si="155">BU63</f>
        <v>191</v>
      </c>
      <c r="BV62" s="8">
        <f t="shared" si="155"/>
        <v>0</v>
      </c>
      <c r="BW62" s="8">
        <f t="shared" si="155"/>
        <v>0</v>
      </c>
      <c r="BX62" s="8">
        <f t="shared" si="155"/>
        <v>0</v>
      </c>
      <c r="BY62" s="8">
        <f t="shared" si="155"/>
        <v>0</v>
      </c>
      <c r="BZ62" s="8">
        <f t="shared" si="155"/>
        <v>0</v>
      </c>
      <c r="CA62" s="8">
        <f t="shared" si="155"/>
        <v>191</v>
      </c>
      <c r="CB62" s="8">
        <f t="shared" si="155"/>
        <v>0</v>
      </c>
      <c r="CC62" s="8">
        <f t="shared" si="155"/>
        <v>-89</v>
      </c>
      <c r="CD62" s="8">
        <f t="shared" si="155"/>
        <v>0</v>
      </c>
      <c r="CE62" s="8">
        <f t="shared" si="155"/>
        <v>0</v>
      </c>
      <c r="CF62" s="8">
        <f t="shared" si="155"/>
        <v>0</v>
      </c>
      <c r="CG62" s="93">
        <f t="shared" ref="CC62:CN63" si="156">CG63</f>
        <v>102</v>
      </c>
      <c r="CH62" s="93">
        <f t="shared" si="156"/>
        <v>0</v>
      </c>
      <c r="CI62" s="93">
        <f t="shared" si="156"/>
        <v>0</v>
      </c>
      <c r="CJ62" s="93">
        <f t="shared" si="156"/>
        <v>0</v>
      </c>
      <c r="CK62" s="93">
        <f t="shared" si="156"/>
        <v>0</v>
      </c>
      <c r="CL62" s="93">
        <f t="shared" si="156"/>
        <v>0</v>
      </c>
      <c r="CM62" s="8">
        <f t="shared" si="156"/>
        <v>102</v>
      </c>
      <c r="CN62" s="8">
        <f t="shared" si="156"/>
        <v>0</v>
      </c>
    </row>
    <row r="63" spans="1:92" ht="33" hidden="1">
      <c r="A63" s="25" t="s">
        <v>244</v>
      </c>
      <c r="B63" s="26">
        <f>B62</f>
        <v>900</v>
      </c>
      <c r="C63" s="26" t="s">
        <v>22</v>
      </c>
      <c r="D63" s="26" t="s">
        <v>60</v>
      </c>
      <c r="E63" s="26" t="s">
        <v>461</v>
      </c>
      <c r="F63" s="26" t="s">
        <v>31</v>
      </c>
      <c r="G63" s="9">
        <f>G64</f>
        <v>191</v>
      </c>
      <c r="H63" s="9">
        <f>H64</f>
        <v>0</v>
      </c>
      <c r="I63" s="9">
        <f t="shared" si="150"/>
        <v>0</v>
      </c>
      <c r="J63" s="9">
        <f t="shared" si="150"/>
        <v>0</v>
      </c>
      <c r="K63" s="9">
        <f t="shared" si="150"/>
        <v>0</v>
      </c>
      <c r="L63" s="9">
        <f t="shared" si="150"/>
        <v>0</v>
      </c>
      <c r="M63" s="9">
        <f t="shared" si="150"/>
        <v>191</v>
      </c>
      <c r="N63" s="9">
        <f t="shared" si="150"/>
        <v>0</v>
      </c>
      <c r="O63" s="9">
        <f t="shared" si="150"/>
        <v>0</v>
      </c>
      <c r="P63" s="9">
        <f t="shared" si="150"/>
        <v>0</v>
      </c>
      <c r="Q63" s="9">
        <f t="shared" si="150"/>
        <v>0</v>
      </c>
      <c r="R63" s="9">
        <f t="shared" si="150"/>
        <v>0</v>
      </c>
      <c r="S63" s="9">
        <f t="shared" si="150"/>
        <v>191</v>
      </c>
      <c r="T63" s="9">
        <f t="shared" si="150"/>
        <v>0</v>
      </c>
      <c r="U63" s="9">
        <f t="shared" si="151"/>
        <v>0</v>
      </c>
      <c r="V63" s="9">
        <f t="shared" si="151"/>
        <v>0</v>
      </c>
      <c r="W63" s="9">
        <f t="shared" si="151"/>
        <v>0</v>
      </c>
      <c r="X63" s="9">
        <f t="shared" si="151"/>
        <v>0</v>
      </c>
      <c r="Y63" s="9">
        <f t="shared" si="151"/>
        <v>191</v>
      </c>
      <c r="Z63" s="9">
        <f t="shared" si="151"/>
        <v>0</v>
      </c>
      <c r="AA63" s="9">
        <f t="shared" si="151"/>
        <v>0</v>
      </c>
      <c r="AB63" s="9">
        <f t="shared" si="151"/>
        <v>0</v>
      </c>
      <c r="AC63" s="9">
        <f t="shared" si="151"/>
        <v>0</v>
      </c>
      <c r="AD63" s="9">
        <f t="shared" si="151"/>
        <v>0</v>
      </c>
      <c r="AE63" s="9">
        <f t="shared" si="151"/>
        <v>191</v>
      </c>
      <c r="AF63" s="9">
        <f t="shared" si="151"/>
        <v>0</v>
      </c>
      <c r="AG63" s="9">
        <f t="shared" si="152"/>
        <v>0</v>
      </c>
      <c r="AH63" s="9">
        <f t="shared" si="152"/>
        <v>0</v>
      </c>
      <c r="AI63" s="9">
        <f t="shared" si="152"/>
        <v>0</v>
      </c>
      <c r="AJ63" s="9">
        <f t="shared" si="152"/>
        <v>0</v>
      </c>
      <c r="AK63" s="9">
        <f t="shared" si="152"/>
        <v>191</v>
      </c>
      <c r="AL63" s="9">
        <f t="shared" si="152"/>
        <v>0</v>
      </c>
      <c r="AM63" s="9">
        <f t="shared" si="152"/>
        <v>0</v>
      </c>
      <c r="AN63" s="9">
        <f t="shared" si="152"/>
        <v>0</v>
      </c>
      <c r="AO63" s="9">
        <f t="shared" si="152"/>
        <v>0</v>
      </c>
      <c r="AP63" s="9">
        <f t="shared" si="152"/>
        <v>0</v>
      </c>
      <c r="AQ63" s="9">
        <f t="shared" si="152"/>
        <v>191</v>
      </c>
      <c r="AR63" s="9">
        <f t="shared" si="152"/>
        <v>0</v>
      </c>
      <c r="AS63" s="9">
        <f t="shared" si="153"/>
        <v>0</v>
      </c>
      <c r="AT63" s="9">
        <f t="shared" si="153"/>
        <v>0</v>
      </c>
      <c r="AU63" s="9">
        <f t="shared" si="153"/>
        <v>0</v>
      </c>
      <c r="AV63" s="9">
        <f t="shared" si="153"/>
        <v>0</v>
      </c>
      <c r="AW63" s="9">
        <f t="shared" si="153"/>
        <v>191</v>
      </c>
      <c r="AX63" s="9">
        <f t="shared" si="153"/>
        <v>0</v>
      </c>
      <c r="AY63" s="9">
        <f t="shared" si="153"/>
        <v>0</v>
      </c>
      <c r="AZ63" s="9">
        <f t="shared" si="153"/>
        <v>0</v>
      </c>
      <c r="BA63" s="9">
        <f t="shared" si="153"/>
        <v>0</v>
      </c>
      <c r="BB63" s="9">
        <f t="shared" si="153"/>
        <v>0</v>
      </c>
      <c r="BC63" s="9">
        <f t="shared" si="153"/>
        <v>191</v>
      </c>
      <c r="BD63" s="9">
        <f t="shared" si="153"/>
        <v>0</v>
      </c>
      <c r="BE63" s="9">
        <f t="shared" si="154"/>
        <v>0</v>
      </c>
      <c r="BF63" s="9">
        <f t="shared" si="154"/>
        <v>0</v>
      </c>
      <c r="BG63" s="9">
        <f t="shared" si="154"/>
        <v>0</v>
      </c>
      <c r="BH63" s="9">
        <f t="shared" si="154"/>
        <v>0</v>
      </c>
      <c r="BI63" s="9">
        <f t="shared" si="154"/>
        <v>191</v>
      </c>
      <c r="BJ63" s="9">
        <f t="shared" si="154"/>
        <v>0</v>
      </c>
      <c r="BK63" s="9">
        <f t="shared" si="154"/>
        <v>0</v>
      </c>
      <c r="BL63" s="9">
        <f t="shared" si="154"/>
        <v>0</v>
      </c>
      <c r="BM63" s="9">
        <f t="shared" si="154"/>
        <v>0</v>
      </c>
      <c r="BN63" s="9">
        <f t="shared" si="154"/>
        <v>0</v>
      </c>
      <c r="BO63" s="9">
        <f t="shared" si="154"/>
        <v>191</v>
      </c>
      <c r="BP63" s="9">
        <f t="shared" si="154"/>
        <v>0</v>
      </c>
      <c r="BQ63" s="9">
        <f t="shared" si="155"/>
        <v>0</v>
      </c>
      <c r="BR63" s="9">
        <f t="shared" si="155"/>
        <v>0</v>
      </c>
      <c r="BS63" s="9">
        <f t="shared" si="155"/>
        <v>0</v>
      </c>
      <c r="BT63" s="9">
        <f t="shared" si="155"/>
        <v>0</v>
      </c>
      <c r="BU63" s="9">
        <f t="shared" si="155"/>
        <v>191</v>
      </c>
      <c r="BV63" s="9">
        <f t="shared" si="155"/>
        <v>0</v>
      </c>
      <c r="BW63" s="9">
        <f t="shared" si="155"/>
        <v>0</v>
      </c>
      <c r="BX63" s="9">
        <f t="shared" si="155"/>
        <v>0</v>
      </c>
      <c r="BY63" s="9">
        <f t="shared" si="155"/>
        <v>0</v>
      </c>
      <c r="BZ63" s="9">
        <f t="shared" si="155"/>
        <v>0</v>
      </c>
      <c r="CA63" s="9">
        <f t="shared" si="155"/>
        <v>191</v>
      </c>
      <c r="CB63" s="9">
        <f t="shared" si="155"/>
        <v>0</v>
      </c>
      <c r="CC63" s="9">
        <f t="shared" si="156"/>
        <v>-89</v>
      </c>
      <c r="CD63" s="9">
        <f t="shared" si="156"/>
        <v>0</v>
      </c>
      <c r="CE63" s="9">
        <f t="shared" si="156"/>
        <v>0</v>
      </c>
      <c r="CF63" s="9">
        <f t="shared" si="156"/>
        <v>0</v>
      </c>
      <c r="CG63" s="94">
        <f t="shared" si="156"/>
        <v>102</v>
      </c>
      <c r="CH63" s="94">
        <f t="shared" si="156"/>
        <v>0</v>
      </c>
      <c r="CI63" s="94">
        <f t="shared" si="156"/>
        <v>0</v>
      </c>
      <c r="CJ63" s="94">
        <f t="shared" si="156"/>
        <v>0</v>
      </c>
      <c r="CK63" s="94">
        <f t="shared" si="156"/>
        <v>0</v>
      </c>
      <c r="CL63" s="94">
        <f t="shared" si="156"/>
        <v>0</v>
      </c>
      <c r="CM63" s="9">
        <f t="shared" si="156"/>
        <v>102</v>
      </c>
      <c r="CN63" s="9">
        <f t="shared" si="156"/>
        <v>0</v>
      </c>
    </row>
    <row r="64" spans="1:92" ht="33" hidden="1">
      <c r="A64" s="25" t="s">
        <v>37</v>
      </c>
      <c r="B64" s="26" t="s">
        <v>462</v>
      </c>
      <c r="C64" s="26" t="s">
        <v>22</v>
      </c>
      <c r="D64" s="26" t="s">
        <v>60</v>
      </c>
      <c r="E64" s="26" t="s">
        <v>461</v>
      </c>
      <c r="F64" s="26" t="s">
        <v>38</v>
      </c>
      <c r="G64" s="9">
        <v>191</v>
      </c>
      <c r="H64" s="10"/>
      <c r="I64" s="9"/>
      <c r="J64" s="10"/>
      <c r="K64" s="9"/>
      <c r="L64" s="10"/>
      <c r="M64" s="9">
        <f>G64+I64+J64+K64+L64</f>
        <v>191</v>
      </c>
      <c r="N64" s="10">
        <f>H64+L64</f>
        <v>0</v>
      </c>
      <c r="O64" s="9"/>
      <c r="P64" s="10"/>
      <c r="Q64" s="9"/>
      <c r="R64" s="10"/>
      <c r="S64" s="9">
        <f>M64+O64+P64+Q64+R64</f>
        <v>191</v>
      </c>
      <c r="T64" s="10">
        <f>N64+R64</f>
        <v>0</v>
      </c>
      <c r="U64" s="9"/>
      <c r="V64" s="10"/>
      <c r="W64" s="9"/>
      <c r="X64" s="10"/>
      <c r="Y64" s="9">
        <f>S64+U64+V64+W64+X64</f>
        <v>191</v>
      </c>
      <c r="Z64" s="10">
        <f>T64+X64</f>
        <v>0</v>
      </c>
      <c r="AA64" s="9"/>
      <c r="AB64" s="10"/>
      <c r="AC64" s="9"/>
      <c r="AD64" s="10"/>
      <c r="AE64" s="9">
        <f>Y64+AA64+AB64+AC64+AD64</f>
        <v>191</v>
      </c>
      <c r="AF64" s="10">
        <f>Z64+AD64</f>
        <v>0</v>
      </c>
      <c r="AG64" s="9"/>
      <c r="AH64" s="10"/>
      <c r="AI64" s="9"/>
      <c r="AJ64" s="10"/>
      <c r="AK64" s="9">
        <f>AE64+AG64+AH64+AI64+AJ64</f>
        <v>191</v>
      </c>
      <c r="AL64" s="10">
        <f>AF64+AJ64</f>
        <v>0</v>
      </c>
      <c r="AM64" s="9"/>
      <c r="AN64" s="10"/>
      <c r="AO64" s="9"/>
      <c r="AP64" s="10"/>
      <c r="AQ64" s="9">
        <f>AK64+AM64+AN64+AO64+AP64</f>
        <v>191</v>
      </c>
      <c r="AR64" s="10">
        <f>AL64+AP64</f>
        <v>0</v>
      </c>
      <c r="AS64" s="9"/>
      <c r="AT64" s="10"/>
      <c r="AU64" s="9"/>
      <c r="AV64" s="10"/>
      <c r="AW64" s="9">
        <f>AQ64+AS64+AT64+AU64+AV64</f>
        <v>191</v>
      </c>
      <c r="AX64" s="10">
        <f>AR64+AV64</f>
        <v>0</v>
      </c>
      <c r="AY64" s="9"/>
      <c r="AZ64" s="10"/>
      <c r="BA64" s="9"/>
      <c r="BB64" s="10"/>
      <c r="BC64" s="9">
        <f>AW64+AY64+AZ64+BA64+BB64</f>
        <v>191</v>
      </c>
      <c r="BD64" s="10">
        <f>AX64+BB64</f>
        <v>0</v>
      </c>
      <c r="BE64" s="9"/>
      <c r="BF64" s="10"/>
      <c r="BG64" s="9"/>
      <c r="BH64" s="10"/>
      <c r="BI64" s="9">
        <f>BC64+BE64+BF64+BG64+BH64</f>
        <v>191</v>
      </c>
      <c r="BJ64" s="10">
        <f>BD64+BH64</f>
        <v>0</v>
      </c>
      <c r="BK64" s="9"/>
      <c r="BL64" s="10"/>
      <c r="BM64" s="9"/>
      <c r="BN64" s="10"/>
      <c r="BO64" s="9">
        <f>BI64+BK64+BL64+BM64+BN64</f>
        <v>191</v>
      </c>
      <c r="BP64" s="10">
        <f>BJ64+BN64</f>
        <v>0</v>
      </c>
      <c r="BQ64" s="9"/>
      <c r="BR64" s="10"/>
      <c r="BS64" s="9"/>
      <c r="BT64" s="10"/>
      <c r="BU64" s="9">
        <f>BO64+BQ64+BR64+BS64+BT64</f>
        <v>191</v>
      </c>
      <c r="BV64" s="10">
        <f>BP64+BT64</f>
        <v>0</v>
      </c>
      <c r="BW64" s="9"/>
      <c r="BX64" s="10"/>
      <c r="BY64" s="9"/>
      <c r="BZ64" s="10"/>
      <c r="CA64" s="9">
        <f>BU64+BW64+BX64+BY64+BZ64</f>
        <v>191</v>
      </c>
      <c r="CB64" s="10">
        <f>BV64+BZ64</f>
        <v>0</v>
      </c>
      <c r="CC64" s="9">
        <v>-89</v>
      </c>
      <c r="CD64" s="10"/>
      <c r="CE64" s="9"/>
      <c r="CF64" s="10"/>
      <c r="CG64" s="94">
        <f>CA64+CC64+CD64+CE64+CF64</f>
        <v>102</v>
      </c>
      <c r="CH64" s="91">
        <f>CB64+CF64</f>
        <v>0</v>
      </c>
      <c r="CI64" s="94"/>
      <c r="CJ64" s="91"/>
      <c r="CK64" s="94"/>
      <c r="CL64" s="91"/>
      <c r="CM64" s="9">
        <f>CG64+CI64+CJ64+CK64+CL64</f>
        <v>102</v>
      </c>
      <c r="CN64" s="10">
        <f>CH64+CL64</f>
        <v>0</v>
      </c>
    </row>
    <row r="65" spans="1:92" hidden="1">
      <c r="A65" s="25"/>
      <c r="B65" s="26"/>
      <c r="C65" s="26"/>
      <c r="D65" s="26"/>
      <c r="E65" s="26"/>
      <c r="F65" s="26"/>
      <c r="G65" s="9"/>
      <c r="H65" s="10"/>
      <c r="I65" s="9"/>
      <c r="J65" s="10"/>
      <c r="K65" s="9"/>
      <c r="L65" s="10"/>
      <c r="M65" s="9"/>
      <c r="N65" s="10"/>
      <c r="O65" s="9"/>
      <c r="P65" s="10"/>
      <c r="Q65" s="9"/>
      <c r="R65" s="10"/>
      <c r="S65" s="9"/>
      <c r="T65" s="10"/>
      <c r="U65" s="9"/>
      <c r="V65" s="10"/>
      <c r="W65" s="9"/>
      <c r="X65" s="10"/>
      <c r="Y65" s="9"/>
      <c r="Z65" s="10"/>
      <c r="AA65" s="9"/>
      <c r="AB65" s="10"/>
      <c r="AC65" s="9"/>
      <c r="AD65" s="10"/>
      <c r="AE65" s="9"/>
      <c r="AF65" s="10"/>
      <c r="AG65" s="9"/>
      <c r="AH65" s="10"/>
      <c r="AI65" s="9"/>
      <c r="AJ65" s="10"/>
      <c r="AK65" s="9"/>
      <c r="AL65" s="10"/>
      <c r="AM65" s="9"/>
      <c r="AN65" s="10"/>
      <c r="AO65" s="9"/>
      <c r="AP65" s="10"/>
      <c r="AQ65" s="9"/>
      <c r="AR65" s="10"/>
      <c r="AS65" s="9"/>
      <c r="AT65" s="10"/>
      <c r="AU65" s="9"/>
      <c r="AV65" s="10"/>
      <c r="AW65" s="9"/>
      <c r="AX65" s="10"/>
      <c r="AY65" s="9"/>
      <c r="AZ65" s="10"/>
      <c r="BA65" s="9"/>
      <c r="BB65" s="10"/>
      <c r="BC65" s="9"/>
      <c r="BD65" s="10"/>
      <c r="BE65" s="9"/>
      <c r="BF65" s="10"/>
      <c r="BG65" s="9"/>
      <c r="BH65" s="10"/>
      <c r="BI65" s="9"/>
      <c r="BJ65" s="10"/>
      <c r="BK65" s="9"/>
      <c r="BL65" s="10"/>
      <c r="BM65" s="9"/>
      <c r="BN65" s="10"/>
      <c r="BO65" s="9"/>
      <c r="BP65" s="10"/>
      <c r="BQ65" s="9"/>
      <c r="BR65" s="10"/>
      <c r="BS65" s="9"/>
      <c r="BT65" s="10"/>
      <c r="BU65" s="9"/>
      <c r="BV65" s="10"/>
      <c r="BW65" s="9"/>
      <c r="BX65" s="10"/>
      <c r="BY65" s="9"/>
      <c r="BZ65" s="10"/>
      <c r="CA65" s="9"/>
      <c r="CB65" s="10"/>
      <c r="CC65" s="9"/>
      <c r="CD65" s="10"/>
      <c r="CE65" s="9"/>
      <c r="CF65" s="10"/>
      <c r="CG65" s="94"/>
      <c r="CH65" s="91"/>
      <c r="CI65" s="94"/>
      <c r="CJ65" s="91"/>
      <c r="CK65" s="94"/>
      <c r="CL65" s="91"/>
      <c r="CM65" s="9"/>
      <c r="CN65" s="10"/>
    </row>
    <row r="66" spans="1:92" ht="20.25" hidden="1">
      <c r="A66" s="20" t="s">
        <v>484</v>
      </c>
      <c r="B66" s="29">
        <v>901</v>
      </c>
      <c r="C66" s="22"/>
      <c r="D66" s="22"/>
      <c r="E66" s="21"/>
      <c r="F66" s="21"/>
      <c r="G66" s="12">
        <f t="shared" ref="G66:N66" si="157">G68+G75+G110</f>
        <v>466054</v>
      </c>
      <c r="H66" s="12">
        <f t="shared" si="157"/>
        <v>0</v>
      </c>
      <c r="I66" s="12">
        <f t="shared" si="157"/>
        <v>0</v>
      </c>
      <c r="J66" s="12">
        <f t="shared" si="157"/>
        <v>0</v>
      </c>
      <c r="K66" s="12">
        <f t="shared" si="157"/>
        <v>0</v>
      </c>
      <c r="L66" s="12">
        <f t="shared" si="157"/>
        <v>46661</v>
      </c>
      <c r="M66" s="12">
        <f t="shared" si="157"/>
        <v>512715</v>
      </c>
      <c r="N66" s="12">
        <f t="shared" si="157"/>
        <v>46661</v>
      </c>
      <c r="O66" s="12">
        <f t="shared" ref="O66:T66" si="158">O68+O75+O110</f>
        <v>0</v>
      </c>
      <c r="P66" s="12">
        <f t="shared" si="158"/>
        <v>0</v>
      </c>
      <c r="Q66" s="12">
        <f t="shared" si="158"/>
        <v>0</v>
      </c>
      <c r="R66" s="12">
        <f t="shared" si="158"/>
        <v>0</v>
      </c>
      <c r="S66" s="12">
        <f t="shared" si="158"/>
        <v>512715</v>
      </c>
      <c r="T66" s="12">
        <f t="shared" si="158"/>
        <v>46661</v>
      </c>
      <c r="U66" s="12">
        <f t="shared" ref="U66:Z66" si="159">U68+U75+U110</f>
        <v>0</v>
      </c>
      <c r="V66" s="12">
        <f t="shared" si="159"/>
        <v>0</v>
      </c>
      <c r="W66" s="12">
        <f t="shared" si="159"/>
        <v>0</v>
      </c>
      <c r="X66" s="12">
        <f t="shared" si="159"/>
        <v>0</v>
      </c>
      <c r="Y66" s="12">
        <f t="shared" si="159"/>
        <v>512715</v>
      </c>
      <c r="Z66" s="12">
        <f t="shared" si="159"/>
        <v>46661</v>
      </c>
      <c r="AA66" s="12">
        <f t="shared" ref="AA66:AF66" si="160">AA68+AA75+AA110</f>
        <v>0</v>
      </c>
      <c r="AB66" s="12">
        <f t="shared" si="160"/>
        <v>13873</v>
      </c>
      <c r="AC66" s="12">
        <f t="shared" si="160"/>
        <v>0</v>
      </c>
      <c r="AD66" s="12">
        <f t="shared" si="160"/>
        <v>0</v>
      </c>
      <c r="AE66" s="12">
        <f t="shared" si="160"/>
        <v>526588</v>
      </c>
      <c r="AF66" s="12">
        <f t="shared" si="160"/>
        <v>46661</v>
      </c>
      <c r="AG66" s="12">
        <f t="shared" ref="AG66:AL66" si="161">AG68+AG75+AG110</f>
        <v>0</v>
      </c>
      <c r="AH66" s="12">
        <f t="shared" si="161"/>
        <v>0</v>
      </c>
      <c r="AI66" s="12">
        <f t="shared" si="161"/>
        <v>0</v>
      </c>
      <c r="AJ66" s="12">
        <f t="shared" si="161"/>
        <v>0</v>
      </c>
      <c r="AK66" s="12">
        <f t="shared" si="161"/>
        <v>526588</v>
      </c>
      <c r="AL66" s="12">
        <f t="shared" si="161"/>
        <v>46661</v>
      </c>
      <c r="AM66" s="12">
        <f t="shared" ref="AM66:AR66" si="162">AM68+AM75+AM110</f>
        <v>0</v>
      </c>
      <c r="AN66" s="12">
        <f t="shared" si="162"/>
        <v>0</v>
      </c>
      <c r="AO66" s="12">
        <f t="shared" si="162"/>
        <v>0</v>
      </c>
      <c r="AP66" s="12">
        <f t="shared" si="162"/>
        <v>0</v>
      </c>
      <c r="AQ66" s="12">
        <f t="shared" si="162"/>
        <v>526588</v>
      </c>
      <c r="AR66" s="12">
        <f t="shared" si="162"/>
        <v>46661</v>
      </c>
      <c r="AS66" s="12">
        <f t="shared" ref="AS66:AX66" si="163">AS68+AS75+AS110</f>
        <v>0</v>
      </c>
      <c r="AT66" s="12">
        <f t="shared" si="163"/>
        <v>0</v>
      </c>
      <c r="AU66" s="12">
        <f t="shared" si="163"/>
        <v>0</v>
      </c>
      <c r="AV66" s="12">
        <f t="shared" si="163"/>
        <v>0</v>
      </c>
      <c r="AW66" s="12">
        <f t="shared" si="163"/>
        <v>526588</v>
      </c>
      <c r="AX66" s="12">
        <f t="shared" si="163"/>
        <v>46661</v>
      </c>
      <c r="AY66" s="12">
        <f t="shared" ref="AY66:BD66" si="164">AY68+AY75+AY110</f>
        <v>0</v>
      </c>
      <c r="AZ66" s="12">
        <f t="shared" si="164"/>
        <v>0</v>
      </c>
      <c r="BA66" s="12">
        <f t="shared" si="164"/>
        <v>0</v>
      </c>
      <c r="BB66" s="12">
        <f t="shared" si="164"/>
        <v>748</v>
      </c>
      <c r="BC66" s="12">
        <f t="shared" si="164"/>
        <v>527336</v>
      </c>
      <c r="BD66" s="12">
        <f t="shared" si="164"/>
        <v>47409</v>
      </c>
      <c r="BE66" s="12">
        <f t="shared" ref="BE66:BJ66" si="165">BE68+BE75+BE110</f>
        <v>0</v>
      </c>
      <c r="BF66" s="12">
        <f t="shared" si="165"/>
        <v>0</v>
      </c>
      <c r="BG66" s="12">
        <f t="shared" si="165"/>
        <v>0</v>
      </c>
      <c r="BH66" s="12">
        <f t="shared" si="165"/>
        <v>102</v>
      </c>
      <c r="BI66" s="12">
        <f t="shared" si="165"/>
        <v>527438</v>
      </c>
      <c r="BJ66" s="12">
        <f t="shared" si="165"/>
        <v>47511</v>
      </c>
      <c r="BK66" s="12">
        <f t="shared" ref="BK66:BP66" si="166">BK68+BK75+BK110</f>
        <v>0</v>
      </c>
      <c r="BL66" s="12">
        <f t="shared" si="166"/>
        <v>0</v>
      </c>
      <c r="BM66" s="12">
        <f t="shared" si="166"/>
        <v>0</v>
      </c>
      <c r="BN66" s="12">
        <f t="shared" si="166"/>
        <v>0</v>
      </c>
      <c r="BO66" s="12">
        <f t="shared" si="166"/>
        <v>527438</v>
      </c>
      <c r="BP66" s="12">
        <f t="shared" si="166"/>
        <v>47511</v>
      </c>
      <c r="BQ66" s="12">
        <f t="shared" ref="BQ66:BV66" si="167">BQ68+BQ75+BQ110</f>
        <v>0</v>
      </c>
      <c r="BR66" s="12">
        <f t="shared" si="167"/>
        <v>2292</v>
      </c>
      <c r="BS66" s="12">
        <f t="shared" si="167"/>
        <v>0</v>
      </c>
      <c r="BT66" s="12">
        <f t="shared" si="167"/>
        <v>0</v>
      </c>
      <c r="BU66" s="12">
        <f t="shared" si="167"/>
        <v>529730</v>
      </c>
      <c r="BV66" s="12">
        <f t="shared" si="167"/>
        <v>47511</v>
      </c>
      <c r="BW66" s="12">
        <f t="shared" ref="BW66:CB66" si="168">BW68+BW75+BW110</f>
        <v>0</v>
      </c>
      <c r="BX66" s="12">
        <f t="shared" si="168"/>
        <v>0</v>
      </c>
      <c r="BY66" s="12">
        <f t="shared" si="168"/>
        <v>0</v>
      </c>
      <c r="BZ66" s="12">
        <f t="shared" si="168"/>
        <v>0</v>
      </c>
      <c r="CA66" s="12">
        <f t="shared" si="168"/>
        <v>529730</v>
      </c>
      <c r="CB66" s="12">
        <f t="shared" si="168"/>
        <v>47511</v>
      </c>
      <c r="CC66" s="12">
        <f t="shared" ref="CC66:CH66" si="169">CC68+CC75+CC110</f>
        <v>0</v>
      </c>
      <c r="CD66" s="12">
        <f t="shared" si="169"/>
        <v>0</v>
      </c>
      <c r="CE66" s="12">
        <f t="shared" si="169"/>
        <v>0</v>
      </c>
      <c r="CF66" s="12">
        <f t="shared" si="169"/>
        <v>0</v>
      </c>
      <c r="CG66" s="96">
        <f t="shared" si="169"/>
        <v>529730</v>
      </c>
      <c r="CH66" s="96">
        <f t="shared" si="169"/>
        <v>47511</v>
      </c>
      <c r="CI66" s="96">
        <f t="shared" ref="CI66:CN66" si="170">CI68+CI75+CI110</f>
        <v>0</v>
      </c>
      <c r="CJ66" s="96">
        <f t="shared" si="170"/>
        <v>0</v>
      </c>
      <c r="CK66" s="96">
        <f t="shared" si="170"/>
        <v>0</v>
      </c>
      <c r="CL66" s="96">
        <f t="shared" si="170"/>
        <v>0</v>
      </c>
      <c r="CM66" s="12">
        <f t="shared" si="170"/>
        <v>529730</v>
      </c>
      <c r="CN66" s="12">
        <f t="shared" si="170"/>
        <v>47511</v>
      </c>
    </row>
    <row r="67" spans="1:92" s="79" customFormat="1" hidden="1">
      <c r="A67" s="80"/>
      <c r="B67" s="81"/>
      <c r="C67" s="58"/>
      <c r="D67" s="58"/>
      <c r="E67" s="27"/>
      <c r="F67" s="27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78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97"/>
      <c r="CH67" s="97"/>
      <c r="CI67" s="97"/>
      <c r="CJ67" s="97"/>
      <c r="CK67" s="97"/>
      <c r="CL67" s="97"/>
      <c r="CM67" s="78"/>
      <c r="CN67" s="78"/>
    </row>
    <row r="68" spans="1:92" ht="56.25" hidden="1">
      <c r="A68" s="23" t="s">
        <v>95</v>
      </c>
      <c r="B68" s="24">
        <f>B66</f>
        <v>901</v>
      </c>
      <c r="C68" s="24" t="s">
        <v>22</v>
      </c>
      <c r="D68" s="24" t="s">
        <v>8</v>
      </c>
      <c r="E68" s="24"/>
      <c r="F68" s="24"/>
      <c r="G68" s="13">
        <f t="shared" ref="G68:V72" si="171">G69</f>
        <v>3867</v>
      </c>
      <c r="H68" s="13">
        <f t="shared" si="171"/>
        <v>0</v>
      </c>
      <c r="I68" s="13">
        <f t="shared" si="171"/>
        <v>0</v>
      </c>
      <c r="J68" s="13">
        <f t="shared" si="171"/>
        <v>0</v>
      </c>
      <c r="K68" s="13">
        <f t="shared" si="171"/>
        <v>0</v>
      </c>
      <c r="L68" s="13">
        <f t="shared" si="171"/>
        <v>0</v>
      </c>
      <c r="M68" s="13">
        <f t="shared" si="171"/>
        <v>3867</v>
      </c>
      <c r="N68" s="13">
        <f t="shared" si="171"/>
        <v>0</v>
      </c>
      <c r="O68" s="13">
        <f t="shared" si="171"/>
        <v>0</v>
      </c>
      <c r="P68" s="13">
        <f t="shared" si="171"/>
        <v>0</v>
      </c>
      <c r="Q68" s="13">
        <f t="shared" si="171"/>
        <v>0</v>
      </c>
      <c r="R68" s="13">
        <f t="shared" si="171"/>
        <v>0</v>
      </c>
      <c r="S68" s="13">
        <f t="shared" si="171"/>
        <v>3867</v>
      </c>
      <c r="T68" s="13">
        <f t="shared" si="171"/>
        <v>0</v>
      </c>
      <c r="U68" s="13">
        <f t="shared" si="171"/>
        <v>0</v>
      </c>
      <c r="V68" s="13">
        <f t="shared" si="171"/>
        <v>0</v>
      </c>
      <c r="W68" s="13">
        <f t="shared" ref="U68:AJ72" si="172">W69</f>
        <v>0</v>
      </c>
      <c r="X68" s="13">
        <f t="shared" si="172"/>
        <v>0</v>
      </c>
      <c r="Y68" s="13">
        <f t="shared" si="172"/>
        <v>3867</v>
      </c>
      <c r="Z68" s="13">
        <f t="shared" si="172"/>
        <v>0</v>
      </c>
      <c r="AA68" s="13">
        <f t="shared" si="172"/>
        <v>0</v>
      </c>
      <c r="AB68" s="13">
        <f t="shared" si="172"/>
        <v>116</v>
      </c>
      <c r="AC68" s="13">
        <f t="shared" si="172"/>
        <v>0</v>
      </c>
      <c r="AD68" s="13">
        <f t="shared" si="172"/>
        <v>0</v>
      </c>
      <c r="AE68" s="13">
        <f t="shared" si="172"/>
        <v>3983</v>
      </c>
      <c r="AF68" s="13">
        <f t="shared" si="172"/>
        <v>0</v>
      </c>
      <c r="AG68" s="13">
        <f t="shared" si="172"/>
        <v>0</v>
      </c>
      <c r="AH68" s="13">
        <f t="shared" si="172"/>
        <v>0</v>
      </c>
      <c r="AI68" s="13">
        <f t="shared" si="172"/>
        <v>0</v>
      </c>
      <c r="AJ68" s="13">
        <f t="shared" si="172"/>
        <v>0</v>
      </c>
      <c r="AK68" s="13">
        <f t="shared" ref="AG68:AV72" si="173">AK69</f>
        <v>3983</v>
      </c>
      <c r="AL68" s="13">
        <f t="shared" si="173"/>
        <v>0</v>
      </c>
      <c r="AM68" s="13">
        <f t="shared" si="173"/>
        <v>0</v>
      </c>
      <c r="AN68" s="13">
        <f t="shared" si="173"/>
        <v>0</v>
      </c>
      <c r="AO68" s="13">
        <f t="shared" si="173"/>
        <v>0</v>
      </c>
      <c r="AP68" s="13">
        <f t="shared" si="173"/>
        <v>0</v>
      </c>
      <c r="AQ68" s="13">
        <f t="shared" si="173"/>
        <v>3983</v>
      </c>
      <c r="AR68" s="13">
        <f t="shared" si="173"/>
        <v>0</v>
      </c>
      <c r="AS68" s="13">
        <f t="shared" si="173"/>
        <v>0</v>
      </c>
      <c r="AT68" s="13">
        <f t="shared" si="173"/>
        <v>0</v>
      </c>
      <c r="AU68" s="13">
        <f t="shared" si="173"/>
        <v>0</v>
      </c>
      <c r="AV68" s="13">
        <f t="shared" si="173"/>
        <v>0</v>
      </c>
      <c r="AW68" s="13">
        <f t="shared" ref="AS68:BH72" si="174">AW69</f>
        <v>3983</v>
      </c>
      <c r="AX68" s="13">
        <f t="shared" si="174"/>
        <v>0</v>
      </c>
      <c r="AY68" s="13">
        <f t="shared" si="174"/>
        <v>0</v>
      </c>
      <c r="AZ68" s="13">
        <f t="shared" si="174"/>
        <v>0</v>
      </c>
      <c r="BA68" s="13">
        <f t="shared" si="174"/>
        <v>0</v>
      </c>
      <c r="BB68" s="13">
        <f t="shared" si="174"/>
        <v>0</v>
      </c>
      <c r="BC68" s="13">
        <f t="shared" si="174"/>
        <v>3983</v>
      </c>
      <c r="BD68" s="13">
        <f t="shared" si="174"/>
        <v>0</v>
      </c>
      <c r="BE68" s="13">
        <f t="shared" si="174"/>
        <v>0</v>
      </c>
      <c r="BF68" s="13">
        <f t="shared" si="174"/>
        <v>0</v>
      </c>
      <c r="BG68" s="13">
        <f t="shared" si="174"/>
        <v>0</v>
      </c>
      <c r="BH68" s="13">
        <f t="shared" si="174"/>
        <v>0</v>
      </c>
      <c r="BI68" s="13">
        <f t="shared" ref="BE68:BT72" si="175">BI69</f>
        <v>3983</v>
      </c>
      <c r="BJ68" s="13">
        <f t="shared" si="175"/>
        <v>0</v>
      </c>
      <c r="BK68" s="13">
        <f t="shared" si="175"/>
        <v>0</v>
      </c>
      <c r="BL68" s="13">
        <f t="shared" si="175"/>
        <v>0</v>
      </c>
      <c r="BM68" s="13">
        <f t="shared" si="175"/>
        <v>0</v>
      </c>
      <c r="BN68" s="13">
        <f t="shared" si="175"/>
        <v>0</v>
      </c>
      <c r="BO68" s="13">
        <f t="shared" si="175"/>
        <v>3983</v>
      </c>
      <c r="BP68" s="13">
        <f t="shared" si="175"/>
        <v>0</v>
      </c>
      <c r="BQ68" s="13">
        <f t="shared" si="175"/>
        <v>0</v>
      </c>
      <c r="BR68" s="13">
        <f t="shared" si="175"/>
        <v>0</v>
      </c>
      <c r="BS68" s="13">
        <f t="shared" si="175"/>
        <v>0</v>
      </c>
      <c r="BT68" s="13">
        <f t="shared" si="175"/>
        <v>0</v>
      </c>
      <c r="BU68" s="13">
        <f t="shared" ref="BQ68:CF72" si="176">BU69</f>
        <v>3983</v>
      </c>
      <c r="BV68" s="13">
        <f t="shared" si="176"/>
        <v>0</v>
      </c>
      <c r="BW68" s="13">
        <f t="shared" si="176"/>
        <v>0</v>
      </c>
      <c r="BX68" s="13">
        <f t="shared" si="176"/>
        <v>0</v>
      </c>
      <c r="BY68" s="13">
        <f t="shared" si="176"/>
        <v>0</v>
      </c>
      <c r="BZ68" s="13">
        <f t="shared" si="176"/>
        <v>0</v>
      </c>
      <c r="CA68" s="13">
        <f t="shared" si="176"/>
        <v>3983</v>
      </c>
      <c r="CB68" s="13">
        <f t="shared" si="176"/>
        <v>0</v>
      </c>
      <c r="CC68" s="13">
        <f t="shared" si="176"/>
        <v>0</v>
      </c>
      <c r="CD68" s="13">
        <f t="shared" si="176"/>
        <v>0</v>
      </c>
      <c r="CE68" s="13">
        <f t="shared" si="176"/>
        <v>0</v>
      </c>
      <c r="CF68" s="13">
        <f t="shared" si="176"/>
        <v>0</v>
      </c>
      <c r="CG68" s="98">
        <f t="shared" ref="CC68:CN72" si="177">CG69</f>
        <v>3983</v>
      </c>
      <c r="CH68" s="98">
        <f t="shared" si="177"/>
        <v>0</v>
      </c>
      <c r="CI68" s="98">
        <f t="shared" si="177"/>
        <v>0</v>
      </c>
      <c r="CJ68" s="98">
        <f t="shared" si="177"/>
        <v>0</v>
      </c>
      <c r="CK68" s="98">
        <f t="shared" si="177"/>
        <v>0</v>
      </c>
      <c r="CL68" s="98">
        <f t="shared" si="177"/>
        <v>0</v>
      </c>
      <c r="CM68" s="13">
        <f t="shared" si="177"/>
        <v>3983</v>
      </c>
      <c r="CN68" s="13">
        <f t="shared" si="177"/>
        <v>0</v>
      </c>
    </row>
    <row r="69" spans="1:92" ht="49.5" hidden="1">
      <c r="A69" s="28" t="s">
        <v>436</v>
      </c>
      <c r="B69" s="26">
        <f>B68</f>
        <v>901</v>
      </c>
      <c r="C69" s="26" t="s">
        <v>22</v>
      </c>
      <c r="D69" s="26" t="s">
        <v>8</v>
      </c>
      <c r="E69" s="26" t="s">
        <v>74</v>
      </c>
      <c r="F69" s="26"/>
      <c r="G69" s="11">
        <f>G70</f>
        <v>3867</v>
      </c>
      <c r="H69" s="11">
        <f>H70</f>
        <v>0</v>
      </c>
      <c r="I69" s="11">
        <f t="shared" si="171"/>
        <v>0</v>
      </c>
      <c r="J69" s="11">
        <f t="shared" si="171"/>
        <v>0</v>
      </c>
      <c r="K69" s="11">
        <f t="shared" si="171"/>
        <v>0</v>
      </c>
      <c r="L69" s="11">
        <f t="shared" si="171"/>
        <v>0</v>
      </c>
      <c r="M69" s="11">
        <f t="shared" si="171"/>
        <v>3867</v>
      </c>
      <c r="N69" s="11">
        <f t="shared" si="171"/>
        <v>0</v>
      </c>
      <c r="O69" s="11">
        <f t="shared" si="171"/>
        <v>0</v>
      </c>
      <c r="P69" s="11">
        <f t="shared" si="171"/>
        <v>0</v>
      </c>
      <c r="Q69" s="11">
        <f t="shared" si="171"/>
        <v>0</v>
      </c>
      <c r="R69" s="11">
        <f t="shared" si="171"/>
        <v>0</v>
      </c>
      <c r="S69" s="11">
        <f t="shared" si="171"/>
        <v>3867</v>
      </c>
      <c r="T69" s="11">
        <f t="shared" si="171"/>
        <v>0</v>
      </c>
      <c r="U69" s="11">
        <f t="shared" si="172"/>
        <v>0</v>
      </c>
      <c r="V69" s="11">
        <f t="shared" si="172"/>
        <v>0</v>
      </c>
      <c r="W69" s="11">
        <f t="shared" si="172"/>
        <v>0</v>
      </c>
      <c r="X69" s="11">
        <f t="shared" si="172"/>
        <v>0</v>
      </c>
      <c r="Y69" s="11">
        <f t="shared" si="172"/>
        <v>3867</v>
      </c>
      <c r="Z69" s="11">
        <f t="shared" si="172"/>
        <v>0</v>
      </c>
      <c r="AA69" s="11">
        <f t="shared" si="172"/>
        <v>0</v>
      </c>
      <c r="AB69" s="11">
        <f t="shared" si="172"/>
        <v>116</v>
      </c>
      <c r="AC69" s="11">
        <f t="shared" si="172"/>
        <v>0</v>
      </c>
      <c r="AD69" s="11">
        <f t="shared" si="172"/>
        <v>0</v>
      </c>
      <c r="AE69" s="11">
        <f t="shared" si="172"/>
        <v>3983</v>
      </c>
      <c r="AF69" s="11">
        <f t="shared" si="172"/>
        <v>0</v>
      </c>
      <c r="AG69" s="11">
        <f t="shared" si="173"/>
        <v>0</v>
      </c>
      <c r="AH69" s="11">
        <f t="shared" si="173"/>
        <v>0</v>
      </c>
      <c r="AI69" s="11">
        <f t="shared" si="173"/>
        <v>0</v>
      </c>
      <c r="AJ69" s="11">
        <f t="shared" si="173"/>
        <v>0</v>
      </c>
      <c r="AK69" s="11">
        <f t="shared" si="173"/>
        <v>3983</v>
      </c>
      <c r="AL69" s="11">
        <f t="shared" si="173"/>
        <v>0</v>
      </c>
      <c r="AM69" s="11">
        <f t="shared" si="173"/>
        <v>0</v>
      </c>
      <c r="AN69" s="11">
        <f t="shared" si="173"/>
        <v>0</v>
      </c>
      <c r="AO69" s="11">
        <f t="shared" si="173"/>
        <v>0</v>
      </c>
      <c r="AP69" s="11">
        <f t="shared" si="173"/>
        <v>0</v>
      </c>
      <c r="AQ69" s="11">
        <f t="shared" si="173"/>
        <v>3983</v>
      </c>
      <c r="AR69" s="11">
        <f t="shared" si="173"/>
        <v>0</v>
      </c>
      <c r="AS69" s="11">
        <f t="shared" si="174"/>
        <v>0</v>
      </c>
      <c r="AT69" s="11">
        <f t="shared" si="174"/>
        <v>0</v>
      </c>
      <c r="AU69" s="11">
        <f t="shared" si="174"/>
        <v>0</v>
      </c>
      <c r="AV69" s="11">
        <f t="shared" si="174"/>
        <v>0</v>
      </c>
      <c r="AW69" s="11">
        <f t="shared" si="174"/>
        <v>3983</v>
      </c>
      <c r="AX69" s="11">
        <f t="shared" si="174"/>
        <v>0</v>
      </c>
      <c r="AY69" s="11">
        <f t="shared" si="174"/>
        <v>0</v>
      </c>
      <c r="AZ69" s="11">
        <f t="shared" si="174"/>
        <v>0</v>
      </c>
      <c r="BA69" s="11">
        <f t="shared" si="174"/>
        <v>0</v>
      </c>
      <c r="BB69" s="11">
        <f t="shared" si="174"/>
        <v>0</v>
      </c>
      <c r="BC69" s="11">
        <f t="shared" si="174"/>
        <v>3983</v>
      </c>
      <c r="BD69" s="11">
        <f t="shared" si="174"/>
        <v>0</v>
      </c>
      <c r="BE69" s="11">
        <f t="shared" si="175"/>
        <v>0</v>
      </c>
      <c r="BF69" s="11">
        <f t="shared" si="175"/>
        <v>0</v>
      </c>
      <c r="BG69" s="11">
        <f t="shared" si="175"/>
        <v>0</v>
      </c>
      <c r="BH69" s="11">
        <f t="shared" si="175"/>
        <v>0</v>
      </c>
      <c r="BI69" s="11">
        <f t="shared" si="175"/>
        <v>3983</v>
      </c>
      <c r="BJ69" s="11">
        <f t="shared" si="175"/>
        <v>0</v>
      </c>
      <c r="BK69" s="11">
        <f t="shared" si="175"/>
        <v>0</v>
      </c>
      <c r="BL69" s="11">
        <f t="shared" si="175"/>
        <v>0</v>
      </c>
      <c r="BM69" s="11">
        <f t="shared" si="175"/>
        <v>0</v>
      </c>
      <c r="BN69" s="11">
        <f t="shared" si="175"/>
        <v>0</v>
      </c>
      <c r="BO69" s="11">
        <f t="shared" si="175"/>
        <v>3983</v>
      </c>
      <c r="BP69" s="11">
        <f t="shared" si="175"/>
        <v>0</v>
      </c>
      <c r="BQ69" s="11">
        <f t="shared" si="176"/>
        <v>0</v>
      </c>
      <c r="BR69" s="11">
        <f t="shared" si="176"/>
        <v>0</v>
      </c>
      <c r="BS69" s="11">
        <f t="shared" si="176"/>
        <v>0</v>
      </c>
      <c r="BT69" s="11">
        <f t="shared" si="176"/>
        <v>0</v>
      </c>
      <c r="BU69" s="11">
        <f t="shared" si="176"/>
        <v>3983</v>
      </c>
      <c r="BV69" s="11">
        <f t="shared" si="176"/>
        <v>0</v>
      </c>
      <c r="BW69" s="11">
        <f t="shared" si="176"/>
        <v>0</v>
      </c>
      <c r="BX69" s="11">
        <f t="shared" si="176"/>
        <v>0</v>
      </c>
      <c r="BY69" s="11">
        <f t="shared" si="176"/>
        <v>0</v>
      </c>
      <c r="BZ69" s="11">
        <f t="shared" si="176"/>
        <v>0</v>
      </c>
      <c r="CA69" s="11">
        <f t="shared" si="176"/>
        <v>3983</v>
      </c>
      <c r="CB69" s="11">
        <f t="shared" si="176"/>
        <v>0</v>
      </c>
      <c r="CC69" s="11">
        <f t="shared" si="177"/>
        <v>0</v>
      </c>
      <c r="CD69" s="11">
        <f t="shared" si="177"/>
        <v>0</v>
      </c>
      <c r="CE69" s="11">
        <f t="shared" si="177"/>
        <v>0</v>
      </c>
      <c r="CF69" s="11">
        <f t="shared" si="177"/>
        <v>0</v>
      </c>
      <c r="CG69" s="95">
        <f t="shared" si="177"/>
        <v>3983</v>
      </c>
      <c r="CH69" s="95">
        <f t="shared" si="177"/>
        <v>0</v>
      </c>
      <c r="CI69" s="95">
        <f t="shared" si="177"/>
        <v>0</v>
      </c>
      <c r="CJ69" s="95">
        <f t="shared" si="177"/>
        <v>0</v>
      </c>
      <c r="CK69" s="95">
        <f t="shared" si="177"/>
        <v>0</v>
      </c>
      <c r="CL69" s="95">
        <f t="shared" si="177"/>
        <v>0</v>
      </c>
      <c r="CM69" s="11">
        <f t="shared" si="177"/>
        <v>3983</v>
      </c>
      <c r="CN69" s="11">
        <f t="shared" si="177"/>
        <v>0</v>
      </c>
    </row>
    <row r="70" spans="1:92" ht="33" hidden="1">
      <c r="A70" s="25" t="s">
        <v>81</v>
      </c>
      <c r="B70" s="26">
        <f>B69</f>
        <v>901</v>
      </c>
      <c r="C70" s="26" t="s">
        <v>22</v>
      </c>
      <c r="D70" s="26" t="s">
        <v>8</v>
      </c>
      <c r="E70" s="26" t="s">
        <v>561</v>
      </c>
      <c r="F70" s="26"/>
      <c r="G70" s="11">
        <f t="shared" si="171"/>
        <v>3867</v>
      </c>
      <c r="H70" s="11">
        <f t="shared" si="171"/>
        <v>0</v>
      </c>
      <c r="I70" s="11">
        <f t="shared" si="171"/>
        <v>0</v>
      </c>
      <c r="J70" s="11">
        <f t="shared" si="171"/>
        <v>0</v>
      </c>
      <c r="K70" s="11">
        <f t="shared" si="171"/>
        <v>0</v>
      </c>
      <c r="L70" s="11">
        <f t="shared" si="171"/>
        <v>0</v>
      </c>
      <c r="M70" s="11">
        <f t="shared" si="171"/>
        <v>3867</v>
      </c>
      <c r="N70" s="11">
        <f t="shared" si="171"/>
        <v>0</v>
      </c>
      <c r="O70" s="11">
        <f t="shared" si="171"/>
        <v>0</v>
      </c>
      <c r="P70" s="11">
        <f t="shared" si="171"/>
        <v>0</v>
      </c>
      <c r="Q70" s="11">
        <f t="shared" si="171"/>
        <v>0</v>
      </c>
      <c r="R70" s="11">
        <f t="shared" si="171"/>
        <v>0</v>
      </c>
      <c r="S70" s="11">
        <f t="shared" si="171"/>
        <v>3867</v>
      </c>
      <c r="T70" s="11">
        <f t="shared" si="171"/>
        <v>0</v>
      </c>
      <c r="U70" s="11">
        <f t="shared" si="172"/>
        <v>0</v>
      </c>
      <c r="V70" s="11">
        <f t="shared" si="172"/>
        <v>0</v>
      </c>
      <c r="W70" s="11">
        <f t="shared" si="172"/>
        <v>0</v>
      </c>
      <c r="X70" s="11">
        <f t="shared" si="172"/>
        <v>0</v>
      </c>
      <c r="Y70" s="11">
        <f t="shared" si="172"/>
        <v>3867</v>
      </c>
      <c r="Z70" s="11">
        <f t="shared" si="172"/>
        <v>0</v>
      </c>
      <c r="AA70" s="11">
        <f t="shared" si="172"/>
        <v>0</v>
      </c>
      <c r="AB70" s="11">
        <f t="shared" si="172"/>
        <v>116</v>
      </c>
      <c r="AC70" s="11">
        <f t="shared" si="172"/>
        <v>0</v>
      </c>
      <c r="AD70" s="11">
        <f t="shared" si="172"/>
        <v>0</v>
      </c>
      <c r="AE70" s="11">
        <f t="shared" si="172"/>
        <v>3983</v>
      </c>
      <c r="AF70" s="11">
        <f t="shared" si="172"/>
        <v>0</v>
      </c>
      <c r="AG70" s="11">
        <f t="shared" si="173"/>
        <v>0</v>
      </c>
      <c r="AH70" s="11">
        <f t="shared" si="173"/>
        <v>0</v>
      </c>
      <c r="AI70" s="11">
        <f t="shared" si="173"/>
        <v>0</v>
      </c>
      <c r="AJ70" s="11">
        <f t="shared" si="173"/>
        <v>0</v>
      </c>
      <c r="AK70" s="11">
        <f t="shared" si="173"/>
        <v>3983</v>
      </c>
      <c r="AL70" s="11">
        <f t="shared" si="173"/>
        <v>0</v>
      </c>
      <c r="AM70" s="11">
        <f t="shared" si="173"/>
        <v>0</v>
      </c>
      <c r="AN70" s="11">
        <f t="shared" si="173"/>
        <v>0</v>
      </c>
      <c r="AO70" s="11">
        <f t="shared" si="173"/>
        <v>0</v>
      </c>
      <c r="AP70" s="11">
        <f t="shared" si="173"/>
        <v>0</v>
      </c>
      <c r="AQ70" s="11">
        <f t="shared" si="173"/>
        <v>3983</v>
      </c>
      <c r="AR70" s="11">
        <f t="shared" si="173"/>
        <v>0</v>
      </c>
      <c r="AS70" s="11">
        <f t="shared" si="174"/>
        <v>0</v>
      </c>
      <c r="AT70" s="11">
        <f t="shared" si="174"/>
        <v>0</v>
      </c>
      <c r="AU70" s="11">
        <f t="shared" si="174"/>
        <v>0</v>
      </c>
      <c r="AV70" s="11">
        <f t="shared" si="174"/>
        <v>0</v>
      </c>
      <c r="AW70" s="11">
        <f t="shared" si="174"/>
        <v>3983</v>
      </c>
      <c r="AX70" s="11">
        <f t="shared" si="174"/>
        <v>0</v>
      </c>
      <c r="AY70" s="11">
        <f t="shared" si="174"/>
        <v>0</v>
      </c>
      <c r="AZ70" s="11">
        <f t="shared" si="174"/>
        <v>0</v>
      </c>
      <c r="BA70" s="11">
        <f t="shared" si="174"/>
        <v>0</v>
      </c>
      <c r="BB70" s="11">
        <f t="shared" si="174"/>
        <v>0</v>
      </c>
      <c r="BC70" s="11">
        <f t="shared" si="174"/>
        <v>3983</v>
      </c>
      <c r="BD70" s="11">
        <f t="shared" si="174"/>
        <v>0</v>
      </c>
      <c r="BE70" s="11">
        <f t="shared" si="175"/>
        <v>0</v>
      </c>
      <c r="BF70" s="11">
        <f t="shared" si="175"/>
        <v>0</v>
      </c>
      <c r="BG70" s="11">
        <f t="shared" si="175"/>
        <v>0</v>
      </c>
      <c r="BH70" s="11">
        <f t="shared" si="175"/>
        <v>0</v>
      </c>
      <c r="BI70" s="11">
        <f t="shared" si="175"/>
        <v>3983</v>
      </c>
      <c r="BJ70" s="11">
        <f t="shared" si="175"/>
        <v>0</v>
      </c>
      <c r="BK70" s="11">
        <f t="shared" si="175"/>
        <v>0</v>
      </c>
      <c r="BL70" s="11">
        <f t="shared" si="175"/>
        <v>0</v>
      </c>
      <c r="BM70" s="11">
        <f t="shared" si="175"/>
        <v>0</v>
      </c>
      <c r="BN70" s="11">
        <f t="shared" si="175"/>
        <v>0</v>
      </c>
      <c r="BO70" s="11">
        <f t="shared" si="175"/>
        <v>3983</v>
      </c>
      <c r="BP70" s="11">
        <f t="shared" si="175"/>
        <v>0</v>
      </c>
      <c r="BQ70" s="11">
        <f t="shared" si="176"/>
        <v>0</v>
      </c>
      <c r="BR70" s="11">
        <f t="shared" si="176"/>
        <v>0</v>
      </c>
      <c r="BS70" s="11">
        <f t="shared" si="176"/>
        <v>0</v>
      </c>
      <c r="BT70" s="11">
        <f t="shared" si="176"/>
        <v>0</v>
      </c>
      <c r="BU70" s="11">
        <f t="shared" si="176"/>
        <v>3983</v>
      </c>
      <c r="BV70" s="11">
        <f t="shared" si="176"/>
        <v>0</v>
      </c>
      <c r="BW70" s="11">
        <f t="shared" si="176"/>
        <v>0</v>
      </c>
      <c r="BX70" s="11">
        <f t="shared" si="176"/>
        <v>0</v>
      </c>
      <c r="BY70" s="11">
        <f t="shared" si="176"/>
        <v>0</v>
      </c>
      <c r="BZ70" s="11">
        <f t="shared" si="176"/>
        <v>0</v>
      </c>
      <c r="CA70" s="11">
        <f t="shared" si="176"/>
        <v>3983</v>
      </c>
      <c r="CB70" s="11">
        <f t="shared" si="176"/>
        <v>0</v>
      </c>
      <c r="CC70" s="11">
        <f t="shared" si="177"/>
        <v>0</v>
      </c>
      <c r="CD70" s="11">
        <f t="shared" si="177"/>
        <v>0</v>
      </c>
      <c r="CE70" s="11">
        <f t="shared" si="177"/>
        <v>0</v>
      </c>
      <c r="CF70" s="11">
        <f t="shared" si="177"/>
        <v>0</v>
      </c>
      <c r="CG70" s="95">
        <f t="shared" si="177"/>
        <v>3983</v>
      </c>
      <c r="CH70" s="95">
        <f t="shared" si="177"/>
        <v>0</v>
      </c>
      <c r="CI70" s="95">
        <f t="shared" si="177"/>
        <v>0</v>
      </c>
      <c r="CJ70" s="95">
        <f t="shared" si="177"/>
        <v>0</v>
      </c>
      <c r="CK70" s="95">
        <f t="shared" si="177"/>
        <v>0</v>
      </c>
      <c r="CL70" s="95">
        <f t="shared" si="177"/>
        <v>0</v>
      </c>
      <c r="CM70" s="11">
        <f t="shared" si="177"/>
        <v>3983</v>
      </c>
      <c r="CN70" s="11">
        <f t="shared" si="177"/>
        <v>0</v>
      </c>
    </row>
    <row r="71" spans="1:92" ht="33" hidden="1">
      <c r="A71" s="25" t="s">
        <v>96</v>
      </c>
      <c r="B71" s="26">
        <f>B70</f>
        <v>901</v>
      </c>
      <c r="C71" s="26" t="s">
        <v>22</v>
      </c>
      <c r="D71" s="26" t="s">
        <v>8</v>
      </c>
      <c r="E71" s="26" t="s">
        <v>562</v>
      </c>
      <c r="F71" s="26"/>
      <c r="G71" s="8">
        <f t="shared" si="171"/>
        <v>3867</v>
      </c>
      <c r="H71" s="8">
        <f t="shared" si="171"/>
        <v>0</v>
      </c>
      <c r="I71" s="8">
        <f t="shared" si="171"/>
        <v>0</v>
      </c>
      <c r="J71" s="8">
        <f t="shared" si="171"/>
        <v>0</v>
      </c>
      <c r="K71" s="8">
        <f t="shared" si="171"/>
        <v>0</v>
      </c>
      <c r="L71" s="8">
        <f t="shared" si="171"/>
        <v>0</v>
      </c>
      <c r="M71" s="8">
        <f t="shared" si="171"/>
        <v>3867</v>
      </c>
      <c r="N71" s="8">
        <f t="shared" si="171"/>
        <v>0</v>
      </c>
      <c r="O71" s="8">
        <f t="shared" si="171"/>
        <v>0</v>
      </c>
      <c r="P71" s="8">
        <f t="shared" si="171"/>
        <v>0</v>
      </c>
      <c r="Q71" s="8">
        <f t="shared" si="171"/>
        <v>0</v>
      </c>
      <c r="R71" s="8">
        <f t="shared" si="171"/>
        <v>0</v>
      </c>
      <c r="S71" s="8">
        <f t="shared" si="171"/>
        <v>3867</v>
      </c>
      <c r="T71" s="8">
        <f t="shared" si="171"/>
        <v>0</v>
      </c>
      <c r="U71" s="8">
        <f t="shared" si="172"/>
        <v>0</v>
      </c>
      <c r="V71" s="8">
        <f t="shared" si="172"/>
        <v>0</v>
      </c>
      <c r="W71" s="8">
        <f t="shared" si="172"/>
        <v>0</v>
      </c>
      <c r="X71" s="8">
        <f t="shared" si="172"/>
        <v>0</v>
      </c>
      <c r="Y71" s="8">
        <f t="shared" si="172"/>
        <v>3867</v>
      </c>
      <c r="Z71" s="8">
        <f t="shared" si="172"/>
        <v>0</v>
      </c>
      <c r="AA71" s="8">
        <f t="shared" si="172"/>
        <v>0</v>
      </c>
      <c r="AB71" s="8">
        <f t="shared" si="172"/>
        <v>116</v>
      </c>
      <c r="AC71" s="8">
        <f t="shared" si="172"/>
        <v>0</v>
      </c>
      <c r="AD71" s="8">
        <f t="shared" si="172"/>
        <v>0</v>
      </c>
      <c r="AE71" s="8">
        <f t="shared" si="172"/>
        <v>3983</v>
      </c>
      <c r="AF71" s="8">
        <f t="shared" si="172"/>
        <v>0</v>
      </c>
      <c r="AG71" s="8">
        <f t="shared" si="173"/>
        <v>0</v>
      </c>
      <c r="AH71" s="8">
        <f t="shared" si="173"/>
        <v>0</v>
      </c>
      <c r="AI71" s="8">
        <f t="shared" si="173"/>
        <v>0</v>
      </c>
      <c r="AJ71" s="8">
        <f t="shared" si="173"/>
        <v>0</v>
      </c>
      <c r="AK71" s="8">
        <f t="shared" si="173"/>
        <v>3983</v>
      </c>
      <c r="AL71" s="8">
        <f t="shared" si="173"/>
        <v>0</v>
      </c>
      <c r="AM71" s="8">
        <f t="shared" si="173"/>
        <v>0</v>
      </c>
      <c r="AN71" s="8">
        <f t="shared" si="173"/>
        <v>0</v>
      </c>
      <c r="AO71" s="8">
        <f t="shared" si="173"/>
        <v>0</v>
      </c>
      <c r="AP71" s="8">
        <f t="shared" si="173"/>
        <v>0</v>
      </c>
      <c r="AQ71" s="8">
        <f t="shared" si="173"/>
        <v>3983</v>
      </c>
      <c r="AR71" s="8">
        <f t="shared" si="173"/>
        <v>0</v>
      </c>
      <c r="AS71" s="8">
        <f t="shared" si="174"/>
        <v>0</v>
      </c>
      <c r="AT71" s="8">
        <f t="shared" si="174"/>
        <v>0</v>
      </c>
      <c r="AU71" s="8">
        <f t="shared" si="174"/>
        <v>0</v>
      </c>
      <c r="AV71" s="8">
        <f t="shared" si="174"/>
        <v>0</v>
      </c>
      <c r="AW71" s="8">
        <f t="shared" si="174"/>
        <v>3983</v>
      </c>
      <c r="AX71" s="8">
        <f t="shared" si="174"/>
        <v>0</v>
      </c>
      <c r="AY71" s="8">
        <f t="shared" si="174"/>
        <v>0</v>
      </c>
      <c r="AZ71" s="8">
        <f t="shared" si="174"/>
        <v>0</v>
      </c>
      <c r="BA71" s="8">
        <f t="shared" si="174"/>
        <v>0</v>
      </c>
      <c r="BB71" s="8">
        <f t="shared" si="174"/>
        <v>0</v>
      </c>
      <c r="BC71" s="8">
        <f t="shared" si="174"/>
        <v>3983</v>
      </c>
      <c r="BD71" s="8">
        <f t="shared" si="174"/>
        <v>0</v>
      </c>
      <c r="BE71" s="8">
        <f t="shared" si="175"/>
        <v>0</v>
      </c>
      <c r="BF71" s="8">
        <f t="shared" si="175"/>
        <v>0</v>
      </c>
      <c r="BG71" s="8">
        <f t="shared" si="175"/>
        <v>0</v>
      </c>
      <c r="BH71" s="8">
        <f t="shared" si="175"/>
        <v>0</v>
      </c>
      <c r="BI71" s="8">
        <f t="shared" si="175"/>
        <v>3983</v>
      </c>
      <c r="BJ71" s="8">
        <f t="shared" si="175"/>
        <v>0</v>
      </c>
      <c r="BK71" s="8">
        <f t="shared" si="175"/>
        <v>0</v>
      </c>
      <c r="BL71" s="8">
        <f t="shared" si="175"/>
        <v>0</v>
      </c>
      <c r="BM71" s="8">
        <f t="shared" si="175"/>
        <v>0</v>
      </c>
      <c r="BN71" s="8">
        <f t="shared" si="175"/>
        <v>0</v>
      </c>
      <c r="BO71" s="8">
        <f t="shared" si="175"/>
        <v>3983</v>
      </c>
      <c r="BP71" s="8">
        <f t="shared" si="175"/>
        <v>0</v>
      </c>
      <c r="BQ71" s="8">
        <f t="shared" si="176"/>
        <v>0</v>
      </c>
      <c r="BR71" s="8">
        <f t="shared" si="176"/>
        <v>0</v>
      </c>
      <c r="BS71" s="8">
        <f t="shared" si="176"/>
        <v>0</v>
      </c>
      <c r="BT71" s="8">
        <f t="shared" si="176"/>
        <v>0</v>
      </c>
      <c r="BU71" s="8">
        <f t="shared" si="176"/>
        <v>3983</v>
      </c>
      <c r="BV71" s="8">
        <f t="shared" si="176"/>
        <v>0</v>
      </c>
      <c r="BW71" s="8">
        <f t="shared" si="176"/>
        <v>0</v>
      </c>
      <c r="BX71" s="8">
        <f t="shared" si="176"/>
        <v>0</v>
      </c>
      <c r="BY71" s="8">
        <f t="shared" si="176"/>
        <v>0</v>
      </c>
      <c r="BZ71" s="8">
        <f t="shared" si="176"/>
        <v>0</v>
      </c>
      <c r="CA71" s="8">
        <f t="shared" si="176"/>
        <v>3983</v>
      </c>
      <c r="CB71" s="8">
        <f t="shared" si="176"/>
        <v>0</v>
      </c>
      <c r="CC71" s="8">
        <f t="shared" si="177"/>
        <v>0</v>
      </c>
      <c r="CD71" s="8">
        <f t="shared" si="177"/>
        <v>0</v>
      </c>
      <c r="CE71" s="8">
        <f t="shared" si="177"/>
        <v>0</v>
      </c>
      <c r="CF71" s="8">
        <f t="shared" si="177"/>
        <v>0</v>
      </c>
      <c r="CG71" s="93">
        <f t="shared" si="177"/>
        <v>3983</v>
      </c>
      <c r="CH71" s="93">
        <f t="shared" si="177"/>
        <v>0</v>
      </c>
      <c r="CI71" s="93">
        <f t="shared" si="177"/>
        <v>0</v>
      </c>
      <c r="CJ71" s="93">
        <f t="shared" si="177"/>
        <v>0</v>
      </c>
      <c r="CK71" s="93">
        <f t="shared" si="177"/>
        <v>0</v>
      </c>
      <c r="CL71" s="93">
        <f t="shared" si="177"/>
        <v>0</v>
      </c>
      <c r="CM71" s="8">
        <f t="shared" si="177"/>
        <v>3983</v>
      </c>
      <c r="CN71" s="8">
        <f t="shared" si="177"/>
        <v>0</v>
      </c>
    </row>
    <row r="72" spans="1:92" ht="66" hidden="1">
      <c r="A72" s="25" t="s">
        <v>457</v>
      </c>
      <c r="B72" s="26">
        <f>B71</f>
        <v>901</v>
      </c>
      <c r="C72" s="26" t="s">
        <v>22</v>
      </c>
      <c r="D72" s="26" t="s">
        <v>8</v>
      </c>
      <c r="E72" s="26" t="s">
        <v>562</v>
      </c>
      <c r="F72" s="26" t="s">
        <v>85</v>
      </c>
      <c r="G72" s="9">
        <f t="shared" si="171"/>
        <v>3867</v>
      </c>
      <c r="H72" s="9">
        <f t="shared" si="171"/>
        <v>0</v>
      </c>
      <c r="I72" s="9">
        <f t="shared" si="171"/>
        <v>0</v>
      </c>
      <c r="J72" s="9">
        <f t="shared" si="171"/>
        <v>0</v>
      </c>
      <c r="K72" s="9">
        <f t="shared" si="171"/>
        <v>0</v>
      </c>
      <c r="L72" s="9">
        <f t="shared" si="171"/>
        <v>0</v>
      </c>
      <c r="M72" s="9">
        <f t="shared" si="171"/>
        <v>3867</v>
      </c>
      <c r="N72" s="9">
        <f t="shared" si="171"/>
        <v>0</v>
      </c>
      <c r="O72" s="9">
        <f t="shared" si="171"/>
        <v>0</v>
      </c>
      <c r="P72" s="9">
        <f t="shared" si="171"/>
        <v>0</v>
      </c>
      <c r="Q72" s="9">
        <f t="shared" si="171"/>
        <v>0</v>
      </c>
      <c r="R72" s="9">
        <f t="shared" si="171"/>
        <v>0</v>
      </c>
      <c r="S72" s="9">
        <f t="shared" si="171"/>
        <v>3867</v>
      </c>
      <c r="T72" s="9">
        <f t="shared" si="171"/>
        <v>0</v>
      </c>
      <c r="U72" s="9">
        <f t="shared" si="172"/>
        <v>0</v>
      </c>
      <c r="V72" s="9">
        <f t="shared" si="172"/>
        <v>0</v>
      </c>
      <c r="W72" s="9">
        <f t="shared" si="172"/>
        <v>0</v>
      </c>
      <c r="X72" s="9">
        <f t="shared" si="172"/>
        <v>0</v>
      </c>
      <c r="Y72" s="9">
        <f t="shared" si="172"/>
        <v>3867</v>
      </c>
      <c r="Z72" s="9">
        <f t="shared" si="172"/>
        <v>0</v>
      </c>
      <c r="AA72" s="9">
        <f t="shared" si="172"/>
        <v>0</v>
      </c>
      <c r="AB72" s="9">
        <f t="shared" si="172"/>
        <v>116</v>
      </c>
      <c r="AC72" s="9">
        <f t="shared" si="172"/>
        <v>0</v>
      </c>
      <c r="AD72" s="9">
        <f t="shared" si="172"/>
        <v>0</v>
      </c>
      <c r="AE72" s="9">
        <f t="shared" si="172"/>
        <v>3983</v>
      </c>
      <c r="AF72" s="9">
        <f t="shared" si="172"/>
        <v>0</v>
      </c>
      <c r="AG72" s="9">
        <f t="shared" si="173"/>
        <v>0</v>
      </c>
      <c r="AH72" s="9">
        <f t="shared" si="173"/>
        <v>0</v>
      </c>
      <c r="AI72" s="9">
        <f t="shared" si="173"/>
        <v>0</v>
      </c>
      <c r="AJ72" s="9">
        <f t="shared" si="173"/>
        <v>0</v>
      </c>
      <c r="AK72" s="9">
        <f t="shared" si="173"/>
        <v>3983</v>
      </c>
      <c r="AL72" s="9">
        <f t="shared" si="173"/>
        <v>0</v>
      </c>
      <c r="AM72" s="9">
        <f t="shared" si="173"/>
        <v>0</v>
      </c>
      <c r="AN72" s="9">
        <f t="shared" si="173"/>
        <v>0</v>
      </c>
      <c r="AO72" s="9">
        <f t="shared" si="173"/>
        <v>0</v>
      </c>
      <c r="AP72" s="9">
        <f t="shared" si="173"/>
        <v>0</v>
      </c>
      <c r="AQ72" s="9">
        <f t="shared" si="173"/>
        <v>3983</v>
      </c>
      <c r="AR72" s="9">
        <f t="shared" si="173"/>
        <v>0</v>
      </c>
      <c r="AS72" s="9">
        <f t="shared" si="174"/>
        <v>0</v>
      </c>
      <c r="AT72" s="9">
        <f t="shared" si="174"/>
        <v>0</v>
      </c>
      <c r="AU72" s="9">
        <f t="shared" si="174"/>
        <v>0</v>
      </c>
      <c r="AV72" s="9">
        <f t="shared" si="174"/>
        <v>0</v>
      </c>
      <c r="AW72" s="9">
        <f t="shared" si="174"/>
        <v>3983</v>
      </c>
      <c r="AX72" s="9">
        <f t="shared" si="174"/>
        <v>0</v>
      </c>
      <c r="AY72" s="9">
        <f t="shared" si="174"/>
        <v>0</v>
      </c>
      <c r="AZ72" s="9">
        <f t="shared" si="174"/>
        <v>0</v>
      </c>
      <c r="BA72" s="9">
        <f t="shared" si="174"/>
        <v>0</v>
      </c>
      <c r="BB72" s="9">
        <f t="shared" si="174"/>
        <v>0</v>
      </c>
      <c r="BC72" s="9">
        <f t="shared" si="174"/>
        <v>3983</v>
      </c>
      <c r="BD72" s="9">
        <f t="shared" si="174"/>
        <v>0</v>
      </c>
      <c r="BE72" s="9">
        <f t="shared" si="175"/>
        <v>0</v>
      </c>
      <c r="BF72" s="9">
        <f t="shared" si="175"/>
        <v>0</v>
      </c>
      <c r="BG72" s="9">
        <f t="shared" si="175"/>
        <v>0</v>
      </c>
      <c r="BH72" s="9">
        <f t="shared" si="175"/>
        <v>0</v>
      </c>
      <c r="BI72" s="9">
        <f t="shared" si="175"/>
        <v>3983</v>
      </c>
      <c r="BJ72" s="9">
        <f t="shared" si="175"/>
        <v>0</v>
      </c>
      <c r="BK72" s="9">
        <f t="shared" si="175"/>
        <v>0</v>
      </c>
      <c r="BL72" s="9">
        <f t="shared" si="175"/>
        <v>0</v>
      </c>
      <c r="BM72" s="9">
        <f t="shared" si="175"/>
        <v>0</v>
      </c>
      <c r="BN72" s="9">
        <f t="shared" si="175"/>
        <v>0</v>
      </c>
      <c r="BO72" s="9">
        <f t="shared" si="175"/>
        <v>3983</v>
      </c>
      <c r="BP72" s="9">
        <f t="shared" si="175"/>
        <v>0</v>
      </c>
      <c r="BQ72" s="9">
        <f t="shared" si="176"/>
        <v>0</v>
      </c>
      <c r="BR72" s="9">
        <f t="shared" si="176"/>
        <v>0</v>
      </c>
      <c r="BS72" s="9">
        <f t="shared" si="176"/>
        <v>0</v>
      </c>
      <c r="BT72" s="9">
        <f t="shared" si="176"/>
        <v>0</v>
      </c>
      <c r="BU72" s="9">
        <f t="shared" si="176"/>
        <v>3983</v>
      </c>
      <c r="BV72" s="9">
        <f t="shared" si="176"/>
        <v>0</v>
      </c>
      <c r="BW72" s="9">
        <f t="shared" si="176"/>
        <v>0</v>
      </c>
      <c r="BX72" s="9">
        <f t="shared" si="176"/>
        <v>0</v>
      </c>
      <c r="BY72" s="9">
        <f t="shared" si="176"/>
        <v>0</v>
      </c>
      <c r="BZ72" s="9">
        <f t="shared" si="176"/>
        <v>0</v>
      </c>
      <c r="CA72" s="9">
        <f t="shared" si="176"/>
        <v>3983</v>
      </c>
      <c r="CB72" s="9">
        <f t="shared" si="176"/>
        <v>0</v>
      </c>
      <c r="CC72" s="9">
        <f t="shared" si="177"/>
        <v>0</v>
      </c>
      <c r="CD72" s="9">
        <f t="shared" si="177"/>
        <v>0</v>
      </c>
      <c r="CE72" s="9">
        <f t="shared" si="177"/>
        <v>0</v>
      </c>
      <c r="CF72" s="9">
        <f t="shared" si="177"/>
        <v>0</v>
      </c>
      <c r="CG72" s="94">
        <f t="shared" si="177"/>
        <v>3983</v>
      </c>
      <c r="CH72" s="94">
        <f t="shared" si="177"/>
        <v>0</v>
      </c>
      <c r="CI72" s="94">
        <f t="shared" si="177"/>
        <v>0</v>
      </c>
      <c r="CJ72" s="94">
        <f t="shared" si="177"/>
        <v>0</v>
      </c>
      <c r="CK72" s="94">
        <f t="shared" si="177"/>
        <v>0</v>
      </c>
      <c r="CL72" s="94">
        <f t="shared" si="177"/>
        <v>0</v>
      </c>
      <c r="CM72" s="9">
        <f t="shared" si="177"/>
        <v>3983</v>
      </c>
      <c r="CN72" s="9">
        <f t="shared" si="177"/>
        <v>0</v>
      </c>
    </row>
    <row r="73" spans="1:92" ht="33" hidden="1">
      <c r="A73" s="25" t="s">
        <v>86</v>
      </c>
      <c r="B73" s="26">
        <f>B72</f>
        <v>901</v>
      </c>
      <c r="C73" s="26" t="s">
        <v>22</v>
      </c>
      <c r="D73" s="26" t="s">
        <v>8</v>
      </c>
      <c r="E73" s="26" t="s">
        <v>562</v>
      </c>
      <c r="F73" s="26" t="s">
        <v>87</v>
      </c>
      <c r="G73" s="9">
        <f>3674+193</f>
        <v>3867</v>
      </c>
      <c r="H73" s="10"/>
      <c r="I73" s="9"/>
      <c r="J73" s="10"/>
      <c r="K73" s="9"/>
      <c r="L73" s="10"/>
      <c r="M73" s="9">
        <f>G73+I73+J73+K73+L73</f>
        <v>3867</v>
      </c>
      <c r="N73" s="10">
        <f>H73+L73</f>
        <v>0</v>
      </c>
      <c r="O73" s="9"/>
      <c r="P73" s="10"/>
      <c r="Q73" s="9"/>
      <c r="R73" s="10"/>
      <c r="S73" s="9">
        <f>M73+O73+P73+Q73+R73</f>
        <v>3867</v>
      </c>
      <c r="T73" s="10">
        <f>N73+R73</f>
        <v>0</v>
      </c>
      <c r="U73" s="9"/>
      <c r="V73" s="10"/>
      <c r="W73" s="9"/>
      <c r="X73" s="10"/>
      <c r="Y73" s="9">
        <f>S73+U73+V73+W73+X73</f>
        <v>3867</v>
      </c>
      <c r="Z73" s="10">
        <f>T73+X73</f>
        <v>0</v>
      </c>
      <c r="AA73" s="9"/>
      <c r="AB73" s="9">
        <v>116</v>
      </c>
      <c r="AC73" s="9"/>
      <c r="AD73" s="10"/>
      <c r="AE73" s="9">
        <f>Y73+AA73+AB73+AC73+AD73</f>
        <v>3983</v>
      </c>
      <c r="AF73" s="10">
        <f>Z73+AD73</f>
        <v>0</v>
      </c>
      <c r="AG73" s="9"/>
      <c r="AH73" s="9"/>
      <c r="AI73" s="9"/>
      <c r="AJ73" s="10"/>
      <c r="AK73" s="9">
        <f>AE73+AG73+AH73+AI73+AJ73</f>
        <v>3983</v>
      </c>
      <c r="AL73" s="10">
        <f>AF73+AJ73</f>
        <v>0</v>
      </c>
      <c r="AM73" s="9"/>
      <c r="AN73" s="9"/>
      <c r="AO73" s="9"/>
      <c r="AP73" s="10"/>
      <c r="AQ73" s="9">
        <f>AK73+AM73+AN73+AO73+AP73</f>
        <v>3983</v>
      </c>
      <c r="AR73" s="10">
        <f>AL73+AP73</f>
        <v>0</v>
      </c>
      <c r="AS73" s="9"/>
      <c r="AT73" s="9"/>
      <c r="AU73" s="9"/>
      <c r="AV73" s="10"/>
      <c r="AW73" s="9">
        <f>AQ73+AS73+AT73+AU73+AV73</f>
        <v>3983</v>
      </c>
      <c r="AX73" s="10">
        <f>AR73+AV73</f>
        <v>0</v>
      </c>
      <c r="AY73" s="9"/>
      <c r="AZ73" s="9"/>
      <c r="BA73" s="9"/>
      <c r="BB73" s="10"/>
      <c r="BC73" s="9">
        <f>AW73+AY73+AZ73+BA73+BB73</f>
        <v>3983</v>
      </c>
      <c r="BD73" s="10">
        <f>AX73+BB73</f>
        <v>0</v>
      </c>
      <c r="BE73" s="9"/>
      <c r="BF73" s="9"/>
      <c r="BG73" s="9"/>
      <c r="BH73" s="10"/>
      <c r="BI73" s="9">
        <f>BC73+BE73+BF73+BG73+BH73</f>
        <v>3983</v>
      </c>
      <c r="BJ73" s="10">
        <f>BD73+BH73</f>
        <v>0</v>
      </c>
      <c r="BK73" s="9"/>
      <c r="BL73" s="9"/>
      <c r="BM73" s="9"/>
      <c r="BN73" s="10"/>
      <c r="BO73" s="9">
        <f>BI73+BK73+BL73+BM73+BN73</f>
        <v>3983</v>
      </c>
      <c r="BP73" s="10">
        <f>BJ73+BN73</f>
        <v>0</v>
      </c>
      <c r="BQ73" s="9"/>
      <c r="BR73" s="9"/>
      <c r="BS73" s="9"/>
      <c r="BT73" s="10"/>
      <c r="BU73" s="9">
        <f>BO73+BQ73+BR73+BS73+BT73</f>
        <v>3983</v>
      </c>
      <c r="BV73" s="10">
        <f>BP73+BT73</f>
        <v>0</v>
      </c>
      <c r="BW73" s="9"/>
      <c r="BX73" s="9"/>
      <c r="BY73" s="9"/>
      <c r="BZ73" s="10"/>
      <c r="CA73" s="9">
        <f>BU73+BW73+BX73+BY73+BZ73</f>
        <v>3983</v>
      </c>
      <c r="CB73" s="10">
        <f>BV73+BZ73</f>
        <v>0</v>
      </c>
      <c r="CC73" s="9"/>
      <c r="CD73" s="9"/>
      <c r="CE73" s="9"/>
      <c r="CF73" s="10"/>
      <c r="CG73" s="94">
        <f>CA73+CC73+CD73+CE73+CF73</f>
        <v>3983</v>
      </c>
      <c r="CH73" s="91">
        <f>CB73+CF73</f>
        <v>0</v>
      </c>
      <c r="CI73" s="94"/>
      <c r="CJ73" s="94"/>
      <c r="CK73" s="94"/>
      <c r="CL73" s="91"/>
      <c r="CM73" s="9">
        <f>CG73+CI73+CJ73+CK73+CL73</f>
        <v>3983</v>
      </c>
      <c r="CN73" s="10">
        <f>CH73+CL73</f>
        <v>0</v>
      </c>
    </row>
    <row r="74" spans="1:92" hidden="1">
      <c r="A74" s="25"/>
      <c r="B74" s="26"/>
      <c r="C74" s="26"/>
      <c r="D74" s="26"/>
      <c r="E74" s="26"/>
      <c r="F74" s="26"/>
      <c r="G74" s="9"/>
      <c r="H74" s="10"/>
      <c r="I74" s="9"/>
      <c r="J74" s="10"/>
      <c r="K74" s="9"/>
      <c r="L74" s="10"/>
      <c r="M74" s="9"/>
      <c r="N74" s="10"/>
      <c r="O74" s="9"/>
      <c r="P74" s="10"/>
      <c r="Q74" s="9"/>
      <c r="R74" s="10"/>
      <c r="S74" s="9"/>
      <c r="T74" s="10"/>
      <c r="U74" s="9"/>
      <c r="V74" s="10"/>
      <c r="W74" s="9"/>
      <c r="X74" s="10"/>
      <c r="Y74" s="9"/>
      <c r="Z74" s="10"/>
      <c r="AA74" s="9"/>
      <c r="AB74" s="10"/>
      <c r="AC74" s="9"/>
      <c r="AD74" s="10"/>
      <c r="AE74" s="9"/>
      <c r="AF74" s="10"/>
      <c r="AG74" s="9"/>
      <c r="AH74" s="10"/>
      <c r="AI74" s="9"/>
      <c r="AJ74" s="10"/>
      <c r="AK74" s="9"/>
      <c r="AL74" s="10"/>
      <c r="AM74" s="9"/>
      <c r="AN74" s="10"/>
      <c r="AO74" s="9"/>
      <c r="AP74" s="10"/>
      <c r="AQ74" s="9"/>
      <c r="AR74" s="10"/>
      <c r="AS74" s="9"/>
      <c r="AT74" s="10"/>
      <c r="AU74" s="9"/>
      <c r="AV74" s="10"/>
      <c r="AW74" s="9"/>
      <c r="AX74" s="10"/>
      <c r="AY74" s="9"/>
      <c r="AZ74" s="10"/>
      <c r="BA74" s="9"/>
      <c r="BB74" s="10"/>
      <c r="BC74" s="9"/>
      <c r="BD74" s="10"/>
      <c r="BE74" s="9"/>
      <c r="BF74" s="10"/>
      <c r="BG74" s="9"/>
      <c r="BH74" s="10"/>
      <c r="BI74" s="9"/>
      <c r="BJ74" s="10"/>
      <c r="BK74" s="9"/>
      <c r="BL74" s="10"/>
      <c r="BM74" s="9"/>
      <c r="BN74" s="10"/>
      <c r="BO74" s="9"/>
      <c r="BP74" s="10"/>
      <c r="BQ74" s="9"/>
      <c r="BR74" s="10"/>
      <c r="BS74" s="9"/>
      <c r="BT74" s="10"/>
      <c r="BU74" s="9"/>
      <c r="BV74" s="10"/>
      <c r="BW74" s="9"/>
      <c r="BX74" s="10"/>
      <c r="BY74" s="9"/>
      <c r="BZ74" s="10"/>
      <c r="CA74" s="9"/>
      <c r="CB74" s="10"/>
      <c r="CC74" s="9"/>
      <c r="CD74" s="10"/>
      <c r="CE74" s="9"/>
      <c r="CF74" s="10"/>
      <c r="CG74" s="94"/>
      <c r="CH74" s="91"/>
      <c r="CI74" s="94"/>
      <c r="CJ74" s="91"/>
      <c r="CK74" s="94"/>
      <c r="CL74" s="91"/>
      <c r="CM74" s="9"/>
      <c r="CN74" s="10"/>
    </row>
    <row r="75" spans="1:92" ht="75" hidden="1">
      <c r="A75" s="23" t="s">
        <v>97</v>
      </c>
      <c r="B75" s="24">
        <f>B72</f>
        <v>901</v>
      </c>
      <c r="C75" s="24" t="s">
        <v>22</v>
      </c>
      <c r="D75" s="24" t="s">
        <v>29</v>
      </c>
      <c r="E75" s="24"/>
      <c r="F75" s="24"/>
      <c r="G75" s="13">
        <f t="shared" ref="G75:V77" si="178">G76</f>
        <v>462006</v>
      </c>
      <c r="H75" s="13">
        <f t="shared" si="178"/>
        <v>0</v>
      </c>
      <c r="I75" s="13">
        <f t="shared" si="178"/>
        <v>0</v>
      </c>
      <c r="J75" s="13">
        <f t="shared" si="178"/>
        <v>0</v>
      </c>
      <c r="K75" s="13">
        <f t="shared" si="178"/>
        <v>0</v>
      </c>
      <c r="L75" s="13">
        <f t="shared" si="178"/>
        <v>46661</v>
      </c>
      <c r="M75" s="13">
        <f t="shared" si="178"/>
        <v>508667</v>
      </c>
      <c r="N75" s="13">
        <f t="shared" si="178"/>
        <v>46661</v>
      </c>
      <c r="O75" s="13">
        <f t="shared" si="178"/>
        <v>0</v>
      </c>
      <c r="P75" s="13">
        <f t="shared" si="178"/>
        <v>0</v>
      </c>
      <c r="Q75" s="13">
        <f t="shared" si="178"/>
        <v>0</v>
      </c>
      <c r="R75" s="13">
        <f t="shared" si="178"/>
        <v>0</v>
      </c>
      <c r="S75" s="13">
        <f t="shared" si="178"/>
        <v>508667</v>
      </c>
      <c r="T75" s="13">
        <f t="shared" si="178"/>
        <v>46661</v>
      </c>
      <c r="U75" s="13">
        <f t="shared" si="178"/>
        <v>0</v>
      </c>
      <c r="V75" s="13">
        <f t="shared" si="178"/>
        <v>0</v>
      </c>
      <c r="W75" s="13">
        <f t="shared" ref="U75:AJ77" si="179">W76</f>
        <v>0</v>
      </c>
      <c r="X75" s="13">
        <f t="shared" si="179"/>
        <v>0</v>
      </c>
      <c r="Y75" s="13">
        <f t="shared" si="179"/>
        <v>508667</v>
      </c>
      <c r="Z75" s="13">
        <f t="shared" si="179"/>
        <v>46661</v>
      </c>
      <c r="AA75" s="13">
        <f t="shared" si="179"/>
        <v>0</v>
      </c>
      <c r="AB75" s="13">
        <f t="shared" si="179"/>
        <v>13757</v>
      </c>
      <c r="AC75" s="13">
        <f t="shared" si="179"/>
        <v>0</v>
      </c>
      <c r="AD75" s="13">
        <f t="shared" si="179"/>
        <v>0</v>
      </c>
      <c r="AE75" s="13">
        <f t="shared" si="179"/>
        <v>522424</v>
      </c>
      <c r="AF75" s="13">
        <f t="shared" si="179"/>
        <v>46661</v>
      </c>
      <c r="AG75" s="13">
        <f t="shared" si="179"/>
        <v>0</v>
      </c>
      <c r="AH75" s="13">
        <f t="shared" si="179"/>
        <v>0</v>
      </c>
      <c r="AI75" s="13">
        <f t="shared" si="179"/>
        <v>0</v>
      </c>
      <c r="AJ75" s="13">
        <f t="shared" si="179"/>
        <v>0</v>
      </c>
      <c r="AK75" s="13">
        <f t="shared" ref="AG75:AV77" si="180">AK76</f>
        <v>522424</v>
      </c>
      <c r="AL75" s="13">
        <f t="shared" si="180"/>
        <v>46661</v>
      </c>
      <c r="AM75" s="13">
        <f t="shared" si="180"/>
        <v>0</v>
      </c>
      <c r="AN75" s="13">
        <f t="shared" si="180"/>
        <v>0</v>
      </c>
      <c r="AO75" s="13">
        <f t="shared" si="180"/>
        <v>0</v>
      </c>
      <c r="AP75" s="13">
        <f t="shared" si="180"/>
        <v>0</v>
      </c>
      <c r="AQ75" s="13">
        <f t="shared" si="180"/>
        <v>522424</v>
      </c>
      <c r="AR75" s="13">
        <f t="shared" si="180"/>
        <v>46661</v>
      </c>
      <c r="AS75" s="13">
        <f t="shared" si="180"/>
        <v>0</v>
      </c>
      <c r="AT75" s="13">
        <f t="shared" si="180"/>
        <v>0</v>
      </c>
      <c r="AU75" s="13">
        <f t="shared" si="180"/>
        <v>0</v>
      </c>
      <c r="AV75" s="13">
        <f t="shared" si="180"/>
        <v>0</v>
      </c>
      <c r="AW75" s="13">
        <f t="shared" ref="AS75:BH77" si="181">AW76</f>
        <v>522424</v>
      </c>
      <c r="AX75" s="13">
        <f t="shared" si="181"/>
        <v>46661</v>
      </c>
      <c r="AY75" s="13">
        <f t="shared" si="181"/>
        <v>0</v>
      </c>
      <c r="AZ75" s="13">
        <f t="shared" si="181"/>
        <v>0</v>
      </c>
      <c r="BA75" s="13">
        <f t="shared" si="181"/>
        <v>0</v>
      </c>
      <c r="BB75" s="13">
        <f t="shared" si="181"/>
        <v>748</v>
      </c>
      <c r="BC75" s="13">
        <f t="shared" si="181"/>
        <v>523172</v>
      </c>
      <c r="BD75" s="13">
        <f t="shared" si="181"/>
        <v>47409</v>
      </c>
      <c r="BE75" s="13">
        <f t="shared" si="181"/>
        <v>0</v>
      </c>
      <c r="BF75" s="13">
        <f t="shared" si="181"/>
        <v>0</v>
      </c>
      <c r="BG75" s="13">
        <f t="shared" si="181"/>
        <v>0</v>
      </c>
      <c r="BH75" s="13">
        <f t="shared" si="181"/>
        <v>53</v>
      </c>
      <c r="BI75" s="13">
        <f t="shared" ref="BE75:BT77" si="182">BI76</f>
        <v>523225</v>
      </c>
      <c r="BJ75" s="13">
        <f t="shared" si="182"/>
        <v>47462</v>
      </c>
      <c r="BK75" s="13">
        <f t="shared" si="182"/>
        <v>0</v>
      </c>
      <c r="BL75" s="13">
        <f t="shared" si="182"/>
        <v>0</v>
      </c>
      <c r="BM75" s="13">
        <f t="shared" si="182"/>
        <v>0</v>
      </c>
      <c r="BN75" s="13">
        <f t="shared" si="182"/>
        <v>0</v>
      </c>
      <c r="BO75" s="13">
        <f t="shared" si="182"/>
        <v>523225</v>
      </c>
      <c r="BP75" s="13">
        <f t="shared" si="182"/>
        <v>47462</v>
      </c>
      <c r="BQ75" s="13">
        <f t="shared" si="182"/>
        <v>0</v>
      </c>
      <c r="BR75" s="13">
        <f t="shared" si="182"/>
        <v>2292</v>
      </c>
      <c r="BS75" s="13">
        <f t="shared" si="182"/>
        <v>0</v>
      </c>
      <c r="BT75" s="13">
        <f t="shared" si="182"/>
        <v>0</v>
      </c>
      <c r="BU75" s="13">
        <f t="shared" ref="BQ75:CF77" si="183">BU76</f>
        <v>525517</v>
      </c>
      <c r="BV75" s="13">
        <f t="shared" si="183"/>
        <v>47462</v>
      </c>
      <c r="BW75" s="13">
        <f t="shared" si="183"/>
        <v>0</v>
      </c>
      <c r="BX75" s="13">
        <f t="shared" si="183"/>
        <v>0</v>
      </c>
      <c r="BY75" s="13">
        <f t="shared" si="183"/>
        <v>0</v>
      </c>
      <c r="BZ75" s="13">
        <f t="shared" si="183"/>
        <v>0</v>
      </c>
      <c r="CA75" s="13">
        <f t="shared" si="183"/>
        <v>525517</v>
      </c>
      <c r="CB75" s="13">
        <f t="shared" si="183"/>
        <v>47462</v>
      </c>
      <c r="CC75" s="13">
        <f t="shared" si="183"/>
        <v>0</v>
      </c>
      <c r="CD75" s="13">
        <f t="shared" si="183"/>
        <v>0</v>
      </c>
      <c r="CE75" s="13">
        <f t="shared" si="183"/>
        <v>0</v>
      </c>
      <c r="CF75" s="13">
        <f t="shared" si="183"/>
        <v>0</v>
      </c>
      <c r="CG75" s="98">
        <f t="shared" ref="CC75:CN77" si="184">CG76</f>
        <v>525517</v>
      </c>
      <c r="CH75" s="98">
        <f t="shared" si="184"/>
        <v>47462</v>
      </c>
      <c r="CI75" s="98">
        <f t="shared" si="184"/>
        <v>0</v>
      </c>
      <c r="CJ75" s="98">
        <f t="shared" si="184"/>
        <v>0</v>
      </c>
      <c r="CK75" s="98">
        <f t="shared" si="184"/>
        <v>0</v>
      </c>
      <c r="CL75" s="98">
        <f t="shared" si="184"/>
        <v>0</v>
      </c>
      <c r="CM75" s="13">
        <f t="shared" si="184"/>
        <v>525517</v>
      </c>
      <c r="CN75" s="13">
        <f t="shared" si="184"/>
        <v>47462</v>
      </c>
    </row>
    <row r="76" spans="1:92" ht="49.5" hidden="1">
      <c r="A76" s="28" t="s">
        <v>436</v>
      </c>
      <c r="B76" s="26">
        <f>B75</f>
        <v>901</v>
      </c>
      <c r="C76" s="26" t="s">
        <v>22</v>
      </c>
      <c r="D76" s="26" t="s">
        <v>29</v>
      </c>
      <c r="E76" s="26" t="s">
        <v>74</v>
      </c>
      <c r="F76" s="26"/>
      <c r="G76" s="11">
        <f>G77</f>
        <v>462006</v>
      </c>
      <c r="H76" s="11">
        <f>H77</f>
        <v>0</v>
      </c>
      <c r="I76" s="11">
        <f t="shared" ref="I76:AN76" si="185">I77+I87</f>
        <v>0</v>
      </c>
      <c r="J76" s="11">
        <f t="shared" si="185"/>
        <v>0</v>
      </c>
      <c r="K76" s="11">
        <f t="shared" si="185"/>
        <v>0</v>
      </c>
      <c r="L76" s="11">
        <f t="shared" si="185"/>
        <v>46661</v>
      </c>
      <c r="M76" s="11">
        <f t="shared" si="185"/>
        <v>508667</v>
      </c>
      <c r="N76" s="11">
        <f t="shared" si="185"/>
        <v>46661</v>
      </c>
      <c r="O76" s="11">
        <f t="shared" si="185"/>
        <v>0</v>
      </c>
      <c r="P76" s="11">
        <f t="shared" si="185"/>
        <v>0</v>
      </c>
      <c r="Q76" s="11">
        <f t="shared" si="185"/>
        <v>0</v>
      </c>
      <c r="R76" s="11">
        <f t="shared" si="185"/>
        <v>0</v>
      </c>
      <c r="S76" s="11">
        <f t="shared" si="185"/>
        <v>508667</v>
      </c>
      <c r="T76" s="11">
        <f t="shared" si="185"/>
        <v>46661</v>
      </c>
      <c r="U76" s="11">
        <f t="shared" si="185"/>
        <v>0</v>
      </c>
      <c r="V76" s="11">
        <f t="shared" si="185"/>
        <v>0</v>
      </c>
      <c r="W76" s="11">
        <f t="shared" si="185"/>
        <v>0</v>
      </c>
      <c r="X76" s="11">
        <f t="shared" si="185"/>
        <v>0</v>
      </c>
      <c r="Y76" s="11">
        <f t="shared" si="185"/>
        <v>508667</v>
      </c>
      <c r="Z76" s="11">
        <f t="shared" si="185"/>
        <v>46661</v>
      </c>
      <c r="AA76" s="11">
        <f t="shared" si="185"/>
        <v>0</v>
      </c>
      <c r="AB76" s="11">
        <f t="shared" si="185"/>
        <v>13757</v>
      </c>
      <c r="AC76" s="11">
        <f t="shared" si="185"/>
        <v>0</v>
      </c>
      <c r="AD76" s="11">
        <f t="shared" si="185"/>
        <v>0</v>
      </c>
      <c r="AE76" s="11">
        <f t="shared" si="185"/>
        <v>522424</v>
      </c>
      <c r="AF76" s="11">
        <f t="shared" si="185"/>
        <v>46661</v>
      </c>
      <c r="AG76" s="11">
        <f t="shared" si="185"/>
        <v>0</v>
      </c>
      <c r="AH76" s="11">
        <f t="shared" si="185"/>
        <v>0</v>
      </c>
      <c r="AI76" s="11">
        <f t="shared" si="185"/>
        <v>0</v>
      </c>
      <c r="AJ76" s="11">
        <f t="shared" si="185"/>
        <v>0</v>
      </c>
      <c r="AK76" s="11">
        <f t="shared" si="185"/>
        <v>522424</v>
      </c>
      <c r="AL76" s="11">
        <f t="shared" si="185"/>
        <v>46661</v>
      </c>
      <c r="AM76" s="11">
        <f t="shared" si="185"/>
        <v>0</v>
      </c>
      <c r="AN76" s="11">
        <f t="shared" si="185"/>
        <v>0</v>
      </c>
      <c r="AO76" s="11">
        <f t="shared" ref="AO76:BP76" si="186">AO77+AO87</f>
        <v>0</v>
      </c>
      <c r="AP76" s="11">
        <f t="shared" si="186"/>
        <v>0</v>
      </c>
      <c r="AQ76" s="11">
        <f t="shared" si="186"/>
        <v>522424</v>
      </c>
      <c r="AR76" s="11">
        <f t="shared" si="186"/>
        <v>46661</v>
      </c>
      <c r="AS76" s="11">
        <f t="shared" si="186"/>
        <v>0</v>
      </c>
      <c r="AT76" s="11">
        <f t="shared" si="186"/>
        <v>0</v>
      </c>
      <c r="AU76" s="11">
        <f t="shared" si="186"/>
        <v>0</v>
      </c>
      <c r="AV76" s="11">
        <f t="shared" si="186"/>
        <v>0</v>
      </c>
      <c r="AW76" s="11">
        <f t="shared" si="186"/>
        <v>522424</v>
      </c>
      <c r="AX76" s="11">
        <f t="shared" si="186"/>
        <v>46661</v>
      </c>
      <c r="AY76" s="11">
        <f t="shared" si="186"/>
        <v>0</v>
      </c>
      <c r="AZ76" s="11">
        <f t="shared" si="186"/>
        <v>0</v>
      </c>
      <c r="BA76" s="11">
        <f t="shared" si="186"/>
        <v>0</v>
      </c>
      <c r="BB76" s="11">
        <f t="shared" si="186"/>
        <v>748</v>
      </c>
      <c r="BC76" s="11">
        <f t="shared" si="186"/>
        <v>523172</v>
      </c>
      <c r="BD76" s="11">
        <f t="shared" si="186"/>
        <v>47409</v>
      </c>
      <c r="BE76" s="11">
        <f t="shared" si="186"/>
        <v>0</v>
      </c>
      <c r="BF76" s="11">
        <f t="shared" si="186"/>
        <v>0</v>
      </c>
      <c r="BG76" s="11">
        <f t="shared" si="186"/>
        <v>0</v>
      </c>
      <c r="BH76" s="11">
        <f t="shared" si="186"/>
        <v>53</v>
      </c>
      <c r="BI76" s="11">
        <f t="shared" si="186"/>
        <v>523225</v>
      </c>
      <c r="BJ76" s="11">
        <f t="shared" si="186"/>
        <v>47462</v>
      </c>
      <c r="BK76" s="11">
        <f t="shared" si="186"/>
        <v>0</v>
      </c>
      <c r="BL76" s="11">
        <f t="shared" si="186"/>
        <v>0</v>
      </c>
      <c r="BM76" s="11">
        <f t="shared" si="186"/>
        <v>0</v>
      </c>
      <c r="BN76" s="11">
        <f t="shared" si="186"/>
        <v>0</v>
      </c>
      <c r="BO76" s="11">
        <f t="shared" si="186"/>
        <v>523225</v>
      </c>
      <c r="BP76" s="11">
        <f t="shared" si="186"/>
        <v>47462</v>
      </c>
      <c r="BQ76" s="11">
        <f t="shared" ref="BQ76:BV76" si="187">BQ77+BQ87</f>
        <v>0</v>
      </c>
      <c r="BR76" s="11">
        <f t="shared" si="187"/>
        <v>2292</v>
      </c>
      <c r="BS76" s="11">
        <f t="shared" si="187"/>
        <v>0</v>
      </c>
      <c r="BT76" s="11">
        <f t="shared" si="187"/>
        <v>0</v>
      </c>
      <c r="BU76" s="11">
        <f t="shared" si="187"/>
        <v>525517</v>
      </c>
      <c r="BV76" s="11">
        <f t="shared" si="187"/>
        <v>47462</v>
      </c>
      <c r="BW76" s="11">
        <f t="shared" ref="BW76:CB76" si="188">BW77+BW87</f>
        <v>0</v>
      </c>
      <c r="BX76" s="11">
        <f t="shared" si="188"/>
        <v>0</v>
      </c>
      <c r="BY76" s="11">
        <f t="shared" si="188"/>
        <v>0</v>
      </c>
      <c r="BZ76" s="11">
        <f t="shared" si="188"/>
        <v>0</v>
      </c>
      <c r="CA76" s="11">
        <f t="shared" si="188"/>
        <v>525517</v>
      </c>
      <c r="CB76" s="11">
        <f t="shared" si="188"/>
        <v>47462</v>
      </c>
      <c r="CC76" s="11">
        <f t="shared" ref="CC76:CH76" si="189">CC77+CC87</f>
        <v>0</v>
      </c>
      <c r="CD76" s="11">
        <f t="shared" si="189"/>
        <v>0</v>
      </c>
      <c r="CE76" s="11">
        <f t="shared" si="189"/>
        <v>0</v>
      </c>
      <c r="CF76" s="11">
        <f t="shared" si="189"/>
        <v>0</v>
      </c>
      <c r="CG76" s="95">
        <f t="shared" si="189"/>
        <v>525517</v>
      </c>
      <c r="CH76" s="95">
        <f t="shared" si="189"/>
        <v>47462</v>
      </c>
      <c r="CI76" s="95">
        <f t="shared" ref="CI76:CN76" si="190">CI77+CI87</f>
        <v>0</v>
      </c>
      <c r="CJ76" s="95">
        <f t="shared" si="190"/>
        <v>0</v>
      </c>
      <c r="CK76" s="95">
        <f t="shared" si="190"/>
        <v>0</v>
      </c>
      <c r="CL76" s="95">
        <f t="shared" si="190"/>
        <v>0</v>
      </c>
      <c r="CM76" s="11">
        <f t="shared" si="190"/>
        <v>525517</v>
      </c>
      <c r="CN76" s="11">
        <f t="shared" si="190"/>
        <v>47462</v>
      </c>
    </row>
    <row r="77" spans="1:92" ht="33" hidden="1">
      <c r="A77" s="25" t="s">
        <v>81</v>
      </c>
      <c r="B77" s="26">
        <f>B76</f>
        <v>901</v>
      </c>
      <c r="C77" s="26" t="s">
        <v>22</v>
      </c>
      <c r="D77" s="26" t="s">
        <v>29</v>
      </c>
      <c r="E77" s="26" t="s">
        <v>561</v>
      </c>
      <c r="F77" s="26"/>
      <c r="G77" s="11">
        <f t="shared" si="178"/>
        <v>462006</v>
      </c>
      <c r="H77" s="11">
        <f t="shared" si="178"/>
        <v>0</v>
      </c>
      <c r="I77" s="11">
        <f t="shared" si="178"/>
        <v>0</v>
      </c>
      <c r="J77" s="11">
        <f t="shared" si="178"/>
        <v>0</v>
      </c>
      <c r="K77" s="11">
        <f t="shared" si="178"/>
        <v>0</v>
      </c>
      <c r="L77" s="11">
        <f t="shared" si="178"/>
        <v>0</v>
      </c>
      <c r="M77" s="11">
        <f t="shared" si="178"/>
        <v>462006</v>
      </c>
      <c r="N77" s="11">
        <f t="shared" si="178"/>
        <v>0</v>
      </c>
      <c r="O77" s="11">
        <f t="shared" si="178"/>
        <v>0</v>
      </c>
      <c r="P77" s="11">
        <f t="shared" si="178"/>
        <v>0</v>
      </c>
      <c r="Q77" s="11">
        <f t="shared" si="178"/>
        <v>0</v>
      </c>
      <c r="R77" s="11">
        <f t="shared" si="178"/>
        <v>0</v>
      </c>
      <c r="S77" s="11">
        <f t="shared" si="178"/>
        <v>462006</v>
      </c>
      <c r="T77" s="11">
        <f t="shared" si="178"/>
        <v>0</v>
      </c>
      <c r="U77" s="11">
        <f t="shared" si="179"/>
        <v>0</v>
      </c>
      <c r="V77" s="11">
        <f t="shared" si="179"/>
        <v>0</v>
      </c>
      <c r="W77" s="11">
        <f t="shared" si="179"/>
        <v>0</v>
      </c>
      <c r="X77" s="11">
        <f t="shared" si="179"/>
        <v>0</v>
      </c>
      <c r="Y77" s="11">
        <f t="shared" si="179"/>
        <v>462006</v>
      </c>
      <c r="Z77" s="11">
        <f t="shared" si="179"/>
        <v>0</v>
      </c>
      <c r="AA77" s="11">
        <f t="shared" si="179"/>
        <v>0</v>
      </c>
      <c r="AB77" s="11">
        <f t="shared" si="179"/>
        <v>13757</v>
      </c>
      <c r="AC77" s="11">
        <f t="shared" si="179"/>
        <v>0</v>
      </c>
      <c r="AD77" s="11">
        <f t="shared" si="179"/>
        <v>0</v>
      </c>
      <c r="AE77" s="11">
        <f t="shared" si="179"/>
        <v>475763</v>
      </c>
      <c r="AF77" s="11">
        <f t="shared" si="179"/>
        <v>0</v>
      </c>
      <c r="AG77" s="11">
        <f t="shared" si="180"/>
        <v>0</v>
      </c>
      <c r="AH77" s="11">
        <f t="shared" si="180"/>
        <v>0</v>
      </c>
      <c r="AI77" s="11">
        <f t="shared" si="180"/>
        <v>0</v>
      </c>
      <c r="AJ77" s="11">
        <f t="shared" si="180"/>
        <v>0</v>
      </c>
      <c r="AK77" s="11">
        <f t="shared" si="180"/>
        <v>475763</v>
      </c>
      <c r="AL77" s="11">
        <f t="shared" si="180"/>
        <v>0</v>
      </c>
      <c r="AM77" s="11">
        <f t="shared" si="180"/>
        <v>0</v>
      </c>
      <c r="AN77" s="11">
        <f t="shared" si="180"/>
        <v>0</v>
      </c>
      <c r="AO77" s="11">
        <f t="shared" si="180"/>
        <v>0</v>
      </c>
      <c r="AP77" s="11">
        <f t="shared" si="180"/>
        <v>0</v>
      </c>
      <c r="AQ77" s="11">
        <f t="shared" si="180"/>
        <v>475763</v>
      </c>
      <c r="AR77" s="11">
        <f t="shared" si="180"/>
        <v>0</v>
      </c>
      <c r="AS77" s="11">
        <f t="shared" si="181"/>
        <v>0</v>
      </c>
      <c r="AT77" s="11">
        <f t="shared" si="181"/>
        <v>0</v>
      </c>
      <c r="AU77" s="11">
        <f t="shared" si="181"/>
        <v>0</v>
      </c>
      <c r="AV77" s="11">
        <f t="shared" si="181"/>
        <v>0</v>
      </c>
      <c r="AW77" s="11">
        <f t="shared" si="181"/>
        <v>475763</v>
      </c>
      <c r="AX77" s="11">
        <f t="shared" si="181"/>
        <v>0</v>
      </c>
      <c r="AY77" s="11">
        <f t="shared" si="181"/>
        <v>0</v>
      </c>
      <c r="AZ77" s="11">
        <f t="shared" si="181"/>
        <v>0</v>
      </c>
      <c r="BA77" s="11">
        <f t="shared" si="181"/>
        <v>0</v>
      </c>
      <c r="BB77" s="11">
        <f t="shared" si="181"/>
        <v>0</v>
      </c>
      <c r="BC77" s="11">
        <f t="shared" si="181"/>
        <v>475763</v>
      </c>
      <c r="BD77" s="11">
        <f t="shared" si="181"/>
        <v>0</v>
      </c>
      <c r="BE77" s="11">
        <f t="shared" si="182"/>
        <v>0</v>
      </c>
      <c r="BF77" s="11">
        <f t="shared" si="182"/>
        <v>0</v>
      </c>
      <c r="BG77" s="11">
        <f t="shared" si="182"/>
        <v>0</v>
      </c>
      <c r="BH77" s="11">
        <f t="shared" si="182"/>
        <v>0</v>
      </c>
      <c r="BI77" s="11">
        <f t="shared" si="182"/>
        <v>475763</v>
      </c>
      <c r="BJ77" s="11">
        <f t="shared" si="182"/>
        <v>0</v>
      </c>
      <c r="BK77" s="11">
        <f t="shared" si="182"/>
        <v>0</v>
      </c>
      <c r="BL77" s="11">
        <f t="shared" si="182"/>
        <v>0</v>
      </c>
      <c r="BM77" s="11">
        <f t="shared" si="182"/>
        <v>0</v>
      </c>
      <c r="BN77" s="11">
        <f t="shared" si="182"/>
        <v>0</v>
      </c>
      <c r="BO77" s="11">
        <f t="shared" si="182"/>
        <v>475763</v>
      </c>
      <c r="BP77" s="11">
        <f t="shared" si="182"/>
        <v>0</v>
      </c>
      <c r="BQ77" s="11">
        <f t="shared" si="183"/>
        <v>0</v>
      </c>
      <c r="BR77" s="11">
        <f t="shared" si="183"/>
        <v>2292</v>
      </c>
      <c r="BS77" s="11">
        <f t="shared" si="183"/>
        <v>0</v>
      </c>
      <c r="BT77" s="11">
        <f t="shared" si="183"/>
        <v>0</v>
      </c>
      <c r="BU77" s="11">
        <f t="shared" si="183"/>
        <v>478055</v>
      </c>
      <c r="BV77" s="11">
        <f t="shared" si="183"/>
        <v>0</v>
      </c>
      <c r="BW77" s="11">
        <f t="shared" si="183"/>
        <v>0</v>
      </c>
      <c r="BX77" s="11">
        <f t="shared" si="183"/>
        <v>0</v>
      </c>
      <c r="BY77" s="11">
        <f t="shared" si="183"/>
        <v>0</v>
      </c>
      <c r="BZ77" s="11">
        <f t="shared" si="183"/>
        <v>0</v>
      </c>
      <c r="CA77" s="11">
        <f t="shared" si="183"/>
        <v>478055</v>
      </c>
      <c r="CB77" s="11">
        <f t="shared" si="183"/>
        <v>0</v>
      </c>
      <c r="CC77" s="11">
        <f t="shared" si="184"/>
        <v>0</v>
      </c>
      <c r="CD77" s="11">
        <f t="shared" si="184"/>
        <v>0</v>
      </c>
      <c r="CE77" s="11">
        <f t="shared" si="184"/>
        <v>0</v>
      </c>
      <c r="CF77" s="11">
        <f t="shared" si="184"/>
        <v>0</v>
      </c>
      <c r="CG77" s="95">
        <f t="shared" si="184"/>
        <v>478055</v>
      </c>
      <c r="CH77" s="95">
        <f t="shared" si="184"/>
        <v>0</v>
      </c>
      <c r="CI77" s="95">
        <f t="shared" si="184"/>
        <v>0</v>
      </c>
      <c r="CJ77" s="95">
        <f t="shared" si="184"/>
        <v>0</v>
      </c>
      <c r="CK77" s="95">
        <f t="shared" si="184"/>
        <v>0</v>
      </c>
      <c r="CL77" s="95">
        <f t="shared" si="184"/>
        <v>0</v>
      </c>
      <c r="CM77" s="11">
        <f t="shared" si="184"/>
        <v>478055</v>
      </c>
      <c r="CN77" s="11">
        <f t="shared" si="184"/>
        <v>0</v>
      </c>
    </row>
    <row r="78" spans="1:92" ht="33" hidden="1">
      <c r="A78" s="25" t="s">
        <v>90</v>
      </c>
      <c r="B78" s="26">
        <f>B77</f>
        <v>901</v>
      </c>
      <c r="C78" s="26" t="s">
        <v>22</v>
      </c>
      <c r="D78" s="26" t="s">
        <v>29</v>
      </c>
      <c r="E78" s="26" t="s">
        <v>563</v>
      </c>
      <c r="F78" s="26"/>
      <c r="G78" s="8">
        <f>G79+G81+G85</f>
        <v>462006</v>
      </c>
      <c r="H78" s="8">
        <f>H79+H81+H85</f>
        <v>0</v>
      </c>
      <c r="I78" s="8">
        <f t="shared" ref="I78:N78" si="191">I79+I81+I85</f>
        <v>0</v>
      </c>
      <c r="J78" s="8">
        <f t="shared" si="191"/>
        <v>0</v>
      </c>
      <c r="K78" s="8">
        <f t="shared" si="191"/>
        <v>0</v>
      </c>
      <c r="L78" s="8">
        <f t="shared" si="191"/>
        <v>0</v>
      </c>
      <c r="M78" s="8">
        <f t="shared" si="191"/>
        <v>462006</v>
      </c>
      <c r="N78" s="8">
        <f t="shared" si="191"/>
        <v>0</v>
      </c>
      <c r="O78" s="8">
        <f t="shared" ref="O78:AT78" si="192">O79+O81+O83+O85</f>
        <v>0</v>
      </c>
      <c r="P78" s="8">
        <f t="shared" si="192"/>
        <v>0</v>
      </c>
      <c r="Q78" s="8">
        <f t="shared" si="192"/>
        <v>0</v>
      </c>
      <c r="R78" s="8">
        <f t="shared" si="192"/>
        <v>0</v>
      </c>
      <c r="S78" s="8">
        <f t="shared" si="192"/>
        <v>462006</v>
      </c>
      <c r="T78" s="8">
        <f t="shared" si="192"/>
        <v>0</v>
      </c>
      <c r="U78" s="8">
        <f t="shared" si="192"/>
        <v>0</v>
      </c>
      <c r="V78" s="8">
        <f t="shared" si="192"/>
        <v>0</v>
      </c>
      <c r="W78" s="8">
        <f t="shared" si="192"/>
        <v>0</v>
      </c>
      <c r="X78" s="8">
        <f t="shared" si="192"/>
        <v>0</v>
      </c>
      <c r="Y78" s="8">
        <f t="shared" si="192"/>
        <v>462006</v>
      </c>
      <c r="Z78" s="8">
        <f t="shared" si="192"/>
        <v>0</v>
      </c>
      <c r="AA78" s="8">
        <f t="shared" si="192"/>
        <v>0</v>
      </c>
      <c r="AB78" s="8">
        <f t="shared" si="192"/>
        <v>13757</v>
      </c>
      <c r="AC78" s="8">
        <f t="shared" si="192"/>
        <v>0</v>
      </c>
      <c r="AD78" s="8">
        <f t="shared" si="192"/>
        <v>0</v>
      </c>
      <c r="AE78" s="8">
        <f t="shared" si="192"/>
        <v>475763</v>
      </c>
      <c r="AF78" s="8">
        <f t="shared" si="192"/>
        <v>0</v>
      </c>
      <c r="AG78" s="8">
        <f t="shared" si="192"/>
        <v>0</v>
      </c>
      <c r="AH78" s="8">
        <f t="shared" si="192"/>
        <v>0</v>
      </c>
      <c r="AI78" s="8">
        <f t="shared" si="192"/>
        <v>0</v>
      </c>
      <c r="AJ78" s="8">
        <f t="shared" si="192"/>
        <v>0</v>
      </c>
      <c r="AK78" s="8">
        <f t="shared" si="192"/>
        <v>475763</v>
      </c>
      <c r="AL78" s="8">
        <f t="shared" si="192"/>
        <v>0</v>
      </c>
      <c r="AM78" s="8">
        <f t="shared" si="192"/>
        <v>0</v>
      </c>
      <c r="AN78" s="8">
        <f t="shared" si="192"/>
        <v>0</v>
      </c>
      <c r="AO78" s="8">
        <f t="shared" si="192"/>
        <v>0</v>
      </c>
      <c r="AP78" s="8">
        <f t="shared" si="192"/>
        <v>0</v>
      </c>
      <c r="AQ78" s="8">
        <f t="shared" si="192"/>
        <v>475763</v>
      </c>
      <c r="AR78" s="8">
        <f t="shared" si="192"/>
        <v>0</v>
      </c>
      <c r="AS78" s="8">
        <f t="shared" si="192"/>
        <v>0</v>
      </c>
      <c r="AT78" s="8">
        <f t="shared" si="192"/>
        <v>0</v>
      </c>
      <c r="AU78" s="8">
        <f t="shared" ref="AU78:BP78" si="193">AU79+AU81+AU83+AU85</f>
        <v>0</v>
      </c>
      <c r="AV78" s="8">
        <f t="shared" si="193"/>
        <v>0</v>
      </c>
      <c r="AW78" s="8">
        <f t="shared" si="193"/>
        <v>475763</v>
      </c>
      <c r="AX78" s="8">
        <f t="shared" si="193"/>
        <v>0</v>
      </c>
      <c r="AY78" s="8">
        <f t="shared" si="193"/>
        <v>0</v>
      </c>
      <c r="AZ78" s="8">
        <f t="shared" si="193"/>
        <v>0</v>
      </c>
      <c r="BA78" s="8">
        <f t="shared" si="193"/>
        <v>0</v>
      </c>
      <c r="BB78" s="8">
        <f t="shared" si="193"/>
        <v>0</v>
      </c>
      <c r="BC78" s="8">
        <f t="shared" si="193"/>
        <v>475763</v>
      </c>
      <c r="BD78" s="8">
        <f t="shared" si="193"/>
        <v>0</v>
      </c>
      <c r="BE78" s="8">
        <f t="shared" si="193"/>
        <v>0</v>
      </c>
      <c r="BF78" s="8">
        <f t="shared" si="193"/>
        <v>0</v>
      </c>
      <c r="BG78" s="8">
        <f t="shared" si="193"/>
        <v>0</v>
      </c>
      <c r="BH78" s="8">
        <f t="shared" si="193"/>
        <v>0</v>
      </c>
      <c r="BI78" s="8">
        <f t="shared" si="193"/>
        <v>475763</v>
      </c>
      <c r="BJ78" s="8">
        <f t="shared" si="193"/>
        <v>0</v>
      </c>
      <c r="BK78" s="8">
        <f t="shared" si="193"/>
        <v>0</v>
      </c>
      <c r="BL78" s="8">
        <f t="shared" si="193"/>
        <v>0</v>
      </c>
      <c r="BM78" s="8">
        <f t="shared" si="193"/>
        <v>0</v>
      </c>
      <c r="BN78" s="8">
        <f t="shared" si="193"/>
        <v>0</v>
      </c>
      <c r="BO78" s="8">
        <f t="shared" si="193"/>
        <v>475763</v>
      </c>
      <c r="BP78" s="8">
        <f t="shared" si="193"/>
        <v>0</v>
      </c>
      <c r="BQ78" s="8">
        <f t="shared" ref="BQ78:BV78" si="194">BQ79+BQ81+BQ83+BQ85</f>
        <v>0</v>
      </c>
      <c r="BR78" s="8">
        <f t="shared" si="194"/>
        <v>2292</v>
      </c>
      <c r="BS78" s="8">
        <f t="shared" si="194"/>
        <v>0</v>
      </c>
      <c r="BT78" s="8">
        <f t="shared" si="194"/>
        <v>0</v>
      </c>
      <c r="BU78" s="8">
        <f t="shared" si="194"/>
        <v>478055</v>
      </c>
      <c r="BV78" s="8">
        <f t="shared" si="194"/>
        <v>0</v>
      </c>
      <c r="BW78" s="8">
        <f t="shared" ref="BW78:CB78" si="195">BW79+BW81+BW83+BW85</f>
        <v>0</v>
      </c>
      <c r="BX78" s="8">
        <f t="shared" si="195"/>
        <v>0</v>
      </c>
      <c r="BY78" s="8">
        <f t="shared" si="195"/>
        <v>0</v>
      </c>
      <c r="BZ78" s="8">
        <f t="shared" si="195"/>
        <v>0</v>
      </c>
      <c r="CA78" s="8">
        <f t="shared" si="195"/>
        <v>478055</v>
      </c>
      <c r="CB78" s="8">
        <f t="shared" si="195"/>
        <v>0</v>
      </c>
      <c r="CC78" s="8">
        <f t="shared" ref="CC78:CH78" si="196">CC79+CC81+CC83+CC85</f>
        <v>0</v>
      </c>
      <c r="CD78" s="8">
        <f t="shared" si="196"/>
        <v>0</v>
      </c>
      <c r="CE78" s="8">
        <f t="shared" si="196"/>
        <v>0</v>
      </c>
      <c r="CF78" s="8">
        <f t="shared" si="196"/>
        <v>0</v>
      </c>
      <c r="CG78" s="93">
        <f t="shared" si="196"/>
        <v>478055</v>
      </c>
      <c r="CH78" s="93">
        <f t="shared" si="196"/>
        <v>0</v>
      </c>
      <c r="CI78" s="93">
        <f t="shared" ref="CI78:CN78" si="197">CI79+CI81+CI83+CI85</f>
        <v>0</v>
      </c>
      <c r="CJ78" s="93">
        <f t="shared" si="197"/>
        <v>0</v>
      </c>
      <c r="CK78" s="93">
        <f t="shared" si="197"/>
        <v>0</v>
      </c>
      <c r="CL78" s="93">
        <f t="shared" si="197"/>
        <v>0</v>
      </c>
      <c r="CM78" s="8">
        <f t="shared" si="197"/>
        <v>478055</v>
      </c>
      <c r="CN78" s="8">
        <f t="shared" si="197"/>
        <v>0</v>
      </c>
    </row>
    <row r="79" spans="1:92" ht="66" hidden="1">
      <c r="A79" s="25" t="s">
        <v>457</v>
      </c>
      <c r="B79" s="26">
        <f>B78</f>
        <v>901</v>
      </c>
      <c r="C79" s="26" t="s">
        <v>22</v>
      </c>
      <c r="D79" s="26" t="s">
        <v>29</v>
      </c>
      <c r="E79" s="26" t="s">
        <v>563</v>
      </c>
      <c r="F79" s="26" t="s">
        <v>85</v>
      </c>
      <c r="G79" s="9">
        <f t="shared" ref="G79:BR79" si="198">G80</f>
        <v>461986</v>
      </c>
      <c r="H79" s="9">
        <f t="shared" si="198"/>
        <v>0</v>
      </c>
      <c r="I79" s="9">
        <f t="shared" si="198"/>
        <v>0</v>
      </c>
      <c r="J79" s="9">
        <f t="shared" si="198"/>
        <v>0</v>
      </c>
      <c r="K79" s="9">
        <f t="shared" si="198"/>
        <v>0</v>
      </c>
      <c r="L79" s="9">
        <f t="shared" si="198"/>
        <v>0</v>
      </c>
      <c r="M79" s="9">
        <f t="shared" si="198"/>
        <v>461986</v>
      </c>
      <c r="N79" s="9">
        <f t="shared" si="198"/>
        <v>0</v>
      </c>
      <c r="O79" s="9">
        <f t="shared" si="198"/>
        <v>-306</v>
      </c>
      <c r="P79" s="9">
        <f t="shared" si="198"/>
        <v>0</v>
      </c>
      <c r="Q79" s="9">
        <f t="shared" si="198"/>
        <v>0</v>
      </c>
      <c r="R79" s="9">
        <f t="shared" si="198"/>
        <v>0</v>
      </c>
      <c r="S79" s="9">
        <f t="shared" si="198"/>
        <v>461680</v>
      </c>
      <c r="T79" s="9">
        <f t="shared" si="198"/>
        <v>0</v>
      </c>
      <c r="U79" s="9">
        <f t="shared" si="198"/>
        <v>0</v>
      </c>
      <c r="V79" s="9">
        <f t="shared" si="198"/>
        <v>0</v>
      </c>
      <c r="W79" s="9">
        <f t="shared" si="198"/>
        <v>0</v>
      </c>
      <c r="X79" s="9">
        <f t="shared" si="198"/>
        <v>0</v>
      </c>
      <c r="Y79" s="9">
        <f t="shared" si="198"/>
        <v>461680</v>
      </c>
      <c r="Z79" s="9">
        <f t="shared" si="198"/>
        <v>0</v>
      </c>
      <c r="AA79" s="9">
        <f t="shared" si="198"/>
        <v>0</v>
      </c>
      <c r="AB79" s="9">
        <f t="shared" si="198"/>
        <v>13757</v>
      </c>
      <c r="AC79" s="9">
        <f t="shared" si="198"/>
        <v>0</v>
      </c>
      <c r="AD79" s="9">
        <f t="shared" si="198"/>
        <v>0</v>
      </c>
      <c r="AE79" s="9">
        <f t="shared" si="198"/>
        <v>475437</v>
      </c>
      <c r="AF79" s="9">
        <f t="shared" si="198"/>
        <v>0</v>
      </c>
      <c r="AG79" s="9">
        <f t="shared" si="198"/>
        <v>-265</v>
      </c>
      <c r="AH79" s="9">
        <f t="shared" si="198"/>
        <v>0</v>
      </c>
      <c r="AI79" s="9">
        <f t="shared" si="198"/>
        <v>0</v>
      </c>
      <c r="AJ79" s="9">
        <f t="shared" si="198"/>
        <v>0</v>
      </c>
      <c r="AK79" s="9">
        <f t="shared" si="198"/>
        <v>475172</v>
      </c>
      <c r="AL79" s="9">
        <f t="shared" si="198"/>
        <v>0</v>
      </c>
      <c r="AM79" s="9">
        <f t="shared" si="198"/>
        <v>0</v>
      </c>
      <c r="AN79" s="9">
        <f t="shared" si="198"/>
        <v>0</v>
      </c>
      <c r="AO79" s="9">
        <f t="shared" si="198"/>
        <v>0</v>
      </c>
      <c r="AP79" s="9">
        <f t="shared" si="198"/>
        <v>0</v>
      </c>
      <c r="AQ79" s="9">
        <f t="shared" si="198"/>
        <v>475172</v>
      </c>
      <c r="AR79" s="9">
        <f t="shared" si="198"/>
        <v>0</v>
      </c>
      <c r="AS79" s="9">
        <f t="shared" si="198"/>
        <v>-497</v>
      </c>
      <c r="AT79" s="9">
        <f t="shared" si="198"/>
        <v>0</v>
      </c>
      <c r="AU79" s="9">
        <f t="shared" si="198"/>
        <v>0</v>
      </c>
      <c r="AV79" s="9">
        <f t="shared" si="198"/>
        <v>0</v>
      </c>
      <c r="AW79" s="9">
        <f t="shared" si="198"/>
        <v>474675</v>
      </c>
      <c r="AX79" s="9">
        <f t="shared" si="198"/>
        <v>0</v>
      </c>
      <c r="AY79" s="9">
        <f t="shared" si="198"/>
        <v>0</v>
      </c>
      <c r="AZ79" s="9">
        <f t="shared" si="198"/>
        <v>0</v>
      </c>
      <c r="BA79" s="9">
        <f t="shared" si="198"/>
        <v>0</v>
      </c>
      <c r="BB79" s="9">
        <f t="shared" si="198"/>
        <v>0</v>
      </c>
      <c r="BC79" s="9">
        <f t="shared" si="198"/>
        <v>474675</v>
      </c>
      <c r="BD79" s="9">
        <f t="shared" si="198"/>
        <v>0</v>
      </c>
      <c r="BE79" s="9">
        <f t="shared" si="198"/>
        <v>0</v>
      </c>
      <c r="BF79" s="9">
        <f t="shared" si="198"/>
        <v>0</v>
      </c>
      <c r="BG79" s="9">
        <f t="shared" si="198"/>
        <v>0</v>
      </c>
      <c r="BH79" s="9">
        <f t="shared" si="198"/>
        <v>0</v>
      </c>
      <c r="BI79" s="9">
        <f t="shared" si="198"/>
        <v>474675</v>
      </c>
      <c r="BJ79" s="9">
        <f t="shared" si="198"/>
        <v>0</v>
      </c>
      <c r="BK79" s="9">
        <f t="shared" si="198"/>
        <v>0</v>
      </c>
      <c r="BL79" s="9">
        <f t="shared" si="198"/>
        <v>0</v>
      </c>
      <c r="BM79" s="9">
        <f t="shared" si="198"/>
        <v>0</v>
      </c>
      <c r="BN79" s="9">
        <f t="shared" si="198"/>
        <v>0</v>
      </c>
      <c r="BO79" s="9">
        <f t="shared" si="198"/>
        <v>474675</v>
      </c>
      <c r="BP79" s="9">
        <f t="shared" si="198"/>
        <v>0</v>
      </c>
      <c r="BQ79" s="9">
        <f t="shared" si="198"/>
        <v>-73</v>
      </c>
      <c r="BR79" s="9">
        <f t="shared" si="198"/>
        <v>2292</v>
      </c>
      <c r="BS79" s="9">
        <f t="shared" ref="BS79:CN79" si="199">BS80</f>
        <v>0</v>
      </c>
      <c r="BT79" s="9">
        <f t="shared" si="199"/>
        <v>0</v>
      </c>
      <c r="BU79" s="9">
        <f t="shared" si="199"/>
        <v>476894</v>
      </c>
      <c r="BV79" s="9">
        <f t="shared" si="199"/>
        <v>0</v>
      </c>
      <c r="BW79" s="9">
        <f t="shared" si="199"/>
        <v>0</v>
      </c>
      <c r="BX79" s="9">
        <f t="shared" si="199"/>
        <v>0</v>
      </c>
      <c r="BY79" s="9">
        <f t="shared" si="199"/>
        <v>0</v>
      </c>
      <c r="BZ79" s="9">
        <f t="shared" si="199"/>
        <v>0</v>
      </c>
      <c r="CA79" s="9">
        <f t="shared" si="199"/>
        <v>476894</v>
      </c>
      <c r="CB79" s="9">
        <f t="shared" si="199"/>
        <v>0</v>
      </c>
      <c r="CC79" s="9">
        <f t="shared" si="199"/>
        <v>0</v>
      </c>
      <c r="CD79" s="9">
        <f t="shared" si="199"/>
        <v>0</v>
      </c>
      <c r="CE79" s="9">
        <f t="shared" si="199"/>
        <v>0</v>
      </c>
      <c r="CF79" s="9">
        <f t="shared" si="199"/>
        <v>0</v>
      </c>
      <c r="CG79" s="94">
        <f t="shared" si="199"/>
        <v>476894</v>
      </c>
      <c r="CH79" s="94">
        <f t="shared" si="199"/>
        <v>0</v>
      </c>
      <c r="CI79" s="94">
        <f t="shared" si="199"/>
        <v>0</v>
      </c>
      <c r="CJ79" s="94">
        <f t="shared" si="199"/>
        <v>0</v>
      </c>
      <c r="CK79" s="94">
        <f t="shared" si="199"/>
        <v>0</v>
      </c>
      <c r="CL79" s="94">
        <f t="shared" si="199"/>
        <v>0</v>
      </c>
      <c r="CM79" s="9">
        <f t="shared" si="199"/>
        <v>476894</v>
      </c>
      <c r="CN79" s="9">
        <f t="shared" si="199"/>
        <v>0</v>
      </c>
    </row>
    <row r="80" spans="1:92" ht="33" hidden="1">
      <c r="A80" s="25" t="s">
        <v>86</v>
      </c>
      <c r="B80" s="26">
        <f>B79</f>
        <v>901</v>
      </c>
      <c r="C80" s="26" t="s">
        <v>22</v>
      </c>
      <c r="D80" s="26" t="s">
        <v>29</v>
      </c>
      <c r="E80" s="26" t="s">
        <v>563</v>
      </c>
      <c r="F80" s="26" t="s">
        <v>87</v>
      </c>
      <c r="G80" s="9">
        <f>450322+11664</f>
        <v>461986</v>
      </c>
      <c r="H80" s="10"/>
      <c r="I80" s="9"/>
      <c r="J80" s="10"/>
      <c r="K80" s="9"/>
      <c r="L80" s="10"/>
      <c r="M80" s="9">
        <f>G80+I80+J80+K80+L80</f>
        <v>461986</v>
      </c>
      <c r="N80" s="10">
        <f>H80+L80</f>
        <v>0</v>
      </c>
      <c r="O80" s="9">
        <v>-306</v>
      </c>
      <c r="P80" s="10"/>
      <c r="Q80" s="9"/>
      <c r="R80" s="10"/>
      <c r="S80" s="9">
        <f>M80+O80+P80+Q80+R80</f>
        <v>461680</v>
      </c>
      <c r="T80" s="10">
        <f>N80+R80</f>
        <v>0</v>
      </c>
      <c r="U80" s="9"/>
      <c r="V80" s="10"/>
      <c r="W80" s="9"/>
      <c r="X80" s="10"/>
      <c r="Y80" s="9">
        <f>S80+U80+V80+W80+X80</f>
        <v>461680</v>
      </c>
      <c r="Z80" s="10">
        <f>T80+X80</f>
        <v>0</v>
      </c>
      <c r="AA80" s="9"/>
      <c r="AB80" s="9">
        <v>13757</v>
      </c>
      <c r="AC80" s="9"/>
      <c r="AD80" s="10"/>
      <c r="AE80" s="9">
        <f>Y80+AA80+AB80+AC80+AD80</f>
        <v>475437</v>
      </c>
      <c r="AF80" s="10">
        <f>Z80+AD80</f>
        <v>0</v>
      </c>
      <c r="AG80" s="9">
        <v>-265</v>
      </c>
      <c r="AH80" s="9"/>
      <c r="AI80" s="9"/>
      <c r="AJ80" s="10"/>
      <c r="AK80" s="9">
        <f>AE80+AG80+AH80+AI80+AJ80</f>
        <v>475172</v>
      </c>
      <c r="AL80" s="10">
        <f>AF80+AJ80</f>
        <v>0</v>
      </c>
      <c r="AM80" s="9"/>
      <c r="AN80" s="9"/>
      <c r="AO80" s="9"/>
      <c r="AP80" s="10"/>
      <c r="AQ80" s="9">
        <f>AK80+AM80+AN80+AO80+AP80</f>
        <v>475172</v>
      </c>
      <c r="AR80" s="10">
        <f>AL80+AP80</f>
        <v>0</v>
      </c>
      <c r="AS80" s="9">
        <v>-497</v>
      </c>
      <c r="AT80" s="9"/>
      <c r="AU80" s="9"/>
      <c r="AV80" s="10"/>
      <c r="AW80" s="9">
        <f>AQ80+AS80+AT80+AU80+AV80</f>
        <v>474675</v>
      </c>
      <c r="AX80" s="10">
        <f>AR80+AV80</f>
        <v>0</v>
      </c>
      <c r="AY80" s="9"/>
      <c r="AZ80" s="9"/>
      <c r="BA80" s="9"/>
      <c r="BB80" s="10"/>
      <c r="BC80" s="9">
        <f>AW80+AY80+AZ80+BA80+BB80</f>
        <v>474675</v>
      </c>
      <c r="BD80" s="10">
        <f>AX80+BB80</f>
        <v>0</v>
      </c>
      <c r="BE80" s="9"/>
      <c r="BF80" s="9"/>
      <c r="BG80" s="9"/>
      <c r="BH80" s="10"/>
      <c r="BI80" s="9">
        <f>BC80+BE80+BF80+BG80+BH80</f>
        <v>474675</v>
      </c>
      <c r="BJ80" s="10">
        <f>BD80+BH80</f>
        <v>0</v>
      </c>
      <c r="BK80" s="9"/>
      <c r="BL80" s="9"/>
      <c r="BM80" s="9"/>
      <c r="BN80" s="10"/>
      <c r="BO80" s="9">
        <f>BI80+BK80+BL80+BM80+BN80</f>
        <v>474675</v>
      </c>
      <c r="BP80" s="10">
        <f>BJ80+BN80</f>
        <v>0</v>
      </c>
      <c r="BQ80" s="9">
        <v>-73</v>
      </c>
      <c r="BR80" s="9">
        <v>2292</v>
      </c>
      <c r="BS80" s="9"/>
      <c r="BT80" s="10"/>
      <c r="BU80" s="9">
        <f>BO80+BQ80+BR80+BS80+BT80</f>
        <v>476894</v>
      </c>
      <c r="BV80" s="10">
        <f>BP80+BT80</f>
        <v>0</v>
      </c>
      <c r="BW80" s="9"/>
      <c r="BX80" s="9"/>
      <c r="BY80" s="9"/>
      <c r="BZ80" s="10"/>
      <c r="CA80" s="9">
        <f>BU80+BW80+BX80+BY80+BZ80</f>
        <v>476894</v>
      </c>
      <c r="CB80" s="10">
        <f>BV80+BZ80</f>
        <v>0</v>
      </c>
      <c r="CC80" s="9"/>
      <c r="CD80" s="9"/>
      <c r="CE80" s="9"/>
      <c r="CF80" s="10"/>
      <c r="CG80" s="94">
        <f>CA80+CC80+CD80+CE80+CF80</f>
        <v>476894</v>
      </c>
      <c r="CH80" s="91">
        <f>CB80+CF80</f>
        <v>0</v>
      </c>
      <c r="CI80" s="94"/>
      <c r="CJ80" s="94"/>
      <c r="CK80" s="94"/>
      <c r="CL80" s="91"/>
      <c r="CM80" s="9">
        <f>CG80+CI80+CJ80+CK80+CL80</f>
        <v>476894</v>
      </c>
      <c r="CN80" s="10">
        <f>CH80+CL80</f>
        <v>0</v>
      </c>
    </row>
    <row r="81" spans="1:92" ht="33" hidden="1">
      <c r="A81" s="25" t="s">
        <v>244</v>
      </c>
      <c r="B81" s="26">
        <f>B79</f>
        <v>901</v>
      </c>
      <c r="C81" s="26" t="s">
        <v>22</v>
      </c>
      <c r="D81" s="26" t="s">
        <v>29</v>
      </c>
      <c r="E81" s="26" t="s">
        <v>563</v>
      </c>
      <c r="F81" s="26" t="s">
        <v>31</v>
      </c>
      <c r="G81" s="9">
        <f t="shared" ref="G81:BR81" si="200">G82</f>
        <v>12</v>
      </c>
      <c r="H81" s="9">
        <f t="shared" si="200"/>
        <v>0</v>
      </c>
      <c r="I81" s="9">
        <f t="shared" si="200"/>
        <v>0</v>
      </c>
      <c r="J81" s="9">
        <f t="shared" si="200"/>
        <v>0</v>
      </c>
      <c r="K81" s="9">
        <f t="shared" si="200"/>
        <v>0</v>
      </c>
      <c r="L81" s="9">
        <f t="shared" si="200"/>
        <v>0</v>
      </c>
      <c r="M81" s="9">
        <f t="shared" si="200"/>
        <v>12</v>
      </c>
      <c r="N81" s="9">
        <f t="shared" si="200"/>
        <v>0</v>
      </c>
      <c r="O81" s="9">
        <f t="shared" si="200"/>
        <v>0</v>
      </c>
      <c r="P81" s="9">
        <f t="shared" si="200"/>
        <v>0</v>
      </c>
      <c r="Q81" s="9">
        <f t="shared" si="200"/>
        <v>0</v>
      </c>
      <c r="R81" s="9">
        <f t="shared" si="200"/>
        <v>0</v>
      </c>
      <c r="S81" s="9">
        <f t="shared" si="200"/>
        <v>12</v>
      </c>
      <c r="T81" s="9">
        <f t="shared" si="200"/>
        <v>0</v>
      </c>
      <c r="U81" s="9">
        <f t="shared" si="200"/>
        <v>0</v>
      </c>
      <c r="V81" s="9">
        <f t="shared" si="200"/>
        <v>0</v>
      </c>
      <c r="W81" s="9">
        <f t="shared" si="200"/>
        <v>0</v>
      </c>
      <c r="X81" s="9">
        <f t="shared" si="200"/>
        <v>0</v>
      </c>
      <c r="Y81" s="9">
        <f t="shared" si="200"/>
        <v>12</v>
      </c>
      <c r="Z81" s="9">
        <f t="shared" si="200"/>
        <v>0</v>
      </c>
      <c r="AA81" s="9">
        <f t="shared" si="200"/>
        <v>0</v>
      </c>
      <c r="AB81" s="9">
        <f t="shared" si="200"/>
        <v>0</v>
      </c>
      <c r="AC81" s="9">
        <f t="shared" si="200"/>
        <v>0</v>
      </c>
      <c r="AD81" s="9">
        <f t="shared" si="200"/>
        <v>0</v>
      </c>
      <c r="AE81" s="9">
        <f t="shared" si="200"/>
        <v>12</v>
      </c>
      <c r="AF81" s="9">
        <f t="shared" si="200"/>
        <v>0</v>
      </c>
      <c r="AG81" s="9">
        <f t="shared" si="200"/>
        <v>0</v>
      </c>
      <c r="AH81" s="9">
        <f t="shared" si="200"/>
        <v>0</v>
      </c>
      <c r="AI81" s="9">
        <f t="shared" si="200"/>
        <v>0</v>
      </c>
      <c r="AJ81" s="9">
        <f t="shared" si="200"/>
        <v>0</v>
      </c>
      <c r="AK81" s="9">
        <f t="shared" si="200"/>
        <v>12</v>
      </c>
      <c r="AL81" s="9">
        <f t="shared" si="200"/>
        <v>0</v>
      </c>
      <c r="AM81" s="9">
        <f t="shared" si="200"/>
        <v>0</v>
      </c>
      <c r="AN81" s="9">
        <f t="shared" si="200"/>
        <v>0</v>
      </c>
      <c r="AO81" s="9">
        <f t="shared" si="200"/>
        <v>0</v>
      </c>
      <c r="AP81" s="9">
        <f t="shared" si="200"/>
        <v>0</v>
      </c>
      <c r="AQ81" s="9">
        <f t="shared" si="200"/>
        <v>12</v>
      </c>
      <c r="AR81" s="9">
        <f t="shared" si="200"/>
        <v>0</v>
      </c>
      <c r="AS81" s="9">
        <f t="shared" si="200"/>
        <v>0</v>
      </c>
      <c r="AT81" s="9">
        <f t="shared" si="200"/>
        <v>0</v>
      </c>
      <c r="AU81" s="9">
        <f t="shared" si="200"/>
        <v>0</v>
      </c>
      <c r="AV81" s="9">
        <f t="shared" si="200"/>
        <v>0</v>
      </c>
      <c r="AW81" s="9">
        <f t="shared" si="200"/>
        <v>12</v>
      </c>
      <c r="AX81" s="9">
        <f t="shared" si="200"/>
        <v>0</v>
      </c>
      <c r="AY81" s="9">
        <f t="shared" si="200"/>
        <v>0</v>
      </c>
      <c r="AZ81" s="9">
        <f t="shared" si="200"/>
        <v>0</v>
      </c>
      <c r="BA81" s="9">
        <f t="shared" si="200"/>
        <v>0</v>
      </c>
      <c r="BB81" s="9">
        <f t="shared" si="200"/>
        <v>0</v>
      </c>
      <c r="BC81" s="9">
        <f t="shared" si="200"/>
        <v>12</v>
      </c>
      <c r="BD81" s="9">
        <f t="shared" si="200"/>
        <v>0</v>
      </c>
      <c r="BE81" s="9">
        <f t="shared" si="200"/>
        <v>0</v>
      </c>
      <c r="BF81" s="9">
        <f t="shared" si="200"/>
        <v>0</v>
      </c>
      <c r="BG81" s="9">
        <f t="shared" si="200"/>
        <v>0</v>
      </c>
      <c r="BH81" s="9">
        <f t="shared" si="200"/>
        <v>0</v>
      </c>
      <c r="BI81" s="9">
        <f t="shared" si="200"/>
        <v>12</v>
      </c>
      <c r="BJ81" s="9">
        <f t="shared" si="200"/>
        <v>0</v>
      </c>
      <c r="BK81" s="9">
        <f t="shared" si="200"/>
        <v>0</v>
      </c>
      <c r="BL81" s="9">
        <f t="shared" si="200"/>
        <v>0</v>
      </c>
      <c r="BM81" s="9">
        <f t="shared" si="200"/>
        <v>0</v>
      </c>
      <c r="BN81" s="9">
        <f t="shared" si="200"/>
        <v>0</v>
      </c>
      <c r="BO81" s="9">
        <f t="shared" si="200"/>
        <v>12</v>
      </c>
      <c r="BP81" s="9">
        <f t="shared" si="200"/>
        <v>0</v>
      </c>
      <c r="BQ81" s="9">
        <f t="shared" si="200"/>
        <v>0</v>
      </c>
      <c r="BR81" s="9">
        <f t="shared" si="200"/>
        <v>0</v>
      </c>
      <c r="BS81" s="9">
        <f t="shared" ref="BS81:CN81" si="201">BS82</f>
        <v>0</v>
      </c>
      <c r="BT81" s="9">
        <f t="shared" si="201"/>
        <v>0</v>
      </c>
      <c r="BU81" s="9">
        <f t="shared" si="201"/>
        <v>12</v>
      </c>
      <c r="BV81" s="9">
        <f t="shared" si="201"/>
        <v>0</v>
      </c>
      <c r="BW81" s="9">
        <f t="shared" si="201"/>
        <v>0</v>
      </c>
      <c r="BX81" s="9">
        <f t="shared" si="201"/>
        <v>0</v>
      </c>
      <c r="BY81" s="9">
        <f t="shared" si="201"/>
        <v>0</v>
      </c>
      <c r="BZ81" s="9">
        <f t="shared" si="201"/>
        <v>0</v>
      </c>
      <c r="CA81" s="9">
        <f t="shared" si="201"/>
        <v>12</v>
      </c>
      <c r="CB81" s="9">
        <f t="shared" si="201"/>
        <v>0</v>
      </c>
      <c r="CC81" s="9">
        <f t="shared" si="201"/>
        <v>0</v>
      </c>
      <c r="CD81" s="9">
        <f t="shared" si="201"/>
        <v>0</v>
      </c>
      <c r="CE81" s="9">
        <f t="shared" si="201"/>
        <v>0</v>
      </c>
      <c r="CF81" s="9">
        <f t="shared" si="201"/>
        <v>0</v>
      </c>
      <c r="CG81" s="94">
        <f t="shared" si="201"/>
        <v>12</v>
      </c>
      <c r="CH81" s="94">
        <f t="shared" si="201"/>
        <v>0</v>
      </c>
      <c r="CI81" s="94">
        <f t="shared" si="201"/>
        <v>0</v>
      </c>
      <c r="CJ81" s="94">
        <f t="shared" si="201"/>
        <v>0</v>
      </c>
      <c r="CK81" s="94">
        <f t="shared" si="201"/>
        <v>0</v>
      </c>
      <c r="CL81" s="94">
        <f t="shared" si="201"/>
        <v>0</v>
      </c>
      <c r="CM81" s="9">
        <f t="shared" si="201"/>
        <v>12</v>
      </c>
      <c r="CN81" s="9">
        <f t="shared" si="201"/>
        <v>0</v>
      </c>
    </row>
    <row r="82" spans="1:92" ht="33" hidden="1">
      <c r="A82" s="25" t="s">
        <v>37</v>
      </c>
      <c r="B82" s="26">
        <f>B80</f>
        <v>901</v>
      </c>
      <c r="C82" s="26" t="s">
        <v>22</v>
      </c>
      <c r="D82" s="26" t="s">
        <v>29</v>
      </c>
      <c r="E82" s="26" t="s">
        <v>563</v>
      </c>
      <c r="F82" s="26" t="s">
        <v>38</v>
      </c>
      <c r="G82" s="9">
        <v>12</v>
      </c>
      <c r="H82" s="10"/>
      <c r="I82" s="9"/>
      <c r="J82" s="10"/>
      <c r="K82" s="9"/>
      <c r="L82" s="10"/>
      <c r="M82" s="9">
        <f>G82+I82+J82+K82+L82</f>
        <v>12</v>
      </c>
      <c r="N82" s="10">
        <f>H82+L82</f>
        <v>0</v>
      </c>
      <c r="O82" s="9"/>
      <c r="P82" s="10"/>
      <c r="Q82" s="9"/>
      <c r="R82" s="10"/>
      <c r="S82" s="9">
        <f>M82+O82+P82+Q82+R82</f>
        <v>12</v>
      </c>
      <c r="T82" s="10">
        <f>N82+R82</f>
        <v>0</v>
      </c>
      <c r="U82" s="9"/>
      <c r="V82" s="10"/>
      <c r="W82" s="9"/>
      <c r="X82" s="10"/>
      <c r="Y82" s="9">
        <f>S82+U82+V82+W82+X82</f>
        <v>12</v>
      </c>
      <c r="Z82" s="10">
        <f>T82+X82</f>
        <v>0</v>
      </c>
      <c r="AA82" s="9"/>
      <c r="AB82" s="10"/>
      <c r="AC82" s="9"/>
      <c r="AD82" s="10"/>
      <c r="AE82" s="9">
        <f>Y82+AA82+AB82+AC82+AD82</f>
        <v>12</v>
      </c>
      <c r="AF82" s="10">
        <f>Z82+AD82</f>
        <v>0</v>
      </c>
      <c r="AG82" s="9"/>
      <c r="AH82" s="10"/>
      <c r="AI82" s="9"/>
      <c r="AJ82" s="10"/>
      <c r="AK82" s="9">
        <f>AE82+AG82+AH82+AI82+AJ82</f>
        <v>12</v>
      </c>
      <c r="AL82" s="10">
        <f>AF82+AJ82</f>
        <v>0</v>
      </c>
      <c r="AM82" s="9"/>
      <c r="AN82" s="10"/>
      <c r="AO82" s="9"/>
      <c r="AP82" s="10"/>
      <c r="AQ82" s="9">
        <f>AK82+AM82+AN82+AO82+AP82</f>
        <v>12</v>
      </c>
      <c r="AR82" s="10">
        <f>AL82+AP82</f>
        <v>0</v>
      </c>
      <c r="AS82" s="9"/>
      <c r="AT82" s="10"/>
      <c r="AU82" s="9"/>
      <c r="AV82" s="10"/>
      <c r="AW82" s="9">
        <f>AQ82+AS82+AT82+AU82+AV82</f>
        <v>12</v>
      </c>
      <c r="AX82" s="10">
        <f>AR82+AV82</f>
        <v>0</v>
      </c>
      <c r="AY82" s="9"/>
      <c r="AZ82" s="10"/>
      <c r="BA82" s="9"/>
      <c r="BB82" s="10"/>
      <c r="BC82" s="9">
        <f>AW82+AY82+AZ82+BA82+BB82</f>
        <v>12</v>
      </c>
      <c r="BD82" s="10">
        <f>AX82+BB82</f>
        <v>0</v>
      </c>
      <c r="BE82" s="9"/>
      <c r="BF82" s="10"/>
      <c r="BG82" s="9"/>
      <c r="BH82" s="10"/>
      <c r="BI82" s="9">
        <f>BC82+BE82+BF82+BG82+BH82</f>
        <v>12</v>
      </c>
      <c r="BJ82" s="10">
        <f>BD82+BH82</f>
        <v>0</v>
      </c>
      <c r="BK82" s="9"/>
      <c r="BL82" s="10"/>
      <c r="BM82" s="9"/>
      <c r="BN82" s="10"/>
      <c r="BO82" s="9">
        <f>BI82+BK82+BL82+BM82+BN82</f>
        <v>12</v>
      </c>
      <c r="BP82" s="10">
        <f>BJ82+BN82</f>
        <v>0</v>
      </c>
      <c r="BQ82" s="9"/>
      <c r="BR82" s="10"/>
      <c r="BS82" s="9"/>
      <c r="BT82" s="10"/>
      <c r="BU82" s="9">
        <f>BO82+BQ82+BR82+BS82+BT82</f>
        <v>12</v>
      </c>
      <c r="BV82" s="10">
        <f>BP82+BT82</f>
        <v>0</v>
      </c>
      <c r="BW82" s="9"/>
      <c r="BX82" s="10"/>
      <c r="BY82" s="9"/>
      <c r="BZ82" s="10"/>
      <c r="CA82" s="9">
        <f>BU82+BW82+BX82+BY82+BZ82</f>
        <v>12</v>
      </c>
      <c r="CB82" s="10">
        <f>BV82+BZ82</f>
        <v>0</v>
      </c>
      <c r="CC82" s="9"/>
      <c r="CD82" s="10"/>
      <c r="CE82" s="9"/>
      <c r="CF82" s="10"/>
      <c r="CG82" s="94">
        <f>CA82+CC82+CD82+CE82+CF82</f>
        <v>12</v>
      </c>
      <c r="CH82" s="91">
        <f>CB82+CF82</f>
        <v>0</v>
      </c>
      <c r="CI82" s="94"/>
      <c r="CJ82" s="91"/>
      <c r="CK82" s="94"/>
      <c r="CL82" s="91"/>
      <c r="CM82" s="9">
        <f>CG82+CI82+CJ82+CK82+CL82</f>
        <v>12</v>
      </c>
      <c r="CN82" s="10">
        <f>CH82+CL82</f>
        <v>0</v>
      </c>
    </row>
    <row r="83" spans="1:92" ht="33" hidden="1">
      <c r="A83" s="25" t="s">
        <v>101</v>
      </c>
      <c r="B83" s="26">
        <f>B81</f>
        <v>901</v>
      </c>
      <c r="C83" s="26" t="s">
        <v>22</v>
      </c>
      <c r="D83" s="26" t="s">
        <v>29</v>
      </c>
      <c r="E83" s="26" t="s">
        <v>563</v>
      </c>
      <c r="F83" s="26" t="s">
        <v>102</v>
      </c>
      <c r="G83" s="8"/>
      <c r="H83" s="8"/>
      <c r="I83" s="8"/>
      <c r="J83" s="8"/>
      <c r="K83" s="8"/>
      <c r="L83" s="8"/>
      <c r="M83" s="8"/>
      <c r="N83" s="8"/>
      <c r="O83" s="8">
        <f>O84</f>
        <v>306</v>
      </c>
      <c r="P83" s="8">
        <f t="shared" ref="P83:CA83" si="202">P84</f>
        <v>0</v>
      </c>
      <c r="Q83" s="8">
        <f t="shared" si="202"/>
        <v>0</v>
      </c>
      <c r="R83" s="8">
        <f t="shared" si="202"/>
        <v>0</v>
      </c>
      <c r="S83" s="8">
        <f t="shared" si="202"/>
        <v>306</v>
      </c>
      <c r="T83" s="8">
        <f t="shared" si="202"/>
        <v>0</v>
      </c>
      <c r="U83" s="8">
        <f>U84</f>
        <v>0</v>
      </c>
      <c r="V83" s="8">
        <f t="shared" si="202"/>
        <v>0</v>
      </c>
      <c r="W83" s="8">
        <f t="shared" si="202"/>
        <v>0</v>
      </c>
      <c r="X83" s="8">
        <f t="shared" si="202"/>
        <v>0</v>
      </c>
      <c r="Y83" s="8">
        <f t="shared" si="202"/>
        <v>306</v>
      </c>
      <c r="Z83" s="8">
        <f t="shared" si="202"/>
        <v>0</v>
      </c>
      <c r="AA83" s="8">
        <f>AA84</f>
        <v>0</v>
      </c>
      <c r="AB83" s="8">
        <f t="shared" si="202"/>
        <v>0</v>
      </c>
      <c r="AC83" s="8">
        <f t="shared" si="202"/>
        <v>0</v>
      </c>
      <c r="AD83" s="8">
        <f t="shared" si="202"/>
        <v>0</v>
      </c>
      <c r="AE83" s="8">
        <f t="shared" si="202"/>
        <v>306</v>
      </c>
      <c r="AF83" s="8">
        <f t="shared" si="202"/>
        <v>0</v>
      </c>
      <c r="AG83" s="8">
        <f>AG84</f>
        <v>265</v>
      </c>
      <c r="AH83" s="8">
        <f t="shared" si="202"/>
        <v>0</v>
      </c>
      <c r="AI83" s="8">
        <f t="shared" si="202"/>
        <v>0</v>
      </c>
      <c r="AJ83" s="8">
        <f t="shared" si="202"/>
        <v>0</v>
      </c>
      <c r="AK83" s="8">
        <f t="shared" si="202"/>
        <v>571</v>
      </c>
      <c r="AL83" s="8">
        <f t="shared" si="202"/>
        <v>0</v>
      </c>
      <c r="AM83" s="8">
        <f>AM84</f>
        <v>0</v>
      </c>
      <c r="AN83" s="8">
        <f t="shared" si="202"/>
        <v>0</v>
      </c>
      <c r="AO83" s="8">
        <f t="shared" si="202"/>
        <v>0</v>
      </c>
      <c r="AP83" s="8">
        <f t="shared" si="202"/>
        <v>0</v>
      </c>
      <c r="AQ83" s="8">
        <f t="shared" si="202"/>
        <v>571</v>
      </c>
      <c r="AR83" s="8">
        <f t="shared" si="202"/>
        <v>0</v>
      </c>
      <c r="AS83" s="8">
        <f>AS84</f>
        <v>497</v>
      </c>
      <c r="AT83" s="8">
        <f t="shared" si="202"/>
        <v>0</v>
      </c>
      <c r="AU83" s="8">
        <f t="shared" si="202"/>
        <v>0</v>
      </c>
      <c r="AV83" s="8">
        <f t="shared" si="202"/>
        <v>0</v>
      </c>
      <c r="AW83" s="8">
        <f t="shared" si="202"/>
        <v>1068</v>
      </c>
      <c r="AX83" s="8">
        <f t="shared" si="202"/>
        <v>0</v>
      </c>
      <c r="AY83" s="8">
        <f>AY84</f>
        <v>0</v>
      </c>
      <c r="AZ83" s="8">
        <f t="shared" si="202"/>
        <v>0</v>
      </c>
      <c r="BA83" s="8">
        <f t="shared" si="202"/>
        <v>0</v>
      </c>
      <c r="BB83" s="8">
        <f t="shared" si="202"/>
        <v>0</v>
      </c>
      <c r="BC83" s="8">
        <f t="shared" si="202"/>
        <v>1068</v>
      </c>
      <c r="BD83" s="8">
        <f t="shared" si="202"/>
        <v>0</v>
      </c>
      <c r="BE83" s="8">
        <f>BE84</f>
        <v>0</v>
      </c>
      <c r="BF83" s="8">
        <f t="shared" si="202"/>
        <v>0</v>
      </c>
      <c r="BG83" s="8">
        <f t="shared" si="202"/>
        <v>0</v>
      </c>
      <c r="BH83" s="8">
        <f t="shared" si="202"/>
        <v>0</v>
      </c>
      <c r="BI83" s="8">
        <f t="shared" si="202"/>
        <v>1068</v>
      </c>
      <c r="BJ83" s="8">
        <f t="shared" si="202"/>
        <v>0</v>
      </c>
      <c r="BK83" s="8">
        <f>BK84</f>
        <v>0</v>
      </c>
      <c r="BL83" s="8">
        <f t="shared" si="202"/>
        <v>0</v>
      </c>
      <c r="BM83" s="8">
        <f t="shared" si="202"/>
        <v>0</v>
      </c>
      <c r="BN83" s="8">
        <f t="shared" si="202"/>
        <v>0</v>
      </c>
      <c r="BO83" s="8">
        <f t="shared" si="202"/>
        <v>1068</v>
      </c>
      <c r="BP83" s="8">
        <f t="shared" si="202"/>
        <v>0</v>
      </c>
      <c r="BQ83" s="8">
        <f>BQ84</f>
        <v>73</v>
      </c>
      <c r="BR83" s="8">
        <f t="shared" si="202"/>
        <v>0</v>
      </c>
      <c r="BS83" s="8">
        <f t="shared" si="202"/>
        <v>0</v>
      </c>
      <c r="BT83" s="8">
        <f t="shared" si="202"/>
        <v>0</v>
      </c>
      <c r="BU83" s="8">
        <f t="shared" si="202"/>
        <v>1141</v>
      </c>
      <c r="BV83" s="8">
        <f t="shared" si="202"/>
        <v>0</v>
      </c>
      <c r="BW83" s="8">
        <f>BW84</f>
        <v>0</v>
      </c>
      <c r="BX83" s="8">
        <f t="shared" si="202"/>
        <v>0</v>
      </c>
      <c r="BY83" s="8">
        <f t="shared" si="202"/>
        <v>0</v>
      </c>
      <c r="BZ83" s="8">
        <f t="shared" si="202"/>
        <v>0</v>
      </c>
      <c r="CA83" s="8">
        <f t="shared" si="202"/>
        <v>1141</v>
      </c>
      <c r="CB83" s="8">
        <f t="shared" ref="CB83" si="203">CB84</f>
        <v>0</v>
      </c>
      <c r="CC83" s="8">
        <f>CC84</f>
        <v>0</v>
      </c>
      <c r="CD83" s="8">
        <f t="shared" ref="CD83:CN83" si="204">CD84</f>
        <v>0</v>
      </c>
      <c r="CE83" s="8">
        <f t="shared" si="204"/>
        <v>0</v>
      </c>
      <c r="CF83" s="8">
        <f t="shared" si="204"/>
        <v>0</v>
      </c>
      <c r="CG83" s="93">
        <f t="shared" si="204"/>
        <v>1141</v>
      </c>
      <c r="CH83" s="93">
        <f t="shared" si="204"/>
        <v>0</v>
      </c>
      <c r="CI83" s="93">
        <f>CI84</f>
        <v>0</v>
      </c>
      <c r="CJ83" s="93">
        <f t="shared" si="204"/>
        <v>0</v>
      </c>
      <c r="CK83" s="93">
        <f t="shared" si="204"/>
        <v>0</v>
      </c>
      <c r="CL83" s="93">
        <f t="shared" si="204"/>
        <v>0</v>
      </c>
      <c r="CM83" s="8">
        <f t="shared" si="204"/>
        <v>1141</v>
      </c>
      <c r="CN83" s="8">
        <f t="shared" si="204"/>
        <v>0</v>
      </c>
    </row>
    <row r="84" spans="1:92" ht="33" hidden="1">
      <c r="A84" s="28" t="s">
        <v>171</v>
      </c>
      <c r="B84" s="26">
        <f>B82</f>
        <v>901</v>
      </c>
      <c r="C84" s="26" t="s">
        <v>22</v>
      </c>
      <c r="D84" s="26" t="s">
        <v>29</v>
      </c>
      <c r="E84" s="26" t="s">
        <v>563</v>
      </c>
      <c r="F84" s="26" t="s">
        <v>172</v>
      </c>
      <c r="G84" s="9"/>
      <c r="H84" s="10"/>
      <c r="I84" s="9"/>
      <c r="J84" s="10"/>
      <c r="K84" s="9"/>
      <c r="L84" s="10"/>
      <c r="M84" s="9"/>
      <c r="N84" s="10"/>
      <c r="O84" s="9">
        <v>306</v>
      </c>
      <c r="P84" s="10"/>
      <c r="Q84" s="9"/>
      <c r="R84" s="10"/>
      <c r="S84" s="9">
        <f>M84+O84+P84+Q84+R84</f>
        <v>306</v>
      </c>
      <c r="T84" s="10">
        <f>N84+R84</f>
        <v>0</v>
      </c>
      <c r="U84" s="9"/>
      <c r="V84" s="10"/>
      <c r="W84" s="9"/>
      <c r="X84" s="10"/>
      <c r="Y84" s="9">
        <f>S84+U84+V84+W84+X84</f>
        <v>306</v>
      </c>
      <c r="Z84" s="10">
        <f>T84+X84</f>
        <v>0</v>
      </c>
      <c r="AA84" s="9"/>
      <c r="AB84" s="10"/>
      <c r="AC84" s="9"/>
      <c r="AD84" s="10"/>
      <c r="AE84" s="9">
        <f>Y84+AA84+AB84+AC84+AD84</f>
        <v>306</v>
      </c>
      <c r="AF84" s="10">
        <f>Z84+AD84</f>
        <v>0</v>
      </c>
      <c r="AG84" s="9">
        <v>265</v>
      </c>
      <c r="AH84" s="10"/>
      <c r="AI84" s="9"/>
      <c r="AJ84" s="10"/>
      <c r="AK84" s="9">
        <f>AE84+AG84+AH84+AI84+AJ84</f>
        <v>571</v>
      </c>
      <c r="AL84" s="10">
        <f>AF84+AJ84</f>
        <v>0</v>
      </c>
      <c r="AM84" s="9"/>
      <c r="AN84" s="10"/>
      <c r="AO84" s="9"/>
      <c r="AP84" s="10"/>
      <c r="AQ84" s="9">
        <f>AK84+AM84+AN84+AO84+AP84</f>
        <v>571</v>
      </c>
      <c r="AR84" s="10">
        <f>AL84+AP84</f>
        <v>0</v>
      </c>
      <c r="AS84" s="9">
        <v>497</v>
      </c>
      <c r="AT84" s="10"/>
      <c r="AU84" s="9"/>
      <c r="AV84" s="10"/>
      <c r="AW84" s="9">
        <f>AQ84+AS84+AT84+AU84+AV84</f>
        <v>1068</v>
      </c>
      <c r="AX84" s="10">
        <f>AR84+AV84</f>
        <v>0</v>
      </c>
      <c r="AY84" s="9"/>
      <c r="AZ84" s="10"/>
      <c r="BA84" s="9"/>
      <c r="BB84" s="10"/>
      <c r="BC84" s="9">
        <f>AW84+AY84+AZ84+BA84+BB84</f>
        <v>1068</v>
      </c>
      <c r="BD84" s="10">
        <f>AX84+BB84</f>
        <v>0</v>
      </c>
      <c r="BE84" s="9"/>
      <c r="BF84" s="10"/>
      <c r="BG84" s="9"/>
      <c r="BH84" s="10"/>
      <c r="BI84" s="9">
        <f>BC84+BE84+BF84+BG84+BH84</f>
        <v>1068</v>
      </c>
      <c r="BJ84" s="10">
        <f>BD84+BH84</f>
        <v>0</v>
      </c>
      <c r="BK84" s="9"/>
      <c r="BL84" s="10"/>
      <c r="BM84" s="9"/>
      <c r="BN84" s="10"/>
      <c r="BO84" s="9">
        <f>BI84+BK84+BL84+BM84+BN84</f>
        <v>1068</v>
      </c>
      <c r="BP84" s="10">
        <f>BJ84+BN84</f>
        <v>0</v>
      </c>
      <c r="BQ84" s="9">
        <v>73</v>
      </c>
      <c r="BR84" s="10"/>
      <c r="BS84" s="9"/>
      <c r="BT84" s="10"/>
      <c r="BU84" s="9">
        <f>BO84+BQ84+BR84+BS84+BT84</f>
        <v>1141</v>
      </c>
      <c r="BV84" s="10">
        <f>BP84+BT84</f>
        <v>0</v>
      </c>
      <c r="BW84" s="9"/>
      <c r="BX84" s="10"/>
      <c r="BY84" s="9"/>
      <c r="BZ84" s="10"/>
      <c r="CA84" s="9">
        <f>BU84+BW84+BX84+BY84+BZ84</f>
        <v>1141</v>
      </c>
      <c r="CB84" s="10">
        <f>BV84+BZ84</f>
        <v>0</v>
      </c>
      <c r="CC84" s="9"/>
      <c r="CD84" s="10"/>
      <c r="CE84" s="9"/>
      <c r="CF84" s="10"/>
      <c r="CG84" s="94">
        <f>CA84+CC84+CD84+CE84+CF84</f>
        <v>1141</v>
      </c>
      <c r="CH84" s="91">
        <f>CB84+CF84</f>
        <v>0</v>
      </c>
      <c r="CI84" s="94"/>
      <c r="CJ84" s="91"/>
      <c r="CK84" s="94"/>
      <c r="CL84" s="91"/>
      <c r="CM84" s="9">
        <f>CG84+CI84+CJ84+CK84+CL84</f>
        <v>1141</v>
      </c>
      <c r="CN84" s="10">
        <f>CH84+CL84</f>
        <v>0</v>
      </c>
    </row>
    <row r="85" spans="1:92" hidden="1">
      <c r="A85" s="25" t="s">
        <v>66</v>
      </c>
      <c r="B85" s="26" t="s">
        <v>444</v>
      </c>
      <c r="C85" s="30" t="s">
        <v>22</v>
      </c>
      <c r="D85" s="30" t="s">
        <v>29</v>
      </c>
      <c r="E85" s="30" t="s">
        <v>563</v>
      </c>
      <c r="F85" s="31">
        <v>800</v>
      </c>
      <c r="G85" s="9">
        <f t="shared" ref="G85:BR85" si="205">G86</f>
        <v>8</v>
      </c>
      <c r="H85" s="9">
        <f t="shared" si="205"/>
        <v>0</v>
      </c>
      <c r="I85" s="9">
        <f t="shared" si="205"/>
        <v>0</v>
      </c>
      <c r="J85" s="9">
        <f t="shared" si="205"/>
        <v>0</v>
      </c>
      <c r="K85" s="9">
        <f t="shared" si="205"/>
        <v>0</v>
      </c>
      <c r="L85" s="9">
        <f t="shared" si="205"/>
        <v>0</v>
      </c>
      <c r="M85" s="9">
        <f t="shared" si="205"/>
        <v>8</v>
      </c>
      <c r="N85" s="9">
        <f t="shared" si="205"/>
        <v>0</v>
      </c>
      <c r="O85" s="9">
        <f t="shared" si="205"/>
        <v>0</v>
      </c>
      <c r="P85" s="9">
        <f t="shared" si="205"/>
        <v>0</v>
      </c>
      <c r="Q85" s="9">
        <f t="shared" si="205"/>
        <v>0</v>
      </c>
      <c r="R85" s="9">
        <f t="shared" si="205"/>
        <v>0</v>
      </c>
      <c r="S85" s="9">
        <f t="shared" si="205"/>
        <v>8</v>
      </c>
      <c r="T85" s="9">
        <f t="shared" si="205"/>
        <v>0</v>
      </c>
      <c r="U85" s="9">
        <f t="shared" si="205"/>
        <v>0</v>
      </c>
      <c r="V85" s="9">
        <f t="shared" si="205"/>
        <v>0</v>
      </c>
      <c r="W85" s="9">
        <f t="shared" si="205"/>
        <v>0</v>
      </c>
      <c r="X85" s="9">
        <f t="shared" si="205"/>
        <v>0</v>
      </c>
      <c r="Y85" s="9">
        <f t="shared" si="205"/>
        <v>8</v>
      </c>
      <c r="Z85" s="9">
        <f t="shared" si="205"/>
        <v>0</v>
      </c>
      <c r="AA85" s="9">
        <f t="shared" si="205"/>
        <v>0</v>
      </c>
      <c r="AB85" s="9">
        <f t="shared" si="205"/>
        <v>0</v>
      </c>
      <c r="AC85" s="9">
        <f t="shared" si="205"/>
        <v>0</v>
      </c>
      <c r="AD85" s="9">
        <f t="shared" si="205"/>
        <v>0</v>
      </c>
      <c r="AE85" s="9">
        <f t="shared" si="205"/>
        <v>8</v>
      </c>
      <c r="AF85" s="9">
        <f t="shared" si="205"/>
        <v>0</v>
      </c>
      <c r="AG85" s="9">
        <f t="shared" si="205"/>
        <v>0</v>
      </c>
      <c r="AH85" s="9">
        <f t="shared" si="205"/>
        <v>0</v>
      </c>
      <c r="AI85" s="9">
        <f t="shared" si="205"/>
        <v>0</v>
      </c>
      <c r="AJ85" s="9">
        <f t="shared" si="205"/>
        <v>0</v>
      </c>
      <c r="AK85" s="9">
        <f t="shared" si="205"/>
        <v>8</v>
      </c>
      <c r="AL85" s="9">
        <f t="shared" si="205"/>
        <v>0</v>
      </c>
      <c r="AM85" s="9">
        <f t="shared" si="205"/>
        <v>0</v>
      </c>
      <c r="AN85" s="9">
        <f t="shared" si="205"/>
        <v>0</v>
      </c>
      <c r="AO85" s="9">
        <f t="shared" si="205"/>
        <v>0</v>
      </c>
      <c r="AP85" s="9">
        <f t="shared" si="205"/>
        <v>0</v>
      </c>
      <c r="AQ85" s="9">
        <f t="shared" si="205"/>
        <v>8</v>
      </c>
      <c r="AR85" s="9">
        <f t="shared" si="205"/>
        <v>0</v>
      </c>
      <c r="AS85" s="9">
        <f t="shared" si="205"/>
        <v>0</v>
      </c>
      <c r="AT85" s="9">
        <f t="shared" si="205"/>
        <v>0</v>
      </c>
      <c r="AU85" s="9">
        <f t="shared" si="205"/>
        <v>0</v>
      </c>
      <c r="AV85" s="9">
        <f t="shared" si="205"/>
        <v>0</v>
      </c>
      <c r="AW85" s="9">
        <f t="shared" si="205"/>
        <v>8</v>
      </c>
      <c r="AX85" s="9">
        <f t="shared" si="205"/>
        <v>0</v>
      </c>
      <c r="AY85" s="9">
        <f t="shared" si="205"/>
        <v>0</v>
      </c>
      <c r="AZ85" s="9">
        <f t="shared" si="205"/>
        <v>0</v>
      </c>
      <c r="BA85" s="9">
        <f t="shared" si="205"/>
        <v>0</v>
      </c>
      <c r="BB85" s="9">
        <f t="shared" si="205"/>
        <v>0</v>
      </c>
      <c r="BC85" s="9">
        <f t="shared" si="205"/>
        <v>8</v>
      </c>
      <c r="BD85" s="9">
        <f t="shared" si="205"/>
        <v>0</v>
      </c>
      <c r="BE85" s="9">
        <f t="shared" si="205"/>
        <v>0</v>
      </c>
      <c r="BF85" s="9">
        <f t="shared" si="205"/>
        <v>0</v>
      </c>
      <c r="BG85" s="9">
        <f t="shared" si="205"/>
        <v>0</v>
      </c>
      <c r="BH85" s="9">
        <f t="shared" si="205"/>
        <v>0</v>
      </c>
      <c r="BI85" s="9">
        <f t="shared" si="205"/>
        <v>8</v>
      </c>
      <c r="BJ85" s="9">
        <f t="shared" si="205"/>
        <v>0</v>
      </c>
      <c r="BK85" s="9">
        <f t="shared" si="205"/>
        <v>0</v>
      </c>
      <c r="BL85" s="9">
        <f t="shared" si="205"/>
        <v>0</v>
      </c>
      <c r="BM85" s="9">
        <f t="shared" si="205"/>
        <v>0</v>
      </c>
      <c r="BN85" s="9">
        <f t="shared" si="205"/>
        <v>0</v>
      </c>
      <c r="BO85" s="9">
        <f t="shared" si="205"/>
        <v>8</v>
      </c>
      <c r="BP85" s="9">
        <f t="shared" si="205"/>
        <v>0</v>
      </c>
      <c r="BQ85" s="9">
        <f t="shared" si="205"/>
        <v>0</v>
      </c>
      <c r="BR85" s="9">
        <f t="shared" si="205"/>
        <v>0</v>
      </c>
      <c r="BS85" s="9">
        <f t="shared" ref="BS85:CN85" si="206">BS86</f>
        <v>0</v>
      </c>
      <c r="BT85" s="9">
        <f t="shared" si="206"/>
        <v>0</v>
      </c>
      <c r="BU85" s="9">
        <f t="shared" si="206"/>
        <v>8</v>
      </c>
      <c r="BV85" s="9">
        <f t="shared" si="206"/>
        <v>0</v>
      </c>
      <c r="BW85" s="9">
        <f t="shared" si="206"/>
        <v>0</v>
      </c>
      <c r="BX85" s="9">
        <f t="shared" si="206"/>
        <v>0</v>
      </c>
      <c r="BY85" s="9">
        <f t="shared" si="206"/>
        <v>0</v>
      </c>
      <c r="BZ85" s="9">
        <f t="shared" si="206"/>
        <v>0</v>
      </c>
      <c r="CA85" s="9">
        <f t="shared" si="206"/>
        <v>8</v>
      </c>
      <c r="CB85" s="9">
        <f t="shared" si="206"/>
        <v>0</v>
      </c>
      <c r="CC85" s="9">
        <f t="shared" si="206"/>
        <v>0</v>
      </c>
      <c r="CD85" s="9">
        <f t="shared" si="206"/>
        <v>0</v>
      </c>
      <c r="CE85" s="9">
        <f t="shared" si="206"/>
        <v>0</v>
      </c>
      <c r="CF85" s="9">
        <f t="shared" si="206"/>
        <v>0</v>
      </c>
      <c r="CG85" s="94">
        <f t="shared" si="206"/>
        <v>8</v>
      </c>
      <c r="CH85" s="94">
        <f t="shared" si="206"/>
        <v>0</v>
      </c>
      <c r="CI85" s="94">
        <f t="shared" si="206"/>
        <v>0</v>
      </c>
      <c r="CJ85" s="94">
        <f t="shared" si="206"/>
        <v>0</v>
      </c>
      <c r="CK85" s="94">
        <f t="shared" si="206"/>
        <v>0</v>
      </c>
      <c r="CL85" s="94">
        <f t="shared" si="206"/>
        <v>0</v>
      </c>
      <c r="CM85" s="9">
        <f t="shared" si="206"/>
        <v>8</v>
      </c>
      <c r="CN85" s="9">
        <f t="shared" si="206"/>
        <v>0</v>
      </c>
    </row>
    <row r="86" spans="1:92" hidden="1">
      <c r="A86" s="25" t="s">
        <v>68</v>
      </c>
      <c r="B86" s="26" t="s">
        <v>444</v>
      </c>
      <c r="C86" s="30" t="s">
        <v>22</v>
      </c>
      <c r="D86" s="30" t="s">
        <v>29</v>
      </c>
      <c r="E86" s="30" t="s">
        <v>563</v>
      </c>
      <c r="F86" s="31">
        <v>850</v>
      </c>
      <c r="G86" s="9">
        <v>8</v>
      </c>
      <c r="H86" s="10"/>
      <c r="I86" s="9"/>
      <c r="J86" s="10"/>
      <c r="K86" s="9"/>
      <c r="L86" s="10"/>
      <c r="M86" s="9">
        <f>G86+I86+J86+K86+L86</f>
        <v>8</v>
      </c>
      <c r="N86" s="10">
        <f>H86+L86</f>
        <v>0</v>
      </c>
      <c r="O86" s="9"/>
      <c r="P86" s="10"/>
      <c r="Q86" s="9"/>
      <c r="R86" s="10"/>
      <c r="S86" s="9">
        <f>M86+O86+P86+Q86+R86</f>
        <v>8</v>
      </c>
      <c r="T86" s="10">
        <f>N86+R86</f>
        <v>0</v>
      </c>
      <c r="U86" s="9"/>
      <c r="V86" s="10"/>
      <c r="W86" s="9"/>
      <c r="X86" s="10"/>
      <c r="Y86" s="9">
        <f>S86+U86+V86+W86+X86</f>
        <v>8</v>
      </c>
      <c r="Z86" s="10">
        <f>T86+X86</f>
        <v>0</v>
      </c>
      <c r="AA86" s="9"/>
      <c r="AB86" s="10"/>
      <c r="AC86" s="9"/>
      <c r="AD86" s="10"/>
      <c r="AE86" s="9">
        <f>Y86+AA86+AB86+AC86+AD86</f>
        <v>8</v>
      </c>
      <c r="AF86" s="10">
        <f>Z86+AD86</f>
        <v>0</v>
      </c>
      <c r="AG86" s="9"/>
      <c r="AH86" s="10"/>
      <c r="AI86" s="9"/>
      <c r="AJ86" s="10"/>
      <c r="AK86" s="9">
        <f>AE86+AG86+AH86+AI86+AJ86</f>
        <v>8</v>
      </c>
      <c r="AL86" s="10">
        <f>AF86+AJ86</f>
        <v>0</v>
      </c>
      <c r="AM86" s="9"/>
      <c r="AN86" s="10"/>
      <c r="AO86" s="9"/>
      <c r="AP86" s="10"/>
      <c r="AQ86" s="9">
        <f>AK86+AM86+AN86+AO86+AP86</f>
        <v>8</v>
      </c>
      <c r="AR86" s="10">
        <f>AL86+AP86</f>
        <v>0</v>
      </c>
      <c r="AS86" s="9"/>
      <c r="AT86" s="10"/>
      <c r="AU86" s="9"/>
      <c r="AV86" s="10"/>
      <c r="AW86" s="9">
        <f>AQ86+AS86+AT86+AU86+AV86</f>
        <v>8</v>
      </c>
      <c r="AX86" s="10">
        <f>AR86+AV86</f>
        <v>0</v>
      </c>
      <c r="AY86" s="9"/>
      <c r="AZ86" s="10"/>
      <c r="BA86" s="9"/>
      <c r="BB86" s="10"/>
      <c r="BC86" s="9">
        <f>AW86+AY86+AZ86+BA86+BB86</f>
        <v>8</v>
      </c>
      <c r="BD86" s="10">
        <f>AX86+BB86</f>
        <v>0</v>
      </c>
      <c r="BE86" s="9"/>
      <c r="BF86" s="10"/>
      <c r="BG86" s="9"/>
      <c r="BH86" s="10"/>
      <c r="BI86" s="9">
        <f>BC86+BE86+BF86+BG86+BH86</f>
        <v>8</v>
      </c>
      <c r="BJ86" s="10">
        <f>BD86+BH86</f>
        <v>0</v>
      </c>
      <c r="BK86" s="9"/>
      <c r="BL86" s="10"/>
      <c r="BM86" s="9"/>
      <c r="BN86" s="10"/>
      <c r="BO86" s="9">
        <f>BI86+BK86+BL86+BM86+BN86</f>
        <v>8</v>
      </c>
      <c r="BP86" s="10">
        <f>BJ86+BN86</f>
        <v>0</v>
      </c>
      <c r="BQ86" s="9"/>
      <c r="BR86" s="10"/>
      <c r="BS86" s="9"/>
      <c r="BT86" s="10"/>
      <c r="BU86" s="9">
        <f>BO86+BQ86+BR86+BS86+BT86</f>
        <v>8</v>
      </c>
      <c r="BV86" s="10">
        <f>BP86+BT86</f>
        <v>0</v>
      </c>
      <c r="BW86" s="9"/>
      <c r="BX86" s="10"/>
      <c r="BY86" s="9"/>
      <c r="BZ86" s="10"/>
      <c r="CA86" s="9">
        <f>BU86+BW86+BX86+BY86+BZ86</f>
        <v>8</v>
      </c>
      <c r="CB86" s="10">
        <f>BV86+BZ86</f>
        <v>0</v>
      </c>
      <c r="CC86" s="9"/>
      <c r="CD86" s="10"/>
      <c r="CE86" s="9"/>
      <c r="CF86" s="10"/>
      <c r="CG86" s="94">
        <f>CA86+CC86+CD86+CE86+CF86</f>
        <v>8</v>
      </c>
      <c r="CH86" s="91">
        <f>CB86+CF86</f>
        <v>0</v>
      </c>
      <c r="CI86" s="94"/>
      <c r="CJ86" s="91"/>
      <c r="CK86" s="94"/>
      <c r="CL86" s="91"/>
      <c r="CM86" s="9">
        <f>CG86+CI86+CJ86+CK86+CL86</f>
        <v>8</v>
      </c>
      <c r="CN86" s="10">
        <f>CH86+CL86</f>
        <v>0</v>
      </c>
    </row>
    <row r="87" spans="1:92" ht="33" hidden="1">
      <c r="A87" s="25" t="s">
        <v>603</v>
      </c>
      <c r="B87" s="26">
        <f>B79</f>
        <v>901</v>
      </c>
      <c r="C87" s="26" t="s">
        <v>22</v>
      </c>
      <c r="D87" s="26" t="s">
        <v>29</v>
      </c>
      <c r="E87" s="26" t="s">
        <v>605</v>
      </c>
      <c r="F87" s="26"/>
      <c r="G87" s="8"/>
      <c r="H87" s="8"/>
      <c r="I87" s="8">
        <f t="shared" ref="I87:AN87" si="207">I88+I91+I94+I97+I100+I103+I106</f>
        <v>0</v>
      </c>
      <c r="J87" s="8">
        <f t="shared" si="207"/>
        <v>0</v>
      </c>
      <c r="K87" s="8">
        <f t="shared" si="207"/>
        <v>0</v>
      </c>
      <c r="L87" s="8">
        <f t="shared" si="207"/>
        <v>46661</v>
      </c>
      <c r="M87" s="8">
        <f t="shared" si="207"/>
        <v>46661</v>
      </c>
      <c r="N87" s="8">
        <f t="shared" si="207"/>
        <v>46661</v>
      </c>
      <c r="O87" s="8">
        <f t="shared" si="207"/>
        <v>0</v>
      </c>
      <c r="P87" s="8">
        <f t="shared" si="207"/>
        <v>0</v>
      </c>
      <c r="Q87" s="8">
        <f t="shared" si="207"/>
        <v>0</v>
      </c>
      <c r="R87" s="8">
        <f t="shared" si="207"/>
        <v>0</v>
      </c>
      <c r="S87" s="8">
        <f t="shared" si="207"/>
        <v>46661</v>
      </c>
      <c r="T87" s="8">
        <f t="shared" si="207"/>
        <v>46661</v>
      </c>
      <c r="U87" s="8">
        <f t="shared" si="207"/>
        <v>0</v>
      </c>
      <c r="V87" s="8">
        <f t="shared" si="207"/>
        <v>0</v>
      </c>
      <c r="W87" s="8">
        <f t="shared" si="207"/>
        <v>0</v>
      </c>
      <c r="X87" s="8">
        <f t="shared" si="207"/>
        <v>0</v>
      </c>
      <c r="Y87" s="8">
        <f t="shared" si="207"/>
        <v>46661</v>
      </c>
      <c r="Z87" s="8">
        <f t="shared" si="207"/>
        <v>46661</v>
      </c>
      <c r="AA87" s="8">
        <f t="shared" si="207"/>
        <v>0</v>
      </c>
      <c r="AB87" s="8">
        <f t="shared" si="207"/>
        <v>0</v>
      </c>
      <c r="AC87" s="8">
        <f t="shared" si="207"/>
        <v>0</v>
      </c>
      <c r="AD87" s="8">
        <f t="shared" si="207"/>
        <v>0</v>
      </c>
      <c r="AE87" s="8">
        <f t="shared" si="207"/>
        <v>46661</v>
      </c>
      <c r="AF87" s="8">
        <f t="shared" si="207"/>
        <v>46661</v>
      </c>
      <c r="AG87" s="8">
        <f t="shared" si="207"/>
        <v>0</v>
      </c>
      <c r="AH87" s="8">
        <f t="shared" si="207"/>
        <v>0</v>
      </c>
      <c r="AI87" s="8">
        <f t="shared" si="207"/>
        <v>0</v>
      </c>
      <c r="AJ87" s="8">
        <f t="shared" si="207"/>
        <v>0</v>
      </c>
      <c r="AK87" s="8">
        <f t="shared" si="207"/>
        <v>46661</v>
      </c>
      <c r="AL87" s="8">
        <f t="shared" si="207"/>
        <v>46661</v>
      </c>
      <c r="AM87" s="8">
        <f t="shared" si="207"/>
        <v>0</v>
      </c>
      <c r="AN87" s="8">
        <f t="shared" si="207"/>
        <v>0</v>
      </c>
      <c r="AO87" s="8">
        <f t="shared" ref="AO87:BP87" si="208">AO88+AO91+AO94+AO97+AO100+AO103+AO106</f>
        <v>0</v>
      </c>
      <c r="AP87" s="8">
        <f t="shared" si="208"/>
        <v>0</v>
      </c>
      <c r="AQ87" s="8">
        <f t="shared" si="208"/>
        <v>46661</v>
      </c>
      <c r="AR87" s="8">
        <f t="shared" si="208"/>
        <v>46661</v>
      </c>
      <c r="AS87" s="8">
        <f t="shared" si="208"/>
        <v>0</v>
      </c>
      <c r="AT87" s="8">
        <f t="shared" si="208"/>
        <v>0</v>
      </c>
      <c r="AU87" s="8">
        <f t="shared" si="208"/>
        <v>0</v>
      </c>
      <c r="AV87" s="8">
        <f t="shared" si="208"/>
        <v>0</v>
      </c>
      <c r="AW87" s="8">
        <f t="shared" si="208"/>
        <v>46661</v>
      </c>
      <c r="AX87" s="8">
        <f t="shared" si="208"/>
        <v>46661</v>
      </c>
      <c r="AY87" s="8">
        <f t="shared" si="208"/>
        <v>0</v>
      </c>
      <c r="AZ87" s="8">
        <f t="shared" si="208"/>
        <v>0</v>
      </c>
      <c r="BA87" s="8">
        <f t="shared" si="208"/>
        <v>0</v>
      </c>
      <c r="BB87" s="8">
        <f t="shared" si="208"/>
        <v>748</v>
      </c>
      <c r="BC87" s="8">
        <f t="shared" si="208"/>
        <v>47409</v>
      </c>
      <c r="BD87" s="8">
        <f t="shared" si="208"/>
        <v>47409</v>
      </c>
      <c r="BE87" s="8">
        <f t="shared" si="208"/>
        <v>0</v>
      </c>
      <c r="BF87" s="8">
        <f t="shared" si="208"/>
        <v>0</v>
      </c>
      <c r="BG87" s="8">
        <f t="shared" si="208"/>
        <v>0</v>
      </c>
      <c r="BH87" s="8">
        <f t="shared" si="208"/>
        <v>53</v>
      </c>
      <c r="BI87" s="8">
        <f t="shared" si="208"/>
        <v>47462</v>
      </c>
      <c r="BJ87" s="8">
        <f t="shared" si="208"/>
        <v>47462</v>
      </c>
      <c r="BK87" s="8">
        <f t="shared" si="208"/>
        <v>0</v>
      </c>
      <c r="BL87" s="8">
        <f t="shared" si="208"/>
        <v>0</v>
      </c>
      <c r="BM87" s="8">
        <f t="shared" si="208"/>
        <v>0</v>
      </c>
      <c r="BN87" s="8">
        <f t="shared" si="208"/>
        <v>0</v>
      </c>
      <c r="BO87" s="8">
        <f t="shared" si="208"/>
        <v>47462</v>
      </c>
      <c r="BP87" s="8">
        <f t="shared" si="208"/>
        <v>47462</v>
      </c>
      <c r="BQ87" s="8">
        <f t="shared" ref="BQ87:BV87" si="209">BQ88+BQ91+BQ94+BQ97+BQ100+BQ103+BQ106</f>
        <v>0</v>
      </c>
      <c r="BR87" s="8">
        <f t="shared" si="209"/>
        <v>0</v>
      </c>
      <c r="BS87" s="8">
        <f t="shared" si="209"/>
        <v>0</v>
      </c>
      <c r="BT87" s="8">
        <f t="shared" si="209"/>
        <v>0</v>
      </c>
      <c r="BU87" s="8">
        <f t="shared" si="209"/>
        <v>47462</v>
      </c>
      <c r="BV87" s="8">
        <f t="shared" si="209"/>
        <v>47462</v>
      </c>
      <c r="BW87" s="8">
        <f t="shared" ref="BW87:CB87" si="210">BW88+BW91+BW94+BW97+BW100+BW103+BW106</f>
        <v>0</v>
      </c>
      <c r="BX87" s="8">
        <f t="shared" si="210"/>
        <v>0</v>
      </c>
      <c r="BY87" s="8">
        <f t="shared" si="210"/>
        <v>0</v>
      </c>
      <c r="BZ87" s="8">
        <f t="shared" si="210"/>
        <v>0</v>
      </c>
      <c r="CA87" s="8">
        <f t="shared" si="210"/>
        <v>47462</v>
      </c>
      <c r="CB87" s="8">
        <f t="shared" si="210"/>
        <v>47462</v>
      </c>
      <c r="CC87" s="8">
        <f t="shared" ref="CC87:CH87" si="211">CC88+CC91+CC94+CC97+CC100+CC103+CC106</f>
        <v>0</v>
      </c>
      <c r="CD87" s="8">
        <f t="shared" si="211"/>
        <v>0</v>
      </c>
      <c r="CE87" s="8">
        <f t="shared" si="211"/>
        <v>0</v>
      </c>
      <c r="CF87" s="8">
        <f t="shared" si="211"/>
        <v>0</v>
      </c>
      <c r="CG87" s="93">
        <f t="shared" si="211"/>
        <v>47462</v>
      </c>
      <c r="CH87" s="93">
        <f t="shared" si="211"/>
        <v>47462</v>
      </c>
      <c r="CI87" s="93">
        <f t="shared" ref="CI87:CN87" si="212">CI88+CI91+CI94+CI97+CI100+CI103+CI106</f>
        <v>0</v>
      </c>
      <c r="CJ87" s="93">
        <f t="shared" si="212"/>
        <v>0</v>
      </c>
      <c r="CK87" s="93">
        <f t="shared" si="212"/>
        <v>0</v>
      </c>
      <c r="CL87" s="93">
        <f t="shared" si="212"/>
        <v>0</v>
      </c>
      <c r="CM87" s="8">
        <f t="shared" si="212"/>
        <v>47462</v>
      </c>
      <c r="CN87" s="8">
        <f t="shared" si="212"/>
        <v>47462</v>
      </c>
    </row>
    <row r="88" spans="1:92" ht="33" hidden="1">
      <c r="A88" s="25" t="s">
        <v>604</v>
      </c>
      <c r="B88" s="26">
        <f>B80</f>
        <v>901</v>
      </c>
      <c r="C88" s="26" t="s">
        <v>22</v>
      </c>
      <c r="D88" s="26" t="s">
        <v>29</v>
      </c>
      <c r="E88" s="26" t="s">
        <v>606</v>
      </c>
      <c r="F88" s="26"/>
      <c r="G88" s="9"/>
      <c r="H88" s="10"/>
      <c r="I88" s="9">
        <f>I89</f>
        <v>0</v>
      </c>
      <c r="J88" s="9">
        <f t="shared" ref="J88:Y89" si="213">J89</f>
        <v>0</v>
      </c>
      <c r="K88" s="9">
        <f t="shared" si="213"/>
        <v>0</v>
      </c>
      <c r="L88" s="9">
        <f t="shared" si="213"/>
        <v>569</v>
      </c>
      <c r="M88" s="9">
        <f t="shared" si="213"/>
        <v>569</v>
      </c>
      <c r="N88" s="9">
        <f t="shared" si="213"/>
        <v>569</v>
      </c>
      <c r="O88" s="9">
        <f>O89</f>
        <v>0</v>
      </c>
      <c r="P88" s="9">
        <f t="shared" si="213"/>
        <v>0</v>
      </c>
      <c r="Q88" s="9">
        <f t="shared" si="213"/>
        <v>0</v>
      </c>
      <c r="R88" s="9">
        <f t="shared" si="213"/>
        <v>0</v>
      </c>
      <c r="S88" s="9">
        <f t="shared" si="213"/>
        <v>569</v>
      </c>
      <c r="T88" s="9">
        <f t="shared" si="213"/>
        <v>569</v>
      </c>
      <c r="U88" s="9">
        <f>U89</f>
        <v>0</v>
      </c>
      <c r="V88" s="9">
        <f t="shared" si="213"/>
        <v>0</v>
      </c>
      <c r="W88" s="9">
        <f t="shared" si="213"/>
        <v>0</v>
      </c>
      <c r="X88" s="9">
        <f t="shared" si="213"/>
        <v>0</v>
      </c>
      <c r="Y88" s="9">
        <f t="shared" si="213"/>
        <v>569</v>
      </c>
      <c r="Z88" s="9">
        <f t="shared" ref="V88:Z89" si="214">Z89</f>
        <v>569</v>
      </c>
      <c r="AA88" s="9">
        <f>AA89</f>
        <v>0</v>
      </c>
      <c r="AB88" s="9">
        <f t="shared" ref="AB88:AQ89" si="215">AB89</f>
        <v>0</v>
      </c>
      <c r="AC88" s="9">
        <f t="shared" si="215"/>
        <v>0</v>
      </c>
      <c r="AD88" s="9">
        <f t="shared" si="215"/>
        <v>0</v>
      </c>
      <c r="AE88" s="9">
        <f t="shared" si="215"/>
        <v>569</v>
      </c>
      <c r="AF88" s="9">
        <f t="shared" si="215"/>
        <v>569</v>
      </c>
      <c r="AG88" s="9">
        <f>AG89</f>
        <v>0</v>
      </c>
      <c r="AH88" s="9">
        <f t="shared" si="215"/>
        <v>0</v>
      </c>
      <c r="AI88" s="9">
        <f t="shared" si="215"/>
        <v>0</v>
      </c>
      <c r="AJ88" s="9">
        <f t="shared" si="215"/>
        <v>0</v>
      </c>
      <c r="AK88" s="9">
        <f t="shared" si="215"/>
        <v>569</v>
      </c>
      <c r="AL88" s="9">
        <f t="shared" si="215"/>
        <v>569</v>
      </c>
      <c r="AM88" s="9">
        <f>AM89</f>
        <v>0</v>
      </c>
      <c r="AN88" s="9">
        <f t="shared" si="215"/>
        <v>0</v>
      </c>
      <c r="AO88" s="9">
        <f t="shared" si="215"/>
        <v>0</v>
      </c>
      <c r="AP88" s="9">
        <f t="shared" si="215"/>
        <v>0</v>
      </c>
      <c r="AQ88" s="9">
        <f t="shared" si="215"/>
        <v>569</v>
      </c>
      <c r="AR88" s="9">
        <f t="shared" ref="AN88:AR89" si="216">AR89</f>
        <v>569</v>
      </c>
      <c r="AS88" s="9">
        <f>AS89</f>
        <v>0</v>
      </c>
      <c r="AT88" s="9">
        <f t="shared" ref="AT88:BI89" si="217">AT89</f>
        <v>0</v>
      </c>
      <c r="AU88" s="9">
        <f t="shared" si="217"/>
        <v>0</v>
      </c>
      <c r="AV88" s="9">
        <f t="shared" si="217"/>
        <v>0</v>
      </c>
      <c r="AW88" s="9">
        <f t="shared" si="217"/>
        <v>569</v>
      </c>
      <c r="AX88" s="9">
        <f t="shared" si="217"/>
        <v>569</v>
      </c>
      <c r="AY88" s="9">
        <f>AY89</f>
        <v>0</v>
      </c>
      <c r="AZ88" s="9">
        <f t="shared" si="217"/>
        <v>0</v>
      </c>
      <c r="BA88" s="9">
        <f t="shared" si="217"/>
        <v>0</v>
      </c>
      <c r="BB88" s="9">
        <f t="shared" si="217"/>
        <v>67</v>
      </c>
      <c r="BC88" s="9">
        <f t="shared" si="217"/>
        <v>636</v>
      </c>
      <c r="BD88" s="9">
        <f t="shared" si="217"/>
        <v>636</v>
      </c>
      <c r="BE88" s="9">
        <f>BE89</f>
        <v>0</v>
      </c>
      <c r="BF88" s="9">
        <f t="shared" si="217"/>
        <v>0</v>
      </c>
      <c r="BG88" s="9">
        <f t="shared" si="217"/>
        <v>0</v>
      </c>
      <c r="BH88" s="9">
        <f t="shared" si="217"/>
        <v>0</v>
      </c>
      <c r="BI88" s="9">
        <f t="shared" si="217"/>
        <v>636</v>
      </c>
      <c r="BJ88" s="9">
        <f t="shared" ref="BF88:BJ89" si="218">BJ89</f>
        <v>636</v>
      </c>
      <c r="BK88" s="9">
        <f>BK89</f>
        <v>0</v>
      </c>
      <c r="BL88" s="9">
        <f t="shared" ref="BL88:CA89" si="219">BL89</f>
        <v>0</v>
      </c>
      <c r="BM88" s="9">
        <f t="shared" si="219"/>
        <v>0</v>
      </c>
      <c r="BN88" s="9">
        <f t="shared" si="219"/>
        <v>0</v>
      </c>
      <c r="BO88" s="9">
        <f t="shared" si="219"/>
        <v>636</v>
      </c>
      <c r="BP88" s="9">
        <f t="shared" si="219"/>
        <v>636</v>
      </c>
      <c r="BQ88" s="9">
        <f>BQ89</f>
        <v>0</v>
      </c>
      <c r="BR88" s="9">
        <f t="shared" si="219"/>
        <v>0</v>
      </c>
      <c r="BS88" s="9">
        <f t="shared" si="219"/>
        <v>0</v>
      </c>
      <c r="BT88" s="9">
        <f t="shared" si="219"/>
        <v>0</v>
      </c>
      <c r="BU88" s="9">
        <f t="shared" si="219"/>
        <v>636</v>
      </c>
      <c r="BV88" s="9">
        <f t="shared" si="219"/>
        <v>636</v>
      </c>
      <c r="BW88" s="9">
        <f>BW89</f>
        <v>0</v>
      </c>
      <c r="BX88" s="9">
        <f t="shared" si="219"/>
        <v>0</v>
      </c>
      <c r="BY88" s="9">
        <f t="shared" si="219"/>
        <v>0</v>
      </c>
      <c r="BZ88" s="9">
        <f t="shared" si="219"/>
        <v>0</v>
      </c>
      <c r="CA88" s="9">
        <f t="shared" si="219"/>
        <v>636</v>
      </c>
      <c r="CB88" s="9">
        <f t="shared" ref="BX88:CB89" si="220">CB89</f>
        <v>636</v>
      </c>
      <c r="CC88" s="9">
        <f>CC89</f>
        <v>0</v>
      </c>
      <c r="CD88" s="9">
        <f t="shared" ref="CD88:CN89" si="221">CD89</f>
        <v>0</v>
      </c>
      <c r="CE88" s="9">
        <f t="shared" si="221"/>
        <v>0</v>
      </c>
      <c r="CF88" s="9">
        <f t="shared" si="221"/>
        <v>0</v>
      </c>
      <c r="CG88" s="94">
        <f t="shared" si="221"/>
        <v>636</v>
      </c>
      <c r="CH88" s="94">
        <f t="shared" si="221"/>
        <v>636</v>
      </c>
      <c r="CI88" s="94">
        <f>CI89</f>
        <v>0</v>
      </c>
      <c r="CJ88" s="94">
        <f t="shared" si="221"/>
        <v>0</v>
      </c>
      <c r="CK88" s="94">
        <f t="shared" si="221"/>
        <v>0</v>
      </c>
      <c r="CL88" s="94">
        <f t="shared" si="221"/>
        <v>0</v>
      </c>
      <c r="CM88" s="9">
        <f t="shared" si="221"/>
        <v>636</v>
      </c>
      <c r="CN88" s="9">
        <f t="shared" si="221"/>
        <v>636</v>
      </c>
    </row>
    <row r="89" spans="1:92" ht="66" hidden="1">
      <c r="A89" s="25" t="s">
        <v>457</v>
      </c>
      <c r="B89" s="26">
        <f t="shared" ref="B89:B108" si="222">B87</f>
        <v>901</v>
      </c>
      <c r="C89" s="26" t="s">
        <v>22</v>
      </c>
      <c r="D89" s="26" t="s">
        <v>29</v>
      </c>
      <c r="E89" s="26" t="s">
        <v>606</v>
      </c>
      <c r="F89" s="26" t="s">
        <v>85</v>
      </c>
      <c r="G89" s="9"/>
      <c r="H89" s="10"/>
      <c r="I89" s="9">
        <f>I90</f>
        <v>0</v>
      </c>
      <c r="J89" s="9">
        <f t="shared" si="213"/>
        <v>0</v>
      </c>
      <c r="K89" s="9">
        <f t="shared" si="213"/>
        <v>0</v>
      </c>
      <c r="L89" s="9">
        <f t="shared" si="213"/>
        <v>569</v>
      </c>
      <c r="M89" s="9">
        <f t="shared" si="213"/>
        <v>569</v>
      </c>
      <c r="N89" s="9">
        <f t="shared" si="213"/>
        <v>569</v>
      </c>
      <c r="O89" s="9">
        <f>O90</f>
        <v>0</v>
      </c>
      <c r="P89" s="9">
        <f t="shared" si="213"/>
        <v>0</v>
      </c>
      <c r="Q89" s="9">
        <f t="shared" si="213"/>
        <v>0</v>
      </c>
      <c r="R89" s="9">
        <f t="shared" si="213"/>
        <v>0</v>
      </c>
      <c r="S89" s="9">
        <f t="shared" si="213"/>
        <v>569</v>
      </c>
      <c r="T89" s="9">
        <f t="shared" si="213"/>
        <v>569</v>
      </c>
      <c r="U89" s="9">
        <f>U90</f>
        <v>0</v>
      </c>
      <c r="V89" s="9">
        <f t="shared" si="214"/>
        <v>0</v>
      </c>
      <c r="W89" s="9">
        <f t="shared" si="214"/>
        <v>0</v>
      </c>
      <c r="X89" s="9">
        <f t="shared" si="214"/>
        <v>0</v>
      </c>
      <c r="Y89" s="9">
        <f t="shared" si="214"/>
        <v>569</v>
      </c>
      <c r="Z89" s="9">
        <f t="shared" si="214"/>
        <v>569</v>
      </c>
      <c r="AA89" s="9">
        <f>AA90</f>
        <v>0</v>
      </c>
      <c r="AB89" s="9">
        <f t="shared" si="215"/>
        <v>0</v>
      </c>
      <c r="AC89" s="9">
        <f t="shared" si="215"/>
        <v>0</v>
      </c>
      <c r="AD89" s="9">
        <f t="shared" si="215"/>
        <v>0</v>
      </c>
      <c r="AE89" s="9">
        <f t="shared" si="215"/>
        <v>569</v>
      </c>
      <c r="AF89" s="9">
        <f t="shared" si="215"/>
        <v>569</v>
      </c>
      <c r="AG89" s="9">
        <f>AG90</f>
        <v>0</v>
      </c>
      <c r="AH89" s="9">
        <f t="shared" si="215"/>
        <v>0</v>
      </c>
      <c r="AI89" s="9">
        <f t="shared" si="215"/>
        <v>0</v>
      </c>
      <c r="AJ89" s="9">
        <f t="shared" si="215"/>
        <v>0</v>
      </c>
      <c r="AK89" s="9">
        <f t="shared" si="215"/>
        <v>569</v>
      </c>
      <c r="AL89" s="9">
        <f t="shared" si="215"/>
        <v>569</v>
      </c>
      <c r="AM89" s="9">
        <f>AM90</f>
        <v>0</v>
      </c>
      <c r="AN89" s="9">
        <f t="shared" si="216"/>
        <v>0</v>
      </c>
      <c r="AO89" s="9">
        <f t="shared" si="216"/>
        <v>0</v>
      </c>
      <c r="AP89" s="9">
        <f t="shared" si="216"/>
        <v>0</v>
      </c>
      <c r="AQ89" s="9">
        <f t="shared" si="216"/>
        <v>569</v>
      </c>
      <c r="AR89" s="9">
        <f t="shared" si="216"/>
        <v>569</v>
      </c>
      <c r="AS89" s="9">
        <f>AS90</f>
        <v>0</v>
      </c>
      <c r="AT89" s="9">
        <f t="shared" si="217"/>
        <v>0</v>
      </c>
      <c r="AU89" s="9">
        <f t="shared" si="217"/>
        <v>0</v>
      </c>
      <c r="AV89" s="9">
        <f t="shared" si="217"/>
        <v>0</v>
      </c>
      <c r="AW89" s="9">
        <f t="shared" si="217"/>
        <v>569</v>
      </c>
      <c r="AX89" s="9">
        <f t="shared" si="217"/>
        <v>569</v>
      </c>
      <c r="AY89" s="9">
        <f>AY90</f>
        <v>0</v>
      </c>
      <c r="AZ89" s="9">
        <f t="shared" si="217"/>
        <v>0</v>
      </c>
      <c r="BA89" s="9">
        <f t="shared" si="217"/>
        <v>0</v>
      </c>
      <c r="BB89" s="9">
        <f t="shared" si="217"/>
        <v>67</v>
      </c>
      <c r="BC89" s="9">
        <f t="shared" si="217"/>
        <v>636</v>
      </c>
      <c r="BD89" s="9">
        <f t="shared" si="217"/>
        <v>636</v>
      </c>
      <c r="BE89" s="9">
        <f>BE90</f>
        <v>0</v>
      </c>
      <c r="BF89" s="9">
        <f t="shared" si="218"/>
        <v>0</v>
      </c>
      <c r="BG89" s="9">
        <f t="shared" si="218"/>
        <v>0</v>
      </c>
      <c r="BH89" s="9">
        <f t="shared" si="218"/>
        <v>0</v>
      </c>
      <c r="BI89" s="9">
        <f t="shared" si="218"/>
        <v>636</v>
      </c>
      <c r="BJ89" s="9">
        <f t="shared" si="218"/>
        <v>636</v>
      </c>
      <c r="BK89" s="9">
        <f>BK90</f>
        <v>0</v>
      </c>
      <c r="BL89" s="9">
        <f t="shared" si="219"/>
        <v>0</v>
      </c>
      <c r="BM89" s="9">
        <f t="shared" si="219"/>
        <v>0</v>
      </c>
      <c r="BN89" s="9">
        <f t="shared" si="219"/>
        <v>0</v>
      </c>
      <c r="BO89" s="9">
        <f t="shared" si="219"/>
        <v>636</v>
      </c>
      <c r="BP89" s="9">
        <f t="shared" si="219"/>
        <v>636</v>
      </c>
      <c r="BQ89" s="9">
        <f>BQ90</f>
        <v>0</v>
      </c>
      <c r="BR89" s="9">
        <f t="shared" si="219"/>
        <v>0</v>
      </c>
      <c r="BS89" s="9">
        <f t="shared" si="219"/>
        <v>0</v>
      </c>
      <c r="BT89" s="9">
        <f t="shared" si="219"/>
        <v>0</v>
      </c>
      <c r="BU89" s="9">
        <f t="shared" si="219"/>
        <v>636</v>
      </c>
      <c r="BV89" s="9">
        <f t="shared" si="219"/>
        <v>636</v>
      </c>
      <c r="BW89" s="9">
        <f>BW90</f>
        <v>0</v>
      </c>
      <c r="BX89" s="9">
        <f t="shared" si="220"/>
        <v>0</v>
      </c>
      <c r="BY89" s="9">
        <f t="shared" si="220"/>
        <v>0</v>
      </c>
      <c r="BZ89" s="9">
        <f t="shared" si="220"/>
        <v>0</v>
      </c>
      <c r="CA89" s="9">
        <f t="shared" si="220"/>
        <v>636</v>
      </c>
      <c r="CB89" s="9">
        <f t="shared" si="220"/>
        <v>636</v>
      </c>
      <c r="CC89" s="9">
        <f>CC90</f>
        <v>0</v>
      </c>
      <c r="CD89" s="9">
        <f t="shared" si="221"/>
        <v>0</v>
      </c>
      <c r="CE89" s="9">
        <f t="shared" si="221"/>
        <v>0</v>
      </c>
      <c r="CF89" s="9">
        <f t="shared" si="221"/>
        <v>0</v>
      </c>
      <c r="CG89" s="94">
        <f t="shared" si="221"/>
        <v>636</v>
      </c>
      <c r="CH89" s="94">
        <f t="shared" si="221"/>
        <v>636</v>
      </c>
      <c r="CI89" s="94">
        <f>CI90</f>
        <v>0</v>
      </c>
      <c r="CJ89" s="94">
        <f t="shared" si="221"/>
        <v>0</v>
      </c>
      <c r="CK89" s="94">
        <f t="shared" si="221"/>
        <v>0</v>
      </c>
      <c r="CL89" s="94">
        <f t="shared" si="221"/>
        <v>0</v>
      </c>
      <c r="CM89" s="9">
        <f t="shared" si="221"/>
        <v>636</v>
      </c>
      <c r="CN89" s="9">
        <f t="shared" si="221"/>
        <v>636</v>
      </c>
    </row>
    <row r="90" spans="1:92" ht="33" hidden="1">
      <c r="A90" s="25" t="s">
        <v>86</v>
      </c>
      <c r="B90" s="26">
        <f t="shared" si="222"/>
        <v>901</v>
      </c>
      <c r="C90" s="26" t="s">
        <v>22</v>
      </c>
      <c r="D90" s="26" t="s">
        <v>29</v>
      </c>
      <c r="E90" s="26" t="s">
        <v>606</v>
      </c>
      <c r="F90" s="26" t="s">
        <v>87</v>
      </c>
      <c r="G90" s="9"/>
      <c r="H90" s="10"/>
      <c r="I90" s="9"/>
      <c r="J90" s="10"/>
      <c r="K90" s="9"/>
      <c r="L90" s="9">
        <v>569</v>
      </c>
      <c r="M90" s="9">
        <f>G90+I90+J90+K90+L90</f>
        <v>569</v>
      </c>
      <c r="N90" s="9">
        <f>H90+L90</f>
        <v>569</v>
      </c>
      <c r="O90" s="9"/>
      <c r="P90" s="10"/>
      <c r="Q90" s="9"/>
      <c r="R90" s="9"/>
      <c r="S90" s="9">
        <f>M90+O90+P90+Q90+R90</f>
        <v>569</v>
      </c>
      <c r="T90" s="9">
        <f>N90+R90</f>
        <v>569</v>
      </c>
      <c r="U90" s="9"/>
      <c r="V90" s="10"/>
      <c r="W90" s="9"/>
      <c r="X90" s="9"/>
      <c r="Y90" s="9">
        <f>S90+U90+V90+W90+X90</f>
        <v>569</v>
      </c>
      <c r="Z90" s="9">
        <f>T90+X90</f>
        <v>569</v>
      </c>
      <c r="AA90" s="9"/>
      <c r="AB90" s="10"/>
      <c r="AC90" s="9"/>
      <c r="AD90" s="9"/>
      <c r="AE90" s="9">
        <f>Y90+AA90+AB90+AC90+AD90</f>
        <v>569</v>
      </c>
      <c r="AF90" s="9">
        <f>Z90+AD90</f>
        <v>569</v>
      </c>
      <c r="AG90" s="9"/>
      <c r="AH90" s="10"/>
      <c r="AI90" s="9"/>
      <c r="AJ90" s="9"/>
      <c r="AK90" s="9">
        <f>AE90+AG90+AH90+AI90+AJ90</f>
        <v>569</v>
      </c>
      <c r="AL90" s="9">
        <f>AF90+AJ90</f>
        <v>569</v>
      </c>
      <c r="AM90" s="9"/>
      <c r="AN90" s="10"/>
      <c r="AO90" s="9"/>
      <c r="AP90" s="9"/>
      <c r="AQ90" s="9">
        <f>AK90+AM90+AN90+AO90+AP90</f>
        <v>569</v>
      </c>
      <c r="AR90" s="9">
        <f>AL90+AP90</f>
        <v>569</v>
      </c>
      <c r="AS90" s="9"/>
      <c r="AT90" s="10"/>
      <c r="AU90" s="9"/>
      <c r="AV90" s="9"/>
      <c r="AW90" s="9">
        <f>AQ90+AS90+AT90+AU90+AV90</f>
        <v>569</v>
      </c>
      <c r="AX90" s="9">
        <f>AR90+AV90</f>
        <v>569</v>
      </c>
      <c r="AY90" s="9"/>
      <c r="AZ90" s="10"/>
      <c r="BA90" s="9"/>
      <c r="BB90" s="9">
        <v>67</v>
      </c>
      <c r="BC90" s="9">
        <f>AW90+AY90+AZ90+BA90+BB90</f>
        <v>636</v>
      </c>
      <c r="BD90" s="9">
        <f>AX90+BB90</f>
        <v>636</v>
      </c>
      <c r="BE90" s="9"/>
      <c r="BF90" s="10"/>
      <c r="BG90" s="9"/>
      <c r="BH90" s="9"/>
      <c r="BI90" s="9">
        <f>BC90+BE90+BF90+BG90+BH90</f>
        <v>636</v>
      </c>
      <c r="BJ90" s="9">
        <f>BD90+BH90</f>
        <v>636</v>
      </c>
      <c r="BK90" s="9"/>
      <c r="BL90" s="10"/>
      <c r="BM90" s="9"/>
      <c r="BN90" s="9"/>
      <c r="BO90" s="9">
        <f>BI90+BK90+BL90+BM90+BN90</f>
        <v>636</v>
      </c>
      <c r="BP90" s="9">
        <f>BJ90+BN90</f>
        <v>636</v>
      </c>
      <c r="BQ90" s="9"/>
      <c r="BR90" s="10"/>
      <c r="BS90" s="9"/>
      <c r="BT90" s="9"/>
      <c r="BU90" s="9">
        <f>BO90+BQ90+BR90+BS90+BT90</f>
        <v>636</v>
      </c>
      <c r="BV90" s="9">
        <f>BP90+BT90</f>
        <v>636</v>
      </c>
      <c r="BW90" s="9"/>
      <c r="BX90" s="10"/>
      <c r="BY90" s="9"/>
      <c r="BZ90" s="9"/>
      <c r="CA90" s="9">
        <f>BU90+BW90+BX90+BY90+BZ90</f>
        <v>636</v>
      </c>
      <c r="CB90" s="9">
        <f>BV90+BZ90</f>
        <v>636</v>
      </c>
      <c r="CC90" s="9"/>
      <c r="CD90" s="10"/>
      <c r="CE90" s="9"/>
      <c r="CF90" s="9"/>
      <c r="CG90" s="94">
        <f>CA90+CC90+CD90+CE90+CF90</f>
        <v>636</v>
      </c>
      <c r="CH90" s="94">
        <f>CB90+CF90</f>
        <v>636</v>
      </c>
      <c r="CI90" s="94"/>
      <c r="CJ90" s="91"/>
      <c r="CK90" s="94"/>
      <c r="CL90" s="94"/>
      <c r="CM90" s="9">
        <f>CG90+CI90+CJ90+CK90+CL90</f>
        <v>636</v>
      </c>
      <c r="CN90" s="9">
        <f>CH90+CL90</f>
        <v>636</v>
      </c>
    </row>
    <row r="91" spans="1:92" ht="33" hidden="1">
      <c r="A91" s="25" t="s">
        <v>607</v>
      </c>
      <c r="B91" s="26">
        <f t="shared" si="222"/>
        <v>901</v>
      </c>
      <c r="C91" s="26" t="s">
        <v>22</v>
      </c>
      <c r="D91" s="26" t="s">
        <v>29</v>
      </c>
      <c r="E91" s="26" t="s">
        <v>609</v>
      </c>
      <c r="F91" s="26"/>
      <c r="G91" s="9"/>
      <c r="H91" s="10"/>
      <c r="I91" s="9">
        <f>I92</f>
        <v>0</v>
      </c>
      <c r="J91" s="9">
        <f t="shared" ref="J91:Y92" si="223">J92</f>
        <v>0</v>
      </c>
      <c r="K91" s="9">
        <f t="shared" si="223"/>
        <v>0</v>
      </c>
      <c r="L91" s="9">
        <f t="shared" si="223"/>
        <v>2657</v>
      </c>
      <c r="M91" s="9">
        <f t="shared" si="223"/>
        <v>2657</v>
      </c>
      <c r="N91" s="9">
        <f t="shared" si="223"/>
        <v>2657</v>
      </c>
      <c r="O91" s="9">
        <f>O92</f>
        <v>0</v>
      </c>
      <c r="P91" s="9">
        <f t="shared" si="223"/>
        <v>0</v>
      </c>
      <c r="Q91" s="9">
        <f t="shared" si="223"/>
        <v>0</v>
      </c>
      <c r="R91" s="9">
        <f t="shared" si="223"/>
        <v>0</v>
      </c>
      <c r="S91" s="9">
        <f t="shared" si="223"/>
        <v>2657</v>
      </c>
      <c r="T91" s="9">
        <f t="shared" si="223"/>
        <v>2657</v>
      </c>
      <c r="U91" s="9">
        <f>U92</f>
        <v>0</v>
      </c>
      <c r="V91" s="9">
        <f t="shared" si="223"/>
        <v>0</v>
      </c>
      <c r="W91" s="9">
        <f t="shared" si="223"/>
        <v>0</v>
      </c>
      <c r="X91" s="9">
        <f t="shared" si="223"/>
        <v>0</v>
      </c>
      <c r="Y91" s="9">
        <f t="shared" si="223"/>
        <v>2657</v>
      </c>
      <c r="Z91" s="9">
        <f t="shared" ref="V91:Z92" si="224">Z92</f>
        <v>2657</v>
      </c>
      <c r="AA91" s="9">
        <f>AA92</f>
        <v>0</v>
      </c>
      <c r="AB91" s="9">
        <f t="shared" ref="AB91:AQ92" si="225">AB92</f>
        <v>0</v>
      </c>
      <c r="AC91" s="9">
        <f t="shared" si="225"/>
        <v>0</v>
      </c>
      <c r="AD91" s="9">
        <f t="shared" si="225"/>
        <v>0</v>
      </c>
      <c r="AE91" s="9">
        <f t="shared" si="225"/>
        <v>2657</v>
      </c>
      <c r="AF91" s="9">
        <f t="shared" si="225"/>
        <v>2657</v>
      </c>
      <c r="AG91" s="9">
        <f>AG92</f>
        <v>0</v>
      </c>
      <c r="AH91" s="9">
        <f t="shared" si="225"/>
        <v>0</v>
      </c>
      <c r="AI91" s="9">
        <f t="shared" si="225"/>
        <v>0</v>
      </c>
      <c r="AJ91" s="9">
        <f t="shared" si="225"/>
        <v>0</v>
      </c>
      <c r="AK91" s="9">
        <f t="shared" si="225"/>
        <v>2657</v>
      </c>
      <c r="AL91" s="9">
        <f t="shared" si="225"/>
        <v>2657</v>
      </c>
      <c r="AM91" s="9">
        <f>AM92</f>
        <v>0</v>
      </c>
      <c r="AN91" s="9">
        <f t="shared" si="225"/>
        <v>0</v>
      </c>
      <c r="AO91" s="9">
        <f t="shared" si="225"/>
        <v>0</v>
      </c>
      <c r="AP91" s="9">
        <f t="shared" si="225"/>
        <v>0</v>
      </c>
      <c r="AQ91" s="9">
        <f t="shared" si="225"/>
        <v>2657</v>
      </c>
      <c r="AR91" s="9">
        <f t="shared" ref="AN91:AR92" si="226">AR92</f>
        <v>2657</v>
      </c>
      <c r="AS91" s="9">
        <f>AS92</f>
        <v>0</v>
      </c>
      <c r="AT91" s="9">
        <f t="shared" ref="AT91:BI92" si="227">AT92</f>
        <v>0</v>
      </c>
      <c r="AU91" s="9">
        <f t="shared" si="227"/>
        <v>0</v>
      </c>
      <c r="AV91" s="9">
        <f t="shared" si="227"/>
        <v>0</v>
      </c>
      <c r="AW91" s="9">
        <f t="shared" si="227"/>
        <v>2657</v>
      </c>
      <c r="AX91" s="9">
        <f t="shared" si="227"/>
        <v>2657</v>
      </c>
      <c r="AY91" s="9">
        <f>AY92</f>
        <v>0</v>
      </c>
      <c r="AZ91" s="9">
        <f t="shared" si="227"/>
        <v>0</v>
      </c>
      <c r="BA91" s="9">
        <f t="shared" si="227"/>
        <v>0</v>
      </c>
      <c r="BB91" s="9">
        <f t="shared" si="227"/>
        <v>0</v>
      </c>
      <c r="BC91" s="9">
        <f t="shared" si="227"/>
        <v>2657</v>
      </c>
      <c r="BD91" s="9">
        <f t="shared" si="227"/>
        <v>2657</v>
      </c>
      <c r="BE91" s="9">
        <f>BE92</f>
        <v>0</v>
      </c>
      <c r="BF91" s="9">
        <f t="shared" si="227"/>
        <v>0</v>
      </c>
      <c r="BG91" s="9">
        <f t="shared" si="227"/>
        <v>0</v>
      </c>
      <c r="BH91" s="9">
        <f t="shared" si="227"/>
        <v>0</v>
      </c>
      <c r="BI91" s="9">
        <f t="shared" si="227"/>
        <v>2657</v>
      </c>
      <c r="BJ91" s="9">
        <f t="shared" ref="BF91:BJ92" si="228">BJ92</f>
        <v>2657</v>
      </c>
      <c r="BK91" s="9">
        <f>BK92</f>
        <v>0</v>
      </c>
      <c r="BL91" s="9">
        <f t="shared" ref="BL91:CA92" si="229">BL92</f>
        <v>0</v>
      </c>
      <c r="BM91" s="9">
        <f t="shared" si="229"/>
        <v>0</v>
      </c>
      <c r="BN91" s="9">
        <f t="shared" si="229"/>
        <v>0</v>
      </c>
      <c r="BO91" s="9">
        <f t="shared" si="229"/>
        <v>2657</v>
      </c>
      <c r="BP91" s="9">
        <f t="shared" si="229"/>
        <v>2657</v>
      </c>
      <c r="BQ91" s="9">
        <f>BQ92</f>
        <v>0</v>
      </c>
      <c r="BR91" s="9">
        <f t="shared" si="229"/>
        <v>0</v>
      </c>
      <c r="BS91" s="9">
        <f t="shared" si="229"/>
        <v>0</v>
      </c>
      <c r="BT91" s="9">
        <f t="shared" si="229"/>
        <v>0</v>
      </c>
      <c r="BU91" s="9">
        <f t="shared" si="229"/>
        <v>2657</v>
      </c>
      <c r="BV91" s="9">
        <f t="shared" si="229"/>
        <v>2657</v>
      </c>
      <c r="BW91" s="9">
        <f>BW92</f>
        <v>0</v>
      </c>
      <c r="BX91" s="9">
        <f t="shared" si="229"/>
        <v>0</v>
      </c>
      <c r="BY91" s="9">
        <f t="shared" si="229"/>
        <v>0</v>
      </c>
      <c r="BZ91" s="9">
        <f t="shared" si="229"/>
        <v>0</v>
      </c>
      <c r="CA91" s="9">
        <f t="shared" si="229"/>
        <v>2657</v>
      </c>
      <c r="CB91" s="9">
        <f t="shared" ref="BX91:CB92" si="230">CB92</f>
        <v>2657</v>
      </c>
      <c r="CC91" s="9">
        <f>CC92</f>
        <v>0</v>
      </c>
      <c r="CD91" s="9">
        <f t="shared" ref="CD91:CN92" si="231">CD92</f>
        <v>0</v>
      </c>
      <c r="CE91" s="9">
        <f t="shared" si="231"/>
        <v>0</v>
      </c>
      <c r="CF91" s="9">
        <f t="shared" si="231"/>
        <v>0</v>
      </c>
      <c r="CG91" s="94">
        <f t="shared" si="231"/>
        <v>2657</v>
      </c>
      <c r="CH91" s="94">
        <f t="shared" si="231"/>
        <v>2657</v>
      </c>
      <c r="CI91" s="94">
        <f>CI92</f>
        <v>0</v>
      </c>
      <c r="CJ91" s="94">
        <f t="shared" si="231"/>
        <v>0</v>
      </c>
      <c r="CK91" s="94">
        <f t="shared" si="231"/>
        <v>0</v>
      </c>
      <c r="CL91" s="94">
        <f t="shared" si="231"/>
        <v>0</v>
      </c>
      <c r="CM91" s="9">
        <f t="shared" si="231"/>
        <v>2657</v>
      </c>
      <c r="CN91" s="9">
        <f t="shared" si="231"/>
        <v>2657</v>
      </c>
    </row>
    <row r="92" spans="1:92" ht="66" hidden="1">
      <c r="A92" s="25" t="s">
        <v>457</v>
      </c>
      <c r="B92" s="26">
        <f t="shared" si="222"/>
        <v>901</v>
      </c>
      <c r="C92" s="26" t="s">
        <v>22</v>
      </c>
      <c r="D92" s="26" t="s">
        <v>29</v>
      </c>
      <c r="E92" s="26" t="s">
        <v>609</v>
      </c>
      <c r="F92" s="26" t="s">
        <v>85</v>
      </c>
      <c r="G92" s="9"/>
      <c r="H92" s="10"/>
      <c r="I92" s="9">
        <f>I93</f>
        <v>0</v>
      </c>
      <c r="J92" s="9">
        <f t="shared" si="223"/>
        <v>0</v>
      </c>
      <c r="K92" s="9">
        <f t="shared" si="223"/>
        <v>0</v>
      </c>
      <c r="L92" s="9">
        <f t="shared" si="223"/>
        <v>2657</v>
      </c>
      <c r="M92" s="9">
        <f t="shared" si="223"/>
        <v>2657</v>
      </c>
      <c r="N92" s="9">
        <f t="shared" si="223"/>
        <v>2657</v>
      </c>
      <c r="O92" s="9">
        <f>O93</f>
        <v>0</v>
      </c>
      <c r="P92" s="9">
        <f t="shared" si="223"/>
        <v>0</v>
      </c>
      <c r="Q92" s="9">
        <f t="shared" si="223"/>
        <v>0</v>
      </c>
      <c r="R92" s="9">
        <f t="shared" si="223"/>
        <v>0</v>
      </c>
      <c r="S92" s="9">
        <f t="shared" si="223"/>
        <v>2657</v>
      </c>
      <c r="T92" s="9">
        <f t="shared" si="223"/>
        <v>2657</v>
      </c>
      <c r="U92" s="9">
        <f>U93</f>
        <v>0</v>
      </c>
      <c r="V92" s="9">
        <f t="shared" si="224"/>
        <v>0</v>
      </c>
      <c r="W92" s="9">
        <f t="shared" si="224"/>
        <v>0</v>
      </c>
      <c r="X92" s="9">
        <f t="shared" si="224"/>
        <v>0</v>
      </c>
      <c r="Y92" s="9">
        <f t="shared" si="224"/>
        <v>2657</v>
      </c>
      <c r="Z92" s="9">
        <f t="shared" si="224"/>
        <v>2657</v>
      </c>
      <c r="AA92" s="9">
        <f>AA93</f>
        <v>0</v>
      </c>
      <c r="AB92" s="9">
        <f t="shared" si="225"/>
        <v>0</v>
      </c>
      <c r="AC92" s="9">
        <f t="shared" si="225"/>
        <v>0</v>
      </c>
      <c r="AD92" s="9">
        <f t="shared" si="225"/>
        <v>0</v>
      </c>
      <c r="AE92" s="9">
        <f t="shared" si="225"/>
        <v>2657</v>
      </c>
      <c r="AF92" s="9">
        <f t="shared" si="225"/>
        <v>2657</v>
      </c>
      <c r="AG92" s="9">
        <f>AG93</f>
        <v>0</v>
      </c>
      <c r="AH92" s="9">
        <f t="shared" si="225"/>
        <v>0</v>
      </c>
      <c r="AI92" s="9">
        <f t="shared" si="225"/>
        <v>0</v>
      </c>
      <c r="AJ92" s="9">
        <f t="shared" si="225"/>
        <v>0</v>
      </c>
      <c r="AK92" s="9">
        <f t="shared" si="225"/>
        <v>2657</v>
      </c>
      <c r="AL92" s="9">
        <f t="shared" si="225"/>
        <v>2657</v>
      </c>
      <c r="AM92" s="9">
        <f>AM93</f>
        <v>0</v>
      </c>
      <c r="AN92" s="9">
        <f t="shared" si="226"/>
        <v>0</v>
      </c>
      <c r="AO92" s="9">
        <f t="shared" si="226"/>
        <v>0</v>
      </c>
      <c r="AP92" s="9">
        <f t="shared" si="226"/>
        <v>0</v>
      </c>
      <c r="AQ92" s="9">
        <f t="shared" si="226"/>
        <v>2657</v>
      </c>
      <c r="AR92" s="9">
        <f t="shared" si="226"/>
        <v>2657</v>
      </c>
      <c r="AS92" s="9">
        <f>AS93</f>
        <v>0</v>
      </c>
      <c r="AT92" s="9">
        <f t="shared" si="227"/>
        <v>0</v>
      </c>
      <c r="AU92" s="9">
        <f t="shared" si="227"/>
        <v>0</v>
      </c>
      <c r="AV92" s="9">
        <f t="shared" si="227"/>
        <v>0</v>
      </c>
      <c r="AW92" s="9">
        <f t="shared" si="227"/>
        <v>2657</v>
      </c>
      <c r="AX92" s="9">
        <f t="shared" si="227"/>
        <v>2657</v>
      </c>
      <c r="AY92" s="9">
        <f>AY93</f>
        <v>0</v>
      </c>
      <c r="AZ92" s="9">
        <f t="shared" si="227"/>
        <v>0</v>
      </c>
      <c r="BA92" s="9">
        <f t="shared" si="227"/>
        <v>0</v>
      </c>
      <c r="BB92" s="9">
        <f t="shared" si="227"/>
        <v>0</v>
      </c>
      <c r="BC92" s="9">
        <f t="shared" si="227"/>
        <v>2657</v>
      </c>
      <c r="BD92" s="9">
        <f t="shared" si="227"/>
        <v>2657</v>
      </c>
      <c r="BE92" s="9">
        <f>BE93</f>
        <v>0</v>
      </c>
      <c r="BF92" s="9">
        <f t="shared" si="228"/>
        <v>0</v>
      </c>
      <c r="BG92" s="9">
        <f t="shared" si="228"/>
        <v>0</v>
      </c>
      <c r="BH92" s="9">
        <f t="shared" si="228"/>
        <v>0</v>
      </c>
      <c r="BI92" s="9">
        <f t="shared" si="228"/>
        <v>2657</v>
      </c>
      <c r="BJ92" s="9">
        <f t="shared" si="228"/>
        <v>2657</v>
      </c>
      <c r="BK92" s="9">
        <f>BK93</f>
        <v>0</v>
      </c>
      <c r="BL92" s="9">
        <f t="shared" si="229"/>
        <v>0</v>
      </c>
      <c r="BM92" s="9">
        <f t="shared" si="229"/>
        <v>0</v>
      </c>
      <c r="BN92" s="9">
        <f t="shared" si="229"/>
        <v>0</v>
      </c>
      <c r="BO92" s="9">
        <f t="shared" si="229"/>
        <v>2657</v>
      </c>
      <c r="BP92" s="9">
        <f t="shared" si="229"/>
        <v>2657</v>
      </c>
      <c r="BQ92" s="9">
        <f>BQ93</f>
        <v>0</v>
      </c>
      <c r="BR92" s="9">
        <f t="shared" si="229"/>
        <v>0</v>
      </c>
      <c r="BS92" s="9">
        <f t="shared" si="229"/>
        <v>0</v>
      </c>
      <c r="BT92" s="9">
        <f t="shared" si="229"/>
        <v>0</v>
      </c>
      <c r="BU92" s="9">
        <f t="shared" si="229"/>
        <v>2657</v>
      </c>
      <c r="BV92" s="9">
        <f t="shared" si="229"/>
        <v>2657</v>
      </c>
      <c r="BW92" s="9">
        <f>BW93</f>
        <v>0</v>
      </c>
      <c r="BX92" s="9">
        <f t="shared" si="230"/>
        <v>0</v>
      </c>
      <c r="BY92" s="9">
        <f t="shared" si="230"/>
        <v>0</v>
      </c>
      <c r="BZ92" s="9">
        <f t="shared" si="230"/>
        <v>0</v>
      </c>
      <c r="CA92" s="9">
        <f t="shared" si="230"/>
        <v>2657</v>
      </c>
      <c r="CB92" s="9">
        <f t="shared" si="230"/>
        <v>2657</v>
      </c>
      <c r="CC92" s="9">
        <f>CC93</f>
        <v>0</v>
      </c>
      <c r="CD92" s="9">
        <f t="shared" si="231"/>
        <v>0</v>
      </c>
      <c r="CE92" s="9">
        <f t="shared" si="231"/>
        <v>0</v>
      </c>
      <c r="CF92" s="9">
        <f t="shared" si="231"/>
        <v>0</v>
      </c>
      <c r="CG92" s="94">
        <f t="shared" si="231"/>
        <v>2657</v>
      </c>
      <c r="CH92" s="94">
        <f t="shared" si="231"/>
        <v>2657</v>
      </c>
      <c r="CI92" s="94">
        <f>CI93</f>
        <v>0</v>
      </c>
      <c r="CJ92" s="94">
        <f t="shared" si="231"/>
        <v>0</v>
      </c>
      <c r="CK92" s="94">
        <f t="shared" si="231"/>
        <v>0</v>
      </c>
      <c r="CL92" s="94">
        <f t="shared" si="231"/>
        <v>0</v>
      </c>
      <c r="CM92" s="9">
        <f t="shared" si="231"/>
        <v>2657</v>
      </c>
      <c r="CN92" s="9">
        <f t="shared" si="231"/>
        <v>2657</v>
      </c>
    </row>
    <row r="93" spans="1:92" ht="33" hidden="1">
      <c r="A93" s="25" t="s">
        <v>86</v>
      </c>
      <c r="B93" s="26">
        <f t="shared" si="222"/>
        <v>901</v>
      </c>
      <c r="C93" s="26" t="s">
        <v>22</v>
      </c>
      <c r="D93" s="26" t="s">
        <v>29</v>
      </c>
      <c r="E93" s="26" t="s">
        <v>609</v>
      </c>
      <c r="F93" s="26" t="s">
        <v>87</v>
      </c>
      <c r="G93" s="9"/>
      <c r="H93" s="10"/>
      <c r="I93" s="9"/>
      <c r="J93" s="10"/>
      <c r="K93" s="9"/>
      <c r="L93" s="9">
        <v>2657</v>
      </c>
      <c r="M93" s="9">
        <f>G93+I93+J93+K93+L93</f>
        <v>2657</v>
      </c>
      <c r="N93" s="9">
        <f>H93+L93</f>
        <v>2657</v>
      </c>
      <c r="O93" s="9"/>
      <c r="P93" s="10"/>
      <c r="Q93" s="9"/>
      <c r="R93" s="9"/>
      <c r="S93" s="9">
        <f>M93+O93+P93+Q93+R93</f>
        <v>2657</v>
      </c>
      <c r="T93" s="9">
        <f>N93+R93</f>
        <v>2657</v>
      </c>
      <c r="U93" s="9"/>
      <c r="V93" s="10"/>
      <c r="W93" s="9"/>
      <c r="X93" s="9"/>
      <c r="Y93" s="9">
        <f>S93+U93+V93+W93+X93</f>
        <v>2657</v>
      </c>
      <c r="Z93" s="9">
        <f>T93+X93</f>
        <v>2657</v>
      </c>
      <c r="AA93" s="9"/>
      <c r="AB93" s="10"/>
      <c r="AC93" s="9"/>
      <c r="AD93" s="9"/>
      <c r="AE93" s="9">
        <f>Y93+AA93+AB93+AC93+AD93</f>
        <v>2657</v>
      </c>
      <c r="AF93" s="9">
        <f>Z93+AD93</f>
        <v>2657</v>
      </c>
      <c r="AG93" s="9"/>
      <c r="AH93" s="10"/>
      <c r="AI93" s="9"/>
      <c r="AJ93" s="9"/>
      <c r="AK93" s="9">
        <f>AE93+AG93+AH93+AI93+AJ93</f>
        <v>2657</v>
      </c>
      <c r="AL93" s="9">
        <f>AF93+AJ93</f>
        <v>2657</v>
      </c>
      <c r="AM93" s="9"/>
      <c r="AN93" s="10"/>
      <c r="AO93" s="9"/>
      <c r="AP93" s="9"/>
      <c r="AQ93" s="9">
        <f>AK93+AM93+AN93+AO93+AP93</f>
        <v>2657</v>
      </c>
      <c r="AR93" s="9">
        <f>AL93+AP93</f>
        <v>2657</v>
      </c>
      <c r="AS93" s="9"/>
      <c r="AT93" s="10"/>
      <c r="AU93" s="9"/>
      <c r="AV93" s="9"/>
      <c r="AW93" s="9">
        <f>AQ93+AS93+AT93+AU93+AV93</f>
        <v>2657</v>
      </c>
      <c r="AX93" s="9">
        <f>AR93+AV93</f>
        <v>2657</v>
      </c>
      <c r="AY93" s="9"/>
      <c r="AZ93" s="10"/>
      <c r="BA93" s="9"/>
      <c r="BB93" s="9"/>
      <c r="BC93" s="9">
        <f>AW93+AY93+AZ93+BA93+BB93</f>
        <v>2657</v>
      </c>
      <c r="BD93" s="9">
        <f>AX93+BB93</f>
        <v>2657</v>
      </c>
      <c r="BE93" s="9"/>
      <c r="BF93" s="10"/>
      <c r="BG93" s="9"/>
      <c r="BH93" s="9"/>
      <c r="BI93" s="9">
        <f>BC93+BE93+BF93+BG93+BH93</f>
        <v>2657</v>
      </c>
      <c r="BJ93" s="9">
        <f>BD93+BH93</f>
        <v>2657</v>
      </c>
      <c r="BK93" s="9"/>
      <c r="BL93" s="10"/>
      <c r="BM93" s="9"/>
      <c r="BN93" s="9"/>
      <c r="BO93" s="9">
        <f>BI93+BK93+BL93+BM93+BN93</f>
        <v>2657</v>
      </c>
      <c r="BP93" s="9">
        <f>BJ93+BN93</f>
        <v>2657</v>
      </c>
      <c r="BQ93" s="9"/>
      <c r="BR93" s="10"/>
      <c r="BS93" s="9"/>
      <c r="BT93" s="9"/>
      <c r="BU93" s="9">
        <f>BO93+BQ93+BR93+BS93+BT93</f>
        <v>2657</v>
      </c>
      <c r="BV93" s="9">
        <f>BP93+BT93</f>
        <v>2657</v>
      </c>
      <c r="BW93" s="9"/>
      <c r="BX93" s="10"/>
      <c r="BY93" s="9"/>
      <c r="BZ93" s="9"/>
      <c r="CA93" s="9">
        <f>BU93+BW93+BX93+BY93+BZ93</f>
        <v>2657</v>
      </c>
      <c r="CB93" s="9">
        <f>BV93+BZ93</f>
        <v>2657</v>
      </c>
      <c r="CC93" s="9"/>
      <c r="CD93" s="10"/>
      <c r="CE93" s="9"/>
      <c r="CF93" s="9"/>
      <c r="CG93" s="94">
        <f>CA93+CC93+CD93+CE93+CF93</f>
        <v>2657</v>
      </c>
      <c r="CH93" s="94">
        <f>CB93+CF93</f>
        <v>2657</v>
      </c>
      <c r="CI93" s="94"/>
      <c r="CJ93" s="91"/>
      <c r="CK93" s="94"/>
      <c r="CL93" s="94"/>
      <c r="CM93" s="9">
        <f>CG93+CI93+CJ93+CK93+CL93</f>
        <v>2657</v>
      </c>
      <c r="CN93" s="9">
        <f>CH93+CL93</f>
        <v>2657</v>
      </c>
    </row>
    <row r="94" spans="1:92" ht="33" hidden="1">
      <c r="A94" s="25" t="s">
        <v>608</v>
      </c>
      <c r="B94" s="26">
        <f t="shared" si="222"/>
        <v>901</v>
      </c>
      <c r="C94" s="26" t="s">
        <v>22</v>
      </c>
      <c r="D94" s="26" t="s">
        <v>29</v>
      </c>
      <c r="E94" s="26" t="s">
        <v>610</v>
      </c>
      <c r="F94" s="26"/>
      <c r="G94" s="9"/>
      <c r="H94" s="10"/>
      <c r="I94" s="9">
        <f>I95</f>
        <v>0</v>
      </c>
      <c r="J94" s="9">
        <f t="shared" ref="J94:Y95" si="232">J95</f>
        <v>0</v>
      </c>
      <c r="K94" s="9">
        <f t="shared" si="232"/>
        <v>0</v>
      </c>
      <c r="L94" s="9">
        <f t="shared" si="232"/>
        <v>256</v>
      </c>
      <c r="M94" s="9">
        <f t="shared" si="232"/>
        <v>256</v>
      </c>
      <c r="N94" s="9">
        <f t="shared" si="232"/>
        <v>256</v>
      </c>
      <c r="O94" s="9">
        <f>O95</f>
        <v>0</v>
      </c>
      <c r="P94" s="9">
        <f t="shared" si="232"/>
        <v>0</v>
      </c>
      <c r="Q94" s="9">
        <f t="shared" si="232"/>
        <v>0</v>
      </c>
      <c r="R94" s="9">
        <f t="shared" si="232"/>
        <v>0</v>
      </c>
      <c r="S94" s="9">
        <f t="shared" si="232"/>
        <v>256</v>
      </c>
      <c r="T94" s="9">
        <f t="shared" si="232"/>
        <v>256</v>
      </c>
      <c r="U94" s="9">
        <f>U95</f>
        <v>0</v>
      </c>
      <c r="V94" s="9">
        <f t="shared" si="232"/>
        <v>0</v>
      </c>
      <c r="W94" s="9">
        <f t="shared" si="232"/>
        <v>0</v>
      </c>
      <c r="X94" s="9">
        <f t="shared" si="232"/>
        <v>0</v>
      </c>
      <c r="Y94" s="9">
        <f t="shared" si="232"/>
        <v>256</v>
      </c>
      <c r="Z94" s="9">
        <f t="shared" ref="V94:Z95" si="233">Z95</f>
        <v>256</v>
      </c>
      <c r="AA94" s="9">
        <f>AA95</f>
        <v>0</v>
      </c>
      <c r="AB94" s="9">
        <f t="shared" ref="AB94:AQ95" si="234">AB95</f>
        <v>0</v>
      </c>
      <c r="AC94" s="9">
        <f t="shared" si="234"/>
        <v>0</v>
      </c>
      <c r="AD94" s="9">
        <f t="shared" si="234"/>
        <v>0</v>
      </c>
      <c r="AE94" s="9">
        <f t="shared" si="234"/>
        <v>256</v>
      </c>
      <c r="AF94" s="9">
        <f t="shared" si="234"/>
        <v>256</v>
      </c>
      <c r="AG94" s="9">
        <f>AG95</f>
        <v>0</v>
      </c>
      <c r="AH94" s="9">
        <f t="shared" si="234"/>
        <v>0</v>
      </c>
      <c r="AI94" s="9">
        <f t="shared" si="234"/>
        <v>0</v>
      </c>
      <c r="AJ94" s="9">
        <f t="shared" si="234"/>
        <v>0</v>
      </c>
      <c r="AK94" s="9">
        <f t="shared" si="234"/>
        <v>256</v>
      </c>
      <c r="AL94" s="9">
        <f t="shared" si="234"/>
        <v>256</v>
      </c>
      <c r="AM94" s="9">
        <f>AM95</f>
        <v>0</v>
      </c>
      <c r="AN94" s="9">
        <f t="shared" si="234"/>
        <v>0</v>
      </c>
      <c r="AO94" s="9">
        <f t="shared" si="234"/>
        <v>0</v>
      </c>
      <c r="AP94" s="9">
        <f t="shared" si="234"/>
        <v>0</v>
      </c>
      <c r="AQ94" s="9">
        <f t="shared" si="234"/>
        <v>256</v>
      </c>
      <c r="AR94" s="9">
        <f t="shared" ref="AN94:AR95" si="235">AR95</f>
        <v>256</v>
      </c>
      <c r="AS94" s="9">
        <f>AS95</f>
        <v>0</v>
      </c>
      <c r="AT94" s="9">
        <f t="shared" ref="AT94:BI95" si="236">AT95</f>
        <v>0</v>
      </c>
      <c r="AU94" s="9">
        <f t="shared" si="236"/>
        <v>0</v>
      </c>
      <c r="AV94" s="9">
        <f t="shared" si="236"/>
        <v>0</v>
      </c>
      <c r="AW94" s="9">
        <f t="shared" si="236"/>
        <v>256</v>
      </c>
      <c r="AX94" s="9">
        <f t="shared" si="236"/>
        <v>256</v>
      </c>
      <c r="AY94" s="9">
        <f>AY95</f>
        <v>0</v>
      </c>
      <c r="AZ94" s="9">
        <f t="shared" si="236"/>
        <v>0</v>
      </c>
      <c r="BA94" s="9">
        <f t="shared" si="236"/>
        <v>0</v>
      </c>
      <c r="BB94" s="9">
        <f t="shared" si="236"/>
        <v>0</v>
      </c>
      <c r="BC94" s="9">
        <f t="shared" si="236"/>
        <v>256</v>
      </c>
      <c r="BD94" s="9">
        <f t="shared" si="236"/>
        <v>256</v>
      </c>
      <c r="BE94" s="9">
        <f>BE95</f>
        <v>0</v>
      </c>
      <c r="BF94" s="9">
        <f t="shared" si="236"/>
        <v>0</v>
      </c>
      <c r="BG94" s="9">
        <f t="shared" si="236"/>
        <v>0</v>
      </c>
      <c r="BH94" s="9">
        <f t="shared" si="236"/>
        <v>0</v>
      </c>
      <c r="BI94" s="9">
        <f t="shared" si="236"/>
        <v>256</v>
      </c>
      <c r="BJ94" s="9">
        <f t="shared" ref="BF94:BJ95" si="237">BJ95</f>
        <v>256</v>
      </c>
      <c r="BK94" s="9">
        <f>BK95</f>
        <v>0</v>
      </c>
      <c r="BL94" s="9">
        <f t="shared" ref="BL94:CA95" si="238">BL95</f>
        <v>0</v>
      </c>
      <c r="BM94" s="9">
        <f t="shared" si="238"/>
        <v>0</v>
      </c>
      <c r="BN94" s="9">
        <f t="shared" si="238"/>
        <v>0</v>
      </c>
      <c r="BO94" s="9">
        <f t="shared" si="238"/>
        <v>256</v>
      </c>
      <c r="BP94" s="9">
        <f t="shared" si="238"/>
        <v>256</v>
      </c>
      <c r="BQ94" s="9">
        <f>BQ95</f>
        <v>0</v>
      </c>
      <c r="BR94" s="9">
        <f t="shared" si="238"/>
        <v>0</v>
      </c>
      <c r="BS94" s="9">
        <f t="shared" si="238"/>
        <v>0</v>
      </c>
      <c r="BT94" s="9">
        <f t="shared" si="238"/>
        <v>0</v>
      </c>
      <c r="BU94" s="9">
        <f t="shared" si="238"/>
        <v>256</v>
      </c>
      <c r="BV94" s="9">
        <f t="shared" si="238"/>
        <v>256</v>
      </c>
      <c r="BW94" s="9">
        <f>BW95</f>
        <v>0</v>
      </c>
      <c r="BX94" s="9">
        <f t="shared" si="238"/>
        <v>0</v>
      </c>
      <c r="BY94" s="9">
        <f t="shared" si="238"/>
        <v>0</v>
      </c>
      <c r="BZ94" s="9">
        <f t="shared" si="238"/>
        <v>0</v>
      </c>
      <c r="CA94" s="9">
        <f t="shared" si="238"/>
        <v>256</v>
      </c>
      <c r="CB94" s="9">
        <f t="shared" ref="BX94:CB95" si="239">CB95</f>
        <v>256</v>
      </c>
      <c r="CC94" s="9">
        <f>CC95</f>
        <v>0</v>
      </c>
      <c r="CD94" s="9">
        <f t="shared" ref="CD94:CN95" si="240">CD95</f>
        <v>0</v>
      </c>
      <c r="CE94" s="9">
        <f t="shared" si="240"/>
        <v>0</v>
      </c>
      <c r="CF94" s="9">
        <f t="shared" si="240"/>
        <v>0</v>
      </c>
      <c r="CG94" s="94">
        <f t="shared" si="240"/>
        <v>256</v>
      </c>
      <c r="CH94" s="94">
        <f t="shared" si="240"/>
        <v>256</v>
      </c>
      <c r="CI94" s="94">
        <f>CI95</f>
        <v>0</v>
      </c>
      <c r="CJ94" s="94">
        <f t="shared" si="240"/>
        <v>0</v>
      </c>
      <c r="CK94" s="94">
        <f t="shared" si="240"/>
        <v>0</v>
      </c>
      <c r="CL94" s="94">
        <f t="shared" si="240"/>
        <v>0</v>
      </c>
      <c r="CM94" s="9">
        <f t="shared" si="240"/>
        <v>256</v>
      </c>
      <c r="CN94" s="9">
        <f t="shared" si="240"/>
        <v>256</v>
      </c>
    </row>
    <row r="95" spans="1:92" ht="66" hidden="1">
      <c r="A95" s="25" t="s">
        <v>457</v>
      </c>
      <c r="B95" s="26">
        <f t="shared" si="222"/>
        <v>901</v>
      </c>
      <c r="C95" s="26" t="s">
        <v>22</v>
      </c>
      <c r="D95" s="26" t="s">
        <v>29</v>
      </c>
      <c r="E95" s="26" t="s">
        <v>610</v>
      </c>
      <c r="F95" s="26" t="s">
        <v>85</v>
      </c>
      <c r="G95" s="9"/>
      <c r="H95" s="10"/>
      <c r="I95" s="9">
        <f>I96</f>
        <v>0</v>
      </c>
      <c r="J95" s="9">
        <f t="shared" si="232"/>
        <v>0</v>
      </c>
      <c r="K95" s="9">
        <f t="shared" si="232"/>
        <v>0</v>
      </c>
      <c r="L95" s="9">
        <f t="shared" si="232"/>
        <v>256</v>
      </c>
      <c r="M95" s="9">
        <f t="shared" si="232"/>
        <v>256</v>
      </c>
      <c r="N95" s="9">
        <f t="shared" si="232"/>
        <v>256</v>
      </c>
      <c r="O95" s="9">
        <f>O96</f>
        <v>0</v>
      </c>
      <c r="P95" s="9">
        <f t="shared" si="232"/>
        <v>0</v>
      </c>
      <c r="Q95" s="9">
        <f t="shared" si="232"/>
        <v>0</v>
      </c>
      <c r="R95" s="9">
        <f t="shared" si="232"/>
        <v>0</v>
      </c>
      <c r="S95" s="9">
        <f t="shared" si="232"/>
        <v>256</v>
      </c>
      <c r="T95" s="9">
        <f t="shared" si="232"/>
        <v>256</v>
      </c>
      <c r="U95" s="9">
        <f>U96</f>
        <v>0</v>
      </c>
      <c r="V95" s="9">
        <f t="shared" si="233"/>
        <v>0</v>
      </c>
      <c r="W95" s="9">
        <f t="shared" si="233"/>
        <v>0</v>
      </c>
      <c r="X95" s="9">
        <f t="shared" si="233"/>
        <v>0</v>
      </c>
      <c r="Y95" s="9">
        <f t="shared" si="233"/>
        <v>256</v>
      </c>
      <c r="Z95" s="9">
        <f t="shared" si="233"/>
        <v>256</v>
      </c>
      <c r="AA95" s="9">
        <f>AA96</f>
        <v>0</v>
      </c>
      <c r="AB95" s="9">
        <f t="shared" si="234"/>
        <v>0</v>
      </c>
      <c r="AC95" s="9">
        <f t="shared" si="234"/>
        <v>0</v>
      </c>
      <c r="AD95" s="9">
        <f t="shared" si="234"/>
        <v>0</v>
      </c>
      <c r="AE95" s="9">
        <f t="shared" si="234"/>
        <v>256</v>
      </c>
      <c r="AF95" s="9">
        <f t="shared" si="234"/>
        <v>256</v>
      </c>
      <c r="AG95" s="9">
        <f>AG96</f>
        <v>0</v>
      </c>
      <c r="AH95" s="9">
        <f t="shared" si="234"/>
        <v>0</v>
      </c>
      <c r="AI95" s="9">
        <f t="shared" si="234"/>
        <v>0</v>
      </c>
      <c r="AJ95" s="9">
        <f t="shared" si="234"/>
        <v>0</v>
      </c>
      <c r="AK95" s="9">
        <f t="shared" si="234"/>
        <v>256</v>
      </c>
      <c r="AL95" s="9">
        <f t="shared" si="234"/>
        <v>256</v>
      </c>
      <c r="AM95" s="9">
        <f>AM96</f>
        <v>0</v>
      </c>
      <c r="AN95" s="9">
        <f t="shared" si="235"/>
        <v>0</v>
      </c>
      <c r="AO95" s="9">
        <f t="shared" si="235"/>
        <v>0</v>
      </c>
      <c r="AP95" s="9">
        <f t="shared" si="235"/>
        <v>0</v>
      </c>
      <c r="AQ95" s="9">
        <f t="shared" si="235"/>
        <v>256</v>
      </c>
      <c r="AR95" s="9">
        <f t="shared" si="235"/>
        <v>256</v>
      </c>
      <c r="AS95" s="9">
        <f>AS96</f>
        <v>0</v>
      </c>
      <c r="AT95" s="9">
        <f t="shared" si="236"/>
        <v>0</v>
      </c>
      <c r="AU95" s="9">
        <f t="shared" si="236"/>
        <v>0</v>
      </c>
      <c r="AV95" s="9">
        <f t="shared" si="236"/>
        <v>0</v>
      </c>
      <c r="AW95" s="9">
        <f t="shared" si="236"/>
        <v>256</v>
      </c>
      <c r="AX95" s="9">
        <f t="shared" si="236"/>
        <v>256</v>
      </c>
      <c r="AY95" s="9">
        <f>AY96</f>
        <v>0</v>
      </c>
      <c r="AZ95" s="9">
        <f t="shared" si="236"/>
        <v>0</v>
      </c>
      <c r="BA95" s="9">
        <f t="shared" si="236"/>
        <v>0</v>
      </c>
      <c r="BB95" s="9">
        <f t="shared" si="236"/>
        <v>0</v>
      </c>
      <c r="BC95" s="9">
        <f t="shared" si="236"/>
        <v>256</v>
      </c>
      <c r="BD95" s="9">
        <f t="shared" si="236"/>
        <v>256</v>
      </c>
      <c r="BE95" s="9">
        <f>BE96</f>
        <v>0</v>
      </c>
      <c r="BF95" s="9">
        <f t="shared" si="237"/>
        <v>0</v>
      </c>
      <c r="BG95" s="9">
        <f t="shared" si="237"/>
        <v>0</v>
      </c>
      <c r="BH95" s="9">
        <f t="shared" si="237"/>
        <v>0</v>
      </c>
      <c r="BI95" s="9">
        <f t="shared" si="237"/>
        <v>256</v>
      </c>
      <c r="BJ95" s="9">
        <f t="shared" si="237"/>
        <v>256</v>
      </c>
      <c r="BK95" s="9">
        <f>BK96</f>
        <v>0</v>
      </c>
      <c r="BL95" s="9">
        <f t="shared" si="238"/>
        <v>0</v>
      </c>
      <c r="BM95" s="9">
        <f t="shared" si="238"/>
        <v>0</v>
      </c>
      <c r="BN95" s="9">
        <f t="shared" si="238"/>
        <v>0</v>
      </c>
      <c r="BO95" s="9">
        <f t="shared" si="238"/>
        <v>256</v>
      </c>
      <c r="BP95" s="9">
        <f t="shared" si="238"/>
        <v>256</v>
      </c>
      <c r="BQ95" s="9">
        <f>BQ96</f>
        <v>0</v>
      </c>
      <c r="BR95" s="9">
        <f t="shared" si="238"/>
        <v>0</v>
      </c>
      <c r="BS95" s="9">
        <f t="shared" si="238"/>
        <v>0</v>
      </c>
      <c r="BT95" s="9">
        <f t="shared" si="238"/>
        <v>0</v>
      </c>
      <c r="BU95" s="9">
        <f t="shared" si="238"/>
        <v>256</v>
      </c>
      <c r="BV95" s="9">
        <f t="shared" si="238"/>
        <v>256</v>
      </c>
      <c r="BW95" s="9">
        <f>BW96</f>
        <v>0</v>
      </c>
      <c r="BX95" s="9">
        <f t="shared" si="239"/>
        <v>0</v>
      </c>
      <c r="BY95" s="9">
        <f t="shared" si="239"/>
        <v>0</v>
      </c>
      <c r="BZ95" s="9">
        <f t="shared" si="239"/>
        <v>0</v>
      </c>
      <c r="CA95" s="9">
        <f t="shared" si="239"/>
        <v>256</v>
      </c>
      <c r="CB95" s="9">
        <f t="shared" si="239"/>
        <v>256</v>
      </c>
      <c r="CC95" s="9">
        <f>CC96</f>
        <v>0</v>
      </c>
      <c r="CD95" s="9">
        <f t="shared" si="240"/>
        <v>0</v>
      </c>
      <c r="CE95" s="9">
        <f t="shared" si="240"/>
        <v>0</v>
      </c>
      <c r="CF95" s="9">
        <f t="shared" si="240"/>
        <v>0</v>
      </c>
      <c r="CG95" s="94">
        <f t="shared" si="240"/>
        <v>256</v>
      </c>
      <c r="CH95" s="94">
        <f t="shared" si="240"/>
        <v>256</v>
      </c>
      <c r="CI95" s="94">
        <f>CI96</f>
        <v>0</v>
      </c>
      <c r="CJ95" s="94">
        <f t="shared" si="240"/>
        <v>0</v>
      </c>
      <c r="CK95" s="94">
        <f t="shared" si="240"/>
        <v>0</v>
      </c>
      <c r="CL95" s="94">
        <f t="shared" si="240"/>
        <v>0</v>
      </c>
      <c r="CM95" s="9">
        <f t="shared" si="240"/>
        <v>256</v>
      </c>
      <c r="CN95" s="9">
        <f t="shared" si="240"/>
        <v>256</v>
      </c>
    </row>
    <row r="96" spans="1:92" ht="33" hidden="1">
      <c r="A96" s="25" t="s">
        <v>86</v>
      </c>
      <c r="B96" s="26">
        <f t="shared" si="222"/>
        <v>901</v>
      </c>
      <c r="C96" s="26" t="s">
        <v>22</v>
      </c>
      <c r="D96" s="26" t="s">
        <v>29</v>
      </c>
      <c r="E96" s="26" t="s">
        <v>610</v>
      </c>
      <c r="F96" s="26" t="s">
        <v>87</v>
      </c>
      <c r="G96" s="9"/>
      <c r="H96" s="10"/>
      <c r="I96" s="9"/>
      <c r="J96" s="10"/>
      <c r="K96" s="9"/>
      <c r="L96" s="9">
        <v>256</v>
      </c>
      <c r="M96" s="9">
        <f>G96+I96+J96+K96+L96</f>
        <v>256</v>
      </c>
      <c r="N96" s="9">
        <f>H96+L96</f>
        <v>256</v>
      </c>
      <c r="O96" s="9"/>
      <c r="P96" s="10"/>
      <c r="Q96" s="9"/>
      <c r="R96" s="9"/>
      <c r="S96" s="9">
        <f>M96+O96+P96+Q96+R96</f>
        <v>256</v>
      </c>
      <c r="T96" s="9">
        <f>N96+R96</f>
        <v>256</v>
      </c>
      <c r="U96" s="9"/>
      <c r="V96" s="10"/>
      <c r="W96" s="9"/>
      <c r="X96" s="9"/>
      <c r="Y96" s="9">
        <f>S96+U96+V96+W96+X96</f>
        <v>256</v>
      </c>
      <c r="Z96" s="9">
        <f>T96+X96</f>
        <v>256</v>
      </c>
      <c r="AA96" s="9"/>
      <c r="AB96" s="10"/>
      <c r="AC96" s="9"/>
      <c r="AD96" s="9"/>
      <c r="AE96" s="9">
        <f>Y96+AA96+AB96+AC96+AD96</f>
        <v>256</v>
      </c>
      <c r="AF96" s="9">
        <f>Z96+AD96</f>
        <v>256</v>
      </c>
      <c r="AG96" s="9"/>
      <c r="AH96" s="10"/>
      <c r="AI96" s="9"/>
      <c r="AJ96" s="9"/>
      <c r="AK96" s="9">
        <f>AE96+AG96+AH96+AI96+AJ96</f>
        <v>256</v>
      </c>
      <c r="AL96" s="9">
        <f>AF96+AJ96</f>
        <v>256</v>
      </c>
      <c r="AM96" s="9"/>
      <c r="AN96" s="10"/>
      <c r="AO96" s="9"/>
      <c r="AP96" s="9"/>
      <c r="AQ96" s="9">
        <f>AK96+AM96+AN96+AO96+AP96</f>
        <v>256</v>
      </c>
      <c r="AR96" s="9">
        <f>AL96+AP96</f>
        <v>256</v>
      </c>
      <c r="AS96" s="9"/>
      <c r="AT96" s="10"/>
      <c r="AU96" s="9"/>
      <c r="AV96" s="9"/>
      <c r="AW96" s="9">
        <f>AQ96+AS96+AT96+AU96+AV96</f>
        <v>256</v>
      </c>
      <c r="AX96" s="9">
        <f>AR96+AV96</f>
        <v>256</v>
      </c>
      <c r="AY96" s="9"/>
      <c r="AZ96" s="10"/>
      <c r="BA96" s="9"/>
      <c r="BB96" s="9"/>
      <c r="BC96" s="9">
        <f>AW96+AY96+AZ96+BA96+BB96</f>
        <v>256</v>
      </c>
      <c r="BD96" s="9">
        <f>AX96+BB96</f>
        <v>256</v>
      </c>
      <c r="BE96" s="9"/>
      <c r="BF96" s="10"/>
      <c r="BG96" s="9"/>
      <c r="BH96" s="9"/>
      <c r="BI96" s="9">
        <f>BC96+BE96+BF96+BG96+BH96</f>
        <v>256</v>
      </c>
      <c r="BJ96" s="9">
        <f>BD96+BH96</f>
        <v>256</v>
      </c>
      <c r="BK96" s="9"/>
      <c r="BL96" s="10"/>
      <c r="BM96" s="9"/>
      <c r="BN96" s="9"/>
      <c r="BO96" s="9">
        <f>BI96+BK96+BL96+BM96+BN96</f>
        <v>256</v>
      </c>
      <c r="BP96" s="9">
        <f>BJ96+BN96</f>
        <v>256</v>
      </c>
      <c r="BQ96" s="9"/>
      <c r="BR96" s="10"/>
      <c r="BS96" s="9"/>
      <c r="BT96" s="9"/>
      <c r="BU96" s="9">
        <f>BO96+BQ96+BR96+BS96+BT96</f>
        <v>256</v>
      </c>
      <c r="BV96" s="9">
        <f>BP96+BT96</f>
        <v>256</v>
      </c>
      <c r="BW96" s="9"/>
      <c r="BX96" s="10"/>
      <c r="BY96" s="9"/>
      <c r="BZ96" s="9"/>
      <c r="CA96" s="9">
        <f>BU96+BW96+BX96+BY96+BZ96</f>
        <v>256</v>
      </c>
      <c r="CB96" s="9">
        <f>BV96+BZ96</f>
        <v>256</v>
      </c>
      <c r="CC96" s="9"/>
      <c r="CD96" s="10"/>
      <c r="CE96" s="9"/>
      <c r="CF96" s="9"/>
      <c r="CG96" s="94">
        <f>CA96+CC96+CD96+CE96+CF96</f>
        <v>256</v>
      </c>
      <c r="CH96" s="94">
        <f>CB96+CF96</f>
        <v>256</v>
      </c>
      <c r="CI96" s="94"/>
      <c r="CJ96" s="91"/>
      <c r="CK96" s="94"/>
      <c r="CL96" s="94"/>
      <c r="CM96" s="9">
        <f>CG96+CI96+CJ96+CK96+CL96</f>
        <v>256</v>
      </c>
      <c r="CN96" s="9">
        <f>CH96+CL96</f>
        <v>256</v>
      </c>
    </row>
    <row r="97" spans="1:92" ht="33" hidden="1">
      <c r="A97" s="25" t="s">
        <v>611</v>
      </c>
      <c r="B97" s="26">
        <f t="shared" si="222"/>
        <v>901</v>
      </c>
      <c r="C97" s="26" t="s">
        <v>22</v>
      </c>
      <c r="D97" s="26" t="s">
        <v>29</v>
      </c>
      <c r="E97" s="26" t="s">
        <v>619</v>
      </c>
      <c r="F97" s="26"/>
      <c r="G97" s="9"/>
      <c r="H97" s="10"/>
      <c r="I97" s="9">
        <f>I98</f>
        <v>0</v>
      </c>
      <c r="J97" s="9">
        <f t="shared" ref="J97:Y98" si="241">J98</f>
        <v>0</v>
      </c>
      <c r="K97" s="9">
        <f t="shared" si="241"/>
        <v>0</v>
      </c>
      <c r="L97" s="9">
        <f t="shared" si="241"/>
        <v>7005</v>
      </c>
      <c r="M97" s="9">
        <f t="shared" si="241"/>
        <v>7005</v>
      </c>
      <c r="N97" s="9">
        <f t="shared" si="241"/>
        <v>7005</v>
      </c>
      <c r="O97" s="9">
        <f>O98</f>
        <v>0</v>
      </c>
      <c r="P97" s="9">
        <f t="shared" si="241"/>
        <v>0</v>
      </c>
      <c r="Q97" s="9">
        <f t="shared" si="241"/>
        <v>0</v>
      </c>
      <c r="R97" s="9">
        <f t="shared" si="241"/>
        <v>0</v>
      </c>
      <c r="S97" s="9">
        <f t="shared" si="241"/>
        <v>7005</v>
      </c>
      <c r="T97" s="9">
        <f t="shared" si="241"/>
        <v>7005</v>
      </c>
      <c r="U97" s="9">
        <f>U98</f>
        <v>0</v>
      </c>
      <c r="V97" s="9">
        <f t="shared" si="241"/>
        <v>0</v>
      </c>
      <c r="W97" s="9">
        <f t="shared" si="241"/>
        <v>0</v>
      </c>
      <c r="X97" s="9">
        <f t="shared" si="241"/>
        <v>0</v>
      </c>
      <c r="Y97" s="9">
        <f t="shared" si="241"/>
        <v>7005</v>
      </c>
      <c r="Z97" s="9">
        <f t="shared" ref="V97:Z98" si="242">Z98</f>
        <v>7005</v>
      </c>
      <c r="AA97" s="9">
        <f>AA98</f>
        <v>0</v>
      </c>
      <c r="AB97" s="9">
        <f t="shared" ref="AB97:AQ98" si="243">AB98</f>
        <v>0</v>
      </c>
      <c r="AC97" s="9">
        <f t="shared" si="243"/>
        <v>0</v>
      </c>
      <c r="AD97" s="9">
        <f t="shared" si="243"/>
        <v>0</v>
      </c>
      <c r="AE97" s="9">
        <f t="shared" si="243"/>
        <v>7005</v>
      </c>
      <c r="AF97" s="9">
        <f t="shared" si="243"/>
        <v>7005</v>
      </c>
      <c r="AG97" s="9">
        <f>AG98</f>
        <v>0</v>
      </c>
      <c r="AH97" s="9">
        <f t="shared" si="243"/>
        <v>0</v>
      </c>
      <c r="AI97" s="9">
        <f t="shared" si="243"/>
        <v>0</v>
      </c>
      <c r="AJ97" s="9">
        <f t="shared" si="243"/>
        <v>0</v>
      </c>
      <c r="AK97" s="9">
        <f t="shared" si="243"/>
        <v>7005</v>
      </c>
      <c r="AL97" s="9">
        <f t="shared" si="243"/>
        <v>7005</v>
      </c>
      <c r="AM97" s="9">
        <f>AM98</f>
        <v>0</v>
      </c>
      <c r="AN97" s="9">
        <f t="shared" si="243"/>
        <v>0</v>
      </c>
      <c r="AO97" s="9">
        <f t="shared" si="243"/>
        <v>0</v>
      </c>
      <c r="AP97" s="9">
        <f t="shared" si="243"/>
        <v>0</v>
      </c>
      <c r="AQ97" s="9">
        <f t="shared" si="243"/>
        <v>7005</v>
      </c>
      <c r="AR97" s="9">
        <f t="shared" ref="AN97:AR98" si="244">AR98</f>
        <v>7005</v>
      </c>
      <c r="AS97" s="9">
        <f>AS98</f>
        <v>0</v>
      </c>
      <c r="AT97" s="9">
        <f t="shared" ref="AT97:BI98" si="245">AT98</f>
        <v>0</v>
      </c>
      <c r="AU97" s="9">
        <f t="shared" si="245"/>
        <v>0</v>
      </c>
      <c r="AV97" s="9">
        <f t="shared" si="245"/>
        <v>0</v>
      </c>
      <c r="AW97" s="9">
        <f t="shared" si="245"/>
        <v>7005</v>
      </c>
      <c r="AX97" s="9">
        <f t="shared" si="245"/>
        <v>7005</v>
      </c>
      <c r="AY97" s="9">
        <f>AY98</f>
        <v>0</v>
      </c>
      <c r="AZ97" s="9">
        <f t="shared" si="245"/>
        <v>0</v>
      </c>
      <c r="BA97" s="9">
        <f t="shared" si="245"/>
        <v>0</v>
      </c>
      <c r="BB97" s="9">
        <f t="shared" si="245"/>
        <v>0</v>
      </c>
      <c r="BC97" s="9">
        <f t="shared" si="245"/>
        <v>7005</v>
      </c>
      <c r="BD97" s="9">
        <f t="shared" si="245"/>
        <v>7005</v>
      </c>
      <c r="BE97" s="9">
        <f>BE98</f>
        <v>0</v>
      </c>
      <c r="BF97" s="9">
        <f t="shared" si="245"/>
        <v>0</v>
      </c>
      <c r="BG97" s="9">
        <f t="shared" si="245"/>
        <v>0</v>
      </c>
      <c r="BH97" s="9">
        <f t="shared" si="245"/>
        <v>0</v>
      </c>
      <c r="BI97" s="9">
        <f t="shared" si="245"/>
        <v>7005</v>
      </c>
      <c r="BJ97" s="9">
        <f t="shared" ref="BF97:BJ98" si="246">BJ98</f>
        <v>7005</v>
      </c>
      <c r="BK97" s="9">
        <f>BK98</f>
        <v>0</v>
      </c>
      <c r="BL97" s="9">
        <f t="shared" ref="BL97:CA98" si="247">BL98</f>
        <v>0</v>
      </c>
      <c r="BM97" s="9">
        <f t="shared" si="247"/>
        <v>0</v>
      </c>
      <c r="BN97" s="9">
        <f t="shared" si="247"/>
        <v>0</v>
      </c>
      <c r="BO97" s="9">
        <f t="shared" si="247"/>
        <v>7005</v>
      </c>
      <c r="BP97" s="9">
        <f t="shared" si="247"/>
        <v>7005</v>
      </c>
      <c r="BQ97" s="9">
        <f>BQ98</f>
        <v>0</v>
      </c>
      <c r="BR97" s="9">
        <f t="shared" si="247"/>
        <v>0</v>
      </c>
      <c r="BS97" s="9">
        <f t="shared" si="247"/>
        <v>0</v>
      </c>
      <c r="BT97" s="9">
        <f t="shared" si="247"/>
        <v>0</v>
      </c>
      <c r="BU97" s="9">
        <f t="shared" si="247"/>
        <v>7005</v>
      </c>
      <c r="BV97" s="9">
        <f t="shared" si="247"/>
        <v>7005</v>
      </c>
      <c r="BW97" s="9">
        <f>BW98</f>
        <v>0</v>
      </c>
      <c r="BX97" s="9">
        <f t="shared" si="247"/>
        <v>0</v>
      </c>
      <c r="BY97" s="9">
        <f t="shared" si="247"/>
        <v>0</v>
      </c>
      <c r="BZ97" s="9">
        <f t="shared" si="247"/>
        <v>0</v>
      </c>
      <c r="CA97" s="9">
        <f t="shared" si="247"/>
        <v>7005</v>
      </c>
      <c r="CB97" s="9">
        <f t="shared" ref="BX97:CB98" si="248">CB98</f>
        <v>7005</v>
      </c>
      <c r="CC97" s="9">
        <f>CC98</f>
        <v>0</v>
      </c>
      <c r="CD97" s="9">
        <f t="shared" ref="CD97:CN98" si="249">CD98</f>
        <v>0</v>
      </c>
      <c r="CE97" s="9">
        <f t="shared" si="249"/>
        <v>0</v>
      </c>
      <c r="CF97" s="9">
        <f t="shared" si="249"/>
        <v>0</v>
      </c>
      <c r="CG97" s="94">
        <f t="shared" si="249"/>
        <v>7005</v>
      </c>
      <c r="CH97" s="94">
        <f t="shared" si="249"/>
        <v>7005</v>
      </c>
      <c r="CI97" s="94">
        <f>CI98</f>
        <v>0</v>
      </c>
      <c r="CJ97" s="94">
        <f t="shared" si="249"/>
        <v>0</v>
      </c>
      <c r="CK97" s="94">
        <f t="shared" si="249"/>
        <v>0</v>
      </c>
      <c r="CL97" s="94">
        <f t="shared" si="249"/>
        <v>0</v>
      </c>
      <c r="CM97" s="9">
        <f t="shared" si="249"/>
        <v>7005</v>
      </c>
      <c r="CN97" s="9">
        <f t="shared" si="249"/>
        <v>7005</v>
      </c>
    </row>
    <row r="98" spans="1:92" ht="66" hidden="1">
      <c r="A98" s="25" t="s">
        <v>457</v>
      </c>
      <c r="B98" s="26">
        <f t="shared" si="222"/>
        <v>901</v>
      </c>
      <c r="C98" s="26" t="s">
        <v>22</v>
      </c>
      <c r="D98" s="26" t="s">
        <v>29</v>
      </c>
      <c r="E98" s="26" t="s">
        <v>619</v>
      </c>
      <c r="F98" s="26" t="s">
        <v>612</v>
      </c>
      <c r="G98" s="9"/>
      <c r="H98" s="10"/>
      <c r="I98" s="9">
        <f>I99</f>
        <v>0</v>
      </c>
      <c r="J98" s="9">
        <f t="shared" si="241"/>
        <v>0</v>
      </c>
      <c r="K98" s="9">
        <f t="shared" si="241"/>
        <v>0</v>
      </c>
      <c r="L98" s="9">
        <f t="shared" si="241"/>
        <v>7005</v>
      </c>
      <c r="M98" s="9">
        <f t="shared" si="241"/>
        <v>7005</v>
      </c>
      <c r="N98" s="9">
        <f t="shared" si="241"/>
        <v>7005</v>
      </c>
      <c r="O98" s="9">
        <f>O99</f>
        <v>0</v>
      </c>
      <c r="P98" s="9">
        <f t="shared" si="241"/>
        <v>0</v>
      </c>
      <c r="Q98" s="9">
        <f t="shared" si="241"/>
        <v>0</v>
      </c>
      <c r="R98" s="9">
        <f t="shared" si="241"/>
        <v>0</v>
      </c>
      <c r="S98" s="9">
        <f t="shared" si="241"/>
        <v>7005</v>
      </c>
      <c r="T98" s="9">
        <f t="shared" si="241"/>
        <v>7005</v>
      </c>
      <c r="U98" s="9">
        <f>U99</f>
        <v>0</v>
      </c>
      <c r="V98" s="9">
        <f t="shared" si="242"/>
        <v>0</v>
      </c>
      <c r="W98" s="9">
        <f t="shared" si="242"/>
        <v>0</v>
      </c>
      <c r="X98" s="9">
        <f t="shared" si="242"/>
        <v>0</v>
      </c>
      <c r="Y98" s="9">
        <f t="shared" si="242"/>
        <v>7005</v>
      </c>
      <c r="Z98" s="9">
        <f t="shared" si="242"/>
        <v>7005</v>
      </c>
      <c r="AA98" s="9">
        <f>AA99</f>
        <v>0</v>
      </c>
      <c r="AB98" s="9">
        <f t="shared" si="243"/>
        <v>0</v>
      </c>
      <c r="AC98" s="9">
        <f t="shared" si="243"/>
        <v>0</v>
      </c>
      <c r="AD98" s="9">
        <f t="shared" si="243"/>
        <v>0</v>
      </c>
      <c r="AE98" s="9">
        <f t="shared" si="243"/>
        <v>7005</v>
      </c>
      <c r="AF98" s="9">
        <f t="shared" si="243"/>
        <v>7005</v>
      </c>
      <c r="AG98" s="9">
        <f>AG99</f>
        <v>0</v>
      </c>
      <c r="AH98" s="9">
        <f t="shared" si="243"/>
        <v>0</v>
      </c>
      <c r="AI98" s="9">
        <f t="shared" si="243"/>
        <v>0</v>
      </c>
      <c r="AJ98" s="9">
        <f t="shared" si="243"/>
        <v>0</v>
      </c>
      <c r="AK98" s="9">
        <f t="shared" si="243"/>
        <v>7005</v>
      </c>
      <c r="AL98" s="9">
        <f t="shared" si="243"/>
        <v>7005</v>
      </c>
      <c r="AM98" s="9">
        <f>AM99</f>
        <v>0</v>
      </c>
      <c r="AN98" s="9">
        <f t="shared" si="244"/>
        <v>0</v>
      </c>
      <c r="AO98" s="9">
        <f t="shared" si="244"/>
        <v>0</v>
      </c>
      <c r="AP98" s="9">
        <f t="shared" si="244"/>
        <v>0</v>
      </c>
      <c r="AQ98" s="9">
        <f t="shared" si="244"/>
        <v>7005</v>
      </c>
      <c r="AR98" s="9">
        <f t="shared" si="244"/>
        <v>7005</v>
      </c>
      <c r="AS98" s="9">
        <f>AS99</f>
        <v>0</v>
      </c>
      <c r="AT98" s="9">
        <f t="shared" si="245"/>
        <v>0</v>
      </c>
      <c r="AU98" s="9">
        <f t="shared" si="245"/>
        <v>0</v>
      </c>
      <c r="AV98" s="9">
        <f t="shared" si="245"/>
        <v>0</v>
      </c>
      <c r="AW98" s="9">
        <f t="shared" si="245"/>
        <v>7005</v>
      </c>
      <c r="AX98" s="9">
        <f t="shared" si="245"/>
        <v>7005</v>
      </c>
      <c r="AY98" s="9">
        <f>AY99</f>
        <v>0</v>
      </c>
      <c r="AZ98" s="9">
        <f t="shared" si="245"/>
        <v>0</v>
      </c>
      <c r="BA98" s="9">
        <f t="shared" si="245"/>
        <v>0</v>
      </c>
      <c r="BB98" s="9">
        <f t="shared" si="245"/>
        <v>0</v>
      </c>
      <c r="BC98" s="9">
        <f t="shared" si="245"/>
        <v>7005</v>
      </c>
      <c r="BD98" s="9">
        <f t="shared" si="245"/>
        <v>7005</v>
      </c>
      <c r="BE98" s="9">
        <f>BE99</f>
        <v>0</v>
      </c>
      <c r="BF98" s="9">
        <f t="shared" si="246"/>
        <v>0</v>
      </c>
      <c r="BG98" s="9">
        <f t="shared" si="246"/>
        <v>0</v>
      </c>
      <c r="BH98" s="9">
        <f t="shared" si="246"/>
        <v>0</v>
      </c>
      <c r="BI98" s="9">
        <f t="shared" si="246"/>
        <v>7005</v>
      </c>
      <c r="BJ98" s="9">
        <f t="shared" si="246"/>
        <v>7005</v>
      </c>
      <c r="BK98" s="9">
        <f>BK99</f>
        <v>0</v>
      </c>
      <c r="BL98" s="9">
        <f t="shared" si="247"/>
        <v>0</v>
      </c>
      <c r="BM98" s="9">
        <f t="shared" si="247"/>
        <v>0</v>
      </c>
      <c r="BN98" s="9">
        <f t="shared" si="247"/>
        <v>0</v>
      </c>
      <c r="BO98" s="9">
        <f t="shared" si="247"/>
        <v>7005</v>
      </c>
      <c r="BP98" s="9">
        <f t="shared" si="247"/>
        <v>7005</v>
      </c>
      <c r="BQ98" s="9">
        <f>BQ99</f>
        <v>0</v>
      </c>
      <c r="BR98" s="9">
        <f t="shared" si="247"/>
        <v>0</v>
      </c>
      <c r="BS98" s="9">
        <f t="shared" si="247"/>
        <v>0</v>
      </c>
      <c r="BT98" s="9">
        <f t="shared" si="247"/>
        <v>0</v>
      </c>
      <c r="BU98" s="9">
        <f t="shared" si="247"/>
        <v>7005</v>
      </c>
      <c r="BV98" s="9">
        <f t="shared" si="247"/>
        <v>7005</v>
      </c>
      <c r="BW98" s="9">
        <f>BW99</f>
        <v>0</v>
      </c>
      <c r="BX98" s="9">
        <f t="shared" si="248"/>
        <v>0</v>
      </c>
      <c r="BY98" s="9">
        <f t="shared" si="248"/>
        <v>0</v>
      </c>
      <c r="BZ98" s="9">
        <f t="shared" si="248"/>
        <v>0</v>
      </c>
      <c r="CA98" s="9">
        <f t="shared" si="248"/>
        <v>7005</v>
      </c>
      <c r="CB98" s="9">
        <f t="shared" si="248"/>
        <v>7005</v>
      </c>
      <c r="CC98" s="9">
        <f>CC99</f>
        <v>0</v>
      </c>
      <c r="CD98" s="9">
        <f t="shared" si="249"/>
        <v>0</v>
      </c>
      <c r="CE98" s="9">
        <f t="shared" si="249"/>
        <v>0</v>
      </c>
      <c r="CF98" s="9">
        <f t="shared" si="249"/>
        <v>0</v>
      </c>
      <c r="CG98" s="94">
        <f t="shared" si="249"/>
        <v>7005</v>
      </c>
      <c r="CH98" s="94">
        <f t="shared" si="249"/>
        <v>7005</v>
      </c>
      <c r="CI98" s="94">
        <f>CI99</f>
        <v>0</v>
      </c>
      <c r="CJ98" s="94">
        <f t="shared" si="249"/>
        <v>0</v>
      </c>
      <c r="CK98" s="94">
        <f t="shared" si="249"/>
        <v>0</v>
      </c>
      <c r="CL98" s="94">
        <f t="shared" si="249"/>
        <v>0</v>
      </c>
      <c r="CM98" s="9">
        <f t="shared" si="249"/>
        <v>7005</v>
      </c>
      <c r="CN98" s="9">
        <f t="shared" si="249"/>
        <v>7005</v>
      </c>
    </row>
    <row r="99" spans="1:92" ht="33" hidden="1">
      <c r="A99" s="25" t="s">
        <v>86</v>
      </c>
      <c r="B99" s="26">
        <f t="shared" si="222"/>
        <v>901</v>
      </c>
      <c r="C99" s="26" t="s">
        <v>22</v>
      </c>
      <c r="D99" s="26" t="s">
        <v>29</v>
      </c>
      <c r="E99" s="26" t="s">
        <v>619</v>
      </c>
      <c r="F99" s="26" t="s">
        <v>87</v>
      </c>
      <c r="G99" s="9"/>
      <c r="H99" s="10"/>
      <c r="I99" s="9"/>
      <c r="J99" s="10"/>
      <c r="K99" s="9"/>
      <c r="L99" s="9">
        <v>7005</v>
      </c>
      <c r="M99" s="9">
        <f>G99+I99+J99+K99+L99</f>
        <v>7005</v>
      </c>
      <c r="N99" s="9">
        <f>H99+L99</f>
        <v>7005</v>
      </c>
      <c r="O99" s="9"/>
      <c r="P99" s="10"/>
      <c r="Q99" s="9"/>
      <c r="R99" s="9"/>
      <c r="S99" s="9">
        <f>M99+O99+P99+Q99+R99</f>
        <v>7005</v>
      </c>
      <c r="T99" s="9">
        <f>N99+R99</f>
        <v>7005</v>
      </c>
      <c r="U99" s="9"/>
      <c r="V99" s="10"/>
      <c r="W99" s="9"/>
      <c r="X99" s="9"/>
      <c r="Y99" s="9">
        <f>S99+U99+V99+W99+X99</f>
        <v>7005</v>
      </c>
      <c r="Z99" s="9">
        <f>T99+X99</f>
        <v>7005</v>
      </c>
      <c r="AA99" s="9"/>
      <c r="AB99" s="10"/>
      <c r="AC99" s="9"/>
      <c r="AD99" s="9"/>
      <c r="AE99" s="9">
        <f>Y99+AA99+AB99+AC99+AD99</f>
        <v>7005</v>
      </c>
      <c r="AF99" s="9">
        <f>Z99+AD99</f>
        <v>7005</v>
      </c>
      <c r="AG99" s="9"/>
      <c r="AH99" s="10"/>
      <c r="AI99" s="9"/>
      <c r="AJ99" s="9"/>
      <c r="AK99" s="9">
        <f>AE99+AG99+AH99+AI99+AJ99</f>
        <v>7005</v>
      </c>
      <c r="AL99" s="9">
        <f>AF99+AJ99</f>
        <v>7005</v>
      </c>
      <c r="AM99" s="9"/>
      <c r="AN99" s="10"/>
      <c r="AO99" s="9"/>
      <c r="AP99" s="9"/>
      <c r="AQ99" s="9">
        <f>AK99+AM99+AN99+AO99+AP99</f>
        <v>7005</v>
      </c>
      <c r="AR99" s="9">
        <f>AL99+AP99</f>
        <v>7005</v>
      </c>
      <c r="AS99" s="9"/>
      <c r="AT99" s="10"/>
      <c r="AU99" s="9"/>
      <c r="AV99" s="9"/>
      <c r="AW99" s="9">
        <f>AQ99+AS99+AT99+AU99+AV99</f>
        <v>7005</v>
      </c>
      <c r="AX99" s="9">
        <f>AR99+AV99</f>
        <v>7005</v>
      </c>
      <c r="AY99" s="9"/>
      <c r="AZ99" s="10"/>
      <c r="BA99" s="9"/>
      <c r="BB99" s="9"/>
      <c r="BC99" s="9">
        <f>AW99+AY99+AZ99+BA99+BB99</f>
        <v>7005</v>
      </c>
      <c r="BD99" s="9">
        <f>AX99+BB99</f>
        <v>7005</v>
      </c>
      <c r="BE99" s="9"/>
      <c r="BF99" s="10"/>
      <c r="BG99" s="9"/>
      <c r="BH99" s="9"/>
      <c r="BI99" s="9">
        <f>BC99+BE99+BF99+BG99+BH99</f>
        <v>7005</v>
      </c>
      <c r="BJ99" s="9">
        <f>BD99+BH99</f>
        <v>7005</v>
      </c>
      <c r="BK99" s="9"/>
      <c r="BL99" s="10"/>
      <c r="BM99" s="9"/>
      <c r="BN99" s="9"/>
      <c r="BO99" s="9">
        <f>BI99+BK99+BL99+BM99+BN99</f>
        <v>7005</v>
      </c>
      <c r="BP99" s="9">
        <f>BJ99+BN99</f>
        <v>7005</v>
      </c>
      <c r="BQ99" s="9"/>
      <c r="BR99" s="10"/>
      <c r="BS99" s="9"/>
      <c r="BT99" s="9"/>
      <c r="BU99" s="9">
        <f>BO99+BQ99+BR99+BS99+BT99</f>
        <v>7005</v>
      </c>
      <c r="BV99" s="9">
        <f>BP99+BT99</f>
        <v>7005</v>
      </c>
      <c r="BW99" s="9"/>
      <c r="BX99" s="10"/>
      <c r="BY99" s="9"/>
      <c r="BZ99" s="9"/>
      <c r="CA99" s="9">
        <f>BU99+BW99+BX99+BY99+BZ99</f>
        <v>7005</v>
      </c>
      <c r="CB99" s="9">
        <f>BV99+BZ99</f>
        <v>7005</v>
      </c>
      <c r="CC99" s="9"/>
      <c r="CD99" s="10"/>
      <c r="CE99" s="9"/>
      <c r="CF99" s="9"/>
      <c r="CG99" s="94">
        <f>CA99+CC99+CD99+CE99+CF99</f>
        <v>7005</v>
      </c>
      <c r="CH99" s="94">
        <f>CB99+CF99</f>
        <v>7005</v>
      </c>
      <c r="CI99" s="94"/>
      <c r="CJ99" s="91"/>
      <c r="CK99" s="94"/>
      <c r="CL99" s="94"/>
      <c r="CM99" s="9">
        <f>CG99+CI99+CJ99+CK99+CL99</f>
        <v>7005</v>
      </c>
      <c r="CN99" s="9">
        <f>CH99+CL99</f>
        <v>7005</v>
      </c>
    </row>
    <row r="100" spans="1:92" ht="49.5" hidden="1">
      <c r="A100" s="25" t="s">
        <v>613</v>
      </c>
      <c r="B100" s="26">
        <f t="shared" si="222"/>
        <v>901</v>
      </c>
      <c r="C100" s="26" t="s">
        <v>22</v>
      </c>
      <c r="D100" s="26" t="s">
        <v>29</v>
      </c>
      <c r="E100" s="26" t="s">
        <v>618</v>
      </c>
      <c r="F100" s="26"/>
      <c r="G100" s="9"/>
      <c r="H100" s="10"/>
      <c r="I100" s="9">
        <f>I101</f>
        <v>0</v>
      </c>
      <c r="J100" s="9">
        <f t="shared" ref="J100:Y101" si="250">J101</f>
        <v>0</v>
      </c>
      <c r="K100" s="9">
        <f t="shared" si="250"/>
        <v>0</v>
      </c>
      <c r="L100" s="9">
        <f t="shared" si="250"/>
        <v>29918</v>
      </c>
      <c r="M100" s="9">
        <f t="shared" si="250"/>
        <v>29918</v>
      </c>
      <c r="N100" s="9">
        <f t="shared" si="250"/>
        <v>29918</v>
      </c>
      <c r="O100" s="9">
        <f>O101</f>
        <v>0</v>
      </c>
      <c r="P100" s="9">
        <f t="shared" si="250"/>
        <v>0</v>
      </c>
      <c r="Q100" s="9">
        <f t="shared" si="250"/>
        <v>0</v>
      </c>
      <c r="R100" s="9">
        <f t="shared" si="250"/>
        <v>0</v>
      </c>
      <c r="S100" s="9">
        <f t="shared" si="250"/>
        <v>29918</v>
      </c>
      <c r="T100" s="9">
        <f t="shared" si="250"/>
        <v>29918</v>
      </c>
      <c r="U100" s="9">
        <f>U101</f>
        <v>0</v>
      </c>
      <c r="V100" s="9">
        <f t="shared" si="250"/>
        <v>0</v>
      </c>
      <c r="W100" s="9">
        <f t="shared" si="250"/>
        <v>0</v>
      </c>
      <c r="X100" s="9">
        <f t="shared" si="250"/>
        <v>0</v>
      </c>
      <c r="Y100" s="9">
        <f t="shared" si="250"/>
        <v>29918</v>
      </c>
      <c r="Z100" s="9">
        <f t="shared" ref="V100:Z101" si="251">Z101</f>
        <v>29918</v>
      </c>
      <c r="AA100" s="9">
        <f>AA101</f>
        <v>0</v>
      </c>
      <c r="AB100" s="9">
        <f t="shared" ref="AB100:AQ101" si="252">AB101</f>
        <v>0</v>
      </c>
      <c r="AC100" s="9">
        <f t="shared" si="252"/>
        <v>0</v>
      </c>
      <c r="AD100" s="9">
        <f t="shared" si="252"/>
        <v>0</v>
      </c>
      <c r="AE100" s="9">
        <f t="shared" si="252"/>
        <v>29918</v>
      </c>
      <c r="AF100" s="9">
        <f t="shared" si="252"/>
        <v>29918</v>
      </c>
      <c r="AG100" s="9">
        <f>AG101</f>
        <v>0</v>
      </c>
      <c r="AH100" s="9">
        <f t="shared" si="252"/>
        <v>0</v>
      </c>
      <c r="AI100" s="9">
        <f t="shared" si="252"/>
        <v>0</v>
      </c>
      <c r="AJ100" s="9">
        <f t="shared" si="252"/>
        <v>0</v>
      </c>
      <c r="AK100" s="9">
        <f t="shared" si="252"/>
        <v>29918</v>
      </c>
      <c r="AL100" s="9">
        <f t="shared" si="252"/>
        <v>29918</v>
      </c>
      <c r="AM100" s="9">
        <f>AM101</f>
        <v>0</v>
      </c>
      <c r="AN100" s="9">
        <f t="shared" si="252"/>
        <v>0</v>
      </c>
      <c r="AO100" s="9">
        <f t="shared" si="252"/>
        <v>0</v>
      </c>
      <c r="AP100" s="9">
        <f t="shared" si="252"/>
        <v>0</v>
      </c>
      <c r="AQ100" s="9">
        <f t="shared" si="252"/>
        <v>29918</v>
      </c>
      <c r="AR100" s="9">
        <f t="shared" ref="AN100:AR101" si="253">AR101</f>
        <v>29918</v>
      </c>
      <c r="AS100" s="9">
        <f>AS101</f>
        <v>0</v>
      </c>
      <c r="AT100" s="9">
        <f t="shared" ref="AT100:BI101" si="254">AT101</f>
        <v>0</v>
      </c>
      <c r="AU100" s="9">
        <f t="shared" si="254"/>
        <v>0</v>
      </c>
      <c r="AV100" s="9">
        <f t="shared" si="254"/>
        <v>0</v>
      </c>
      <c r="AW100" s="9">
        <f t="shared" si="254"/>
        <v>29918</v>
      </c>
      <c r="AX100" s="9">
        <f t="shared" si="254"/>
        <v>29918</v>
      </c>
      <c r="AY100" s="9">
        <f>AY101</f>
        <v>0</v>
      </c>
      <c r="AZ100" s="9">
        <f t="shared" si="254"/>
        <v>0</v>
      </c>
      <c r="BA100" s="9">
        <f t="shared" si="254"/>
        <v>0</v>
      </c>
      <c r="BB100" s="9">
        <f t="shared" si="254"/>
        <v>681</v>
      </c>
      <c r="BC100" s="9">
        <f t="shared" si="254"/>
        <v>30599</v>
      </c>
      <c r="BD100" s="9">
        <f t="shared" si="254"/>
        <v>30599</v>
      </c>
      <c r="BE100" s="9">
        <f>BE101</f>
        <v>0</v>
      </c>
      <c r="BF100" s="9">
        <f t="shared" si="254"/>
        <v>0</v>
      </c>
      <c r="BG100" s="9">
        <f t="shared" si="254"/>
        <v>0</v>
      </c>
      <c r="BH100" s="9">
        <f t="shared" si="254"/>
        <v>0</v>
      </c>
      <c r="BI100" s="9">
        <f t="shared" si="254"/>
        <v>30599</v>
      </c>
      <c r="BJ100" s="9">
        <f t="shared" ref="BF100:BJ101" si="255">BJ101</f>
        <v>30599</v>
      </c>
      <c r="BK100" s="9">
        <f>BK101</f>
        <v>0</v>
      </c>
      <c r="BL100" s="9">
        <f t="shared" ref="BL100:CA101" si="256">BL101</f>
        <v>0</v>
      </c>
      <c r="BM100" s="9">
        <f t="shared" si="256"/>
        <v>0</v>
      </c>
      <c r="BN100" s="9">
        <f t="shared" si="256"/>
        <v>0</v>
      </c>
      <c r="BO100" s="9">
        <f t="shared" si="256"/>
        <v>30599</v>
      </c>
      <c r="BP100" s="9">
        <f t="shared" si="256"/>
        <v>30599</v>
      </c>
      <c r="BQ100" s="9">
        <f>BQ101</f>
        <v>0</v>
      </c>
      <c r="BR100" s="9">
        <f t="shared" si="256"/>
        <v>0</v>
      </c>
      <c r="BS100" s="9">
        <f t="shared" si="256"/>
        <v>0</v>
      </c>
      <c r="BT100" s="9">
        <f t="shared" si="256"/>
        <v>0</v>
      </c>
      <c r="BU100" s="9">
        <f t="shared" si="256"/>
        <v>30599</v>
      </c>
      <c r="BV100" s="9">
        <f t="shared" si="256"/>
        <v>30599</v>
      </c>
      <c r="BW100" s="9">
        <f>BW101</f>
        <v>0</v>
      </c>
      <c r="BX100" s="9">
        <f t="shared" si="256"/>
        <v>0</v>
      </c>
      <c r="BY100" s="9">
        <f t="shared" si="256"/>
        <v>0</v>
      </c>
      <c r="BZ100" s="9">
        <f t="shared" si="256"/>
        <v>0</v>
      </c>
      <c r="CA100" s="9">
        <f t="shared" si="256"/>
        <v>30599</v>
      </c>
      <c r="CB100" s="9">
        <f t="shared" ref="BX100:CB101" si="257">CB101</f>
        <v>30599</v>
      </c>
      <c r="CC100" s="9">
        <f>CC101</f>
        <v>0</v>
      </c>
      <c r="CD100" s="9">
        <f t="shared" ref="CD100:CN101" si="258">CD101</f>
        <v>0</v>
      </c>
      <c r="CE100" s="9">
        <f t="shared" si="258"/>
        <v>0</v>
      </c>
      <c r="CF100" s="9">
        <f t="shared" si="258"/>
        <v>0</v>
      </c>
      <c r="CG100" s="94">
        <f t="shared" si="258"/>
        <v>30599</v>
      </c>
      <c r="CH100" s="94">
        <f t="shared" si="258"/>
        <v>30599</v>
      </c>
      <c r="CI100" s="94">
        <f>CI101</f>
        <v>0</v>
      </c>
      <c r="CJ100" s="94">
        <f t="shared" si="258"/>
        <v>0</v>
      </c>
      <c r="CK100" s="94">
        <f t="shared" si="258"/>
        <v>0</v>
      </c>
      <c r="CL100" s="94">
        <f t="shared" si="258"/>
        <v>0</v>
      </c>
      <c r="CM100" s="9">
        <f t="shared" si="258"/>
        <v>30599</v>
      </c>
      <c r="CN100" s="9">
        <f t="shared" si="258"/>
        <v>30599</v>
      </c>
    </row>
    <row r="101" spans="1:92" ht="66" hidden="1">
      <c r="A101" s="25" t="s">
        <v>457</v>
      </c>
      <c r="B101" s="26">
        <f t="shared" si="222"/>
        <v>901</v>
      </c>
      <c r="C101" s="26" t="s">
        <v>22</v>
      </c>
      <c r="D101" s="26" t="s">
        <v>29</v>
      </c>
      <c r="E101" s="26" t="s">
        <v>618</v>
      </c>
      <c r="F101" s="26" t="s">
        <v>85</v>
      </c>
      <c r="G101" s="9"/>
      <c r="H101" s="10"/>
      <c r="I101" s="9">
        <f>I102</f>
        <v>0</v>
      </c>
      <c r="J101" s="9">
        <f t="shared" si="250"/>
        <v>0</v>
      </c>
      <c r="K101" s="9">
        <f t="shared" si="250"/>
        <v>0</v>
      </c>
      <c r="L101" s="9">
        <f t="shared" si="250"/>
        <v>29918</v>
      </c>
      <c r="M101" s="9">
        <f t="shared" si="250"/>
        <v>29918</v>
      </c>
      <c r="N101" s="9">
        <f t="shared" si="250"/>
        <v>29918</v>
      </c>
      <c r="O101" s="9">
        <f>O102</f>
        <v>0</v>
      </c>
      <c r="P101" s="9">
        <f t="shared" si="250"/>
        <v>0</v>
      </c>
      <c r="Q101" s="9">
        <f t="shared" si="250"/>
        <v>0</v>
      </c>
      <c r="R101" s="9">
        <f t="shared" si="250"/>
        <v>0</v>
      </c>
      <c r="S101" s="9">
        <f t="shared" si="250"/>
        <v>29918</v>
      </c>
      <c r="T101" s="9">
        <f t="shared" si="250"/>
        <v>29918</v>
      </c>
      <c r="U101" s="9">
        <f>U102</f>
        <v>0</v>
      </c>
      <c r="V101" s="9">
        <f t="shared" si="251"/>
        <v>0</v>
      </c>
      <c r="W101" s="9">
        <f t="shared" si="251"/>
        <v>0</v>
      </c>
      <c r="X101" s="9">
        <f t="shared" si="251"/>
        <v>0</v>
      </c>
      <c r="Y101" s="9">
        <f t="shared" si="251"/>
        <v>29918</v>
      </c>
      <c r="Z101" s="9">
        <f t="shared" si="251"/>
        <v>29918</v>
      </c>
      <c r="AA101" s="9">
        <f>AA102</f>
        <v>0</v>
      </c>
      <c r="AB101" s="9">
        <f t="shared" si="252"/>
        <v>0</v>
      </c>
      <c r="AC101" s="9">
        <f t="shared" si="252"/>
        <v>0</v>
      </c>
      <c r="AD101" s="9">
        <f t="shared" si="252"/>
        <v>0</v>
      </c>
      <c r="AE101" s="9">
        <f t="shared" si="252"/>
        <v>29918</v>
      </c>
      <c r="AF101" s="9">
        <f t="shared" si="252"/>
        <v>29918</v>
      </c>
      <c r="AG101" s="9">
        <f>AG102</f>
        <v>0</v>
      </c>
      <c r="AH101" s="9">
        <f t="shared" si="252"/>
        <v>0</v>
      </c>
      <c r="AI101" s="9">
        <f t="shared" si="252"/>
        <v>0</v>
      </c>
      <c r="AJ101" s="9">
        <f t="shared" si="252"/>
        <v>0</v>
      </c>
      <c r="AK101" s="9">
        <f t="shared" si="252"/>
        <v>29918</v>
      </c>
      <c r="AL101" s="9">
        <f t="shared" si="252"/>
        <v>29918</v>
      </c>
      <c r="AM101" s="9">
        <f>AM102</f>
        <v>0</v>
      </c>
      <c r="AN101" s="9">
        <f t="shared" si="253"/>
        <v>0</v>
      </c>
      <c r="AO101" s="9">
        <f t="shared" si="253"/>
        <v>0</v>
      </c>
      <c r="AP101" s="9">
        <f t="shared" si="253"/>
        <v>0</v>
      </c>
      <c r="AQ101" s="9">
        <f t="shared" si="253"/>
        <v>29918</v>
      </c>
      <c r="AR101" s="9">
        <f t="shared" si="253"/>
        <v>29918</v>
      </c>
      <c r="AS101" s="9">
        <f>AS102</f>
        <v>0</v>
      </c>
      <c r="AT101" s="9">
        <f t="shared" si="254"/>
        <v>0</v>
      </c>
      <c r="AU101" s="9">
        <f t="shared" si="254"/>
        <v>0</v>
      </c>
      <c r="AV101" s="9">
        <f t="shared" si="254"/>
        <v>0</v>
      </c>
      <c r="AW101" s="9">
        <f t="shared" si="254"/>
        <v>29918</v>
      </c>
      <c r="AX101" s="9">
        <f t="shared" si="254"/>
        <v>29918</v>
      </c>
      <c r="AY101" s="9">
        <f>AY102</f>
        <v>0</v>
      </c>
      <c r="AZ101" s="9">
        <f t="shared" si="254"/>
        <v>0</v>
      </c>
      <c r="BA101" s="9">
        <f t="shared" si="254"/>
        <v>0</v>
      </c>
      <c r="BB101" s="9">
        <f t="shared" si="254"/>
        <v>681</v>
      </c>
      <c r="BC101" s="9">
        <f t="shared" si="254"/>
        <v>30599</v>
      </c>
      <c r="BD101" s="9">
        <f t="shared" si="254"/>
        <v>30599</v>
      </c>
      <c r="BE101" s="9">
        <f>BE102</f>
        <v>0</v>
      </c>
      <c r="BF101" s="9">
        <f t="shared" si="255"/>
        <v>0</v>
      </c>
      <c r="BG101" s="9">
        <f t="shared" si="255"/>
        <v>0</v>
      </c>
      <c r="BH101" s="9">
        <f t="shared" si="255"/>
        <v>0</v>
      </c>
      <c r="BI101" s="9">
        <f t="shared" si="255"/>
        <v>30599</v>
      </c>
      <c r="BJ101" s="9">
        <f t="shared" si="255"/>
        <v>30599</v>
      </c>
      <c r="BK101" s="9">
        <f>BK102</f>
        <v>0</v>
      </c>
      <c r="BL101" s="9">
        <f t="shared" si="256"/>
        <v>0</v>
      </c>
      <c r="BM101" s="9">
        <f t="shared" si="256"/>
        <v>0</v>
      </c>
      <c r="BN101" s="9">
        <f t="shared" si="256"/>
        <v>0</v>
      </c>
      <c r="BO101" s="9">
        <f t="shared" si="256"/>
        <v>30599</v>
      </c>
      <c r="BP101" s="9">
        <f t="shared" si="256"/>
        <v>30599</v>
      </c>
      <c r="BQ101" s="9">
        <f>BQ102</f>
        <v>0</v>
      </c>
      <c r="BR101" s="9">
        <f t="shared" si="256"/>
        <v>0</v>
      </c>
      <c r="BS101" s="9">
        <f t="shared" si="256"/>
        <v>0</v>
      </c>
      <c r="BT101" s="9">
        <f t="shared" si="256"/>
        <v>0</v>
      </c>
      <c r="BU101" s="9">
        <f t="shared" si="256"/>
        <v>30599</v>
      </c>
      <c r="BV101" s="9">
        <f t="shared" si="256"/>
        <v>30599</v>
      </c>
      <c r="BW101" s="9">
        <f>BW102</f>
        <v>0</v>
      </c>
      <c r="BX101" s="9">
        <f t="shared" si="257"/>
        <v>0</v>
      </c>
      <c r="BY101" s="9">
        <f t="shared" si="257"/>
        <v>0</v>
      </c>
      <c r="BZ101" s="9">
        <f t="shared" si="257"/>
        <v>0</v>
      </c>
      <c r="CA101" s="9">
        <f t="shared" si="257"/>
        <v>30599</v>
      </c>
      <c r="CB101" s="9">
        <f t="shared" si="257"/>
        <v>30599</v>
      </c>
      <c r="CC101" s="9">
        <f>CC102</f>
        <v>0</v>
      </c>
      <c r="CD101" s="9">
        <f t="shared" si="258"/>
        <v>0</v>
      </c>
      <c r="CE101" s="9">
        <f t="shared" si="258"/>
        <v>0</v>
      </c>
      <c r="CF101" s="9">
        <f t="shared" si="258"/>
        <v>0</v>
      </c>
      <c r="CG101" s="94">
        <f t="shared" si="258"/>
        <v>30599</v>
      </c>
      <c r="CH101" s="94">
        <f t="shared" si="258"/>
        <v>30599</v>
      </c>
      <c r="CI101" s="94">
        <f>CI102</f>
        <v>0</v>
      </c>
      <c r="CJ101" s="94">
        <f t="shared" si="258"/>
        <v>0</v>
      </c>
      <c r="CK101" s="94">
        <f t="shared" si="258"/>
        <v>0</v>
      </c>
      <c r="CL101" s="94">
        <f t="shared" si="258"/>
        <v>0</v>
      </c>
      <c r="CM101" s="9">
        <f t="shared" si="258"/>
        <v>30599</v>
      </c>
      <c r="CN101" s="9">
        <f t="shared" si="258"/>
        <v>30599</v>
      </c>
    </row>
    <row r="102" spans="1:92" ht="33" hidden="1">
      <c r="A102" s="25" t="s">
        <v>86</v>
      </c>
      <c r="B102" s="26">
        <f t="shared" si="222"/>
        <v>901</v>
      </c>
      <c r="C102" s="26" t="s">
        <v>22</v>
      </c>
      <c r="D102" s="26" t="s">
        <v>29</v>
      </c>
      <c r="E102" s="26" t="s">
        <v>618</v>
      </c>
      <c r="F102" s="26" t="s">
        <v>87</v>
      </c>
      <c r="G102" s="9"/>
      <c r="H102" s="10"/>
      <c r="I102" s="9"/>
      <c r="J102" s="10"/>
      <c r="K102" s="9"/>
      <c r="L102" s="9">
        <v>29918</v>
      </c>
      <c r="M102" s="9">
        <f>G102+I102+J102+K102+L102</f>
        <v>29918</v>
      </c>
      <c r="N102" s="9">
        <f>H102+L102</f>
        <v>29918</v>
      </c>
      <c r="O102" s="9"/>
      <c r="P102" s="10"/>
      <c r="Q102" s="9"/>
      <c r="R102" s="9"/>
      <c r="S102" s="9">
        <f>M102+O102+P102+Q102+R102</f>
        <v>29918</v>
      </c>
      <c r="T102" s="9">
        <f>N102+R102</f>
        <v>29918</v>
      </c>
      <c r="U102" s="9"/>
      <c r="V102" s="10"/>
      <c r="W102" s="9"/>
      <c r="X102" s="9"/>
      <c r="Y102" s="9">
        <f>S102+U102+V102+W102+X102</f>
        <v>29918</v>
      </c>
      <c r="Z102" s="9">
        <f>T102+X102</f>
        <v>29918</v>
      </c>
      <c r="AA102" s="9"/>
      <c r="AB102" s="10"/>
      <c r="AC102" s="9"/>
      <c r="AD102" s="9"/>
      <c r="AE102" s="9">
        <f>Y102+AA102+AB102+AC102+AD102</f>
        <v>29918</v>
      </c>
      <c r="AF102" s="9">
        <f>Z102+AD102</f>
        <v>29918</v>
      </c>
      <c r="AG102" s="9"/>
      <c r="AH102" s="10"/>
      <c r="AI102" s="9"/>
      <c r="AJ102" s="9"/>
      <c r="AK102" s="9">
        <f>AE102+AG102+AH102+AI102+AJ102</f>
        <v>29918</v>
      </c>
      <c r="AL102" s="9">
        <f>AF102+AJ102</f>
        <v>29918</v>
      </c>
      <c r="AM102" s="9"/>
      <c r="AN102" s="10"/>
      <c r="AO102" s="9"/>
      <c r="AP102" s="9"/>
      <c r="AQ102" s="9">
        <f>AK102+AM102+AN102+AO102+AP102</f>
        <v>29918</v>
      </c>
      <c r="AR102" s="9">
        <f>AL102+AP102</f>
        <v>29918</v>
      </c>
      <c r="AS102" s="9"/>
      <c r="AT102" s="10"/>
      <c r="AU102" s="9"/>
      <c r="AV102" s="9"/>
      <c r="AW102" s="9">
        <f>AQ102+AS102+AT102+AU102+AV102</f>
        <v>29918</v>
      </c>
      <c r="AX102" s="9">
        <f>AR102+AV102</f>
        <v>29918</v>
      </c>
      <c r="AY102" s="9"/>
      <c r="AZ102" s="10"/>
      <c r="BA102" s="9"/>
      <c r="BB102" s="9">
        <v>681</v>
      </c>
      <c r="BC102" s="9">
        <f>AW102+AY102+AZ102+BA102+BB102</f>
        <v>30599</v>
      </c>
      <c r="BD102" s="9">
        <f>AX102+BB102</f>
        <v>30599</v>
      </c>
      <c r="BE102" s="9"/>
      <c r="BF102" s="10"/>
      <c r="BG102" s="9"/>
      <c r="BH102" s="9"/>
      <c r="BI102" s="9">
        <f>BC102+BE102+BF102+BG102+BH102</f>
        <v>30599</v>
      </c>
      <c r="BJ102" s="9">
        <f>BD102+BH102</f>
        <v>30599</v>
      </c>
      <c r="BK102" s="9"/>
      <c r="BL102" s="10"/>
      <c r="BM102" s="9"/>
      <c r="BN102" s="9"/>
      <c r="BO102" s="9">
        <f>BI102+BK102+BL102+BM102+BN102</f>
        <v>30599</v>
      </c>
      <c r="BP102" s="9">
        <f>BJ102+BN102</f>
        <v>30599</v>
      </c>
      <c r="BQ102" s="9"/>
      <c r="BR102" s="10"/>
      <c r="BS102" s="9"/>
      <c r="BT102" s="9"/>
      <c r="BU102" s="9">
        <f>BO102+BQ102+BR102+BS102+BT102</f>
        <v>30599</v>
      </c>
      <c r="BV102" s="9">
        <f>BP102+BT102</f>
        <v>30599</v>
      </c>
      <c r="BW102" s="9"/>
      <c r="BX102" s="10"/>
      <c r="BY102" s="9"/>
      <c r="BZ102" s="9"/>
      <c r="CA102" s="9">
        <f>BU102+BW102+BX102+BY102+BZ102</f>
        <v>30599</v>
      </c>
      <c r="CB102" s="9">
        <f>BV102+BZ102</f>
        <v>30599</v>
      </c>
      <c r="CC102" s="9"/>
      <c r="CD102" s="10"/>
      <c r="CE102" s="9"/>
      <c r="CF102" s="9"/>
      <c r="CG102" s="94">
        <f>CA102+CC102+CD102+CE102+CF102</f>
        <v>30599</v>
      </c>
      <c r="CH102" s="94">
        <f>CB102+CF102</f>
        <v>30599</v>
      </c>
      <c r="CI102" s="94"/>
      <c r="CJ102" s="91"/>
      <c r="CK102" s="94"/>
      <c r="CL102" s="94"/>
      <c r="CM102" s="9">
        <f>CG102+CI102+CJ102+CK102+CL102</f>
        <v>30599</v>
      </c>
      <c r="CN102" s="9">
        <f>CH102+CL102</f>
        <v>30599</v>
      </c>
    </row>
    <row r="103" spans="1:92" ht="33" hidden="1">
      <c r="A103" s="25" t="s">
        <v>614</v>
      </c>
      <c r="B103" s="26">
        <f>B101</f>
        <v>901</v>
      </c>
      <c r="C103" s="26" t="s">
        <v>22</v>
      </c>
      <c r="D103" s="26" t="s">
        <v>29</v>
      </c>
      <c r="E103" s="26" t="s">
        <v>617</v>
      </c>
      <c r="F103" s="26"/>
      <c r="G103" s="9"/>
      <c r="H103" s="10"/>
      <c r="I103" s="9">
        <f>I104</f>
        <v>0</v>
      </c>
      <c r="J103" s="9">
        <f t="shared" ref="J103:Y104" si="259">J104</f>
        <v>0</v>
      </c>
      <c r="K103" s="9">
        <f t="shared" si="259"/>
        <v>0</v>
      </c>
      <c r="L103" s="9">
        <f t="shared" si="259"/>
        <v>4645</v>
      </c>
      <c r="M103" s="9">
        <f t="shared" si="259"/>
        <v>4645</v>
      </c>
      <c r="N103" s="9">
        <f t="shared" si="259"/>
        <v>4645</v>
      </c>
      <c r="O103" s="9">
        <f>O104</f>
        <v>0</v>
      </c>
      <c r="P103" s="9">
        <f t="shared" si="259"/>
        <v>0</v>
      </c>
      <c r="Q103" s="9">
        <f t="shared" si="259"/>
        <v>0</v>
      </c>
      <c r="R103" s="9">
        <f t="shared" si="259"/>
        <v>0</v>
      </c>
      <c r="S103" s="9">
        <f t="shared" si="259"/>
        <v>4645</v>
      </c>
      <c r="T103" s="9">
        <f t="shared" si="259"/>
        <v>4645</v>
      </c>
      <c r="U103" s="9">
        <f>U104</f>
        <v>0</v>
      </c>
      <c r="V103" s="9">
        <f t="shared" si="259"/>
        <v>0</v>
      </c>
      <c r="W103" s="9">
        <f t="shared" si="259"/>
        <v>0</v>
      </c>
      <c r="X103" s="9">
        <f t="shared" si="259"/>
        <v>0</v>
      </c>
      <c r="Y103" s="9">
        <f t="shared" si="259"/>
        <v>4645</v>
      </c>
      <c r="Z103" s="9">
        <f t="shared" ref="V103:Z104" si="260">Z104</f>
        <v>4645</v>
      </c>
      <c r="AA103" s="9">
        <f>AA104</f>
        <v>0</v>
      </c>
      <c r="AB103" s="9">
        <f t="shared" ref="AB103:AQ104" si="261">AB104</f>
        <v>0</v>
      </c>
      <c r="AC103" s="9">
        <f t="shared" si="261"/>
        <v>0</v>
      </c>
      <c r="AD103" s="9">
        <f t="shared" si="261"/>
        <v>0</v>
      </c>
      <c r="AE103" s="9">
        <f t="shared" si="261"/>
        <v>4645</v>
      </c>
      <c r="AF103" s="9">
        <f t="shared" si="261"/>
        <v>4645</v>
      </c>
      <c r="AG103" s="9">
        <f>AG104</f>
        <v>0</v>
      </c>
      <c r="AH103" s="9">
        <f t="shared" si="261"/>
        <v>0</v>
      </c>
      <c r="AI103" s="9">
        <f t="shared" si="261"/>
        <v>0</v>
      </c>
      <c r="AJ103" s="9">
        <f t="shared" si="261"/>
        <v>0</v>
      </c>
      <c r="AK103" s="9">
        <f t="shared" si="261"/>
        <v>4645</v>
      </c>
      <c r="AL103" s="9">
        <f t="shared" si="261"/>
        <v>4645</v>
      </c>
      <c r="AM103" s="9">
        <f>AM104</f>
        <v>0</v>
      </c>
      <c r="AN103" s="9">
        <f t="shared" si="261"/>
        <v>0</v>
      </c>
      <c r="AO103" s="9">
        <f t="shared" si="261"/>
        <v>0</v>
      </c>
      <c r="AP103" s="9">
        <f t="shared" si="261"/>
        <v>0</v>
      </c>
      <c r="AQ103" s="9">
        <f t="shared" si="261"/>
        <v>4645</v>
      </c>
      <c r="AR103" s="9">
        <f t="shared" ref="AN103:AR104" si="262">AR104</f>
        <v>4645</v>
      </c>
      <c r="AS103" s="9">
        <f>AS104</f>
        <v>0</v>
      </c>
      <c r="AT103" s="9">
        <f t="shared" ref="AT103:BI104" si="263">AT104</f>
        <v>0</v>
      </c>
      <c r="AU103" s="9">
        <f t="shared" si="263"/>
        <v>0</v>
      </c>
      <c r="AV103" s="9">
        <f t="shared" si="263"/>
        <v>0</v>
      </c>
      <c r="AW103" s="9">
        <f t="shared" si="263"/>
        <v>4645</v>
      </c>
      <c r="AX103" s="9">
        <f t="shared" si="263"/>
        <v>4645</v>
      </c>
      <c r="AY103" s="9">
        <f>AY104</f>
        <v>0</v>
      </c>
      <c r="AZ103" s="9">
        <f t="shared" si="263"/>
        <v>0</v>
      </c>
      <c r="BA103" s="9">
        <f t="shared" si="263"/>
        <v>0</v>
      </c>
      <c r="BB103" s="9">
        <f t="shared" si="263"/>
        <v>0</v>
      </c>
      <c r="BC103" s="9">
        <f t="shared" si="263"/>
        <v>4645</v>
      </c>
      <c r="BD103" s="9">
        <f t="shared" si="263"/>
        <v>4645</v>
      </c>
      <c r="BE103" s="9">
        <f>BE104</f>
        <v>0</v>
      </c>
      <c r="BF103" s="9">
        <f t="shared" si="263"/>
        <v>0</v>
      </c>
      <c r="BG103" s="9">
        <f t="shared" si="263"/>
        <v>0</v>
      </c>
      <c r="BH103" s="9">
        <f t="shared" si="263"/>
        <v>0</v>
      </c>
      <c r="BI103" s="9">
        <f t="shared" si="263"/>
        <v>4645</v>
      </c>
      <c r="BJ103" s="9">
        <f t="shared" ref="BF103:BJ104" si="264">BJ104</f>
        <v>4645</v>
      </c>
      <c r="BK103" s="9">
        <f>BK104</f>
        <v>0</v>
      </c>
      <c r="BL103" s="9">
        <f t="shared" ref="BL103:CA104" si="265">BL104</f>
        <v>0</v>
      </c>
      <c r="BM103" s="9">
        <f t="shared" si="265"/>
        <v>0</v>
      </c>
      <c r="BN103" s="9">
        <f t="shared" si="265"/>
        <v>0</v>
      </c>
      <c r="BO103" s="9">
        <f t="shared" si="265"/>
        <v>4645</v>
      </c>
      <c r="BP103" s="9">
        <f t="shared" si="265"/>
        <v>4645</v>
      </c>
      <c r="BQ103" s="9">
        <f>BQ104</f>
        <v>0</v>
      </c>
      <c r="BR103" s="9">
        <f t="shared" si="265"/>
        <v>0</v>
      </c>
      <c r="BS103" s="9">
        <f t="shared" si="265"/>
        <v>0</v>
      </c>
      <c r="BT103" s="9">
        <f t="shared" si="265"/>
        <v>0</v>
      </c>
      <c r="BU103" s="9">
        <f t="shared" si="265"/>
        <v>4645</v>
      </c>
      <c r="BV103" s="9">
        <f t="shared" si="265"/>
        <v>4645</v>
      </c>
      <c r="BW103" s="9">
        <f>BW104</f>
        <v>0</v>
      </c>
      <c r="BX103" s="9">
        <f t="shared" si="265"/>
        <v>0</v>
      </c>
      <c r="BY103" s="9">
        <f t="shared" si="265"/>
        <v>0</v>
      </c>
      <c r="BZ103" s="9">
        <f t="shared" si="265"/>
        <v>0</v>
      </c>
      <c r="CA103" s="9">
        <f t="shared" si="265"/>
        <v>4645</v>
      </c>
      <c r="CB103" s="9">
        <f t="shared" ref="BX103:CB104" si="266">CB104</f>
        <v>4645</v>
      </c>
      <c r="CC103" s="9">
        <f>CC104</f>
        <v>0</v>
      </c>
      <c r="CD103" s="9">
        <f t="shared" ref="CD103:CN104" si="267">CD104</f>
        <v>0</v>
      </c>
      <c r="CE103" s="9">
        <f t="shared" si="267"/>
        <v>0</v>
      </c>
      <c r="CF103" s="9">
        <f t="shared" si="267"/>
        <v>0</v>
      </c>
      <c r="CG103" s="94">
        <f t="shared" si="267"/>
        <v>4645</v>
      </c>
      <c r="CH103" s="94">
        <f t="shared" si="267"/>
        <v>4645</v>
      </c>
      <c r="CI103" s="94">
        <f>CI104</f>
        <v>0</v>
      </c>
      <c r="CJ103" s="94">
        <f t="shared" si="267"/>
        <v>0</v>
      </c>
      <c r="CK103" s="94">
        <f t="shared" si="267"/>
        <v>0</v>
      </c>
      <c r="CL103" s="94">
        <f t="shared" si="267"/>
        <v>0</v>
      </c>
      <c r="CM103" s="9">
        <f t="shared" si="267"/>
        <v>4645</v>
      </c>
      <c r="CN103" s="9">
        <f t="shared" si="267"/>
        <v>4645</v>
      </c>
    </row>
    <row r="104" spans="1:92" ht="66" hidden="1">
      <c r="A104" s="25" t="s">
        <v>457</v>
      </c>
      <c r="B104" s="26">
        <f>B102</f>
        <v>901</v>
      </c>
      <c r="C104" s="26" t="s">
        <v>22</v>
      </c>
      <c r="D104" s="26" t="s">
        <v>29</v>
      </c>
      <c r="E104" s="26" t="s">
        <v>617</v>
      </c>
      <c r="F104" s="26" t="s">
        <v>85</v>
      </c>
      <c r="G104" s="9"/>
      <c r="H104" s="10"/>
      <c r="I104" s="9">
        <f>I105</f>
        <v>0</v>
      </c>
      <c r="J104" s="9">
        <f t="shared" si="259"/>
        <v>0</v>
      </c>
      <c r="K104" s="9">
        <f t="shared" si="259"/>
        <v>0</v>
      </c>
      <c r="L104" s="9">
        <f t="shared" si="259"/>
        <v>4645</v>
      </c>
      <c r="M104" s="9">
        <f t="shared" si="259"/>
        <v>4645</v>
      </c>
      <c r="N104" s="9">
        <f t="shared" si="259"/>
        <v>4645</v>
      </c>
      <c r="O104" s="9">
        <f>O105</f>
        <v>0</v>
      </c>
      <c r="P104" s="9">
        <f t="shared" si="259"/>
        <v>0</v>
      </c>
      <c r="Q104" s="9">
        <f t="shared" si="259"/>
        <v>0</v>
      </c>
      <c r="R104" s="9">
        <f t="shared" si="259"/>
        <v>0</v>
      </c>
      <c r="S104" s="9">
        <f t="shared" si="259"/>
        <v>4645</v>
      </c>
      <c r="T104" s="9">
        <f t="shared" si="259"/>
        <v>4645</v>
      </c>
      <c r="U104" s="9">
        <f>U105</f>
        <v>0</v>
      </c>
      <c r="V104" s="9">
        <f t="shared" si="260"/>
        <v>0</v>
      </c>
      <c r="W104" s="9">
        <f t="shared" si="260"/>
        <v>0</v>
      </c>
      <c r="X104" s="9">
        <f t="shared" si="260"/>
        <v>0</v>
      </c>
      <c r="Y104" s="9">
        <f t="shared" si="260"/>
        <v>4645</v>
      </c>
      <c r="Z104" s="9">
        <f t="shared" si="260"/>
        <v>4645</v>
      </c>
      <c r="AA104" s="9">
        <f>AA105</f>
        <v>0</v>
      </c>
      <c r="AB104" s="9">
        <f t="shared" si="261"/>
        <v>0</v>
      </c>
      <c r="AC104" s="9">
        <f t="shared" si="261"/>
        <v>0</v>
      </c>
      <c r="AD104" s="9">
        <f t="shared" si="261"/>
        <v>0</v>
      </c>
      <c r="AE104" s="9">
        <f t="shared" si="261"/>
        <v>4645</v>
      </c>
      <c r="AF104" s="9">
        <f t="shared" si="261"/>
        <v>4645</v>
      </c>
      <c r="AG104" s="9">
        <f>AG105</f>
        <v>0</v>
      </c>
      <c r="AH104" s="9">
        <f t="shared" si="261"/>
        <v>0</v>
      </c>
      <c r="AI104" s="9">
        <f t="shared" si="261"/>
        <v>0</v>
      </c>
      <c r="AJ104" s="9">
        <f t="shared" si="261"/>
        <v>0</v>
      </c>
      <c r="AK104" s="9">
        <f t="shared" si="261"/>
        <v>4645</v>
      </c>
      <c r="AL104" s="9">
        <f t="shared" si="261"/>
        <v>4645</v>
      </c>
      <c r="AM104" s="9">
        <f>AM105</f>
        <v>0</v>
      </c>
      <c r="AN104" s="9">
        <f t="shared" si="262"/>
        <v>0</v>
      </c>
      <c r="AO104" s="9">
        <f t="shared" si="262"/>
        <v>0</v>
      </c>
      <c r="AP104" s="9">
        <f t="shared" si="262"/>
        <v>0</v>
      </c>
      <c r="AQ104" s="9">
        <f t="shared" si="262"/>
        <v>4645</v>
      </c>
      <c r="AR104" s="9">
        <f t="shared" si="262"/>
        <v>4645</v>
      </c>
      <c r="AS104" s="9">
        <f>AS105</f>
        <v>0</v>
      </c>
      <c r="AT104" s="9">
        <f t="shared" si="263"/>
        <v>0</v>
      </c>
      <c r="AU104" s="9">
        <f t="shared" si="263"/>
        <v>0</v>
      </c>
      <c r="AV104" s="9">
        <f t="shared" si="263"/>
        <v>0</v>
      </c>
      <c r="AW104" s="9">
        <f t="shared" si="263"/>
        <v>4645</v>
      </c>
      <c r="AX104" s="9">
        <f t="shared" si="263"/>
        <v>4645</v>
      </c>
      <c r="AY104" s="9">
        <f>AY105</f>
        <v>0</v>
      </c>
      <c r="AZ104" s="9">
        <f t="shared" si="263"/>
        <v>0</v>
      </c>
      <c r="BA104" s="9">
        <f t="shared" si="263"/>
        <v>0</v>
      </c>
      <c r="BB104" s="9">
        <f t="shared" si="263"/>
        <v>0</v>
      </c>
      <c r="BC104" s="9">
        <f t="shared" si="263"/>
        <v>4645</v>
      </c>
      <c r="BD104" s="9">
        <f t="shared" si="263"/>
        <v>4645</v>
      </c>
      <c r="BE104" s="9">
        <f>BE105</f>
        <v>0</v>
      </c>
      <c r="BF104" s="9">
        <f t="shared" si="264"/>
        <v>0</v>
      </c>
      <c r="BG104" s="9">
        <f t="shared" si="264"/>
        <v>0</v>
      </c>
      <c r="BH104" s="9">
        <f t="shared" si="264"/>
        <v>0</v>
      </c>
      <c r="BI104" s="9">
        <f t="shared" si="264"/>
        <v>4645</v>
      </c>
      <c r="BJ104" s="9">
        <f t="shared" si="264"/>
        <v>4645</v>
      </c>
      <c r="BK104" s="9">
        <f>BK105</f>
        <v>0</v>
      </c>
      <c r="BL104" s="9">
        <f t="shared" si="265"/>
        <v>0</v>
      </c>
      <c r="BM104" s="9">
        <f t="shared" si="265"/>
        <v>0</v>
      </c>
      <c r="BN104" s="9">
        <f t="shared" si="265"/>
        <v>0</v>
      </c>
      <c r="BO104" s="9">
        <f t="shared" si="265"/>
        <v>4645</v>
      </c>
      <c r="BP104" s="9">
        <f t="shared" si="265"/>
        <v>4645</v>
      </c>
      <c r="BQ104" s="9">
        <f>BQ105</f>
        <v>0</v>
      </c>
      <c r="BR104" s="9">
        <f t="shared" si="265"/>
        <v>0</v>
      </c>
      <c r="BS104" s="9">
        <f t="shared" si="265"/>
        <v>0</v>
      </c>
      <c r="BT104" s="9">
        <f t="shared" si="265"/>
        <v>0</v>
      </c>
      <c r="BU104" s="9">
        <f t="shared" si="265"/>
        <v>4645</v>
      </c>
      <c r="BV104" s="9">
        <f t="shared" si="265"/>
        <v>4645</v>
      </c>
      <c r="BW104" s="9">
        <f>BW105</f>
        <v>0</v>
      </c>
      <c r="BX104" s="9">
        <f t="shared" si="266"/>
        <v>0</v>
      </c>
      <c r="BY104" s="9">
        <f t="shared" si="266"/>
        <v>0</v>
      </c>
      <c r="BZ104" s="9">
        <f t="shared" si="266"/>
        <v>0</v>
      </c>
      <c r="CA104" s="9">
        <f t="shared" si="266"/>
        <v>4645</v>
      </c>
      <c r="CB104" s="9">
        <f t="shared" si="266"/>
        <v>4645</v>
      </c>
      <c r="CC104" s="9">
        <f>CC105</f>
        <v>0</v>
      </c>
      <c r="CD104" s="9">
        <f t="shared" si="267"/>
        <v>0</v>
      </c>
      <c r="CE104" s="9">
        <f t="shared" si="267"/>
        <v>0</v>
      </c>
      <c r="CF104" s="9">
        <f t="shared" si="267"/>
        <v>0</v>
      </c>
      <c r="CG104" s="94">
        <f t="shared" si="267"/>
        <v>4645</v>
      </c>
      <c r="CH104" s="94">
        <f t="shared" si="267"/>
        <v>4645</v>
      </c>
      <c r="CI104" s="94">
        <f>CI105</f>
        <v>0</v>
      </c>
      <c r="CJ104" s="94">
        <f t="shared" si="267"/>
        <v>0</v>
      </c>
      <c r="CK104" s="94">
        <f t="shared" si="267"/>
        <v>0</v>
      </c>
      <c r="CL104" s="94">
        <f t="shared" si="267"/>
        <v>0</v>
      </c>
      <c r="CM104" s="9">
        <f t="shared" si="267"/>
        <v>4645</v>
      </c>
      <c r="CN104" s="9">
        <f t="shared" si="267"/>
        <v>4645</v>
      </c>
    </row>
    <row r="105" spans="1:92" ht="33" hidden="1">
      <c r="A105" s="25" t="s">
        <v>86</v>
      </c>
      <c r="B105" s="26">
        <f t="shared" si="222"/>
        <v>901</v>
      </c>
      <c r="C105" s="26" t="s">
        <v>22</v>
      </c>
      <c r="D105" s="26" t="s">
        <v>29</v>
      </c>
      <c r="E105" s="26" t="s">
        <v>617</v>
      </c>
      <c r="F105" s="26" t="s">
        <v>87</v>
      </c>
      <c r="G105" s="9"/>
      <c r="H105" s="10"/>
      <c r="I105" s="9"/>
      <c r="J105" s="10"/>
      <c r="K105" s="9"/>
      <c r="L105" s="9">
        <v>4645</v>
      </c>
      <c r="M105" s="9">
        <f>G105+I105+J105+K105+L105</f>
        <v>4645</v>
      </c>
      <c r="N105" s="9">
        <f>H105+L105</f>
        <v>4645</v>
      </c>
      <c r="O105" s="9"/>
      <c r="P105" s="10"/>
      <c r="Q105" s="9"/>
      <c r="R105" s="9"/>
      <c r="S105" s="9">
        <f>M105+O105+P105+Q105+R105</f>
        <v>4645</v>
      </c>
      <c r="T105" s="9">
        <f>N105+R105</f>
        <v>4645</v>
      </c>
      <c r="U105" s="9"/>
      <c r="V105" s="10"/>
      <c r="W105" s="9"/>
      <c r="X105" s="9"/>
      <c r="Y105" s="9">
        <f>S105+U105+V105+W105+X105</f>
        <v>4645</v>
      </c>
      <c r="Z105" s="9">
        <f>T105+X105</f>
        <v>4645</v>
      </c>
      <c r="AA105" s="9"/>
      <c r="AB105" s="10"/>
      <c r="AC105" s="9"/>
      <c r="AD105" s="9"/>
      <c r="AE105" s="9">
        <f>Y105+AA105+AB105+AC105+AD105</f>
        <v>4645</v>
      </c>
      <c r="AF105" s="9">
        <f>Z105+AD105</f>
        <v>4645</v>
      </c>
      <c r="AG105" s="9"/>
      <c r="AH105" s="10"/>
      <c r="AI105" s="9"/>
      <c r="AJ105" s="9"/>
      <c r="AK105" s="9">
        <f>AE105+AG105+AH105+AI105+AJ105</f>
        <v>4645</v>
      </c>
      <c r="AL105" s="9">
        <f>AF105+AJ105</f>
        <v>4645</v>
      </c>
      <c r="AM105" s="9"/>
      <c r="AN105" s="10"/>
      <c r="AO105" s="9"/>
      <c r="AP105" s="9"/>
      <c r="AQ105" s="9">
        <f>AK105+AM105+AN105+AO105+AP105</f>
        <v>4645</v>
      </c>
      <c r="AR105" s="9">
        <f>AL105+AP105</f>
        <v>4645</v>
      </c>
      <c r="AS105" s="9"/>
      <c r="AT105" s="10"/>
      <c r="AU105" s="9"/>
      <c r="AV105" s="9"/>
      <c r="AW105" s="9">
        <f>AQ105+AS105+AT105+AU105+AV105</f>
        <v>4645</v>
      </c>
      <c r="AX105" s="9">
        <f>AR105+AV105</f>
        <v>4645</v>
      </c>
      <c r="AY105" s="9"/>
      <c r="AZ105" s="10"/>
      <c r="BA105" s="9"/>
      <c r="BB105" s="9"/>
      <c r="BC105" s="9">
        <f>AW105+AY105+AZ105+BA105+BB105</f>
        <v>4645</v>
      </c>
      <c r="BD105" s="9">
        <f>AX105+BB105</f>
        <v>4645</v>
      </c>
      <c r="BE105" s="9"/>
      <c r="BF105" s="10"/>
      <c r="BG105" s="9"/>
      <c r="BH105" s="9"/>
      <c r="BI105" s="9">
        <f>BC105+BE105+BF105+BG105+BH105</f>
        <v>4645</v>
      </c>
      <c r="BJ105" s="9">
        <f>BD105+BH105</f>
        <v>4645</v>
      </c>
      <c r="BK105" s="9"/>
      <c r="BL105" s="10"/>
      <c r="BM105" s="9"/>
      <c r="BN105" s="9"/>
      <c r="BO105" s="9">
        <f>BI105+BK105+BL105+BM105+BN105</f>
        <v>4645</v>
      </c>
      <c r="BP105" s="9">
        <f>BJ105+BN105</f>
        <v>4645</v>
      </c>
      <c r="BQ105" s="9"/>
      <c r="BR105" s="10"/>
      <c r="BS105" s="9"/>
      <c r="BT105" s="9"/>
      <c r="BU105" s="9">
        <f>BO105+BQ105+BR105+BS105+BT105</f>
        <v>4645</v>
      </c>
      <c r="BV105" s="9">
        <f>BP105+BT105</f>
        <v>4645</v>
      </c>
      <c r="BW105" s="9"/>
      <c r="BX105" s="10"/>
      <c r="BY105" s="9"/>
      <c r="BZ105" s="9"/>
      <c r="CA105" s="9">
        <f>BU105+BW105+BX105+BY105+BZ105</f>
        <v>4645</v>
      </c>
      <c r="CB105" s="9">
        <f>BV105+BZ105</f>
        <v>4645</v>
      </c>
      <c r="CC105" s="9"/>
      <c r="CD105" s="10"/>
      <c r="CE105" s="9"/>
      <c r="CF105" s="9"/>
      <c r="CG105" s="94">
        <f>CA105+CC105+CD105+CE105+CF105</f>
        <v>4645</v>
      </c>
      <c r="CH105" s="94">
        <f>CB105+CF105</f>
        <v>4645</v>
      </c>
      <c r="CI105" s="94"/>
      <c r="CJ105" s="91"/>
      <c r="CK105" s="94"/>
      <c r="CL105" s="94"/>
      <c r="CM105" s="9">
        <f>CG105+CI105+CJ105+CK105+CL105</f>
        <v>4645</v>
      </c>
      <c r="CN105" s="9">
        <f>CH105+CL105</f>
        <v>4645</v>
      </c>
    </row>
    <row r="106" spans="1:92" ht="33" hidden="1">
      <c r="A106" s="25" t="s">
        <v>615</v>
      </c>
      <c r="B106" s="26">
        <f t="shared" si="222"/>
        <v>901</v>
      </c>
      <c r="C106" s="26" t="s">
        <v>22</v>
      </c>
      <c r="D106" s="26" t="s">
        <v>29</v>
      </c>
      <c r="E106" s="26" t="s">
        <v>616</v>
      </c>
      <c r="F106" s="26"/>
      <c r="G106" s="9"/>
      <c r="H106" s="10"/>
      <c r="I106" s="9">
        <f>I107</f>
        <v>0</v>
      </c>
      <c r="J106" s="9">
        <f t="shared" ref="J106:Y107" si="268">J107</f>
        <v>0</v>
      </c>
      <c r="K106" s="9">
        <f t="shared" si="268"/>
        <v>0</v>
      </c>
      <c r="L106" s="9">
        <f t="shared" si="268"/>
        <v>1611</v>
      </c>
      <c r="M106" s="9">
        <f t="shared" si="268"/>
        <v>1611</v>
      </c>
      <c r="N106" s="9">
        <f t="shared" si="268"/>
        <v>1611</v>
      </c>
      <c r="O106" s="9">
        <f>O107</f>
        <v>0</v>
      </c>
      <c r="P106" s="9">
        <f t="shared" si="268"/>
        <v>0</v>
      </c>
      <c r="Q106" s="9">
        <f t="shared" si="268"/>
        <v>0</v>
      </c>
      <c r="R106" s="9">
        <f t="shared" si="268"/>
        <v>0</v>
      </c>
      <c r="S106" s="9">
        <f t="shared" si="268"/>
        <v>1611</v>
      </c>
      <c r="T106" s="9">
        <f t="shared" si="268"/>
        <v>1611</v>
      </c>
      <c r="U106" s="9">
        <f>U107</f>
        <v>0</v>
      </c>
      <c r="V106" s="9">
        <f t="shared" si="268"/>
        <v>0</v>
      </c>
      <c r="W106" s="9">
        <f t="shared" si="268"/>
        <v>0</v>
      </c>
      <c r="X106" s="9">
        <f t="shared" si="268"/>
        <v>0</v>
      </c>
      <c r="Y106" s="9">
        <f t="shared" si="268"/>
        <v>1611</v>
      </c>
      <c r="Z106" s="9">
        <f t="shared" ref="V106:Z107" si="269">Z107</f>
        <v>1611</v>
      </c>
      <c r="AA106" s="9">
        <f>AA107</f>
        <v>0</v>
      </c>
      <c r="AB106" s="9">
        <f t="shared" ref="AB106:AQ107" si="270">AB107</f>
        <v>0</v>
      </c>
      <c r="AC106" s="9">
        <f t="shared" si="270"/>
        <v>0</v>
      </c>
      <c r="AD106" s="9">
        <f t="shared" si="270"/>
        <v>0</v>
      </c>
      <c r="AE106" s="9">
        <f t="shared" si="270"/>
        <v>1611</v>
      </c>
      <c r="AF106" s="9">
        <f t="shared" si="270"/>
        <v>1611</v>
      </c>
      <c r="AG106" s="9">
        <f>AG107</f>
        <v>0</v>
      </c>
      <c r="AH106" s="9">
        <f t="shared" si="270"/>
        <v>0</v>
      </c>
      <c r="AI106" s="9">
        <f t="shared" si="270"/>
        <v>0</v>
      </c>
      <c r="AJ106" s="9">
        <f t="shared" si="270"/>
        <v>0</v>
      </c>
      <c r="AK106" s="9">
        <f t="shared" si="270"/>
        <v>1611</v>
      </c>
      <c r="AL106" s="9">
        <f t="shared" si="270"/>
        <v>1611</v>
      </c>
      <c r="AM106" s="9">
        <f>AM107</f>
        <v>0</v>
      </c>
      <c r="AN106" s="9">
        <f t="shared" si="270"/>
        <v>0</v>
      </c>
      <c r="AO106" s="9">
        <f t="shared" si="270"/>
        <v>0</v>
      </c>
      <c r="AP106" s="9">
        <f t="shared" si="270"/>
        <v>0</v>
      </c>
      <c r="AQ106" s="9">
        <f t="shared" si="270"/>
        <v>1611</v>
      </c>
      <c r="AR106" s="9">
        <f t="shared" ref="AN106:AR107" si="271">AR107</f>
        <v>1611</v>
      </c>
      <c r="AS106" s="9">
        <f>AS107</f>
        <v>0</v>
      </c>
      <c r="AT106" s="9">
        <f t="shared" ref="AT106:BI107" si="272">AT107</f>
        <v>0</v>
      </c>
      <c r="AU106" s="9">
        <f t="shared" si="272"/>
        <v>0</v>
      </c>
      <c r="AV106" s="9">
        <f t="shared" si="272"/>
        <v>0</v>
      </c>
      <c r="AW106" s="9">
        <f t="shared" si="272"/>
        <v>1611</v>
      </c>
      <c r="AX106" s="9">
        <f t="shared" si="272"/>
        <v>1611</v>
      </c>
      <c r="AY106" s="9">
        <f>AY107</f>
        <v>0</v>
      </c>
      <c r="AZ106" s="9">
        <f t="shared" si="272"/>
        <v>0</v>
      </c>
      <c r="BA106" s="9">
        <f t="shared" si="272"/>
        <v>0</v>
      </c>
      <c r="BB106" s="9">
        <f t="shared" si="272"/>
        <v>0</v>
      </c>
      <c r="BC106" s="9">
        <f t="shared" si="272"/>
        <v>1611</v>
      </c>
      <c r="BD106" s="9">
        <f t="shared" si="272"/>
        <v>1611</v>
      </c>
      <c r="BE106" s="9">
        <f>BE107</f>
        <v>0</v>
      </c>
      <c r="BF106" s="9">
        <f t="shared" si="272"/>
        <v>0</v>
      </c>
      <c r="BG106" s="9">
        <f t="shared" si="272"/>
        <v>0</v>
      </c>
      <c r="BH106" s="9">
        <f t="shared" si="272"/>
        <v>53</v>
      </c>
      <c r="BI106" s="9">
        <f t="shared" si="272"/>
        <v>1664</v>
      </c>
      <c r="BJ106" s="9">
        <f t="shared" ref="BF106:BJ107" si="273">BJ107</f>
        <v>1664</v>
      </c>
      <c r="BK106" s="9">
        <f>BK107</f>
        <v>0</v>
      </c>
      <c r="BL106" s="9">
        <f t="shared" ref="BL106:CA107" si="274">BL107</f>
        <v>0</v>
      </c>
      <c r="BM106" s="9">
        <f t="shared" si="274"/>
        <v>0</v>
      </c>
      <c r="BN106" s="9">
        <f t="shared" si="274"/>
        <v>0</v>
      </c>
      <c r="BO106" s="9">
        <f t="shared" si="274"/>
        <v>1664</v>
      </c>
      <c r="BP106" s="9">
        <f t="shared" si="274"/>
        <v>1664</v>
      </c>
      <c r="BQ106" s="9">
        <f>BQ107</f>
        <v>0</v>
      </c>
      <c r="BR106" s="9">
        <f t="shared" si="274"/>
        <v>0</v>
      </c>
      <c r="BS106" s="9">
        <f t="shared" si="274"/>
        <v>0</v>
      </c>
      <c r="BT106" s="9">
        <f t="shared" si="274"/>
        <v>0</v>
      </c>
      <c r="BU106" s="9">
        <f t="shared" si="274"/>
        <v>1664</v>
      </c>
      <c r="BV106" s="9">
        <f t="shared" si="274"/>
        <v>1664</v>
      </c>
      <c r="BW106" s="9">
        <f>BW107</f>
        <v>0</v>
      </c>
      <c r="BX106" s="9">
        <f t="shared" si="274"/>
        <v>0</v>
      </c>
      <c r="BY106" s="9">
        <f t="shared" si="274"/>
        <v>0</v>
      </c>
      <c r="BZ106" s="9">
        <f t="shared" si="274"/>
        <v>0</v>
      </c>
      <c r="CA106" s="9">
        <f t="shared" si="274"/>
        <v>1664</v>
      </c>
      <c r="CB106" s="9">
        <f t="shared" ref="BX106:CB107" si="275">CB107</f>
        <v>1664</v>
      </c>
      <c r="CC106" s="9">
        <f>CC107</f>
        <v>0</v>
      </c>
      <c r="CD106" s="9">
        <f t="shared" ref="CD106:CN107" si="276">CD107</f>
        <v>0</v>
      </c>
      <c r="CE106" s="9">
        <f t="shared" si="276"/>
        <v>0</v>
      </c>
      <c r="CF106" s="9">
        <f t="shared" si="276"/>
        <v>0</v>
      </c>
      <c r="CG106" s="94">
        <f t="shared" si="276"/>
        <v>1664</v>
      </c>
      <c r="CH106" s="94">
        <f t="shared" si="276"/>
        <v>1664</v>
      </c>
      <c r="CI106" s="94">
        <f>CI107</f>
        <v>0</v>
      </c>
      <c r="CJ106" s="94">
        <f t="shared" si="276"/>
        <v>0</v>
      </c>
      <c r="CK106" s="94">
        <f t="shared" si="276"/>
        <v>0</v>
      </c>
      <c r="CL106" s="94">
        <f t="shared" si="276"/>
        <v>0</v>
      </c>
      <c r="CM106" s="9">
        <f t="shared" si="276"/>
        <v>1664</v>
      </c>
      <c r="CN106" s="9">
        <f t="shared" si="276"/>
        <v>1664</v>
      </c>
    </row>
    <row r="107" spans="1:92" ht="66" hidden="1">
      <c r="A107" s="25" t="s">
        <v>457</v>
      </c>
      <c r="B107" s="26">
        <f t="shared" si="222"/>
        <v>901</v>
      </c>
      <c r="C107" s="26" t="s">
        <v>22</v>
      </c>
      <c r="D107" s="26" t="s">
        <v>29</v>
      </c>
      <c r="E107" s="26" t="s">
        <v>616</v>
      </c>
      <c r="F107" s="26" t="s">
        <v>85</v>
      </c>
      <c r="G107" s="9"/>
      <c r="H107" s="10"/>
      <c r="I107" s="9">
        <f>I108</f>
        <v>0</v>
      </c>
      <c r="J107" s="9">
        <f t="shared" si="268"/>
        <v>0</v>
      </c>
      <c r="K107" s="9">
        <f t="shared" si="268"/>
        <v>0</v>
      </c>
      <c r="L107" s="9">
        <f t="shared" si="268"/>
        <v>1611</v>
      </c>
      <c r="M107" s="9">
        <f t="shared" si="268"/>
        <v>1611</v>
      </c>
      <c r="N107" s="9">
        <f t="shared" si="268"/>
        <v>1611</v>
      </c>
      <c r="O107" s="9">
        <f>O108</f>
        <v>0</v>
      </c>
      <c r="P107" s="9">
        <f t="shared" si="268"/>
        <v>0</v>
      </c>
      <c r="Q107" s="9">
        <f t="shared" si="268"/>
        <v>0</v>
      </c>
      <c r="R107" s="9">
        <f t="shared" si="268"/>
        <v>0</v>
      </c>
      <c r="S107" s="9">
        <f t="shared" si="268"/>
        <v>1611</v>
      </c>
      <c r="T107" s="9">
        <f t="shared" si="268"/>
        <v>1611</v>
      </c>
      <c r="U107" s="9">
        <f>U108</f>
        <v>0</v>
      </c>
      <c r="V107" s="9">
        <f t="shared" si="269"/>
        <v>0</v>
      </c>
      <c r="W107" s="9">
        <f t="shared" si="269"/>
        <v>0</v>
      </c>
      <c r="X107" s="9">
        <f t="shared" si="269"/>
        <v>0</v>
      </c>
      <c r="Y107" s="9">
        <f t="shared" si="269"/>
        <v>1611</v>
      </c>
      <c r="Z107" s="9">
        <f t="shared" si="269"/>
        <v>1611</v>
      </c>
      <c r="AA107" s="9">
        <f>AA108</f>
        <v>0</v>
      </c>
      <c r="AB107" s="9">
        <f t="shared" si="270"/>
        <v>0</v>
      </c>
      <c r="AC107" s="9">
        <f t="shared" si="270"/>
        <v>0</v>
      </c>
      <c r="AD107" s="9">
        <f t="shared" si="270"/>
        <v>0</v>
      </c>
      <c r="AE107" s="9">
        <f t="shared" si="270"/>
        <v>1611</v>
      </c>
      <c r="AF107" s="9">
        <f t="shared" si="270"/>
        <v>1611</v>
      </c>
      <c r="AG107" s="9">
        <f>AG108</f>
        <v>0</v>
      </c>
      <c r="AH107" s="9">
        <f t="shared" si="270"/>
        <v>0</v>
      </c>
      <c r="AI107" s="9">
        <f t="shared" si="270"/>
        <v>0</v>
      </c>
      <c r="AJ107" s="9">
        <f t="shared" si="270"/>
        <v>0</v>
      </c>
      <c r="AK107" s="9">
        <f t="shared" si="270"/>
        <v>1611</v>
      </c>
      <c r="AL107" s="9">
        <f t="shared" si="270"/>
        <v>1611</v>
      </c>
      <c r="AM107" s="9">
        <f>AM108</f>
        <v>0</v>
      </c>
      <c r="AN107" s="9">
        <f t="shared" si="271"/>
        <v>0</v>
      </c>
      <c r="AO107" s="9">
        <f t="shared" si="271"/>
        <v>0</v>
      </c>
      <c r="AP107" s="9">
        <f t="shared" si="271"/>
        <v>0</v>
      </c>
      <c r="AQ107" s="9">
        <f t="shared" si="271"/>
        <v>1611</v>
      </c>
      <c r="AR107" s="9">
        <f t="shared" si="271"/>
        <v>1611</v>
      </c>
      <c r="AS107" s="9">
        <f>AS108</f>
        <v>0</v>
      </c>
      <c r="AT107" s="9">
        <f t="shared" si="272"/>
        <v>0</v>
      </c>
      <c r="AU107" s="9">
        <f t="shared" si="272"/>
        <v>0</v>
      </c>
      <c r="AV107" s="9">
        <f t="shared" si="272"/>
        <v>0</v>
      </c>
      <c r="AW107" s="9">
        <f t="shared" si="272"/>
        <v>1611</v>
      </c>
      <c r="AX107" s="9">
        <f t="shared" si="272"/>
        <v>1611</v>
      </c>
      <c r="AY107" s="9">
        <f>AY108</f>
        <v>0</v>
      </c>
      <c r="AZ107" s="9">
        <f t="shared" si="272"/>
        <v>0</v>
      </c>
      <c r="BA107" s="9">
        <f t="shared" si="272"/>
        <v>0</v>
      </c>
      <c r="BB107" s="9">
        <f t="shared" si="272"/>
        <v>0</v>
      </c>
      <c r="BC107" s="9">
        <f t="shared" si="272"/>
        <v>1611</v>
      </c>
      <c r="BD107" s="9">
        <f t="shared" si="272"/>
        <v>1611</v>
      </c>
      <c r="BE107" s="9">
        <f>BE108</f>
        <v>0</v>
      </c>
      <c r="BF107" s="9">
        <f t="shared" si="273"/>
        <v>0</v>
      </c>
      <c r="BG107" s="9">
        <f t="shared" si="273"/>
        <v>0</v>
      </c>
      <c r="BH107" s="9">
        <f t="shared" si="273"/>
        <v>53</v>
      </c>
      <c r="BI107" s="9">
        <f t="shared" si="273"/>
        <v>1664</v>
      </c>
      <c r="BJ107" s="9">
        <f t="shared" si="273"/>
        <v>1664</v>
      </c>
      <c r="BK107" s="9">
        <f>BK108</f>
        <v>0</v>
      </c>
      <c r="BL107" s="9">
        <f t="shared" si="274"/>
        <v>0</v>
      </c>
      <c r="BM107" s="9">
        <f t="shared" si="274"/>
        <v>0</v>
      </c>
      <c r="BN107" s="9">
        <f t="shared" si="274"/>
        <v>0</v>
      </c>
      <c r="BO107" s="9">
        <f t="shared" si="274"/>
        <v>1664</v>
      </c>
      <c r="BP107" s="9">
        <f t="shared" si="274"/>
        <v>1664</v>
      </c>
      <c r="BQ107" s="9">
        <f>BQ108</f>
        <v>0</v>
      </c>
      <c r="BR107" s="9">
        <f t="shared" si="274"/>
        <v>0</v>
      </c>
      <c r="BS107" s="9">
        <f t="shared" si="274"/>
        <v>0</v>
      </c>
      <c r="BT107" s="9">
        <f t="shared" si="274"/>
        <v>0</v>
      </c>
      <c r="BU107" s="9">
        <f t="shared" si="274"/>
        <v>1664</v>
      </c>
      <c r="BV107" s="9">
        <f t="shared" si="274"/>
        <v>1664</v>
      </c>
      <c r="BW107" s="9">
        <f>BW108</f>
        <v>0</v>
      </c>
      <c r="BX107" s="9">
        <f t="shared" si="275"/>
        <v>0</v>
      </c>
      <c r="BY107" s="9">
        <f t="shared" si="275"/>
        <v>0</v>
      </c>
      <c r="BZ107" s="9">
        <f t="shared" si="275"/>
        <v>0</v>
      </c>
      <c r="CA107" s="9">
        <f t="shared" si="275"/>
        <v>1664</v>
      </c>
      <c r="CB107" s="9">
        <f t="shared" si="275"/>
        <v>1664</v>
      </c>
      <c r="CC107" s="9">
        <f>CC108</f>
        <v>0</v>
      </c>
      <c r="CD107" s="9">
        <f t="shared" si="276"/>
        <v>0</v>
      </c>
      <c r="CE107" s="9">
        <f t="shared" si="276"/>
        <v>0</v>
      </c>
      <c r="CF107" s="9">
        <f t="shared" si="276"/>
        <v>0</v>
      </c>
      <c r="CG107" s="94">
        <f t="shared" si="276"/>
        <v>1664</v>
      </c>
      <c r="CH107" s="94">
        <f t="shared" si="276"/>
        <v>1664</v>
      </c>
      <c r="CI107" s="94">
        <f>CI108</f>
        <v>0</v>
      </c>
      <c r="CJ107" s="94">
        <f t="shared" si="276"/>
        <v>0</v>
      </c>
      <c r="CK107" s="94">
        <f t="shared" si="276"/>
        <v>0</v>
      </c>
      <c r="CL107" s="94">
        <f t="shared" si="276"/>
        <v>0</v>
      </c>
      <c r="CM107" s="9">
        <f t="shared" si="276"/>
        <v>1664</v>
      </c>
      <c r="CN107" s="9">
        <f t="shared" si="276"/>
        <v>1664</v>
      </c>
    </row>
    <row r="108" spans="1:92" ht="33" hidden="1">
      <c r="A108" s="25" t="s">
        <v>86</v>
      </c>
      <c r="B108" s="26">
        <f t="shared" si="222"/>
        <v>901</v>
      </c>
      <c r="C108" s="26" t="s">
        <v>22</v>
      </c>
      <c r="D108" s="26" t="s">
        <v>29</v>
      </c>
      <c r="E108" s="26" t="s">
        <v>616</v>
      </c>
      <c r="F108" s="26" t="s">
        <v>87</v>
      </c>
      <c r="G108" s="9"/>
      <c r="H108" s="10"/>
      <c r="I108" s="9"/>
      <c r="J108" s="10"/>
      <c r="K108" s="9"/>
      <c r="L108" s="9">
        <v>1611</v>
      </c>
      <c r="M108" s="9">
        <f>G108+I108+J108+K108+L108</f>
        <v>1611</v>
      </c>
      <c r="N108" s="9">
        <f>H108+L108</f>
        <v>1611</v>
      </c>
      <c r="O108" s="9"/>
      <c r="P108" s="10"/>
      <c r="Q108" s="9"/>
      <c r="R108" s="9"/>
      <c r="S108" s="9">
        <f>M108+O108+P108+Q108+R108</f>
        <v>1611</v>
      </c>
      <c r="T108" s="9">
        <f>N108+R108</f>
        <v>1611</v>
      </c>
      <c r="U108" s="9"/>
      <c r="V108" s="10"/>
      <c r="W108" s="9"/>
      <c r="X108" s="9"/>
      <c r="Y108" s="9">
        <f>S108+U108+V108+W108+X108</f>
        <v>1611</v>
      </c>
      <c r="Z108" s="9">
        <f>T108+X108</f>
        <v>1611</v>
      </c>
      <c r="AA108" s="9"/>
      <c r="AB108" s="10"/>
      <c r="AC108" s="9"/>
      <c r="AD108" s="9"/>
      <c r="AE108" s="9">
        <f>Y108+AA108+AB108+AC108+AD108</f>
        <v>1611</v>
      </c>
      <c r="AF108" s="9">
        <f>Z108+AD108</f>
        <v>1611</v>
      </c>
      <c r="AG108" s="9"/>
      <c r="AH108" s="10"/>
      <c r="AI108" s="9"/>
      <c r="AJ108" s="9"/>
      <c r="AK108" s="9">
        <f>AE108+AG108+AH108+AI108+AJ108</f>
        <v>1611</v>
      </c>
      <c r="AL108" s="9">
        <f>AF108+AJ108</f>
        <v>1611</v>
      </c>
      <c r="AM108" s="9"/>
      <c r="AN108" s="10"/>
      <c r="AO108" s="9"/>
      <c r="AP108" s="9"/>
      <c r="AQ108" s="9">
        <f>AK108+AM108+AN108+AO108+AP108</f>
        <v>1611</v>
      </c>
      <c r="AR108" s="9">
        <f>AL108+AP108</f>
        <v>1611</v>
      </c>
      <c r="AS108" s="9"/>
      <c r="AT108" s="10"/>
      <c r="AU108" s="9"/>
      <c r="AV108" s="9"/>
      <c r="AW108" s="9">
        <f>AQ108+AS108+AT108+AU108+AV108</f>
        <v>1611</v>
      </c>
      <c r="AX108" s="9">
        <f>AR108+AV108</f>
        <v>1611</v>
      </c>
      <c r="AY108" s="9"/>
      <c r="AZ108" s="10"/>
      <c r="BA108" s="9"/>
      <c r="BB108" s="9"/>
      <c r="BC108" s="9">
        <f>AW108+AY108+AZ108+BA108+BB108</f>
        <v>1611</v>
      </c>
      <c r="BD108" s="9">
        <f>AX108+BB108</f>
        <v>1611</v>
      </c>
      <c r="BE108" s="9"/>
      <c r="BF108" s="10"/>
      <c r="BG108" s="9"/>
      <c r="BH108" s="9">
        <v>53</v>
      </c>
      <c r="BI108" s="9">
        <f>BC108+BE108+BF108+BG108+BH108</f>
        <v>1664</v>
      </c>
      <c r="BJ108" s="9">
        <f>BD108+BH108</f>
        <v>1664</v>
      </c>
      <c r="BK108" s="9"/>
      <c r="BL108" s="10"/>
      <c r="BM108" s="9"/>
      <c r="BN108" s="9"/>
      <c r="BO108" s="9">
        <f>BI108+BK108+BL108+BM108+BN108</f>
        <v>1664</v>
      </c>
      <c r="BP108" s="9">
        <f>BJ108+BN108</f>
        <v>1664</v>
      </c>
      <c r="BQ108" s="9"/>
      <c r="BR108" s="10"/>
      <c r="BS108" s="9"/>
      <c r="BT108" s="9"/>
      <c r="BU108" s="9">
        <f>BO108+BQ108+BR108+BS108+BT108</f>
        <v>1664</v>
      </c>
      <c r="BV108" s="9">
        <f>BP108+BT108</f>
        <v>1664</v>
      </c>
      <c r="BW108" s="9"/>
      <c r="BX108" s="10"/>
      <c r="BY108" s="9"/>
      <c r="BZ108" s="9"/>
      <c r="CA108" s="9">
        <f>BU108+BW108+BX108+BY108+BZ108</f>
        <v>1664</v>
      </c>
      <c r="CB108" s="9">
        <f>BV108+BZ108</f>
        <v>1664</v>
      </c>
      <c r="CC108" s="9"/>
      <c r="CD108" s="10"/>
      <c r="CE108" s="9"/>
      <c r="CF108" s="9"/>
      <c r="CG108" s="94">
        <f>CA108+CC108+CD108+CE108+CF108</f>
        <v>1664</v>
      </c>
      <c r="CH108" s="94">
        <f>CB108+CF108</f>
        <v>1664</v>
      </c>
      <c r="CI108" s="94"/>
      <c r="CJ108" s="91"/>
      <c r="CK108" s="94"/>
      <c r="CL108" s="94"/>
      <c r="CM108" s="9">
        <f>CG108+CI108+CJ108+CK108+CL108</f>
        <v>1664</v>
      </c>
      <c r="CN108" s="9">
        <f>CH108+CL108</f>
        <v>1664</v>
      </c>
    </row>
    <row r="109" spans="1:92" hidden="1">
      <c r="A109" s="25"/>
      <c r="B109" s="26"/>
      <c r="C109" s="30"/>
      <c r="D109" s="30"/>
      <c r="E109" s="30"/>
      <c r="F109" s="31"/>
      <c r="G109" s="9"/>
      <c r="H109" s="10"/>
      <c r="I109" s="9"/>
      <c r="J109" s="10"/>
      <c r="K109" s="9"/>
      <c r="L109" s="10"/>
      <c r="M109" s="9"/>
      <c r="N109" s="10"/>
      <c r="O109" s="9"/>
      <c r="P109" s="10"/>
      <c r="Q109" s="9"/>
      <c r="R109" s="10"/>
      <c r="S109" s="9"/>
      <c r="T109" s="10"/>
      <c r="U109" s="9"/>
      <c r="V109" s="10"/>
      <c r="W109" s="9"/>
      <c r="X109" s="10"/>
      <c r="Y109" s="9"/>
      <c r="Z109" s="10"/>
      <c r="AA109" s="9"/>
      <c r="AB109" s="10"/>
      <c r="AC109" s="9"/>
      <c r="AD109" s="10"/>
      <c r="AE109" s="9"/>
      <c r="AF109" s="10"/>
      <c r="AG109" s="9"/>
      <c r="AH109" s="10"/>
      <c r="AI109" s="9"/>
      <c r="AJ109" s="10"/>
      <c r="AK109" s="9"/>
      <c r="AL109" s="10"/>
      <c r="AM109" s="9"/>
      <c r="AN109" s="10"/>
      <c r="AO109" s="9"/>
      <c r="AP109" s="10"/>
      <c r="AQ109" s="9"/>
      <c r="AR109" s="10"/>
      <c r="AS109" s="9"/>
      <c r="AT109" s="10"/>
      <c r="AU109" s="9"/>
      <c r="AV109" s="10"/>
      <c r="AW109" s="9"/>
      <c r="AX109" s="10"/>
      <c r="AY109" s="9"/>
      <c r="AZ109" s="10"/>
      <c r="BA109" s="9"/>
      <c r="BB109" s="10"/>
      <c r="BC109" s="9"/>
      <c r="BD109" s="10"/>
      <c r="BE109" s="9"/>
      <c r="BF109" s="10"/>
      <c r="BG109" s="9"/>
      <c r="BH109" s="10"/>
      <c r="BI109" s="9"/>
      <c r="BJ109" s="10"/>
      <c r="BK109" s="9"/>
      <c r="BL109" s="10"/>
      <c r="BM109" s="9"/>
      <c r="BN109" s="10"/>
      <c r="BO109" s="9"/>
      <c r="BP109" s="10"/>
      <c r="BQ109" s="9"/>
      <c r="BR109" s="10"/>
      <c r="BS109" s="9"/>
      <c r="BT109" s="10"/>
      <c r="BU109" s="9"/>
      <c r="BV109" s="10"/>
      <c r="BW109" s="9"/>
      <c r="BX109" s="10"/>
      <c r="BY109" s="9"/>
      <c r="BZ109" s="10"/>
      <c r="CA109" s="9"/>
      <c r="CB109" s="10"/>
      <c r="CC109" s="9"/>
      <c r="CD109" s="10"/>
      <c r="CE109" s="9"/>
      <c r="CF109" s="10"/>
      <c r="CG109" s="94"/>
      <c r="CH109" s="91"/>
      <c r="CI109" s="94"/>
      <c r="CJ109" s="91"/>
      <c r="CK109" s="94"/>
      <c r="CL109" s="91"/>
      <c r="CM109" s="9"/>
      <c r="CN109" s="10"/>
    </row>
    <row r="110" spans="1:92" ht="18.75" hidden="1">
      <c r="A110" s="23" t="s">
        <v>59</v>
      </c>
      <c r="B110" s="24" t="s">
        <v>444</v>
      </c>
      <c r="C110" s="24" t="s">
        <v>22</v>
      </c>
      <c r="D110" s="24" t="s">
        <v>60</v>
      </c>
      <c r="E110" s="24"/>
      <c r="F110" s="24"/>
      <c r="G110" s="13">
        <f t="shared" ref="G110:V115" si="277">G111</f>
        <v>181</v>
      </c>
      <c r="H110" s="13">
        <f t="shared" si="277"/>
        <v>0</v>
      </c>
      <c r="I110" s="13">
        <f t="shared" si="277"/>
        <v>0</v>
      </c>
      <c r="J110" s="13">
        <f t="shared" si="277"/>
        <v>0</v>
      </c>
      <c r="K110" s="13">
        <f t="shared" si="277"/>
        <v>0</v>
      </c>
      <c r="L110" s="13">
        <f t="shared" si="277"/>
        <v>0</v>
      </c>
      <c r="M110" s="13">
        <f t="shared" si="277"/>
        <v>181</v>
      </c>
      <c r="N110" s="13">
        <f t="shared" si="277"/>
        <v>0</v>
      </c>
      <c r="O110" s="13">
        <f t="shared" si="277"/>
        <v>0</v>
      </c>
      <c r="P110" s="13">
        <f t="shared" si="277"/>
        <v>0</v>
      </c>
      <c r="Q110" s="13">
        <f t="shared" si="277"/>
        <v>0</v>
      </c>
      <c r="R110" s="13">
        <f t="shared" si="277"/>
        <v>0</v>
      </c>
      <c r="S110" s="13">
        <f t="shared" si="277"/>
        <v>181</v>
      </c>
      <c r="T110" s="13">
        <f t="shared" si="277"/>
        <v>0</v>
      </c>
      <c r="U110" s="13">
        <f t="shared" si="277"/>
        <v>0</v>
      </c>
      <c r="V110" s="13">
        <f t="shared" si="277"/>
        <v>0</v>
      </c>
      <c r="W110" s="13">
        <f t="shared" ref="U110:AJ115" si="278">W111</f>
        <v>0</v>
      </c>
      <c r="X110" s="13">
        <f t="shared" si="278"/>
        <v>0</v>
      </c>
      <c r="Y110" s="13">
        <f t="shared" si="278"/>
        <v>181</v>
      </c>
      <c r="Z110" s="13">
        <f t="shared" si="278"/>
        <v>0</v>
      </c>
      <c r="AA110" s="13">
        <f t="shared" si="278"/>
        <v>0</v>
      </c>
      <c r="AB110" s="13">
        <f t="shared" si="278"/>
        <v>0</v>
      </c>
      <c r="AC110" s="13">
        <f t="shared" si="278"/>
        <v>0</v>
      </c>
      <c r="AD110" s="13">
        <f t="shared" si="278"/>
        <v>0</v>
      </c>
      <c r="AE110" s="13">
        <f t="shared" si="278"/>
        <v>181</v>
      </c>
      <c r="AF110" s="13">
        <f t="shared" si="278"/>
        <v>0</v>
      </c>
      <c r="AG110" s="13">
        <f t="shared" si="278"/>
        <v>0</v>
      </c>
      <c r="AH110" s="13">
        <f t="shared" si="278"/>
        <v>0</v>
      </c>
      <c r="AI110" s="13">
        <f t="shared" si="278"/>
        <v>0</v>
      </c>
      <c r="AJ110" s="13">
        <f t="shared" si="278"/>
        <v>0</v>
      </c>
      <c r="AK110" s="13">
        <f t="shared" ref="AG110:AV115" si="279">AK111</f>
        <v>181</v>
      </c>
      <c r="AL110" s="13">
        <f t="shared" si="279"/>
        <v>0</v>
      </c>
      <c r="AM110" s="13">
        <f t="shared" si="279"/>
        <v>0</v>
      </c>
      <c r="AN110" s="13">
        <f t="shared" si="279"/>
        <v>0</v>
      </c>
      <c r="AO110" s="13">
        <f t="shared" si="279"/>
        <v>0</v>
      </c>
      <c r="AP110" s="13">
        <f t="shared" si="279"/>
        <v>0</v>
      </c>
      <c r="AQ110" s="13">
        <f t="shared" si="279"/>
        <v>181</v>
      </c>
      <c r="AR110" s="13">
        <f t="shared" si="279"/>
        <v>0</v>
      </c>
      <c r="AS110" s="13">
        <f t="shared" si="279"/>
        <v>0</v>
      </c>
      <c r="AT110" s="13">
        <f t="shared" si="279"/>
        <v>0</v>
      </c>
      <c r="AU110" s="13">
        <f t="shared" si="279"/>
        <v>0</v>
      </c>
      <c r="AV110" s="13">
        <f t="shared" si="279"/>
        <v>0</v>
      </c>
      <c r="AW110" s="13">
        <f t="shared" ref="AS110:BH115" si="280">AW111</f>
        <v>181</v>
      </c>
      <c r="AX110" s="13">
        <f t="shared" si="280"/>
        <v>0</v>
      </c>
      <c r="AY110" s="13">
        <f t="shared" si="280"/>
        <v>0</v>
      </c>
      <c r="AZ110" s="13">
        <f t="shared" si="280"/>
        <v>0</v>
      </c>
      <c r="BA110" s="13">
        <f t="shared" si="280"/>
        <v>0</v>
      </c>
      <c r="BB110" s="13">
        <f t="shared" si="280"/>
        <v>0</v>
      </c>
      <c r="BC110" s="13">
        <f t="shared" si="280"/>
        <v>181</v>
      </c>
      <c r="BD110" s="13">
        <f t="shared" si="280"/>
        <v>0</v>
      </c>
      <c r="BE110" s="13">
        <f t="shared" si="280"/>
        <v>0</v>
      </c>
      <c r="BF110" s="13">
        <f t="shared" si="280"/>
        <v>0</v>
      </c>
      <c r="BG110" s="13">
        <f t="shared" si="280"/>
        <v>0</v>
      </c>
      <c r="BH110" s="13">
        <f t="shared" si="280"/>
        <v>49</v>
      </c>
      <c r="BI110" s="13">
        <f t="shared" ref="BE110:BT115" si="281">BI111</f>
        <v>230</v>
      </c>
      <c r="BJ110" s="13">
        <f t="shared" si="281"/>
        <v>49</v>
      </c>
      <c r="BK110" s="13">
        <f t="shared" si="281"/>
        <v>0</v>
      </c>
      <c r="BL110" s="13">
        <f t="shared" si="281"/>
        <v>0</v>
      </c>
      <c r="BM110" s="13">
        <f t="shared" si="281"/>
        <v>0</v>
      </c>
      <c r="BN110" s="13">
        <f t="shared" si="281"/>
        <v>0</v>
      </c>
      <c r="BO110" s="13">
        <f t="shared" si="281"/>
        <v>230</v>
      </c>
      <c r="BP110" s="13">
        <f t="shared" si="281"/>
        <v>49</v>
      </c>
      <c r="BQ110" s="13">
        <f t="shared" si="281"/>
        <v>0</v>
      </c>
      <c r="BR110" s="13">
        <f t="shared" si="281"/>
        <v>0</v>
      </c>
      <c r="BS110" s="13">
        <f t="shared" si="281"/>
        <v>0</v>
      </c>
      <c r="BT110" s="13">
        <f t="shared" si="281"/>
        <v>0</v>
      </c>
      <c r="BU110" s="13">
        <f t="shared" ref="BQ110:CF115" si="282">BU111</f>
        <v>230</v>
      </c>
      <c r="BV110" s="13">
        <f t="shared" si="282"/>
        <v>49</v>
      </c>
      <c r="BW110" s="13">
        <f t="shared" si="282"/>
        <v>0</v>
      </c>
      <c r="BX110" s="13">
        <f t="shared" si="282"/>
        <v>0</v>
      </c>
      <c r="BY110" s="13">
        <f t="shared" si="282"/>
        <v>0</v>
      </c>
      <c r="BZ110" s="13">
        <f t="shared" si="282"/>
        <v>0</v>
      </c>
      <c r="CA110" s="13">
        <f t="shared" si="282"/>
        <v>230</v>
      </c>
      <c r="CB110" s="13">
        <f t="shared" si="282"/>
        <v>49</v>
      </c>
      <c r="CC110" s="13">
        <f t="shared" si="282"/>
        <v>0</v>
      </c>
      <c r="CD110" s="13">
        <f t="shared" si="282"/>
        <v>0</v>
      </c>
      <c r="CE110" s="13">
        <f t="shared" si="282"/>
        <v>0</v>
      </c>
      <c r="CF110" s="13">
        <f t="shared" si="282"/>
        <v>0</v>
      </c>
      <c r="CG110" s="98">
        <f t="shared" ref="CC110:CN115" si="283">CG111</f>
        <v>230</v>
      </c>
      <c r="CH110" s="98">
        <f t="shared" si="283"/>
        <v>49</v>
      </c>
      <c r="CI110" s="98">
        <f t="shared" si="283"/>
        <v>0</v>
      </c>
      <c r="CJ110" s="98">
        <f t="shared" si="283"/>
        <v>0</v>
      </c>
      <c r="CK110" s="98">
        <f t="shared" si="283"/>
        <v>0</v>
      </c>
      <c r="CL110" s="98">
        <f t="shared" si="283"/>
        <v>0</v>
      </c>
      <c r="CM110" s="13">
        <f t="shared" si="283"/>
        <v>230</v>
      </c>
      <c r="CN110" s="13">
        <f t="shared" si="283"/>
        <v>49</v>
      </c>
    </row>
    <row r="111" spans="1:92" ht="49.5" hidden="1">
      <c r="A111" s="28" t="s">
        <v>436</v>
      </c>
      <c r="B111" s="26">
        <v>901</v>
      </c>
      <c r="C111" s="26" t="s">
        <v>22</v>
      </c>
      <c r="D111" s="26" t="s">
        <v>60</v>
      </c>
      <c r="E111" s="26" t="s">
        <v>74</v>
      </c>
      <c r="F111" s="26"/>
      <c r="G111" s="11">
        <f t="shared" si="277"/>
        <v>181</v>
      </c>
      <c r="H111" s="11">
        <f t="shared" si="277"/>
        <v>0</v>
      </c>
      <c r="I111" s="11">
        <f t="shared" si="277"/>
        <v>0</v>
      </c>
      <c r="J111" s="11">
        <f t="shared" si="277"/>
        <v>0</v>
      </c>
      <c r="K111" s="11">
        <f t="shared" si="277"/>
        <v>0</v>
      </c>
      <c r="L111" s="11">
        <f t="shared" si="277"/>
        <v>0</v>
      </c>
      <c r="M111" s="11">
        <f t="shared" si="277"/>
        <v>181</v>
      </c>
      <c r="N111" s="11">
        <f t="shared" si="277"/>
        <v>0</v>
      </c>
      <c r="O111" s="11">
        <f t="shared" si="277"/>
        <v>0</v>
      </c>
      <c r="P111" s="11">
        <f t="shared" si="277"/>
        <v>0</v>
      </c>
      <c r="Q111" s="11">
        <f t="shared" si="277"/>
        <v>0</v>
      </c>
      <c r="R111" s="11">
        <f t="shared" si="277"/>
        <v>0</v>
      </c>
      <c r="S111" s="11">
        <f t="shared" si="277"/>
        <v>181</v>
      </c>
      <c r="T111" s="11">
        <f t="shared" si="277"/>
        <v>0</v>
      </c>
      <c r="U111" s="11">
        <f t="shared" si="278"/>
        <v>0</v>
      </c>
      <c r="V111" s="11">
        <f t="shared" si="278"/>
        <v>0</v>
      </c>
      <c r="W111" s="11">
        <f t="shared" si="278"/>
        <v>0</v>
      </c>
      <c r="X111" s="11">
        <f t="shared" si="278"/>
        <v>0</v>
      </c>
      <c r="Y111" s="11">
        <f t="shared" si="278"/>
        <v>181</v>
      </c>
      <c r="Z111" s="11">
        <f t="shared" si="278"/>
        <v>0</v>
      </c>
      <c r="AA111" s="11">
        <f t="shared" si="278"/>
        <v>0</v>
      </c>
      <c r="AB111" s="11">
        <f t="shared" si="278"/>
        <v>0</v>
      </c>
      <c r="AC111" s="11">
        <f t="shared" si="278"/>
        <v>0</v>
      </c>
      <c r="AD111" s="11">
        <f t="shared" si="278"/>
        <v>0</v>
      </c>
      <c r="AE111" s="11">
        <f t="shared" si="278"/>
        <v>181</v>
      </c>
      <c r="AF111" s="11">
        <f t="shared" si="278"/>
        <v>0</v>
      </c>
      <c r="AG111" s="11">
        <f t="shared" si="279"/>
        <v>0</v>
      </c>
      <c r="AH111" s="11">
        <f t="shared" si="279"/>
        <v>0</v>
      </c>
      <c r="AI111" s="11">
        <f t="shared" si="279"/>
        <v>0</v>
      </c>
      <c r="AJ111" s="11">
        <f t="shared" si="279"/>
        <v>0</v>
      </c>
      <c r="AK111" s="11">
        <f t="shared" si="279"/>
        <v>181</v>
      </c>
      <c r="AL111" s="11">
        <f t="shared" si="279"/>
        <v>0</v>
      </c>
      <c r="AM111" s="11">
        <f t="shared" si="279"/>
        <v>0</v>
      </c>
      <c r="AN111" s="11">
        <f t="shared" si="279"/>
        <v>0</v>
      </c>
      <c r="AO111" s="11">
        <f t="shared" si="279"/>
        <v>0</v>
      </c>
      <c r="AP111" s="11">
        <f t="shared" si="279"/>
        <v>0</v>
      </c>
      <c r="AQ111" s="11">
        <f t="shared" si="279"/>
        <v>181</v>
      </c>
      <c r="AR111" s="11">
        <f t="shared" si="279"/>
        <v>0</v>
      </c>
      <c r="AS111" s="11">
        <f t="shared" si="280"/>
        <v>0</v>
      </c>
      <c r="AT111" s="11">
        <f t="shared" si="280"/>
        <v>0</v>
      </c>
      <c r="AU111" s="11">
        <f t="shared" si="280"/>
        <v>0</v>
      </c>
      <c r="AV111" s="11">
        <f t="shared" si="280"/>
        <v>0</v>
      </c>
      <c r="AW111" s="11">
        <f t="shared" si="280"/>
        <v>181</v>
      </c>
      <c r="AX111" s="11">
        <f t="shared" si="280"/>
        <v>0</v>
      </c>
      <c r="AY111" s="11">
        <f t="shared" si="280"/>
        <v>0</v>
      </c>
      <c r="AZ111" s="11">
        <f t="shared" si="280"/>
        <v>0</v>
      </c>
      <c r="BA111" s="11">
        <f t="shared" si="280"/>
        <v>0</v>
      </c>
      <c r="BB111" s="11">
        <f t="shared" si="280"/>
        <v>0</v>
      </c>
      <c r="BC111" s="11">
        <f t="shared" si="280"/>
        <v>181</v>
      </c>
      <c r="BD111" s="11">
        <f t="shared" si="280"/>
        <v>0</v>
      </c>
      <c r="BE111" s="11">
        <f t="shared" si="281"/>
        <v>0</v>
      </c>
      <c r="BF111" s="11">
        <f t="shared" si="281"/>
        <v>0</v>
      </c>
      <c r="BG111" s="11">
        <f t="shared" si="281"/>
        <v>0</v>
      </c>
      <c r="BH111" s="11">
        <f t="shared" si="281"/>
        <v>49</v>
      </c>
      <c r="BI111" s="11">
        <f t="shared" si="281"/>
        <v>230</v>
      </c>
      <c r="BJ111" s="11">
        <f t="shared" si="281"/>
        <v>49</v>
      </c>
      <c r="BK111" s="11">
        <f t="shared" si="281"/>
        <v>0</v>
      </c>
      <c r="BL111" s="11">
        <f t="shared" si="281"/>
        <v>0</v>
      </c>
      <c r="BM111" s="11">
        <f t="shared" si="281"/>
        <v>0</v>
      </c>
      <c r="BN111" s="11">
        <f t="shared" si="281"/>
        <v>0</v>
      </c>
      <c r="BO111" s="11">
        <f t="shared" si="281"/>
        <v>230</v>
      </c>
      <c r="BP111" s="11">
        <f t="shared" si="281"/>
        <v>49</v>
      </c>
      <c r="BQ111" s="11">
        <f t="shared" si="282"/>
        <v>0</v>
      </c>
      <c r="BR111" s="11">
        <f t="shared" si="282"/>
        <v>0</v>
      </c>
      <c r="BS111" s="11">
        <f t="shared" si="282"/>
        <v>0</v>
      </c>
      <c r="BT111" s="11">
        <f t="shared" si="282"/>
        <v>0</v>
      </c>
      <c r="BU111" s="11">
        <f t="shared" si="282"/>
        <v>230</v>
      </c>
      <c r="BV111" s="11">
        <f t="shared" si="282"/>
        <v>49</v>
      </c>
      <c r="BW111" s="11">
        <f t="shared" si="282"/>
        <v>0</v>
      </c>
      <c r="BX111" s="11">
        <f t="shared" si="282"/>
        <v>0</v>
      </c>
      <c r="BY111" s="11">
        <f t="shared" si="282"/>
        <v>0</v>
      </c>
      <c r="BZ111" s="11">
        <f t="shared" si="282"/>
        <v>0</v>
      </c>
      <c r="CA111" s="11">
        <f t="shared" si="282"/>
        <v>230</v>
      </c>
      <c r="CB111" s="11">
        <f t="shared" si="282"/>
        <v>49</v>
      </c>
      <c r="CC111" s="11">
        <f t="shared" si="283"/>
        <v>0</v>
      </c>
      <c r="CD111" s="11">
        <f t="shared" si="283"/>
        <v>0</v>
      </c>
      <c r="CE111" s="11">
        <f t="shared" si="283"/>
        <v>0</v>
      </c>
      <c r="CF111" s="11">
        <f t="shared" si="283"/>
        <v>0</v>
      </c>
      <c r="CG111" s="95">
        <f t="shared" si="283"/>
        <v>230</v>
      </c>
      <c r="CH111" s="95">
        <f t="shared" si="283"/>
        <v>49</v>
      </c>
      <c r="CI111" s="95">
        <f t="shared" si="283"/>
        <v>0</v>
      </c>
      <c r="CJ111" s="95">
        <f t="shared" si="283"/>
        <v>0</v>
      </c>
      <c r="CK111" s="95">
        <f t="shared" si="283"/>
        <v>0</v>
      </c>
      <c r="CL111" s="95">
        <f t="shared" si="283"/>
        <v>0</v>
      </c>
      <c r="CM111" s="11">
        <f t="shared" si="283"/>
        <v>230</v>
      </c>
      <c r="CN111" s="11">
        <f t="shared" si="283"/>
        <v>49</v>
      </c>
    </row>
    <row r="112" spans="1:92" ht="33" hidden="1">
      <c r="A112" s="25" t="s">
        <v>455</v>
      </c>
      <c r="B112" s="26">
        <v>901</v>
      </c>
      <c r="C112" s="26" t="s">
        <v>22</v>
      </c>
      <c r="D112" s="26" t="s">
        <v>60</v>
      </c>
      <c r="E112" s="26" t="s">
        <v>447</v>
      </c>
      <c r="F112" s="26"/>
      <c r="G112" s="11">
        <f t="shared" si="277"/>
        <v>181</v>
      </c>
      <c r="H112" s="11">
        <f t="shared" si="277"/>
        <v>0</v>
      </c>
      <c r="I112" s="11">
        <f t="shared" si="277"/>
        <v>0</v>
      </c>
      <c r="J112" s="11">
        <f t="shared" si="277"/>
        <v>0</v>
      </c>
      <c r="K112" s="11">
        <f t="shared" si="277"/>
        <v>0</v>
      </c>
      <c r="L112" s="11">
        <f t="shared" si="277"/>
        <v>0</v>
      </c>
      <c r="M112" s="11">
        <f t="shared" si="277"/>
        <v>181</v>
      </c>
      <c r="N112" s="11">
        <f t="shared" si="277"/>
        <v>0</v>
      </c>
      <c r="O112" s="11">
        <f t="shared" si="277"/>
        <v>0</v>
      </c>
      <c r="P112" s="11">
        <f t="shared" si="277"/>
        <v>0</v>
      </c>
      <c r="Q112" s="11">
        <f t="shared" si="277"/>
        <v>0</v>
      </c>
      <c r="R112" s="11">
        <f t="shared" si="277"/>
        <v>0</v>
      </c>
      <c r="S112" s="11">
        <f t="shared" si="277"/>
        <v>181</v>
      </c>
      <c r="T112" s="11">
        <f t="shared" si="277"/>
        <v>0</v>
      </c>
      <c r="U112" s="11">
        <f t="shared" si="278"/>
        <v>0</v>
      </c>
      <c r="V112" s="11">
        <f t="shared" si="278"/>
        <v>0</v>
      </c>
      <c r="W112" s="11">
        <f t="shared" si="278"/>
        <v>0</v>
      </c>
      <c r="X112" s="11">
        <f t="shared" si="278"/>
        <v>0</v>
      </c>
      <c r="Y112" s="11">
        <f t="shared" si="278"/>
        <v>181</v>
      </c>
      <c r="Z112" s="11">
        <f t="shared" si="278"/>
        <v>0</v>
      </c>
      <c r="AA112" s="11">
        <f t="shared" si="278"/>
        <v>0</v>
      </c>
      <c r="AB112" s="11">
        <f t="shared" si="278"/>
        <v>0</v>
      </c>
      <c r="AC112" s="11">
        <f t="shared" si="278"/>
        <v>0</v>
      </c>
      <c r="AD112" s="11">
        <f t="shared" si="278"/>
        <v>0</v>
      </c>
      <c r="AE112" s="11">
        <f t="shared" si="278"/>
        <v>181</v>
      </c>
      <c r="AF112" s="11">
        <f t="shared" si="278"/>
        <v>0</v>
      </c>
      <c r="AG112" s="11">
        <f t="shared" si="279"/>
        <v>0</v>
      </c>
      <c r="AH112" s="11">
        <f t="shared" si="279"/>
        <v>0</v>
      </c>
      <c r="AI112" s="11">
        <f t="shared" si="279"/>
        <v>0</v>
      </c>
      <c r="AJ112" s="11">
        <f t="shared" si="279"/>
        <v>0</v>
      </c>
      <c r="AK112" s="11">
        <f t="shared" si="279"/>
        <v>181</v>
      </c>
      <c r="AL112" s="11">
        <f t="shared" si="279"/>
        <v>0</v>
      </c>
      <c r="AM112" s="11">
        <f t="shared" si="279"/>
        <v>0</v>
      </c>
      <c r="AN112" s="11">
        <f t="shared" si="279"/>
        <v>0</v>
      </c>
      <c r="AO112" s="11">
        <f t="shared" si="279"/>
        <v>0</v>
      </c>
      <c r="AP112" s="11">
        <f t="shared" si="279"/>
        <v>0</v>
      </c>
      <c r="AQ112" s="11">
        <f t="shared" si="279"/>
        <v>181</v>
      </c>
      <c r="AR112" s="11">
        <f t="shared" si="279"/>
        <v>0</v>
      </c>
      <c r="AS112" s="11">
        <f t="shared" si="280"/>
        <v>0</v>
      </c>
      <c r="AT112" s="11">
        <f t="shared" si="280"/>
        <v>0</v>
      </c>
      <c r="AU112" s="11">
        <f t="shared" si="280"/>
        <v>0</v>
      </c>
      <c r="AV112" s="11">
        <f t="shared" si="280"/>
        <v>0</v>
      </c>
      <c r="AW112" s="11">
        <f t="shared" si="280"/>
        <v>181</v>
      </c>
      <c r="AX112" s="11">
        <f t="shared" si="280"/>
        <v>0</v>
      </c>
      <c r="AY112" s="11">
        <f t="shared" si="280"/>
        <v>0</v>
      </c>
      <c r="AZ112" s="11">
        <f t="shared" si="280"/>
        <v>0</v>
      </c>
      <c r="BA112" s="11">
        <f t="shared" si="280"/>
        <v>0</v>
      </c>
      <c r="BB112" s="11">
        <f t="shared" si="280"/>
        <v>0</v>
      </c>
      <c r="BC112" s="11">
        <f t="shared" si="280"/>
        <v>181</v>
      </c>
      <c r="BD112" s="11">
        <f t="shared" si="280"/>
        <v>0</v>
      </c>
      <c r="BE112" s="11">
        <f t="shared" ref="BE112:BP112" si="284">BE113+BE117</f>
        <v>0</v>
      </c>
      <c r="BF112" s="11">
        <f t="shared" si="284"/>
        <v>0</v>
      </c>
      <c r="BG112" s="11">
        <f t="shared" si="284"/>
        <v>0</v>
      </c>
      <c r="BH112" s="11">
        <f t="shared" si="284"/>
        <v>49</v>
      </c>
      <c r="BI112" s="11">
        <f t="shared" si="284"/>
        <v>230</v>
      </c>
      <c r="BJ112" s="11">
        <f t="shared" si="284"/>
        <v>49</v>
      </c>
      <c r="BK112" s="11">
        <f t="shared" si="284"/>
        <v>0</v>
      </c>
      <c r="BL112" s="11">
        <f t="shared" si="284"/>
        <v>0</v>
      </c>
      <c r="BM112" s="11">
        <f t="shared" si="284"/>
        <v>0</v>
      </c>
      <c r="BN112" s="11">
        <f t="shared" si="284"/>
        <v>0</v>
      </c>
      <c r="BO112" s="11">
        <f t="shared" si="284"/>
        <v>230</v>
      </c>
      <c r="BP112" s="11">
        <f t="shared" si="284"/>
        <v>49</v>
      </c>
      <c r="BQ112" s="11">
        <f t="shared" ref="BQ112:BV112" si="285">BQ113+BQ117</f>
        <v>0</v>
      </c>
      <c r="BR112" s="11">
        <f t="shared" si="285"/>
        <v>0</v>
      </c>
      <c r="BS112" s="11">
        <f t="shared" si="285"/>
        <v>0</v>
      </c>
      <c r="BT112" s="11">
        <f t="shared" si="285"/>
        <v>0</v>
      </c>
      <c r="BU112" s="11">
        <f t="shared" si="285"/>
        <v>230</v>
      </c>
      <c r="BV112" s="11">
        <f t="shared" si="285"/>
        <v>49</v>
      </c>
      <c r="BW112" s="11">
        <f t="shared" ref="BW112:CB112" si="286">BW113+BW117</f>
        <v>0</v>
      </c>
      <c r="BX112" s="11">
        <f t="shared" si="286"/>
        <v>0</v>
      </c>
      <c r="BY112" s="11">
        <f t="shared" si="286"/>
        <v>0</v>
      </c>
      <c r="BZ112" s="11">
        <f t="shared" si="286"/>
        <v>0</v>
      </c>
      <c r="CA112" s="11">
        <f t="shared" si="286"/>
        <v>230</v>
      </c>
      <c r="CB112" s="11">
        <f t="shared" si="286"/>
        <v>49</v>
      </c>
      <c r="CC112" s="11">
        <f t="shared" ref="CC112:CH112" si="287">CC113+CC117</f>
        <v>0</v>
      </c>
      <c r="CD112" s="11">
        <f t="shared" si="287"/>
        <v>0</v>
      </c>
      <c r="CE112" s="11">
        <f t="shared" si="287"/>
        <v>0</v>
      </c>
      <c r="CF112" s="11">
        <f t="shared" si="287"/>
        <v>0</v>
      </c>
      <c r="CG112" s="95">
        <f t="shared" si="287"/>
        <v>230</v>
      </c>
      <c r="CH112" s="95">
        <f t="shared" si="287"/>
        <v>49</v>
      </c>
      <c r="CI112" s="95">
        <f t="shared" ref="CI112:CN112" si="288">CI113+CI117</f>
        <v>0</v>
      </c>
      <c r="CJ112" s="95">
        <f t="shared" si="288"/>
        <v>0</v>
      </c>
      <c r="CK112" s="95">
        <f t="shared" si="288"/>
        <v>0</v>
      </c>
      <c r="CL112" s="95">
        <f t="shared" si="288"/>
        <v>0</v>
      </c>
      <c r="CM112" s="11">
        <f t="shared" si="288"/>
        <v>230</v>
      </c>
      <c r="CN112" s="11">
        <f t="shared" si="288"/>
        <v>49</v>
      </c>
    </row>
    <row r="113" spans="1:92" ht="33" hidden="1">
      <c r="A113" s="25" t="s">
        <v>15</v>
      </c>
      <c r="B113" s="26">
        <v>901</v>
      </c>
      <c r="C113" s="26" t="s">
        <v>22</v>
      </c>
      <c r="D113" s="26" t="s">
        <v>60</v>
      </c>
      <c r="E113" s="26" t="s">
        <v>445</v>
      </c>
      <c r="F113" s="26"/>
      <c r="G113" s="9">
        <f t="shared" si="277"/>
        <v>181</v>
      </c>
      <c r="H113" s="10">
        <f t="shared" si="277"/>
        <v>0</v>
      </c>
      <c r="I113" s="9">
        <f t="shared" si="277"/>
        <v>0</v>
      </c>
      <c r="J113" s="9">
        <f t="shared" si="277"/>
        <v>0</v>
      </c>
      <c r="K113" s="9">
        <f t="shared" si="277"/>
        <v>0</v>
      </c>
      <c r="L113" s="9">
        <f t="shared" si="277"/>
        <v>0</v>
      </c>
      <c r="M113" s="9">
        <f t="shared" si="277"/>
        <v>181</v>
      </c>
      <c r="N113" s="9">
        <f t="shared" si="277"/>
        <v>0</v>
      </c>
      <c r="O113" s="9">
        <f t="shared" si="277"/>
        <v>0</v>
      </c>
      <c r="P113" s="9">
        <f t="shared" si="277"/>
        <v>0</v>
      </c>
      <c r="Q113" s="9">
        <f t="shared" si="277"/>
        <v>0</v>
      </c>
      <c r="R113" s="9">
        <f t="shared" si="277"/>
        <v>0</v>
      </c>
      <c r="S113" s="9">
        <f t="shared" si="277"/>
        <v>181</v>
      </c>
      <c r="T113" s="9">
        <f t="shared" si="277"/>
        <v>0</v>
      </c>
      <c r="U113" s="9">
        <f t="shared" si="278"/>
        <v>0</v>
      </c>
      <c r="V113" s="9">
        <f t="shared" si="278"/>
        <v>0</v>
      </c>
      <c r="W113" s="9">
        <f t="shared" si="278"/>
        <v>0</v>
      </c>
      <c r="X113" s="9">
        <f t="shared" si="278"/>
        <v>0</v>
      </c>
      <c r="Y113" s="9">
        <f t="shared" si="278"/>
        <v>181</v>
      </c>
      <c r="Z113" s="9">
        <f t="shared" si="278"/>
        <v>0</v>
      </c>
      <c r="AA113" s="9">
        <f t="shared" si="278"/>
        <v>0</v>
      </c>
      <c r="AB113" s="9">
        <f t="shared" si="278"/>
        <v>0</v>
      </c>
      <c r="AC113" s="9">
        <f t="shared" si="278"/>
        <v>0</v>
      </c>
      <c r="AD113" s="9">
        <f t="shared" si="278"/>
        <v>0</v>
      </c>
      <c r="AE113" s="9">
        <f t="shared" si="278"/>
        <v>181</v>
      </c>
      <c r="AF113" s="9">
        <f t="shared" si="278"/>
        <v>0</v>
      </c>
      <c r="AG113" s="9">
        <f t="shared" si="279"/>
        <v>0</v>
      </c>
      <c r="AH113" s="9">
        <f t="shared" si="279"/>
        <v>0</v>
      </c>
      <c r="AI113" s="9">
        <f t="shared" si="279"/>
        <v>0</v>
      </c>
      <c r="AJ113" s="9">
        <f t="shared" si="279"/>
        <v>0</v>
      </c>
      <c r="AK113" s="9">
        <f t="shared" si="279"/>
        <v>181</v>
      </c>
      <c r="AL113" s="9">
        <f t="shared" si="279"/>
        <v>0</v>
      </c>
      <c r="AM113" s="9">
        <f t="shared" si="279"/>
        <v>0</v>
      </c>
      <c r="AN113" s="9">
        <f t="shared" si="279"/>
        <v>0</v>
      </c>
      <c r="AO113" s="9">
        <f t="shared" si="279"/>
        <v>0</v>
      </c>
      <c r="AP113" s="9">
        <f t="shared" si="279"/>
        <v>0</v>
      </c>
      <c r="AQ113" s="9">
        <f t="shared" si="279"/>
        <v>181</v>
      </c>
      <c r="AR113" s="9">
        <f t="shared" si="279"/>
        <v>0</v>
      </c>
      <c r="AS113" s="9">
        <f t="shared" si="280"/>
        <v>0</v>
      </c>
      <c r="AT113" s="9">
        <f t="shared" si="280"/>
        <v>0</v>
      </c>
      <c r="AU113" s="9">
        <f t="shared" si="280"/>
        <v>0</v>
      </c>
      <c r="AV113" s="9">
        <f t="shared" si="280"/>
        <v>0</v>
      </c>
      <c r="AW113" s="9">
        <f t="shared" si="280"/>
        <v>181</v>
      </c>
      <c r="AX113" s="9">
        <f t="shared" si="280"/>
        <v>0</v>
      </c>
      <c r="AY113" s="9">
        <f t="shared" si="280"/>
        <v>0</v>
      </c>
      <c r="AZ113" s="9">
        <f t="shared" si="280"/>
        <v>0</v>
      </c>
      <c r="BA113" s="9">
        <f t="shared" si="280"/>
        <v>0</v>
      </c>
      <c r="BB113" s="9">
        <f t="shared" si="280"/>
        <v>0</v>
      </c>
      <c r="BC113" s="9">
        <f t="shared" si="280"/>
        <v>181</v>
      </c>
      <c r="BD113" s="9">
        <f t="shared" si="280"/>
        <v>0</v>
      </c>
      <c r="BE113" s="9">
        <f t="shared" si="281"/>
        <v>0</v>
      </c>
      <c r="BF113" s="9">
        <f t="shared" si="281"/>
        <v>0</v>
      </c>
      <c r="BG113" s="9">
        <f t="shared" si="281"/>
        <v>0</v>
      </c>
      <c r="BH113" s="9">
        <f t="shared" si="281"/>
        <v>0</v>
      </c>
      <c r="BI113" s="9">
        <f t="shared" si="281"/>
        <v>181</v>
      </c>
      <c r="BJ113" s="9">
        <f t="shared" si="281"/>
        <v>0</v>
      </c>
      <c r="BK113" s="9">
        <f t="shared" si="281"/>
        <v>0</v>
      </c>
      <c r="BL113" s="9">
        <f t="shared" si="281"/>
        <v>0</v>
      </c>
      <c r="BM113" s="9">
        <f t="shared" si="281"/>
        <v>0</v>
      </c>
      <c r="BN113" s="9">
        <f t="shared" si="281"/>
        <v>0</v>
      </c>
      <c r="BO113" s="9">
        <f t="shared" si="281"/>
        <v>181</v>
      </c>
      <c r="BP113" s="9">
        <f t="shared" si="281"/>
        <v>0</v>
      </c>
      <c r="BQ113" s="9">
        <f t="shared" si="282"/>
        <v>0</v>
      </c>
      <c r="BR113" s="9">
        <f t="shared" si="282"/>
        <v>0</v>
      </c>
      <c r="BS113" s="9">
        <f t="shared" si="282"/>
        <v>0</v>
      </c>
      <c r="BT113" s="9">
        <f t="shared" si="282"/>
        <v>0</v>
      </c>
      <c r="BU113" s="9">
        <f t="shared" si="282"/>
        <v>181</v>
      </c>
      <c r="BV113" s="9">
        <f t="shared" si="282"/>
        <v>0</v>
      </c>
      <c r="BW113" s="9">
        <f t="shared" si="282"/>
        <v>0</v>
      </c>
      <c r="BX113" s="9">
        <f t="shared" si="282"/>
        <v>0</v>
      </c>
      <c r="BY113" s="9">
        <f t="shared" si="282"/>
        <v>0</v>
      </c>
      <c r="BZ113" s="9">
        <f t="shared" si="282"/>
        <v>0</v>
      </c>
      <c r="CA113" s="9">
        <f t="shared" si="282"/>
        <v>181</v>
      </c>
      <c r="CB113" s="9">
        <f t="shared" si="282"/>
        <v>0</v>
      </c>
      <c r="CC113" s="9">
        <f t="shared" si="283"/>
        <v>0</v>
      </c>
      <c r="CD113" s="9">
        <f t="shared" si="283"/>
        <v>0</v>
      </c>
      <c r="CE113" s="9">
        <f t="shared" si="283"/>
        <v>0</v>
      </c>
      <c r="CF113" s="9">
        <f t="shared" si="283"/>
        <v>0</v>
      </c>
      <c r="CG113" s="94">
        <f t="shared" si="283"/>
        <v>181</v>
      </c>
      <c r="CH113" s="94">
        <f t="shared" si="283"/>
        <v>0</v>
      </c>
      <c r="CI113" s="94">
        <f t="shared" si="283"/>
        <v>0</v>
      </c>
      <c r="CJ113" s="94">
        <f t="shared" si="283"/>
        <v>0</v>
      </c>
      <c r="CK113" s="94">
        <f t="shared" si="283"/>
        <v>0</v>
      </c>
      <c r="CL113" s="94">
        <f t="shared" si="283"/>
        <v>0</v>
      </c>
      <c r="CM113" s="9">
        <f t="shared" si="283"/>
        <v>181</v>
      </c>
      <c r="CN113" s="9">
        <f t="shared" si="283"/>
        <v>0</v>
      </c>
    </row>
    <row r="114" spans="1:92" ht="33" hidden="1">
      <c r="A114" s="25" t="s">
        <v>94</v>
      </c>
      <c r="B114" s="26">
        <v>901</v>
      </c>
      <c r="C114" s="26" t="s">
        <v>22</v>
      </c>
      <c r="D114" s="26" t="s">
        <v>60</v>
      </c>
      <c r="E114" s="26" t="s">
        <v>446</v>
      </c>
      <c r="F114" s="26"/>
      <c r="G114" s="11">
        <f t="shared" si="277"/>
        <v>181</v>
      </c>
      <c r="H114" s="11">
        <f t="shared" si="277"/>
        <v>0</v>
      </c>
      <c r="I114" s="11">
        <f t="shared" si="277"/>
        <v>0</v>
      </c>
      <c r="J114" s="11">
        <f t="shared" si="277"/>
        <v>0</v>
      </c>
      <c r="K114" s="11">
        <f t="shared" si="277"/>
        <v>0</v>
      </c>
      <c r="L114" s="11">
        <f t="shared" si="277"/>
        <v>0</v>
      </c>
      <c r="M114" s="11">
        <f t="shared" si="277"/>
        <v>181</v>
      </c>
      <c r="N114" s="11">
        <f t="shared" si="277"/>
        <v>0</v>
      </c>
      <c r="O114" s="11">
        <f t="shared" si="277"/>
        <v>0</v>
      </c>
      <c r="P114" s="11">
        <f t="shared" si="277"/>
        <v>0</v>
      </c>
      <c r="Q114" s="11">
        <f t="shared" si="277"/>
        <v>0</v>
      </c>
      <c r="R114" s="11">
        <f t="shared" si="277"/>
        <v>0</v>
      </c>
      <c r="S114" s="11">
        <f t="shared" si="277"/>
        <v>181</v>
      </c>
      <c r="T114" s="11">
        <f t="shared" si="277"/>
        <v>0</v>
      </c>
      <c r="U114" s="11">
        <f t="shared" si="278"/>
        <v>0</v>
      </c>
      <c r="V114" s="11">
        <f t="shared" si="278"/>
        <v>0</v>
      </c>
      <c r="W114" s="11">
        <f t="shared" si="278"/>
        <v>0</v>
      </c>
      <c r="X114" s="11">
        <f t="shared" si="278"/>
        <v>0</v>
      </c>
      <c r="Y114" s="11">
        <f t="shared" si="278"/>
        <v>181</v>
      </c>
      <c r="Z114" s="11">
        <f t="shared" si="278"/>
        <v>0</v>
      </c>
      <c r="AA114" s="11">
        <f t="shared" si="278"/>
        <v>0</v>
      </c>
      <c r="AB114" s="11">
        <f t="shared" si="278"/>
        <v>0</v>
      </c>
      <c r="AC114" s="11">
        <f t="shared" si="278"/>
        <v>0</v>
      </c>
      <c r="AD114" s="11">
        <f t="shared" si="278"/>
        <v>0</v>
      </c>
      <c r="AE114" s="11">
        <f t="shared" si="278"/>
        <v>181</v>
      </c>
      <c r="AF114" s="11">
        <f t="shared" si="278"/>
        <v>0</v>
      </c>
      <c r="AG114" s="11">
        <f t="shared" si="279"/>
        <v>0</v>
      </c>
      <c r="AH114" s="11">
        <f t="shared" si="279"/>
        <v>0</v>
      </c>
      <c r="AI114" s="11">
        <f t="shared" si="279"/>
        <v>0</v>
      </c>
      <c r="AJ114" s="11">
        <f t="shared" si="279"/>
        <v>0</v>
      </c>
      <c r="AK114" s="11">
        <f t="shared" si="279"/>
        <v>181</v>
      </c>
      <c r="AL114" s="11">
        <f t="shared" si="279"/>
        <v>0</v>
      </c>
      <c r="AM114" s="11">
        <f t="shared" si="279"/>
        <v>0</v>
      </c>
      <c r="AN114" s="11">
        <f t="shared" si="279"/>
        <v>0</v>
      </c>
      <c r="AO114" s="11">
        <f t="shared" si="279"/>
        <v>0</v>
      </c>
      <c r="AP114" s="11">
        <f t="shared" si="279"/>
        <v>0</v>
      </c>
      <c r="AQ114" s="11">
        <f t="shared" si="279"/>
        <v>181</v>
      </c>
      <c r="AR114" s="11">
        <f t="shared" si="279"/>
        <v>0</v>
      </c>
      <c r="AS114" s="11">
        <f t="shared" si="280"/>
        <v>0</v>
      </c>
      <c r="AT114" s="11">
        <f t="shared" si="280"/>
        <v>0</v>
      </c>
      <c r="AU114" s="11">
        <f t="shared" si="280"/>
        <v>0</v>
      </c>
      <c r="AV114" s="11">
        <f t="shared" si="280"/>
        <v>0</v>
      </c>
      <c r="AW114" s="11">
        <f t="shared" si="280"/>
        <v>181</v>
      </c>
      <c r="AX114" s="11">
        <f t="shared" si="280"/>
        <v>0</v>
      </c>
      <c r="AY114" s="11">
        <f t="shared" si="280"/>
        <v>0</v>
      </c>
      <c r="AZ114" s="11">
        <f t="shared" si="280"/>
        <v>0</v>
      </c>
      <c r="BA114" s="11">
        <f t="shared" si="280"/>
        <v>0</v>
      </c>
      <c r="BB114" s="11">
        <f t="shared" si="280"/>
        <v>0</v>
      </c>
      <c r="BC114" s="11">
        <f t="shared" si="280"/>
        <v>181</v>
      </c>
      <c r="BD114" s="11">
        <f t="shared" si="280"/>
        <v>0</v>
      </c>
      <c r="BE114" s="11">
        <f t="shared" si="281"/>
        <v>0</v>
      </c>
      <c r="BF114" s="11">
        <f t="shared" si="281"/>
        <v>0</v>
      </c>
      <c r="BG114" s="11">
        <f t="shared" si="281"/>
        <v>0</v>
      </c>
      <c r="BH114" s="11">
        <f t="shared" si="281"/>
        <v>0</v>
      </c>
      <c r="BI114" s="11">
        <f t="shared" si="281"/>
        <v>181</v>
      </c>
      <c r="BJ114" s="11">
        <f t="shared" si="281"/>
        <v>0</v>
      </c>
      <c r="BK114" s="11">
        <f t="shared" si="281"/>
        <v>0</v>
      </c>
      <c r="BL114" s="11">
        <f t="shared" si="281"/>
        <v>0</v>
      </c>
      <c r="BM114" s="11">
        <f t="shared" si="281"/>
        <v>0</v>
      </c>
      <c r="BN114" s="11">
        <f t="shared" si="281"/>
        <v>0</v>
      </c>
      <c r="BO114" s="11">
        <f t="shared" si="281"/>
        <v>181</v>
      </c>
      <c r="BP114" s="11">
        <f t="shared" si="281"/>
        <v>0</v>
      </c>
      <c r="BQ114" s="11">
        <f t="shared" si="282"/>
        <v>0</v>
      </c>
      <c r="BR114" s="11">
        <f t="shared" si="282"/>
        <v>0</v>
      </c>
      <c r="BS114" s="11">
        <f t="shared" si="282"/>
        <v>0</v>
      </c>
      <c r="BT114" s="11">
        <f t="shared" si="282"/>
        <v>0</v>
      </c>
      <c r="BU114" s="11">
        <f t="shared" si="282"/>
        <v>181</v>
      </c>
      <c r="BV114" s="11">
        <f t="shared" si="282"/>
        <v>0</v>
      </c>
      <c r="BW114" s="11">
        <f t="shared" si="282"/>
        <v>0</v>
      </c>
      <c r="BX114" s="11">
        <f t="shared" si="282"/>
        <v>0</v>
      </c>
      <c r="BY114" s="11">
        <f t="shared" si="282"/>
        <v>0</v>
      </c>
      <c r="BZ114" s="11">
        <f t="shared" si="282"/>
        <v>0</v>
      </c>
      <c r="CA114" s="11">
        <f t="shared" si="282"/>
        <v>181</v>
      </c>
      <c r="CB114" s="11">
        <f t="shared" si="282"/>
        <v>0</v>
      </c>
      <c r="CC114" s="11">
        <f t="shared" si="283"/>
        <v>0</v>
      </c>
      <c r="CD114" s="11">
        <f t="shared" si="283"/>
        <v>0</v>
      </c>
      <c r="CE114" s="11">
        <f t="shared" si="283"/>
        <v>0</v>
      </c>
      <c r="CF114" s="11">
        <f t="shared" si="283"/>
        <v>0</v>
      </c>
      <c r="CG114" s="95">
        <f t="shared" si="283"/>
        <v>181</v>
      </c>
      <c r="CH114" s="95">
        <f t="shared" si="283"/>
        <v>0</v>
      </c>
      <c r="CI114" s="95">
        <f t="shared" si="283"/>
        <v>0</v>
      </c>
      <c r="CJ114" s="95">
        <f t="shared" si="283"/>
        <v>0</v>
      </c>
      <c r="CK114" s="95">
        <f t="shared" si="283"/>
        <v>0</v>
      </c>
      <c r="CL114" s="95">
        <f t="shared" si="283"/>
        <v>0</v>
      </c>
      <c r="CM114" s="11">
        <f t="shared" si="283"/>
        <v>181</v>
      </c>
      <c r="CN114" s="11">
        <f t="shared" si="283"/>
        <v>0</v>
      </c>
    </row>
    <row r="115" spans="1:92" ht="66" hidden="1">
      <c r="A115" s="25" t="s">
        <v>457</v>
      </c>
      <c r="B115" s="26">
        <v>901</v>
      </c>
      <c r="C115" s="26" t="s">
        <v>22</v>
      </c>
      <c r="D115" s="26" t="s">
        <v>60</v>
      </c>
      <c r="E115" s="26" t="s">
        <v>446</v>
      </c>
      <c r="F115" s="26" t="s">
        <v>85</v>
      </c>
      <c r="G115" s="9">
        <f t="shared" si="277"/>
        <v>181</v>
      </c>
      <c r="H115" s="9">
        <f t="shared" si="277"/>
        <v>0</v>
      </c>
      <c r="I115" s="9">
        <f t="shared" si="277"/>
        <v>0</v>
      </c>
      <c r="J115" s="9">
        <f t="shared" si="277"/>
        <v>0</v>
      </c>
      <c r="K115" s="9">
        <f t="shared" si="277"/>
        <v>0</v>
      </c>
      <c r="L115" s="9">
        <f t="shared" si="277"/>
        <v>0</v>
      </c>
      <c r="M115" s="9">
        <f t="shared" si="277"/>
        <v>181</v>
      </c>
      <c r="N115" s="9">
        <f t="shared" si="277"/>
        <v>0</v>
      </c>
      <c r="O115" s="9">
        <f t="shared" si="277"/>
        <v>0</v>
      </c>
      <c r="P115" s="9">
        <f t="shared" si="277"/>
        <v>0</v>
      </c>
      <c r="Q115" s="9">
        <f t="shared" si="277"/>
        <v>0</v>
      </c>
      <c r="R115" s="9">
        <f t="shared" si="277"/>
        <v>0</v>
      </c>
      <c r="S115" s="9">
        <f t="shared" si="277"/>
        <v>181</v>
      </c>
      <c r="T115" s="9">
        <f t="shared" si="277"/>
        <v>0</v>
      </c>
      <c r="U115" s="9">
        <f t="shared" si="278"/>
        <v>0</v>
      </c>
      <c r="V115" s="9">
        <f t="shared" si="278"/>
        <v>0</v>
      </c>
      <c r="W115" s="9">
        <f t="shared" si="278"/>
        <v>0</v>
      </c>
      <c r="X115" s="9">
        <f t="shared" si="278"/>
        <v>0</v>
      </c>
      <c r="Y115" s="9">
        <f t="shared" si="278"/>
        <v>181</v>
      </c>
      <c r="Z115" s="9">
        <f t="shared" si="278"/>
        <v>0</v>
      </c>
      <c r="AA115" s="9">
        <f t="shared" si="278"/>
        <v>0</v>
      </c>
      <c r="AB115" s="9">
        <f t="shared" si="278"/>
        <v>0</v>
      </c>
      <c r="AC115" s="9">
        <f t="shared" si="278"/>
        <v>0</v>
      </c>
      <c r="AD115" s="9">
        <f t="shared" si="278"/>
        <v>0</v>
      </c>
      <c r="AE115" s="9">
        <f t="shared" si="278"/>
        <v>181</v>
      </c>
      <c r="AF115" s="9">
        <f t="shared" si="278"/>
        <v>0</v>
      </c>
      <c r="AG115" s="9">
        <f t="shared" si="279"/>
        <v>0</v>
      </c>
      <c r="AH115" s="9">
        <f t="shared" si="279"/>
        <v>0</v>
      </c>
      <c r="AI115" s="9">
        <f t="shared" si="279"/>
        <v>0</v>
      </c>
      <c r="AJ115" s="9">
        <f t="shared" si="279"/>
        <v>0</v>
      </c>
      <c r="AK115" s="9">
        <f t="shared" si="279"/>
        <v>181</v>
      </c>
      <c r="AL115" s="9">
        <f t="shared" si="279"/>
        <v>0</v>
      </c>
      <c r="AM115" s="9">
        <f t="shared" si="279"/>
        <v>0</v>
      </c>
      <c r="AN115" s="9">
        <f t="shared" si="279"/>
        <v>0</v>
      </c>
      <c r="AO115" s="9">
        <f t="shared" si="279"/>
        <v>0</v>
      </c>
      <c r="AP115" s="9">
        <f t="shared" si="279"/>
        <v>0</v>
      </c>
      <c r="AQ115" s="9">
        <f t="shared" si="279"/>
        <v>181</v>
      </c>
      <c r="AR115" s="9">
        <f t="shared" si="279"/>
        <v>0</v>
      </c>
      <c r="AS115" s="9">
        <f t="shared" si="280"/>
        <v>0</v>
      </c>
      <c r="AT115" s="9">
        <f t="shared" si="280"/>
        <v>0</v>
      </c>
      <c r="AU115" s="9">
        <f t="shared" si="280"/>
        <v>0</v>
      </c>
      <c r="AV115" s="9">
        <f t="shared" si="280"/>
        <v>0</v>
      </c>
      <c r="AW115" s="9">
        <f t="shared" si="280"/>
        <v>181</v>
      </c>
      <c r="AX115" s="9">
        <f t="shared" si="280"/>
        <v>0</v>
      </c>
      <c r="AY115" s="9">
        <f t="shared" si="280"/>
        <v>0</v>
      </c>
      <c r="AZ115" s="9">
        <f t="shared" si="280"/>
        <v>0</v>
      </c>
      <c r="BA115" s="9">
        <f t="shared" si="280"/>
        <v>0</v>
      </c>
      <c r="BB115" s="9">
        <f t="shared" si="280"/>
        <v>0</v>
      </c>
      <c r="BC115" s="9">
        <f t="shared" si="280"/>
        <v>181</v>
      </c>
      <c r="BD115" s="9">
        <f t="shared" si="280"/>
        <v>0</v>
      </c>
      <c r="BE115" s="9">
        <f t="shared" si="281"/>
        <v>0</v>
      </c>
      <c r="BF115" s="9">
        <f t="shared" si="281"/>
        <v>0</v>
      </c>
      <c r="BG115" s="9">
        <f t="shared" si="281"/>
        <v>0</v>
      </c>
      <c r="BH115" s="9">
        <f t="shared" si="281"/>
        <v>0</v>
      </c>
      <c r="BI115" s="9">
        <f t="shared" si="281"/>
        <v>181</v>
      </c>
      <c r="BJ115" s="9">
        <f t="shared" si="281"/>
        <v>0</v>
      </c>
      <c r="BK115" s="9">
        <f t="shared" si="281"/>
        <v>0</v>
      </c>
      <c r="BL115" s="9">
        <f t="shared" si="281"/>
        <v>0</v>
      </c>
      <c r="BM115" s="9">
        <f t="shared" si="281"/>
        <v>0</v>
      </c>
      <c r="BN115" s="9">
        <f t="shared" si="281"/>
        <v>0</v>
      </c>
      <c r="BO115" s="9">
        <f t="shared" si="281"/>
        <v>181</v>
      </c>
      <c r="BP115" s="9">
        <f t="shared" si="281"/>
        <v>0</v>
      </c>
      <c r="BQ115" s="9">
        <f t="shared" si="282"/>
        <v>0</v>
      </c>
      <c r="BR115" s="9">
        <f t="shared" si="282"/>
        <v>0</v>
      </c>
      <c r="BS115" s="9">
        <f t="shared" si="282"/>
        <v>0</v>
      </c>
      <c r="BT115" s="9">
        <f t="shared" si="282"/>
        <v>0</v>
      </c>
      <c r="BU115" s="9">
        <f t="shared" si="282"/>
        <v>181</v>
      </c>
      <c r="BV115" s="9">
        <f t="shared" si="282"/>
        <v>0</v>
      </c>
      <c r="BW115" s="9">
        <f t="shared" si="282"/>
        <v>0</v>
      </c>
      <c r="BX115" s="9">
        <f t="shared" si="282"/>
        <v>0</v>
      </c>
      <c r="BY115" s="9">
        <f t="shared" si="282"/>
        <v>0</v>
      </c>
      <c r="BZ115" s="9">
        <f t="shared" si="282"/>
        <v>0</v>
      </c>
      <c r="CA115" s="9">
        <f t="shared" si="282"/>
        <v>181</v>
      </c>
      <c r="CB115" s="9">
        <f t="shared" si="282"/>
        <v>0</v>
      </c>
      <c r="CC115" s="9">
        <f t="shared" si="283"/>
        <v>0</v>
      </c>
      <c r="CD115" s="9">
        <f t="shared" si="283"/>
        <v>0</v>
      </c>
      <c r="CE115" s="9">
        <f t="shared" si="283"/>
        <v>0</v>
      </c>
      <c r="CF115" s="9">
        <f t="shared" si="283"/>
        <v>0</v>
      </c>
      <c r="CG115" s="94">
        <f t="shared" si="283"/>
        <v>181</v>
      </c>
      <c r="CH115" s="94">
        <f t="shared" si="283"/>
        <v>0</v>
      </c>
      <c r="CI115" s="94">
        <f t="shared" si="283"/>
        <v>0</v>
      </c>
      <c r="CJ115" s="94">
        <f t="shared" si="283"/>
        <v>0</v>
      </c>
      <c r="CK115" s="94">
        <f t="shared" si="283"/>
        <v>0</v>
      </c>
      <c r="CL115" s="94">
        <f t="shared" si="283"/>
        <v>0</v>
      </c>
      <c r="CM115" s="9">
        <f t="shared" si="283"/>
        <v>181</v>
      </c>
      <c r="CN115" s="9">
        <f t="shared" si="283"/>
        <v>0</v>
      </c>
    </row>
    <row r="116" spans="1:92" ht="33" hidden="1">
      <c r="A116" s="25" t="s">
        <v>86</v>
      </c>
      <c r="B116" s="26">
        <v>901</v>
      </c>
      <c r="C116" s="26" t="s">
        <v>22</v>
      </c>
      <c r="D116" s="26" t="s">
        <v>60</v>
      </c>
      <c r="E116" s="26" t="s">
        <v>446</v>
      </c>
      <c r="F116" s="26" t="s">
        <v>87</v>
      </c>
      <c r="G116" s="9">
        <v>181</v>
      </c>
      <c r="H116" s="10"/>
      <c r="I116" s="9"/>
      <c r="J116" s="10"/>
      <c r="K116" s="9"/>
      <c r="L116" s="10"/>
      <c r="M116" s="9">
        <f>G116+I116+J116+K116+L116</f>
        <v>181</v>
      </c>
      <c r="N116" s="10">
        <f>H116+L116</f>
        <v>0</v>
      </c>
      <c r="O116" s="9"/>
      <c r="P116" s="10"/>
      <c r="Q116" s="9"/>
      <c r="R116" s="10"/>
      <c r="S116" s="9">
        <f>M116+O116+P116+Q116+R116</f>
        <v>181</v>
      </c>
      <c r="T116" s="10">
        <f>N116+R116</f>
        <v>0</v>
      </c>
      <c r="U116" s="9"/>
      <c r="V116" s="10"/>
      <c r="W116" s="9"/>
      <c r="X116" s="10"/>
      <c r="Y116" s="9">
        <f>S116+U116+V116+W116+X116</f>
        <v>181</v>
      </c>
      <c r="Z116" s="10">
        <f>T116+X116</f>
        <v>0</v>
      </c>
      <c r="AA116" s="9"/>
      <c r="AB116" s="10"/>
      <c r="AC116" s="9"/>
      <c r="AD116" s="10"/>
      <c r="AE116" s="9">
        <f>Y116+AA116+AB116+AC116+AD116</f>
        <v>181</v>
      </c>
      <c r="AF116" s="10">
        <f>Z116+AD116</f>
        <v>0</v>
      </c>
      <c r="AG116" s="9"/>
      <c r="AH116" s="10"/>
      <c r="AI116" s="9"/>
      <c r="AJ116" s="10"/>
      <c r="AK116" s="9">
        <f>AE116+AG116+AH116+AI116+AJ116</f>
        <v>181</v>
      </c>
      <c r="AL116" s="10">
        <f>AF116+AJ116</f>
        <v>0</v>
      </c>
      <c r="AM116" s="9"/>
      <c r="AN116" s="10"/>
      <c r="AO116" s="9"/>
      <c r="AP116" s="10"/>
      <c r="AQ116" s="9">
        <f>AK116+AM116+AN116+AO116+AP116</f>
        <v>181</v>
      </c>
      <c r="AR116" s="10">
        <f>AL116+AP116</f>
        <v>0</v>
      </c>
      <c r="AS116" s="9"/>
      <c r="AT116" s="10"/>
      <c r="AU116" s="9"/>
      <c r="AV116" s="10"/>
      <c r="AW116" s="9">
        <f>AQ116+AS116+AT116+AU116+AV116</f>
        <v>181</v>
      </c>
      <c r="AX116" s="10">
        <f>AR116+AV116</f>
        <v>0</v>
      </c>
      <c r="AY116" s="9"/>
      <c r="AZ116" s="10"/>
      <c r="BA116" s="9"/>
      <c r="BB116" s="10"/>
      <c r="BC116" s="9">
        <f>AW116+AY116+AZ116+BA116+BB116</f>
        <v>181</v>
      </c>
      <c r="BD116" s="10">
        <f>AX116+BB116</f>
        <v>0</v>
      </c>
      <c r="BE116" s="9"/>
      <c r="BF116" s="10"/>
      <c r="BG116" s="9"/>
      <c r="BH116" s="10"/>
      <c r="BI116" s="9">
        <f>BC116+BE116+BF116+BG116+BH116</f>
        <v>181</v>
      </c>
      <c r="BJ116" s="10">
        <f>BD116+BH116</f>
        <v>0</v>
      </c>
      <c r="BK116" s="9"/>
      <c r="BL116" s="10"/>
      <c r="BM116" s="9"/>
      <c r="BN116" s="10"/>
      <c r="BO116" s="9">
        <f>BI116+BK116+BL116+BM116+BN116</f>
        <v>181</v>
      </c>
      <c r="BP116" s="10">
        <f>BJ116+BN116</f>
        <v>0</v>
      </c>
      <c r="BQ116" s="9"/>
      <c r="BR116" s="10"/>
      <c r="BS116" s="9"/>
      <c r="BT116" s="10"/>
      <c r="BU116" s="9">
        <f>BO116+BQ116+BR116+BS116+BT116</f>
        <v>181</v>
      </c>
      <c r="BV116" s="10">
        <f>BP116+BT116</f>
        <v>0</v>
      </c>
      <c r="BW116" s="9"/>
      <c r="BX116" s="10"/>
      <c r="BY116" s="9"/>
      <c r="BZ116" s="10"/>
      <c r="CA116" s="9">
        <f>BU116+BW116+BX116+BY116+BZ116</f>
        <v>181</v>
      </c>
      <c r="CB116" s="10">
        <f>BV116+BZ116</f>
        <v>0</v>
      </c>
      <c r="CC116" s="9"/>
      <c r="CD116" s="10"/>
      <c r="CE116" s="9"/>
      <c r="CF116" s="10"/>
      <c r="CG116" s="94">
        <f>CA116+CC116+CD116+CE116+CF116</f>
        <v>181</v>
      </c>
      <c r="CH116" s="91">
        <f>CB116+CF116</f>
        <v>0</v>
      </c>
      <c r="CI116" s="94"/>
      <c r="CJ116" s="91"/>
      <c r="CK116" s="94"/>
      <c r="CL116" s="91"/>
      <c r="CM116" s="9">
        <f>CG116+CI116+CJ116+CK116+CL116</f>
        <v>181</v>
      </c>
      <c r="CN116" s="10">
        <f>CH116+CL116</f>
        <v>0</v>
      </c>
    </row>
    <row r="117" spans="1:92" ht="33" hidden="1">
      <c r="A117" s="25" t="s">
        <v>603</v>
      </c>
      <c r="B117" s="26" t="s">
        <v>444</v>
      </c>
      <c r="C117" s="26" t="s">
        <v>22</v>
      </c>
      <c r="D117" s="26" t="s">
        <v>60</v>
      </c>
      <c r="E117" s="26" t="s">
        <v>743</v>
      </c>
      <c r="F117" s="26"/>
      <c r="G117" s="9"/>
      <c r="H117" s="10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>
        <f>BE118</f>
        <v>0</v>
      </c>
      <c r="BF117" s="9">
        <f t="shared" ref="BF117:BX119" si="289">BF118</f>
        <v>0</v>
      </c>
      <c r="BG117" s="9">
        <f t="shared" si="289"/>
        <v>0</v>
      </c>
      <c r="BH117" s="9">
        <f t="shared" si="289"/>
        <v>49</v>
      </c>
      <c r="BI117" s="9">
        <f t="shared" si="289"/>
        <v>49</v>
      </c>
      <c r="BJ117" s="9">
        <f t="shared" si="289"/>
        <v>49</v>
      </c>
      <c r="BK117" s="9">
        <f>BK118</f>
        <v>0</v>
      </c>
      <c r="BL117" s="9">
        <f t="shared" si="289"/>
        <v>0</v>
      </c>
      <c r="BM117" s="9">
        <f t="shared" si="289"/>
        <v>0</v>
      </c>
      <c r="BN117" s="9">
        <f t="shared" si="289"/>
        <v>0</v>
      </c>
      <c r="BO117" s="9">
        <f t="shared" si="289"/>
        <v>49</v>
      </c>
      <c r="BP117" s="9">
        <f t="shared" si="289"/>
        <v>49</v>
      </c>
      <c r="BQ117" s="9">
        <f>BQ118</f>
        <v>0</v>
      </c>
      <c r="BR117" s="9">
        <f t="shared" si="289"/>
        <v>0</v>
      </c>
      <c r="BS117" s="9">
        <f t="shared" si="289"/>
        <v>0</v>
      </c>
      <c r="BT117" s="9">
        <f t="shared" si="289"/>
        <v>0</v>
      </c>
      <c r="BU117" s="9">
        <f t="shared" si="289"/>
        <v>49</v>
      </c>
      <c r="BV117" s="9">
        <f t="shared" si="289"/>
        <v>49</v>
      </c>
      <c r="BW117" s="9">
        <f>BW118</f>
        <v>0</v>
      </c>
      <c r="BX117" s="9">
        <f t="shared" si="289"/>
        <v>0</v>
      </c>
      <c r="BY117" s="9">
        <f t="shared" ref="BX117:CB119" si="290">BY118</f>
        <v>0</v>
      </c>
      <c r="BZ117" s="9">
        <f t="shared" si="290"/>
        <v>0</v>
      </c>
      <c r="CA117" s="9">
        <f t="shared" si="290"/>
        <v>49</v>
      </c>
      <c r="CB117" s="9">
        <f t="shared" si="290"/>
        <v>49</v>
      </c>
      <c r="CC117" s="9">
        <f>CC118</f>
        <v>0</v>
      </c>
      <c r="CD117" s="9">
        <f t="shared" ref="CD117:CN119" si="291">CD118</f>
        <v>0</v>
      </c>
      <c r="CE117" s="9">
        <f t="shared" si="291"/>
        <v>0</v>
      </c>
      <c r="CF117" s="9">
        <f t="shared" si="291"/>
        <v>0</v>
      </c>
      <c r="CG117" s="94">
        <f t="shared" si="291"/>
        <v>49</v>
      </c>
      <c r="CH117" s="94">
        <f t="shared" si="291"/>
        <v>49</v>
      </c>
      <c r="CI117" s="94">
        <f>CI118</f>
        <v>0</v>
      </c>
      <c r="CJ117" s="94">
        <f t="shared" si="291"/>
        <v>0</v>
      </c>
      <c r="CK117" s="94">
        <f t="shared" si="291"/>
        <v>0</v>
      </c>
      <c r="CL117" s="94">
        <f t="shared" si="291"/>
        <v>0</v>
      </c>
      <c r="CM117" s="9">
        <f t="shared" si="291"/>
        <v>49</v>
      </c>
      <c r="CN117" s="9">
        <f t="shared" si="291"/>
        <v>49</v>
      </c>
    </row>
    <row r="118" spans="1:92" ht="33" hidden="1">
      <c r="A118" s="25" t="s">
        <v>615</v>
      </c>
      <c r="B118" s="26">
        <f>B115</f>
        <v>901</v>
      </c>
      <c r="C118" s="26" t="s">
        <v>22</v>
      </c>
      <c r="D118" s="26" t="s">
        <v>60</v>
      </c>
      <c r="E118" s="26" t="s">
        <v>742</v>
      </c>
      <c r="F118" s="26"/>
      <c r="G118" s="9"/>
      <c r="H118" s="10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>
        <f>BE119</f>
        <v>0</v>
      </c>
      <c r="BF118" s="9">
        <f t="shared" ref="BF118:BU119" si="292">BF119</f>
        <v>0</v>
      </c>
      <c r="BG118" s="9">
        <f t="shared" si="292"/>
        <v>0</v>
      </c>
      <c r="BH118" s="9">
        <f t="shared" si="292"/>
        <v>49</v>
      </c>
      <c r="BI118" s="9">
        <f t="shared" si="292"/>
        <v>49</v>
      </c>
      <c r="BJ118" s="9">
        <f t="shared" si="292"/>
        <v>49</v>
      </c>
      <c r="BK118" s="9">
        <f>BK119</f>
        <v>0</v>
      </c>
      <c r="BL118" s="9">
        <f t="shared" si="292"/>
        <v>0</v>
      </c>
      <c r="BM118" s="9">
        <f t="shared" si="292"/>
        <v>0</v>
      </c>
      <c r="BN118" s="9">
        <f t="shared" si="292"/>
        <v>0</v>
      </c>
      <c r="BO118" s="9">
        <f t="shared" si="292"/>
        <v>49</v>
      </c>
      <c r="BP118" s="9">
        <f t="shared" si="292"/>
        <v>49</v>
      </c>
      <c r="BQ118" s="9">
        <f>BQ119</f>
        <v>0</v>
      </c>
      <c r="BR118" s="9">
        <f t="shared" si="292"/>
        <v>0</v>
      </c>
      <c r="BS118" s="9">
        <f t="shared" si="292"/>
        <v>0</v>
      </c>
      <c r="BT118" s="9">
        <f t="shared" si="292"/>
        <v>0</v>
      </c>
      <c r="BU118" s="9">
        <f t="shared" si="292"/>
        <v>49</v>
      </c>
      <c r="BV118" s="9">
        <f t="shared" si="289"/>
        <v>49</v>
      </c>
      <c r="BW118" s="9">
        <f>BW119</f>
        <v>0</v>
      </c>
      <c r="BX118" s="9">
        <f t="shared" si="289"/>
        <v>0</v>
      </c>
      <c r="BY118" s="9">
        <f t="shared" si="290"/>
        <v>0</v>
      </c>
      <c r="BZ118" s="9">
        <f t="shared" si="290"/>
        <v>0</v>
      </c>
      <c r="CA118" s="9">
        <f t="shared" si="290"/>
        <v>49</v>
      </c>
      <c r="CB118" s="9">
        <f t="shared" si="290"/>
        <v>49</v>
      </c>
      <c r="CC118" s="9">
        <f>CC119</f>
        <v>0</v>
      </c>
      <c r="CD118" s="9">
        <f t="shared" si="291"/>
        <v>0</v>
      </c>
      <c r="CE118" s="9">
        <f t="shared" si="291"/>
        <v>0</v>
      </c>
      <c r="CF118" s="9">
        <f t="shared" si="291"/>
        <v>0</v>
      </c>
      <c r="CG118" s="94">
        <f t="shared" si="291"/>
        <v>49</v>
      </c>
      <c r="CH118" s="94">
        <f t="shared" si="291"/>
        <v>49</v>
      </c>
      <c r="CI118" s="94">
        <f>CI119</f>
        <v>0</v>
      </c>
      <c r="CJ118" s="94">
        <f t="shared" si="291"/>
        <v>0</v>
      </c>
      <c r="CK118" s="94">
        <f t="shared" si="291"/>
        <v>0</v>
      </c>
      <c r="CL118" s="94">
        <f t="shared" si="291"/>
        <v>0</v>
      </c>
      <c r="CM118" s="9">
        <f t="shared" si="291"/>
        <v>49</v>
      </c>
      <c r="CN118" s="9">
        <f t="shared" si="291"/>
        <v>49</v>
      </c>
    </row>
    <row r="119" spans="1:92" ht="66" hidden="1">
      <c r="A119" s="25" t="s">
        <v>457</v>
      </c>
      <c r="B119" s="26">
        <f>B116</f>
        <v>901</v>
      </c>
      <c r="C119" s="26" t="s">
        <v>22</v>
      </c>
      <c r="D119" s="26" t="s">
        <v>60</v>
      </c>
      <c r="E119" s="26" t="s">
        <v>742</v>
      </c>
      <c r="F119" s="26" t="s">
        <v>85</v>
      </c>
      <c r="G119" s="9"/>
      <c r="H119" s="10"/>
      <c r="I119" s="9"/>
      <c r="J119" s="10"/>
      <c r="K119" s="9"/>
      <c r="L119" s="10"/>
      <c r="M119" s="9"/>
      <c r="N119" s="10"/>
      <c r="O119" s="9"/>
      <c r="P119" s="10"/>
      <c r="Q119" s="9"/>
      <c r="R119" s="10"/>
      <c r="S119" s="9"/>
      <c r="T119" s="10"/>
      <c r="U119" s="9"/>
      <c r="V119" s="10"/>
      <c r="W119" s="9"/>
      <c r="X119" s="10"/>
      <c r="Y119" s="9"/>
      <c r="Z119" s="10"/>
      <c r="AA119" s="9"/>
      <c r="AB119" s="10"/>
      <c r="AC119" s="9"/>
      <c r="AD119" s="10"/>
      <c r="AE119" s="9"/>
      <c r="AF119" s="10"/>
      <c r="AG119" s="9"/>
      <c r="AH119" s="10"/>
      <c r="AI119" s="9"/>
      <c r="AJ119" s="10"/>
      <c r="AK119" s="9"/>
      <c r="AL119" s="10"/>
      <c r="AM119" s="9"/>
      <c r="AN119" s="10"/>
      <c r="AO119" s="9"/>
      <c r="AP119" s="10"/>
      <c r="AQ119" s="9"/>
      <c r="AR119" s="10"/>
      <c r="AS119" s="9"/>
      <c r="AT119" s="10"/>
      <c r="AU119" s="9"/>
      <c r="AV119" s="10"/>
      <c r="AW119" s="9"/>
      <c r="AX119" s="10"/>
      <c r="AY119" s="9"/>
      <c r="AZ119" s="10"/>
      <c r="BA119" s="9"/>
      <c r="BB119" s="10"/>
      <c r="BC119" s="9"/>
      <c r="BD119" s="10"/>
      <c r="BE119" s="9">
        <f>BE120</f>
        <v>0</v>
      </c>
      <c r="BF119" s="9">
        <f t="shared" si="292"/>
        <v>0</v>
      </c>
      <c r="BG119" s="9">
        <f t="shared" si="292"/>
        <v>0</v>
      </c>
      <c r="BH119" s="9">
        <f t="shared" si="292"/>
        <v>49</v>
      </c>
      <c r="BI119" s="9">
        <f t="shared" si="292"/>
        <v>49</v>
      </c>
      <c r="BJ119" s="9">
        <f t="shared" si="292"/>
        <v>49</v>
      </c>
      <c r="BK119" s="9">
        <f>BK120</f>
        <v>0</v>
      </c>
      <c r="BL119" s="9">
        <f t="shared" si="292"/>
        <v>0</v>
      </c>
      <c r="BM119" s="9">
        <f t="shared" si="292"/>
        <v>0</v>
      </c>
      <c r="BN119" s="9">
        <f t="shared" si="292"/>
        <v>0</v>
      </c>
      <c r="BO119" s="9">
        <f t="shared" si="292"/>
        <v>49</v>
      </c>
      <c r="BP119" s="9">
        <f t="shared" si="292"/>
        <v>49</v>
      </c>
      <c r="BQ119" s="9">
        <f>BQ120</f>
        <v>0</v>
      </c>
      <c r="BR119" s="9">
        <f t="shared" si="289"/>
        <v>0</v>
      </c>
      <c r="BS119" s="9">
        <f t="shared" si="289"/>
        <v>0</v>
      </c>
      <c r="BT119" s="9">
        <f t="shared" si="289"/>
        <v>0</v>
      </c>
      <c r="BU119" s="9">
        <f t="shared" si="289"/>
        <v>49</v>
      </c>
      <c r="BV119" s="9">
        <f t="shared" si="289"/>
        <v>49</v>
      </c>
      <c r="BW119" s="9">
        <f>BW120</f>
        <v>0</v>
      </c>
      <c r="BX119" s="9">
        <f t="shared" si="290"/>
        <v>0</v>
      </c>
      <c r="BY119" s="9">
        <f t="shared" si="290"/>
        <v>0</v>
      </c>
      <c r="BZ119" s="9">
        <f t="shared" si="290"/>
        <v>0</v>
      </c>
      <c r="CA119" s="9">
        <f t="shared" si="290"/>
        <v>49</v>
      </c>
      <c r="CB119" s="9">
        <f t="shared" si="290"/>
        <v>49</v>
      </c>
      <c r="CC119" s="9">
        <f>CC120</f>
        <v>0</v>
      </c>
      <c r="CD119" s="9">
        <f t="shared" si="291"/>
        <v>0</v>
      </c>
      <c r="CE119" s="9">
        <f t="shared" si="291"/>
        <v>0</v>
      </c>
      <c r="CF119" s="9">
        <f t="shared" si="291"/>
        <v>0</v>
      </c>
      <c r="CG119" s="94">
        <f t="shared" si="291"/>
        <v>49</v>
      </c>
      <c r="CH119" s="94">
        <f t="shared" si="291"/>
        <v>49</v>
      </c>
      <c r="CI119" s="94">
        <f>CI120</f>
        <v>0</v>
      </c>
      <c r="CJ119" s="94">
        <f t="shared" si="291"/>
        <v>0</v>
      </c>
      <c r="CK119" s="94">
        <f t="shared" si="291"/>
        <v>0</v>
      </c>
      <c r="CL119" s="94">
        <f t="shared" si="291"/>
        <v>0</v>
      </c>
      <c r="CM119" s="9">
        <f t="shared" si="291"/>
        <v>49</v>
      </c>
      <c r="CN119" s="9">
        <f t="shared" si="291"/>
        <v>49</v>
      </c>
    </row>
    <row r="120" spans="1:92" ht="33" hidden="1">
      <c r="A120" s="25" t="s">
        <v>86</v>
      </c>
      <c r="B120" s="26">
        <f>B118</f>
        <v>901</v>
      </c>
      <c r="C120" s="26" t="s">
        <v>22</v>
      </c>
      <c r="D120" s="26" t="s">
        <v>60</v>
      </c>
      <c r="E120" s="26" t="s">
        <v>742</v>
      </c>
      <c r="F120" s="26" t="s">
        <v>87</v>
      </c>
      <c r="G120" s="9"/>
      <c r="H120" s="10"/>
      <c r="I120" s="9"/>
      <c r="J120" s="10"/>
      <c r="K120" s="9"/>
      <c r="L120" s="10"/>
      <c r="M120" s="9"/>
      <c r="N120" s="10"/>
      <c r="O120" s="9"/>
      <c r="P120" s="10"/>
      <c r="Q120" s="9"/>
      <c r="R120" s="10"/>
      <c r="S120" s="9"/>
      <c r="T120" s="10"/>
      <c r="U120" s="9"/>
      <c r="V120" s="10"/>
      <c r="W120" s="9"/>
      <c r="X120" s="10"/>
      <c r="Y120" s="9"/>
      <c r="Z120" s="10"/>
      <c r="AA120" s="9"/>
      <c r="AB120" s="10"/>
      <c r="AC120" s="9"/>
      <c r="AD120" s="10"/>
      <c r="AE120" s="9"/>
      <c r="AF120" s="10"/>
      <c r="AG120" s="9"/>
      <c r="AH120" s="10"/>
      <c r="AI120" s="9"/>
      <c r="AJ120" s="10"/>
      <c r="AK120" s="9"/>
      <c r="AL120" s="10"/>
      <c r="AM120" s="9"/>
      <c r="AN120" s="10"/>
      <c r="AO120" s="9"/>
      <c r="AP120" s="10"/>
      <c r="AQ120" s="9"/>
      <c r="AR120" s="10"/>
      <c r="AS120" s="9"/>
      <c r="AT120" s="10"/>
      <c r="AU120" s="9"/>
      <c r="AV120" s="10"/>
      <c r="AW120" s="9"/>
      <c r="AX120" s="10"/>
      <c r="AY120" s="9"/>
      <c r="AZ120" s="10"/>
      <c r="BA120" s="9"/>
      <c r="BB120" s="10"/>
      <c r="BC120" s="9"/>
      <c r="BD120" s="10"/>
      <c r="BE120" s="9"/>
      <c r="BF120" s="10"/>
      <c r="BG120" s="9"/>
      <c r="BH120" s="9">
        <v>49</v>
      </c>
      <c r="BI120" s="9">
        <f>BC120+BE120+BF120+BG120+BH120</f>
        <v>49</v>
      </c>
      <c r="BJ120" s="9">
        <f>BD120+BH120</f>
        <v>49</v>
      </c>
      <c r="BK120" s="9"/>
      <c r="BL120" s="10"/>
      <c r="BM120" s="9"/>
      <c r="BN120" s="9"/>
      <c r="BO120" s="9">
        <f>BI120+BK120+BL120+BM120+BN120</f>
        <v>49</v>
      </c>
      <c r="BP120" s="9">
        <f>BJ120+BN120</f>
        <v>49</v>
      </c>
      <c r="BQ120" s="9"/>
      <c r="BR120" s="10"/>
      <c r="BS120" s="9"/>
      <c r="BT120" s="9"/>
      <c r="BU120" s="9">
        <f>BO120+BQ120+BR120+BS120+BT120</f>
        <v>49</v>
      </c>
      <c r="BV120" s="9">
        <f>BP120+BT120</f>
        <v>49</v>
      </c>
      <c r="BW120" s="9"/>
      <c r="BX120" s="10"/>
      <c r="BY120" s="9"/>
      <c r="BZ120" s="9"/>
      <c r="CA120" s="9">
        <f>BU120+BW120+BX120+BY120+BZ120</f>
        <v>49</v>
      </c>
      <c r="CB120" s="9">
        <f>BV120+BZ120</f>
        <v>49</v>
      </c>
      <c r="CC120" s="9"/>
      <c r="CD120" s="10"/>
      <c r="CE120" s="9"/>
      <c r="CF120" s="9"/>
      <c r="CG120" s="94">
        <f>CA120+CC120+CD120+CE120+CF120</f>
        <v>49</v>
      </c>
      <c r="CH120" s="94">
        <f>CB120+CF120</f>
        <v>49</v>
      </c>
      <c r="CI120" s="94"/>
      <c r="CJ120" s="91"/>
      <c r="CK120" s="94"/>
      <c r="CL120" s="94"/>
      <c r="CM120" s="9">
        <f>CG120+CI120+CJ120+CK120+CL120</f>
        <v>49</v>
      </c>
      <c r="CN120" s="9">
        <f>CH120+CL120</f>
        <v>49</v>
      </c>
    </row>
    <row r="121" spans="1:92" hidden="1">
      <c r="A121" s="25"/>
      <c r="B121" s="26"/>
      <c r="C121" s="26"/>
      <c r="D121" s="26"/>
      <c r="E121" s="26"/>
      <c r="F121" s="26"/>
      <c r="G121" s="9"/>
      <c r="H121" s="10"/>
      <c r="I121" s="9"/>
      <c r="J121" s="10"/>
      <c r="K121" s="9"/>
      <c r="L121" s="10"/>
      <c r="M121" s="9"/>
      <c r="N121" s="10"/>
      <c r="O121" s="9"/>
      <c r="P121" s="10"/>
      <c r="Q121" s="9"/>
      <c r="R121" s="10"/>
      <c r="S121" s="9"/>
      <c r="T121" s="10"/>
      <c r="U121" s="9"/>
      <c r="V121" s="10"/>
      <c r="W121" s="9"/>
      <c r="X121" s="10"/>
      <c r="Y121" s="9"/>
      <c r="Z121" s="10"/>
      <c r="AA121" s="9"/>
      <c r="AB121" s="10"/>
      <c r="AC121" s="9"/>
      <c r="AD121" s="10"/>
      <c r="AE121" s="9"/>
      <c r="AF121" s="10"/>
      <c r="AG121" s="9"/>
      <c r="AH121" s="10"/>
      <c r="AI121" s="9"/>
      <c r="AJ121" s="10"/>
      <c r="AK121" s="9"/>
      <c r="AL121" s="10"/>
      <c r="AM121" s="9"/>
      <c r="AN121" s="10"/>
      <c r="AO121" s="9"/>
      <c r="AP121" s="10"/>
      <c r="AQ121" s="9"/>
      <c r="AR121" s="10"/>
      <c r="AS121" s="9"/>
      <c r="AT121" s="10"/>
      <c r="AU121" s="9"/>
      <c r="AV121" s="10"/>
      <c r="AW121" s="9"/>
      <c r="AX121" s="10"/>
      <c r="AY121" s="9"/>
      <c r="AZ121" s="10"/>
      <c r="BA121" s="9"/>
      <c r="BB121" s="10"/>
      <c r="BC121" s="9"/>
      <c r="BD121" s="10"/>
      <c r="BE121" s="9"/>
      <c r="BF121" s="10"/>
      <c r="BG121" s="9"/>
      <c r="BH121" s="10"/>
      <c r="BI121" s="9"/>
      <c r="BJ121" s="10"/>
      <c r="BK121" s="9"/>
      <c r="BL121" s="10"/>
      <c r="BM121" s="9"/>
      <c r="BN121" s="10"/>
      <c r="BO121" s="9"/>
      <c r="BP121" s="10"/>
      <c r="BQ121" s="9"/>
      <c r="BR121" s="10"/>
      <c r="BS121" s="9"/>
      <c r="BT121" s="10"/>
      <c r="BU121" s="9"/>
      <c r="BV121" s="10"/>
      <c r="BW121" s="9"/>
      <c r="BX121" s="10"/>
      <c r="BY121" s="9"/>
      <c r="BZ121" s="10"/>
      <c r="CA121" s="9"/>
      <c r="CB121" s="10"/>
      <c r="CC121" s="9"/>
      <c r="CD121" s="10"/>
      <c r="CE121" s="9"/>
      <c r="CF121" s="10"/>
      <c r="CG121" s="94"/>
      <c r="CH121" s="91"/>
      <c r="CI121" s="94"/>
      <c r="CJ121" s="91"/>
      <c r="CK121" s="94"/>
      <c r="CL121" s="91"/>
      <c r="CM121" s="9"/>
      <c r="CN121" s="10"/>
    </row>
    <row r="122" spans="1:92" ht="40.5" hidden="1">
      <c r="A122" s="32" t="s">
        <v>500</v>
      </c>
      <c r="B122" s="21" t="s">
        <v>152</v>
      </c>
      <c r="C122" s="21"/>
      <c r="D122" s="21"/>
      <c r="E122" s="21"/>
      <c r="F122" s="21"/>
      <c r="G122" s="6">
        <f t="shared" ref="G122:AX122" si="293">G124+G142+G163+G135</f>
        <v>664953</v>
      </c>
      <c r="H122" s="12">
        <f t="shared" si="293"/>
        <v>65992</v>
      </c>
      <c r="I122" s="6">
        <f t="shared" si="293"/>
        <v>0</v>
      </c>
      <c r="J122" s="12">
        <f t="shared" si="293"/>
        <v>0</v>
      </c>
      <c r="K122" s="6">
        <f t="shared" si="293"/>
        <v>0</v>
      </c>
      <c r="L122" s="12">
        <f t="shared" si="293"/>
        <v>0</v>
      </c>
      <c r="M122" s="6">
        <f t="shared" si="293"/>
        <v>664953</v>
      </c>
      <c r="N122" s="12">
        <f t="shared" si="293"/>
        <v>65992</v>
      </c>
      <c r="O122" s="6">
        <f t="shared" si="293"/>
        <v>0</v>
      </c>
      <c r="P122" s="12">
        <f t="shared" si="293"/>
        <v>0</v>
      </c>
      <c r="Q122" s="6">
        <f t="shared" si="293"/>
        <v>0</v>
      </c>
      <c r="R122" s="12">
        <f t="shared" si="293"/>
        <v>0</v>
      </c>
      <c r="S122" s="6">
        <f t="shared" si="293"/>
        <v>664953</v>
      </c>
      <c r="T122" s="12">
        <f t="shared" si="293"/>
        <v>65992</v>
      </c>
      <c r="U122" s="6">
        <f t="shared" si="293"/>
        <v>0</v>
      </c>
      <c r="V122" s="12">
        <f t="shared" si="293"/>
        <v>0</v>
      </c>
      <c r="W122" s="6">
        <f t="shared" si="293"/>
        <v>0</v>
      </c>
      <c r="X122" s="12">
        <f t="shared" si="293"/>
        <v>0</v>
      </c>
      <c r="Y122" s="6">
        <f t="shared" si="293"/>
        <v>664953</v>
      </c>
      <c r="Z122" s="12">
        <f t="shared" si="293"/>
        <v>65992</v>
      </c>
      <c r="AA122" s="6">
        <f t="shared" si="293"/>
        <v>0</v>
      </c>
      <c r="AB122" s="12">
        <f t="shared" si="293"/>
        <v>1638</v>
      </c>
      <c r="AC122" s="6">
        <f t="shared" si="293"/>
        <v>0</v>
      </c>
      <c r="AD122" s="12">
        <f t="shared" si="293"/>
        <v>0</v>
      </c>
      <c r="AE122" s="6">
        <f t="shared" si="293"/>
        <v>666591</v>
      </c>
      <c r="AF122" s="12">
        <f t="shared" si="293"/>
        <v>65992</v>
      </c>
      <c r="AG122" s="6">
        <f t="shared" si="293"/>
        <v>0</v>
      </c>
      <c r="AH122" s="12">
        <f t="shared" si="293"/>
        <v>0</v>
      </c>
      <c r="AI122" s="6">
        <f t="shared" si="293"/>
        <v>0</v>
      </c>
      <c r="AJ122" s="12">
        <f t="shared" si="293"/>
        <v>0</v>
      </c>
      <c r="AK122" s="6">
        <f t="shared" si="293"/>
        <v>666591</v>
      </c>
      <c r="AL122" s="12">
        <f t="shared" si="293"/>
        <v>65992</v>
      </c>
      <c r="AM122" s="6">
        <f t="shared" si="293"/>
        <v>-25266</v>
      </c>
      <c r="AN122" s="12">
        <f t="shared" si="293"/>
        <v>27880</v>
      </c>
      <c r="AO122" s="6">
        <f t="shared" si="293"/>
        <v>-134</v>
      </c>
      <c r="AP122" s="12">
        <f t="shared" si="293"/>
        <v>0</v>
      </c>
      <c r="AQ122" s="6">
        <f t="shared" si="293"/>
        <v>669071</v>
      </c>
      <c r="AR122" s="12">
        <f t="shared" si="293"/>
        <v>65992</v>
      </c>
      <c r="AS122" s="6">
        <f t="shared" si="293"/>
        <v>-46182</v>
      </c>
      <c r="AT122" s="6">
        <f t="shared" si="293"/>
        <v>0</v>
      </c>
      <c r="AU122" s="6">
        <f t="shared" si="293"/>
        <v>0</v>
      </c>
      <c r="AV122" s="6">
        <f t="shared" si="293"/>
        <v>0</v>
      </c>
      <c r="AW122" s="6">
        <f t="shared" si="293"/>
        <v>622889</v>
      </c>
      <c r="AX122" s="6">
        <f t="shared" si="293"/>
        <v>65992</v>
      </c>
      <c r="AY122" s="6">
        <f t="shared" ref="AY122:BP122" si="294">AY124+AY142+AY163+AY135+AY156</f>
        <v>-41489</v>
      </c>
      <c r="AZ122" s="6">
        <f t="shared" si="294"/>
        <v>105347</v>
      </c>
      <c r="BA122" s="6">
        <f t="shared" si="294"/>
        <v>-3843</v>
      </c>
      <c r="BB122" s="6">
        <f t="shared" si="294"/>
        <v>160615</v>
      </c>
      <c r="BC122" s="6">
        <f t="shared" si="294"/>
        <v>843519</v>
      </c>
      <c r="BD122" s="6">
        <f t="shared" si="294"/>
        <v>226607</v>
      </c>
      <c r="BE122" s="6">
        <f t="shared" si="294"/>
        <v>-1800</v>
      </c>
      <c r="BF122" s="6">
        <f t="shared" si="294"/>
        <v>3728</v>
      </c>
      <c r="BG122" s="6">
        <f t="shared" si="294"/>
        <v>0</v>
      </c>
      <c r="BH122" s="6">
        <f t="shared" si="294"/>
        <v>0</v>
      </c>
      <c r="BI122" s="6">
        <f t="shared" si="294"/>
        <v>845447</v>
      </c>
      <c r="BJ122" s="6">
        <f t="shared" si="294"/>
        <v>226607</v>
      </c>
      <c r="BK122" s="6">
        <f t="shared" si="294"/>
        <v>0</v>
      </c>
      <c r="BL122" s="6">
        <f t="shared" si="294"/>
        <v>0</v>
      </c>
      <c r="BM122" s="6">
        <f t="shared" si="294"/>
        <v>0</v>
      </c>
      <c r="BN122" s="6">
        <f t="shared" si="294"/>
        <v>0</v>
      </c>
      <c r="BO122" s="6">
        <f t="shared" si="294"/>
        <v>845447</v>
      </c>
      <c r="BP122" s="6">
        <f t="shared" si="294"/>
        <v>226607</v>
      </c>
      <c r="BQ122" s="6">
        <f t="shared" ref="BQ122:BV122" si="295">BQ124+BQ142+BQ163+BQ135+BQ156</f>
        <v>-9427</v>
      </c>
      <c r="BR122" s="6">
        <f t="shared" si="295"/>
        <v>7860</v>
      </c>
      <c r="BS122" s="6">
        <f t="shared" si="295"/>
        <v>0</v>
      </c>
      <c r="BT122" s="6">
        <f t="shared" si="295"/>
        <v>0</v>
      </c>
      <c r="BU122" s="6">
        <f t="shared" si="295"/>
        <v>843880</v>
      </c>
      <c r="BV122" s="6">
        <f t="shared" si="295"/>
        <v>226607</v>
      </c>
      <c r="BW122" s="6">
        <f t="shared" ref="BW122:CB122" si="296">BW124+BW142+BW163+BW135+BW156</f>
        <v>-642</v>
      </c>
      <c r="BX122" s="6">
        <f t="shared" si="296"/>
        <v>0</v>
      </c>
      <c r="BY122" s="6">
        <f t="shared" si="296"/>
        <v>0</v>
      </c>
      <c r="BZ122" s="6">
        <f t="shared" si="296"/>
        <v>0</v>
      </c>
      <c r="CA122" s="6">
        <f t="shared" si="296"/>
        <v>843238</v>
      </c>
      <c r="CB122" s="6">
        <f t="shared" si="296"/>
        <v>226607</v>
      </c>
      <c r="CC122" s="6">
        <f t="shared" ref="CC122:CH122" si="297">CC124+CC142+CC163+CC135+CC156</f>
        <v>0</v>
      </c>
      <c r="CD122" s="6">
        <f t="shared" si="297"/>
        <v>0</v>
      </c>
      <c r="CE122" s="6">
        <f t="shared" si="297"/>
        <v>0</v>
      </c>
      <c r="CF122" s="6">
        <f t="shared" si="297"/>
        <v>0</v>
      </c>
      <c r="CG122" s="90">
        <f t="shared" si="297"/>
        <v>843238</v>
      </c>
      <c r="CH122" s="90">
        <f t="shared" si="297"/>
        <v>226607</v>
      </c>
      <c r="CI122" s="90">
        <f t="shared" ref="CI122:CN122" si="298">CI124+CI142+CI163+CI135+CI156</f>
        <v>0</v>
      </c>
      <c r="CJ122" s="90">
        <f t="shared" si="298"/>
        <v>0</v>
      </c>
      <c r="CK122" s="90">
        <f t="shared" si="298"/>
        <v>0</v>
      </c>
      <c r="CL122" s="90">
        <f t="shared" si="298"/>
        <v>0</v>
      </c>
      <c r="CM122" s="6">
        <f t="shared" si="298"/>
        <v>843238</v>
      </c>
      <c r="CN122" s="6">
        <f t="shared" si="298"/>
        <v>226607</v>
      </c>
    </row>
    <row r="123" spans="1:92" s="79" customFormat="1" hidden="1">
      <c r="A123" s="77"/>
      <c r="B123" s="27"/>
      <c r="C123" s="27"/>
      <c r="D123" s="27"/>
      <c r="E123" s="27"/>
      <c r="F123" s="27"/>
      <c r="G123" s="10"/>
      <c r="H123" s="78"/>
      <c r="I123" s="10"/>
      <c r="J123" s="78"/>
      <c r="K123" s="10"/>
      <c r="L123" s="78"/>
      <c r="M123" s="10"/>
      <c r="N123" s="78"/>
      <c r="O123" s="10"/>
      <c r="P123" s="78"/>
      <c r="Q123" s="10"/>
      <c r="R123" s="78"/>
      <c r="S123" s="10"/>
      <c r="T123" s="78"/>
      <c r="U123" s="10"/>
      <c r="V123" s="78"/>
      <c r="W123" s="10"/>
      <c r="X123" s="78"/>
      <c r="Y123" s="10"/>
      <c r="Z123" s="78"/>
      <c r="AA123" s="10"/>
      <c r="AB123" s="78"/>
      <c r="AC123" s="10"/>
      <c r="AD123" s="78"/>
      <c r="AE123" s="10"/>
      <c r="AF123" s="78"/>
      <c r="AG123" s="10"/>
      <c r="AH123" s="78"/>
      <c r="AI123" s="10"/>
      <c r="AJ123" s="78"/>
      <c r="AK123" s="10"/>
      <c r="AL123" s="78"/>
      <c r="AM123" s="10"/>
      <c r="AN123" s="78"/>
      <c r="AO123" s="10"/>
      <c r="AP123" s="78"/>
      <c r="AQ123" s="10"/>
      <c r="AR123" s="78"/>
      <c r="AS123" s="10"/>
      <c r="AT123" s="78"/>
      <c r="AU123" s="10"/>
      <c r="AV123" s="78"/>
      <c r="AW123" s="10"/>
      <c r="AX123" s="78"/>
      <c r="AY123" s="10"/>
      <c r="AZ123" s="78"/>
      <c r="BA123" s="10"/>
      <c r="BB123" s="78"/>
      <c r="BC123" s="10"/>
      <c r="BD123" s="78"/>
      <c r="BE123" s="10"/>
      <c r="BF123" s="78"/>
      <c r="BG123" s="10"/>
      <c r="BH123" s="78"/>
      <c r="BI123" s="10"/>
      <c r="BJ123" s="78"/>
      <c r="BK123" s="10"/>
      <c r="BL123" s="78"/>
      <c r="BM123" s="10"/>
      <c r="BN123" s="78"/>
      <c r="BO123" s="10"/>
      <c r="BP123" s="78"/>
      <c r="BQ123" s="10"/>
      <c r="BR123" s="78"/>
      <c r="BS123" s="10"/>
      <c r="BT123" s="78"/>
      <c r="BU123" s="10"/>
      <c r="BV123" s="78"/>
      <c r="BW123" s="10"/>
      <c r="BX123" s="78"/>
      <c r="BY123" s="10"/>
      <c r="BZ123" s="78"/>
      <c r="CA123" s="10"/>
      <c r="CB123" s="78"/>
      <c r="CC123" s="10"/>
      <c r="CD123" s="78"/>
      <c r="CE123" s="10"/>
      <c r="CF123" s="78"/>
      <c r="CG123" s="91"/>
      <c r="CH123" s="97"/>
      <c r="CI123" s="91"/>
      <c r="CJ123" s="97"/>
      <c r="CK123" s="91"/>
      <c r="CL123" s="97"/>
      <c r="CM123" s="10"/>
      <c r="CN123" s="78"/>
    </row>
    <row r="124" spans="1:92" ht="75" hidden="1">
      <c r="A124" s="33" t="s">
        <v>97</v>
      </c>
      <c r="B124" s="24" t="s">
        <v>152</v>
      </c>
      <c r="C124" s="24" t="s">
        <v>22</v>
      </c>
      <c r="D124" s="24" t="s">
        <v>29</v>
      </c>
      <c r="E124" s="24"/>
      <c r="F124" s="24"/>
      <c r="G124" s="13">
        <f t="shared" ref="G124:BR124" si="299">G125</f>
        <v>61963</v>
      </c>
      <c r="H124" s="13">
        <f t="shared" si="299"/>
        <v>0</v>
      </c>
      <c r="I124" s="13">
        <f t="shared" si="299"/>
        <v>0</v>
      </c>
      <c r="J124" s="13">
        <f t="shared" si="299"/>
        <v>0</v>
      </c>
      <c r="K124" s="13">
        <f t="shared" si="299"/>
        <v>0</v>
      </c>
      <c r="L124" s="13">
        <f t="shared" si="299"/>
        <v>0</v>
      </c>
      <c r="M124" s="13">
        <f t="shared" si="299"/>
        <v>61963</v>
      </c>
      <c r="N124" s="13">
        <f t="shared" si="299"/>
        <v>0</v>
      </c>
      <c r="O124" s="13">
        <f t="shared" si="299"/>
        <v>0</v>
      </c>
      <c r="P124" s="13">
        <f t="shared" si="299"/>
        <v>0</v>
      </c>
      <c r="Q124" s="13">
        <f t="shared" si="299"/>
        <v>0</v>
      </c>
      <c r="R124" s="13">
        <f t="shared" si="299"/>
        <v>0</v>
      </c>
      <c r="S124" s="13">
        <f t="shared" si="299"/>
        <v>61963</v>
      </c>
      <c r="T124" s="13">
        <f t="shared" si="299"/>
        <v>0</v>
      </c>
      <c r="U124" s="13">
        <f t="shared" si="299"/>
        <v>0</v>
      </c>
      <c r="V124" s="13">
        <f t="shared" si="299"/>
        <v>0</v>
      </c>
      <c r="W124" s="13">
        <f t="shared" si="299"/>
        <v>0</v>
      </c>
      <c r="X124" s="13">
        <f t="shared" si="299"/>
        <v>0</v>
      </c>
      <c r="Y124" s="13">
        <f t="shared" si="299"/>
        <v>61963</v>
      </c>
      <c r="Z124" s="13">
        <f t="shared" si="299"/>
        <v>0</v>
      </c>
      <c r="AA124" s="13">
        <f t="shared" si="299"/>
        <v>0</v>
      </c>
      <c r="AB124" s="13">
        <f t="shared" si="299"/>
        <v>1638</v>
      </c>
      <c r="AC124" s="13">
        <f t="shared" si="299"/>
        <v>0</v>
      </c>
      <c r="AD124" s="13">
        <f t="shared" si="299"/>
        <v>0</v>
      </c>
      <c r="AE124" s="13">
        <f t="shared" si="299"/>
        <v>63601</v>
      </c>
      <c r="AF124" s="13">
        <f t="shared" si="299"/>
        <v>0</v>
      </c>
      <c r="AG124" s="13">
        <f t="shared" si="299"/>
        <v>0</v>
      </c>
      <c r="AH124" s="13">
        <f t="shared" si="299"/>
        <v>0</v>
      </c>
      <c r="AI124" s="13">
        <f t="shared" si="299"/>
        <v>0</v>
      </c>
      <c r="AJ124" s="13">
        <f t="shared" si="299"/>
        <v>0</v>
      </c>
      <c r="AK124" s="13">
        <f t="shared" si="299"/>
        <v>63601</v>
      </c>
      <c r="AL124" s="13">
        <f t="shared" si="299"/>
        <v>0</v>
      </c>
      <c r="AM124" s="13">
        <f t="shared" si="299"/>
        <v>0</v>
      </c>
      <c r="AN124" s="13">
        <f t="shared" si="299"/>
        <v>0</v>
      </c>
      <c r="AO124" s="13">
        <f t="shared" si="299"/>
        <v>-134</v>
      </c>
      <c r="AP124" s="13">
        <f t="shared" si="299"/>
        <v>0</v>
      </c>
      <c r="AQ124" s="13">
        <f t="shared" si="299"/>
        <v>63467</v>
      </c>
      <c r="AR124" s="13">
        <f t="shared" si="299"/>
        <v>0</v>
      </c>
      <c r="AS124" s="13">
        <f t="shared" si="299"/>
        <v>0</v>
      </c>
      <c r="AT124" s="13">
        <f t="shared" si="299"/>
        <v>0</v>
      </c>
      <c r="AU124" s="13">
        <f t="shared" si="299"/>
        <v>0</v>
      </c>
      <c r="AV124" s="13">
        <f t="shared" si="299"/>
        <v>0</v>
      </c>
      <c r="AW124" s="13">
        <f t="shared" si="299"/>
        <v>63467</v>
      </c>
      <c r="AX124" s="13">
        <f t="shared" si="299"/>
        <v>0</v>
      </c>
      <c r="AY124" s="13">
        <f t="shared" si="299"/>
        <v>0</v>
      </c>
      <c r="AZ124" s="13">
        <f t="shared" si="299"/>
        <v>0</v>
      </c>
      <c r="BA124" s="13">
        <f t="shared" si="299"/>
        <v>0</v>
      </c>
      <c r="BB124" s="13">
        <f t="shared" si="299"/>
        <v>0</v>
      </c>
      <c r="BC124" s="13">
        <f t="shared" si="299"/>
        <v>63467</v>
      </c>
      <c r="BD124" s="13">
        <f t="shared" si="299"/>
        <v>0</v>
      </c>
      <c r="BE124" s="13">
        <f t="shared" si="299"/>
        <v>0</v>
      </c>
      <c r="BF124" s="13">
        <f t="shared" si="299"/>
        <v>0</v>
      </c>
      <c r="BG124" s="13">
        <f t="shared" si="299"/>
        <v>0</v>
      </c>
      <c r="BH124" s="13">
        <f t="shared" si="299"/>
        <v>0</v>
      </c>
      <c r="BI124" s="13">
        <f t="shared" si="299"/>
        <v>63467</v>
      </c>
      <c r="BJ124" s="13">
        <f t="shared" si="299"/>
        <v>0</v>
      </c>
      <c r="BK124" s="13">
        <f t="shared" si="299"/>
        <v>0</v>
      </c>
      <c r="BL124" s="13">
        <f t="shared" si="299"/>
        <v>0</v>
      </c>
      <c r="BM124" s="13">
        <f t="shared" si="299"/>
        <v>0</v>
      </c>
      <c r="BN124" s="13">
        <f t="shared" si="299"/>
        <v>0</v>
      </c>
      <c r="BO124" s="13">
        <f t="shared" si="299"/>
        <v>63467</v>
      </c>
      <c r="BP124" s="13">
        <f t="shared" si="299"/>
        <v>0</v>
      </c>
      <c r="BQ124" s="13">
        <f t="shared" si="299"/>
        <v>0</v>
      </c>
      <c r="BR124" s="13">
        <f t="shared" si="299"/>
        <v>586</v>
      </c>
      <c r="BS124" s="13">
        <f t="shared" ref="BS124:CN124" si="300">BS125</f>
        <v>0</v>
      </c>
      <c r="BT124" s="13">
        <f t="shared" si="300"/>
        <v>0</v>
      </c>
      <c r="BU124" s="13">
        <f t="shared" si="300"/>
        <v>64053</v>
      </c>
      <c r="BV124" s="13">
        <f t="shared" si="300"/>
        <v>0</v>
      </c>
      <c r="BW124" s="13">
        <f t="shared" si="300"/>
        <v>0</v>
      </c>
      <c r="BX124" s="13">
        <f t="shared" si="300"/>
        <v>0</v>
      </c>
      <c r="BY124" s="13">
        <f t="shared" si="300"/>
        <v>0</v>
      </c>
      <c r="BZ124" s="13">
        <f t="shared" si="300"/>
        <v>0</v>
      </c>
      <c r="CA124" s="13">
        <f t="shared" si="300"/>
        <v>64053</v>
      </c>
      <c r="CB124" s="13">
        <f t="shared" si="300"/>
        <v>0</v>
      </c>
      <c r="CC124" s="13">
        <f t="shared" si="300"/>
        <v>0</v>
      </c>
      <c r="CD124" s="13">
        <f t="shared" si="300"/>
        <v>0</v>
      </c>
      <c r="CE124" s="13">
        <f t="shared" si="300"/>
        <v>0</v>
      </c>
      <c r="CF124" s="13">
        <f t="shared" si="300"/>
        <v>0</v>
      </c>
      <c r="CG124" s="98">
        <f t="shared" si="300"/>
        <v>64053</v>
      </c>
      <c r="CH124" s="98">
        <f t="shared" si="300"/>
        <v>0</v>
      </c>
      <c r="CI124" s="98">
        <f t="shared" si="300"/>
        <v>0</v>
      </c>
      <c r="CJ124" s="98">
        <f t="shared" si="300"/>
        <v>0</v>
      </c>
      <c r="CK124" s="98">
        <f t="shared" si="300"/>
        <v>0</v>
      </c>
      <c r="CL124" s="98">
        <f t="shared" si="300"/>
        <v>0</v>
      </c>
      <c r="CM124" s="13">
        <f t="shared" si="300"/>
        <v>64053</v>
      </c>
      <c r="CN124" s="13">
        <f t="shared" si="300"/>
        <v>0</v>
      </c>
    </row>
    <row r="125" spans="1:92" ht="49.5" hidden="1">
      <c r="A125" s="28" t="s">
        <v>436</v>
      </c>
      <c r="B125" s="30">
        <v>902</v>
      </c>
      <c r="C125" s="30" t="s">
        <v>22</v>
      </c>
      <c r="D125" s="30" t="s">
        <v>29</v>
      </c>
      <c r="E125" s="30" t="s">
        <v>74</v>
      </c>
      <c r="F125" s="31"/>
      <c r="G125" s="11">
        <f>G127</f>
        <v>61963</v>
      </c>
      <c r="H125" s="11">
        <f>H127</f>
        <v>0</v>
      </c>
      <c r="I125" s="11">
        <f t="shared" ref="I125:N125" si="301">I127</f>
        <v>0</v>
      </c>
      <c r="J125" s="11">
        <f t="shared" si="301"/>
        <v>0</v>
      </c>
      <c r="K125" s="11">
        <f t="shared" si="301"/>
        <v>0</v>
      </c>
      <c r="L125" s="11">
        <f t="shared" si="301"/>
        <v>0</v>
      </c>
      <c r="M125" s="11">
        <f t="shared" si="301"/>
        <v>61963</v>
      </c>
      <c r="N125" s="11">
        <f t="shared" si="301"/>
        <v>0</v>
      </c>
      <c r="O125" s="11">
        <f t="shared" ref="O125:T125" si="302">O127</f>
        <v>0</v>
      </c>
      <c r="P125" s="11">
        <f t="shared" si="302"/>
        <v>0</v>
      </c>
      <c r="Q125" s="11">
        <f t="shared" si="302"/>
        <v>0</v>
      </c>
      <c r="R125" s="11">
        <f t="shared" si="302"/>
        <v>0</v>
      </c>
      <c r="S125" s="11">
        <f t="shared" si="302"/>
        <v>61963</v>
      </c>
      <c r="T125" s="11">
        <f t="shared" si="302"/>
        <v>0</v>
      </c>
      <c r="U125" s="11">
        <f t="shared" ref="U125:Z125" si="303">U127</f>
        <v>0</v>
      </c>
      <c r="V125" s="11">
        <f t="shared" si="303"/>
        <v>0</v>
      </c>
      <c r="W125" s="11">
        <f t="shared" si="303"/>
        <v>0</v>
      </c>
      <c r="X125" s="11">
        <f t="shared" si="303"/>
        <v>0</v>
      </c>
      <c r="Y125" s="11">
        <f t="shared" si="303"/>
        <v>61963</v>
      </c>
      <c r="Z125" s="11">
        <f t="shared" si="303"/>
        <v>0</v>
      </c>
      <c r="AA125" s="11">
        <f t="shared" ref="AA125:AF125" si="304">AA127</f>
        <v>0</v>
      </c>
      <c r="AB125" s="11">
        <f t="shared" si="304"/>
        <v>1638</v>
      </c>
      <c r="AC125" s="11">
        <f t="shared" si="304"/>
        <v>0</v>
      </c>
      <c r="AD125" s="11">
        <f t="shared" si="304"/>
        <v>0</v>
      </c>
      <c r="AE125" s="11">
        <f t="shared" si="304"/>
        <v>63601</v>
      </c>
      <c r="AF125" s="11">
        <f t="shared" si="304"/>
        <v>0</v>
      </c>
      <c r="AG125" s="11">
        <f t="shared" ref="AG125:AL125" si="305">AG127</f>
        <v>0</v>
      </c>
      <c r="AH125" s="11">
        <f t="shared" si="305"/>
        <v>0</v>
      </c>
      <c r="AI125" s="11">
        <f t="shared" si="305"/>
        <v>0</v>
      </c>
      <c r="AJ125" s="11">
        <f t="shared" si="305"/>
        <v>0</v>
      </c>
      <c r="AK125" s="11">
        <f t="shared" si="305"/>
        <v>63601</v>
      </c>
      <c r="AL125" s="11">
        <f t="shared" si="305"/>
        <v>0</v>
      </c>
      <c r="AM125" s="11">
        <f t="shared" ref="AM125:AR125" si="306">AM127</f>
        <v>0</v>
      </c>
      <c r="AN125" s="11">
        <f t="shared" si="306"/>
        <v>0</v>
      </c>
      <c r="AO125" s="11">
        <f t="shared" si="306"/>
        <v>-134</v>
      </c>
      <c r="AP125" s="11">
        <f t="shared" si="306"/>
        <v>0</v>
      </c>
      <c r="AQ125" s="11">
        <f t="shared" si="306"/>
        <v>63467</v>
      </c>
      <c r="AR125" s="11">
        <f t="shared" si="306"/>
        <v>0</v>
      </c>
      <c r="AS125" s="11">
        <f t="shared" ref="AS125:AX125" si="307">AS127</f>
        <v>0</v>
      </c>
      <c r="AT125" s="11">
        <f t="shared" si="307"/>
        <v>0</v>
      </c>
      <c r="AU125" s="11">
        <f t="shared" si="307"/>
        <v>0</v>
      </c>
      <c r="AV125" s="11">
        <f t="shared" si="307"/>
        <v>0</v>
      </c>
      <c r="AW125" s="11">
        <f t="shared" si="307"/>
        <v>63467</v>
      </c>
      <c r="AX125" s="11">
        <f t="shared" si="307"/>
        <v>0</v>
      </c>
      <c r="AY125" s="11">
        <f t="shared" ref="AY125:BD125" si="308">AY127</f>
        <v>0</v>
      </c>
      <c r="AZ125" s="11">
        <f t="shared" si="308"/>
        <v>0</v>
      </c>
      <c r="BA125" s="11">
        <f t="shared" si="308"/>
        <v>0</v>
      </c>
      <c r="BB125" s="11">
        <f t="shared" si="308"/>
        <v>0</v>
      </c>
      <c r="BC125" s="11">
        <f t="shared" si="308"/>
        <v>63467</v>
      </c>
      <c r="BD125" s="11">
        <f t="shared" si="308"/>
        <v>0</v>
      </c>
      <c r="BE125" s="11">
        <f t="shared" ref="BE125:BJ125" si="309">BE127</f>
        <v>0</v>
      </c>
      <c r="BF125" s="11">
        <f t="shared" si="309"/>
        <v>0</v>
      </c>
      <c r="BG125" s="11">
        <f t="shared" si="309"/>
        <v>0</v>
      </c>
      <c r="BH125" s="11">
        <f t="shared" si="309"/>
        <v>0</v>
      </c>
      <c r="BI125" s="11">
        <f t="shared" si="309"/>
        <v>63467</v>
      </c>
      <c r="BJ125" s="11">
        <f t="shared" si="309"/>
        <v>0</v>
      </c>
      <c r="BK125" s="11">
        <f t="shared" ref="BK125:BP125" si="310">BK127</f>
        <v>0</v>
      </c>
      <c r="BL125" s="11">
        <f t="shared" si="310"/>
        <v>0</v>
      </c>
      <c r="BM125" s="11">
        <f t="shared" si="310"/>
        <v>0</v>
      </c>
      <c r="BN125" s="11">
        <f t="shared" si="310"/>
        <v>0</v>
      </c>
      <c r="BO125" s="11">
        <f t="shared" si="310"/>
        <v>63467</v>
      </c>
      <c r="BP125" s="11">
        <f t="shared" si="310"/>
        <v>0</v>
      </c>
      <c r="BQ125" s="11">
        <f t="shared" ref="BQ125:BV125" si="311">BQ127</f>
        <v>0</v>
      </c>
      <c r="BR125" s="11">
        <f t="shared" si="311"/>
        <v>586</v>
      </c>
      <c r="BS125" s="11">
        <f t="shared" si="311"/>
        <v>0</v>
      </c>
      <c r="BT125" s="11">
        <f t="shared" si="311"/>
        <v>0</v>
      </c>
      <c r="BU125" s="11">
        <f t="shared" si="311"/>
        <v>64053</v>
      </c>
      <c r="BV125" s="11">
        <f t="shared" si="311"/>
        <v>0</v>
      </c>
      <c r="BW125" s="11">
        <f t="shared" ref="BW125:CB125" si="312">BW127</f>
        <v>0</v>
      </c>
      <c r="BX125" s="11">
        <f t="shared" si="312"/>
        <v>0</v>
      </c>
      <c r="BY125" s="11">
        <f t="shared" si="312"/>
        <v>0</v>
      </c>
      <c r="BZ125" s="11">
        <f t="shared" si="312"/>
        <v>0</v>
      </c>
      <c r="CA125" s="11">
        <f t="shared" si="312"/>
        <v>64053</v>
      </c>
      <c r="CB125" s="11">
        <f t="shared" si="312"/>
        <v>0</v>
      </c>
      <c r="CC125" s="11">
        <f t="shared" ref="CC125:CH125" si="313">CC127</f>
        <v>0</v>
      </c>
      <c r="CD125" s="11">
        <f t="shared" si="313"/>
        <v>0</v>
      </c>
      <c r="CE125" s="11">
        <f t="shared" si="313"/>
        <v>0</v>
      </c>
      <c r="CF125" s="11">
        <f t="shared" si="313"/>
        <v>0</v>
      </c>
      <c r="CG125" s="95">
        <f t="shared" si="313"/>
        <v>64053</v>
      </c>
      <c r="CH125" s="95">
        <f t="shared" si="313"/>
        <v>0</v>
      </c>
      <c r="CI125" s="95">
        <f t="shared" ref="CI125:CN125" si="314">CI127</f>
        <v>0</v>
      </c>
      <c r="CJ125" s="95">
        <f t="shared" si="314"/>
        <v>0</v>
      </c>
      <c r="CK125" s="95">
        <f t="shared" si="314"/>
        <v>0</v>
      </c>
      <c r="CL125" s="95">
        <f t="shared" si="314"/>
        <v>0</v>
      </c>
      <c r="CM125" s="11">
        <f t="shared" si="314"/>
        <v>64053</v>
      </c>
      <c r="CN125" s="11">
        <f t="shared" si="314"/>
        <v>0</v>
      </c>
    </row>
    <row r="126" spans="1:92" ht="33" hidden="1">
      <c r="A126" s="25" t="s">
        <v>81</v>
      </c>
      <c r="B126" s="30">
        <v>902</v>
      </c>
      <c r="C126" s="30" t="s">
        <v>22</v>
      </c>
      <c r="D126" s="30" t="s">
        <v>29</v>
      </c>
      <c r="E126" s="30" t="s">
        <v>561</v>
      </c>
      <c r="F126" s="34"/>
      <c r="G126" s="11">
        <f t="shared" ref="G126:BR126" si="315">G127</f>
        <v>61963</v>
      </c>
      <c r="H126" s="11">
        <f t="shared" si="315"/>
        <v>0</v>
      </c>
      <c r="I126" s="11">
        <f t="shared" si="315"/>
        <v>0</v>
      </c>
      <c r="J126" s="11">
        <f t="shared" si="315"/>
        <v>0</v>
      </c>
      <c r="K126" s="11">
        <f t="shared" si="315"/>
        <v>0</v>
      </c>
      <c r="L126" s="11">
        <f t="shared" si="315"/>
        <v>0</v>
      </c>
      <c r="M126" s="11">
        <f t="shared" si="315"/>
        <v>61963</v>
      </c>
      <c r="N126" s="11">
        <f t="shared" si="315"/>
        <v>0</v>
      </c>
      <c r="O126" s="11">
        <f t="shared" si="315"/>
        <v>0</v>
      </c>
      <c r="P126" s="11">
        <f t="shared" si="315"/>
        <v>0</v>
      </c>
      <c r="Q126" s="11">
        <f t="shared" si="315"/>
        <v>0</v>
      </c>
      <c r="R126" s="11">
        <f t="shared" si="315"/>
        <v>0</v>
      </c>
      <c r="S126" s="11">
        <f t="shared" si="315"/>
        <v>61963</v>
      </c>
      <c r="T126" s="11">
        <f t="shared" si="315"/>
        <v>0</v>
      </c>
      <c r="U126" s="11">
        <f t="shared" si="315"/>
        <v>0</v>
      </c>
      <c r="V126" s="11">
        <f t="shared" si="315"/>
        <v>0</v>
      </c>
      <c r="W126" s="11">
        <f t="shared" si="315"/>
        <v>0</v>
      </c>
      <c r="X126" s="11">
        <f t="shared" si="315"/>
        <v>0</v>
      </c>
      <c r="Y126" s="11">
        <f t="shared" si="315"/>
        <v>61963</v>
      </c>
      <c r="Z126" s="11">
        <f t="shared" si="315"/>
        <v>0</v>
      </c>
      <c r="AA126" s="11">
        <f t="shared" si="315"/>
        <v>0</v>
      </c>
      <c r="AB126" s="11">
        <f t="shared" si="315"/>
        <v>1638</v>
      </c>
      <c r="AC126" s="11">
        <f t="shared" si="315"/>
        <v>0</v>
      </c>
      <c r="AD126" s="11">
        <f t="shared" si="315"/>
        <v>0</v>
      </c>
      <c r="AE126" s="11">
        <f t="shared" si="315"/>
        <v>63601</v>
      </c>
      <c r="AF126" s="11">
        <f t="shared" si="315"/>
        <v>0</v>
      </c>
      <c r="AG126" s="11">
        <f t="shared" si="315"/>
        <v>0</v>
      </c>
      <c r="AH126" s="11">
        <f t="shared" si="315"/>
        <v>0</v>
      </c>
      <c r="AI126" s="11">
        <f t="shared" si="315"/>
        <v>0</v>
      </c>
      <c r="AJ126" s="11">
        <f t="shared" si="315"/>
        <v>0</v>
      </c>
      <c r="AK126" s="11">
        <f t="shared" si="315"/>
        <v>63601</v>
      </c>
      <c r="AL126" s="11">
        <f t="shared" si="315"/>
        <v>0</v>
      </c>
      <c r="AM126" s="11">
        <f t="shared" si="315"/>
        <v>0</v>
      </c>
      <c r="AN126" s="11">
        <f t="shared" si="315"/>
        <v>0</v>
      </c>
      <c r="AO126" s="11">
        <f t="shared" si="315"/>
        <v>-134</v>
      </c>
      <c r="AP126" s="11">
        <f t="shared" si="315"/>
        <v>0</v>
      </c>
      <c r="AQ126" s="11">
        <f t="shared" si="315"/>
        <v>63467</v>
      </c>
      <c r="AR126" s="11">
        <f t="shared" si="315"/>
        <v>0</v>
      </c>
      <c r="AS126" s="11">
        <f t="shared" si="315"/>
        <v>0</v>
      </c>
      <c r="AT126" s="11">
        <f t="shared" si="315"/>
        <v>0</v>
      </c>
      <c r="AU126" s="11">
        <f t="shared" si="315"/>
        <v>0</v>
      </c>
      <c r="AV126" s="11">
        <f t="shared" si="315"/>
        <v>0</v>
      </c>
      <c r="AW126" s="11">
        <f t="shared" si="315"/>
        <v>63467</v>
      </c>
      <c r="AX126" s="11">
        <f t="shared" si="315"/>
        <v>0</v>
      </c>
      <c r="AY126" s="11">
        <f t="shared" si="315"/>
        <v>0</v>
      </c>
      <c r="AZ126" s="11">
        <f t="shared" si="315"/>
        <v>0</v>
      </c>
      <c r="BA126" s="11">
        <f t="shared" si="315"/>
        <v>0</v>
      </c>
      <c r="BB126" s="11">
        <f t="shared" si="315"/>
        <v>0</v>
      </c>
      <c r="BC126" s="11">
        <f t="shared" si="315"/>
        <v>63467</v>
      </c>
      <c r="BD126" s="11">
        <f t="shared" si="315"/>
        <v>0</v>
      </c>
      <c r="BE126" s="11">
        <f t="shared" si="315"/>
        <v>0</v>
      </c>
      <c r="BF126" s="11">
        <f t="shared" si="315"/>
        <v>0</v>
      </c>
      <c r="BG126" s="11">
        <f t="shared" si="315"/>
        <v>0</v>
      </c>
      <c r="BH126" s="11">
        <f t="shared" si="315"/>
        <v>0</v>
      </c>
      <c r="BI126" s="11">
        <f t="shared" si="315"/>
        <v>63467</v>
      </c>
      <c r="BJ126" s="11">
        <f t="shared" si="315"/>
        <v>0</v>
      </c>
      <c r="BK126" s="11">
        <f t="shared" si="315"/>
        <v>0</v>
      </c>
      <c r="BL126" s="11">
        <f t="shared" si="315"/>
        <v>0</v>
      </c>
      <c r="BM126" s="11">
        <f t="shared" si="315"/>
        <v>0</v>
      </c>
      <c r="BN126" s="11">
        <f t="shared" si="315"/>
        <v>0</v>
      </c>
      <c r="BO126" s="11">
        <f t="shared" si="315"/>
        <v>63467</v>
      </c>
      <c r="BP126" s="11">
        <f t="shared" si="315"/>
        <v>0</v>
      </c>
      <c r="BQ126" s="11">
        <f t="shared" si="315"/>
        <v>0</v>
      </c>
      <c r="BR126" s="11">
        <f t="shared" si="315"/>
        <v>586</v>
      </c>
      <c r="BS126" s="11">
        <f t="shared" ref="BS126:CN126" si="316">BS127</f>
        <v>0</v>
      </c>
      <c r="BT126" s="11">
        <f t="shared" si="316"/>
        <v>0</v>
      </c>
      <c r="BU126" s="11">
        <f t="shared" si="316"/>
        <v>64053</v>
      </c>
      <c r="BV126" s="11">
        <f t="shared" si="316"/>
        <v>0</v>
      </c>
      <c r="BW126" s="11">
        <f t="shared" si="316"/>
        <v>0</v>
      </c>
      <c r="BX126" s="11">
        <f t="shared" si="316"/>
        <v>0</v>
      </c>
      <c r="BY126" s="11">
        <f t="shared" si="316"/>
        <v>0</v>
      </c>
      <c r="BZ126" s="11">
        <f t="shared" si="316"/>
        <v>0</v>
      </c>
      <c r="CA126" s="11">
        <f t="shared" si="316"/>
        <v>64053</v>
      </c>
      <c r="CB126" s="11">
        <f t="shared" si="316"/>
        <v>0</v>
      </c>
      <c r="CC126" s="11">
        <f t="shared" si="316"/>
        <v>0</v>
      </c>
      <c r="CD126" s="11">
        <f t="shared" si="316"/>
        <v>0</v>
      </c>
      <c r="CE126" s="11">
        <f t="shared" si="316"/>
        <v>0</v>
      </c>
      <c r="CF126" s="11">
        <f t="shared" si="316"/>
        <v>0</v>
      </c>
      <c r="CG126" s="95">
        <f t="shared" si="316"/>
        <v>64053</v>
      </c>
      <c r="CH126" s="95">
        <f t="shared" si="316"/>
        <v>0</v>
      </c>
      <c r="CI126" s="95">
        <f t="shared" si="316"/>
        <v>0</v>
      </c>
      <c r="CJ126" s="95">
        <f t="shared" si="316"/>
        <v>0</v>
      </c>
      <c r="CK126" s="95">
        <f t="shared" si="316"/>
        <v>0</v>
      </c>
      <c r="CL126" s="95">
        <f t="shared" si="316"/>
        <v>0</v>
      </c>
      <c r="CM126" s="11">
        <f t="shared" si="316"/>
        <v>64053</v>
      </c>
      <c r="CN126" s="11">
        <f t="shared" si="316"/>
        <v>0</v>
      </c>
    </row>
    <row r="127" spans="1:92" hidden="1">
      <c r="A127" s="25" t="s">
        <v>90</v>
      </c>
      <c r="B127" s="30">
        <v>902</v>
      </c>
      <c r="C127" s="30" t="s">
        <v>22</v>
      </c>
      <c r="D127" s="30" t="s">
        <v>29</v>
      </c>
      <c r="E127" s="30" t="s">
        <v>563</v>
      </c>
      <c r="F127" s="34"/>
      <c r="G127" s="9">
        <f>G128+G130+G132</f>
        <v>61963</v>
      </c>
      <c r="H127" s="9">
        <f>H128+H130+H132</f>
        <v>0</v>
      </c>
      <c r="I127" s="9">
        <f t="shared" ref="I127:N127" si="317">I128+I130+I132</f>
        <v>0</v>
      </c>
      <c r="J127" s="9">
        <f t="shared" si="317"/>
        <v>0</v>
      </c>
      <c r="K127" s="9">
        <f t="shared" si="317"/>
        <v>0</v>
      </c>
      <c r="L127" s="9">
        <f t="shared" si="317"/>
        <v>0</v>
      </c>
      <c r="M127" s="9">
        <f t="shared" si="317"/>
        <v>61963</v>
      </c>
      <c r="N127" s="9">
        <f t="shared" si="317"/>
        <v>0</v>
      </c>
      <c r="O127" s="9">
        <f t="shared" ref="O127:T127" si="318">O128+O130+O132</f>
        <v>0</v>
      </c>
      <c r="P127" s="9">
        <f t="shared" si="318"/>
        <v>0</v>
      </c>
      <c r="Q127" s="9">
        <f t="shared" si="318"/>
        <v>0</v>
      </c>
      <c r="R127" s="9">
        <f t="shared" si="318"/>
        <v>0</v>
      </c>
      <c r="S127" s="9">
        <f t="shared" si="318"/>
        <v>61963</v>
      </c>
      <c r="T127" s="9">
        <f t="shared" si="318"/>
        <v>0</v>
      </c>
      <c r="U127" s="9">
        <f t="shared" ref="U127:Z127" si="319">U128+U130+U132</f>
        <v>0</v>
      </c>
      <c r="V127" s="9">
        <f t="shared" si="319"/>
        <v>0</v>
      </c>
      <c r="W127" s="9">
        <f t="shared" si="319"/>
        <v>0</v>
      </c>
      <c r="X127" s="9">
        <f t="shared" si="319"/>
        <v>0</v>
      </c>
      <c r="Y127" s="9">
        <f t="shared" si="319"/>
        <v>61963</v>
      </c>
      <c r="Z127" s="9">
        <f t="shared" si="319"/>
        <v>0</v>
      </c>
      <c r="AA127" s="9">
        <f t="shared" ref="AA127:AF127" si="320">AA128+AA130+AA132</f>
        <v>0</v>
      </c>
      <c r="AB127" s="9">
        <f t="shared" si="320"/>
        <v>1638</v>
      </c>
      <c r="AC127" s="9">
        <f t="shared" si="320"/>
        <v>0</v>
      </c>
      <c r="AD127" s="9">
        <f t="shared" si="320"/>
        <v>0</v>
      </c>
      <c r="AE127" s="9">
        <f t="shared" si="320"/>
        <v>63601</v>
      </c>
      <c r="AF127" s="9">
        <f t="shared" si="320"/>
        <v>0</v>
      </c>
      <c r="AG127" s="9">
        <f t="shared" ref="AG127:AL127" si="321">AG128+AG130+AG132</f>
        <v>0</v>
      </c>
      <c r="AH127" s="9">
        <f t="shared" si="321"/>
        <v>0</v>
      </c>
      <c r="AI127" s="9">
        <f t="shared" si="321"/>
        <v>0</v>
      </c>
      <c r="AJ127" s="9">
        <f t="shared" si="321"/>
        <v>0</v>
      </c>
      <c r="AK127" s="9">
        <f t="shared" si="321"/>
        <v>63601</v>
      </c>
      <c r="AL127" s="9">
        <f t="shared" si="321"/>
        <v>0</v>
      </c>
      <c r="AM127" s="9">
        <f t="shared" ref="AM127:AR127" si="322">AM128+AM130+AM132</f>
        <v>0</v>
      </c>
      <c r="AN127" s="9">
        <f t="shared" si="322"/>
        <v>0</v>
      </c>
      <c r="AO127" s="9">
        <f t="shared" si="322"/>
        <v>-134</v>
      </c>
      <c r="AP127" s="9">
        <f t="shared" si="322"/>
        <v>0</v>
      </c>
      <c r="AQ127" s="9">
        <f t="shared" si="322"/>
        <v>63467</v>
      </c>
      <c r="AR127" s="9">
        <f t="shared" si="322"/>
        <v>0</v>
      </c>
      <c r="AS127" s="9">
        <f t="shared" ref="AS127:AX127" si="323">AS128+AS130+AS132</f>
        <v>0</v>
      </c>
      <c r="AT127" s="9">
        <f t="shared" si="323"/>
        <v>0</v>
      </c>
      <c r="AU127" s="9">
        <f t="shared" si="323"/>
        <v>0</v>
      </c>
      <c r="AV127" s="9">
        <f t="shared" si="323"/>
        <v>0</v>
      </c>
      <c r="AW127" s="9">
        <f t="shared" si="323"/>
        <v>63467</v>
      </c>
      <c r="AX127" s="9">
        <f t="shared" si="323"/>
        <v>0</v>
      </c>
      <c r="AY127" s="9">
        <f t="shared" ref="AY127:BD127" si="324">AY128+AY130+AY132</f>
        <v>0</v>
      </c>
      <c r="AZ127" s="9">
        <f t="shared" si="324"/>
        <v>0</v>
      </c>
      <c r="BA127" s="9">
        <f t="shared" si="324"/>
        <v>0</v>
      </c>
      <c r="BB127" s="9">
        <f t="shared" si="324"/>
        <v>0</v>
      </c>
      <c r="BC127" s="9">
        <f t="shared" si="324"/>
        <v>63467</v>
      </c>
      <c r="BD127" s="9">
        <f t="shared" si="324"/>
        <v>0</v>
      </c>
      <c r="BE127" s="9">
        <f t="shared" ref="BE127:BJ127" si="325">BE128+BE130+BE132</f>
        <v>0</v>
      </c>
      <c r="BF127" s="9">
        <f t="shared" si="325"/>
        <v>0</v>
      </c>
      <c r="BG127" s="9">
        <f t="shared" si="325"/>
        <v>0</v>
      </c>
      <c r="BH127" s="9">
        <f t="shared" si="325"/>
        <v>0</v>
      </c>
      <c r="BI127" s="9">
        <f t="shared" si="325"/>
        <v>63467</v>
      </c>
      <c r="BJ127" s="9">
        <f t="shared" si="325"/>
        <v>0</v>
      </c>
      <c r="BK127" s="9">
        <f t="shared" ref="BK127:BP127" si="326">BK128+BK130+BK132</f>
        <v>0</v>
      </c>
      <c r="BL127" s="9">
        <f t="shared" si="326"/>
        <v>0</v>
      </c>
      <c r="BM127" s="9">
        <f t="shared" si="326"/>
        <v>0</v>
      </c>
      <c r="BN127" s="9">
        <f t="shared" si="326"/>
        <v>0</v>
      </c>
      <c r="BO127" s="9">
        <f t="shared" si="326"/>
        <v>63467</v>
      </c>
      <c r="BP127" s="9">
        <f t="shared" si="326"/>
        <v>0</v>
      </c>
      <c r="BQ127" s="9">
        <f t="shared" ref="BQ127:BV127" si="327">BQ128+BQ130+BQ132</f>
        <v>0</v>
      </c>
      <c r="BR127" s="9">
        <f t="shared" si="327"/>
        <v>586</v>
      </c>
      <c r="BS127" s="9">
        <f t="shared" si="327"/>
        <v>0</v>
      </c>
      <c r="BT127" s="9">
        <f t="shared" si="327"/>
        <v>0</v>
      </c>
      <c r="BU127" s="9">
        <f t="shared" si="327"/>
        <v>64053</v>
      </c>
      <c r="BV127" s="9">
        <f t="shared" si="327"/>
        <v>0</v>
      </c>
      <c r="BW127" s="9">
        <f t="shared" ref="BW127:CB127" si="328">BW128+BW130+BW132</f>
        <v>0</v>
      </c>
      <c r="BX127" s="9">
        <f t="shared" si="328"/>
        <v>0</v>
      </c>
      <c r="BY127" s="9">
        <f t="shared" si="328"/>
        <v>0</v>
      </c>
      <c r="BZ127" s="9">
        <f t="shared" si="328"/>
        <v>0</v>
      </c>
      <c r="CA127" s="9">
        <f t="shared" si="328"/>
        <v>64053</v>
      </c>
      <c r="CB127" s="9">
        <f t="shared" si="328"/>
        <v>0</v>
      </c>
      <c r="CC127" s="9">
        <f t="shared" ref="CC127:CH127" si="329">CC128+CC130+CC132</f>
        <v>0</v>
      </c>
      <c r="CD127" s="9">
        <f t="shared" si="329"/>
        <v>0</v>
      </c>
      <c r="CE127" s="9">
        <f t="shared" si="329"/>
        <v>0</v>
      </c>
      <c r="CF127" s="9">
        <f t="shared" si="329"/>
        <v>0</v>
      </c>
      <c r="CG127" s="94">
        <f t="shared" si="329"/>
        <v>64053</v>
      </c>
      <c r="CH127" s="94">
        <f t="shared" si="329"/>
        <v>0</v>
      </c>
      <c r="CI127" s="94">
        <f t="shared" ref="CI127:CN127" si="330">CI128+CI130+CI132</f>
        <v>0</v>
      </c>
      <c r="CJ127" s="94">
        <f t="shared" si="330"/>
        <v>0</v>
      </c>
      <c r="CK127" s="94">
        <f t="shared" si="330"/>
        <v>0</v>
      </c>
      <c r="CL127" s="94">
        <f t="shared" si="330"/>
        <v>0</v>
      </c>
      <c r="CM127" s="9">
        <f t="shared" si="330"/>
        <v>64053</v>
      </c>
      <c r="CN127" s="9">
        <f t="shared" si="330"/>
        <v>0</v>
      </c>
    </row>
    <row r="128" spans="1:92" ht="66" hidden="1">
      <c r="A128" s="25" t="s">
        <v>457</v>
      </c>
      <c r="B128" s="30">
        <v>902</v>
      </c>
      <c r="C128" s="30" t="s">
        <v>22</v>
      </c>
      <c r="D128" s="30" t="s">
        <v>29</v>
      </c>
      <c r="E128" s="30" t="s">
        <v>563</v>
      </c>
      <c r="F128" s="31">
        <v>100</v>
      </c>
      <c r="G128" s="11">
        <f t="shared" ref="G128:BR128" si="331">G129</f>
        <v>55080</v>
      </c>
      <c r="H128" s="11">
        <f t="shared" si="331"/>
        <v>0</v>
      </c>
      <c r="I128" s="11">
        <f t="shared" si="331"/>
        <v>0</v>
      </c>
      <c r="J128" s="11">
        <f t="shared" si="331"/>
        <v>0</v>
      </c>
      <c r="K128" s="11">
        <f t="shared" si="331"/>
        <v>0</v>
      </c>
      <c r="L128" s="11">
        <f t="shared" si="331"/>
        <v>0</v>
      </c>
      <c r="M128" s="11">
        <f t="shared" si="331"/>
        <v>55080</v>
      </c>
      <c r="N128" s="11">
        <f t="shared" si="331"/>
        <v>0</v>
      </c>
      <c r="O128" s="11">
        <f t="shared" si="331"/>
        <v>0</v>
      </c>
      <c r="P128" s="11">
        <f t="shared" si="331"/>
        <v>0</v>
      </c>
      <c r="Q128" s="11">
        <f t="shared" si="331"/>
        <v>0</v>
      </c>
      <c r="R128" s="11">
        <f t="shared" si="331"/>
        <v>0</v>
      </c>
      <c r="S128" s="11">
        <f t="shared" si="331"/>
        <v>55080</v>
      </c>
      <c r="T128" s="11">
        <f t="shared" si="331"/>
        <v>0</v>
      </c>
      <c r="U128" s="11">
        <f t="shared" si="331"/>
        <v>0</v>
      </c>
      <c r="V128" s="11">
        <f t="shared" si="331"/>
        <v>0</v>
      </c>
      <c r="W128" s="11">
        <f t="shared" si="331"/>
        <v>0</v>
      </c>
      <c r="X128" s="11">
        <f t="shared" si="331"/>
        <v>0</v>
      </c>
      <c r="Y128" s="11">
        <f t="shared" si="331"/>
        <v>55080</v>
      </c>
      <c r="Z128" s="11">
        <f t="shared" si="331"/>
        <v>0</v>
      </c>
      <c r="AA128" s="11">
        <f t="shared" si="331"/>
        <v>0</v>
      </c>
      <c r="AB128" s="11">
        <f t="shared" si="331"/>
        <v>1638</v>
      </c>
      <c r="AC128" s="11">
        <f t="shared" si="331"/>
        <v>0</v>
      </c>
      <c r="AD128" s="11">
        <f t="shared" si="331"/>
        <v>0</v>
      </c>
      <c r="AE128" s="11">
        <f t="shared" si="331"/>
        <v>56718</v>
      </c>
      <c r="AF128" s="11">
        <f t="shared" si="331"/>
        <v>0</v>
      </c>
      <c r="AG128" s="11">
        <f t="shared" si="331"/>
        <v>0</v>
      </c>
      <c r="AH128" s="11">
        <f t="shared" si="331"/>
        <v>0</v>
      </c>
      <c r="AI128" s="11">
        <f t="shared" si="331"/>
        <v>0</v>
      </c>
      <c r="AJ128" s="11">
        <f t="shared" si="331"/>
        <v>0</v>
      </c>
      <c r="AK128" s="11">
        <f t="shared" si="331"/>
        <v>56718</v>
      </c>
      <c r="AL128" s="11">
        <f t="shared" si="331"/>
        <v>0</v>
      </c>
      <c r="AM128" s="11">
        <f t="shared" si="331"/>
        <v>0</v>
      </c>
      <c r="AN128" s="11">
        <f t="shared" si="331"/>
        <v>0</v>
      </c>
      <c r="AO128" s="11">
        <f t="shared" si="331"/>
        <v>0</v>
      </c>
      <c r="AP128" s="11">
        <f t="shared" si="331"/>
        <v>0</v>
      </c>
      <c r="AQ128" s="11">
        <f t="shared" si="331"/>
        <v>56718</v>
      </c>
      <c r="AR128" s="11">
        <f t="shared" si="331"/>
        <v>0</v>
      </c>
      <c r="AS128" s="11">
        <f t="shared" si="331"/>
        <v>0</v>
      </c>
      <c r="AT128" s="11">
        <f t="shared" si="331"/>
        <v>0</v>
      </c>
      <c r="AU128" s="11">
        <f t="shared" si="331"/>
        <v>0</v>
      </c>
      <c r="AV128" s="11">
        <f t="shared" si="331"/>
        <v>0</v>
      </c>
      <c r="AW128" s="11">
        <f t="shared" si="331"/>
        <v>56718</v>
      </c>
      <c r="AX128" s="11">
        <f t="shared" si="331"/>
        <v>0</v>
      </c>
      <c r="AY128" s="11">
        <f t="shared" si="331"/>
        <v>0</v>
      </c>
      <c r="AZ128" s="11">
        <f t="shared" si="331"/>
        <v>0</v>
      </c>
      <c r="BA128" s="11">
        <f t="shared" si="331"/>
        <v>0</v>
      </c>
      <c r="BB128" s="11">
        <f t="shared" si="331"/>
        <v>0</v>
      </c>
      <c r="BC128" s="11">
        <f t="shared" si="331"/>
        <v>56718</v>
      </c>
      <c r="BD128" s="11">
        <f t="shared" si="331"/>
        <v>0</v>
      </c>
      <c r="BE128" s="11">
        <f t="shared" si="331"/>
        <v>0</v>
      </c>
      <c r="BF128" s="11">
        <f t="shared" si="331"/>
        <v>0</v>
      </c>
      <c r="BG128" s="11">
        <f t="shared" si="331"/>
        <v>0</v>
      </c>
      <c r="BH128" s="11">
        <f t="shared" si="331"/>
        <v>0</v>
      </c>
      <c r="BI128" s="11">
        <f t="shared" si="331"/>
        <v>56718</v>
      </c>
      <c r="BJ128" s="11">
        <f t="shared" si="331"/>
        <v>0</v>
      </c>
      <c r="BK128" s="11">
        <f t="shared" si="331"/>
        <v>0</v>
      </c>
      <c r="BL128" s="11">
        <f t="shared" si="331"/>
        <v>0</v>
      </c>
      <c r="BM128" s="11">
        <f t="shared" si="331"/>
        <v>0</v>
      </c>
      <c r="BN128" s="11">
        <f t="shared" si="331"/>
        <v>0</v>
      </c>
      <c r="BO128" s="11">
        <f t="shared" si="331"/>
        <v>56718</v>
      </c>
      <c r="BP128" s="11">
        <f t="shared" si="331"/>
        <v>0</v>
      </c>
      <c r="BQ128" s="11">
        <f t="shared" si="331"/>
        <v>0</v>
      </c>
      <c r="BR128" s="11">
        <f t="shared" si="331"/>
        <v>586</v>
      </c>
      <c r="BS128" s="11">
        <f t="shared" ref="BS128:CN128" si="332">BS129</f>
        <v>0</v>
      </c>
      <c r="BT128" s="11">
        <f t="shared" si="332"/>
        <v>0</v>
      </c>
      <c r="BU128" s="11">
        <f t="shared" si="332"/>
        <v>57304</v>
      </c>
      <c r="BV128" s="11">
        <f t="shared" si="332"/>
        <v>0</v>
      </c>
      <c r="BW128" s="11">
        <f t="shared" si="332"/>
        <v>0</v>
      </c>
      <c r="BX128" s="11">
        <f t="shared" si="332"/>
        <v>0</v>
      </c>
      <c r="BY128" s="11">
        <f t="shared" si="332"/>
        <v>0</v>
      </c>
      <c r="BZ128" s="11">
        <f t="shared" si="332"/>
        <v>0</v>
      </c>
      <c r="CA128" s="11">
        <f t="shared" si="332"/>
        <v>57304</v>
      </c>
      <c r="CB128" s="11">
        <f t="shared" si="332"/>
        <v>0</v>
      </c>
      <c r="CC128" s="11">
        <f t="shared" si="332"/>
        <v>0</v>
      </c>
      <c r="CD128" s="11">
        <f t="shared" si="332"/>
        <v>0</v>
      </c>
      <c r="CE128" s="11">
        <f t="shared" si="332"/>
        <v>0</v>
      </c>
      <c r="CF128" s="11">
        <f t="shared" si="332"/>
        <v>0</v>
      </c>
      <c r="CG128" s="95">
        <f t="shared" si="332"/>
        <v>57304</v>
      </c>
      <c r="CH128" s="95">
        <f t="shared" si="332"/>
        <v>0</v>
      </c>
      <c r="CI128" s="95">
        <f t="shared" si="332"/>
        <v>0</v>
      </c>
      <c r="CJ128" s="95">
        <f t="shared" si="332"/>
        <v>0</v>
      </c>
      <c r="CK128" s="95">
        <f t="shared" si="332"/>
        <v>0</v>
      </c>
      <c r="CL128" s="95">
        <f t="shared" si="332"/>
        <v>0</v>
      </c>
      <c r="CM128" s="11">
        <f t="shared" si="332"/>
        <v>57304</v>
      </c>
      <c r="CN128" s="11">
        <f t="shared" si="332"/>
        <v>0</v>
      </c>
    </row>
    <row r="129" spans="1:92" ht="33" hidden="1">
      <c r="A129" s="25" t="s">
        <v>86</v>
      </c>
      <c r="B129" s="30">
        <v>902</v>
      </c>
      <c r="C129" s="30" t="s">
        <v>22</v>
      </c>
      <c r="D129" s="30" t="s">
        <v>29</v>
      </c>
      <c r="E129" s="30" t="s">
        <v>563</v>
      </c>
      <c r="F129" s="31">
        <v>120</v>
      </c>
      <c r="G129" s="9">
        <f>52683+2397</f>
        <v>55080</v>
      </c>
      <c r="H129" s="10"/>
      <c r="I129" s="9"/>
      <c r="J129" s="10"/>
      <c r="K129" s="9"/>
      <c r="L129" s="10"/>
      <c r="M129" s="9">
        <f>G129+I129+J129+K129+L129</f>
        <v>55080</v>
      </c>
      <c r="N129" s="10">
        <f>H129+L129</f>
        <v>0</v>
      </c>
      <c r="O129" s="9"/>
      <c r="P129" s="10"/>
      <c r="Q129" s="9"/>
      <c r="R129" s="10"/>
      <c r="S129" s="9">
        <f>M129+O129+P129+Q129+R129</f>
        <v>55080</v>
      </c>
      <c r="T129" s="10">
        <f>N129+R129</f>
        <v>0</v>
      </c>
      <c r="U129" s="9"/>
      <c r="V129" s="10"/>
      <c r="W129" s="9"/>
      <c r="X129" s="10"/>
      <c r="Y129" s="9">
        <f>S129+U129+V129+W129+X129</f>
        <v>55080</v>
      </c>
      <c r="Z129" s="10">
        <f>T129+X129</f>
        <v>0</v>
      </c>
      <c r="AA129" s="9"/>
      <c r="AB129" s="9">
        <v>1638</v>
      </c>
      <c r="AC129" s="9"/>
      <c r="AD129" s="10"/>
      <c r="AE129" s="9">
        <f>Y129+AA129+AB129+AC129+AD129</f>
        <v>56718</v>
      </c>
      <c r="AF129" s="10">
        <f>Z129+AD129</f>
        <v>0</v>
      </c>
      <c r="AG129" s="9"/>
      <c r="AH129" s="9"/>
      <c r="AI129" s="9"/>
      <c r="AJ129" s="10"/>
      <c r="AK129" s="9">
        <f>AE129+AG129+AH129+AI129+AJ129</f>
        <v>56718</v>
      </c>
      <c r="AL129" s="10">
        <f>AF129+AJ129</f>
        <v>0</v>
      </c>
      <c r="AM129" s="9"/>
      <c r="AN129" s="9"/>
      <c r="AO129" s="9"/>
      <c r="AP129" s="10"/>
      <c r="AQ129" s="9">
        <f>AK129+AM129+AN129+AO129+AP129</f>
        <v>56718</v>
      </c>
      <c r="AR129" s="10">
        <f>AL129+AP129</f>
        <v>0</v>
      </c>
      <c r="AS129" s="9"/>
      <c r="AT129" s="9"/>
      <c r="AU129" s="9"/>
      <c r="AV129" s="10"/>
      <c r="AW129" s="9">
        <f>AQ129+AS129+AT129+AU129+AV129</f>
        <v>56718</v>
      </c>
      <c r="AX129" s="10">
        <f>AR129+AV129</f>
        <v>0</v>
      </c>
      <c r="AY129" s="9"/>
      <c r="AZ129" s="9"/>
      <c r="BA129" s="9"/>
      <c r="BB129" s="10"/>
      <c r="BC129" s="9">
        <f>AW129+AY129+AZ129+BA129+BB129</f>
        <v>56718</v>
      </c>
      <c r="BD129" s="10">
        <f>AX129+BB129</f>
        <v>0</v>
      </c>
      <c r="BE129" s="9"/>
      <c r="BF129" s="9"/>
      <c r="BG129" s="9"/>
      <c r="BH129" s="10"/>
      <c r="BI129" s="9">
        <f>BC129+BE129+BF129+BG129+BH129</f>
        <v>56718</v>
      </c>
      <c r="BJ129" s="10">
        <f>BD129+BH129</f>
        <v>0</v>
      </c>
      <c r="BK129" s="9"/>
      <c r="BL129" s="9"/>
      <c r="BM129" s="9"/>
      <c r="BN129" s="10"/>
      <c r="BO129" s="9">
        <f>BI129+BK129+BL129+BM129+BN129</f>
        <v>56718</v>
      </c>
      <c r="BP129" s="10">
        <f>BJ129+BN129</f>
        <v>0</v>
      </c>
      <c r="BQ129" s="9"/>
      <c r="BR129" s="9">
        <v>586</v>
      </c>
      <c r="BS129" s="9"/>
      <c r="BT129" s="10"/>
      <c r="BU129" s="9">
        <f>BO129+BQ129+BR129+BS129+BT129</f>
        <v>57304</v>
      </c>
      <c r="BV129" s="10">
        <f>BP129+BT129</f>
        <v>0</v>
      </c>
      <c r="BW129" s="9"/>
      <c r="BX129" s="9"/>
      <c r="BY129" s="9"/>
      <c r="BZ129" s="10"/>
      <c r="CA129" s="9">
        <f>BU129+BW129+BX129+BY129+BZ129</f>
        <v>57304</v>
      </c>
      <c r="CB129" s="10">
        <f>BV129+BZ129</f>
        <v>0</v>
      </c>
      <c r="CC129" s="9"/>
      <c r="CD129" s="9"/>
      <c r="CE129" s="9"/>
      <c r="CF129" s="10"/>
      <c r="CG129" s="94">
        <f>CA129+CC129+CD129+CE129+CF129</f>
        <v>57304</v>
      </c>
      <c r="CH129" s="91">
        <f>CB129+CF129</f>
        <v>0</v>
      </c>
      <c r="CI129" s="94"/>
      <c r="CJ129" s="94"/>
      <c r="CK129" s="94"/>
      <c r="CL129" s="91"/>
      <c r="CM129" s="9">
        <f>CG129+CI129+CJ129+CK129+CL129</f>
        <v>57304</v>
      </c>
      <c r="CN129" s="10">
        <f>CH129+CL129</f>
        <v>0</v>
      </c>
    </row>
    <row r="130" spans="1:92" ht="33" hidden="1">
      <c r="A130" s="25" t="s">
        <v>244</v>
      </c>
      <c r="B130" s="30">
        <v>902</v>
      </c>
      <c r="C130" s="30" t="s">
        <v>22</v>
      </c>
      <c r="D130" s="30" t="s">
        <v>29</v>
      </c>
      <c r="E130" s="30" t="s">
        <v>563</v>
      </c>
      <c r="F130" s="31">
        <v>200</v>
      </c>
      <c r="G130" s="11">
        <f>G131</f>
        <v>6881</v>
      </c>
      <c r="H130" s="11">
        <f t="shared" ref="H130:BS130" si="333">H131</f>
        <v>0</v>
      </c>
      <c r="I130" s="11">
        <f t="shared" si="333"/>
        <v>0</v>
      </c>
      <c r="J130" s="11">
        <f t="shared" si="333"/>
        <v>0</v>
      </c>
      <c r="K130" s="11">
        <f t="shared" si="333"/>
        <v>0</v>
      </c>
      <c r="L130" s="11">
        <f t="shared" si="333"/>
        <v>0</v>
      </c>
      <c r="M130" s="11">
        <f t="shared" si="333"/>
        <v>6881</v>
      </c>
      <c r="N130" s="11">
        <f t="shared" si="333"/>
        <v>0</v>
      </c>
      <c r="O130" s="11">
        <f t="shared" si="333"/>
        <v>0</v>
      </c>
      <c r="P130" s="11">
        <f t="shared" si="333"/>
        <v>0</v>
      </c>
      <c r="Q130" s="11">
        <f t="shared" si="333"/>
        <v>0</v>
      </c>
      <c r="R130" s="11">
        <f t="shared" si="333"/>
        <v>0</v>
      </c>
      <c r="S130" s="11">
        <f t="shared" si="333"/>
        <v>6881</v>
      </c>
      <c r="T130" s="11">
        <f t="shared" si="333"/>
        <v>0</v>
      </c>
      <c r="U130" s="11">
        <f t="shared" si="333"/>
        <v>0</v>
      </c>
      <c r="V130" s="11">
        <f t="shared" si="333"/>
        <v>0</v>
      </c>
      <c r="W130" s="11">
        <f t="shared" si="333"/>
        <v>0</v>
      </c>
      <c r="X130" s="11">
        <f t="shared" si="333"/>
        <v>0</v>
      </c>
      <c r="Y130" s="11">
        <f t="shared" si="333"/>
        <v>6881</v>
      </c>
      <c r="Z130" s="11">
        <f t="shared" si="333"/>
        <v>0</v>
      </c>
      <c r="AA130" s="11">
        <f t="shared" si="333"/>
        <v>0</v>
      </c>
      <c r="AB130" s="11">
        <f t="shared" si="333"/>
        <v>0</v>
      </c>
      <c r="AC130" s="11">
        <f t="shared" si="333"/>
        <v>0</v>
      </c>
      <c r="AD130" s="11">
        <f t="shared" si="333"/>
        <v>0</v>
      </c>
      <c r="AE130" s="11">
        <f t="shared" si="333"/>
        <v>6881</v>
      </c>
      <c r="AF130" s="11">
        <f t="shared" si="333"/>
        <v>0</v>
      </c>
      <c r="AG130" s="11">
        <f t="shared" si="333"/>
        <v>0</v>
      </c>
      <c r="AH130" s="11">
        <f t="shared" si="333"/>
        <v>0</v>
      </c>
      <c r="AI130" s="11">
        <f t="shared" si="333"/>
        <v>0</v>
      </c>
      <c r="AJ130" s="11">
        <f t="shared" si="333"/>
        <v>0</v>
      </c>
      <c r="AK130" s="11">
        <f t="shared" si="333"/>
        <v>6881</v>
      </c>
      <c r="AL130" s="11">
        <f t="shared" si="333"/>
        <v>0</v>
      </c>
      <c r="AM130" s="11">
        <f t="shared" si="333"/>
        <v>0</v>
      </c>
      <c r="AN130" s="11">
        <f t="shared" si="333"/>
        <v>0</v>
      </c>
      <c r="AO130" s="11">
        <f t="shared" si="333"/>
        <v>-134</v>
      </c>
      <c r="AP130" s="11">
        <f t="shared" si="333"/>
        <v>0</v>
      </c>
      <c r="AQ130" s="11">
        <f t="shared" si="333"/>
        <v>6747</v>
      </c>
      <c r="AR130" s="11">
        <f t="shared" si="333"/>
        <v>0</v>
      </c>
      <c r="AS130" s="11">
        <f t="shared" si="333"/>
        <v>0</v>
      </c>
      <c r="AT130" s="11">
        <f t="shared" si="333"/>
        <v>0</v>
      </c>
      <c r="AU130" s="11">
        <f t="shared" si="333"/>
        <v>0</v>
      </c>
      <c r="AV130" s="11">
        <f t="shared" si="333"/>
        <v>0</v>
      </c>
      <c r="AW130" s="11">
        <f t="shared" si="333"/>
        <v>6747</v>
      </c>
      <c r="AX130" s="11">
        <f t="shared" si="333"/>
        <v>0</v>
      </c>
      <c r="AY130" s="11">
        <f t="shared" si="333"/>
        <v>0</v>
      </c>
      <c r="AZ130" s="11">
        <f t="shared" si="333"/>
        <v>0</v>
      </c>
      <c r="BA130" s="11">
        <f t="shared" si="333"/>
        <v>0</v>
      </c>
      <c r="BB130" s="11">
        <f t="shared" si="333"/>
        <v>0</v>
      </c>
      <c r="BC130" s="11">
        <f t="shared" si="333"/>
        <v>6747</v>
      </c>
      <c r="BD130" s="11">
        <f t="shared" si="333"/>
        <v>0</v>
      </c>
      <c r="BE130" s="11">
        <f t="shared" si="333"/>
        <v>0</v>
      </c>
      <c r="BF130" s="11">
        <f t="shared" si="333"/>
        <v>0</v>
      </c>
      <c r="BG130" s="11">
        <f t="shared" si="333"/>
        <v>0</v>
      </c>
      <c r="BH130" s="11">
        <f t="shared" si="333"/>
        <v>0</v>
      </c>
      <c r="BI130" s="11">
        <f t="shared" si="333"/>
        <v>6747</v>
      </c>
      <c r="BJ130" s="11">
        <f t="shared" si="333"/>
        <v>0</v>
      </c>
      <c r="BK130" s="11">
        <f t="shared" si="333"/>
        <v>0</v>
      </c>
      <c r="BL130" s="11">
        <f t="shared" si="333"/>
        <v>0</v>
      </c>
      <c r="BM130" s="11">
        <f t="shared" si="333"/>
        <v>0</v>
      </c>
      <c r="BN130" s="11">
        <f t="shared" si="333"/>
        <v>0</v>
      </c>
      <c r="BO130" s="11">
        <f t="shared" si="333"/>
        <v>6747</v>
      </c>
      <c r="BP130" s="11">
        <f t="shared" si="333"/>
        <v>0</v>
      </c>
      <c r="BQ130" s="11">
        <f t="shared" si="333"/>
        <v>0</v>
      </c>
      <c r="BR130" s="11">
        <f t="shared" si="333"/>
        <v>0</v>
      </c>
      <c r="BS130" s="11">
        <f t="shared" si="333"/>
        <v>0</v>
      </c>
      <c r="BT130" s="11">
        <f t="shared" ref="BT130:CN130" si="334">BT131</f>
        <v>0</v>
      </c>
      <c r="BU130" s="11">
        <f t="shared" si="334"/>
        <v>6747</v>
      </c>
      <c r="BV130" s="11">
        <f t="shared" si="334"/>
        <v>0</v>
      </c>
      <c r="BW130" s="11">
        <f t="shared" si="334"/>
        <v>0</v>
      </c>
      <c r="BX130" s="11">
        <f t="shared" si="334"/>
        <v>0</v>
      </c>
      <c r="BY130" s="11">
        <f t="shared" si="334"/>
        <v>0</v>
      </c>
      <c r="BZ130" s="11">
        <f t="shared" si="334"/>
        <v>0</v>
      </c>
      <c r="CA130" s="11">
        <f t="shared" si="334"/>
        <v>6747</v>
      </c>
      <c r="CB130" s="11">
        <f t="shared" si="334"/>
        <v>0</v>
      </c>
      <c r="CC130" s="11">
        <f t="shared" si="334"/>
        <v>0</v>
      </c>
      <c r="CD130" s="11">
        <f t="shared" si="334"/>
        <v>0</v>
      </c>
      <c r="CE130" s="11">
        <f t="shared" si="334"/>
        <v>0</v>
      </c>
      <c r="CF130" s="11">
        <f t="shared" si="334"/>
        <v>0</v>
      </c>
      <c r="CG130" s="95">
        <f t="shared" si="334"/>
        <v>6747</v>
      </c>
      <c r="CH130" s="95">
        <f t="shared" si="334"/>
        <v>0</v>
      </c>
      <c r="CI130" s="95">
        <f t="shared" si="334"/>
        <v>0</v>
      </c>
      <c r="CJ130" s="95">
        <f t="shared" si="334"/>
        <v>0</v>
      </c>
      <c r="CK130" s="95">
        <f t="shared" si="334"/>
        <v>0</v>
      </c>
      <c r="CL130" s="95">
        <f t="shared" si="334"/>
        <v>0</v>
      </c>
      <c r="CM130" s="11">
        <f t="shared" si="334"/>
        <v>6747</v>
      </c>
      <c r="CN130" s="11">
        <f t="shared" si="334"/>
        <v>0</v>
      </c>
    </row>
    <row r="131" spans="1:92" ht="33" hidden="1">
      <c r="A131" s="25" t="s">
        <v>37</v>
      </c>
      <c r="B131" s="30">
        <v>902</v>
      </c>
      <c r="C131" s="30" t="s">
        <v>22</v>
      </c>
      <c r="D131" s="30" t="s">
        <v>29</v>
      </c>
      <c r="E131" s="30" t="s">
        <v>563</v>
      </c>
      <c r="F131" s="31">
        <v>240</v>
      </c>
      <c r="G131" s="9">
        <v>6881</v>
      </c>
      <c r="H131" s="10"/>
      <c r="I131" s="9"/>
      <c r="J131" s="10"/>
      <c r="K131" s="9"/>
      <c r="L131" s="10"/>
      <c r="M131" s="9">
        <f>G131+I131+J131+K131+L131</f>
        <v>6881</v>
      </c>
      <c r="N131" s="10">
        <f>H131+L131</f>
        <v>0</v>
      </c>
      <c r="O131" s="9"/>
      <c r="P131" s="10"/>
      <c r="Q131" s="9"/>
      <c r="R131" s="10"/>
      <c r="S131" s="9">
        <f>M131+O131+P131+Q131+R131</f>
        <v>6881</v>
      </c>
      <c r="T131" s="10">
        <f>N131+R131</f>
        <v>0</v>
      </c>
      <c r="U131" s="9"/>
      <c r="V131" s="10"/>
      <c r="W131" s="9"/>
      <c r="X131" s="10"/>
      <c r="Y131" s="9">
        <f>S131+U131+V131+W131+X131</f>
        <v>6881</v>
      </c>
      <c r="Z131" s="10">
        <f>T131+X131</f>
        <v>0</v>
      </c>
      <c r="AA131" s="9"/>
      <c r="AB131" s="10"/>
      <c r="AC131" s="9"/>
      <c r="AD131" s="10"/>
      <c r="AE131" s="9">
        <f>Y131+AA131+AB131+AC131+AD131</f>
        <v>6881</v>
      </c>
      <c r="AF131" s="10">
        <f>Z131+AD131</f>
        <v>0</v>
      </c>
      <c r="AG131" s="9"/>
      <c r="AH131" s="10"/>
      <c r="AI131" s="9"/>
      <c r="AJ131" s="10"/>
      <c r="AK131" s="9">
        <f>AE131+AG131+AH131+AI131+AJ131</f>
        <v>6881</v>
      </c>
      <c r="AL131" s="10">
        <f>AF131+AJ131</f>
        <v>0</v>
      </c>
      <c r="AM131" s="9"/>
      <c r="AN131" s="10"/>
      <c r="AO131" s="9">
        <v>-134</v>
      </c>
      <c r="AP131" s="10"/>
      <c r="AQ131" s="9">
        <f>AK131+AM131+AN131+AO131+AP131</f>
        <v>6747</v>
      </c>
      <c r="AR131" s="10">
        <f>AL131+AP131</f>
        <v>0</v>
      </c>
      <c r="AS131" s="9"/>
      <c r="AT131" s="10"/>
      <c r="AU131" s="9"/>
      <c r="AV131" s="10"/>
      <c r="AW131" s="9">
        <f>AQ131+AS131+AT131+AU131+AV131</f>
        <v>6747</v>
      </c>
      <c r="AX131" s="10">
        <f>AR131+AV131</f>
        <v>0</v>
      </c>
      <c r="AY131" s="9"/>
      <c r="AZ131" s="10"/>
      <c r="BA131" s="9"/>
      <c r="BB131" s="10"/>
      <c r="BC131" s="9">
        <f>AW131+AY131+AZ131+BA131+BB131</f>
        <v>6747</v>
      </c>
      <c r="BD131" s="10">
        <f>AX131+BB131</f>
        <v>0</v>
      </c>
      <c r="BE131" s="9"/>
      <c r="BF131" s="10"/>
      <c r="BG131" s="9"/>
      <c r="BH131" s="10"/>
      <c r="BI131" s="9">
        <f>BC131+BE131+BF131+BG131+BH131</f>
        <v>6747</v>
      </c>
      <c r="BJ131" s="10">
        <f>BD131+BH131</f>
        <v>0</v>
      </c>
      <c r="BK131" s="9"/>
      <c r="BL131" s="10"/>
      <c r="BM131" s="9"/>
      <c r="BN131" s="10"/>
      <c r="BO131" s="9">
        <f>BI131+BK131+BL131+BM131+BN131</f>
        <v>6747</v>
      </c>
      <c r="BP131" s="10">
        <f>BJ131+BN131</f>
        <v>0</v>
      </c>
      <c r="BQ131" s="9"/>
      <c r="BR131" s="10"/>
      <c r="BS131" s="9"/>
      <c r="BT131" s="10"/>
      <c r="BU131" s="9">
        <f>BO131+BQ131+BR131+BS131+BT131</f>
        <v>6747</v>
      </c>
      <c r="BV131" s="10">
        <f>BP131+BT131</f>
        <v>0</v>
      </c>
      <c r="BW131" s="9"/>
      <c r="BX131" s="10"/>
      <c r="BY131" s="9"/>
      <c r="BZ131" s="10"/>
      <c r="CA131" s="9">
        <f>BU131+BW131+BX131+BY131+BZ131</f>
        <v>6747</v>
      </c>
      <c r="CB131" s="10">
        <f>BV131+BZ131</f>
        <v>0</v>
      </c>
      <c r="CC131" s="9"/>
      <c r="CD131" s="10"/>
      <c r="CE131" s="9"/>
      <c r="CF131" s="10"/>
      <c r="CG131" s="94">
        <f>CA131+CC131+CD131+CE131+CF131</f>
        <v>6747</v>
      </c>
      <c r="CH131" s="91">
        <f>CB131+CF131</f>
        <v>0</v>
      </c>
      <c r="CI131" s="94"/>
      <c r="CJ131" s="91"/>
      <c r="CK131" s="94"/>
      <c r="CL131" s="91"/>
      <c r="CM131" s="9">
        <f>CG131+CI131+CJ131+CK131+CL131</f>
        <v>6747</v>
      </c>
      <c r="CN131" s="10">
        <f>CH131+CL131</f>
        <v>0</v>
      </c>
    </row>
    <row r="132" spans="1:92" hidden="1">
      <c r="A132" s="25" t="s">
        <v>66</v>
      </c>
      <c r="B132" s="30">
        <v>902</v>
      </c>
      <c r="C132" s="30" t="s">
        <v>22</v>
      </c>
      <c r="D132" s="30" t="s">
        <v>29</v>
      </c>
      <c r="E132" s="30" t="s">
        <v>563</v>
      </c>
      <c r="F132" s="31">
        <v>800</v>
      </c>
      <c r="G132" s="9">
        <f t="shared" ref="G132:BR132" si="335">G133</f>
        <v>2</v>
      </c>
      <c r="H132" s="9">
        <f t="shared" si="335"/>
        <v>0</v>
      </c>
      <c r="I132" s="9">
        <f t="shared" si="335"/>
        <v>0</v>
      </c>
      <c r="J132" s="9">
        <f t="shared" si="335"/>
        <v>0</v>
      </c>
      <c r="K132" s="9">
        <f t="shared" si="335"/>
        <v>0</v>
      </c>
      <c r="L132" s="9">
        <f t="shared" si="335"/>
        <v>0</v>
      </c>
      <c r="M132" s="9">
        <f t="shared" si="335"/>
        <v>2</v>
      </c>
      <c r="N132" s="9">
        <f t="shared" si="335"/>
        <v>0</v>
      </c>
      <c r="O132" s="9">
        <f t="shared" si="335"/>
        <v>0</v>
      </c>
      <c r="P132" s="9">
        <f t="shared" si="335"/>
        <v>0</v>
      </c>
      <c r="Q132" s="9">
        <f t="shared" si="335"/>
        <v>0</v>
      </c>
      <c r="R132" s="9">
        <f t="shared" si="335"/>
        <v>0</v>
      </c>
      <c r="S132" s="9">
        <f t="shared" si="335"/>
        <v>2</v>
      </c>
      <c r="T132" s="9">
        <f t="shared" si="335"/>
        <v>0</v>
      </c>
      <c r="U132" s="9">
        <f t="shared" si="335"/>
        <v>0</v>
      </c>
      <c r="V132" s="9">
        <f t="shared" si="335"/>
        <v>0</v>
      </c>
      <c r="W132" s="9">
        <f t="shared" si="335"/>
        <v>0</v>
      </c>
      <c r="X132" s="9">
        <f t="shared" si="335"/>
        <v>0</v>
      </c>
      <c r="Y132" s="9">
        <f t="shared" si="335"/>
        <v>2</v>
      </c>
      <c r="Z132" s="9">
        <f t="shared" si="335"/>
        <v>0</v>
      </c>
      <c r="AA132" s="9">
        <f t="shared" si="335"/>
        <v>0</v>
      </c>
      <c r="AB132" s="9">
        <f t="shared" si="335"/>
        <v>0</v>
      </c>
      <c r="AC132" s="9">
        <f t="shared" si="335"/>
        <v>0</v>
      </c>
      <c r="AD132" s="9">
        <f t="shared" si="335"/>
        <v>0</v>
      </c>
      <c r="AE132" s="9">
        <f t="shared" si="335"/>
        <v>2</v>
      </c>
      <c r="AF132" s="9">
        <f t="shared" si="335"/>
        <v>0</v>
      </c>
      <c r="AG132" s="9">
        <f t="shared" si="335"/>
        <v>0</v>
      </c>
      <c r="AH132" s="9">
        <f t="shared" si="335"/>
        <v>0</v>
      </c>
      <c r="AI132" s="9">
        <f t="shared" si="335"/>
        <v>0</v>
      </c>
      <c r="AJ132" s="9">
        <f t="shared" si="335"/>
        <v>0</v>
      </c>
      <c r="AK132" s="9">
        <f t="shared" si="335"/>
        <v>2</v>
      </c>
      <c r="AL132" s="9">
        <f t="shared" si="335"/>
        <v>0</v>
      </c>
      <c r="AM132" s="9">
        <f t="shared" si="335"/>
        <v>0</v>
      </c>
      <c r="AN132" s="9">
        <f t="shared" si="335"/>
        <v>0</v>
      </c>
      <c r="AO132" s="9">
        <f t="shared" si="335"/>
        <v>0</v>
      </c>
      <c r="AP132" s="9">
        <f t="shared" si="335"/>
        <v>0</v>
      </c>
      <c r="AQ132" s="9">
        <f t="shared" si="335"/>
        <v>2</v>
      </c>
      <c r="AR132" s="9">
        <f t="shared" si="335"/>
        <v>0</v>
      </c>
      <c r="AS132" s="9">
        <f t="shared" si="335"/>
        <v>0</v>
      </c>
      <c r="AT132" s="9">
        <f t="shared" si="335"/>
        <v>0</v>
      </c>
      <c r="AU132" s="9">
        <f t="shared" si="335"/>
        <v>0</v>
      </c>
      <c r="AV132" s="9">
        <f t="shared" si="335"/>
        <v>0</v>
      </c>
      <c r="AW132" s="9">
        <f t="shared" si="335"/>
        <v>2</v>
      </c>
      <c r="AX132" s="9">
        <f t="shared" si="335"/>
        <v>0</v>
      </c>
      <c r="AY132" s="9">
        <f t="shared" si="335"/>
        <v>0</v>
      </c>
      <c r="AZ132" s="9">
        <f t="shared" si="335"/>
        <v>0</v>
      </c>
      <c r="BA132" s="9">
        <f t="shared" si="335"/>
        <v>0</v>
      </c>
      <c r="BB132" s="9">
        <f t="shared" si="335"/>
        <v>0</v>
      </c>
      <c r="BC132" s="9">
        <f t="shared" si="335"/>
        <v>2</v>
      </c>
      <c r="BD132" s="9">
        <f t="shared" si="335"/>
        <v>0</v>
      </c>
      <c r="BE132" s="9">
        <f t="shared" si="335"/>
        <v>0</v>
      </c>
      <c r="BF132" s="9">
        <f t="shared" si="335"/>
        <v>0</v>
      </c>
      <c r="BG132" s="9">
        <f t="shared" si="335"/>
        <v>0</v>
      </c>
      <c r="BH132" s="9">
        <f t="shared" si="335"/>
        <v>0</v>
      </c>
      <c r="BI132" s="9">
        <f t="shared" si="335"/>
        <v>2</v>
      </c>
      <c r="BJ132" s="9">
        <f t="shared" si="335"/>
        <v>0</v>
      </c>
      <c r="BK132" s="9">
        <f t="shared" si="335"/>
        <v>0</v>
      </c>
      <c r="BL132" s="9">
        <f t="shared" si="335"/>
        <v>0</v>
      </c>
      <c r="BM132" s="9">
        <f t="shared" si="335"/>
        <v>0</v>
      </c>
      <c r="BN132" s="9">
        <f t="shared" si="335"/>
        <v>0</v>
      </c>
      <c r="BO132" s="9">
        <f t="shared" si="335"/>
        <v>2</v>
      </c>
      <c r="BP132" s="9">
        <f t="shared" si="335"/>
        <v>0</v>
      </c>
      <c r="BQ132" s="9">
        <f t="shared" si="335"/>
        <v>0</v>
      </c>
      <c r="BR132" s="9">
        <f t="shared" si="335"/>
        <v>0</v>
      </c>
      <c r="BS132" s="9">
        <f t="shared" ref="BS132:CN132" si="336">BS133</f>
        <v>0</v>
      </c>
      <c r="BT132" s="9">
        <f t="shared" si="336"/>
        <v>0</v>
      </c>
      <c r="BU132" s="9">
        <f t="shared" si="336"/>
        <v>2</v>
      </c>
      <c r="BV132" s="9">
        <f t="shared" si="336"/>
        <v>0</v>
      </c>
      <c r="BW132" s="9">
        <f t="shared" si="336"/>
        <v>0</v>
      </c>
      <c r="BX132" s="9">
        <f t="shared" si="336"/>
        <v>0</v>
      </c>
      <c r="BY132" s="9">
        <f t="shared" si="336"/>
        <v>0</v>
      </c>
      <c r="BZ132" s="9">
        <f t="shared" si="336"/>
        <v>0</v>
      </c>
      <c r="CA132" s="9">
        <f t="shared" si="336"/>
        <v>2</v>
      </c>
      <c r="CB132" s="9">
        <f t="shared" si="336"/>
        <v>0</v>
      </c>
      <c r="CC132" s="9">
        <f t="shared" si="336"/>
        <v>0</v>
      </c>
      <c r="CD132" s="9">
        <f t="shared" si="336"/>
        <v>0</v>
      </c>
      <c r="CE132" s="9">
        <f t="shared" si="336"/>
        <v>0</v>
      </c>
      <c r="CF132" s="9">
        <f t="shared" si="336"/>
        <v>0</v>
      </c>
      <c r="CG132" s="94">
        <f t="shared" si="336"/>
        <v>2</v>
      </c>
      <c r="CH132" s="94">
        <f t="shared" si="336"/>
        <v>0</v>
      </c>
      <c r="CI132" s="94">
        <f t="shared" si="336"/>
        <v>0</v>
      </c>
      <c r="CJ132" s="94">
        <f t="shared" si="336"/>
        <v>0</v>
      </c>
      <c r="CK132" s="94">
        <f t="shared" si="336"/>
        <v>0</v>
      </c>
      <c r="CL132" s="94">
        <f t="shared" si="336"/>
        <v>0</v>
      </c>
      <c r="CM132" s="9">
        <f t="shared" si="336"/>
        <v>2</v>
      </c>
      <c r="CN132" s="9">
        <f t="shared" si="336"/>
        <v>0</v>
      </c>
    </row>
    <row r="133" spans="1:92" hidden="1">
      <c r="A133" s="25" t="s">
        <v>68</v>
      </c>
      <c r="B133" s="30">
        <v>902</v>
      </c>
      <c r="C133" s="30" t="s">
        <v>22</v>
      </c>
      <c r="D133" s="30" t="s">
        <v>29</v>
      </c>
      <c r="E133" s="30" t="s">
        <v>563</v>
      </c>
      <c r="F133" s="31">
        <v>850</v>
      </c>
      <c r="G133" s="9">
        <v>2</v>
      </c>
      <c r="H133" s="10"/>
      <c r="I133" s="9"/>
      <c r="J133" s="10"/>
      <c r="K133" s="9"/>
      <c r="L133" s="10"/>
      <c r="M133" s="9">
        <f>G133+I133+J133+K133+L133</f>
        <v>2</v>
      </c>
      <c r="N133" s="10">
        <f>H133+L133</f>
        <v>0</v>
      </c>
      <c r="O133" s="9"/>
      <c r="P133" s="10"/>
      <c r="Q133" s="9"/>
      <c r="R133" s="10"/>
      <c r="S133" s="9">
        <f>M133+O133+P133+Q133+R133</f>
        <v>2</v>
      </c>
      <c r="T133" s="10">
        <f>N133+R133</f>
        <v>0</v>
      </c>
      <c r="U133" s="9"/>
      <c r="V133" s="10"/>
      <c r="W133" s="9"/>
      <c r="X133" s="10"/>
      <c r="Y133" s="9">
        <f>S133+U133+V133+W133+X133</f>
        <v>2</v>
      </c>
      <c r="Z133" s="10">
        <f>T133+X133</f>
        <v>0</v>
      </c>
      <c r="AA133" s="9"/>
      <c r="AB133" s="10"/>
      <c r="AC133" s="9"/>
      <c r="AD133" s="10"/>
      <c r="AE133" s="9">
        <f>Y133+AA133+AB133+AC133+AD133</f>
        <v>2</v>
      </c>
      <c r="AF133" s="10">
        <f>Z133+AD133</f>
        <v>0</v>
      </c>
      <c r="AG133" s="9"/>
      <c r="AH133" s="10"/>
      <c r="AI133" s="9"/>
      <c r="AJ133" s="10"/>
      <c r="AK133" s="9">
        <f>AE133+AG133+AH133+AI133+AJ133</f>
        <v>2</v>
      </c>
      <c r="AL133" s="10">
        <f>AF133+AJ133</f>
        <v>0</v>
      </c>
      <c r="AM133" s="9"/>
      <c r="AN133" s="10"/>
      <c r="AO133" s="9"/>
      <c r="AP133" s="10"/>
      <c r="AQ133" s="9">
        <f>AK133+AM133+AN133+AO133+AP133</f>
        <v>2</v>
      </c>
      <c r="AR133" s="10">
        <f>AL133+AP133</f>
        <v>0</v>
      </c>
      <c r="AS133" s="9"/>
      <c r="AT133" s="10"/>
      <c r="AU133" s="9"/>
      <c r="AV133" s="10"/>
      <c r="AW133" s="9">
        <f>AQ133+AS133+AT133+AU133+AV133</f>
        <v>2</v>
      </c>
      <c r="AX133" s="10">
        <f>AR133+AV133</f>
        <v>0</v>
      </c>
      <c r="AY133" s="9"/>
      <c r="AZ133" s="10"/>
      <c r="BA133" s="9"/>
      <c r="BB133" s="10"/>
      <c r="BC133" s="9">
        <f>AW133+AY133+AZ133+BA133+BB133</f>
        <v>2</v>
      </c>
      <c r="BD133" s="10">
        <f>AX133+BB133</f>
        <v>0</v>
      </c>
      <c r="BE133" s="9"/>
      <c r="BF133" s="10"/>
      <c r="BG133" s="9"/>
      <c r="BH133" s="10"/>
      <c r="BI133" s="9">
        <f>BC133+BE133+BF133+BG133+BH133</f>
        <v>2</v>
      </c>
      <c r="BJ133" s="10">
        <f>BD133+BH133</f>
        <v>0</v>
      </c>
      <c r="BK133" s="9"/>
      <c r="BL133" s="10"/>
      <c r="BM133" s="9"/>
      <c r="BN133" s="10"/>
      <c r="BO133" s="9">
        <f>BI133+BK133+BL133+BM133+BN133</f>
        <v>2</v>
      </c>
      <c r="BP133" s="10">
        <f>BJ133+BN133</f>
        <v>0</v>
      </c>
      <c r="BQ133" s="9"/>
      <c r="BR133" s="10"/>
      <c r="BS133" s="9"/>
      <c r="BT133" s="10"/>
      <c r="BU133" s="9">
        <f>BO133+BQ133+BR133+BS133+BT133</f>
        <v>2</v>
      </c>
      <c r="BV133" s="10">
        <f>BP133+BT133</f>
        <v>0</v>
      </c>
      <c r="BW133" s="9"/>
      <c r="BX133" s="10"/>
      <c r="BY133" s="9"/>
      <c r="BZ133" s="10"/>
      <c r="CA133" s="9">
        <f>BU133+BW133+BX133+BY133+BZ133</f>
        <v>2</v>
      </c>
      <c r="CB133" s="10">
        <f>BV133+BZ133</f>
        <v>0</v>
      </c>
      <c r="CC133" s="9"/>
      <c r="CD133" s="10"/>
      <c r="CE133" s="9"/>
      <c r="CF133" s="10"/>
      <c r="CG133" s="94">
        <f>CA133+CC133+CD133+CE133+CF133</f>
        <v>2</v>
      </c>
      <c r="CH133" s="91">
        <f>CB133+CF133</f>
        <v>0</v>
      </c>
      <c r="CI133" s="94"/>
      <c r="CJ133" s="91"/>
      <c r="CK133" s="94"/>
      <c r="CL133" s="91"/>
      <c r="CM133" s="9">
        <f>CG133+CI133+CJ133+CK133+CL133</f>
        <v>2</v>
      </c>
      <c r="CN133" s="10">
        <f>CH133+CL133</f>
        <v>0</v>
      </c>
    </row>
    <row r="134" spans="1:92" hidden="1">
      <c r="A134" s="25"/>
      <c r="B134" s="30"/>
      <c r="C134" s="30"/>
      <c r="D134" s="30"/>
      <c r="E134" s="30"/>
      <c r="F134" s="31"/>
      <c r="G134" s="9"/>
      <c r="H134" s="10"/>
      <c r="I134" s="9"/>
      <c r="J134" s="10"/>
      <c r="K134" s="9"/>
      <c r="L134" s="10"/>
      <c r="M134" s="9"/>
      <c r="N134" s="10"/>
      <c r="O134" s="9"/>
      <c r="P134" s="10"/>
      <c r="Q134" s="9"/>
      <c r="R134" s="10"/>
      <c r="S134" s="9"/>
      <c r="T134" s="10"/>
      <c r="U134" s="9"/>
      <c r="V134" s="10"/>
      <c r="W134" s="9"/>
      <c r="X134" s="10"/>
      <c r="Y134" s="9"/>
      <c r="Z134" s="10"/>
      <c r="AA134" s="9"/>
      <c r="AB134" s="10"/>
      <c r="AC134" s="9"/>
      <c r="AD134" s="10"/>
      <c r="AE134" s="9"/>
      <c r="AF134" s="10"/>
      <c r="AG134" s="9"/>
      <c r="AH134" s="10"/>
      <c r="AI134" s="9"/>
      <c r="AJ134" s="10"/>
      <c r="AK134" s="9"/>
      <c r="AL134" s="10"/>
      <c r="AM134" s="9"/>
      <c r="AN134" s="10"/>
      <c r="AO134" s="9"/>
      <c r="AP134" s="10"/>
      <c r="AQ134" s="9"/>
      <c r="AR134" s="10"/>
      <c r="AS134" s="9"/>
      <c r="AT134" s="10"/>
      <c r="AU134" s="9"/>
      <c r="AV134" s="10"/>
      <c r="AW134" s="9"/>
      <c r="AX134" s="10"/>
      <c r="AY134" s="9"/>
      <c r="AZ134" s="10"/>
      <c r="BA134" s="9"/>
      <c r="BB134" s="10"/>
      <c r="BC134" s="9"/>
      <c r="BD134" s="10"/>
      <c r="BE134" s="9"/>
      <c r="BF134" s="10"/>
      <c r="BG134" s="9"/>
      <c r="BH134" s="10"/>
      <c r="BI134" s="9"/>
      <c r="BJ134" s="10"/>
      <c r="BK134" s="9"/>
      <c r="BL134" s="10"/>
      <c r="BM134" s="9"/>
      <c r="BN134" s="10"/>
      <c r="BO134" s="9"/>
      <c r="BP134" s="10"/>
      <c r="BQ134" s="9"/>
      <c r="BR134" s="10"/>
      <c r="BS134" s="9"/>
      <c r="BT134" s="10"/>
      <c r="BU134" s="9"/>
      <c r="BV134" s="10"/>
      <c r="BW134" s="9"/>
      <c r="BX134" s="10"/>
      <c r="BY134" s="9"/>
      <c r="BZ134" s="10"/>
      <c r="CA134" s="9"/>
      <c r="CB134" s="10"/>
      <c r="CC134" s="9"/>
      <c r="CD134" s="10"/>
      <c r="CE134" s="9"/>
      <c r="CF134" s="10"/>
      <c r="CG134" s="94"/>
      <c r="CH134" s="91"/>
      <c r="CI134" s="94"/>
      <c r="CJ134" s="91"/>
      <c r="CK134" s="94"/>
      <c r="CL134" s="91"/>
      <c r="CM134" s="9"/>
      <c r="CN134" s="10"/>
    </row>
    <row r="135" spans="1:92" ht="18.75" hidden="1">
      <c r="A135" s="23" t="s">
        <v>153</v>
      </c>
      <c r="B135" s="35">
        <v>902</v>
      </c>
      <c r="C135" s="35" t="s">
        <v>22</v>
      </c>
      <c r="D135" s="35" t="s">
        <v>154</v>
      </c>
      <c r="E135" s="35"/>
      <c r="F135" s="36"/>
      <c r="G135" s="13">
        <f>SUM(G140:G140)</f>
        <v>3000</v>
      </c>
      <c r="H135" s="13">
        <f>SUM(H140:H140)</f>
        <v>0</v>
      </c>
      <c r="I135" s="13">
        <f t="shared" ref="I135:N135" si="337">SUM(I140:I140)</f>
        <v>0</v>
      </c>
      <c r="J135" s="13">
        <f t="shared" si="337"/>
        <v>0</v>
      </c>
      <c r="K135" s="13">
        <f t="shared" si="337"/>
        <v>0</v>
      </c>
      <c r="L135" s="13">
        <f t="shared" si="337"/>
        <v>0</v>
      </c>
      <c r="M135" s="13">
        <f t="shared" si="337"/>
        <v>3000</v>
      </c>
      <c r="N135" s="13">
        <f t="shared" si="337"/>
        <v>0</v>
      </c>
      <c r="O135" s="13">
        <f t="shared" ref="O135:T135" si="338">SUM(O140:O140)</f>
        <v>0</v>
      </c>
      <c r="P135" s="13">
        <f t="shared" si="338"/>
        <v>0</v>
      </c>
      <c r="Q135" s="13">
        <f t="shared" si="338"/>
        <v>0</v>
      </c>
      <c r="R135" s="13">
        <f t="shared" si="338"/>
        <v>0</v>
      </c>
      <c r="S135" s="13">
        <f t="shared" si="338"/>
        <v>3000</v>
      </c>
      <c r="T135" s="13">
        <f t="shared" si="338"/>
        <v>0</v>
      </c>
      <c r="U135" s="13">
        <f t="shared" ref="U135:Z135" si="339">SUM(U140:U140)</f>
        <v>0</v>
      </c>
      <c r="V135" s="13">
        <f t="shared" si="339"/>
        <v>0</v>
      </c>
      <c r="W135" s="13">
        <f t="shared" si="339"/>
        <v>0</v>
      </c>
      <c r="X135" s="13">
        <f t="shared" si="339"/>
        <v>0</v>
      </c>
      <c r="Y135" s="13">
        <f t="shared" si="339"/>
        <v>3000</v>
      </c>
      <c r="Z135" s="13">
        <f t="shared" si="339"/>
        <v>0</v>
      </c>
      <c r="AA135" s="13">
        <f t="shared" ref="AA135:AF135" si="340">SUM(AA140:AA140)</f>
        <v>0</v>
      </c>
      <c r="AB135" s="13">
        <f t="shared" si="340"/>
        <v>0</v>
      </c>
      <c r="AC135" s="13">
        <f t="shared" si="340"/>
        <v>0</v>
      </c>
      <c r="AD135" s="13">
        <f t="shared" si="340"/>
        <v>0</v>
      </c>
      <c r="AE135" s="13">
        <f t="shared" si="340"/>
        <v>3000</v>
      </c>
      <c r="AF135" s="13">
        <f t="shared" si="340"/>
        <v>0</v>
      </c>
      <c r="AG135" s="13">
        <f t="shared" ref="AG135:AL135" si="341">SUM(AG140:AG140)</f>
        <v>0</v>
      </c>
      <c r="AH135" s="13">
        <f t="shared" si="341"/>
        <v>0</v>
      </c>
      <c r="AI135" s="13">
        <f t="shared" si="341"/>
        <v>0</v>
      </c>
      <c r="AJ135" s="13">
        <f t="shared" si="341"/>
        <v>0</v>
      </c>
      <c r="AK135" s="13">
        <f t="shared" si="341"/>
        <v>3000</v>
      </c>
      <c r="AL135" s="13">
        <f t="shared" si="341"/>
        <v>0</v>
      </c>
      <c r="AM135" s="13">
        <f t="shared" ref="AM135:AR135" si="342">SUM(AM140:AM140)</f>
        <v>0</v>
      </c>
      <c r="AN135" s="13">
        <f t="shared" si="342"/>
        <v>0</v>
      </c>
      <c r="AO135" s="13">
        <f t="shared" si="342"/>
        <v>0</v>
      </c>
      <c r="AP135" s="13">
        <f t="shared" si="342"/>
        <v>0</v>
      </c>
      <c r="AQ135" s="13">
        <f t="shared" si="342"/>
        <v>3000</v>
      </c>
      <c r="AR135" s="13">
        <f t="shared" si="342"/>
        <v>0</v>
      </c>
      <c r="AS135" s="13">
        <f t="shared" ref="AS135:AX135" si="343">SUM(AS140:AS140)</f>
        <v>0</v>
      </c>
      <c r="AT135" s="13">
        <f t="shared" si="343"/>
        <v>0</v>
      </c>
      <c r="AU135" s="13">
        <f t="shared" si="343"/>
        <v>0</v>
      </c>
      <c r="AV135" s="13">
        <f t="shared" si="343"/>
        <v>0</v>
      </c>
      <c r="AW135" s="13">
        <f t="shared" si="343"/>
        <v>3000</v>
      </c>
      <c r="AX135" s="13">
        <f t="shared" si="343"/>
        <v>0</v>
      </c>
      <c r="AY135" s="13">
        <f t="shared" ref="AY135:BD135" si="344">SUM(AY140:AY140)</f>
        <v>0</v>
      </c>
      <c r="AZ135" s="13">
        <f t="shared" si="344"/>
        <v>0</v>
      </c>
      <c r="BA135" s="13">
        <f t="shared" si="344"/>
        <v>0</v>
      </c>
      <c r="BB135" s="13">
        <f t="shared" si="344"/>
        <v>0</v>
      </c>
      <c r="BC135" s="13">
        <f t="shared" si="344"/>
        <v>3000</v>
      </c>
      <c r="BD135" s="13">
        <f t="shared" si="344"/>
        <v>0</v>
      </c>
      <c r="BE135" s="13">
        <f t="shared" ref="BE135:BJ135" si="345">SUM(BE140:BE140)</f>
        <v>0</v>
      </c>
      <c r="BF135" s="13">
        <f t="shared" si="345"/>
        <v>0</v>
      </c>
      <c r="BG135" s="13">
        <f t="shared" si="345"/>
        <v>0</v>
      </c>
      <c r="BH135" s="13">
        <f t="shared" si="345"/>
        <v>0</v>
      </c>
      <c r="BI135" s="13">
        <f t="shared" si="345"/>
        <v>3000</v>
      </c>
      <c r="BJ135" s="13">
        <f t="shared" si="345"/>
        <v>0</v>
      </c>
      <c r="BK135" s="13">
        <f t="shared" ref="BK135:BP135" si="346">SUM(BK140:BK140)</f>
        <v>0</v>
      </c>
      <c r="BL135" s="13">
        <f t="shared" si="346"/>
        <v>0</v>
      </c>
      <c r="BM135" s="13">
        <f t="shared" si="346"/>
        <v>0</v>
      </c>
      <c r="BN135" s="13">
        <f t="shared" si="346"/>
        <v>0</v>
      </c>
      <c r="BO135" s="13">
        <f t="shared" si="346"/>
        <v>3000</v>
      </c>
      <c r="BP135" s="13">
        <f t="shared" si="346"/>
        <v>0</v>
      </c>
      <c r="BQ135" s="13">
        <f t="shared" ref="BQ135:BV135" si="347">SUM(BQ140:BQ140)</f>
        <v>-317</v>
      </c>
      <c r="BR135" s="13">
        <f t="shared" si="347"/>
        <v>0</v>
      </c>
      <c r="BS135" s="13">
        <f t="shared" si="347"/>
        <v>0</v>
      </c>
      <c r="BT135" s="13">
        <f t="shared" si="347"/>
        <v>0</v>
      </c>
      <c r="BU135" s="13">
        <f t="shared" si="347"/>
        <v>2683</v>
      </c>
      <c r="BV135" s="13">
        <f t="shared" si="347"/>
        <v>0</v>
      </c>
      <c r="BW135" s="13">
        <f t="shared" ref="BW135:CB135" si="348">SUM(BW140:BW140)</f>
        <v>0</v>
      </c>
      <c r="BX135" s="13">
        <f t="shared" si="348"/>
        <v>0</v>
      </c>
      <c r="BY135" s="13">
        <f t="shared" si="348"/>
        <v>0</v>
      </c>
      <c r="BZ135" s="13">
        <f t="shared" si="348"/>
        <v>0</v>
      </c>
      <c r="CA135" s="13">
        <f t="shared" si="348"/>
        <v>2683</v>
      </c>
      <c r="CB135" s="13">
        <f t="shared" si="348"/>
        <v>0</v>
      </c>
      <c r="CC135" s="13">
        <f t="shared" ref="CC135:CH135" si="349">SUM(CC140:CC140)</f>
        <v>0</v>
      </c>
      <c r="CD135" s="13">
        <f t="shared" si="349"/>
        <v>0</v>
      </c>
      <c r="CE135" s="13">
        <f t="shared" si="349"/>
        <v>0</v>
      </c>
      <c r="CF135" s="13">
        <f t="shared" si="349"/>
        <v>0</v>
      </c>
      <c r="CG135" s="98">
        <f t="shared" si="349"/>
        <v>2683</v>
      </c>
      <c r="CH135" s="98">
        <f t="shared" si="349"/>
        <v>0</v>
      </c>
      <c r="CI135" s="98">
        <f t="shared" ref="CI135:CN135" si="350">SUM(CI140:CI140)</f>
        <v>0</v>
      </c>
      <c r="CJ135" s="98">
        <f t="shared" si="350"/>
        <v>0</v>
      </c>
      <c r="CK135" s="98">
        <f t="shared" si="350"/>
        <v>0</v>
      </c>
      <c r="CL135" s="98">
        <f t="shared" si="350"/>
        <v>0</v>
      </c>
      <c r="CM135" s="13">
        <f t="shared" si="350"/>
        <v>2683</v>
      </c>
      <c r="CN135" s="13">
        <f t="shared" si="350"/>
        <v>0</v>
      </c>
    </row>
    <row r="136" spans="1:92" hidden="1">
      <c r="A136" s="25" t="s">
        <v>62</v>
      </c>
      <c r="B136" s="30">
        <v>902</v>
      </c>
      <c r="C136" s="30" t="s">
        <v>22</v>
      </c>
      <c r="D136" s="30" t="s">
        <v>154</v>
      </c>
      <c r="E136" s="30" t="s">
        <v>63</v>
      </c>
      <c r="F136" s="31"/>
      <c r="G136" s="11">
        <f>G140</f>
        <v>3000</v>
      </c>
      <c r="H136" s="11">
        <f>H140</f>
        <v>0</v>
      </c>
      <c r="I136" s="11">
        <f t="shared" ref="I136:N136" si="351">I140</f>
        <v>0</v>
      </c>
      <c r="J136" s="11">
        <f t="shared" si="351"/>
        <v>0</v>
      </c>
      <c r="K136" s="11">
        <f t="shared" si="351"/>
        <v>0</v>
      </c>
      <c r="L136" s="11">
        <f t="shared" si="351"/>
        <v>0</v>
      </c>
      <c r="M136" s="11">
        <f t="shared" si="351"/>
        <v>3000</v>
      </c>
      <c r="N136" s="11">
        <f t="shared" si="351"/>
        <v>0</v>
      </c>
      <c r="O136" s="11">
        <f t="shared" ref="O136:T136" si="352">O140</f>
        <v>0</v>
      </c>
      <c r="P136" s="11">
        <f t="shared" si="352"/>
        <v>0</v>
      </c>
      <c r="Q136" s="11">
        <f t="shared" si="352"/>
        <v>0</v>
      </c>
      <c r="R136" s="11">
        <f t="shared" si="352"/>
        <v>0</v>
      </c>
      <c r="S136" s="11">
        <f t="shared" si="352"/>
        <v>3000</v>
      </c>
      <c r="T136" s="11">
        <f t="shared" si="352"/>
        <v>0</v>
      </c>
      <c r="U136" s="11">
        <f t="shared" ref="U136:Z136" si="353">U140</f>
        <v>0</v>
      </c>
      <c r="V136" s="11">
        <f t="shared" si="353"/>
        <v>0</v>
      </c>
      <c r="W136" s="11">
        <f t="shared" si="353"/>
        <v>0</v>
      </c>
      <c r="X136" s="11">
        <f t="shared" si="353"/>
        <v>0</v>
      </c>
      <c r="Y136" s="11">
        <f t="shared" si="353"/>
        <v>3000</v>
      </c>
      <c r="Z136" s="11">
        <f t="shared" si="353"/>
        <v>0</v>
      </c>
      <c r="AA136" s="11">
        <f t="shared" ref="AA136:AF136" si="354">AA140</f>
        <v>0</v>
      </c>
      <c r="AB136" s="11">
        <f t="shared" si="354"/>
        <v>0</v>
      </c>
      <c r="AC136" s="11">
        <f t="shared" si="354"/>
        <v>0</v>
      </c>
      <c r="AD136" s="11">
        <f t="shared" si="354"/>
        <v>0</v>
      </c>
      <c r="AE136" s="11">
        <f t="shared" si="354"/>
        <v>3000</v>
      </c>
      <c r="AF136" s="11">
        <f t="shared" si="354"/>
        <v>0</v>
      </c>
      <c r="AG136" s="11">
        <f t="shared" ref="AG136:AL136" si="355">AG140</f>
        <v>0</v>
      </c>
      <c r="AH136" s="11">
        <f t="shared" si="355"/>
        <v>0</v>
      </c>
      <c r="AI136" s="11">
        <f t="shared" si="355"/>
        <v>0</v>
      </c>
      <c r="AJ136" s="11">
        <f t="shared" si="355"/>
        <v>0</v>
      </c>
      <c r="AK136" s="11">
        <f t="shared" si="355"/>
        <v>3000</v>
      </c>
      <c r="AL136" s="11">
        <f t="shared" si="355"/>
        <v>0</v>
      </c>
      <c r="AM136" s="11">
        <f t="shared" ref="AM136:AR136" si="356">AM140</f>
        <v>0</v>
      </c>
      <c r="AN136" s="11">
        <f t="shared" si="356"/>
        <v>0</v>
      </c>
      <c r="AO136" s="11">
        <f t="shared" si="356"/>
        <v>0</v>
      </c>
      <c r="AP136" s="11">
        <f t="shared" si="356"/>
        <v>0</v>
      </c>
      <c r="AQ136" s="11">
        <f t="shared" si="356"/>
        <v>3000</v>
      </c>
      <c r="AR136" s="11">
        <f t="shared" si="356"/>
        <v>0</v>
      </c>
      <c r="AS136" s="11">
        <f t="shared" ref="AS136:AX136" si="357">AS140</f>
        <v>0</v>
      </c>
      <c r="AT136" s="11">
        <f t="shared" si="357"/>
        <v>0</v>
      </c>
      <c r="AU136" s="11">
        <f t="shared" si="357"/>
        <v>0</v>
      </c>
      <c r="AV136" s="11">
        <f t="shared" si="357"/>
        <v>0</v>
      </c>
      <c r="AW136" s="11">
        <f t="shared" si="357"/>
        <v>3000</v>
      </c>
      <c r="AX136" s="11">
        <f t="shared" si="357"/>
        <v>0</v>
      </c>
      <c r="AY136" s="11">
        <f t="shared" ref="AY136:BD136" si="358">AY140</f>
        <v>0</v>
      </c>
      <c r="AZ136" s="11">
        <f t="shared" si="358"/>
        <v>0</v>
      </c>
      <c r="BA136" s="11">
        <f t="shared" si="358"/>
        <v>0</v>
      </c>
      <c r="BB136" s="11">
        <f t="shared" si="358"/>
        <v>0</v>
      </c>
      <c r="BC136" s="11">
        <f t="shared" si="358"/>
        <v>3000</v>
      </c>
      <c r="BD136" s="11">
        <f t="shared" si="358"/>
        <v>0</v>
      </c>
      <c r="BE136" s="11">
        <f t="shared" ref="BE136:BJ136" si="359">BE140</f>
        <v>0</v>
      </c>
      <c r="BF136" s="11">
        <f t="shared" si="359"/>
        <v>0</v>
      </c>
      <c r="BG136" s="11">
        <f t="shared" si="359"/>
        <v>0</v>
      </c>
      <c r="BH136" s="11">
        <f t="shared" si="359"/>
        <v>0</v>
      </c>
      <c r="BI136" s="11">
        <f t="shared" si="359"/>
        <v>3000</v>
      </c>
      <c r="BJ136" s="11">
        <f t="shared" si="359"/>
        <v>0</v>
      </c>
      <c r="BK136" s="11">
        <f t="shared" ref="BK136:BP136" si="360">BK140</f>
        <v>0</v>
      </c>
      <c r="BL136" s="11">
        <f t="shared" si="360"/>
        <v>0</v>
      </c>
      <c r="BM136" s="11">
        <f t="shared" si="360"/>
        <v>0</v>
      </c>
      <c r="BN136" s="11">
        <f t="shared" si="360"/>
        <v>0</v>
      </c>
      <c r="BO136" s="11">
        <f t="shared" si="360"/>
        <v>3000</v>
      </c>
      <c r="BP136" s="11">
        <f t="shared" si="360"/>
        <v>0</v>
      </c>
      <c r="BQ136" s="11">
        <f t="shared" ref="BQ136:BV136" si="361">BQ140</f>
        <v>-317</v>
      </c>
      <c r="BR136" s="11">
        <f t="shared" si="361"/>
        <v>0</v>
      </c>
      <c r="BS136" s="11">
        <f t="shared" si="361"/>
        <v>0</v>
      </c>
      <c r="BT136" s="11">
        <f t="shared" si="361"/>
        <v>0</v>
      </c>
      <c r="BU136" s="11">
        <f t="shared" si="361"/>
        <v>2683</v>
      </c>
      <c r="BV136" s="11">
        <f t="shared" si="361"/>
        <v>0</v>
      </c>
      <c r="BW136" s="11">
        <f t="shared" ref="BW136:CB136" si="362">BW140</f>
        <v>0</v>
      </c>
      <c r="BX136" s="11">
        <f t="shared" si="362"/>
        <v>0</v>
      </c>
      <c r="BY136" s="11">
        <f t="shared" si="362"/>
        <v>0</v>
      </c>
      <c r="BZ136" s="11">
        <f t="shared" si="362"/>
        <v>0</v>
      </c>
      <c r="CA136" s="11">
        <f t="shared" si="362"/>
        <v>2683</v>
      </c>
      <c r="CB136" s="11">
        <f t="shared" si="362"/>
        <v>0</v>
      </c>
      <c r="CC136" s="11">
        <f t="shared" ref="CC136:CH136" si="363">CC140</f>
        <v>0</v>
      </c>
      <c r="CD136" s="11">
        <f t="shared" si="363"/>
        <v>0</v>
      </c>
      <c r="CE136" s="11">
        <f t="shared" si="363"/>
        <v>0</v>
      </c>
      <c r="CF136" s="11">
        <f t="shared" si="363"/>
        <v>0</v>
      </c>
      <c r="CG136" s="95">
        <f t="shared" si="363"/>
        <v>2683</v>
      </c>
      <c r="CH136" s="95">
        <f t="shared" si="363"/>
        <v>0</v>
      </c>
      <c r="CI136" s="95">
        <f t="shared" ref="CI136:CN136" si="364">CI140</f>
        <v>0</v>
      </c>
      <c r="CJ136" s="95">
        <f t="shared" si="364"/>
        <v>0</v>
      </c>
      <c r="CK136" s="95">
        <f t="shared" si="364"/>
        <v>0</v>
      </c>
      <c r="CL136" s="95">
        <f t="shared" si="364"/>
        <v>0</v>
      </c>
      <c r="CM136" s="11">
        <f t="shared" si="364"/>
        <v>2683</v>
      </c>
      <c r="CN136" s="11">
        <f t="shared" si="364"/>
        <v>0</v>
      </c>
    </row>
    <row r="137" spans="1:92" hidden="1">
      <c r="A137" s="25" t="s">
        <v>153</v>
      </c>
      <c r="B137" s="30">
        <v>902</v>
      </c>
      <c r="C137" s="30" t="s">
        <v>22</v>
      </c>
      <c r="D137" s="30" t="s">
        <v>154</v>
      </c>
      <c r="E137" s="30" t="s">
        <v>391</v>
      </c>
      <c r="F137" s="31"/>
      <c r="G137" s="11">
        <f>G140</f>
        <v>3000</v>
      </c>
      <c r="H137" s="11">
        <f>H140</f>
        <v>0</v>
      </c>
      <c r="I137" s="11">
        <f t="shared" ref="I137:N137" si="365">I140</f>
        <v>0</v>
      </c>
      <c r="J137" s="11">
        <f t="shared" si="365"/>
        <v>0</v>
      </c>
      <c r="K137" s="11">
        <f t="shared" si="365"/>
        <v>0</v>
      </c>
      <c r="L137" s="11">
        <f t="shared" si="365"/>
        <v>0</v>
      </c>
      <c r="M137" s="11">
        <f t="shared" si="365"/>
        <v>3000</v>
      </c>
      <c r="N137" s="11">
        <f t="shared" si="365"/>
        <v>0</v>
      </c>
      <c r="O137" s="11">
        <f t="shared" ref="O137:T137" si="366">O140</f>
        <v>0</v>
      </c>
      <c r="P137" s="11">
        <f t="shared" si="366"/>
        <v>0</v>
      </c>
      <c r="Q137" s="11">
        <f t="shared" si="366"/>
        <v>0</v>
      </c>
      <c r="R137" s="11">
        <f t="shared" si="366"/>
        <v>0</v>
      </c>
      <c r="S137" s="11">
        <f t="shared" si="366"/>
        <v>3000</v>
      </c>
      <c r="T137" s="11">
        <f t="shared" si="366"/>
        <v>0</v>
      </c>
      <c r="U137" s="11">
        <f t="shared" ref="U137:Z137" si="367">U140</f>
        <v>0</v>
      </c>
      <c r="V137" s="11">
        <f t="shared" si="367"/>
        <v>0</v>
      </c>
      <c r="W137" s="11">
        <f t="shared" si="367"/>
        <v>0</v>
      </c>
      <c r="X137" s="11">
        <f t="shared" si="367"/>
        <v>0</v>
      </c>
      <c r="Y137" s="11">
        <f t="shared" si="367"/>
        <v>3000</v>
      </c>
      <c r="Z137" s="11">
        <f t="shared" si="367"/>
        <v>0</v>
      </c>
      <c r="AA137" s="11">
        <f t="shared" ref="AA137:AF137" si="368">AA140</f>
        <v>0</v>
      </c>
      <c r="AB137" s="11">
        <f t="shared" si="368"/>
        <v>0</v>
      </c>
      <c r="AC137" s="11">
        <f t="shared" si="368"/>
        <v>0</v>
      </c>
      <c r="AD137" s="11">
        <f t="shared" si="368"/>
        <v>0</v>
      </c>
      <c r="AE137" s="11">
        <f t="shared" si="368"/>
        <v>3000</v>
      </c>
      <c r="AF137" s="11">
        <f t="shared" si="368"/>
        <v>0</v>
      </c>
      <c r="AG137" s="11">
        <f t="shared" ref="AG137:AL137" si="369">AG140</f>
        <v>0</v>
      </c>
      <c r="AH137" s="11">
        <f t="shared" si="369"/>
        <v>0</v>
      </c>
      <c r="AI137" s="11">
        <f t="shared" si="369"/>
        <v>0</v>
      </c>
      <c r="AJ137" s="11">
        <f t="shared" si="369"/>
        <v>0</v>
      </c>
      <c r="AK137" s="11">
        <f t="shared" si="369"/>
        <v>3000</v>
      </c>
      <c r="AL137" s="11">
        <f t="shared" si="369"/>
        <v>0</v>
      </c>
      <c r="AM137" s="11">
        <f t="shared" ref="AM137:AR137" si="370">AM140</f>
        <v>0</v>
      </c>
      <c r="AN137" s="11">
        <f t="shared" si="370"/>
        <v>0</v>
      </c>
      <c r="AO137" s="11">
        <f t="shared" si="370"/>
        <v>0</v>
      </c>
      <c r="AP137" s="11">
        <f t="shared" si="370"/>
        <v>0</v>
      </c>
      <c r="AQ137" s="11">
        <f t="shared" si="370"/>
        <v>3000</v>
      </c>
      <c r="AR137" s="11">
        <f t="shared" si="370"/>
        <v>0</v>
      </c>
      <c r="AS137" s="11">
        <f t="shared" ref="AS137:AX137" si="371">AS140</f>
        <v>0</v>
      </c>
      <c r="AT137" s="11">
        <f t="shared" si="371"/>
        <v>0</v>
      </c>
      <c r="AU137" s="11">
        <f t="shared" si="371"/>
        <v>0</v>
      </c>
      <c r="AV137" s="11">
        <f t="shared" si="371"/>
        <v>0</v>
      </c>
      <c r="AW137" s="11">
        <f t="shared" si="371"/>
        <v>3000</v>
      </c>
      <c r="AX137" s="11">
        <f t="shared" si="371"/>
        <v>0</v>
      </c>
      <c r="AY137" s="11">
        <f t="shared" ref="AY137:BD137" si="372">AY140</f>
        <v>0</v>
      </c>
      <c r="AZ137" s="11">
        <f t="shared" si="372"/>
        <v>0</v>
      </c>
      <c r="BA137" s="11">
        <f t="shared" si="372"/>
        <v>0</v>
      </c>
      <c r="BB137" s="11">
        <f t="shared" si="372"/>
        <v>0</v>
      </c>
      <c r="BC137" s="11">
        <f t="shared" si="372"/>
        <v>3000</v>
      </c>
      <c r="BD137" s="11">
        <f t="shared" si="372"/>
        <v>0</v>
      </c>
      <c r="BE137" s="11">
        <f t="shared" ref="BE137:BJ137" si="373">BE140</f>
        <v>0</v>
      </c>
      <c r="BF137" s="11">
        <f t="shared" si="373"/>
        <v>0</v>
      </c>
      <c r="BG137" s="11">
        <f t="shared" si="373"/>
        <v>0</v>
      </c>
      <c r="BH137" s="11">
        <f t="shared" si="373"/>
        <v>0</v>
      </c>
      <c r="BI137" s="11">
        <f t="shared" si="373"/>
        <v>3000</v>
      </c>
      <c r="BJ137" s="11">
        <f t="shared" si="373"/>
        <v>0</v>
      </c>
      <c r="BK137" s="11">
        <f t="shared" ref="BK137:BP137" si="374">BK140</f>
        <v>0</v>
      </c>
      <c r="BL137" s="11">
        <f t="shared" si="374"/>
        <v>0</v>
      </c>
      <c r="BM137" s="11">
        <f t="shared" si="374"/>
        <v>0</v>
      </c>
      <c r="BN137" s="11">
        <f t="shared" si="374"/>
        <v>0</v>
      </c>
      <c r="BO137" s="11">
        <f t="shared" si="374"/>
        <v>3000</v>
      </c>
      <c r="BP137" s="11">
        <f t="shared" si="374"/>
        <v>0</v>
      </c>
      <c r="BQ137" s="11">
        <f t="shared" ref="BQ137:BV137" si="375">BQ140</f>
        <v>-317</v>
      </c>
      <c r="BR137" s="11">
        <f t="shared" si="375"/>
        <v>0</v>
      </c>
      <c r="BS137" s="11">
        <f t="shared" si="375"/>
        <v>0</v>
      </c>
      <c r="BT137" s="11">
        <f t="shared" si="375"/>
        <v>0</v>
      </c>
      <c r="BU137" s="11">
        <f t="shared" si="375"/>
        <v>2683</v>
      </c>
      <c r="BV137" s="11">
        <f t="shared" si="375"/>
        <v>0</v>
      </c>
      <c r="BW137" s="11">
        <f t="shared" ref="BW137:CB137" si="376">BW140</f>
        <v>0</v>
      </c>
      <c r="BX137" s="11">
        <f t="shared" si="376"/>
        <v>0</v>
      </c>
      <c r="BY137" s="11">
        <f t="shared" si="376"/>
        <v>0</v>
      </c>
      <c r="BZ137" s="11">
        <f t="shared" si="376"/>
        <v>0</v>
      </c>
      <c r="CA137" s="11">
        <f t="shared" si="376"/>
        <v>2683</v>
      </c>
      <c r="CB137" s="11">
        <f t="shared" si="376"/>
        <v>0</v>
      </c>
      <c r="CC137" s="11">
        <f t="shared" ref="CC137:CH137" si="377">CC140</f>
        <v>0</v>
      </c>
      <c r="CD137" s="11">
        <f t="shared" si="377"/>
        <v>0</v>
      </c>
      <c r="CE137" s="11">
        <f t="shared" si="377"/>
        <v>0</v>
      </c>
      <c r="CF137" s="11">
        <f t="shared" si="377"/>
        <v>0</v>
      </c>
      <c r="CG137" s="95">
        <f t="shared" si="377"/>
        <v>2683</v>
      </c>
      <c r="CH137" s="95">
        <f t="shared" si="377"/>
        <v>0</v>
      </c>
      <c r="CI137" s="95">
        <f t="shared" ref="CI137:CN137" si="378">CI140</f>
        <v>0</v>
      </c>
      <c r="CJ137" s="95">
        <f t="shared" si="378"/>
        <v>0</v>
      </c>
      <c r="CK137" s="95">
        <f t="shared" si="378"/>
        <v>0</v>
      </c>
      <c r="CL137" s="95">
        <f t="shared" si="378"/>
        <v>0</v>
      </c>
      <c r="CM137" s="11">
        <f t="shared" si="378"/>
        <v>2683</v>
      </c>
      <c r="CN137" s="11">
        <f t="shared" si="378"/>
        <v>0</v>
      </c>
    </row>
    <row r="138" spans="1:92" hidden="1">
      <c r="A138" s="25" t="s">
        <v>560</v>
      </c>
      <c r="B138" s="30">
        <v>902</v>
      </c>
      <c r="C138" s="30" t="s">
        <v>22</v>
      </c>
      <c r="D138" s="30" t="s">
        <v>154</v>
      </c>
      <c r="E138" s="30" t="s">
        <v>392</v>
      </c>
      <c r="F138" s="31"/>
      <c r="G138" s="11">
        <f>G140</f>
        <v>3000</v>
      </c>
      <c r="H138" s="11">
        <f>H140</f>
        <v>0</v>
      </c>
      <c r="I138" s="11">
        <f t="shared" ref="I138:N138" si="379">I140</f>
        <v>0</v>
      </c>
      <c r="J138" s="11">
        <f t="shared" si="379"/>
        <v>0</v>
      </c>
      <c r="K138" s="11">
        <f t="shared" si="379"/>
        <v>0</v>
      </c>
      <c r="L138" s="11">
        <f t="shared" si="379"/>
        <v>0</v>
      </c>
      <c r="M138" s="11">
        <f t="shared" si="379"/>
        <v>3000</v>
      </c>
      <c r="N138" s="11">
        <f t="shared" si="379"/>
        <v>0</v>
      </c>
      <c r="O138" s="11">
        <f t="shared" ref="O138:T138" si="380">O140</f>
        <v>0</v>
      </c>
      <c r="P138" s="11">
        <f t="shared" si="380"/>
        <v>0</v>
      </c>
      <c r="Q138" s="11">
        <f t="shared" si="380"/>
        <v>0</v>
      </c>
      <c r="R138" s="11">
        <f t="shared" si="380"/>
        <v>0</v>
      </c>
      <c r="S138" s="11">
        <f t="shared" si="380"/>
        <v>3000</v>
      </c>
      <c r="T138" s="11">
        <f t="shared" si="380"/>
        <v>0</v>
      </c>
      <c r="U138" s="11">
        <f t="shared" ref="U138:Z138" si="381">U140</f>
        <v>0</v>
      </c>
      <c r="V138" s="11">
        <f t="shared" si="381"/>
        <v>0</v>
      </c>
      <c r="W138" s="11">
        <f t="shared" si="381"/>
        <v>0</v>
      </c>
      <c r="X138" s="11">
        <f t="shared" si="381"/>
        <v>0</v>
      </c>
      <c r="Y138" s="11">
        <f t="shared" si="381"/>
        <v>3000</v>
      </c>
      <c r="Z138" s="11">
        <f t="shared" si="381"/>
        <v>0</v>
      </c>
      <c r="AA138" s="11">
        <f t="shared" ref="AA138:AF138" si="382">AA140</f>
        <v>0</v>
      </c>
      <c r="AB138" s="11">
        <f t="shared" si="382"/>
        <v>0</v>
      </c>
      <c r="AC138" s="11">
        <f t="shared" si="382"/>
        <v>0</v>
      </c>
      <c r="AD138" s="11">
        <f t="shared" si="382"/>
        <v>0</v>
      </c>
      <c r="AE138" s="11">
        <f t="shared" si="382"/>
        <v>3000</v>
      </c>
      <c r="AF138" s="11">
        <f t="shared" si="382"/>
        <v>0</v>
      </c>
      <c r="AG138" s="11">
        <f t="shared" ref="AG138:AL138" si="383">AG140</f>
        <v>0</v>
      </c>
      <c r="AH138" s="11">
        <f t="shared" si="383"/>
        <v>0</v>
      </c>
      <c r="AI138" s="11">
        <f t="shared" si="383"/>
        <v>0</v>
      </c>
      <c r="AJ138" s="11">
        <f t="shared" si="383"/>
        <v>0</v>
      </c>
      <c r="AK138" s="11">
        <f t="shared" si="383"/>
        <v>3000</v>
      </c>
      <c r="AL138" s="11">
        <f t="shared" si="383"/>
        <v>0</v>
      </c>
      <c r="AM138" s="11">
        <f t="shared" ref="AM138:AR138" si="384">AM140</f>
        <v>0</v>
      </c>
      <c r="AN138" s="11">
        <f t="shared" si="384"/>
        <v>0</v>
      </c>
      <c r="AO138" s="11">
        <f t="shared" si="384"/>
        <v>0</v>
      </c>
      <c r="AP138" s="11">
        <f t="shared" si="384"/>
        <v>0</v>
      </c>
      <c r="AQ138" s="11">
        <f t="shared" si="384"/>
        <v>3000</v>
      </c>
      <c r="AR138" s="11">
        <f t="shared" si="384"/>
        <v>0</v>
      </c>
      <c r="AS138" s="11">
        <f t="shared" ref="AS138:AX138" si="385">AS140</f>
        <v>0</v>
      </c>
      <c r="AT138" s="11">
        <f t="shared" si="385"/>
        <v>0</v>
      </c>
      <c r="AU138" s="11">
        <f t="shared" si="385"/>
        <v>0</v>
      </c>
      <c r="AV138" s="11">
        <f t="shared" si="385"/>
        <v>0</v>
      </c>
      <c r="AW138" s="11">
        <f t="shared" si="385"/>
        <v>3000</v>
      </c>
      <c r="AX138" s="11">
        <f t="shared" si="385"/>
        <v>0</v>
      </c>
      <c r="AY138" s="11">
        <f t="shared" ref="AY138:BD138" si="386">AY140</f>
        <v>0</v>
      </c>
      <c r="AZ138" s="11">
        <f t="shared" si="386"/>
        <v>0</v>
      </c>
      <c r="BA138" s="11">
        <f t="shared" si="386"/>
        <v>0</v>
      </c>
      <c r="BB138" s="11">
        <f t="shared" si="386"/>
        <v>0</v>
      </c>
      <c r="BC138" s="11">
        <f t="shared" si="386"/>
        <v>3000</v>
      </c>
      <c r="BD138" s="11">
        <f t="shared" si="386"/>
        <v>0</v>
      </c>
      <c r="BE138" s="11">
        <f t="shared" ref="BE138:BJ138" si="387">BE140</f>
        <v>0</v>
      </c>
      <c r="BF138" s="11">
        <f t="shared" si="387"/>
        <v>0</v>
      </c>
      <c r="BG138" s="11">
        <f t="shared" si="387"/>
        <v>0</v>
      </c>
      <c r="BH138" s="11">
        <f t="shared" si="387"/>
        <v>0</v>
      </c>
      <c r="BI138" s="11">
        <f t="shared" si="387"/>
        <v>3000</v>
      </c>
      <c r="BJ138" s="11">
        <f t="shared" si="387"/>
        <v>0</v>
      </c>
      <c r="BK138" s="11">
        <f t="shared" ref="BK138:BP138" si="388">BK140</f>
        <v>0</v>
      </c>
      <c r="BL138" s="11">
        <f t="shared" si="388"/>
        <v>0</v>
      </c>
      <c r="BM138" s="11">
        <f t="shared" si="388"/>
        <v>0</v>
      </c>
      <c r="BN138" s="11">
        <f t="shared" si="388"/>
        <v>0</v>
      </c>
      <c r="BO138" s="11">
        <f t="shared" si="388"/>
        <v>3000</v>
      </c>
      <c r="BP138" s="11">
        <f t="shared" si="388"/>
        <v>0</v>
      </c>
      <c r="BQ138" s="11">
        <f t="shared" ref="BQ138:BV138" si="389">BQ140</f>
        <v>-317</v>
      </c>
      <c r="BR138" s="11">
        <f t="shared" si="389"/>
        <v>0</v>
      </c>
      <c r="BS138" s="11">
        <f t="shared" si="389"/>
        <v>0</v>
      </c>
      <c r="BT138" s="11">
        <f t="shared" si="389"/>
        <v>0</v>
      </c>
      <c r="BU138" s="11">
        <f t="shared" si="389"/>
        <v>2683</v>
      </c>
      <c r="BV138" s="11">
        <f t="shared" si="389"/>
        <v>0</v>
      </c>
      <c r="BW138" s="11">
        <f t="shared" ref="BW138:CB138" si="390">BW140</f>
        <v>0</v>
      </c>
      <c r="BX138" s="11">
        <f t="shared" si="390"/>
        <v>0</v>
      </c>
      <c r="BY138" s="11">
        <f t="shared" si="390"/>
        <v>0</v>
      </c>
      <c r="BZ138" s="11">
        <f t="shared" si="390"/>
        <v>0</v>
      </c>
      <c r="CA138" s="11">
        <f t="shared" si="390"/>
        <v>2683</v>
      </c>
      <c r="CB138" s="11">
        <f t="shared" si="390"/>
        <v>0</v>
      </c>
      <c r="CC138" s="11">
        <f t="shared" ref="CC138:CH138" si="391">CC140</f>
        <v>0</v>
      </c>
      <c r="CD138" s="11">
        <f t="shared" si="391"/>
        <v>0</v>
      </c>
      <c r="CE138" s="11">
        <f t="shared" si="391"/>
        <v>0</v>
      </c>
      <c r="CF138" s="11">
        <f t="shared" si="391"/>
        <v>0</v>
      </c>
      <c r="CG138" s="95">
        <f t="shared" si="391"/>
        <v>2683</v>
      </c>
      <c r="CH138" s="95">
        <f t="shared" si="391"/>
        <v>0</v>
      </c>
      <c r="CI138" s="95">
        <f t="shared" ref="CI138:CN138" si="392">CI140</f>
        <v>0</v>
      </c>
      <c r="CJ138" s="95">
        <f t="shared" si="392"/>
        <v>0</v>
      </c>
      <c r="CK138" s="95">
        <f t="shared" si="392"/>
        <v>0</v>
      </c>
      <c r="CL138" s="95">
        <f t="shared" si="392"/>
        <v>0</v>
      </c>
      <c r="CM138" s="11">
        <f t="shared" si="392"/>
        <v>2683</v>
      </c>
      <c r="CN138" s="11">
        <f t="shared" si="392"/>
        <v>0</v>
      </c>
    </row>
    <row r="139" spans="1:92" hidden="1">
      <c r="A139" s="25" t="s">
        <v>66</v>
      </c>
      <c r="B139" s="30">
        <v>902</v>
      </c>
      <c r="C139" s="30" t="s">
        <v>22</v>
      </c>
      <c r="D139" s="30" t="s">
        <v>154</v>
      </c>
      <c r="E139" s="30" t="s">
        <v>392</v>
      </c>
      <c r="F139" s="31">
        <v>800</v>
      </c>
      <c r="G139" s="11">
        <f t="shared" ref="G139:BR139" si="393">G140</f>
        <v>3000</v>
      </c>
      <c r="H139" s="11">
        <f t="shared" si="393"/>
        <v>0</v>
      </c>
      <c r="I139" s="11">
        <f t="shared" si="393"/>
        <v>0</v>
      </c>
      <c r="J139" s="11">
        <f t="shared" si="393"/>
        <v>0</v>
      </c>
      <c r="K139" s="11">
        <f t="shared" si="393"/>
        <v>0</v>
      </c>
      <c r="L139" s="11">
        <f t="shared" si="393"/>
        <v>0</v>
      </c>
      <c r="M139" s="11">
        <f t="shared" si="393"/>
        <v>3000</v>
      </c>
      <c r="N139" s="11">
        <f t="shared" si="393"/>
        <v>0</v>
      </c>
      <c r="O139" s="11">
        <f t="shared" si="393"/>
        <v>0</v>
      </c>
      <c r="P139" s="11">
        <f t="shared" si="393"/>
        <v>0</v>
      </c>
      <c r="Q139" s="11">
        <f t="shared" si="393"/>
        <v>0</v>
      </c>
      <c r="R139" s="11">
        <f t="shared" si="393"/>
        <v>0</v>
      </c>
      <c r="S139" s="11">
        <f t="shared" si="393"/>
        <v>3000</v>
      </c>
      <c r="T139" s="11">
        <f t="shared" si="393"/>
        <v>0</v>
      </c>
      <c r="U139" s="11">
        <f t="shared" si="393"/>
        <v>0</v>
      </c>
      <c r="V139" s="11">
        <f t="shared" si="393"/>
        <v>0</v>
      </c>
      <c r="W139" s="11">
        <f t="shared" si="393"/>
        <v>0</v>
      </c>
      <c r="X139" s="11">
        <f t="shared" si="393"/>
        <v>0</v>
      </c>
      <c r="Y139" s="11">
        <f t="shared" si="393"/>
        <v>3000</v>
      </c>
      <c r="Z139" s="11">
        <f t="shared" si="393"/>
        <v>0</v>
      </c>
      <c r="AA139" s="11">
        <f t="shared" si="393"/>
        <v>0</v>
      </c>
      <c r="AB139" s="11">
        <f t="shared" si="393"/>
        <v>0</v>
      </c>
      <c r="AC139" s="11">
        <f t="shared" si="393"/>
        <v>0</v>
      </c>
      <c r="AD139" s="11">
        <f t="shared" si="393"/>
        <v>0</v>
      </c>
      <c r="AE139" s="11">
        <f t="shared" si="393"/>
        <v>3000</v>
      </c>
      <c r="AF139" s="11">
        <f t="shared" si="393"/>
        <v>0</v>
      </c>
      <c r="AG139" s="11">
        <f t="shared" si="393"/>
        <v>0</v>
      </c>
      <c r="AH139" s="11">
        <f t="shared" si="393"/>
        <v>0</v>
      </c>
      <c r="AI139" s="11">
        <f t="shared" si="393"/>
        <v>0</v>
      </c>
      <c r="AJ139" s="11">
        <f t="shared" si="393"/>
        <v>0</v>
      </c>
      <c r="AK139" s="11">
        <f t="shared" si="393"/>
        <v>3000</v>
      </c>
      <c r="AL139" s="11">
        <f t="shared" si="393"/>
        <v>0</v>
      </c>
      <c r="AM139" s="11">
        <f t="shared" si="393"/>
        <v>0</v>
      </c>
      <c r="AN139" s="11">
        <f t="shared" si="393"/>
        <v>0</v>
      </c>
      <c r="AO139" s="11">
        <f t="shared" si="393"/>
        <v>0</v>
      </c>
      <c r="AP139" s="11">
        <f t="shared" si="393"/>
        <v>0</v>
      </c>
      <c r="AQ139" s="11">
        <f t="shared" si="393"/>
        <v>3000</v>
      </c>
      <c r="AR139" s="11">
        <f t="shared" si="393"/>
        <v>0</v>
      </c>
      <c r="AS139" s="11">
        <f t="shared" si="393"/>
        <v>0</v>
      </c>
      <c r="AT139" s="11">
        <f t="shared" si="393"/>
        <v>0</v>
      </c>
      <c r="AU139" s="11">
        <f t="shared" si="393"/>
        <v>0</v>
      </c>
      <c r="AV139" s="11">
        <f t="shared" si="393"/>
        <v>0</v>
      </c>
      <c r="AW139" s="11">
        <f t="shared" si="393"/>
        <v>3000</v>
      </c>
      <c r="AX139" s="11">
        <f t="shared" si="393"/>
        <v>0</v>
      </c>
      <c r="AY139" s="11">
        <f t="shared" si="393"/>
        <v>0</v>
      </c>
      <c r="AZ139" s="11">
        <f t="shared" si="393"/>
        <v>0</v>
      </c>
      <c r="BA139" s="11">
        <f t="shared" si="393"/>
        <v>0</v>
      </c>
      <c r="BB139" s="11">
        <f t="shared" si="393"/>
        <v>0</v>
      </c>
      <c r="BC139" s="11">
        <f t="shared" si="393"/>
        <v>3000</v>
      </c>
      <c r="BD139" s="11">
        <f t="shared" si="393"/>
        <v>0</v>
      </c>
      <c r="BE139" s="11">
        <f t="shared" si="393"/>
        <v>0</v>
      </c>
      <c r="BF139" s="11">
        <f t="shared" si="393"/>
        <v>0</v>
      </c>
      <c r="BG139" s="11">
        <f t="shared" si="393"/>
        <v>0</v>
      </c>
      <c r="BH139" s="11">
        <f t="shared" si="393"/>
        <v>0</v>
      </c>
      <c r="BI139" s="11">
        <f t="shared" si="393"/>
        <v>3000</v>
      </c>
      <c r="BJ139" s="11">
        <f t="shared" si="393"/>
        <v>0</v>
      </c>
      <c r="BK139" s="11">
        <f t="shared" si="393"/>
        <v>0</v>
      </c>
      <c r="BL139" s="11">
        <f t="shared" si="393"/>
        <v>0</v>
      </c>
      <c r="BM139" s="11">
        <f t="shared" si="393"/>
        <v>0</v>
      </c>
      <c r="BN139" s="11">
        <f t="shared" si="393"/>
        <v>0</v>
      </c>
      <c r="BO139" s="11">
        <f t="shared" si="393"/>
        <v>3000</v>
      </c>
      <c r="BP139" s="11">
        <f t="shared" si="393"/>
        <v>0</v>
      </c>
      <c r="BQ139" s="11">
        <f t="shared" si="393"/>
        <v>-317</v>
      </c>
      <c r="BR139" s="11">
        <f t="shared" si="393"/>
        <v>0</v>
      </c>
      <c r="BS139" s="11">
        <f t="shared" ref="BS139:CN139" si="394">BS140</f>
        <v>0</v>
      </c>
      <c r="BT139" s="11">
        <f t="shared" si="394"/>
        <v>0</v>
      </c>
      <c r="BU139" s="11">
        <f t="shared" si="394"/>
        <v>2683</v>
      </c>
      <c r="BV139" s="11">
        <f t="shared" si="394"/>
        <v>0</v>
      </c>
      <c r="BW139" s="11">
        <f t="shared" si="394"/>
        <v>0</v>
      </c>
      <c r="BX139" s="11">
        <f t="shared" si="394"/>
        <v>0</v>
      </c>
      <c r="BY139" s="11">
        <f t="shared" si="394"/>
        <v>0</v>
      </c>
      <c r="BZ139" s="11">
        <f t="shared" si="394"/>
        <v>0</v>
      </c>
      <c r="CA139" s="11">
        <f t="shared" si="394"/>
        <v>2683</v>
      </c>
      <c r="CB139" s="11">
        <f t="shared" si="394"/>
        <v>0</v>
      </c>
      <c r="CC139" s="11">
        <f t="shared" si="394"/>
        <v>0</v>
      </c>
      <c r="CD139" s="11">
        <f t="shared" si="394"/>
        <v>0</v>
      </c>
      <c r="CE139" s="11">
        <f t="shared" si="394"/>
        <v>0</v>
      </c>
      <c r="CF139" s="11">
        <f t="shared" si="394"/>
        <v>0</v>
      </c>
      <c r="CG139" s="95">
        <f t="shared" si="394"/>
        <v>2683</v>
      </c>
      <c r="CH139" s="95">
        <f t="shared" si="394"/>
        <v>0</v>
      </c>
      <c r="CI139" s="95">
        <f t="shared" si="394"/>
        <v>0</v>
      </c>
      <c r="CJ139" s="95">
        <f t="shared" si="394"/>
        <v>0</v>
      </c>
      <c r="CK139" s="95">
        <f t="shared" si="394"/>
        <v>0</v>
      </c>
      <c r="CL139" s="95">
        <f t="shared" si="394"/>
        <v>0</v>
      </c>
      <c r="CM139" s="11">
        <f t="shared" si="394"/>
        <v>2683</v>
      </c>
      <c r="CN139" s="11">
        <f t="shared" si="394"/>
        <v>0</v>
      </c>
    </row>
    <row r="140" spans="1:92" hidden="1">
      <c r="A140" s="25" t="s">
        <v>155</v>
      </c>
      <c r="B140" s="30">
        <v>902</v>
      </c>
      <c r="C140" s="30" t="s">
        <v>22</v>
      </c>
      <c r="D140" s="30" t="s">
        <v>154</v>
      </c>
      <c r="E140" s="30" t="s">
        <v>392</v>
      </c>
      <c r="F140" s="31">
        <v>870</v>
      </c>
      <c r="G140" s="9">
        <v>3000</v>
      </c>
      <c r="H140" s="10"/>
      <c r="I140" s="9"/>
      <c r="J140" s="10"/>
      <c r="K140" s="9"/>
      <c r="L140" s="10"/>
      <c r="M140" s="9">
        <f>G140+I140+J140+K140+L140</f>
        <v>3000</v>
      </c>
      <c r="N140" s="10">
        <f>H140+L140</f>
        <v>0</v>
      </c>
      <c r="O140" s="9"/>
      <c r="P140" s="10"/>
      <c r="Q140" s="9"/>
      <c r="R140" s="10"/>
      <c r="S140" s="9">
        <f>M140+O140+P140+Q140+R140</f>
        <v>3000</v>
      </c>
      <c r="T140" s="10">
        <f>N140+R140</f>
        <v>0</v>
      </c>
      <c r="U140" s="9"/>
      <c r="V140" s="10"/>
      <c r="W140" s="9"/>
      <c r="X140" s="10"/>
      <c r="Y140" s="9">
        <f>S140+U140+V140+W140+X140</f>
        <v>3000</v>
      </c>
      <c r="Z140" s="10">
        <f>T140+X140</f>
        <v>0</v>
      </c>
      <c r="AA140" s="9"/>
      <c r="AB140" s="10"/>
      <c r="AC140" s="9"/>
      <c r="AD140" s="10"/>
      <c r="AE140" s="9">
        <f>Y140+AA140+AB140+AC140+AD140</f>
        <v>3000</v>
      </c>
      <c r="AF140" s="10">
        <f>Z140+AD140</f>
        <v>0</v>
      </c>
      <c r="AG140" s="9"/>
      <c r="AH140" s="10"/>
      <c r="AI140" s="9"/>
      <c r="AJ140" s="10"/>
      <c r="AK140" s="9">
        <f>AE140+AG140+AH140+AI140+AJ140</f>
        <v>3000</v>
      </c>
      <c r="AL140" s="10">
        <f>AF140+AJ140</f>
        <v>0</v>
      </c>
      <c r="AM140" s="9"/>
      <c r="AN140" s="10"/>
      <c r="AO140" s="9"/>
      <c r="AP140" s="10"/>
      <c r="AQ140" s="9">
        <f>AK140+AM140+AN140+AO140+AP140</f>
        <v>3000</v>
      </c>
      <c r="AR140" s="10">
        <f>AL140+AP140</f>
        <v>0</v>
      </c>
      <c r="AS140" s="9"/>
      <c r="AT140" s="10"/>
      <c r="AU140" s="9"/>
      <c r="AV140" s="10"/>
      <c r="AW140" s="9">
        <f>AQ140+AS140+AT140+AU140+AV140</f>
        <v>3000</v>
      </c>
      <c r="AX140" s="10">
        <f>AR140+AV140</f>
        <v>0</v>
      </c>
      <c r="AY140" s="9"/>
      <c r="AZ140" s="10"/>
      <c r="BA140" s="9"/>
      <c r="BB140" s="10"/>
      <c r="BC140" s="9">
        <f>AW140+AY140+AZ140+BA140+BB140</f>
        <v>3000</v>
      </c>
      <c r="BD140" s="10">
        <f>AX140+BB140</f>
        <v>0</v>
      </c>
      <c r="BE140" s="9"/>
      <c r="BF140" s="10"/>
      <c r="BG140" s="9"/>
      <c r="BH140" s="10"/>
      <c r="BI140" s="9">
        <f>BC140+BE140+BF140+BG140+BH140</f>
        <v>3000</v>
      </c>
      <c r="BJ140" s="10">
        <f>BD140+BH140</f>
        <v>0</v>
      </c>
      <c r="BK140" s="9"/>
      <c r="BL140" s="10"/>
      <c r="BM140" s="9"/>
      <c r="BN140" s="10"/>
      <c r="BO140" s="9">
        <f>BI140+BK140+BL140+BM140+BN140</f>
        <v>3000</v>
      </c>
      <c r="BP140" s="10">
        <f>BJ140+BN140</f>
        <v>0</v>
      </c>
      <c r="BQ140" s="9">
        <v>-317</v>
      </c>
      <c r="BR140" s="10"/>
      <c r="BS140" s="9"/>
      <c r="BT140" s="10"/>
      <c r="BU140" s="9">
        <f>BO140+BQ140+BR140+BS140+BT140</f>
        <v>2683</v>
      </c>
      <c r="BV140" s="10">
        <f>BP140+BT140</f>
        <v>0</v>
      </c>
      <c r="BW140" s="9"/>
      <c r="BX140" s="10"/>
      <c r="BY140" s="9"/>
      <c r="BZ140" s="10"/>
      <c r="CA140" s="9">
        <f>BU140+BW140+BX140+BY140+BZ140</f>
        <v>2683</v>
      </c>
      <c r="CB140" s="10">
        <f>BV140+BZ140</f>
        <v>0</v>
      </c>
      <c r="CC140" s="9"/>
      <c r="CD140" s="10"/>
      <c r="CE140" s="9"/>
      <c r="CF140" s="10"/>
      <c r="CG140" s="94">
        <f>CA140+CC140+CD140+CE140+CF140</f>
        <v>2683</v>
      </c>
      <c r="CH140" s="91">
        <f>CB140+CF140</f>
        <v>0</v>
      </c>
      <c r="CI140" s="94"/>
      <c r="CJ140" s="91"/>
      <c r="CK140" s="94"/>
      <c r="CL140" s="91"/>
      <c r="CM140" s="9">
        <f>CG140+CI140+CJ140+CK140+CL140</f>
        <v>2683</v>
      </c>
      <c r="CN140" s="10">
        <f>CH140+CL140</f>
        <v>0</v>
      </c>
    </row>
    <row r="141" spans="1:92" hidden="1">
      <c r="A141" s="25"/>
      <c r="B141" s="30"/>
      <c r="C141" s="30"/>
      <c r="D141" s="30"/>
      <c r="E141" s="30"/>
      <c r="F141" s="31"/>
      <c r="G141" s="9"/>
      <c r="H141" s="10"/>
      <c r="I141" s="9"/>
      <c r="J141" s="10"/>
      <c r="K141" s="9"/>
      <c r="L141" s="10"/>
      <c r="M141" s="9"/>
      <c r="N141" s="10"/>
      <c r="O141" s="9"/>
      <c r="P141" s="10"/>
      <c r="Q141" s="9"/>
      <c r="R141" s="10"/>
      <c r="S141" s="9"/>
      <c r="T141" s="10"/>
      <c r="U141" s="9"/>
      <c r="V141" s="10"/>
      <c r="W141" s="9"/>
      <c r="X141" s="10"/>
      <c r="Y141" s="9"/>
      <c r="Z141" s="10"/>
      <c r="AA141" s="9"/>
      <c r="AB141" s="10"/>
      <c r="AC141" s="9"/>
      <c r="AD141" s="10"/>
      <c r="AE141" s="9"/>
      <c r="AF141" s="10"/>
      <c r="AG141" s="9"/>
      <c r="AH141" s="10"/>
      <c r="AI141" s="9"/>
      <c r="AJ141" s="10"/>
      <c r="AK141" s="9"/>
      <c r="AL141" s="10"/>
      <c r="AM141" s="9"/>
      <c r="AN141" s="10"/>
      <c r="AO141" s="9"/>
      <c r="AP141" s="10"/>
      <c r="AQ141" s="9"/>
      <c r="AR141" s="10"/>
      <c r="AS141" s="9"/>
      <c r="AT141" s="10"/>
      <c r="AU141" s="9"/>
      <c r="AV141" s="10"/>
      <c r="AW141" s="9"/>
      <c r="AX141" s="10"/>
      <c r="AY141" s="9"/>
      <c r="AZ141" s="10"/>
      <c r="BA141" s="9"/>
      <c r="BB141" s="10"/>
      <c r="BC141" s="9"/>
      <c r="BD141" s="10"/>
      <c r="BE141" s="9"/>
      <c r="BF141" s="10"/>
      <c r="BG141" s="9"/>
      <c r="BH141" s="10"/>
      <c r="BI141" s="9"/>
      <c r="BJ141" s="10"/>
      <c r="BK141" s="9"/>
      <c r="BL141" s="10"/>
      <c r="BM141" s="9"/>
      <c r="BN141" s="10"/>
      <c r="BO141" s="9"/>
      <c r="BP141" s="10"/>
      <c r="BQ141" s="9"/>
      <c r="BR141" s="10"/>
      <c r="BS141" s="9"/>
      <c r="BT141" s="10"/>
      <c r="BU141" s="9"/>
      <c r="BV141" s="10"/>
      <c r="BW141" s="9"/>
      <c r="BX141" s="10"/>
      <c r="BY141" s="9"/>
      <c r="BZ141" s="10"/>
      <c r="CA141" s="9"/>
      <c r="CB141" s="10"/>
      <c r="CC141" s="9"/>
      <c r="CD141" s="10"/>
      <c r="CE141" s="9"/>
      <c r="CF141" s="10"/>
      <c r="CG141" s="94"/>
      <c r="CH141" s="91"/>
      <c r="CI141" s="94"/>
      <c r="CJ141" s="91"/>
      <c r="CK141" s="94"/>
      <c r="CL141" s="91"/>
      <c r="CM141" s="9"/>
      <c r="CN141" s="10"/>
    </row>
    <row r="142" spans="1:92" ht="18.75" hidden="1">
      <c r="A142" s="23" t="s">
        <v>59</v>
      </c>
      <c r="B142" s="35">
        <v>902</v>
      </c>
      <c r="C142" s="35" t="s">
        <v>22</v>
      </c>
      <c r="D142" s="35" t="s">
        <v>60</v>
      </c>
      <c r="E142" s="35"/>
      <c r="F142" s="36"/>
      <c r="G142" s="13">
        <f t="shared" ref="G142:AL142" si="395">G143</f>
        <v>43088</v>
      </c>
      <c r="H142" s="13">
        <f t="shared" si="395"/>
        <v>0</v>
      </c>
      <c r="I142" s="13">
        <f t="shared" si="395"/>
        <v>0</v>
      </c>
      <c r="J142" s="13">
        <f t="shared" si="395"/>
        <v>0</v>
      </c>
      <c r="K142" s="13">
        <f t="shared" si="395"/>
        <v>0</v>
      </c>
      <c r="L142" s="13">
        <f t="shared" si="395"/>
        <v>0</v>
      </c>
      <c r="M142" s="13">
        <f t="shared" si="395"/>
        <v>43088</v>
      </c>
      <c r="N142" s="13">
        <f t="shared" si="395"/>
        <v>0</v>
      </c>
      <c r="O142" s="13">
        <f t="shared" si="395"/>
        <v>0</v>
      </c>
      <c r="P142" s="13">
        <f t="shared" si="395"/>
        <v>0</v>
      </c>
      <c r="Q142" s="13">
        <f t="shared" si="395"/>
        <v>0</v>
      </c>
      <c r="R142" s="13">
        <f t="shared" si="395"/>
        <v>0</v>
      </c>
      <c r="S142" s="13">
        <f t="shared" si="395"/>
        <v>43088</v>
      </c>
      <c r="T142" s="13">
        <f t="shared" si="395"/>
        <v>0</v>
      </c>
      <c r="U142" s="13">
        <f t="shared" si="395"/>
        <v>0</v>
      </c>
      <c r="V142" s="13">
        <f t="shared" si="395"/>
        <v>0</v>
      </c>
      <c r="W142" s="13">
        <f t="shared" si="395"/>
        <v>0</v>
      </c>
      <c r="X142" s="13">
        <f t="shared" si="395"/>
        <v>0</v>
      </c>
      <c r="Y142" s="13">
        <f t="shared" si="395"/>
        <v>43088</v>
      </c>
      <c r="Z142" s="13">
        <f t="shared" si="395"/>
        <v>0</v>
      </c>
      <c r="AA142" s="13">
        <f t="shared" si="395"/>
        <v>0</v>
      </c>
      <c r="AB142" s="13">
        <f t="shared" si="395"/>
        <v>0</v>
      </c>
      <c r="AC142" s="13">
        <f t="shared" si="395"/>
        <v>0</v>
      </c>
      <c r="AD142" s="13">
        <f t="shared" si="395"/>
        <v>0</v>
      </c>
      <c r="AE142" s="13">
        <f t="shared" si="395"/>
        <v>43088</v>
      </c>
      <c r="AF142" s="13">
        <f t="shared" si="395"/>
        <v>0</v>
      </c>
      <c r="AG142" s="13">
        <f t="shared" si="395"/>
        <v>0</v>
      </c>
      <c r="AH142" s="13">
        <f t="shared" si="395"/>
        <v>0</v>
      </c>
      <c r="AI142" s="13">
        <f t="shared" si="395"/>
        <v>0</v>
      </c>
      <c r="AJ142" s="13">
        <f t="shared" si="395"/>
        <v>0</v>
      </c>
      <c r="AK142" s="13">
        <f t="shared" si="395"/>
        <v>43088</v>
      </c>
      <c r="AL142" s="13">
        <f t="shared" si="395"/>
        <v>0</v>
      </c>
      <c r="AM142" s="13">
        <f t="shared" ref="AM142:CN142" si="396">AM143</f>
        <v>0</v>
      </c>
      <c r="AN142" s="13">
        <f t="shared" si="396"/>
        <v>27880</v>
      </c>
      <c r="AO142" s="13">
        <f t="shared" si="396"/>
        <v>0</v>
      </c>
      <c r="AP142" s="13">
        <f t="shared" si="396"/>
        <v>0</v>
      </c>
      <c r="AQ142" s="13">
        <f t="shared" si="396"/>
        <v>70968</v>
      </c>
      <c r="AR142" s="13">
        <f t="shared" si="396"/>
        <v>0</v>
      </c>
      <c r="AS142" s="13">
        <f t="shared" si="396"/>
        <v>0</v>
      </c>
      <c r="AT142" s="13">
        <f t="shared" si="396"/>
        <v>0</v>
      </c>
      <c r="AU142" s="13">
        <f t="shared" si="396"/>
        <v>0</v>
      </c>
      <c r="AV142" s="13">
        <f t="shared" si="396"/>
        <v>0</v>
      </c>
      <c r="AW142" s="13">
        <f t="shared" si="396"/>
        <v>70968</v>
      </c>
      <c r="AX142" s="13">
        <f t="shared" si="396"/>
        <v>0</v>
      </c>
      <c r="AY142" s="13">
        <f t="shared" si="396"/>
        <v>-2760</v>
      </c>
      <c r="AZ142" s="13">
        <f t="shared" si="396"/>
        <v>97428</v>
      </c>
      <c r="BA142" s="13">
        <f t="shared" si="396"/>
        <v>0</v>
      </c>
      <c r="BB142" s="13">
        <f t="shared" si="396"/>
        <v>3559</v>
      </c>
      <c r="BC142" s="13">
        <f t="shared" si="396"/>
        <v>169195</v>
      </c>
      <c r="BD142" s="13">
        <f t="shared" si="396"/>
        <v>3559</v>
      </c>
      <c r="BE142" s="13">
        <f t="shared" si="396"/>
        <v>-1800</v>
      </c>
      <c r="BF142" s="13">
        <f t="shared" si="396"/>
        <v>3728</v>
      </c>
      <c r="BG142" s="13">
        <f t="shared" si="396"/>
        <v>0</v>
      </c>
      <c r="BH142" s="13">
        <f t="shared" si="396"/>
        <v>0</v>
      </c>
      <c r="BI142" s="13">
        <f t="shared" si="396"/>
        <v>171123</v>
      </c>
      <c r="BJ142" s="13">
        <f t="shared" si="396"/>
        <v>3559</v>
      </c>
      <c r="BK142" s="13">
        <f t="shared" si="396"/>
        <v>0</v>
      </c>
      <c r="BL142" s="13">
        <f t="shared" si="396"/>
        <v>0</v>
      </c>
      <c r="BM142" s="13">
        <f t="shared" si="396"/>
        <v>0</v>
      </c>
      <c r="BN142" s="13">
        <f t="shared" si="396"/>
        <v>0</v>
      </c>
      <c r="BO142" s="13">
        <f t="shared" si="396"/>
        <v>171123</v>
      </c>
      <c r="BP142" s="13">
        <f t="shared" si="396"/>
        <v>3559</v>
      </c>
      <c r="BQ142" s="13">
        <f t="shared" si="396"/>
        <v>0</v>
      </c>
      <c r="BR142" s="13">
        <f t="shared" si="396"/>
        <v>7274</v>
      </c>
      <c r="BS142" s="13">
        <f t="shared" si="396"/>
        <v>0</v>
      </c>
      <c r="BT142" s="13">
        <f t="shared" si="396"/>
        <v>0</v>
      </c>
      <c r="BU142" s="13">
        <f t="shared" si="396"/>
        <v>178397</v>
      </c>
      <c r="BV142" s="13">
        <f t="shared" si="396"/>
        <v>3559</v>
      </c>
      <c r="BW142" s="13">
        <f t="shared" si="396"/>
        <v>0</v>
      </c>
      <c r="BX142" s="13">
        <f t="shared" si="396"/>
        <v>0</v>
      </c>
      <c r="BY142" s="13">
        <f t="shared" si="396"/>
        <v>0</v>
      </c>
      <c r="BZ142" s="13">
        <f t="shared" si="396"/>
        <v>0</v>
      </c>
      <c r="CA142" s="13">
        <f t="shared" si="396"/>
        <v>178397</v>
      </c>
      <c r="CB142" s="13">
        <f t="shared" si="396"/>
        <v>3559</v>
      </c>
      <c r="CC142" s="13">
        <f t="shared" si="396"/>
        <v>0</v>
      </c>
      <c r="CD142" s="13">
        <f t="shared" si="396"/>
        <v>0</v>
      </c>
      <c r="CE142" s="13">
        <f t="shared" si="396"/>
        <v>0</v>
      </c>
      <c r="CF142" s="13">
        <f t="shared" si="396"/>
        <v>0</v>
      </c>
      <c r="CG142" s="98">
        <f t="shared" si="396"/>
        <v>178397</v>
      </c>
      <c r="CH142" s="98">
        <f t="shared" si="396"/>
        <v>3559</v>
      </c>
      <c r="CI142" s="98">
        <f t="shared" si="396"/>
        <v>0</v>
      </c>
      <c r="CJ142" s="98">
        <f t="shared" si="396"/>
        <v>0</v>
      </c>
      <c r="CK142" s="98">
        <f t="shared" si="396"/>
        <v>0</v>
      </c>
      <c r="CL142" s="98">
        <f t="shared" si="396"/>
        <v>0</v>
      </c>
      <c r="CM142" s="13">
        <f t="shared" si="396"/>
        <v>178397</v>
      </c>
      <c r="CN142" s="13">
        <f t="shared" si="396"/>
        <v>3559</v>
      </c>
    </row>
    <row r="143" spans="1:92" hidden="1">
      <c r="A143" s="25" t="s">
        <v>62</v>
      </c>
      <c r="B143" s="30">
        <v>902</v>
      </c>
      <c r="C143" s="30" t="s">
        <v>22</v>
      </c>
      <c r="D143" s="30" t="s">
        <v>60</v>
      </c>
      <c r="E143" s="30" t="s">
        <v>63</v>
      </c>
      <c r="F143" s="37"/>
      <c r="G143" s="9">
        <f t="shared" ref="G143:M144" si="397">G144</f>
        <v>43088</v>
      </c>
      <c r="H143" s="9">
        <f t="shared" si="397"/>
        <v>0</v>
      </c>
      <c r="I143" s="9">
        <f t="shared" si="397"/>
        <v>0</v>
      </c>
      <c r="J143" s="9">
        <f t="shared" si="397"/>
        <v>0</v>
      </c>
      <c r="K143" s="9">
        <f t="shared" si="397"/>
        <v>0</v>
      </c>
      <c r="L143" s="9">
        <f t="shared" si="397"/>
        <v>0</v>
      </c>
      <c r="M143" s="9">
        <f t="shared" si="397"/>
        <v>43088</v>
      </c>
      <c r="N143" s="9">
        <f t="shared" ref="N143:Z144" si="398">N144</f>
        <v>0</v>
      </c>
      <c r="O143" s="9">
        <f t="shared" si="398"/>
        <v>0</v>
      </c>
      <c r="P143" s="9">
        <f t="shared" si="398"/>
        <v>0</v>
      </c>
      <c r="Q143" s="9">
        <f t="shared" si="398"/>
        <v>0</v>
      </c>
      <c r="R143" s="9">
        <f t="shared" si="398"/>
        <v>0</v>
      </c>
      <c r="S143" s="9">
        <f t="shared" si="398"/>
        <v>43088</v>
      </c>
      <c r="T143" s="9">
        <f t="shared" si="398"/>
        <v>0</v>
      </c>
      <c r="U143" s="9">
        <f t="shared" si="398"/>
        <v>0</v>
      </c>
      <c r="V143" s="9">
        <f t="shared" si="398"/>
        <v>0</v>
      </c>
      <c r="W143" s="9">
        <f t="shared" si="398"/>
        <v>0</v>
      </c>
      <c r="X143" s="9">
        <f t="shared" si="398"/>
        <v>0</v>
      </c>
      <c r="Y143" s="9">
        <f t="shared" si="398"/>
        <v>43088</v>
      </c>
      <c r="Z143" s="9">
        <f t="shared" si="398"/>
        <v>0</v>
      </c>
      <c r="AA143" s="9">
        <f t="shared" ref="AA143:AL144" si="399">AA144</f>
        <v>0</v>
      </c>
      <c r="AB143" s="9">
        <f t="shared" si="399"/>
        <v>0</v>
      </c>
      <c r="AC143" s="9">
        <f t="shared" si="399"/>
        <v>0</v>
      </c>
      <c r="AD143" s="9">
        <f t="shared" si="399"/>
        <v>0</v>
      </c>
      <c r="AE143" s="9">
        <f t="shared" si="399"/>
        <v>43088</v>
      </c>
      <c r="AF143" s="9">
        <f t="shared" si="399"/>
        <v>0</v>
      </c>
      <c r="AG143" s="9">
        <f t="shared" si="399"/>
        <v>0</v>
      </c>
      <c r="AH143" s="9">
        <f t="shared" si="399"/>
        <v>0</v>
      </c>
      <c r="AI143" s="9">
        <f t="shared" si="399"/>
        <v>0</v>
      </c>
      <c r="AJ143" s="9">
        <f t="shared" si="399"/>
        <v>0</v>
      </c>
      <c r="AK143" s="9">
        <f t="shared" si="399"/>
        <v>43088</v>
      </c>
      <c r="AL143" s="9">
        <f t="shared" si="399"/>
        <v>0</v>
      </c>
      <c r="AM143" s="9">
        <f t="shared" ref="AM143:AX144" si="400">AM144</f>
        <v>0</v>
      </c>
      <c r="AN143" s="9">
        <f t="shared" si="400"/>
        <v>27880</v>
      </c>
      <c r="AO143" s="9">
        <f t="shared" si="400"/>
        <v>0</v>
      </c>
      <c r="AP143" s="9">
        <f t="shared" si="400"/>
        <v>0</v>
      </c>
      <c r="AQ143" s="9">
        <f t="shared" si="400"/>
        <v>70968</v>
      </c>
      <c r="AR143" s="9">
        <f t="shared" si="400"/>
        <v>0</v>
      </c>
      <c r="AS143" s="9">
        <f t="shared" si="400"/>
        <v>0</v>
      </c>
      <c r="AT143" s="9">
        <f t="shared" si="400"/>
        <v>0</v>
      </c>
      <c r="AU143" s="9">
        <f t="shared" si="400"/>
        <v>0</v>
      </c>
      <c r="AV143" s="9">
        <f t="shared" si="400"/>
        <v>0</v>
      </c>
      <c r="AW143" s="9">
        <f t="shared" si="400"/>
        <v>70968</v>
      </c>
      <c r="AX143" s="9">
        <f t="shared" si="400"/>
        <v>0</v>
      </c>
      <c r="AY143" s="9">
        <f t="shared" ref="AY143:BP143" si="401">AY144+AY151</f>
        <v>-2760</v>
      </c>
      <c r="AZ143" s="9">
        <f t="shared" si="401"/>
        <v>97428</v>
      </c>
      <c r="BA143" s="9">
        <f t="shared" si="401"/>
        <v>0</v>
      </c>
      <c r="BB143" s="9">
        <f t="shared" si="401"/>
        <v>3559</v>
      </c>
      <c r="BC143" s="9">
        <f t="shared" si="401"/>
        <v>169195</v>
      </c>
      <c r="BD143" s="9">
        <f t="shared" si="401"/>
        <v>3559</v>
      </c>
      <c r="BE143" s="9">
        <f t="shared" si="401"/>
        <v>-1800</v>
      </c>
      <c r="BF143" s="9">
        <f t="shared" si="401"/>
        <v>3728</v>
      </c>
      <c r="BG143" s="9">
        <f t="shared" si="401"/>
        <v>0</v>
      </c>
      <c r="BH143" s="9">
        <f t="shared" si="401"/>
        <v>0</v>
      </c>
      <c r="BI143" s="9">
        <f t="shared" si="401"/>
        <v>171123</v>
      </c>
      <c r="BJ143" s="9">
        <f t="shared" si="401"/>
        <v>3559</v>
      </c>
      <c r="BK143" s="9">
        <f t="shared" si="401"/>
        <v>0</v>
      </c>
      <c r="BL143" s="9">
        <f t="shared" si="401"/>
        <v>0</v>
      </c>
      <c r="BM143" s="9">
        <f t="shared" si="401"/>
        <v>0</v>
      </c>
      <c r="BN143" s="9">
        <f t="shared" si="401"/>
        <v>0</v>
      </c>
      <c r="BO143" s="9">
        <f t="shared" si="401"/>
        <v>171123</v>
      </c>
      <c r="BP143" s="9">
        <f t="shared" si="401"/>
        <v>3559</v>
      </c>
      <c r="BQ143" s="9">
        <f t="shared" ref="BQ143:BV143" si="402">BQ144+BQ151</f>
        <v>0</v>
      </c>
      <c r="BR143" s="9">
        <f t="shared" si="402"/>
        <v>7274</v>
      </c>
      <c r="BS143" s="9">
        <f t="shared" si="402"/>
        <v>0</v>
      </c>
      <c r="BT143" s="9">
        <f t="shared" si="402"/>
        <v>0</v>
      </c>
      <c r="BU143" s="9">
        <f t="shared" si="402"/>
        <v>178397</v>
      </c>
      <c r="BV143" s="9">
        <f t="shared" si="402"/>
        <v>3559</v>
      </c>
      <c r="BW143" s="9">
        <f t="shared" ref="BW143:CB143" si="403">BW144+BW151</f>
        <v>0</v>
      </c>
      <c r="BX143" s="9">
        <f t="shared" si="403"/>
        <v>0</v>
      </c>
      <c r="BY143" s="9">
        <f t="shared" si="403"/>
        <v>0</v>
      </c>
      <c r="BZ143" s="9">
        <f t="shared" si="403"/>
        <v>0</v>
      </c>
      <c r="CA143" s="9">
        <f t="shared" si="403"/>
        <v>178397</v>
      </c>
      <c r="CB143" s="9">
        <f t="shared" si="403"/>
        <v>3559</v>
      </c>
      <c r="CC143" s="9">
        <f t="shared" ref="CC143:CH143" si="404">CC144+CC151</f>
        <v>0</v>
      </c>
      <c r="CD143" s="9">
        <f t="shared" si="404"/>
        <v>0</v>
      </c>
      <c r="CE143" s="9">
        <f t="shared" si="404"/>
        <v>0</v>
      </c>
      <c r="CF143" s="9">
        <f t="shared" si="404"/>
        <v>0</v>
      </c>
      <c r="CG143" s="94">
        <f t="shared" si="404"/>
        <v>178397</v>
      </c>
      <c r="CH143" s="94">
        <f t="shared" si="404"/>
        <v>3559</v>
      </c>
      <c r="CI143" s="94">
        <f t="shared" ref="CI143:CN143" si="405">CI144+CI151</f>
        <v>0</v>
      </c>
      <c r="CJ143" s="94">
        <f t="shared" si="405"/>
        <v>0</v>
      </c>
      <c r="CK143" s="94">
        <f t="shared" si="405"/>
        <v>0</v>
      </c>
      <c r="CL143" s="94">
        <f t="shared" si="405"/>
        <v>0</v>
      </c>
      <c r="CM143" s="9">
        <f t="shared" si="405"/>
        <v>178397</v>
      </c>
      <c r="CN143" s="9">
        <f t="shared" si="405"/>
        <v>3559</v>
      </c>
    </row>
    <row r="144" spans="1:92" hidden="1">
      <c r="A144" s="25" t="s">
        <v>15</v>
      </c>
      <c r="B144" s="30">
        <v>902</v>
      </c>
      <c r="C144" s="30" t="s">
        <v>22</v>
      </c>
      <c r="D144" s="30" t="s">
        <v>60</v>
      </c>
      <c r="E144" s="30" t="s">
        <v>64</v>
      </c>
      <c r="F144" s="31"/>
      <c r="G144" s="11">
        <f t="shared" si="397"/>
        <v>43088</v>
      </c>
      <c r="H144" s="11">
        <f t="shared" si="397"/>
        <v>0</v>
      </c>
      <c r="I144" s="11">
        <f t="shared" si="397"/>
        <v>0</v>
      </c>
      <c r="J144" s="11">
        <f t="shared" si="397"/>
        <v>0</v>
      </c>
      <c r="K144" s="11">
        <f t="shared" si="397"/>
        <v>0</v>
      </c>
      <c r="L144" s="11">
        <f t="shared" si="397"/>
        <v>0</v>
      </c>
      <c r="M144" s="11">
        <f t="shared" si="397"/>
        <v>43088</v>
      </c>
      <c r="N144" s="11">
        <f t="shared" si="398"/>
        <v>0</v>
      </c>
      <c r="O144" s="11">
        <f t="shared" si="398"/>
        <v>0</v>
      </c>
      <c r="P144" s="11">
        <f t="shared" si="398"/>
        <v>0</v>
      </c>
      <c r="Q144" s="11">
        <f t="shared" si="398"/>
        <v>0</v>
      </c>
      <c r="R144" s="11">
        <f t="shared" si="398"/>
        <v>0</v>
      </c>
      <c r="S144" s="11">
        <f t="shared" si="398"/>
        <v>43088</v>
      </c>
      <c r="T144" s="11">
        <f t="shared" si="398"/>
        <v>0</v>
      </c>
      <c r="U144" s="11">
        <f t="shared" si="398"/>
        <v>0</v>
      </c>
      <c r="V144" s="11">
        <f t="shared" si="398"/>
        <v>0</v>
      </c>
      <c r="W144" s="11">
        <f t="shared" si="398"/>
        <v>0</v>
      </c>
      <c r="X144" s="11">
        <f t="shared" si="398"/>
        <v>0</v>
      </c>
      <c r="Y144" s="11">
        <f t="shared" si="398"/>
        <v>43088</v>
      </c>
      <c r="Z144" s="11">
        <f t="shared" si="398"/>
        <v>0</v>
      </c>
      <c r="AA144" s="11">
        <f t="shared" si="399"/>
        <v>0</v>
      </c>
      <c r="AB144" s="11">
        <f t="shared" si="399"/>
        <v>0</v>
      </c>
      <c r="AC144" s="11">
        <f t="shared" si="399"/>
        <v>0</v>
      </c>
      <c r="AD144" s="11">
        <f t="shared" si="399"/>
        <v>0</v>
      </c>
      <c r="AE144" s="11">
        <f t="shared" si="399"/>
        <v>43088</v>
      </c>
      <c r="AF144" s="11">
        <f t="shared" si="399"/>
        <v>0</v>
      </c>
      <c r="AG144" s="11">
        <f t="shared" si="399"/>
        <v>0</v>
      </c>
      <c r="AH144" s="11">
        <f t="shared" si="399"/>
        <v>0</v>
      </c>
      <c r="AI144" s="11">
        <f t="shared" si="399"/>
        <v>0</v>
      </c>
      <c r="AJ144" s="11">
        <f t="shared" si="399"/>
        <v>0</v>
      </c>
      <c r="AK144" s="11">
        <f t="shared" si="399"/>
        <v>43088</v>
      </c>
      <c r="AL144" s="11">
        <f t="shared" si="399"/>
        <v>0</v>
      </c>
      <c r="AM144" s="11">
        <f t="shared" si="400"/>
        <v>0</v>
      </c>
      <c r="AN144" s="11">
        <f t="shared" si="400"/>
        <v>27880</v>
      </c>
      <c r="AO144" s="11">
        <f t="shared" si="400"/>
        <v>0</v>
      </c>
      <c r="AP144" s="11">
        <f t="shared" si="400"/>
        <v>0</v>
      </c>
      <c r="AQ144" s="11">
        <f t="shared" si="400"/>
        <v>70968</v>
      </c>
      <c r="AR144" s="11">
        <f t="shared" si="400"/>
        <v>0</v>
      </c>
      <c r="AS144" s="11">
        <f t="shared" si="400"/>
        <v>0</v>
      </c>
      <c r="AT144" s="11">
        <f t="shared" si="400"/>
        <v>0</v>
      </c>
      <c r="AU144" s="11">
        <f t="shared" si="400"/>
        <v>0</v>
      </c>
      <c r="AV144" s="11">
        <f t="shared" si="400"/>
        <v>0</v>
      </c>
      <c r="AW144" s="11">
        <f t="shared" si="400"/>
        <v>70968</v>
      </c>
      <c r="AX144" s="11">
        <f t="shared" si="400"/>
        <v>0</v>
      </c>
      <c r="AY144" s="11">
        <f t="shared" ref="AY144:CN144" si="406">AY145</f>
        <v>-2760</v>
      </c>
      <c r="AZ144" s="11">
        <f t="shared" si="406"/>
        <v>97428</v>
      </c>
      <c r="BA144" s="11">
        <f t="shared" si="406"/>
        <v>0</v>
      </c>
      <c r="BB144" s="11">
        <f t="shared" si="406"/>
        <v>0</v>
      </c>
      <c r="BC144" s="11">
        <f t="shared" si="406"/>
        <v>165636</v>
      </c>
      <c r="BD144" s="11">
        <f t="shared" si="406"/>
        <v>0</v>
      </c>
      <c r="BE144" s="11">
        <f t="shared" si="406"/>
        <v>-1800</v>
      </c>
      <c r="BF144" s="11">
        <f t="shared" si="406"/>
        <v>3728</v>
      </c>
      <c r="BG144" s="11">
        <f t="shared" si="406"/>
        <v>0</v>
      </c>
      <c r="BH144" s="11">
        <f t="shared" si="406"/>
        <v>0</v>
      </c>
      <c r="BI144" s="11">
        <f t="shared" si="406"/>
        <v>167564</v>
      </c>
      <c r="BJ144" s="11">
        <f t="shared" si="406"/>
        <v>0</v>
      </c>
      <c r="BK144" s="11">
        <f t="shared" si="406"/>
        <v>0</v>
      </c>
      <c r="BL144" s="11">
        <f t="shared" si="406"/>
        <v>0</v>
      </c>
      <c r="BM144" s="11">
        <f t="shared" si="406"/>
        <v>0</v>
      </c>
      <c r="BN144" s="11">
        <f t="shared" si="406"/>
        <v>0</v>
      </c>
      <c r="BO144" s="11">
        <f t="shared" si="406"/>
        <v>167564</v>
      </c>
      <c r="BP144" s="11">
        <f t="shared" si="406"/>
        <v>0</v>
      </c>
      <c r="BQ144" s="11">
        <f t="shared" si="406"/>
        <v>0</v>
      </c>
      <c r="BR144" s="11">
        <f t="shared" si="406"/>
        <v>7274</v>
      </c>
      <c r="BS144" s="11">
        <f t="shared" si="406"/>
        <v>0</v>
      </c>
      <c r="BT144" s="11">
        <f t="shared" si="406"/>
        <v>0</v>
      </c>
      <c r="BU144" s="11">
        <f t="shared" si="406"/>
        <v>174838</v>
      </c>
      <c r="BV144" s="11">
        <f t="shared" si="406"/>
        <v>0</v>
      </c>
      <c r="BW144" s="11">
        <f t="shared" si="406"/>
        <v>0</v>
      </c>
      <c r="BX144" s="11">
        <f t="shared" si="406"/>
        <v>0</v>
      </c>
      <c r="BY144" s="11">
        <f t="shared" si="406"/>
        <v>0</v>
      </c>
      <c r="BZ144" s="11">
        <f t="shared" si="406"/>
        <v>0</v>
      </c>
      <c r="CA144" s="11">
        <f t="shared" si="406"/>
        <v>174838</v>
      </c>
      <c r="CB144" s="11">
        <f t="shared" si="406"/>
        <v>0</v>
      </c>
      <c r="CC144" s="11">
        <f t="shared" si="406"/>
        <v>0</v>
      </c>
      <c r="CD144" s="11">
        <f t="shared" si="406"/>
        <v>0</v>
      </c>
      <c r="CE144" s="11">
        <f t="shared" si="406"/>
        <v>0</v>
      </c>
      <c r="CF144" s="11">
        <f t="shared" si="406"/>
        <v>0</v>
      </c>
      <c r="CG144" s="95">
        <f t="shared" si="406"/>
        <v>174838</v>
      </c>
      <c r="CH144" s="95">
        <f t="shared" si="406"/>
        <v>0</v>
      </c>
      <c r="CI144" s="95">
        <f t="shared" si="406"/>
        <v>0</v>
      </c>
      <c r="CJ144" s="95">
        <f t="shared" si="406"/>
        <v>0</v>
      </c>
      <c r="CK144" s="95">
        <f t="shared" si="406"/>
        <v>0</v>
      </c>
      <c r="CL144" s="95">
        <f t="shared" si="406"/>
        <v>0</v>
      </c>
      <c r="CM144" s="11">
        <f t="shared" si="406"/>
        <v>174838</v>
      </c>
      <c r="CN144" s="11">
        <f t="shared" si="406"/>
        <v>0</v>
      </c>
    </row>
    <row r="145" spans="1:92" hidden="1">
      <c r="A145" s="25" t="s">
        <v>61</v>
      </c>
      <c r="B145" s="30">
        <v>902</v>
      </c>
      <c r="C145" s="30" t="s">
        <v>22</v>
      </c>
      <c r="D145" s="30" t="s">
        <v>60</v>
      </c>
      <c r="E145" s="30" t="s">
        <v>65</v>
      </c>
      <c r="F145" s="31"/>
      <c r="G145" s="11">
        <f>G148+G146</f>
        <v>43088</v>
      </c>
      <c r="H145" s="11">
        <f>H148+H146</f>
        <v>0</v>
      </c>
      <c r="I145" s="11">
        <f>I148+I146</f>
        <v>0</v>
      </c>
      <c r="J145" s="11">
        <f t="shared" ref="J145:O145" si="407">J148+J146</f>
        <v>0</v>
      </c>
      <c r="K145" s="11">
        <f t="shared" si="407"/>
        <v>0</v>
      </c>
      <c r="L145" s="11">
        <f t="shared" si="407"/>
        <v>0</v>
      </c>
      <c r="M145" s="11">
        <f t="shared" si="407"/>
        <v>43088</v>
      </c>
      <c r="N145" s="11">
        <f t="shared" si="407"/>
        <v>0</v>
      </c>
      <c r="O145" s="11">
        <f t="shared" si="407"/>
        <v>0</v>
      </c>
      <c r="P145" s="11">
        <f t="shared" ref="P145:U145" si="408">P148+P146</f>
        <v>0</v>
      </c>
      <c r="Q145" s="11">
        <f t="shared" si="408"/>
        <v>0</v>
      </c>
      <c r="R145" s="11">
        <f t="shared" si="408"/>
        <v>0</v>
      </c>
      <c r="S145" s="11">
        <f t="shared" si="408"/>
        <v>43088</v>
      </c>
      <c r="T145" s="11">
        <f t="shared" si="408"/>
        <v>0</v>
      </c>
      <c r="U145" s="11">
        <f t="shared" si="408"/>
        <v>0</v>
      </c>
      <c r="V145" s="11">
        <f t="shared" ref="V145:AA145" si="409">V148+V146</f>
        <v>0</v>
      </c>
      <c r="W145" s="11">
        <f t="shared" si="409"/>
        <v>0</v>
      </c>
      <c r="X145" s="11">
        <f t="shared" si="409"/>
        <v>0</v>
      </c>
      <c r="Y145" s="11">
        <f t="shared" si="409"/>
        <v>43088</v>
      </c>
      <c r="Z145" s="11">
        <f t="shared" si="409"/>
        <v>0</v>
      </c>
      <c r="AA145" s="11">
        <f t="shared" si="409"/>
        <v>0</v>
      </c>
      <c r="AB145" s="11">
        <f t="shared" ref="AB145:AG145" si="410">AB148+AB146</f>
        <v>0</v>
      </c>
      <c r="AC145" s="11">
        <f t="shared" si="410"/>
        <v>0</v>
      </c>
      <c r="AD145" s="11">
        <f t="shared" si="410"/>
        <v>0</v>
      </c>
      <c r="AE145" s="11">
        <f t="shared" si="410"/>
        <v>43088</v>
      </c>
      <c r="AF145" s="11">
        <f t="shared" si="410"/>
        <v>0</v>
      </c>
      <c r="AG145" s="11">
        <f t="shared" si="410"/>
        <v>0</v>
      </c>
      <c r="AH145" s="11">
        <f t="shared" ref="AH145:AM145" si="411">AH148+AH146</f>
        <v>0</v>
      </c>
      <c r="AI145" s="11">
        <f t="shared" si="411"/>
        <v>0</v>
      </c>
      <c r="AJ145" s="11">
        <f t="shared" si="411"/>
        <v>0</v>
      </c>
      <c r="AK145" s="11">
        <f t="shared" si="411"/>
        <v>43088</v>
      </c>
      <c r="AL145" s="11">
        <f t="shared" si="411"/>
        <v>0</v>
      </c>
      <c r="AM145" s="11">
        <f t="shared" si="411"/>
        <v>0</v>
      </c>
      <c r="AN145" s="11">
        <f t="shared" ref="AN145:AS145" si="412">AN148+AN146</f>
        <v>27880</v>
      </c>
      <c r="AO145" s="11">
        <f t="shared" si="412"/>
        <v>0</v>
      </c>
      <c r="AP145" s="11">
        <f t="shared" si="412"/>
        <v>0</v>
      </c>
      <c r="AQ145" s="11">
        <f t="shared" si="412"/>
        <v>70968</v>
      </c>
      <c r="AR145" s="11">
        <f t="shared" si="412"/>
        <v>0</v>
      </c>
      <c r="AS145" s="11">
        <f t="shared" si="412"/>
        <v>0</v>
      </c>
      <c r="AT145" s="11">
        <f t="shared" ref="AT145:AY145" si="413">AT148+AT146</f>
        <v>0</v>
      </c>
      <c r="AU145" s="11">
        <f t="shared" si="413"/>
        <v>0</v>
      </c>
      <c r="AV145" s="11">
        <f t="shared" si="413"/>
        <v>0</v>
      </c>
      <c r="AW145" s="11">
        <f t="shared" si="413"/>
        <v>70968</v>
      </c>
      <c r="AX145" s="11">
        <f t="shared" si="413"/>
        <v>0</v>
      </c>
      <c r="AY145" s="11">
        <f t="shared" si="413"/>
        <v>-2760</v>
      </c>
      <c r="AZ145" s="11">
        <f t="shared" ref="AZ145:BE145" si="414">AZ148+AZ146</f>
        <v>97428</v>
      </c>
      <c r="BA145" s="11">
        <f t="shared" si="414"/>
        <v>0</v>
      </c>
      <c r="BB145" s="11">
        <f t="shared" si="414"/>
        <v>0</v>
      </c>
      <c r="BC145" s="11">
        <f t="shared" si="414"/>
        <v>165636</v>
      </c>
      <c r="BD145" s="11">
        <f t="shared" si="414"/>
        <v>0</v>
      </c>
      <c r="BE145" s="11">
        <f t="shared" si="414"/>
        <v>-1800</v>
      </c>
      <c r="BF145" s="11">
        <f t="shared" ref="BF145:BK145" si="415">BF148+BF146</f>
        <v>3728</v>
      </c>
      <c r="BG145" s="11">
        <f t="shared" si="415"/>
        <v>0</v>
      </c>
      <c r="BH145" s="11">
        <f t="shared" si="415"/>
        <v>0</v>
      </c>
      <c r="BI145" s="11">
        <f t="shared" si="415"/>
        <v>167564</v>
      </c>
      <c r="BJ145" s="11">
        <f t="shared" si="415"/>
        <v>0</v>
      </c>
      <c r="BK145" s="11">
        <f t="shared" si="415"/>
        <v>0</v>
      </c>
      <c r="BL145" s="11">
        <f>BL148+BL146</f>
        <v>0</v>
      </c>
      <c r="BM145" s="11">
        <f>BM148+BM146</f>
        <v>0</v>
      </c>
      <c r="BN145" s="11">
        <f>BN148+BN146</f>
        <v>0</v>
      </c>
      <c r="BO145" s="11">
        <f>BO148+BO146</f>
        <v>167564</v>
      </c>
      <c r="BP145" s="11">
        <f>BP148+BP146</f>
        <v>0</v>
      </c>
      <c r="BQ145" s="11">
        <f t="shared" ref="BQ145" si="416">BQ148+BQ146</f>
        <v>0</v>
      </c>
      <c r="BR145" s="11">
        <f>BR148+BR146</f>
        <v>7274</v>
      </c>
      <c r="BS145" s="11">
        <f>BS148+BS146</f>
        <v>0</v>
      </c>
      <c r="BT145" s="11">
        <f>BT148+BT146</f>
        <v>0</v>
      </c>
      <c r="BU145" s="11">
        <f>BU148+BU146</f>
        <v>174838</v>
      </c>
      <c r="BV145" s="11">
        <f>BV148+BV146</f>
        <v>0</v>
      </c>
      <c r="BW145" s="11">
        <f t="shared" ref="BW145" si="417">BW148+BW146</f>
        <v>0</v>
      </c>
      <c r="BX145" s="11">
        <f>BX148+BX146</f>
        <v>0</v>
      </c>
      <c r="BY145" s="11">
        <f>BY148+BY146</f>
        <v>0</v>
      </c>
      <c r="BZ145" s="11">
        <f>BZ148+BZ146</f>
        <v>0</v>
      </c>
      <c r="CA145" s="11">
        <f>CA148+CA146</f>
        <v>174838</v>
      </c>
      <c r="CB145" s="11">
        <f>CB148+CB146</f>
        <v>0</v>
      </c>
      <c r="CC145" s="11">
        <f t="shared" ref="CC145" si="418">CC148+CC146</f>
        <v>0</v>
      </c>
      <c r="CD145" s="11">
        <f>CD148+CD146</f>
        <v>0</v>
      </c>
      <c r="CE145" s="11">
        <f>CE148+CE146</f>
        <v>0</v>
      </c>
      <c r="CF145" s="11">
        <f>CF148+CF146</f>
        <v>0</v>
      </c>
      <c r="CG145" s="95">
        <f>CG148+CG146</f>
        <v>174838</v>
      </c>
      <c r="CH145" s="95">
        <f>CH148+CH146</f>
        <v>0</v>
      </c>
      <c r="CI145" s="95">
        <f t="shared" ref="CI145" si="419">CI148+CI146</f>
        <v>0</v>
      </c>
      <c r="CJ145" s="95">
        <f>CJ148+CJ146</f>
        <v>0</v>
      </c>
      <c r="CK145" s="95">
        <f>CK148+CK146</f>
        <v>0</v>
      </c>
      <c r="CL145" s="95">
        <f>CL148+CL146</f>
        <v>0</v>
      </c>
      <c r="CM145" s="11">
        <f>CM148+CM146</f>
        <v>174838</v>
      </c>
      <c r="CN145" s="11">
        <f>CN148+CN146</f>
        <v>0</v>
      </c>
    </row>
    <row r="146" spans="1:92" ht="33" hidden="1">
      <c r="A146" s="25" t="s">
        <v>244</v>
      </c>
      <c r="B146" s="30">
        <v>902</v>
      </c>
      <c r="C146" s="30" t="s">
        <v>22</v>
      </c>
      <c r="D146" s="30" t="s">
        <v>60</v>
      </c>
      <c r="E146" s="30" t="s">
        <v>65</v>
      </c>
      <c r="F146" s="31">
        <v>200</v>
      </c>
      <c r="G146" s="11">
        <f t="shared" ref="G146:BR146" si="420">G147</f>
        <v>5682</v>
      </c>
      <c r="H146" s="11">
        <f t="shared" si="420"/>
        <v>0</v>
      </c>
      <c r="I146" s="11">
        <f t="shared" si="420"/>
        <v>0</v>
      </c>
      <c r="J146" s="11">
        <f t="shared" si="420"/>
        <v>0</v>
      </c>
      <c r="K146" s="11">
        <f t="shared" si="420"/>
        <v>0</v>
      </c>
      <c r="L146" s="11">
        <f t="shared" si="420"/>
        <v>0</v>
      </c>
      <c r="M146" s="11">
        <f t="shared" si="420"/>
        <v>5682</v>
      </c>
      <c r="N146" s="11">
        <f t="shared" si="420"/>
        <v>0</v>
      </c>
      <c r="O146" s="11">
        <f t="shared" si="420"/>
        <v>0</v>
      </c>
      <c r="P146" s="11">
        <f t="shared" si="420"/>
        <v>0</v>
      </c>
      <c r="Q146" s="11">
        <f t="shared" si="420"/>
        <v>0</v>
      </c>
      <c r="R146" s="11">
        <f t="shared" si="420"/>
        <v>0</v>
      </c>
      <c r="S146" s="11">
        <f t="shared" si="420"/>
        <v>5682</v>
      </c>
      <c r="T146" s="11">
        <f t="shared" si="420"/>
        <v>0</v>
      </c>
      <c r="U146" s="11">
        <f t="shared" si="420"/>
        <v>0</v>
      </c>
      <c r="V146" s="11">
        <f t="shared" si="420"/>
        <v>0</v>
      </c>
      <c r="W146" s="11">
        <f t="shared" si="420"/>
        <v>0</v>
      </c>
      <c r="X146" s="11">
        <f t="shared" si="420"/>
        <v>0</v>
      </c>
      <c r="Y146" s="11">
        <f t="shared" si="420"/>
        <v>5682</v>
      </c>
      <c r="Z146" s="11">
        <f t="shared" si="420"/>
        <v>0</v>
      </c>
      <c r="AA146" s="11">
        <f t="shared" si="420"/>
        <v>0</v>
      </c>
      <c r="AB146" s="11">
        <f t="shared" si="420"/>
        <v>0</v>
      </c>
      <c r="AC146" s="11">
        <f t="shared" si="420"/>
        <v>0</v>
      </c>
      <c r="AD146" s="11">
        <f t="shared" si="420"/>
        <v>0</v>
      </c>
      <c r="AE146" s="11">
        <f t="shared" si="420"/>
        <v>5682</v>
      </c>
      <c r="AF146" s="11">
        <f t="shared" si="420"/>
        <v>0</v>
      </c>
      <c r="AG146" s="11">
        <f t="shared" si="420"/>
        <v>0</v>
      </c>
      <c r="AH146" s="11">
        <f t="shared" si="420"/>
        <v>0</v>
      </c>
      <c r="AI146" s="11">
        <f t="shared" si="420"/>
        <v>0</v>
      </c>
      <c r="AJ146" s="11">
        <f t="shared" si="420"/>
        <v>0</v>
      </c>
      <c r="AK146" s="11">
        <f t="shared" si="420"/>
        <v>5682</v>
      </c>
      <c r="AL146" s="11">
        <f t="shared" si="420"/>
        <v>0</v>
      </c>
      <c r="AM146" s="11">
        <f t="shared" si="420"/>
        <v>0</v>
      </c>
      <c r="AN146" s="11">
        <f t="shared" si="420"/>
        <v>0</v>
      </c>
      <c r="AO146" s="11">
        <f t="shared" si="420"/>
        <v>0</v>
      </c>
      <c r="AP146" s="11">
        <f t="shared" si="420"/>
        <v>0</v>
      </c>
      <c r="AQ146" s="11">
        <f t="shared" si="420"/>
        <v>5682</v>
      </c>
      <c r="AR146" s="11">
        <f t="shared" si="420"/>
        <v>0</v>
      </c>
      <c r="AS146" s="11">
        <f t="shared" si="420"/>
        <v>0</v>
      </c>
      <c r="AT146" s="11">
        <f t="shared" si="420"/>
        <v>0</v>
      </c>
      <c r="AU146" s="11">
        <f t="shared" si="420"/>
        <v>0</v>
      </c>
      <c r="AV146" s="11">
        <f t="shared" si="420"/>
        <v>0</v>
      </c>
      <c r="AW146" s="11">
        <f t="shared" si="420"/>
        <v>5682</v>
      </c>
      <c r="AX146" s="11">
        <f t="shared" si="420"/>
        <v>0</v>
      </c>
      <c r="AY146" s="11">
        <f t="shared" si="420"/>
        <v>0</v>
      </c>
      <c r="AZ146" s="11">
        <f t="shared" si="420"/>
        <v>0</v>
      </c>
      <c r="BA146" s="11">
        <f t="shared" si="420"/>
        <v>0</v>
      </c>
      <c r="BB146" s="11">
        <f t="shared" si="420"/>
        <v>0</v>
      </c>
      <c r="BC146" s="11">
        <f t="shared" si="420"/>
        <v>5682</v>
      </c>
      <c r="BD146" s="11">
        <f t="shared" si="420"/>
        <v>0</v>
      </c>
      <c r="BE146" s="11">
        <f t="shared" si="420"/>
        <v>0</v>
      </c>
      <c r="BF146" s="11">
        <f t="shared" si="420"/>
        <v>0</v>
      </c>
      <c r="BG146" s="11">
        <f t="shared" si="420"/>
        <v>0</v>
      </c>
      <c r="BH146" s="11">
        <f t="shared" si="420"/>
        <v>0</v>
      </c>
      <c r="BI146" s="11">
        <f t="shared" si="420"/>
        <v>5682</v>
      </c>
      <c r="BJ146" s="11">
        <f t="shared" si="420"/>
        <v>0</v>
      </c>
      <c r="BK146" s="11">
        <f t="shared" si="420"/>
        <v>0</v>
      </c>
      <c r="BL146" s="11">
        <f t="shared" si="420"/>
        <v>0</v>
      </c>
      <c r="BM146" s="11">
        <f t="shared" si="420"/>
        <v>0</v>
      </c>
      <c r="BN146" s="11">
        <f t="shared" si="420"/>
        <v>0</v>
      </c>
      <c r="BO146" s="11">
        <f t="shared" si="420"/>
        <v>5682</v>
      </c>
      <c r="BP146" s="11">
        <f t="shared" si="420"/>
        <v>0</v>
      </c>
      <c r="BQ146" s="11">
        <f t="shared" si="420"/>
        <v>0</v>
      </c>
      <c r="BR146" s="11">
        <f t="shared" si="420"/>
        <v>0</v>
      </c>
      <c r="BS146" s="11">
        <f t="shared" ref="BS146:CN146" si="421">BS147</f>
        <v>0</v>
      </c>
      <c r="BT146" s="11">
        <f t="shared" si="421"/>
        <v>0</v>
      </c>
      <c r="BU146" s="11">
        <f t="shared" si="421"/>
        <v>5682</v>
      </c>
      <c r="BV146" s="11">
        <f t="shared" si="421"/>
        <v>0</v>
      </c>
      <c r="BW146" s="11">
        <f t="shared" si="421"/>
        <v>0</v>
      </c>
      <c r="BX146" s="11">
        <f t="shared" si="421"/>
        <v>0</v>
      </c>
      <c r="BY146" s="11">
        <f t="shared" si="421"/>
        <v>0</v>
      </c>
      <c r="BZ146" s="11">
        <f t="shared" si="421"/>
        <v>0</v>
      </c>
      <c r="CA146" s="11">
        <f t="shared" si="421"/>
        <v>5682</v>
      </c>
      <c r="CB146" s="11">
        <f t="shared" si="421"/>
        <v>0</v>
      </c>
      <c r="CC146" s="11">
        <f t="shared" si="421"/>
        <v>0</v>
      </c>
      <c r="CD146" s="11">
        <f t="shared" si="421"/>
        <v>0</v>
      </c>
      <c r="CE146" s="11">
        <f t="shared" si="421"/>
        <v>0</v>
      </c>
      <c r="CF146" s="11">
        <f t="shared" si="421"/>
        <v>0</v>
      </c>
      <c r="CG146" s="95">
        <f t="shared" si="421"/>
        <v>5682</v>
      </c>
      <c r="CH146" s="95">
        <f t="shared" si="421"/>
        <v>0</v>
      </c>
      <c r="CI146" s="95">
        <f t="shared" si="421"/>
        <v>0</v>
      </c>
      <c r="CJ146" s="95">
        <f t="shared" si="421"/>
        <v>0</v>
      </c>
      <c r="CK146" s="95">
        <f t="shared" si="421"/>
        <v>0</v>
      </c>
      <c r="CL146" s="95">
        <f t="shared" si="421"/>
        <v>0</v>
      </c>
      <c r="CM146" s="11">
        <f t="shared" si="421"/>
        <v>5682</v>
      </c>
      <c r="CN146" s="11">
        <f t="shared" si="421"/>
        <v>0</v>
      </c>
    </row>
    <row r="147" spans="1:92" ht="33" hidden="1">
      <c r="A147" s="25" t="s">
        <v>37</v>
      </c>
      <c r="B147" s="30">
        <v>902</v>
      </c>
      <c r="C147" s="30" t="s">
        <v>22</v>
      </c>
      <c r="D147" s="30" t="s">
        <v>60</v>
      </c>
      <c r="E147" s="30" t="s">
        <v>65</v>
      </c>
      <c r="F147" s="31">
        <v>240</v>
      </c>
      <c r="G147" s="9">
        <v>5682</v>
      </c>
      <c r="H147" s="10"/>
      <c r="I147" s="9"/>
      <c r="J147" s="10"/>
      <c r="K147" s="9"/>
      <c r="L147" s="10"/>
      <c r="M147" s="9">
        <f>G147+I147+J147+K147+L147</f>
        <v>5682</v>
      </c>
      <c r="N147" s="10">
        <f>H147+L147</f>
        <v>0</v>
      </c>
      <c r="O147" s="9"/>
      <c r="P147" s="10"/>
      <c r="Q147" s="9"/>
      <c r="R147" s="10"/>
      <c r="S147" s="9">
        <f>M147+O147+P147+Q147+R147</f>
        <v>5682</v>
      </c>
      <c r="T147" s="10">
        <f>N147+R147</f>
        <v>0</v>
      </c>
      <c r="U147" s="9"/>
      <c r="V147" s="10"/>
      <c r="W147" s="9"/>
      <c r="X147" s="10"/>
      <c r="Y147" s="9">
        <f>S147+U147+V147+W147+X147</f>
        <v>5682</v>
      </c>
      <c r="Z147" s="10">
        <f>T147+X147</f>
        <v>0</v>
      </c>
      <c r="AA147" s="9"/>
      <c r="AB147" s="10"/>
      <c r="AC147" s="9"/>
      <c r="AD147" s="10"/>
      <c r="AE147" s="9">
        <f>Y147+AA147+AB147+AC147+AD147</f>
        <v>5682</v>
      </c>
      <c r="AF147" s="10">
        <f>Z147+AD147</f>
        <v>0</v>
      </c>
      <c r="AG147" s="9"/>
      <c r="AH147" s="10"/>
      <c r="AI147" s="9"/>
      <c r="AJ147" s="10"/>
      <c r="AK147" s="9">
        <f>AE147+AG147+AH147+AI147+AJ147</f>
        <v>5682</v>
      </c>
      <c r="AL147" s="10">
        <f>AF147+AJ147</f>
        <v>0</v>
      </c>
      <c r="AM147" s="9"/>
      <c r="AN147" s="10"/>
      <c r="AO147" s="9"/>
      <c r="AP147" s="10"/>
      <c r="AQ147" s="9">
        <f>AK147+AM147+AN147+AO147+AP147</f>
        <v>5682</v>
      </c>
      <c r="AR147" s="10">
        <f>AL147+AP147</f>
        <v>0</v>
      </c>
      <c r="AS147" s="9"/>
      <c r="AT147" s="10"/>
      <c r="AU147" s="9"/>
      <c r="AV147" s="10"/>
      <c r="AW147" s="9">
        <f>AQ147+AS147+AT147+AU147+AV147</f>
        <v>5682</v>
      </c>
      <c r="AX147" s="10">
        <f>AR147+AV147</f>
        <v>0</v>
      </c>
      <c r="AY147" s="9"/>
      <c r="AZ147" s="10"/>
      <c r="BA147" s="9"/>
      <c r="BB147" s="10"/>
      <c r="BC147" s="9">
        <f>AW147+AY147+AZ147+BA147+BB147</f>
        <v>5682</v>
      </c>
      <c r="BD147" s="10">
        <f>AX147+BB147</f>
        <v>0</v>
      </c>
      <c r="BE147" s="9"/>
      <c r="BF147" s="10"/>
      <c r="BG147" s="9"/>
      <c r="BH147" s="10"/>
      <c r="BI147" s="9">
        <f>BC147+BE147+BF147+BG147+BH147</f>
        <v>5682</v>
      </c>
      <c r="BJ147" s="10">
        <f>BD147+BH147</f>
        <v>0</v>
      </c>
      <c r="BK147" s="9"/>
      <c r="BL147" s="10"/>
      <c r="BM147" s="9"/>
      <c r="BN147" s="10"/>
      <c r="BO147" s="9">
        <f>BI147+BK147+BL147+BM147+BN147</f>
        <v>5682</v>
      </c>
      <c r="BP147" s="10">
        <f>BJ147+BN147</f>
        <v>0</v>
      </c>
      <c r="BQ147" s="9"/>
      <c r="BR147" s="10"/>
      <c r="BS147" s="9"/>
      <c r="BT147" s="10"/>
      <c r="BU147" s="9">
        <f>BO147+BQ147+BR147+BS147+BT147</f>
        <v>5682</v>
      </c>
      <c r="BV147" s="10">
        <f>BP147+BT147</f>
        <v>0</v>
      </c>
      <c r="BW147" s="9"/>
      <c r="BX147" s="10"/>
      <c r="BY147" s="9"/>
      <c r="BZ147" s="10"/>
      <c r="CA147" s="9">
        <f>BU147+BW147+BX147+BY147+BZ147</f>
        <v>5682</v>
      </c>
      <c r="CB147" s="10">
        <f>BV147+BZ147</f>
        <v>0</v>
      </c>
      <c r="CC147" s="9"/>
      <c r="CD147" s="10"/>
      <c r="CE147" s="9"/>
      <c r="CF147" s="10"/>
      <c r="CG147" s="94">
        <f>CA147+CC147+CD147+CE147+CF147</f>
        <v>5682</v>
      </c>
      <c r="CH147" s="91">
        <f>CB147+CF147</f>
        <v>0</v>
      </c>
      <c r="CI147" s="94"/>
      <c r="CJ147" s="91"/>
      <c r="CK147" s="94"/>
      <c r="CL147" s="91"/>
      <c r="CM147" s="9">
        <f>CG147+CI147+CJ147+CK147+CL147</f>
        <v>5682</v>
      </c>
      <c r="CN147" s="10">
        <f>CH147+CL147</f>
        <v>0</v>
      </c>
    </row>
    <row r="148" spans="1:92" hidden="1">
      <c r="A148" s="25" t="s">
        <v>66</v>
      </c>
      <c r="B148" s="30">
        <v>902</v>
      </c>
      <c r="C148" s="30" t="s">
        <v>22</v>
      </c>
      <c r="D148" s="30" t="s">
        <v>60</v>
      </c>
      <c r="E148" s="30" t="s">
        <v>65</v>
      </c>
      <c r="F148" s="31">
        <v>800</v>
      </c>
      <c r="G148" s="11">
        <f>G149+G150</f>
        <v>37406</v>
      </c>
      <c r="H148" s="11">
        <f>H149+H150</f>
        <v>0</v>
      </c>
      <c r="I148" s="11">
        <f t="shared" ref="I148:N148" si="422">I149+I150</f>
        <v>0</v>
      </c>
      <c r="J148" s="11">
        <f t="shared" si="422"/>
        <v>0</v>
      </c>
      <c r="K148" s="11">
        <f t="shared" si="422"/>
        <v>0</v>
      </c>
      <c r="L148" s="11">
        <f t="shared" si="422"/>
        <v>0</v>
      </c>
      <c r="M148" s="11">
        <f t="shared" si="422"/>
        <v>37406</v>
      </c>
      <c r="N148" s="11">
        <f t="shared" si="422"/>
        <v>0</v>
      </c>
      <c r="O148" s="11">
        <f t="shared" ref="O148:T148" si="423">O149+O150</f>
        <v>0</v>
      </c>
      <c r="P148" s="11">
        <f t="shared" si="423"/>
        <v>0</v>
      </c>
      <c r="Q148" s="11">
        <f t="shared" si="423"/>
        <v>0</v>
      </c>
      <c r="R148" s="11">
        <f t="shared" si="423"/>
        <v>0</v>
      </c>
      <c r="S148" s="11">
        <f t="shared" si="423"/>
        <v>37406</v>
      </c>
      <c r="T148" s="11">
        <f t="shared" si="423"/>
        <v>0</v>
      </c>
      <c r="U148" s="11">
        <f t="shared" ref="U148:Z148" si="424">U149+U150</f>
        <v>0</v>
      </c>
      <c r="V148" s="11">
        <f t="shared" si="424"/>
        <v>0</v>
      </c>
      <c r="W148" s="11">
        <f t="shared" si="424"/>
        <v>0</v>
      </c>
      <c r="X148" s="11">
        <f t="shared" si="424"/>
        <v>0</v>
      </c>
      <c r="Y148" s="11">
        <f t="shared" si="424"/>
        <v>37406</v>
      </c>
      <c r="Z148" s="11">
        <f t="shared" si="424"/>
        <v>0</v>
      </c>
      <c r="AA148" s="11">
        <f t="shared" ref="AA148:AF148" si="425">AA149+AA150</f>
        <v>0</v>
      </c>
      <c r="AB148" s="11">
        <f t="shared" si="425"/>
        <v>0</v>
      </c>
      <c r="AC148" s="11">
        <f t="shared" si="425"/>
        <v>0</v>
      </c>
      <c r="AD148" s="11">
        <f t="shared" si="425"/>
        <v>0</v>
      </c>
      <c r="AE148" s="11">
        <f t="shared" si="425"/>
        <v>37406</v>
      </c>
      <c r="AF148" s="11">
        <f t="shared" si="425"/>
        <v>0</v>
      </c>
      <c r="AG148" s="11">
        <f t="shared" ref="AG148:AL148" si="426">AG149+AG150</f>
        <v>0</v>
      </c>
      <c r="AH148" s="11">
        <f t="shared" si="426"/>
        <v>0</v>
      </c>
      <c r="AI148" s="11">
        <f t="shared" si="426"/>
        <v>0</v>
      </c>
      <c r="AJ148" s="11">
        <f t="shared" si="426"/>
        <v>0</v>
      </c>
      <c r="AK148" s="11">
        <f t="shared" si="426"/>
        <v>37406</v>
      </c>
      <c r="AL148" s="11">
        <f t="shared" si="426"/>
        <v>0</v>
      </c>
      <c r="AM148" s="11">
        <f t="shared" ref="AM148:AR148" si="427">AM149+AM150</f>
        <v>0</v>
      </c>
      <c r="AN148" s="11">
        <f t="shared" si="427"/>
        <v>27880</v>
      </c>
      <c r="AO148" s="11">
        <f t="shared" si="427"/>
        <v>0</v>
      </c>
      <c r="AP148" s="11">
        <f t="shared" si="427"/>
        <v>0</v>
      </c>
      <c r="AQ148" s="11">
        <f t="shared" si="427"/>
        <v>65286</v>
      </c>
      <c r="AR148" s="11">
        <f t="shared" si="427"/>
        <v>0</v>
      </c>
      <c r="AS148" s="11">
        <f t="shared" ref="AS148:AX148" si="428">AS149+AS150</f>
        <v>0</v>
      </c>
      <c r="AT148" s="11">
        <f t="shared" si="428"/>
        <v>0</v>
      </c>
      <c r="AU148" s="11">
        <f t="shared" si="428"/>
        <v>0</v>
      </c>
      <c r="AV148" s="11">
        <f t="shared" si="428"/>
        <v>0</v>
      </c>
      <c r="AW148" s="11">
        <f t="shared" si="428"/>
        <v>65286</v>
      </c>
      <c r="AX148" s="11">
        <f t="shared" si="428"/>
        <v>0</v>
      </c>
      <c r="AY148" s="11">
        <f t="shared" ref="AY148:BD148" si="429">AY149+AY150</f>
        <v>-2760</v>
      </c>
      <c r="AZ148" s="11">
        <f t="shared" si="429"/>
        <v>97428</v>
      </c>
      <c r="BA148" s="11">
        <f t="shared" si="429"/>
        <v>0</v>
      </c>
      <c r="BB148" s="11">
        <f t="shared" si="429"/>
        <v>0</v>
      </c>
      <c r="BC148" s="11">
        <f t="shared" si="429"/>
        <v>159954</v>
      </c>
      <c r="BD148" s="11">
        <f t="shared" si="429"/>
        <v>0</v>
      </c>
      <c r="BE148" s="11">
        <f t="shared" ref="BE148:BJ148" si="430">BE149+BE150</f>
        <v>-1800</v>
      </c>
      <c r="BF148" s="11">
        <f t="shared" si="430"/>
        <v>3728</v>
      </c>
      <c r="BG148" s="11">
        <f t="shared" si="430"/>
        <v>0</v>
      </c>
      <c r="BH148" s="11">
        <f t="shared" si="430"/>
        <v>0</v>
      </c>
      <c r="BI148" s="11">
        <f t="shared" si="430"/>
        <v>161882</v>
      </c>
      <c r="BJ148" s="11">
        <f t="shared" si="430"/>
        <v>0</v>
      </c>
      <c r="BK148" s="11">
        <f t="shared" ref="BK148:BP148" si="431">BK149+BK150</f>
        <v>0</v>
      </c>
      <c r="BL148" s="11">
        <f t="shared" si="431"/>
        <v>0</v>
      </c>
      <c r="BM148" s="11">
        <f t="shared" si="431"/>
        <v>0</v>
      </c>
      <c r="BN148" s="11">
        <f t="shared" si="431"/>
        <v>0</v>
      </c>
      <c r="BO148" s="11">
        <f t="shared" si="431"/>
        <v>161882</v>
      </c>
      <c r="BP148" s="11">
        <f t="shared" si="431"/>
        <v>0</v>
      </c>
      <c r="BQ148" s="11">
        <f t="shared" ref="BQ148:BV148" si="432">BQ149+BQ150</f>
        <v>0</v>
      </c>
      <c r="BR148" s="11">
        <f t="shared" si="432"/>
        <v>7274</v>
      </c>
      <c r="BS148" s="11">
        <f t="shared" si="432"/>
        <v>0</v>
      </c>
      <c r="BT148" s="11">
        <f t="shared" si="432"/>
        <v>0</v>
      </c>
      <c r="BU148" s="11">
        <f t="shared" si="432"/>
        <v>169156</v>
      </c>
      <c r="BV148" s="11">
        <f t="shared" si="432"/>
        <v>0</v>
      </c>
      <c r="BW148" s="11">
        <f t="shared" ref="BW148:CB148" si="433">BW149+BW150</f>
        <v>0</v>
      </c>
      <c r="BX148" s="11">
        <f t="shared" si="433"/>
        <v>0</v>
      </c>
      <c r="BY148" s="11">
        <f t="shared" si="433"/>
        <v>0</v>
      </c>
      <c r="BZ148" s="11">
        <f t="shared" si="433"/>
        <v>0</v>
      </c>
      <c r="CA148" s="11">
        <f t="shared" si="433"/>
        <v>169156</v>
      </c>
      <c r="CB148" s="11">
        <f t="shared" si="433"/>
        <v>0</v>
      </c>
      <c r="CC148" s="11">
        <f t="shared" ref="CC148:CH148" si="434">CC149+CC150</f>
        <v>0</v>
      </c>
      <c r="CD148" s="11">
        <f t="shared" si="434"/>
        <v>0</v>
      </c>
      <c r="CE148" s="11">
        <f t="shared" si="434"/>
        <v>0</v>
      </c>
      <c r="CF148" s="11">
        <f t="shared" si="434"/>
        <v>0</v>
      </c>
      <c r="CG148" s="95">
        <f t="shared" si="434"/>
        <v>169156</v>
      </c>
      <c r="CH148" s="95">
        <f t="shared" si="434"/>
        <v>0</v>
      </c>
      <c r="CI148" s="95">
        <f t="shared" ref="CI148:CN148" si="435">CI149+CI150</f>
        <v>0</v>
      </c>
      <c r="CJ148" s="95">
        <f t="shared" si="435"/>
        <v>0</v>
      </c>
      <c r="CK148" s="95">
        <f t="shared" si="435"/>
        <v>0</v>
      </c>
      <c r="CL148" s="95">
        <f t="shared" si="435"/>
        <v>0</v>
      </c>
      <c r="CM148" s="11">
        <f t="shared" si="435"/>
        <v>169156</v>
      </c>
      <c r="CN148" s="11">
        <f t="shared" si="435"/>
        <v>0</v>
      </c>
    </row>
    <row r="149" spans="1:92" hidden="1">
      <c r="A149" s="25" t="s">
        <v>156</v>
      </c>
      <c r="B149" s="30">
        <v>902</v>
      </c>
      <c r="C149" s="30" t="s">
        <v>22</v>
      </c>
      <c r="D149" s="30" t="s">
        <v>60</v>
      </c>
      <c r="E149" s="30" t="s">
        <v>65</v>
      </c>
      <c r="F149" s="31">
        <v>830</v>
      </c>
      <c r="G149" s="9">
        <f>41453-13847</f>
        <v>27606</v>
      </c>
      <c r="H149" s="10"/>
      <c r="I149" s="9"/>
      <c r="J149" s="10"/>
      <c r="K149" s="9"/>
      <c r="L149" s="10"/>
      <c r="M149" s="9">
        <f>G149+I149+J149+K149+L149</f>
        <v>27606</v>
      </c>
      <c r="N149" s="10">
        <f>H149+L149</f>
        <v>0</v>
      </c>
      <c r="O149" s="9"/>
      <c r="P149" s="11">
        <f>63134-63134</f>
        <v>0</v>
      </c>
      <c r="Q149" s="9"/>
      <c r="R149" s="10"/>
      <c r="S149" s="9">
        <f>M149+O149+P149+Q149+R149</f>
        <v>27606</v>
      </c>
      <c r="T149" s="10">
        <f>N149+R149</f>
        <v>0</v>
      </c>
      <c r="U149" s="9"/>
      <c r="V149" s="11"/>
      <c r="W149" s="9"/>
      <c r="X149" s="10"/>
      <c r="Y149" s="9">
        <f>S149+U149+V149+W149+X149</f>
        <v>27606</v>
      </c>
      <c r="Z149" s="10">
        <f>T149+X149</f>
        <v>0</v>
      </c>
      <c r="AA149" s="9"/>
      <c r="AB149" s="11"/>
      <c r="AC149" s="9"/>
      <c r="AD149" s="10"/>
      <c r="AE149" s="9">
        <f>Y149+AA149+AB149+AC149+AD149</f>
        <v>27606</v>
      </c>
      <c r="AF149" s="10">
        <f>Z149+AD149</f>
        <v>0</v>
      </c>
      <c r="AG149" s="9"/>
      <c r="AH149" s="11"/>
      <c r="AI149" s="9"/>
      <c r="AJ149" s="10"/>
      <c r="AK149" s="9">
        <f>AE149+AG149+AH149+AI149+AJ149</f>
        <v>27606</v>
      </c>
      <c r="AL149" s="10">
        <f>AF149+AJ149</f>
        <v>0</v>
      </c>
      <c r="AM149" s="9"/>
      <c r="AN149" s="11">
        <v>27880</v>
      </c>
      <c r="AO149" s="9"/>
      <c r="AP149" s="10"/>
      <c r="AQ149" s="9">
        <f>AK149+AM149+AN149+AO149+AP149</f>
        <v>55486</v>
      </c>
      <c r="AR149" s="10">
        <f>AL149+AP149</f>
        <v>0</v>
      </c>
      <c r="AS149" s="9"/>
      <c r="AT149" s="11"/>
      <c r="AU149" s="9"/>
      <c r="AV149" s="10"/>
      <c r="AW149" s="9">
        <f>AQ149+AS149+AT149+AU149+AV149</f>
        <v>55486</v>
      </c>
      <c r="AX149" s="10">
        <f>AR149+AV149</f>
        <v>0</v>
      </c>
      <c r="AY149" s="9"/>
      <c r="AZ149" s="11">
        <f>98763-3559+2224</f>
        <v>97428</v>
      </c>
      <c r="BA149" s="9"/>
      <c r="BB149" s="10"/>
      <c r="BC149" s="9">
        <f>AW149+AY149+AZ149+BA149+BB149</f>
        <v>152914</v>
      </c>
      <c r="BD149" s="10">
        <f>AX149+BB149</f>
        <v>0</v>
      </c>
      <c r="BE149" s="9"/>
      <c r="BF149" s="11">
        <v>3728</v>
      </c>
      <c r="BG149" s="9"/>
      <c r="BH149" s="10"/>
      <c r="BI149" s="9">
        <f>BC149+BE149+BF149+BG149+BH149</f>
        <v>156642</v>
      </c>
      <c r="BJ149" s="10">
        <f>BD149+BH149</f>
        <v>0</v>
      </c>
      <c r="BK149" s="9"/>
      <c r="BL149" s="11"/>
      <c r="BM149" s="9"/>
      <c r="BN149" s="10"/>
      <c r="BO149" s="9">
        <f>BI149+BK149+BL149+BM149+BN149</f>
        <v>156642</v>
      </c>
      <c r="BP149" s="10">
        <f>BJ149+BN149</f>
        <v>0</v>
      </c>
      <c r="BQ149" s="9"/>
      <c r="BR149" s="11">
        <v>7274</v>
      </c>
      <c r="BS149" s="9"/>
      <c r="BT149" s="10"/>
      <c r="BU149" s="9">
        <f>BO149+BQ149+BR149+BS149+BT149</f>
        <v>163916</v>
      </c>
      <c r="BV149" s="10">
        <f>BP149+BT149</f>
        <v>0</v>
      </c>
      <c r="BW149" s="9"/>
      <c r="BX149" s="11"/>
      <c r="BY149" s="9"/>
      <c r="BZ149" s="10"/>
      <c r="CA149" s="9">
        <f>BU149+BW149+BX149+BY149+BZ149</f>
        <v>163916</v>
      </c>
      <c r="CB149" s="10">
        <f>BV149+BZ149</f>
        <v>0</v>
      </c>
      <c r="CC149" s="9"/>
      <c r="CD149" s="11"/>
      <c r="CE149" s="9"/>
      <c r="CF149" s="10"/>
      <c r="CG149" s="94">
        <f>CA149+CC149+CD149+CE149+CF149</f>
        <v>163916</v>
      </c>
      <c r="CH149" s="91">
        <f>CB149+CF149</f>
        <v>0</v>
      </c>
      <c r="CI149" s="94"/>
      <c r="CJ149" s="95"/>
      <c r="CK149" s="94"/>
      <c r="CL149" s="91"/>
      <c r="CM149" s="9">
        <f>CG149+CI149+CJ149+CK149+CL149</f>
        <v>163916</v>
      </c>
      <c r="CN149" s="10">
        <f>CH149+CL149</f>
        <v>0</v>
      </c>
    </row>
    <row r="150" spans="1:92" ht="49.5" hidden="1">
      <c r="A150" s="25" t="s">
        <v>157</v>
      </c>
      <c r="B150" s="30">
        <v>902</v>
      </c>
      <c r="C150" s="30" t="s">
        <v>22</v>
      </c>
      <c r="D150" s="30" t="s">
        <v>60</v>
      </c>
      <c r="E150" s="30" t="s">
        <v>65</v>
      </c>
      <c r="F150" s="31">
        <v>840</v>
      </c>
      <c r="G150" s="9">
        <v>9800</v>
      </c>
      <c r="H150" s="10"/>
      <c r="I150" s="9"/>
      <c r="J150" s="10"/>
      <c r="K150" s="9"/>
      <c r="L150" s="10"/>
      <c r="M150" s="9">
        <f>G150+I150+J150+K150+L150</f>
        <v>9800</v>
      </c>
      <c r="N150" s="10">
        <f>H150+L150</f>
        <v>0</v>
      </c>
      <c r="O150" s="9"/>
      <c r="P150" s="10"/>
      <c r="Q150" s="9"/>
      <c r="R150" s="10"/>
      <c r="S150" s="9">
        <f>M150+O150+P150+Q150+R150</f>
        <v>9800</v>
      </c>
      <c r="T150" s="10">
        <f>N150+R150</f>
        <v>0</v>
      </c>
      <c r="U150" s="9"/>
      <c r="V150" s="10"/>
      <c r="W150" s="9"/>
      <c r="X150" s="10"/>
      <c r="Y150" s="9">
        <f>S150+U150+V150+W150+X150</f>
        <v>9800</v>
      </c>
      <c r="Z150" s="10">
        <f>T150+X150</f>
        <v>0</v>
      </c>
      <c r="AA150" s="9"/>
      <c r="AB150" s="10"/>
      <c r="AC150" s="9"/>
      <c r="AD150" s="10"/>
      <c r="AE150" s="9">
        <f>Y150+AA150+AB150+AC150+AD150</f>
        <v>9800</v>
      </c>
      <c r="AF150" s="10">
        <f>Z150+AD150</f>
        <v>0</v>
      </c>
      <c r="AG150" s="9"/>
      <c r="AH150" s="10"/>
      <c r="AI150" s="9"/>
      <c r="AJ150" s="10"/>
      <c r="AK150" s="9">
        <f>AE150+AG150+AH150+AI150+AJ150</f>
        <v>9800</v>
      </c>
      <c r="AL150" s="10">
        <f>AF150+AJ150</f>
        <v>0</v>
      </c>
      <c r="AM150" s="9"/>
      <c r="AN150" s="10"/>
      <c r="AO150" s="9"/>
      <c r="AP150" s="10"/>
      <c r="AQ150" s="9">
        <f>AK150+AM150+AN150+AO150+AP150</f>
        <v>9800</v>
      </c>
      <c r="AR150" s="10">
        <f>AL150+AP150</f>
        <v>0</v>
      </c>
      <c r="AS150" s="9"/>
      <c r="AT150" s="10"/>
      <c r="AU150" s="9"/>
      <c r="AV150" s="10"/>
      <c r="AW150" s="9">
        <f>AQ150+AS150+AT150+AU150+AV150</f>
        <v>9800</v>
      </c>
      <c r="AX150" s="10">
        <f>AR150+AV150</f>
        <v>0</v>
      </c>
      <c r="AY150" s="9">
        <v>-2760</v>
      </c>
      <c r="AZ150" s="10"/>
      <c r="BA150" s="9"/>
      <c r="BB150" s="10"/>
      <c r="BC150" s="9">
        <f>AW150+AY150+AZ150+BA150+BB150</f>
        <v>7040</v>
      </c>
      <c r="BD150" s="10">
        <f>AX150+BB150</f>
        <v>0</v>
      </c>
      <c r="BE150" s="9">
        <v>-1800</v>
      </c>
      <c r="BF150" s="9"/>
      <c r="BG150" s="9"/>
      <c r="BH150" s="10"/>
      <c r="BI150" s="9">
        <f>BC150+BE150+BF150+BG150+BH150</f>
        <v>5240</v>
      </c>
      <c r="BJ150" s="10">
        <f>BD150+BH150</f>
        <v>0</v>
      </c>
      <c r="BK150" s="9"/>
      <c r="BL150" s="9"/>
      <c r="BM150" s="9"/>
      <c r="BN150" s="10"/>
      <c r="BO150" s="9">
        <f>BI150+BK150+BL150+BM150+BN150</f>
        <v>5240</v>
      </c>
      <c r="BP150" s="10">
        <f>BJ150+BN150</f>
        <v>0</v>
      </c>
      <c r="BQ150" s="9"/>
      <c r="BR150" s="9"/>
      <c r="BS150" s="9"/>
      <c r="BT150" s="10"/>
      <c r="BU150" s="9">
        <f>BO150+BQ150+BR150+BS150+BT150</f>
        <v>5240</v>
      </c>
      <c r="BV150" s="10">
        <f>BP150+BT150</f>
        <v>0</v>
      </c>
      <c r="BW150" s="9"/>
      <c r="BX150" s="9"/>
      <c r="BY150" s="9"/>
      <c r="BZ150" s="10"/>
      <c r="CA150" s="9">
        <f>BU150+BW150+BX150+BY150+BZ150</f>
        <v>5240</v>
      </c>
      <c r="CB150" s="10">
        <f>BV150+BZ150</f>
        <v>0</v>
      </c>
      <c r="CC150" s="9"/>
      <c r="CD150" s="9"/>
      <c r="CE150" s="9"/>
      <c r="CF150" s="10"/>
      <c r="CG150" s="94">
        <f>CA150+CC150+CD150+CE150+CF150</f>
        <v>5240</v>
      </c>
      <c r="CH150" s="91">
        <f>CB150+CF150</f>
        <v>0</v>
      </c>
      <c r="CI150" s="94"/>
      <c r="CJ150" s="94"/>
      <c r="CK150" s="94"/>
      <c r="CL150" s="91"/>
      <c r="CM150" s="9">
        <f>CG150+CI150+CJ150+CK150+CL150</f>
        <v>5240</v>
      </c>
      <c r="CN150" s="10">
        <f>CH150+CL150</f>
        <v>0</v>
      </c>
    </row>
    <row r="151" spans="1:92" ht="33" hidden="1">
      <c r="A151" s="38" t="s">
        <v>401</v>
      </c>
      <c r="B151" s="30">
        <v>902</v>
      </c>
      <c r="C151" s="30" t="s">
        <v>22</v>
      </c>
      <c r="D151" s="30" t="s">
        <v>60</v>
      </c>
      <c r="E151" s="30" t="s">
        <v>651</v>
      </c>
      <c r="F151" s="31"/>
      <c r="G151" s="9"/>
      <c r="H151" s="10"/>
      <c r="I151" s="9"/>
      <c r="J151" s="10"/>
      <c r="K151" s="9"/>
      <c r="L151" s="10"/>
      <c r="M151" s="9"/>
      <c r="N151" s="10"/>
      <c r="O151" s="9"/>
      <c r="P151" s="10"/>
      <c r="Q151" s="9"/>
      <c r="R151" s="10"/>
      <c r="S151" s="9"/>
      <c r="T151" s="10"/>
      <c r="U151" s="9"/>
      <c r="V151" s="10"/>
      <c r="W151" s="9"/>
      <c r="X151" s="10"/>
      <c r="Y151" s="9"/>
      <c r="Z151" s="10"/>
      <c r="AA151" s="9"/>
      <c r="AB151" s="10"/>
      <c r="AC151" s="9"/>
      <c r="AD151" s="10"/>
      <c r="AE151" s="9"/>
      <c r="AF151" s="10"/>
      <c r="AG151" s="9"/>
      <c r="AH151" s="10"/>
      <c r="AI151" s="9"/>
      <c r="AJ151" s="10"/>
      <c r="AK151" s="9"/>
      <c r="AL151" s="10"/>
      <c r="AM151" s="9"/>
      <c r="AN151" s="10"/>
      <c r="AO151" s="9"/>
      <c r="AP151" s="10"/>
      <c r="AQ151" s="9"/>
      <c r="AR151" s="10"/>
      <c r="AS151" s="9"/>
      <c r="AT151" s="10"/>
      <c r="AU151" s="9"/>
      <c r="AV151" s="10"/>
      <c r="AW151" s="9"/>
      <c r="AX151" s="10"/>
      <c r="AY151" s="9">
        <f>AY152</f>
        <v>0</v>
      </c>
      <c r="AZ151" s="9">
        <f t="shared" ref="AZ151:BO153" si="436">AZ152</f>
        <v>0</v>
      </c>
      <c r="BA151" s="9">
        <f t="shared" si="436"/>
        <v>0</v>
      </c>
      <c r="BB151" s="9">
        <f t="shared" si="436"/>
        <v>3559</v>
      </c>
      <c r="BC151" s="9">
        <f t="shared" si="436"/>
        <v>3559</v>
      </c>
      <c r="BD151" s="9">
        <f t="shared" si="436"/>
        <v>3559</v>
      </c>
      <c r="BE151" s="9">
        <f>BE152</f>
        <v>0</v>
      </c>
      <c r="BF151" s="9">
        <f t="shared" si="436"/>
        <v>0</v>
      </c>
      <c r="BG151" s="9">
        <f t="shared" si="436"/>
        <v>0</v>
      </c>
      <c r="BH151" s="9">
        <f t="shared" si="436"/>
        <v>0</v>
      </c>
      <c r="BI151" s="9">
        <f t="shared" si="436"/>
        <v>3559</v>
      </c>
      <c r="BJ151" s="9">
        <f t="shared" si="436"/>
        <v>3559</v>
      </c>
      <c r="BK151" s="9">
        <f>BK152</f>
        <v>0</v>
      </c>
      <c r="BL151" s="9">
        <f t="shared" si="436"/>
        <v>0</v>
      </c>
      <c r="BM151" s="9">
        <f t="shared" si="436"/>
        <v>0</v>
      </c>
      <c r="BN151" s="9">
        <f t="shared" si="436"/>
        <v>0</v>
      </c>
      <c r="BO151" s="9">
        <f t="shared" si="436"/>
        <v>3559</v>
      </c>
      <c r="BP151" s="9">
        <f t="shared" ref="BL151:BP153" si="437">BP152</f>
        <v>3559</v>
      </c>
      <c r="BQ151" s="9">
        <f>BQ152</f>
        <v>0</v>
      </c>
      <c r="BR151" s="9">
        <f t="shared" ref="BR151:CG153" si="438">BR152</f>
        <v>0</v>
      </c>
      <c r="BS151" s="9">
        <f t="shared" si="438"/>
        <v>0</v>
      </c>
      <c r="BT151" s="9">
        <f t="shared" si="438"/>
        <v>0</v>
      </c>
      <c r="BU151" s="9">
        <f t="shared" si="438"/>
        <v>3559</v>
      </c>
      <c r="BV151" s="9">
        <f t="shared" si="438"/>
        <v>3559</v>
      </c>
      <c r="BW151" s="9">
        <f>BW152</f>
        <v>0</v>
      </c>
      <c r="BX151" s="9">
        <f t="shared" si="438"/>
        <v>0</v>
      </c>
      <c r="BY151" s="9">
        <f t="shared" si="438"/>
        <v>0</v>
      </c>
      <c r="BZ151" s="9">
        <f t="shared" si="438"/>
        <v>0</v>
      </c>
      <c r="CA151" s="9">
        <f t="shared" si="438"/>
        <v>3559</v>
      </c>
      <c r="CB151" s="9">
        <f t="shared" si="438"/>
        <v>3559</v>
      </c>
      <c r="CC151" s="9">
        <f>CC152</f>
        <v>0</v>
      </c>
      <c r="CD151" s="9">
        <f t="shared" si="438"/>
        <v>0</v>
      </c>
      <c r="CE151" s="9">
        <f t="shared" si="438"/>
        <v>0</v>
      </c>
      <c r="CF151" s="9">
        <f t="shared" si="438"/>
        <v>0</v>
      </c>
      <c r="CG151" s="94">
        <f t="shared" si="438"/>
        <v>3559</v>
      </c>
      <c r="CH151" s="94">
        <f t="shared" ref="CD151:CH153" si="439">CH152</f>
        <v>3559</v>
      </c>
      <c r="CI151" s="94">
        <f>CI152</f>
        <v>0</v>
      </c>
      <c r="CJ151" s="94">
        <f t="shared" ref="CJ151:CN153" si="440">CJ152</f>
        <v>0</v>
      </c>
      <c r="CK151" s="94">
        <f t="shared" si="440"/>
        <v>0</v>
      </c>
      <c r="CL151" s="94">
        <f t="shared" si="440"/>
        <v>0</v>
      </c>
      <c r="CM151" s="9">
        <f t="shared" si="440"/>
        <v>3559</v>
      </c>
      <c r="CN151" s="9">
        <f t="shared" si="440"/>
        <v>3559</v>
      </c>
    </row>
    <row r="152" spans="1:92" ht="33" hidden="1">
      <c r="A152" s="38" t="s">
        <v>402</v>
      </c>
      <c r="B152" s="30">
        <v>902</v>
      </c>
      <c r="C152" s="30" t="s">
        <v>22</v>
      </c>
      <c r="D152" s="30" t="s">
        <v>60</v>
      </c>
      <c r="E152" s="30" t="s">
        <v>650</v>
      </c>
      <c r="F152" s="31"/>
      <c r="G152" s="9"/>
      <c r="H152" s="10"/>
      <c r="I152" s="9"/>
      <c r="J152" s="10"/>
      <c r="K152" s="9"/>
      <c r="L152" s="10"/>
      <c r="M152" s="9"/>
      <c r="N152" s="10"/>
      <c r="O152" s="9"/>
      <c r="P152" s="10"/>
      <c r="Q152" s="9"/>
      <c r="R152" s="10"/>
      <c r="S152" s="9"/>
      <c r="T152" s="10"/>
      <c r="U152" s="9"/>
      <c r="V152" s="10"/>
      <c r="W152" s="9"/>
      <c r="X152" s="10"/>
      <c r="Y152" s="9"/>
      <c r="Z152" s="10"/>
      <c r="AA152" s="9"/>
      <c r="AB152" s="10"/>
      <c r="AC152" s="9"/>
      <c r="AD152" s="10"/>
      <c r="AE152" s="9"/>
      <c r="AF152" s="10"/>
      <c r="AG152" s="9"/>
      <c r="AH152" s="10"/>
      <c r="AI152" s="9"/>
      <c r="AJ152" s="10"/>
      <c r="AK152" s="9"/>
      <c r="AL152" s="10"/>
      <c r="AM152" s="9"/>
      <c r="AN152" s="10"/>
      <c r="AO152" s="9"/>
      <c r="AP152" s="10"/>
      <c r="AQ152" s="9"/>
      <c r="AR152" s="10"/>
      <c r="AS152" s="9"/>
      <c r="AT152" s="10"/>
      <c r="AU152" s="9"/>
      <c r="AV152" s="10"/>
      <c r="AW152" s="9"/>
      <c r="AX152" s="10"/>
      <c r="AY152" s="9">
        <f>AY153</f>
        <v>0</v>
      </c>
      <c r="AZ152" s="9">
        <f t="shared" si="436"/>
        <v>0</v>
      </c>
      <c r="BA152" s="9">
        <f t="shared" si="436"/>
        <v>0</v>
      </c>
      <c r="BB152" s="9">
        <f t="shared" si="436"/>
        <v>3559</v>
      </c>
      <c r="BC152" s="9">
        <f t="shared" si="436"/>
        <v>3559</v>
      </c>
      <c r="BD152" s="9">
        <f t="shared" si="436"/>
        <v>3559</v>
      </c>
      <c r="BE152" s="9">
        <f>BE153</f>
        <v>0</v>
      </c>
      <c r="BF152" s="9">
        <f t="shared" si="436"/>
        <v>0</v>
      </c>
      <c r="BG152" s="9">
        <f t="shared" si="436"/>
        <v>0</v>
      </c>
      <c r="BH152" s="9">
        <f t="shared" si="436"/>
        <v>0</v>
      </c>
      <c r="BI152" s="9">
        <f t="shared" si="436"/>
        <v>3559</v>
      </c>
      <c r="BJ152" s="9">
        <f t="shared" si="436"/>
        <v>3559</v>
      </c>
      <c r="BK152" s="9">
        <f>BK153</f>
        <v>0</v>
      </c>
      <c r="BL152" s="9">
        <f t="shared" si="437"/>
        <v>0</v>
      </c>
      <c r="BM152" s="9">
        <f t="shared" si="437"/>
        <v>0</v>
      </c>
      <c r="BN152" s="9">
        <f t="shared" si="437"/>
        <v>0</v>
      </c>
      <c r="BO152" s="9">
        <f t="shared" si="437"/>
        <v>3559</v>
      </c>
      <c r="BP152" s="9">
        <f t="shared" si="437"/>
        <v>3559</v>
      </c>
      <c r="BQ152" s="9">
        <f>BQ153</f>
        <v>0</v>
      </c>
      <c r="BR152" s="9">
        <f t="shared" si="438"/>
        <v>0</v>
      </c>
      <c r="BS152" s="9">
        <f t="shared" si="438"/>
        <v>0</v>
      </c>
      <c r="BT152" s="9">
        <f t="shared" si="438"/>
        <v>0</v>
      </c>
      <c r="BU152" s="9">
        <f t="shared" si="438"/>
        <v>3559</v>
      </c>
      <c r="BV152" s="9">
        <f t="shared" si="438"/>
        <v>3559</v>
      </c>
      <c r="BW152" s="9">
        <f>BW153</f>
        <v>0</v>
      </c>
      <c r="BX152" s="9">
        <f t="shared" si="438"/>
        <v>0</v>
      </c>
      <c r="BY152" s="9">
        <f t="shared" si="438"/>
        <v>0</v>
      </c>
      <c r="BZ152" s="9">
        <f t="shared" si="438"/>
        <v>0</v>
      </c>
      <c r="CA152" s="9">
        <f t="shared" si="438"/>
        <v>3559</v>
      </c>
      <c r="CB152" s="9">
        <f t="shared" si="438"/>
        <v>3559</v>
      </c>
      <c r="CC152" s="9">
        <f>CC153</f>
        <v>0</v>
      </c>
      <c r="CD152" s="9">
        <f t="shared" si="439"/>
        <v>0</v>
      </c>
      <c r="CE152" s="9">
        <f t="shared" si="439"/>
        <v>0</v>
      </c>
      <c r="CF152" s="9">
        <f t="shared" si="439"/>
        <v>0</v>
      </c>
      <c r="CG152" s="94">
        <f t="shared" si="439"/>
        <v>3559</v>
      </c>
      <c r="CH152" s="94">
        <f t="shared" si="439"/>
        <v>3559</v>
      </c>
      <c r="CI152" s="94">
        <f>CI153</f>
        <v>0</v>
      </c>
      <c r="CJ152" s="94">
        <f t="shared" si="440"/>
        <v>0</v>
      </c>
      <c r="CK152" s="94">
        <f t="shared" si="440"/>
        <v>0</v>
      </c>
      <c r="CL152" s="94">
        <f t="shared" si="440"/>
        <v>0</v>
      </c>
      <c r="CM152" s="9">
        <f t="shared" si="440"/>
        <v>3559</v>
      </c>
      <c r="CN152" s="9">
        <f t="shared" si="440"/>
        <v>3559</v>
      </c>
    </row>
    <row r="153" spans="1:92" hidden="1">
      <c r="A153" s="25" t="s">
        <v>66</v>
      </c>
      <c r="B153" s="30" t="s">
        <v>152</v>
      </c>
      <c r="C153" s="30" t="s">
        <v>22</v>
      </c>
      <c r="D153" s="30" t="s">
        <v>60</v>
      </c>
      <c r="E153" s="30" t="s">
        <v>650</v>
      </c>
      <c r="F153" s="31">
        <v>800</v>
      </c>
      <c r="G153" s="9"/>
      <c r="H153" s="10"/>
      <c r="I153" s="9"/>
      <c r="J153" s="10"/>
      <c r="K153" s="9"/>
      <c r="L153" s="10"/>
      <c r="M153" s="9"/>
      <c r="N153" s="10"/>
      <c r="O153" s="9"/>
      <c r="P153" s="10"/>
      <c r="Q153" s="9"/>
      <c r="R153" s="10"/>
      <c r="S153" s="9"/>
      <c r="T153" s="10"/>
      <c r="U153" s="9"/>
      <c r="V153" s="10"/>
      <c r="W153" s="9"/>
      <c r="X153" s="10"/>
      <c r="Y153" s="9"/>
      <c r="Z153" s="10"/>
      <c r="AA153" s="9"/>
      <c r="AB153" s="10"/>
      <c r="AC153" s="9"/>
      <c r="AD153" s="10"/>
      <c r="AE153" s="9"/>
      <c r="AF153" s="10"/>
      <c r="AG153" s="9"/>
      <c r="AH153" s="10"/>
      <c r="AI153" s="9"/>
      <c r="AJ153" s="10"/>
      <c r="AK153" s="9"/>
      <c r="AL153" s="10"/>
      <c r="AM153" s="9"/>
      <c r="AN153" s="10"/>
      <c r="AO153" s="9"/>
      <c r="AP153" s="10"/>
      <c r="AQ153" s="9"/>
      <c r="AR153" s="10"/>
      <c r="AS153" s="9"/>
      <c r="AT153" s="10"/>
      <c r="AU153" s="9"/>
      <c r="AV153" s="10"/>
      <c r="AW153" s="9"/>
      <c r="AX153" s="10"/>
      <c r="AY153" s="9">
        <f>AY154</f>
        <v>0</v>
      </c>
      <c r="AZ153" s="9">
        <f t="shared" si="436"/>
        <v>0</v>
      </c>
      <c r="BA153" s="9">
        <f t="shared" si="436"/>
        <v>0</v>
      </c>
      <c r="BB153" s="9">
        <f t="shared" si="436"/>
        <v>3559</v>
      </c>
      <c r="BC153" s="9">
        <f t="shared" si="436"/>
        <v>3559</v>
      </c>
      <c r="BD153" s="9">
        <f t="shared" si="436"/>
        <v>3559</v>
      </c>
      <c r="BE153" s="9">
        <f>BE154</f>
        <v>0</v>
      </c>
      <c r="BF153" s="9">
        <f t="shared" si="436"/>
        <v>0</v>
      </c>
      <c r="BG153" s="9">
        <f t="shared" si="436"/>
        <v>0</v>
      </c>
      <c r="BH153" s="9">
        <f t="shared" si="436"/>
        <v>0</v>
      </c>
      <c r="BI153" s="9">
        <f t="shared" si="436"/>
        <v>3559</v>
      </c>
      <c r="BJ153" s="9">
        <f t="shared" si="436"/>
        <v>3559</v>
      </c>
      <c r="BK153" s="9">
        <f>BK154</f>
        <v>0</v>
      </c>
      <c r="BL153" s="9">
        <f t="shared" si="437"/>
        <v>0</v>
      </c>
      <c r="BM153" s="9">
        <f t="shared" si="437"/>
        <v>0</v>
      </c>
      <c r="BN153" s="9">
        <f t="shared" si="437"/>
        <v>0</v>
      </c>
      <c r="BO153" s="9">
        <f t="shared" si="437"/>
        <v>3559</v>
      </c>
      <c r="BP153" s="9">
        <f t="shared" si="437"/>
        <v>3559</v>
      </c>
      <c r="BQ153" s="9">
        <f>BQ154</f>
        <v>0</v>
      </c>
      <c r="BR153" s="9">
        <f t="shared" si="438"/>
        <v>0</v>
      </c>
      <c r="BS153" s="9">
        <f t="shared" si="438"/>
        <v>0</v>
      </c>
      <c r="BT153" s="9">
        <f t="shared" si="438"/>
        <v>0</v>
      </c>
      <c r="BU153" s="9">
        <f t="shared" si="438"/>
        <v>3559</v>
      </c>
      <c r="BV153" s="9">
        <f t="shared" si="438"/>
        <v>3559</v>
      </c>
      <c r="BW153" s="9">
        <f>BW154</f>
        <v>0</v>
      </c>
      <c r="BX153" s="9">
        <f t="shared" si="438"/>
        <v>0</v>
      </c>
      <c r="BY153" s="9">
        <f t="shared" si="438"/>
        <v>0</v>
      </c>
      <c r="BZ153" s="9">
        <f t="shared" si="438"/>
        <v>0</v>
      </c>
      <c r="CA153" s="9">
        <f t="shared" si="438"/>
        <v>3559</v>
      </c>
      <c r="CB153" s="9">
        <f t="shared" si="438"/>
        <v>3559</v>
      </c>
      <c r="CC153" s="9">
        <f>CC154</f>
        <v>0</v>
      </c>
      <c r="CD153" s="9">
        <f t="shared" si="439"/>
        <v>0</v>
      </c>
      <c r="CE153" s="9">
        <f t="shared" si="439"/>
        <v>0</v>
      </c>
      <c r="CF153" s="9">
        <f t="shared" si="439"/>
        <v>0</v>
      </c>
      <c r="CG153" s="94">
        <f t="shared" si="439"/>
        <v>3559</v>
      </c>
      <c r="CH153" s="94">
        <f t="shared" si="439"/>
        <v>3559</v>
      </c>
      <c r="CI153" s="94">
        <f>CI154</f>
        <v>0</v>
      </c>
      <c r="CJ153" s="94">
        <f t="shared" si="440"/>
        <v>0</v>
      </c>
      <c r="CK153" s="94">
        <f t="shared" si="440"/>
        <v>0</v>
      </c>
      <c r="CL153" s="94">
        <f t="shared" si="440"/>
        <v>0</v>
      </c>
      <c r="CM153" s="9">
        <f t="shared" si="440"/>
        <v>3559</v>
      </c>
      <c r="CN153" s="9">
        <f t="shared" si="440"/>
        <v>3559</v>
      </c>
    </row>
    <row r="154" spans="1:92" hidden="1">
      <c r="A154" s="25" t="s">
        <v>156</v>
      </c>
      <c r="B154" s="30" t="s">
        <v>152</v>
      </c>
      <c r="C154" s="30" t="s">
        <v>22</v>
      </c>
      <c r="D154" s="30" t="s">
        <v>60</v>
      </c>
      <c r="E154" s="30" t="s">
        <v>650</v>
      </c>
      <c r="F154" s="31">
        <v>830</v>
      </c>
      <c r="G154" s="9"/>
      <c r="H154" s="10"/>
      <c r="I154" s="9"/>
      <c r="J154" s="10"/>
      <c r="K154" s="9"/>
      <c r="L154" s="10"/>
      <c r="M154" s="9"/>
      <c r="N154" s="10"/>
      <c r="O154" s="9"/>
      <c r="P154" s="10"/>
      <c r="Q154" s="9"/>
      <c r="R154" s="10"/>
      <c r="S154" s="9"/>
      <c r="T154" s="10"/>
      <c r="U154" s="9"/>
      <c r="V154" s="10"/>
      <c r="W154" s="9"/>
      <c r="X154" s="10"/>
      <c r="Y154" s="9"/>
      <c r="Z154" s="10"/>
      <c r="AA154" s="9"/>
      <c r="AB154" s="10"/>
      <c r="AC154" s="9"/>
      <c r="AD154" s="10"/>
      <c r="AE154" s="9"/>
      <c r="AF154" s="10"/>
      <c r="AG154" s="9"/>
      <c r="AH154" s="10"/>
      <c r="AI154" s="9"/>
      <c r="AJ154" s="10"/>
      <c r="AK154" s="9"/>
      <c r="AL154" s="10"/>
      <c r="AM154" s="9"/>
      <c r="AN154" s="10"/>
      <c r="AO154" s="9"/>
      <c r="AP154" s="10"/>
      <c r="AQ154" s="9"/>
      <c r="AR154" s="10"/>
      <c r="AS154" s="9"/>
      <c r="AT154" s="10"/>
      <c r="AU154" s="9"/>
      <c r="AV154" s="10"/>
      <c r="AW154" s="9"/>
      <c r="AX154" s="10"/>
      <c r="AY154" s="9"/>
      <c r="AZ154" s="10"/>
      <c r="BA154" s="9"/>
      <c r="BB154" s="9">
        <v>3559</v>
      </c>
      <c r="BC154" s="9">
        <f>AW154+AY154+AZ154+BA154+BB154</f>
        <v>3559</v>
      </c>
      <c r="BD154" s="9">
        <f>AX154+BB154</f>
        <v>3559</v>
      </c>
      <c r="BE154" s="9"/>
      <c r="BF154" s="10"/>
      <c r="BG154" s="9"/>
      <c r="BH154" s="9"/>
      <c r="BI154" s="9">
        <f>BC154+BE154+BF154+BG154+BH154</f>
        <v>3559</v>
      </c>
      <c r="BJ154" s="9">
        <f>BD154+BH154</f>
        <v>3559</v>
      </c>
      <c r="BK154" s="9"/>
      <c r="BL154" s="10"/>
      <c r="BM154" s="9"/>
      <c r="BN154" s="9"/>
      <c r="BO154" s="9">
        <f>BI154+BK154+BL154+BM154+BN154</f>
        <v>3559</v>
      </c>
      <c r="BP154" s="9">
        <f>BJ154+BN154</f>
        <v>3559</v>
      </c>
      <c r="BQ154" s="9"/>
      <c r="BR154" s="10"/>
      <c r="BS154" s="9"/>
      <c r="BT154" s="9"/>
      <c r="BU154" s="9">
        <f>BO154+BQ154+BR154+BS154+BT154</f>
        <v>3559</v>
      </c>
      <c r="BV154" s="9">
        <f>BP154+BT154</f>
        <v>3559</v>
      </c>
      <c r="BW154" s="9"/>
      <c r="BX154" s="10"/>
      <c r="BY154" s="9"/>
      <c r="BZ154" s="9"/>
      <c r="CA154" s="9">
        <f>BU154+BW154+BX154+BY154+BZ154</f>
        <v>3559</v>
      </c>
      <c r="CB154" s="9">
        <f>BV154+BZ154</f>
        <v>3559</v>
      </c>
      <c r="CC154" s="9"/>
      <c r="CD154" s="10"/>
      <c r="CE154" s="9"/>
      <c r="CF154" s="9"/>
      <c r="CG154" s="94">
        <f>CA154+CC154+CD154+CE154+CF154</f>
        <v>3559</v>
      </c>
      <c r="CH154" s="94">
        <f>CB154+CF154</f>
        <v>3559</v>
      </c>
      <c r="CI154" s="94"/>
      <c r="CJ154" s="91"/>
      <c r="CK154" s="94"/>
      <c r="CL154" s="94"/>
      <c r="CM154" s="9">
        <f>CG154+CI154+CJ154+CK154+CL154</f>
        <v>3559</v>
      </c>
      <c r="CN154" s="9">
        <f>CH154+CL154</f>
        <v>3559</v>
      </c>
    </row>
    <row r="155" spans="1:92" hidden="1">
      <c r="A155" s="25"/>
      <c r="B155" s="30"/>
      <c r="C155" s="30"/>
      <c r="D155" s="30"/>
      <c r="E155" s="30"/>
      <c r="F155" s="31"/>
      <c r="G155" s="9"/>
      <c r="H155" s="10"/>
      <c r="I155" s="9"/>
      <c r="J155" s="10"/>
      <c r="K155" s="9"/>
      <c r="L155" s="10"/>
      <c r="M155" s="9"/>
      <c r="N155" s="10"/>
      <c r="O155" s="9"/>
      <c r="P155" s="10"/>
      <c r="Q155" s="9"/>
      <c r="R155" s="10"/>
      <c r="S155" s="9"/>
      <c r="T155" s="10"/>
      <c r="U155" s="9"/>
      <c r="V155" s="10"/>
      <c r="W155" s="9"/>
      <c r="X155" s="10"/>
      <c r="Y155" s="9"/>
      <c r="Z155" s="10"/>
      <c r="AA155" s="9"/>
      <c r="AB155" s="10"/>
      <c r="AC155" s="9"/>
      <c r="AD155" s="10"/>
      <c r="AE155" s="9"/>
      <c r="AF155" s="10"/>
      <c r="AG155" s="9"/>
      <c r="AH155" s="10"/>
      <c r="AI155" s="9"/>
      <c r="AJ155" s="10"/>
      <c r="AK155" s="9"/>
      <c r="AL155" s="10"/>
      <c r="AM155" s="9"/>
      <c r="AN155" s="10"/>
      <c r="AO155" s="9"/>
      <c r="AP155" s="10"/>
      <c r="AQ155" s="9"/>
      <c r="AR155" s="10"/>
      <c r="AS155" s="9"/>
      <c r="AT155" s="10"/>
      <c r="AU155" s="9"/>
      <c r="AV155" s="10"/>
      <c r="AW155" s="9"/>
      <c r="AX155" s="10"/>
      <c r="AY155" s="9"/>
      <c r="AZ155" s="10"/>
      <c r="BA155" s="9"/>
      <c r="BB155" s="10"/>
      <c r="BC155" s="9"/>
      <c r="BD155" s="10"/>
      <c r="BE155" s="9"/>
      <c r="BF155" s="10"/>
      <c r="BG155" s="9"/>
      <c r="BH155" s="10"/>
      <c r="BI155" s="9"/>
      <c r="BJ155" s="10"/>
      <c r="BK155" s="9"/>
      <c r="BL155" s="10"/>
      <c r="BM155" s="9"/>
      <c r="BN155" s="10"/>
      <c r="BO155" s="9"/>
      <c r="BP155" s="10"/>
      <c r="BQ155" s="9"/>
      <c r="BR155" s="10"/>
      <c r="BS155" s="9"/>
      <c r="BT155" s="10"/>
      <c r="BU155" s="9"/>
      <c r="BV155" s="10"/>
      <c r="BW155" s="9"/>
      <c r="BX155" s="10"/>
      <c r="BY155" s="9"/>
      <c r="BZ155" s="10"/>
      <c r="CA155" s="9"/>
      <c r="CB155" s="10"/>
      <c r="CC155" s="9"/>
      <c r="CD155" s="10"/>
      <c r="CE155" s="9"/>
      <c r="CF155" s="10"/>
      <c r="CG155" s="94"/>
      <c r="CH155" s="91"/>
      <c r="CI155" s="94"/>
      <c r="CJ155" s="91"/>
      <c r="CK155" s="94"/>
      <c r="CL155" s="91"/>
      <c r="CM155" s="9"/>
      <c r="CN155" s="10"/>
    </row>
    <row r="156" spans="1:92" ht="18.75" hidden="1">
      <c r="A156" s="40" t="s">
        <v>323</v>
      </c>
      <c r="B156" s="24">
        <f>B146</f>
        <v>902</v>
      </c>
      <c r="C156" s="24" t="s">
        <v>29</v>
      </c>
      <c r="D156" s="24" t="s">
        <v>118</v>
      </c>
      <c r="E156" s="30"/>
      <c r="F156" s="31"/>
      <c r="G156" s="9"/>
      <c r="H156" s="10"/>
      <c r="I156" s="9"/>
      <c r="J156" s="10"/>
      <c r="K156" s="9"/>
      <c r="L156" s="10"/>
      <c r="M156" s="9"/>
      <c r="N156" s="10"/>
      <c r="O156" s="9"/>
      <c r="P156" s="10"/>
      <c r="Q156" s="9"/>
      <c r="R156" s="10"/>
      <c r="S156" s="9"/>
      <c r="T156" s="10"/>
      <c r="U156" s="9"/>
      <c r="V156" s="10"/>
      <c r="W156" s="9"/>
      <c r="X156" s="10"/>
      <c r="Y156" s="9"/>
      <c r="Z156" s="10"/>
      <c r="AA156" s="9"/>
      <c r="AB156" s="10"/>
      <c r="AC156" s="9"/>
      <c r="AD156" s="10"/>
      <c r="AE156" s="9"/>
      <c r="AF156" s="10"/>
      <c r="AG156" s="9"/>
      <c r="AH156" s="10"/>
      <c r="AI156" s="9"/>
      <c r="AJ156" s="10"/>
      <c r="AK156" s="9"/>
      <c r="AL156" s="10"/>
      <c r="AM156" s="9"/>
      <c r="AN156" s="10"/>
      <c r="AO156" s="9"/>
      <c r="AP156" s="10"/>
      <c r="AQ156" s="9"/>
      <c r="AR156" s="10"/>
      <c r="AS156" s="9"/>
      <c r="AT156" s="10"/>
      <c r="AU156" s="9"/>
      <c r="AV156" s="10"/>
      <c r="AW156" s="9"/>
      <c r="AX156" s="10"/>
      <c r="AY156" s="9">
        <f>AY157</f>
        <v>0</v>
      </c>
      <c r="AZ156" s="15">
        <f t="shared" ref="AZ156:BO160" si="441">AZ157</f>
        <v>7919</v>
      </c>
      <c r="BA156" s="15">
        <f t="shared" si="441"/>
        <v>0</v>
      </c>
      <c r="BB156" s="15">
        <f t="shared" si="441"/>
        <v>157056</v>
      </c>
      <c r="BC156" s="15">
        <f t="shared" si="441"/>
        <v>164975</v>
      </c>
      <c r="BD156" s="15">
        <f t="shared" si="441"/>
        <v>157056</v>
      </c>
      <c r="BE156" s="9">
        <f>BE157</f>
        <v>0</v>
      </c>
      <c r="BF156" s="15">
        <f t="shared" si="441"/>
        <v>0</v>
      </c>
      <c r="BG156" s="15">
        <f t="shared" si="441"/>
        <v>0</v>
      </c>
      <c r="BH156" s="15">
        <f t="shared" si="441"/>
        <v>0</v>
      </c>
      <c r="BI156" s="15">
        <f t="shared" si="441"/>
        <v>164975</v>
      </c>
      <c r="BJ156" s="15">
        <f t="shared" si="441"/>
        <v>157056</v>
      </c>
      <c r="BK156" s="9">
        <f>BK157</f>
        <v>0</v>
      </c>
      <c r="BL156" s="15">
        <f t="shared" si="441"/>
        <v>0</v>
      </c>
      <c r="BM156" s="15">
        <f t="shared" si="441"/>
        <v>0</v>
      </c>
      <c r="BN156" s="15">
        <f t="shared" si="441"/>
        <v>0</v>
      </c>
      <c r="BO156" s="15">
        <f t="shared" si="441"/>
        <v>164975</v>
      </c>
      <c r="BP156" s="15">
        <f t="shared" ref="BL156:BP160" si="442">BP157</f>
        <v>157056</v>
      </c>
      <c r="BQ156" s="9">
        <f>BQ157</f>
        <v>0</v>
      </c>
      <c r="BR156" s="15">
        <f t="shared" ref="BR156:CG160" si="443">BR157</f>
        <v>0</v>
      </c>
      <c r="BS156" s="15">
        <f t="shared" si="443"/>
        <v>0</v>
      </c>
      <c r="BT156" s="15">
        <f t="shared" si="443"/>
        <v>0</v>
      </c>
      <c r="BU156" s="15">
        <f t="shared" si="443"/>
        <v>164975</v>
      </c>
      <c r="BV156" s="15">
        <f t="shared" si="443"/>
        <v>157056</v>
      </c>
      <c r="BW156" s="9">
        <f>BW157</f>
        <v>0</v>
      </c>
      <c r="BX156" s="15">
        <f t="shared" si="443"/>
        <v>0</v>
      </c>
      <c r="BY156" s="15">
        <f t="shared" si="443"/>
        <v>0</v>
      </c>
      <c r="BZ156" s="15">
        <f t="shared" si="443"/>
        <v>0</v>
      </c>
      <c r="CA156" s="15">
        <f t="shared" si="443"/>
        <v>164975</v>
      </c>
      <c r="CB156" s="15">
        <f t="shared" si="443"/>
        <v>157056</v>
      </c>
      <c r="CC156" s="9">
        <f>CC157</f>
        <v>0</v>
      </c>
      <c r="CD156" s="15">
        <f t="shared" si="443"/>
        <v>0</v>
      </c>
      <c r="CE156" s="15">
        <f t="shared" si="443"/>
        <v>0</v>
      </c>
      <c r="CF156" s="15">
        <f t="shared" si="443"/>
        <v>0</v>
      </c>
      <c r="CG156" s="99">
        <f t="shared" si="443"/>
        <v>164975</v>
      </c>
      <c r="CH156" s="99">
        <f t="shared" ref="CD156:CH160" si="444">CH157</f>
        <v>157056</v>
      </c>
      <c r="CI156" s="94">
        <f>CI157</f>
        <v>0</v>
      </c>
      <c r="CJ156" s="99">
        <f t="shared" ref="CJ156:CN160" si="445">CJ157</f>
        <v>0</v>
      </c>
      <c r="CK156" s="99">
        <f t="shared" si="445"/>
        <v>0</v>
      </c>
      <c r="CL156" s="99">
        <f t="shared" si="445"/>
        <v>0</v>
      </c>
      <c r="CM156" s="15">
        <f t="shared" si="445"/>
        <v>164975</v>
      </c>
      <c r="CN156" s="15">
        <f t="shared" si="445"/>
        <v>157056</v>
      </c>
    </row>
    <row r="157" spans="1:92" ht="49.5" hidden="1">
      <c r="A157" s="28" t="s">
        <v>595</v>
      </c>
      <c r="B157" s="26" t="s">
        <v>152</v>
      </c>
      <c r="C157" s="26" t="s">
        <v>29</v>
      </c>
      <c r="D157" s="26" t="s">
        <v>118</v>
      </c>
      <c r="E157" s="26" t="s">
        <v>173</v>
      </c>
      <c r="F157" s="31"/>
      <c r="G157" s="9"/>
      <c r="H157" s="10"/>
      <c r="I157" s="9"/>
      <c r="J157" s="10"/>
      <c r="K157" s="9"/>
      <c r="L157" s="10"/>
      <c r="M157" s="9"/>
      <c r="N157" s="10"/>
      <c r="O157" s="9"/>
      <c r="P157" s="10"/>
      <c r="Q157" s="9"/>
      <c r="R157" s="10"/>
      <c r="S157" s="9"/>
      <c r="T157" s="10"/>
      <c r="U157" s="9"/>
      <c r="V157" s="10"/>
      <c r="W157" s="9"/>
      <c r="X157" s="10"/>
      <c r="Y157" s="9"/>
      <c r="Z157" s="10"/>
      <c r="AA157" s="9"/>
      <c r="AB157" s="10"/>
      <c r="AC157" s="9"/>
      <c r="AD157" s="10"/>
      <c r="AE157" s="9"/>
      <c r="AF157" s="10"/>
      <c r="AG157" s="9"/>
      <c r="AH157" s="10"/>
      <c r="AI157" s="9"/>
      <c r="AJ157" s="10"/>
      <c r="AK157" s="9"/>
      <c r="AL157" s="10"/>
      <c r="AM157" s="9"/>
      <c r="AN157" s="10"/>
      <c r="AO157" s="9"/>
      <c r="AP157" s="10"/>
      <c r="AQ157" s="9"/>
      <c r="AR157" s="10"/>
      <c r="AS157" s="9"/>
      <c r="AT157" s="10"/>
      <c r="AU157" s="9"/>
      <c r="AV157" s="10"/>
      <c r="AW157" s="9"/>
      <c r="AX157" s="10"/>
      <c r="AY157" s="9">
        <f>AY158</f>
        <v>0</v>
      </c>
      <c r="AZ157" s="9">
        <f t="shared" si="441"/>
        <v>7919</v>
      </c>
      <c r="BA157" s="9">
        <f t="shared" si="441"/>
        <v>0</v>
      </c>
      <c r="BB157" s="9">
        <f t="shared" si="441"/>
        <v>157056</v>
      </c>
      <c r="BC157" s="9">
        <f t="shared" si="441"/>
        <v>164975</v>
      </c>
      <c r="BD157" s="9">
        <f t="shared" si="441"/>
        <v>157056</v>
      </c>
      <c r="BE157" s="9">
        <f>BE158</f>
        <v>0</v>
      </c>
      <c r="BF157" s="9">
        <f t="shared" si="441"/>
        <v>0</v>
      </c>
      <c r="BG157" s="9">
        <f t="shared" si="441"/>
        <v>0</v>
      </c>
      <c r="BH157" s="9">
        <f t="shared" si="441"/>
        <v>0</v>
      </c>
      <c r="BI157" s="9">
        <f t="shared" si="441"/>
        <v>164975</v>
      </c>
      <c r="BJ157" s="9">
        <f t="shared" si="441"/>
        <v>157056</v>
      </c>
      <c r="BK157" s="9">
        <f>BK158</f>
        <v>0</v>
      </c>
      <c r="BL157" s="9">
        <f t="shared" si="442"/>
        <v>0</v>
      </c>
      <c r="BM157" s="9">
        <f t="shared" si="442"/>
        <v>0</v>
      </c>
      <c r="BN157" s="9">
        <f t="shared" si="442"/>
        <v>0</v>
      </c>
      <c r="BO157" s="9">
        <f t="shared" si="442"/>
        <v>164975</v>
      </c>
      <c r="BP157" s="9">
        <f t="shared" si="442"/>
        <v>157056</v>
      </c>
      <c r="BQ157" s="9">
        <f>BQ158</f>
        <v>0</v>
      </c>
      <c r="BR157" s="9">
        <f t="shared" si="443"/>
        <v>0</v>
      </c>
      <c r="BS157" s="9">
        <f t="shared" si="443"/>
        <v>0</v>
      </c>
      <c r="BT157" s="9">
        <f t="shared" si="443"/>
        <v>0</v>
      </c>
      <c r="BU157" s="9">
        <f t="shared" si="443"/>
        <v>164975</v>
      </c>
      <c r="BV157" s="9">
        <f t="shared" si="443"/>
        <v>157056</v>
      </c>
      <c r="BW157" s="9">
        <f>BW158</f>
        <v>0</v>
      </c>
      <c r="BX157" s="9">
        <f t="shared" si="443"/>
        <v>0</v>
      </c>
      <c r="BY157" s="9">
        <f t="shared" si="443"/>
        <v>0</v>
      </c>
      <c r="BZ157" s="9">
        <f t="shared" si="443"/>
        <v>0</v>
      </c>
      <c r="CA157" s="9">
        <f t="shared" si="443"/>
        <v>164975</v>
      </c>
      <c r="CB157" s="9">
        <f t="shared" si="443"/>
        <v>157056</v>
      </c>
      <c r="CC157" s="9">
        <f>CC158</f>
        <v>0</v>
      </c>
      <c r="CD157" s="9">
        <f t="shared" si="444"/>
        <v>0</v>
      </c>
      <c r="CE157" s="9">
        <f t="shared" si="444"/>
        <v>0</v>
      </c>
      <c r="CF157" s="9">
        <f t="shared" si="444"/>
        <v>0</v>
      </c>
      <c r="CG157" s="94">
        <f t="shared" si="444"/>
        <v>164975</v>
      </c>
      <c r="CH157" s="94">
        <f t="shared" si="444"/>
        <v>157056</v>
      </c>
      <c r="CI157" s="94">
        <f>CI158</f>
        <v>0</v>
      </c>
      <c r="CJ157" s="94">
        <f t="shared" si="445"/>
        <v>0</v>
      </c>
      <c r="CK157" s="94">
        <f t="shared" si="445"/>
        <v>0</v>
      </c>
      <c r="CL157" s="94">
        <f t="shared" si="445"/>
        <v>0</v>
      </c>
      <c r="CM157" s="9">
        <f t="shared" si="445"/>
        <v>164975</v>
      </c>
      <c r="CN157" s="9">
        <f t="shared" si="445"/>
        <v>157056</v>
      </c>
    </row>
    <row r="158" spans="1:92" ht="49.5" hidden="1">
      <c r="A158" s="28" t="s">
        <v>598</v>
      </c>
      <c r="B158" s="26" t="s">
        <v>152</v>
      </c>
      <c r="C158" s="26" t="s">
        <v>347</v>
      </c>
      <c r="D158" s="26" t="s">
        <v>118</v>
      </c>
      <c r="E158" s="26" t="s">
        <v>174</v>
      </c>
      <c r="F158" s="31"/>
      <c r="G158" s="9"/>
      <c r="H158" s="10"/>
      <c r="I158" s="9"/>
      <c r="J158" s="10"/>
      <c r="K158" s="9"/>
      <c r="L158" s="10"/>
      <c r="M158" s="9"/>
      <c r="N158" s="10"/>
      <c r="O158" s="9"/>
      <c r="P158" s="10"/>
      <c r="Q158" s="9"/>
      <c r="R158" s="10"/>
      <c r="S158" s="9"/>
      <c r="T158" s="10"/>
      <c r="U158" s="9"/>
      <c r="V158" s="10"/>
      <c r="W158" s="9"/>
      <c r="X158" s="10"/>
      <c r="Y158" s="9"/>
      <c r="Z158" s="10"/>
      <c r="AA158" s="9"/>
      <c r="AB158" s="10"/>
      <c r="AC158" s="9"/>
      <c r="AD158" s="10"/>
      <c r="AE158" s="9"/>
      <c r="AF158" s="10"/>
      <c r="AG158" s="9"/>
      <c r="AH158" s="10"/>
      <c r="AI158" s="9"/>
      <c r="AJ158" s="10"/>
      <c r="AK158" s="9"/>
      <c r="AL158" s="10"/>
      <c r="AM158" s="9"/>
      <c r="AN158" s="10"/>
      <c r="AO158" s="9"/>
      <c r="AP158" s="10"/>
      <c r="AQ158" s="9"/>
      <c r="AR158" s="10"/>
      <c r="AS158" s="9"/>
      <c r="AT158" s="10"/>
      <c r="AU158" s="9"/>
      <c r="AV158" s="10"/>
      <c r="AW158" s="9"/>
      <c r="AX158" s="10"/>
      <c r="AY158" s="9">
        <f>AY159</f>
        <v>0</v>
      </c>
      <c r="AZ158" s="9">
        <f t="shared" si="441"/>
        <v>7919</v>
      </c>
      <c r="BA158" s="9">
        <f t="shared" si="441"/>
        <v>0</v>
      </c>
      <c r="BB158" s="9">
        <f t="shared" si="441"/>
        <v>157056</v>
      </c>
      <c r="BC158" s="9">
        <f t="shared" si="441"/>
        <v>164975</v>
      </c>
      <c r="BD158" s="9">
        <f t="shared" si="441"/>
        <v>157056</v>
      </c>
      <c r="BE158" s="9">
        <f>BE159</f>
        <v>0</v>
      </c>
      <c r="BF158" s="9">
        <f t="shared" si="441"/>
        <v>0</v>
      </c>
      <c r="BG158" s="9">
        <f t="shared" si="441"/>
        <v>0</v>
      </c>
      <c r="BH158" s="9">
        <f t="shared" si="441"/>
        <v>0</v>
      </c>
      <c r="BI158" s="9">
        <f t="shared" si="441"/>
        <v>164975</v>
      </c>
      <c r="BJ158" s="9">
        <f t="shared" si="441"/>
        <v>157056</v>
      </c>
      <c r="BK158" s="9">
        <f>BK159</f>
        <v>0</v>
      </c>
      <c r="BL158" s="9">
        <f t="shared" si="442"/>
        <v>0</v>
      </c>
      <c r="BM158" s="9">
        <f t="shared" si="442"/>
        <v>0</v>
      </c>
      <c r="BN158" s="9">
        <f t="shared" si="442"/>
        <v>0</v>
      </c>
      <c r="BO158" s="9">
        <f t="shared" si="442"/>
        <v>164975</v>
      </c>
      <c r="BP158" s="9">
        <f t="shared" si="442"/>
        <v>157056</v>
      </c>
      <c r="BQ158" s="9">
        <f>BQ159</f>
        <v>0</v>
      </c>
      <c r="BR158" s="9">
        <f t="shared" si="443"/>
        <v>0</v>
      </c>
      <c r="BS158" s="9">
        <f t="shared" si="443"/>
        <v>0</v>
      </c>
      <c r="BT158" s="9">
        <f t="shared" si="443"/>
        <v>0</v>
      </c>
      <c r="BU158" s="9">
        <f t="shared" si="443"/>
        <v>164975</v>
      </c>
      <c r="BV158" s="9">
        <f t="shared" si="443"/>
        <v>157056</v>
      </c>
      <c r="BW158" s="9">
        <f>BW159</f>
        <v>0</v>
      </c>
      <c r="BX158" s="9">
        <f t="shared" si="443"/>
        <v>0</v>
      </c>
      <c r="BY158" s="9">
        <f t="shared" si="443"/>
        <v>0</v>
      </c>
      <c r="BZ158" s="9">
        <f t="shared" si="443"/>
        <v>0</v>
      </c>
      <c r="CA158" s="9">
        <f t="shared" si="443"/>
        <v>164975</v>
      </c>
      <c r="CB158" s="9">
        <f t="shared" si="443"/>
        <v>157056</v>
      </c>
      <c r="CC158" s="9">
        <f>CC159</f>
        <v>0</v>
      </c>
      <c r="CD158" s="9">
        <f t="shared" si="444"/>
        <v>0</v>
      </c>
      <c r="CE158" s="9">
        <f t="shared" si="444"/>
        <v>0</v>
      </c>
      <c r="CF158" s="9">
        <f t="shared" si="444"/>
        <v>0</v>
      </c>
      <c r="CG158" s="94">
        <f t="shared" si="444"/>
        <v>164975</v>
      </c>
      <c r="CH158" s="94">
        <f t="shared" si="444"/>
        <v>157056</v>
      </c>
      <c r="CI158" s="94">
        <f>CI159</f>
        <v>0</v>
      </c>
      <c r="CJ158" s="94">
        <f t="shared" si="445"/>
        <v>0</v>
      </c>
      <c r="CK158" s="94">
        <f t="shared" si="445"/>
        <v>0</v>
      </c>
      <c r="CL158" s="94">
        <f t="shared" si="445"/>
        <v>0</v>
      </c>
      <c r="CM158" s="9">
        <f t="shared" si="445"/>
        <v>164975</v>
      </c>
      <c r="CN158" s="9">
        <f t="shared" si="445"/>
        <v>157056</v>
      </c>
    </row>
    <row r="159" spans="1:92" ht="102" hidden="1">
      <c r="A159" s="25" t="s">
        <v>597</v>
      </c>
      <c r="B159" s="26" t="s">
        <v>152</v>
      </c>
      <c r="C159" s="26" t="s">
        <v>347</v>
      </c>
      <c r="D159" s="26" t="s">
        <v>118</v>
      </c>
      <c r="E159" s="26" t="s">
        <v>529</v>
      </c>
      <c r="F159" s="31"/>
      <c r="G159" s="9"/>
      <c r="H159" s="10"/>
      <c r="I159" s="9"/>
      <c r="J159" s="10"/>
      <c r="K159" s="9"/>
      <c r="L159" s="10"/>
      <c r="M159" s="9"/>
      <c r="N159" s="10"/>
      <c r="O159" s="9"/>
      <c r="P159" s="10"/>
      <c r="Q159" s="9"/>
      <c r="R159" s="10"/>
      <c r="S159" s="9"/>
      <c r="T159" s="10"/>
      <c r="U159" s="9"/>
      <c r="V159" s="10"/>
      <c r="W159" s="9"/>
      <c r="X159" s="10"/>
      <c r="Y159" s="9"/>
      <c r="Z159" s="10"/>
      <c r="AA159" s="9"/>
      <c r="AB159" s="10"/>
      <c r="AC159" s="9"/>
      <c r="AD159" s="10"/>
      <c r="AE159" s="9"/>
      <c r="AF159" s="10"/>
      <c r="AG159" s="9"/>
      <c r="AH159" s="10"/>
      <c r="AI159" s="9"/>
      <c r="AJ159" s="10"/>
      <c r="AK159" s="9"/>
      <c r="AL159" s="10"/>
      <c r="AM159" s="9"/>
      <c r="AN159" s="10"/>
      <c r="AO159" s="9"/>
      <c r="AP159" s="10"/>
      <c r="AQ159" s="9"/>
      <c r="AR159" s="10"/>
      <c r="AS159" s="9"/>
      <c r="AT159" s="10"/>
      <c r="AU159" s="9"/>
      <c r="AV159" s="10"/>
      <c r="AW159" s="9"/>
      <c r="AX159" s="10"/>
      <c r="AY159" s="9">
        <f>AY160</f>
        <v>0</v>
      </c>
      <c r="AZ159" s="9">
        <f t="shared" si="441"/>
        <v>7919</v>
      </c>
      <c r="BA159" s="9">
        <f t="shared" si="441"/>
        <v>0</v>
      </c>
      <c r="BB159" s="9">
        <f t="shared" si="441"/>
        <v>157056</v>
      </c>
      <c r="BC159" s="9">
        <f t="shared" si="441"/>
        <v>164975</v>
      </c>
      <c r="BD159" s="9">
        <f t="shared" si="441"/>
        <v>157056</v>
      </c>
      <c r="BE159" s="9">
        <f>BE160</f>
        <v>0</v>
      </c>
      <c r="BF159" s="9">
        <f t="shared" si="441"/>
        <v>0</v>
      </c>
      <c r="BG159" s="9">
        <f t="shared" si="441"/>
        <v>0</v>
      </c>
      <c r="BH159" s="9">
        <f t="shared" si="441"/>
        <v>0</v>
      </c>
      <c r="BI159" s="9">
        <f t="shared" si="441"/>
        <v>164975</v>
      </c>
      <c r="BJ159" s="9">
        <f t="shared" si="441"/>
        <v>157056</v>
      </c>
      <c r="BK159" s="9">
        <f>BK160</f>
        <v>0</v>
      </c>
      <c r="BL159" s="9">
        <f t="shared" si="442"/>
        <v>0</v>
      </c>
      <c r="BM159" s="9">
        <f t="shared" si="442"/>
        <v>0</v>
      </c>
      <c r="BN159" s="9">
        <f t="shared" si="442"/>
        <v>0</v>
      </c>
      <c r="BO159" s="9">
        <f t="shared" si="442"/>
        <v>164975</v>
      </c>
      <c r="BP159" s="9">
        <f t="shared" si="442"/>
        <v>157056</v>
      </c>
      <c r="BQ159" s="9">
        <f>BQ160</f>
        <v>0</v>
      </c>
      <c r="BR159" s="9">
        <f t="shared" si="443"/>
        <v>0</v>
      </c>
      <c r="BS159" s="9">
        <f t="shared" si="443"/>
        <v>0</v>
      </c>
      <c r="BT159" s="9">
        <f t="shared" si="443"/>
        <v>0</v>
      </c>
      <c r="BU159" s="9">
        <f t="shared" si="443"/>
        <v>164975</v>
      </c>
      <c r="BV159" s="9">
        <f t="shared" si="443"/>
        <v>157056</v>
      </c>
      <c r="BW159" s="9">
        <f>BW160</f>
        <v>0</v>
      </c>
      <c r="BX159" s="9">
        <f t="shared" si="443"/>
        <v>0</v>
      </c>
      <c r="BY159" s="9">
        <f t="shared" si="443"/>
        <v>0</v>
      </c>
      <c r="BZ159" s="9">
        <f t="shared" si="443"/>
        <v>0</v>
      </c>
      <c r="CA159" s="9">
        <f t="shared" si="443"/>
        <v>164975</v>
      </c>
      <c r="CB159" s="9">
        <f t="shared" si="443"/>
        <v>157056</v>
      </c>
      <c r="CC159" s="9">
        <f>CC160</f>
        <v>0</v>
      </c>
      <c r="CD159" s="9">
        <f t="shared" si="444"/>
        <v>0</v>
      </c>
      <c r="CE159" s="9">
        <f t="shared" si="444"/>
        <v>0</v>
      </c>
      <c r="CF159" s="9">
        <f t="shared" si="444"/>
        <v>0</v>
      </c>
      <c r="CG159" s="94">
        <f t="shared" si="444"/>
        <v>164975</v>
      </c>
      <c r="CH159" s="94">
        <f t="shared" si="444"/>
        <v>157056</v>
      </c>
      <c r="CI159" s="94">
        <f>CI160</f>
        <v>0</v>
      </c>
      <c r="CJ159" s="94">
        <f t="shared" si="445"/>
        <v>0</v>
      </c>
      <c r="CK159" s="94">
        <f t="shared" si="445"/>
        <v>0</v>
      </c>
      <c r="CL159" s="94">
        <f t="shared" si="445"/>
        <v>0</v>
      </c>
      <c r="CM159" s="9">
        <f t="shared" si="445"/>
        <v>164975</v>
      </c>
      <c r="CN159" s="9">
        <f t="shared" si="445"/>
        <v>157056</v>
      </c>
    </row>
    <row r="160" spans="1:92" ht="33" hidden="1">
      <c r="A160" s="25" t="s">
        <v>66</v>
      </c>
      <c r="B160" s="26" t="s">
        <v>152</v>
      </c>
      <c r="C160" s="26" t="s">
        <v>347</v>
      </c>
      <c r="D160" s="26" t="s">
        <v>118</v>
      </c>
      <c r="E160" s="26" t="s">
        <v>529</v>
      </c>
      <c r="F160" s="26">
        <v>800</v>
      </c>
      <c r="G160" s="9"/>
      <c r="H160" s="10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>
        <f>AY161</f>
        <v>0</v>
      </c>
      <c r="AZ160" s="9">
        <f t="shared" si="441"/>
        <v>7919</v>
      </c>
      <c r="BA160" s="9">
        <f t="shared" si="441"/>
        <v>0</v>
      </c>
      <c r="BB160" s="9">
        <f t="shared" si="441"/>
        <v>157056</v>
      </c>
      <c r="BC160" s="9">
        <f t="shared" si="441"/>
        <v>164975</v>
      </c>
      <c r="BD160" s="9">
        <f t="shared" si="441"/>
        <v>157056</v>
      </c>
      <c r="BE160" s="9">
        <f>BE161</f>
        <v>0</v>
      </c>
      <c r="BF160" s="9">
        <f t="shared" si="441"/>
        <v>0</v>
      </c>
      <c r="BG160" s="9">
        <f t="shared" si="441"/>
        <v>0</v>
      </c>
      <c r="BH160" s="9">
        <f t="shared" si="441"/>
        <v>0</v>
      </c>
      <c r="BI160" s="9">
        <f t="shared" si="441"/>
        <v>164975</v>
      </c>
      <c r="BJ160" s="9">
        <f t="shared" si="441"/>
        <v>157056</v>
      </c>
      <c r="BK160" s="9">
        <f>BK161</f>
        <v>0</v>
      </c>
      <c r="BL160" s="9">
        <f t="shared" si="442"/>
        <v>0</v>
      </c>
      <c r="BM160" s="9">
        <f t="shared" si="442"/>
        <v>0</v>
      </c>
      <c r="BN160" s="9">
        <f t="shared" si="442"/>
        <v>0</v>
      </c>
      <c r="BO160" s="9">
        <f t="shared" si="442"/>
        <v>164975</v>
      </c>
      <c r="BP160" s="9">
        <f t="shared" si="442"/>
        <v>157056</v>
      </c>
      <c r="BQ160" s="9">
        <f>BQ161</f>
        <v>0</v>
      </c>
      <c r="BR160" s="9">
        <f t="shared" si="443"/>
        <v>0</v>
      </c>
      <c r="BS160" s="9">
        <f t="shared" si="443"/>
        <v>0</v>
      </c>
      <c r="BT160" s="9">
        <f t="shared" si="443"/>
        <v>0</v>
      </c>
      <c r="BU160" s="9">
        <f t="shared" si="443"/>
        <v>164975</v>
      </c>
      <c r="BV160" s="9">
        <f t="shared" si="443"/>
        <v>157056</v>
      </c>
      <c r="BW160" s="9">
        <f>BW161</f>
        <v>0</v>
      </c>
      <c r="BX160" s="9">
        <f t="shared" si="443"/>
        <v>0</v>
      </c>
      <c r="BY160" s="9">
        <f t="shared" si="443"/>
        <v>0</v>
      </c>
      <c r="BZ160" s="9">
        <f t="shared" si="443"/>
        <v>0</v>
      </c>
      <c r="CA160" s="9">
        <f t="shared" si="443"/>
        <v>164975</v>
      </c>
      <c r="CB160" s="9">
        <f t="shared" si="443"/>
        <v>157056</v>
      </c>
      <c r="CC160" s="9">
        <f>CC161</f>
        <v>0</v>
      </c>
      <c r="CD160" s="9">
        <f t="shared" si="444"/>
        <v>0</v>
      </c>
      <c r="CE160" s="9">
        <f t="shared" si="444"/>
        <v>0</v>
      </c>
      <c r="CF160" s="9">
        <f t="shared" si="444"/>
        <v>0</v>
      </c>
      <c r="CG160" s="94">
        <f t="shared" si="444"/>
        <v>164975</v>
      </c>
      <c r="CH160" s="94">
        <f t="shared" si="444"/>
        <v>157056</v>
      </c>
      <c r="CI160" s="94">
        <f>CI161</f>
        <v>0</v>
      </c>
      <c r="CJ160" s="94">
        <f t="shared" si="445"/>
        <v>0</v>
      </c>
      <c r="CK160" s="94">
        <f t="shared" si="445"/>
        <v>0</v>
      </c>
      <c r="CL160" s="94">
        <f t="shared" si="445"/>
        <v>0</v>
      </c>
      <c r="CM160" s="9">
        <f t="shared" si="445"/>
        <v>164975</v>
      </c>
      <c r="CN160" s="9">
        <f t="shared" si="445"/>
        <v>157056</v>
      </c>
    </row>
    <row r="161" spans="1:92" ht="33" hidden="1">
      <c r="A161" s="25" t="s">
        <v>156</v>
      </c>
      <c r="B161" s="26" t="s">
        <v>152</v>
      </c>
      <c r="C161" s="26" t="s">
        <v>347</v>
      </c>
      <c r="D161" s="26" t="s">
        <v>118</v>
      </c>
      <c r="E161" s="26" t="s">
        <v>529</v>
      </c>
      <c r="F161" s="26">
        <v>830</v>
      </c>
      <c r="G161" s="9"/>
      <c r="H161" s="10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>
        <v>7919</v>
      </c>
      <c r="BA161" s="9"/>
      <c r="BB161" s="9">
        <v>157056</v>
      </c>
      <c r="BC161" s="9">
        <f>AW161+AY161+AZ161+BA161+BB161</f>
        <v>164975</v>
      </c>
      <c r="BD161" s="9">
        <f>AX161+BB161</f>
        <v>157056</v>
      </c>
      <c r="BE161" s="9"/>
      <c r="BF161" s="9"/>
      <c r="BG161" s="9"/>
      <c r="BH161" s="9"/>
      <c r="BI161" s="9">
        <f>BC161+BE161+BF161+BG161+BH161</f>
        <v>164975</v>
      </c>
      <c r="BJ161" s="9">
        <f>BD161+BH161</f>
        <v>157056</v>
      </c>
      <c r="BK161" s="9"/>
      <c r="BL161" s="9"/>
      <c r="BM161" s="9"/>
      <c r="BN161" s="9"/>
      <c r="BO161" s="9">
        <f>BI161+BK161+BL161+BM161+BN161</f>
        <v>164975</v>
      </c>
      <c r="BP161" s="9">
        <f>BJ161+BN161</f>
        <v>157056</v>
      </c>
      <c r="BQ161" s="9"/>
      <c r="BR161" s="9"/>
      <c r="BS161" s="9"/>
      <c r="BT161" s="9"/>
      <c r="BU161" s="9">
        <f>BO161+BQ161+BR161+BS161+BT161</f>
        <v>164975</v>
      </c>
      <c r="BV161" s="9">
        <f>BP161+BT161</f>
        <v>157056</v>
      </c>
      <c r="BW161" s="9"/>
      <c r="BX161" s="9"/>
      <c r="BY161" s="9"/>
      <c r="BZ161" s="9"/>
      <c r="CA161" s="9">
        <f>BU161+BW161+BX161+BY161+BZ161</f>
        <v>164975</v>
      </c>
      <c r="CB161" s="9">
        <f>BV161+BZ161</f>
        <v>157056</v>
      </c>
      <c r="CC161" s="9"/>
      <c r="CD161" s="9"/>
      <c r="CE161" s="9"/>
      <c r="CF161" s="9"/>
      <c r="CG161" s="94">
        <f>CA161+CC161+CD161+CE161+CF161</f>
        <v>164975</v>
      </c>
      <c r="CH161" s="94">
        <f>CB161+CF161</f>
        <v>157056</v>
      </c>
      <c r="CI161" s="94"/>
      <c r="CJ161" s="94"/>
      <c r="CK161" s="94"/>
      <c r="CL161" s="94"/>
      <c r="CM161" s="9">
        <f>CG161+CI161+CJ161+CK161+CL161</f>
        <v>164975</v>
      </c>
      <c r="CN161" s="9">
        <f>CH161+CL161</f>
        <v>157056</v>
      </c>
    </row>
    <row r="162" spans="1:92" hidden="1">
      <c r="A162" s="25"/>
      <c r="B162" s="30"/>
      <c r="C162" s="30"/>
      <c r="D162" s="30"/>
      <c r="E162" s="30"/>
      <c r="F162" s="31"/>
      <c r="G162" s="9"/>
      <c r="H162" s="10"/>
      <c r="I162" s="9"/>
      <c r="J162" s="10"/>
      <c r="K162" s="9"/>
      <c r="L162" s="10"/>
      <c r="M162" s="9"/>
      <c r="N162" s="10"/>
      <c r="O162" s="9"/>
      <c r="P162" s="10"/>
      <c r="Q162" s="9"/>
      <c r="R162" s="10"/>
      <c r="S162" s="9"/>
      <c r="T162" s="10"/>
      <c r="U162" s="9"/>
      <c r="V162" s="10"/>
      <c r="W162" s="9"/>
      <c r="X162" s="10"/>
      <c r="Y162" s="9"/>
      <c r="Z162" s="10"/>
      <c r="AA162" s="9"/>
      <c r="AB162" s="10"/>
      <c r="AC162" s="9"/>
      <c r="AD162" s="10"/>
      <c r="AE162" s="9"/>
      <c r="AF162" s="10"/>
      <c r="AG162" s="9"/>
      <c r="AH162" s="10"/>
      <c r="AI162" s="9"/>
      <c r="AJ162" s="10"/>
      <c r="AK162" s="9"/>
      <c r="AL162" s="10"/>
      <c r="AM162" s="9"/>
      <c r="AN162" s="10"/>
      <c r="AO162" s="9"/>
      <c r="AP162" s="10"/>
      <c r="AQ162" s="9"/>
      <c r="AR162" s="10"/>
      <c r="AS162" s="9"/>
      <c r="AT162" s="10"/>
      <c r="AU162" s="9"/>
      <c r="AV162" s="10"/>
      <c r="AW162" s="9"/>
      <c r="AX162" s="10"/>
      <c r="AY162" s="9"/>
      <c r="AZ162" s="10"/>
      <c r="BA162" s="9"/>
      <c r="BB162" s="10"/>
      <c r="BC162" s="9"/>
      <c r="BD162" s="10"/>
      <c r="BE162" s="9"/>
      <c r="BF162" s="10"/>
      <c r="BG162" s="9"/>
      <c r="BH162" s="10"/>
      <c r="BI162" s="9"/>
      <c r="BJ162" s="10"/>
      <c r="BK162" s="9"/>
      <c r="BL162" s="10"/>
      <c r="BM162" s="9"/>
      <c r="BN162" s="10"/>
      <c r="BO162" s="9"/>
      <c r="BP162" s="10"/>
      <c r="BQ162" s="9"/>
      <c r="BR162" s="10"/>
      <c r="BS162" s="9"/>
      <c r="BT162" s="10"/>
      <c r="BU162" s="9"/>
      <c r="BV162" s="10"/>
      <c r="BW162" s="9"/>
      <c r="BX162" s="10"/>
      <c r="BY162" s="9"/>
      <c r="BZ162" s="10"/>
      <c r="CA162" s="9"/>
      <c r="CB162" s="10"/>
      <c r="CC162" s="9"/>
      <c r="CD162" s="10"/>
      <c r="CE162" s="9"/>
      <c r="CF162" s="10"/>
      <c r="CG162" s="94"/>
      <c r="CH162" s="91"/>
      <c r="CI162" s="94"/>
      <c r="CJ162" s="91"/>
      <c r="CK162" s="94"/>
      <c r="CL162" s="91"/>
      <c r="CM162" s="9"/>
      <c r="CN162" s="10"/>
    </row>
    <row r="163" spans="1:92" ht="37.5" hidden="1">
      <c r="A163" s="23" t="s">
        <v>158</v>
      </c>
      <c r="B163" s="35">
        <v>902</v>
      </c>
      <c r="C163" s="35" t="s">
        <v>60</v>
      </c>
      <c r="D163" s="35" t="s">
        <v>22</v>
      </c>
      <c r="E163" s="35"/>
      <c r="F163" s="36"/>
      <c r="G163" s="13">
        <f t="shared" ref="G163:BR163" si="446">G164</f>
        <v>556902</v>
      </c>
      <c r="H163" s="13">
        <f t="shared" si="446"/>
        <v>65992</v>
      </c>
      <c r="I163" s="13">
        <f t="shared" si="446"/>
        <v>0</v>
      </c>
      <c r="J163" s="13">
        <f t="shared" si="446"/>
        <v>0</v>
      </c>
      <c r="K163" s="13">
        <f t="shared" si="446"/>
        <v>0</v>
      </c>
      <c r="L163" s="13">
        <f t="shared" si="446"/>
        <v>0</v>
      </c>
      <c r="M163" s="13">
        <f t="shared" si="446"/>
        <v>556902</v>
      </c>
      <c r="N163" s="13">
        <f t="shared" si="446"/>
        <v>65992</v>
      </c>
      <c r="O163" s="13">
        <f t="shared" si="446"/>
        <v>0</v>
      </c>
      <c r="P163" s="13">
        <f t="shared" si="446"/>
        <v>0</v>
      </c>
      <c r="Q163" s="13">
        <f t="shared" si="446"/>
        <v>0</v>
      </c>
      <c r="R163" s="13">
        <f t="shared" si="446"/>
        <v>0</v>
      </c>
      <c r="S163" s="13">
        <f t="shared" si="446"/>
        <v>556902</v>
      </c>
      <c r="T163" s="13">
        <f t="shared" si="446"/>
        <v>65992</v>
      </c>
      <c r="U163" s="13">
        <f t="shared" si="446"/>
        <v>0</v>
      </c>
      <c r="V163" s="13">
        <f t="shared" si="446"/>
        <v>0</v>
      </c>
      <c r="W163" s="13">
        <f t="shared" si="446"/>
        <v>0</v>
      </c>
      <c r="X163" s="13">
        <f t="shared" si="446"/>
        <v>0</v>
      </c>
      <c r="Y163" s="13">
        <f t="shared" si="446"/>
        <v>556902</v>
      </c>
      <c r="Z163" s="13">
        <f t="shared" si="446"/>
        <v>65992</v>
      </c>
      <c r="AA163" s="13">
        <f t="shared" si="446"/>
        <v>0</v>
      </c>
      <c r="AB163" s="13">
        <f t="shared" si="446"/>
        <v>0</v>
      </c>
      <c r="AC163" s="13">
        <f t="shared" si="446"/>
        <v>0</v>
      </c>
      <c r="AD163" s="13">
        <f t="shared" si="446"/>
        <v>0</v>
      </c>
      <c r="AE163" s="13">
        <f t="shared" si="446"/>
        <v>556902</v>
      </c>
      <c r="AF163" s="13">
        <f t="shared" si="446"/>
        <v>65992</v>
      </c>
      <c r="AG163" s="13">
        <f t="shared" si="446"/>
        <v>0</v>
      </c>
      <c r="AH163" s="13">
        <f t="shared" si="446"/>
        <v>0</v>
      </c>
      <c r="AI163" s="13">
        <f t="shared" si="446"/>
        <v>0</v>
      </c>
      <c r="AJ163" s="13">
        <f t="shared" si="446"/>
        <v>0</v>
      </c>
      <c r="AK163" s="13">
        <f t="shared" si="446"/>
        <v>556902</v>
      </c>
      <c r="AL163" s="13">
        <f t="shared" si="446"/>
        <v>65992</v>
      </c>
      <c r="AM163" s="13">
        <f t="shared" si="446"/>
        <v>-25266</v>
      </c>
      <c r="AN163" s="13">
        <f t="shared" si="446"/>
        <v>0</v>
      </c>
      <c r="AO163" s="13">
        <f t="shared" si="446"/>
        <v>0</v>
      </c>
      <c r="AP163" s="13">
        <f t="shared" si="446"/>
        <v>0</v>
      </c>
      <c r="AQ163" s="13">
        <f t="shared" si="446"/>
        <v>531636</v>
      </c>
      <c r="AR163" s="13">
        <f t="shared" si="446"/>
        <v>65992</v>
      </c>
      <c r="AS163" s="13">
        <f t="shared" si="446"/>
        <v>-46182</v>
      </c>
      <c r="AT163" s="13">
        <f t="shared" si="446"/>
        <v>0</v>
      </c>
      <c r="AU163" s="13">
        <f t="shared" si="446"/>
        <v>0</v>
      </c>
      <c r="AV163" s="13">
        <f t="shared" si="446"/>
        <v>0</v>
      </c>
      <c r="AW163" s="13">
        <f t="shared" si="446"/>
        <v>485454</v>
      </c>
      <c r="AX163" s="13">
        <f t="shared" si="446"/>
        <v>65992</v>
      </c>
      <c r="AY163" s="13">
        <f t="shared" si="446"/>
        <v>-38729</v>
      </c>
      <c r="AZ163" s="13">
        <f t="shared" si="446"/>
        <v>0</v>
      </c>
      <c r="BA163" s="13">
        <f t="shared" si="446"/>
        <v>-3843</v>
      </c>
      <c r="BB163" s="13">
        <f t="shared" si="446"/>
        <v>0</v>
      </c>
      <c r="BC163" s="13">
        <f t="shared" si="446"/>
        <v>442882</v>
      </c>
      <c r="BD163" s="13">
        <f t="shared" si="446"/>
        <v>65992</v>
      </c>
      <c r="BE163" s="13">
        <f t="shared" si="446"/>
        <v>0</v>
      </c>
      <c r="BF163" s="13">
        <f t="shared" si="446"/>
        <v>0</v>
      </c>
      <c r="BG163" s="13">
        <f t="shared" si="446"/>
        <v>0</v>
      </c>
      <c r="BH163" s="13">
        <f t="shared" si="446"/>
        <v>0</v>
      </c>
      <c r="BI163" s="13">
        <f t="shared" si="446"/>
        <v>442882</v>
      </c>
      <c r="BJ163" s="13">
        <f t="shared" si="446"/>
        <v>65992</v>
      </c>
      <c r="BK163" s="13">
        <f t="shared" si="446"/>
        <v>0</v>
      </c>
      <c r="BL163" s="13">
        <f t="shared" si="446"/>
        <v>0</v>
      </c>
      <c r="BM163" s="13">
        <f t="shared" si="446"/>
        <v>0</v>
      </c>
      <c r="BN163" s="13">
        <f t="shared" si="446"/>
        <v>0</v>
      </c>
      <c r="BO163" s="13">
        <f t="shared" si="446"/>
        <v>442882</v>
      </c>
      <c r="BP163" s="13">
        <f t="shared" si="446"/>
        <v>65992</v>
      </c>
      <c r="BQ163" s="13">
        <f t="shared" si="446"/>
        <v>-9110</v>
      </c>
      <c r="BR163" s="13">
        <f t="shared" si="446"/>
        <v>0</v>
      </c>
      <c r="BS163" s="13">
        <f t="shared" ref="BS163:CN163" si="447">BS164</f>
        <v>0</v>
      </c>
      <c r="BT163" s="13">
        <f t="shared" si="447"/>
        <v>0</v>
      </c>
      <c r="BU163" s="13">
        <f t="shared" si="447"/>
        <v>433772</v>
      </c>
      <c r="BV163" s="13">
        <f t="shared" si="447"/>
        <v>65992</v>
      </c>
      <c r="BW163" s="13">
        <f t="shared" si="447"/>
        <v>-642</v>
      </c>
      <c r="BX163" s="13">
        <f t="shared" si="447"/>
        <v>0</v>
      </c>
      <c r="BY163" s="13">
        <f t="shared" si="447"/>
        <v>0</v>
      </c>
      <c r="BZ163" s="13">
        <f t="shared" si="447"/>
        <v>0</v>
      </c>
      <c r="CA163" s="13">
        <f t="shared" si="447"/>
        <v>433130</v>
      </c>
      <c r="CB163" s="13">
        <f t="shared" si="447"/>
        <v>65992</v>
      </c>
      <c r="CC163" s="13">
        <f t="shared" si="447"/>
        <v>0</v>
      </c>
      <c r="CD163" s="13">
        <f t="shared" si="447"/>
        <v>0</v>
      </c>
      <c r="CE163" s="13">
        <f t="shared" si="447"/>
        <v>0</v>
      </c>
      <c r="CF163" s="13">
        <f t="shared" si="447"/>
        <v>0</v>
      </c>
      <c r="CG163" s="98">
        <f t="shared" si="447"/>
        <v>433130</v>
      </c>
      <c r="CH163" s="98">
        <f t="shared" si="447"/>
        <v>65992</v>
      </c>
      <c r="CI163" s="98">
        <f t="shared" si="447"/>
        <v>0</v>
      </c>
      <c r="CJ163" s="98">
        <f t="shared" si="447"/>
        <v>0</v>
      </c>
      <c r="CK163" s="98">
        <f t="shared" si="447"/>
        <v>0</v>
      </c>
      <c r="CL163" s="98">
        <f t="shared" si="447"/>
        <v>0</v>
      </c>
      <c r="CM163" s="13">
        <f t="shared" si="447"/>
        <v>433130</v>
      </c>
      <c r="CN163" s="13">
        <f t="shared" si="447"/>
        <v>65992</v>
      </c>
    </row>
    <row r="164" spans="1:92" hidden="1">
      <c r="A164" s="25" t="s">
        <v>62</v>
      </c>
      <c r="B164" s="30">
        <v>902</v>
      </c>
      <c r="C164" s="30" t="s">
        <v>60</v>
      </c>
      <c r="D164" s="30" t="s">
        <v>22</v>
      </c>
      <c r="E164" s="30" t="s">
        <v>63</v>
      </c>
      <c r="F164" s="37"/>
      <c r="G164" s="11">
        <f>G165+G168</f>
        <v>556902</v>
      </c>
      <c r="H164" s="11">
        <f>H165+H168</f>
        <v>65992</v>
      </c>
      <c r="I164" s="11">
        <f t="shared" ref="I164:N164" si="448">I165+I168</f>
        <v>0</v>
      </c>
      <c r="J164" s="11">
        <f t="shared" si="448"/>
        <v>0</v>
      </c>
      <c r="K164" s="11">
        <f t="shared" si="448"/>
        <v>0</v>
      </c>
      <c r="L164" s="11">
        <f t="shared" si="448"/>
        <v>0</v>
      </c>
      <c r="M164" s="11">
        <f t="shared" si="448"/>
        <v>556902</v>
      </c>
      <c r="N164" s="11">
        <f t="shared" si="448"/>
        <v>65992</v>
      </c>
      <c r="O164" s="11">
        <f t="shared" ref="O164:AT164" si="449">O165+O168+O172</f>
        <v>0</v>
      </c>
      <c r="P164" s="11">
        <f t="shared" si="449"/>
        <v>0</v>
      </c>
      <c r="Q164" s="11">
        <f t="shared" si="449"/>
        <v>0</v>
      </c>
      <c r="R164" s="11">
        <f t="shared" si="449"/>
        <v>0</v>
      </c>
      <c r="S164" s="11">
        <f t="shared" si="449"/>
        <v>556902</v>
      </c>
      <c r="T164" s="11">
        <f t="shared" si="449"/>
        <v>65992</v>
      </c>
      <c r="U164" s="11">
        <f t="shared" si="449"/>
        <v>0</v>
      </c>
      <c r="V164" s="11">
        <f t="shared" si="449"/>
        <v>0</v>
      </c>
      <c r="W164" s="11">
        <f t="shared" si="449"/>
        <v>0</v>
      </c>
      <c r="X164" s="11">
        <f t="shared" si="449"/>
        <v>0</v>
      </c>
      <c r="Y164" s="11">
        <f t="shared" si="449"/>
        <v>556902</v>
      </c>
      <c r="Z164" s="11">
        <f t="shared" si="449"/>
        <v>65992</v>
      </c>
      <c r="AA164" s="11">
        <f t="shared" si="449"/>
        <v>0</v>
      </c>
      <c r="AB164" s="11">
        <f t="shared" si="449"/>
        <v>0</v>
      </c>
      <c r="AC164" s="11">
        <f t="shared" si="449"/>
        <v>0</v>
      </c>
      <c r="AD164" s="11">
        <f t="shared" si="449"/>
        <v>0</v>
      </c>
      <c r="AE164" s="11">
        <f t="shared" si="449"/>
        <v>556902</v>
      </c>
      <c r="AF164" s="11">
        <f t="shared" si="449"/>
        <v>65992</v>
      </c>
      <c r="AG164" s="11">
        <f t="shared" si="449"/>
        <v>0</v>
      </c>
      <c r="AH164" s="11">
        <f t="shared" si="449"/>
        <v>0</v>
      </c>
      <c r="AI164" s="11">
        <f t="shared" si="449"/>
        <v>0</v>
      </c>
      <c r="AJ164" s="11">
        <f t="shared" si="449"/>
        <v>0</v>
      </c>
      <c r="AK164" s="11">
        <f t="shared" si="449"/>
        <v>556902</v>
      </c>
      <c r="AL164" s="11">
        <f t="shared" si="449"/>
        <v>65992</v>
      </c>
      <c r="AM164" s="11">
        <f t="shared" si="449"/>
        <v>-25266</v>
      </c>
      <c r="AN164" s="11">
        <f t="shared" si="449"/>
        <v>0</v>
      </c>
      <c r="AO164" s="11">
        <f t="shared" si="449"/>
        <v>0</v>
      </c>
      <c r="AP164" s="11">
        <f t="shared" si="449"/>
        <v>0</v>
      </c>
      <c r="AQ164" s="11">
        <f t="shared" si="449"/>
        <v>531636</v>
      </c>
      <c r="AR164" s="11">
        <f t="shared" si="449"/>
        <v>65992</v>
      </c>
      <c r="AS164" s="11">
        <f t="shared" si="449"/>
        <v>-46182</v>
      </c>
      <c r="AT164" s="11">
        <f t="shared" si="449"/>
        <v>0</v>
      </c>
      <c r="AU164" s="11">
        <f t="shared" ref="AU164:BP164" si="450">AU165+AU168+AU172</f>
        <v>0</v>
      </c>
      <c r="AV164" s="11">
        <f t="shared" si="450"/>
        <v>0</v>
      </c>
      <c r="AW164" s="11">
        <f t="shared" si="450"/>
        <v>485454</v>
      </c>
      <c r="AX164" s="11">
        <f t="shared" si="450"/>
        <v>65992</v>
      </c>
      <c r="AY164" s="11">
        <f t="shared" si="450"/>
        <v>-38729</v>
      </c>
      <c r="AZ164" s="11">
        <f t="shared" si="450"/>
        <v>0</v>
      </c>
      <c r="BA164" s="11">
        <f t="shared" si="450"/>
        <v>-3843</v>
      </c>
      <c r="BB164" s="11">
        <f t="shared" si="450"/>
        <v>0</v>
      </c>
      <c r="BC164" s="11">
        <f t="shared" si="450"/>
        <v>442882</v>
      </c>
      <c r="BD164" s="11">
        <f t="shared" si="450"/>
        <v>65992</v>
      </c>
      <c r="BE164" s="11">
        <f t="shared" si="450"/>
        <v>0</v>
      </c>
      <c r="BF164" s="11">
        <f t="shared" si="450"/>
        <v>0</v>
      </c>
      <c r="BG164" s="11">
        <f t="shared" si="450"/>
        <v>0</v>
      </c>
      <c r="BH164" s="11">
        <f t="shared" si="450"/>
        <v>0</v>
      </c>
      <c r="BI164" s="11">
        <f t="shared" si="450"/>
        <v>442882</v>
      </c>
      <c r="BJ164" s="11">
        <f t="shared" si="450"/>
        <v>65992</v>
      </c>
      <c r="BK164" s="11">
        <f t="shared" si="450"/>
        <v>0</v>
      </c>
      <c r="BL164" s="11">
        <f t="shared" si="450"/>
        <v>0</v>
      </c>
      <c r="BM164" s="11">
        <f t="shared" si="450"/>
        <v>0</v>
      </c>
      <c r="BN164" s="11">
        <f t="shared" si="450"/>
        <v>0</v>
      </c>
      <c r="BO164" s="11">
        <f t="shared" si="450"/>
        <v>442882</v>
      </c>
      <c r="BP164" s="11">
        <f t="shared" si="450"/>
        <v>65992</v>
      </c>
      <c r="BQ164" s="11">
        <f t="shared" ref="BQ164:BV164" si="451">BQ165+BQ168+BQ172</f>
        <v>-9110</v>
      </c>
      <c r="BR164" s="11">
        <f t="shared" si="451"/>
        <v>0</v>
      </c>
      <c r="BS164" s="11">
        <f t="shared" si="451"/>
        <v>0</v>
      </c>
      <c r="BT164" s="11">
        <f t="shared" si="451"/>
        <v>0</v>
      </c>
      <c r="BU164" s="11">
        <f t="shared" si="451"/>
        <v>433772</v>
      </c>
      <c r="BV164" s="11">
        <f t="shared" si="451"/>
        <v>65992</v>
      </c>
      <c r="BW164" s="11">
        <f t="shared" ref="BW164:CB164" si="452">BW165+BW168+BW172</f>
        <v>-642</v>
      </c>
      <c r="BX164" s="11">
        <f t="shared" si="452"/>
        <v>0</v>
      </c>
      <c r="BY164" s="11">
        <f t="shared" si="452"/>
        <v>0</v>
      </c>
      <c r="BZ164" s="11">
        <f t="shared" si="452"/>
        <v>0</v>
      </c>
      <c r="CA164" s="11">
        <f t="shared" si="452"/>
        <v>433130</v>
      </c>
      <c r="CB164" s="11">
        <f t="shared" si="452"/>
        <v>65992</v>
      </c>
      <c r="CC164" s="11">
        <f t="shared" ref="CC164:CH164" si="453">CC165+CC168+CC172</f>
        <v>0</v>
      </c>
      <c r="CD164" s="11">
        <f t="shared" si="453"/>
        <v>0</v>
      </c>
      <c r="CE164" s="11">
        <f t="shared" si="453"/>
        <v>0</v>
      </c>
      <c r="CF164" s="11">
        <f t="shared" si="453"/>
        <v>0</v>
      </c>
      <c r="CG164" s="95">
        <f t="shared" si="453"/>
        <v>433130</v>
      </c>
      <c r="CH164" s="95">
        <f t="shared" si="453"/>
        <v>65992</v>
      </c>
      <c r="CI164" s="95">
        <f t="shared" ref="CI164:CN164" si="454">CI165+CI168+CI172</f>
        <v>0</v>
      </c>
      <c r="CJ164" s="95">
        <f t="shared" si="454"/>
        <v>0</v>
      </c>
      <c r="CK164" s="95">
        <f t="shared" si="454"/>
        <v>0</v>
      </c>
      <c r="CL164" s="95">
        <f t="shared" si="454"/>
        <v>0</v>
      </c>
      <c r="CM164" s="11">
        <f t="shared" si="454"/>
        <v>433130</v>
      </c>
      <c r="CN164" s="11">
        <f t="shared" si="454"/>
        <v>65992</v>
      </c>
    </row>
    <row r="165" spans="1:92" ht="33" hidden="1">
      <c r="A165" s="25" t="s">
        <v>159</v>
      </c>
      <c r="B165" s="30">
        <v>902</v>
      </c>
      <c r="C165" s="30" t="s">
        <v>60</v>
      </c>
      <c r="D165" s="30" t="s">
        <v>22</v>
      </c>
      <c r="E165" s="30" t="s">
        <v>160</v>
      </c>
      <c r="F165" s="31"/>
      <c r="G165" s="11">
        <f t="shared" ref="G165:M165" si="455">G167</f>
        <v>490910</v>
      </c>
      <c r="H165" s="11">
        <f t="shared" ref="H165:O165" si="456">H167</f>
        <v>0</v>
      </c>
      <c r="I165" s="11">
        <f t="shared" si="455"/>
        <v>0</v>
      </c>
      <c r="J165" s="11">
        <f t="shared" si="456"/>
        <v>0</v>
      </c>
      <c r="K165" s="11">
        <f t="shared" si="455"/>
        <v>0</v>
      </c>
      <c r="L165" s="11">
        <f t="shared" si="456"/>
        <v>0</v>
      </c>
      <c r="M165" s="11">
        <f t="shared" si="455"/>
        <v>490910</v>
      </c>
      <c r="N165" s="11">
        <f t="shared" si="456"/>
        <v>0</v>
      </c>
      <c r="O165" s="11">
        <f t="shared" si="456"/>
        <v>0</v>
      </c>
      <c r="P165" s="11">
        <f t="shared" ref="P165:U165" si="457">P167</f>
        <v>0</v>
      </c>
      <c r="Q165" s="11">
        <f t="shared" si="457"/>
        <v>0</v>
      </c>
      <c r="R165" s="11">
        <f t="shared" si="457"/>
        <v>0</v>
      </c>
      <c r="S165" s="11">
        <f t="shared" si="457"/>
        <v>490910</v>
      </c>
      <c r="T165" s="11">
        <f t="shared" si="457"/>
        <v>0</v>
      </c>
      <c r="U165" s="11">
        <f t="shared" si="457"/>
        <v>0</v>
      </c>
      <c r="V165" s="11">
        <f t="shared" ref="V165:AA165" si="458">V167</f>
        <v>0</v>
      </c>
      <c r="W165" s="11">
        <f t="shared" si="458"/>
        <v>0</v>
      </c>
      <c r="X165" s="11">
        <f t="shared" si="458"/>
        <v>0</v>
      </c>
      <c r="Y165" s="11">
        <f t="shared" si="458"/>
        <v>490910</v>
      </c>
      <c r="Z165" s="11">
        <f t="shared" si="458"/>
        <v>0</v>
      </c>
      <c r="AA165" s="11">
        <f t="shared" si="458"/>
        <v>0</v>
      </c>
      <c r="AB165" s="11">
        <f t="shared" ref="AB165:AG165" si="459">AB167</f>
        <v>0</v>
      </c>
      <c r="AC165" s="11">
        <f t="shared" si="459"/>
        <v>0</v>
      </c>
      <c r="AD165" s="11">
        <f t="shared" si="459"/>
        <v>0</v>
      </c>
      <c r="AE165" s="11">
        <f t="shared" si="459"/>
        <v>490910</v>
      </c>
      <c r="AF165" s="11">
        <f t="shared" si="459"/>
        <v>0</v>
      </c>
      <c r="AG165" s="11">
        <f t="shared" si="459"/>
        <v>0</v>
      </c>
      <c r="AH165" s="11">
        <f t="shared" ref="AH165:AM165" si="460">AH167</f>
        <v>0</v>
      </c>
      <c r="AI165" s="11">
        <f t="shared" si="460"/>
        <v>0</v>
      </c>
      <c r="AJ165" s="11">
        <f t="shared" si="460"/>
        <v>0</v>
      </c>
      <c r="AK165" s="11">
        <f t="shared" si="460"/>
        <v>490910</v>
      </c>
      <c r="AL165" s="11">
        <f t="shared" si="460"/>
        <v>0</v>
      </c>
      <c r="AM165" s="11">
        <f t="shared" si="460"/>
        <v>-25266</v>
      </c>
      <c r="AN165" s="11">
        <f t="shared" ref="AN165:AS165" si="461">AN167</f>
        <v>0</v>
      </c>
      <c r="AO165" s="11">
        <f t="shared" si="461"/>
        <v>0</v>
      </c>
      <c r="AP165" s="11">
        <f t="shared" si="461"/>
        <v>0</v>
      </c>
      <c r="AQ165" s="11">
        <f t="shared" si="461"/>
        <v>465644</v>
      </c>
      <c r="AR165" s="11">
        <f t="shared" si="461"/>
        <v>0</v>
      </c>
      <c r="AS165" s="11">
        <f t="shared" si="461"/>
        <v>-46182</v>
      </c>
      <c r="AT165" s="11">
        <f t="shared" ref="AT165:AY165" si="462">AT167</f>
        <v>0</v>
      </c>
      <c r="AU165" s="11">
        <f t="shared" si="462"/>
        <v>0</v>
      </c>
      <c r="AV165" s="11">
        <f t="shared" si="462"/>
        <v>0</v>
      </c>
      <c r="AW165" s="11">
        <f t="shared" si="462"/>
        <v>419462</v>
      </c>
      <c r="AX165" s="11">
        <f t="shared" si="462"/>
        <v>0</v>
      </c>
      <c r="AY165" s="11">
        <f t="shared" si="462"/>
        <v>-38729</v>
      </c>
      <c r="AZ165" s="11">
        <f t="shared" ref="AZ165:BE165" si="463">AZ167</f>
        <v>0</v>
      </c>
      <c r="BA165" s="11">
        <f t="shared" si="463"/>
        <v>-3843</v>
      </c>
      <c r="BB165" s="11">
        <f t="shared" si="463"/>
        <v>0</v>
      </c>
      <c r="BC165" s="11">
        <f t="shared" si="463"/>
        <v>376890</v>
      </c>
      <c r="BD165" s="11">
        <f t="shared" si="463"/>
        <v>0</v>
      </c>
      <c r="BE165" s="11">
        <f t="shared" si="463"/>
        <v>0</v>
      </c>
      <c r="BF165" s="11">
        <f t="shared" ref="BF165:BK165" si="464">BF167</f>
        <v>0</v>
      </c>
      <c r="BG165" s="11">
        <f t="shared" si="464"/>
        <v>0</v>
      </c>
      <c r="BH165" s="11">
        <f t="shared" si="464"/>
        <v>0</v>
      </c>
      <c r="BI165" s="11">
        <f t="shared" si="464"/>
        <v>376890</v>
      </c>
      <c r="BJ165" s="11">
        <f t="shared" si="464"/>
        <v>0</v>
      </c>
      <c r="BK165" s="11">
        <f t="shared" si="464"/>
        <v>0</v>
      </c>
      <c r="BL165" s="11">
        <f>BL167</f>
        <v>0</v>
      </c>
      <c r="BM165" s="11">
        <f>BM167</f>
        <v>0</v>
      </c>
      <c r="BN165" s="11">
        <f>BN167</f>
        <v>0</v>
      </c>
      <c r="BO165" s="11">
        <f>BO167</f>
        <v>376890</v>
      </c>
      <c r="BP165" s="11">
        <f>BP167</f>
        <v>0</v>
      </c>
      <c r="BQ165" s="11">
        <f t="shared" ref="BQ165" si="465">BQ167</f>
        <v>-9110</v>
      </c>
      <c r="BR165" s="11">
        <f>BR167</f>
        <v>0</v>
      </c>
      <c r="BS165" s="11">
        <f>BS167</f>
        <v>0</v>
      </c>
      <c r="BT165" s="11">
        <f>BT167</f>
        <v>0</v>
      </c>
      <c r="BU165" s="11">
        <f>BU167</f>
        <v>367780</v>
      </c>
      <c r="BV165" s="11">
        <f>BV167</f>
        <v>0</v>
      </c>
      <c r="BW165" s="11">
        <f t="shared" ref="BW165" si="466">BW167</f>
        <v>-642</v>
      </c>
      <c r="BX165" s="11">
        <f>BX167</f>
        <v>0</v>
      </c>
      <c r="BY165" s="11">
        <f>BY167</f>
        <v>0</v>
      </c>
      <c r="BZ165" s="11">
        <f>BZ167</f>
        <v>0</v>
      </c>
      <c r="CA165" s="11">
        <f>CA167</f>
        <v>367138</v>
      </c>
      <c r="CB165" s="11">
        <f>CB167</f>
        <v>0</v>
      </c>
      <c r="CC165" s="11">
        <f t="shared" ref="CC165" si="467">CC167</f>
        <v>0</v>
      </c>
      <c r="CD165" s="11">
        <f>CD167</f>
        <v>0</v>
      </c>
      <c r="CE165" s="11">
        <f>CE167</f>
        <v>0</v>
      </c>
      <c r="CF165" s="11">
        <f>CF167</f>
        <v>0</v>
      </c>
      <c r="CG165" s="95">
        <f>CG167</f>
        <v>367138</v>
      </c>
      <c r="CH165" s="95">
        <f>CH167</f>
        <v>0</v>
      </c>
      <c r="CI165" s="95">
        <f t="shared" ref="CI165" si="468">CI167</f>
        <v>0</v>
      </c>
      <c r="CJ165" s="95">
        <f>CJ167</f>
        <v>0</v>
      </c>
      <c r="CK165" s="95">
        <f>CK167</f>
        <v>0</v>
      </c>
      <c r="CL165" s="95">
        <f>CL167</f>
        <v>0</v>
      </c>
      <c r="CM165" s="11">
        <f>CM167</f>
        <v>367138</v>
      </c>
      <c r="CN165" s="11">
        <f>CN167</f>
        <v>0</v>
      </c>
    </row>
    <row r="166" spans="1:92" hidden="1">
      <c r="A166" s="25" t="s">
        <v>161</v>
      </c>
      <c r="B166" s="30">
        <v>902</v>
      </c>
      <c r="C166" s="30" t="s">
        <v>60</v>
      </c>
      <c r="D166" s="30" t="s">
        <v>22</v>
      </c>
      <c r="E166" s="30" t="s">
        <v>160</v>
      </c>
      <c r="F166" s="31">
        <v>700</v>
      </c>
      <c r="G166" s="11">
        <f t="shared" ref="G166:BR166" si="469">G167</f>
        <v>490910</v>
      </c>
      <c r="H166" s="11">
        <f t="shared" si="469"/>
        <v>0</v>
      </c>
      <c r="I166" s="11">
        <f t="shared" si="469"/>
        <v>0</v>
      </c>
      <c r="J166" s="11">
        <f t="shared" si="469"/>
        <v>0</v>
      </c>
      <c r="K166" s="11">
        <f t="shared" si="469"/>
        <v>0</v>
      </c>
      <c r="L166" s="11">
        <f t="shared" si="469"/>
        <v>0</v>
      </c>
      <c r="M166" s="11">
        <f t="shared" si="469"/>
        <v>490910</v>
      </c>
      <c r="N166" s="11">
        <f t="shared" si="469"/>
        <v>0</v>
      </c>
      <c r="O166" s="11">
        <f t="shared" si="469"/>
        <v>0</v>
      </c>
      <c r="P166" s="11">
        <f t="shared" si="469"/>
        <v>0</v>
      </c>
      <c r="Q166" s="11">
        <f t="shared" si="469"/>
        <v>0</v>
      </c>
      <c r="R166" s="11">
        <f t="shared" si="469"/>
        <v>0</v>
      </c>
      <c r="S166" s="11">
        <f t="shared" si="469"/>
        <v>490910</v>
      </c>
      <c r="T166" s="11">
        <f t="shared" si="469"/>
        <v>0</v>
      </c>
      <c r="U166" s="11">
        <f t="shared" si="469"/>
        <v>0</v>
      </c>
      <c r="V166" s="11">
        <f t="shared" si="469"/>
        <v>0</v>
      </c>
      <c r="W166" s="11">
        <f t="shared" si="469"/>
        <v>0</v>
      </c>
      <c r="X166" s="11">
        <f t="shared" si="469"/>
        <v>0</v>
      </c>
      <c r="Y166" s="11">
        <f t="shared" si="469"/>
        <v>490910</v>
      </c>
      <c r="Z166" s="11">
        <f t="shared" si="469"/>
        <v>0</v>
      </c>
      <c r="AA166" s="11">
        <f t="shared" si="469"/>
        <v>0</v>
      </c>
      <c r="AB166" s="11">
        <f t="shared" si="469"/>
        <v>0</v>
      </c>
      <c r="AC166" s="11">
        <f t="shared" si="469"/>
        <v>0</v>
      </c>
      <c r="AD166" s="11">
        <f t="shared" si="469"/>
        <v>0</v>
      </c>
      <c r="AE166" s="11">
        <f t="shared" si="469"/>
        <v>490910</v>
      </c>
      <c r="AF166" s="11">
        <f t="shared" si="469"/>
        <v>0</v>
      </c>
      <c r="AG166" s="11">
        <f t="shared" si="469"/>
        <v>0</v>
      </c>
      <c r="AH166" s="11">
        <f t="shared" si="469"/>
        <v>0</v>
      </c>
      <c r="AI166" s="11">
        <f t="shared" si="469"/>
        <v>0</v>
      </c>
      <c r="AJ166" s="11">
        <f t="shared" si="469"/>
        <v>0</v>
      </c>
      <c r="AK166" s="11">
        <f t="shared" si="469"/>
        <v>490910</v>
      </c>
      <c r="AL166" s="11">
        <f t="shared" si="469"/>
        <v>0</v>
      </c>
      <c r="AM166" s="11">
        <f t="shared" si="469"/>
        <v>-25266</v>
      </c>
      <c r="AN166" s="11">
        <f t="shared" si="469"/>
        <v>0</v>
      </c>
      <c r="AO166" s="11">
        <f t="shared" si="469"/>
        <v>0</v>
      </c>
      <c r="AP166" s="11">
        <f t="shared" si="469"/>
        <v>0</v>
      </c>
      <c r="AQ166" s="11">
        <f t="shared" si="469"/>
        <v>465644</v>
      </c>
      <c r="AR166" s="11">
        <f t="shared" si="469"/>
        <v>0</v>
      </c>
      <c r="AS166" s="11">
        <f t="shared" si="469"/>
        <v>-46182</v>
      </c>
      <c r="AT166" s="11">
        <f t="shared" si="469"/>
        <v>0</v>
      </c>
      <c r="AU166" s="11">
        <f t="shared" si="469"/>
        <v>0</v>
      </c>
      <c r="AV166" s="11">
        <f t="shared" si="469"/>
        <v>0</v>
      </c>
      <c r="AW166" s="11">
        <f t="shared" si="469"/>
        <v>419462</v>
      </c>
      <c r="AX166" s="11">
        <f t="shared" si="469"/>
        <v>0</v>
      </c>
      <c r="AY166" s="11">
        <f t="shared" si="469"/>
        <v>-38729</v>
      </c>
      <c r="AZ166" s="11">
        <f t="shared" si="469"/>
        <v>0</v>
      </c>
      <c r="BA166" s="11">
        <f t="shared" si="469"/>
        <v>-3843</v>
      </c>
      <c r="BB166" s="11">
        <f t="shared" si="469"/>
        <v>0</v>
      </c>
      <c r="BC166" s="11">
        <f t="shared" si="469"/>
        <v>376890</v>
      </c>
      <c r="BD166" s="11">
        <f t="shared" si="469"/>
        <v>0</v>
      </c>
      <c r="BE166" s="11">
        <f t="shared" si="469"/>
        <v>0</v>
      </c>
      <c r="BF166" s="11">
        <f t="shared" si="469"/>
        <v>0</v>
      </c>
      <c r="BG166" s="11">
        <f t="shared" si="469"/>
        <v>0</v>
      </c>
      <c r="BH166" s="11">
        <f t="shared" si="469"/>
        <v>0</v>
      </c>
      <c r="BI166" s="11">
        <f t="shared" si="469"/>
        <v>376890</v>
      </c>
      <c r="BJ166" s="11">
        <f t="shared" si="469"/>
        <v>0</v>
      </c>
      <c r="BK166" s="11">
        <f t="shared" si="469"/>
        <v>0</v>
      </c>
      <c r="BL166" s="11">
        <f t="shared" si="469"/>
        <v>0</v>
      </c>
      <c r="BM166" s="11">
        <f t="shared" si="469"/>
        <v>0</v>
      </c>
      <c r="BN166" s="11">
        <f t="shared" si="469"/>
        <v>0</v>
      </c>
      <c r="BO166" s="11">
        <f t="shared" si="469"/>
        <v>376890</v>
      </c>
      <c r="BP166" s="11">
        <f t="shared" si="469"/>
        <v>0</v>
      </c>
      <c r="BQ166" s="11">
        <f t="shared" si="469"/>
        <v>-9110</v>
      </c>
      <c r="BR166" s="11">
        <f t="shared" si="469"/>
        <v>0</v>
      </c>
      <c r="BS166" s="11">
        <f t="shared" ref="BS166:CN166" si="470">BS167</f>
        <v>0</v>
      </c>
      <c r="BT166" s="11">
        <f t="shared" si="470"/>
        <v>0</v>
      </c>
      <c r="BU166" s="11">
        <f t="shared" si="470"/>
        <v>367780</v>
      </c>
      <c r="BV166" s="11">
        <f t="shared" si="470"/>
        <v>0</v>
      </c>
      <c r="BW166" s="11">
        <f t="shared" si="470"/>
        <v>-642</v>
      </c>
      <c r="BX166" s="11">
        <f t="shared" si="470"/>
        <v>0</v>
      </c>
      <c r="BY166" s="11">
        <f t="shared" si="470"/>
        <v>0</v>
      </c>
      <c r="BZ166" s="11">
        <f t="shared" si="470"/>
        <v>0</v>
      </c>
      <c r="CA166" s="11">
        <f t="shared" si="470"/>
        <v>367138</v>
      </c>
      <c r="CB166" s="11">
        <f t="shared" si="470"/>
        <v>0</v>
      </c>
      <c r="CC166" s="11">
        <f t="shared" si="470"/>
        <v>0</v>
      </c>
      <c r="CD166" s="11">
        <f t="shared" si="470"/>
        <v>0</v>
      </c>
      <c r="CE166" s="11">
        <f t="shared" si="470"/>
        <v>0</v>
      </c>
      <c r="CF166" s="11">
        <f t="shared" si="470"/>
        <v>0</v>
      </c>
      <c r="CG166" s="95">
        <f t="shared" si="470"/>
        <v>367138</v>
      </c>
      <c r="CH166" s="95">
        <f t="shared" si="470"/>
        <v>0</v>
      </c>
      <c r="CI166" s="95">
        <f t="shared" si="470"/>
        <v>0</v>
      </c>
      <c r="CJ166" s="95">
        <f t="shared" si="470"/>
        <v>0</v>
      </c>
      <c r="CK166" s="95">
        <f t="shared" si="470"/>
        <v>0</v>
      </c>
      <c r="CL166" s="95">
        <f t="shared" si="470"/>
        <v>0</v>
      </c>
      <c r="CM166" s="11">
        <f t="shared" si="470"/>
        <v>367138</v>
      </c>
      <c r="CN166" s="11">
        <f t="shared" si="470"/>
        <v>0</v>
      </c>
    </row>
    <row r="167" spans="1:92" hidden="1">
      <c r="A167" s="25" t="s">
        <v>162</v>
      </c>
      <c r="B167" s="30">
        <v>902</v>
      </c>
      <c r="C167" s="30" t="s">
        <v>60</v>
      </c>
      <c r="D167" s="30" t="s">
        <v>22</v>
      </c>
      <c r="E167" s="30" t="s">
        <v>160</v>
      </c>
      <c r="F167" s="31">
        <v>730</v>
      </c>
      <c r="G167" s="9">
        <f>556902-65992</f>
        <v>490910</v>
      </c>
      <c r="H167" s="10"/>
      <c r="I167" s="9"/>
      <c r="J167" s="10"/>
      <c r="K167" s="9"/>
      <c r="L167" s="10"/>
      <c r="M167" s="9">
        <f>G167+I167+J167+K167+L167</f>
        <v>490910</v>
      </c>
      <c r="N167" s="10">
        <f>H167+L167</f>
        <v>0</v>
      </c>
      <c r="O167" s="9"/>
      <c r="P167" s="10"/>
      <c r="Q167" s="9"/>
      <c r="R167" s="10"/>
      <c r="S167" s="9">
        <f>M167+O167+P167+Q167+R167</f>
        <v>490910</v>
      </c>
      <c r="T167" s="10">
        <f>N167+R167</f>
        <v>0</v>
      </c>
      <c r="U167" s="9"/>
      <c r="V167" s="10"/>
      <c r="W167" s="9"/>
      <c r="X167" s="10"/>
      <c r="Y167" s="9">
        <f>S167+U167+V167+W167+X167</f>
        <v>490910</v>
      </c>
      <c r="Z167" s="10">
        <f>T167+X167</f>
        <v>0</v>
      </c>
      <c r="AA167" s="9"/>
      <c r="AB167" s="10"/>
      <c r="AC167" s="9"/>
      <c r="AD167" s="10"/>
      <c r="AE167" s="9">
        <f>Y167+AA167+AB167+AC167+AD167</f>
        <v>490910</v>
      </c>
      <c r="AF167" s="10">
        <f>Z167+AD167</f>
        <v>0</v>
      </c>
      <c r="AG167" s="9"/>
      <c r="AH167" s="10"/>
      <c r="AI167" s="9"/>
      <c r="AJ167" s="10"/>
      <c r="AK167" s="9">
        <f>AE167+AG167+AH167+AI167+AJ167</f>
        <v>490910</v>
      </c>
      <c r="AL167" s="10">
        <f>AF167+AJ167</f>
        <v>0</v>
      </c>
      <c r="AM167" s="9">
        <v>-25266</v>
      </c>
      <c r="AN167" s="10"/>
      <c r="AO167" s="9"/>
      <c r="AP167" s="10"/>
      <c r="AQ167" s="9">
        <f>AK167+AM167+AN167+AO167+AP167</f>
        <v>465644</v>
      </c>
      <c r="AR167" s="10">
        <f>AL167+AP167</f>
        <v>0</v>
      </c>
      <c r="AS167" s="9">
        <v>-46182</v>
      </c>
      <c r="AT167" s="10"/>
      <c r="AU167" s="9"/>
      <c r="AV167" s="10"/>
      <c r="AW167" s="9">
        <f>AQ167+AS167+AT167+AU167+AV167</f>
        <v>419462</v>
      </c>
      <c r="AX167" s="10">
        <f>AR167+AV167</f>
        <v>0</v>
      </c>
      <c r="AY167" s="9">
        <f>-28514+5438-15653</f>
        <v>-38729</v>
      </c>
      <c r="AZ167" s="10"/>
      <c r="BA167" s="9">
        <v>-3843</v>
      </c>
      <c r="BB167" s="10"/>
      <c r="BC167" s="9">
        <f>AW167+AY167+AZ167+BA167+BB167</f>
        <v>376890</v>
      </c>
      <c r="BD167" s="10">
        <f>AX167+BB167</f>
        <v>0</v>
      </c>
      <c r="BE167" s="9"/>
      <c r="BF167" s="10"/>
      <c r="BG167" s="9"/>
      <c r="BH167" s="10"/>
      <c r="BI167" s="9">
        <f>BC167+BE167+BF167+BG167+BH167</f>
        <v>376890</v>
      </c>
      <c r="BJ167" s="10">
        <f>BD167+BH167</f>
        <v>0</v>
      </c>
      <c r="BK167" s="9"/>
      <c r="BL167" s="10"/>
      <c r="BM167" s="9"/>
      <c r="BN167" s="10"/>
      <c r="BO167" s="9">
        <f>BI167+BK167+BL167+BM167+BN167</f>
        <v>376890</v>
      </c>
      <c r="BP167" s="10">
        <f>BJ167+BN167</f>
        <v>0</v>
      </c>
      <c r="BQ167" s="9">
        <v>-9110</v>
      </c>
      <c r="BR167" s="10"/>
      <c r="BS167" s="9"/>
      <c r="BT167" s="10"/>
      <c r="BU167" s="9">
        <f>BO167+BQ167+BR167+BS167+BT167</f>
        <v>367780</v>
      </c>
      <c r="BV167" s="10">
        <f>BP167+BT167</f>
        <v>0</v>
      </c>
      <c r="BW167" s="9">
        <v>-642</v>
      </c>
      <c r="BX167" s="10"/>
      <c r="BY167" s="9"/>
      <c r="BZ167" s="10"/>
      <c r="CA167" s="9">
        <f>BU167+BW167+BX167+BY167+BZ167</f>
        <v>367138</v>
      </c>
      <c r="CB167" s="10">
        <f>BV167+BZ167</f>
        <v>0</v>
      </c>
      <c r="CC167" s="9"/>
      <c r="CD167" s="10"/>
      <c r="CE167" s="9"/>
      <c r="CF167" s="10"/>
      <c r="CG167" s="94">
        <f>CA167+CC167+CD167+CE167+CF167</f>
        <v>367138</v>
      </c>
      <c r="CH167" s="91">
        <f>CB167+CF167</f>
        <v>0</v>
      </c>
      <c r="CI167" s="94"/>
      <c r="CJ167" s="91"/>
      <c r="CK167" s="94"/>
      <c r="CL167" s="91"/>
      <c r="CM167" s="9">
        <f>CG167+CI167+CJ167+CK167+CL167</f>
        <v>367138</v>
      </c>
      <c r="CN167" s="10">
        <f>CH167+CL167</f>
        <v>0</v>
      </c>
    </row>
    <row r="168" spans="1:92" s="109" customFormat="1" ht="33" hidden="1">
      <c r="A168" s="112" t="s">
        <v>401</v>
      </c>
      <c r="B168" s="126">
        <v>902</v>
      </c>
      <c r="C168" s="126" t="s">
        <v>60</v>
      </c>
      <c r="D168" s="126" t="s">
        <v>22</v>
      </c>
      <c r="E168" s="126" t="s">
        <v>580</v>
      </c>
      <c r="F168" s="127"/>
      <c r="G168" s="108">
        <f t="shared" ref="G168:V170" si="471">G169</f>
        <v>65992</v>
      </c>
      <c r="H168" s="108">
        <f t="shared" si="471"/>
        <v>65992</v>
      </c>
      <c r="I168" s="108">
        <f t="shared" si="471"/>
        <v>0</v>
      </c>
      <c r="J168" s="108">
        <f t="shared" si="471"/>
        <v>0</v>
      </c>
      <c r="K168" s="108">
        <f t="shared" si="471"/>
        <v>0</v>
      </c>
      <c r="L168" s="108">
        <f t="shared" si="471"/>
        <v>0</v>
      </c>
      <c r="M168" s="108">
        <f t="shared" si="471"/>
        <v>65992</v>
      </c>
      <c r="N168" s="108">
        <f t="shared" si="471"/>
        <v>65992</v>
      </c>
      <c r="O168" s="108">
        <f t="shared" si="471"/>
        <v>0</v>
      </c>
      <c r="P168" s="108">
        <f t="shared" si="471"/>
        <v>0</v>
      </c>
      <c r="Q168" s="108">
        <f t="shared" si="471"/>
        <v>0</v>
      </c>
      <c r="R168" s="108">
        <f t="shared" si="471"/>
        <v>-65992</v>
      </c>
      <c r="S168" s="108">
        <f t="shared" si="471"/>
        <v>0</v>
      </c>
      <c r="T168" s="108">
        <f t="shared" si="471"/>
        <v>0</v>
      </c>
      <c r="U168" s="108">
        <f t="shared" si="471"/>
        <v>0</v>
      </c>
      <c r="V168" s="108">
        <f t="shared" si="471"/>
        <v>0</v>
      </c>
      <c r="W168" s="108">
        <f t="shared" ref="U168:AJ170" si="472">W169</f>
        <v>0</v>
      </c>
      <c r="X168" s="108">
        <f t="shared" si="472"/>
        <v>0</v>
      </c>
      <c r="Y168" s="108">
        <f t="shared" si="472"/>
        <v>0</v>
      </c>
      <c r="Z168" s="108">
        <f t="shared" si="472"/>
        <v>0</v>
      </c>
      <c r="AA168" s="108">
        <f t="shared" si="472"/>
        <v>0</v>
      </c>
      <c r="AB168" s="108">
        <f t="shared" si="472"/>
        <v>0</v>
      </c>
      <c r="AC168" s="108">
        <f t="shared" si="472"/>
        <v>0</v>
      </c>
      <c r="AD168" s="108">
        <f t="shared" si="472"/>
        <v>0</v>
      </c>
      <c r="AE168" s="108">
        <f t="shared" si="472"/>
        <v>0</v>
      </c>
      <c r="AF168" s="108">
        <f t="shared" si="472"/>
        <v>0</v>
      </c>
      <c r="AG168" s="108">
        <f t="shared" si="472"/>
        <v>0</v>
      </c>
      <c r="AH168" s="108">
        <f t="shared" si="472"/>
        <v>0</v>
      </c>
      <c r="AI168" s="108">
        <f t="shared" si="472"/>
        <v>0</v>
      </c>
      <c r="AJ168" s="108">
        <f t="shared" si="472"/>
        <v>0</v>
      </c>
      <c r="AK168" s="108">
        <f t="shared" ref="AG168:AV170" si="473">AK169</f>
        <v>0</v>
      </c>
      <c r="AL168" s="108">
        <f t="shared" si="473"/>
        <v>0</v>
      </c>
      <c r="AM168" s="108">
        <f t="shared" si="473"/>
        <v>0</v>
      </c>
      <c r="AN168" s="108">
        <f t="shared" si="473"/>
        <v>0</v>
      </c>
      <c r="AO168" s="108">
        <f t="shared" si="473"/>
        <v>0</v>
      </c>
      <c r="AP168" s="108">
        <f t="shared" si="473"/>
        <v>0</v>
      </c>
      <c r="AQ168" s="108">
        <f t="shared" si="473"/>
        <v>0</v>
      </c>
      <c r="AR168" s="108">
        <f t="shared" si="473"/>
        <v>0</v>
      </c>
      <c r="AS168" s="108">
        <f t="shared" si="473"/>
        <v>0</v>
      </c>
      <c r="AT168" s="108">
        <f t="shared" si="473"/>
        <v>0</v>
      </c>
      <c r="AU168" s="108">
        <f t="shared" si="473"/>
        <v>0</v>
      </c>
      <c r="AV168" s="108">
        <f t="shared" si="473"/>
        <v>0</v>
      </c>
      <c r="AW168" s="108">
        <f t="shared" ref="AS168:BH170" si="474">AW169</f>
        <v>0</v>
      </c>
      <c r="AX168" s="108">
        <f t="shared" si="474"/>
        <v>0</v>
      </c>
      <c r="AY168" s="108">
        <f t="shared" si="474"/>
        <v>0</v>
      </c>
      <c r="AZ168" s="108">
        <f t="shared" si="474"/>
        <v>0</v>
      </c>
      <c r="BA168" s="108">
        <f t="shared" si="474"/>
        <v>0</v>
      </c>
      <c r="BB168" s="108">
        <f t="shared" si="474"/>
        <v>0</v>
      </c>
      <c r="BC168" s="108">
        <f t="shared" si="474"/>
        <v>0</v>
      </c>
      <c r="BD168" s="108">
        <f t="shared" si="474"/>
        <v>0</v>
      </c>
      <c r="BE168" s="108">
        <f t="shared" si="474"/>
        <v>0</v>
      </c>
      <c r="BF168" s="108">
        <f t="shared" si="474"/>
        <v>0</v>
      </c>
      <c r="BG168" s="108">
        <f t="shared" si="474"/>
        <v>0</v>
      </c>
      <c r="BH168" s="108">
        <f t="shared" si="474"/>
        <v>0</v>
      </c>
      <c r="BI168" s="108">
        <f t="shared" ref="BE168:BT170" si="475">BI169</f>
        <v>0</v>
      </c>
      <c r="BJ168" s="108">
        <f t="shared" si="475"/>
        <v>0</v>
      </c>
      <c r="BK168" s="108">
        <f t="shared" si="475"/>
        <v>0</v>
      </c>
      <c r="BL168" s="108">
        <f t="shared" si="475"/>
        <v>0</v>
      </c>
      <c r="BM168" s="108">
        <f t="shared" si="475"/>
        <v>0</v>
      </c>
      <c r="BN168" s="108">
        <f t="shared" si="475"/>
        <v>0</v>
      </c>
      <c r="BO168" s="108">
        <f t="shared" si="475"/>
        <v>0</v>
      </c>
      <c r="BP168" s="108">
        <f t="shared" si="475"/>
        <v>0</v>
      </c>
      <c r="BQ168" s="108">
        <f t="shared" si="475"/>
        <v>0</v>
      </c>
      <c r="BR168" s="108">
        <f t="shared" si="475"/>
        <v>0</v>
      </c>
      <c r="BS168" s="108">
        <f t="shared" si="475"/>
        <v>0</v>
      </c>
      <c r="BT168" s="108">
        <f t="shared" si="475"/>
        <v>0</v>
      </c>
      <c r="BU168" s="108">
        <f t="shared" ref="BQ168:CF170" si="476">BU169</f>
        <v>0</v>
      </c>
      <c r="BV168" s="108">
        <f t="shared" si="476"/>
        <v>0</v>
      </c>
      <c r="BW168" s="108">
        <f t="shared" si="476"/>
        <v>0</v>
      </c>
      <c r="BX168" s="108">
        <f t="shared" si="476"/>
        <v>0</v>
      </c>
      <c r="BY168" s="108">
        <f t="shared" si="476"/>
        <v>0</v>
      </c>
      <c r="BZ168" s="108">
        <f t="shared" si="476"/>
        <v>0</v>
      </c>
      <c r="CA168" s="108">
        <f t="shared" si="476"/>
        <v>0</v>
      </c>
      <c r="CB168" s="108">
        <f t="shared" si="476"/>
        <v>0</v>
      </c>
      <c r="CC168" s="108">
        <f t="shared" si="476"/>
        <v>0</v>
      </c>
      <c r="CD168" s="108">
        <f t="shared" si="476"/>
        <v>0</v>
      </c>
      <c r="CE168" s="108">
        <f t="shared" si="476"/>
        <v>0</v>
      </c>
      <c r="CF168" s="108">
        <f t="shared" si="476"/>
        <v>0</v>
      </c>
      <c r="CG168" s="108">
        <f t="shared" ref="CC168:CN170" si="477">CG169</f>
        <v>0</v>
      </c>
      <c r="CH168" s="108">
        <f t="shared" si="477"/>
        <v>0</v>
      </c>
      <c r="CI168" s="108">
        <f t="shared" si="477"/>
        <v>0</v>
      </c>
      <c r="CJ168" s="108">
        <f t="shared" si="477"/>
        <v>0</v>
      </c>
      <c r="CK168" s="108">
        <f t="shared" si="477"/>
        <v>0</v>
      </c>
      <c r="CL168" s="108">
        <f t="shared" si="477"/>
        <v>0</v>
      </c>
      <c r="CM168" s="108">
        <f t="shared" si="477"/>
        <v>0</v>
      </c>
      <c r="CN168" s="108">
        <f t="shared" si="477"/>
        <v>0</v>
      </c>
    </row>
    <row r="169" spans="1:92" s="109" customFormat="1" ht="33" hidden="1">
      <c r="A169" s="111" t="s">
        <v>402</v>
      </c>
      <c r="B169" s="126">
        <v>902</v>
      </c>
      <c r="C169" s="126" t="s">
        <v>60</v>
      </c>
      <c r="D169" s="126" t="s">
        <v>22</v>
      </c>
      <c r="E169" s="126" t="s">
        <v>579</v>
      </c>
      <c r="F169" s="127"/>
      <c r="G169" s="108">
        <f t="shared" si="471"/>
        <v>65992</v>
      </c>
      <c r="H169" s="108">
        <f t="shared" si="471"/>
        <v>65992</v>
      </c>
      <c r="I169" s="108">
        <f t="shared" si="471"/>
        <v>0</v>
      </c>
      <c r="J169" s="108">
        <f t="shared" si="471"/>
        <v>0</v>
      </c>
      <c r="K169" s="108">
        <f t="shared" si="471"/>
        <v>0</v>
      </c>
      <c r="L169" s="108">
        <f t="shared" si="471"/>
        <v>0</v>
      </c>
      <c r="M169" s="108">
        <f t="shared" si="471"/>
        <v>65992</v>
      </c>
      <c r="N169" s="108">
        <f t="shared" si="471"/>
        <v>65992</v>
      </c>
      <c r="O169" s="108">
        <f t="shared" si="471"/>
        <v>0</v>
      </c>
      <c r="P169" s="108">
        <f t="shared" si="471"/>
        <v>0</v>
      </c>
      <c r="Q169" s="108">
        <f t="shared" si="471"/>
        <v>0</v>
      </c>
      <c r="R169" s="108">
        <f t="shared" si="471"/>
        <v>-65992</v>
      </c>
      <c r="S169" s="108">
        <f t="shared" si="471"/>
        <v>0</v>
      </c>
      <c r="T169" s="108">
        <f t="shared" si="471"/>
        <v>0</v>
      </c>
      <c r="U169" s="108">
        <f t="shared" si="472"/>
        <v>0</v>
      </c>
      <c r="V169" s="108">
        <f t="shared" si="472"/>
        <v>0</v>
      </c>
      <c r="W169" s="108">
        <f t="shared" si="472"/>
        <v>0</v>
      </c>
      <c r="X169" s="108">
        <f t="shared" si="472"/>
        <v>0</v>
      </c>
      <c r="Y169" s="108">
        <f t="shared" si="472"/>
        <v>0</v>
      </c>
      <c r="Z169" s="108">
        <f t="shared" si="472"/>
        <v>0</v>
      </c>
      <c r="AA169" s="108">
        <f t="shared" si="472"/>
        <v>0</v>
      </c>
      <c r="AB169" s="108">
        <f t="shared" si="472"/>
        <v>0</v>
      </c>
      <c r="AC169" s="108">
        <f t="shared" si="472"/>
        <v>0</v>
      </c>
      <c r="AD169" s="108">
        <f t="shared" si="472"/>
        <v>0</v>
      </c>
      <c r="AE169" s="108">
        <f t="shared" si="472"/>
        <v>0</v>
      </c>
      <c r="AF169" s="108">
        <f t="shared" si="472"/>
        <v>0</v>
      </c>
      <c r="AG169" s="108">
        <f t="shared" si="473"/>
        <v>0</v>
      </c>
      <c r="AH169" s="108">
        <f t="shared" si="473"/>
        <v>0</v>
      </c>
      <c r="AI169" s="108">
        <f t="shared" si="473"/>
        <v>0</v>
      </c>
      <c r="AJ169" s="108">
        <f t="shared" si="473"/>
        <v>0</v>
      </c>
      <c r="AK169" s="108">
        <f t="shared" si="473"/>
        <v>0</v>
      </c>
      <c r="AL169" s="108">
        <f t="shared" si="473"/>
        <v>0</v>
      </c>
      <c r="AM169" s="108">
        <f t="shared" si="473"/>
        <v>0</v>
      </c>
      <c r="AN169" s="108">
        <f t="shared" si="473"/>
        <v>0</v>
      </c>
      <c r="AO169" s="108">
        <f t="shared" si="473"/>
        <v>0</v>
      </c>
      <c r="AP169" s="108">
        <f t="shared" si="473"/>
        <v>0</v>
      </c>
      <c r="AQ169" s="108">
        <f t="shared" si="473"/>
        <v>0</v>
      </c>
      <c r="AR169" s="108">
        <f t="shared" si="473"/>
        <v>0</v>
      </c>
      <c r="AS169" s="108">
        <f t="shared" si="474"/>
        <v>0</v>
      </c>
      <c r="AT169" s="108">
        <f t="shared" si="474"/>
        <v>0</v>
      </c>
      <c r="AU169" s="108">
        <f t="shared" si="474"/>
        <v>0</v>
      </c>
      <c r="AV169" s="108">
        <f t="shared" si="474"/>
        <v>0</v>
      </c>
      <c r="AW169" s="108">
        <f t="shared" si="474"/>
        <v>0</v>
      </c>
      <c r="AX169" s="108">
        <f t="shared" si="474"/>
        <v>0</v>
      </c>
      <c r="AY169" s="108">
        <f t="shared" si="474"/>
        <v>0</v>
      </c>
      <c r="AZ169" s="108">
        <f t="shared" si="474"/>
        <v>0</v>
      </c>
      <c r="BA169" s="108">
        <f t="shared" si="474"/>
        <v>0</v>
      </c>
      <c r="BB169" s="108">
        <f t="shared" si="474"/>
        <v>0</v>
      </c>
      <c r="BC169" s="108">
        <f t="shared" si="474"/>
        <v>0</v>
      </c>
      <c r="BD169" s="108">
        <f t="shared" si="474"/>
        <v>0</v>
      </c>
      <c r="BE169" s="108">
        <f t="shared" si="475"/>
        <v>0</v>
      </c>
      <c r="BF169" s="108">
        <f t="shared" si="475"/>
        <v>0</v>
      </c>
      <c r="BG169" s="108">
        <f t="shared" si="475"/>
        <v>0</v>
      </c>
      <c r="BH169" s="108">
        <f t="shared" si="475"/>
        <v>0</v>
      </c>
      <c r="BI169" s="108">
        <f t="shared" si="475"/>
        <v>0</v>
      </c>
      <c r="BJ169" s="108">
        <f t="shared" si="475"/>
        <v>0</v>
      </c>
      <c r="BK169" s="108">
        <f t="shared" si="475"/>
        <v>0</v>
      </c>
      <c r="BL169" s="108">
        <f t="shared" si="475"/>
        <v>0</v>
      </c>
      <c r="BM169" s="108">
        <f t="shared" si="475"/>
        <v>0</v>
      </c>
      <c r="BN169" s="108">
        <f t="shared" si="475"/>
        <v>0</v>
      </c>
      <c r="BO169" s="108">
        <f t="shared" si="475"/>
        <v>0</v>
      </c>
      <c r="BP169" s="108">
        <f t="shared" si="475"/>
        <v>0</v>
      </c>
      <c r="BQ169" s="108">
        <f t="shared" si="476"/>
        <v>0</v>
      </c>
      <c r="BR169" s="108">
        <f t="shared" si="476"/>
        <v>0</v>
      </c>
      <c r="BS169" s="108">
        <f t="shared" si="476"/>
        <v>0</v>
      </c>
      <c r="BT169" s="108">
        <f t="shared" si="476"/>
        <v>0</v>
      </c>
      <c r="BU169" s="108">
        <f t="shared" si="476"/>
        <v>0</v>
      </c>
      <c r="BV169" s="108">
        <f t="shared" si="476"/>
        <v>0</v>
      </c>
      <c r="BW169" s="108">
        <f t="shared" si="476"/>
        <v>0</v>
      </c>
      <c r="BX169" s="108">
        <f t="shared" si="476"/>
        <v>0</v>
      </c>
      <c r="BY169" s="108">
        <f t="shared" si="476"/>
        <v>0</v>
      </c>
      <c r="BZ169" s="108">
        <f t="shared" si="476"/>
        <v>0</v>
      </c>
      <c r="CA169" s="108">
        <f t="shared" si="476"/>
        <v>0</v>
      </c>
      <c r="CB169" s="108">
        <f t="shared" si="476"/>
        <v>0</v>
      </c>
      <c r="CC169" s="108">
        <f t="shared" si="477"/>
        <v>0</v>
      </c>
      <c r="CD169" s="108">
        <f t="shared" si="477"/>
        <v>0</v>
      </c>
      <c r="CE169" s="108">
        <f t="shared" si="477"/>
        <v>0</v>
      </c>
      <c r="CF169" s="108">
        <f t="shared" si="477"/>
        <v>0</v>
      </c>
      <c r="CG169" s="108">
        <f t="shared" si="477"/>
        <v>0</v>
      </c>
      <c r="CH169" s="108">
        <f t="shared" si="477"/>
        <v>0</v>
      </c>
      <c r="CI169" s="108">
        <f t="shared" si="477"/>
        <v>0</v>
      </c>
      <c r="CJ169" s="108">
        <f t="shared" si="477"/>
        <v>0</v>
      </c>
      <c r="CK169" s="108">
        <f t="shared" si="477"/>
        <v>0</v>
      </c>
      <c r="CL169" s="108">
        <f t="shared" si="477"/>
        <v>0</v>
      </c>
      <c r="CM169" s="108">
        <f t="shared" si="477"/>
        <v>0</v>
      </c>
      <c r="CN169" s="108">
        <f t="shared" si="477"/>
        <v>0</v>
      </c>
    </row>
    <row r="170" spans="1:92" s="109" customFormat="1" hidden="1">
      <c r="A170" s="106" t="s">
        <v>161</v>
      </c>
      <c r="B170" s="126">
        <v>902</v>
      </c>
      <c r="C170" s="126" t="s">
        <v>60</v>
      </c>
      <c r="D170" s="126" t="s">
        <v>22</v>
      </c>
      <c r="E170" s="126" t="s">
        <v>579</v>
      </c>
      <c r="F170" s="127">
        <v>700</v>
      </c>
      <c r="G170" s="108">
        <f t="shared" si="471"/>
        <v>65992</v>
      </c>
      <c r="H170" s="108">
        <f t="shared" si="471"/>
        <v>65992</v>
      </c>
      <c r="I170" s="108">
        <f t="shared" si="471"/>
        <v>0</v>
      </c>
      <c r="J170" s="108">
        <f t="shared" si="471"/>
        <v>0</v>
      </c>
      <c r="K170" s="108">
        <f t="shared" si="471"/>
        <v>0</v>
      </c>
      <c r="L170" s="108">
        <f t="shared" si="471"/>
        <v>0</v>
      </c>
      <c r="M170" s="108">
        <f t="shared" si="471"/>
        <v>65992</v>
      </c>
      <c r="N170" s="108">
        <f t="shared" si="471"/>
        <v>65992</v>
      </c>
      <c r="O170" s="108">
        <f t="shared" si="471"/>
        <v>0</v>
      </c>
      <c r="P170" s="108">
        <f t="shared" si="471"/>
        <v>0</v>
      </c>
      <c r="Q170" s="108">
        <f t="shared" si="471"/>
        <v>0</v>
      </c>
      <c r="R170" s="108">
        <f t="shared" si="471"/>
        <v>-65992</v>
      </c>
      <c r="S170" s="108">
        <f t="shared" si="471"/>
        <v>0</v>
      </c>
      <c r="T170" s="108">
        <f t="shared" si="471"/>
        <v>0</v>
      </c>
      <c r="U170" s="108">
        <f t="shared" si="472"/>
        <v>0</v>
      </c>
      <c r="V170" s="108">
        <f t="shared" si="472"/>
        <v>0</v>
      </c>
      <c r="W170" s="108">
        <f t="shared" si="472"/>
        <v>0</v>
      </c>
      <c r="X170" s="108">
        <f t="shared" si="472"/>
        <v>0</v>
      </c>
      <c r="Y170" s="108">
        <f t="shared" si="472"/>
        <v>0</v>
      </c>
      <c r="Z170" s="108">
        <f t="shared" si="472"/>
        <v>0</v>
      </c>
      <c r="AA170" s="108">
        <f t="shared" si="472"/>
        <v>0</v>
      </c>
      <c r="AB170" s="108">
        <f t="shared" si="472"/>
        <v>0</v>
      </c>
      <c r="AC170" s="108">
        <f t="shared" si="472"/>
        <v>0</v>
      </c>
      <c r="AD170" s="108">
        <f t="shared" si="472"/>
        <v>0</v>
      </c>
      <c r="AE170" s="108">
        <f t="shared" si="472"/>
        <v>0</v>
      </c>
      <c r="AF170" s="108">
        <f t="shared" si="472"/>
        <v>0</v>
      </c>
      <c r="AG170" s="108">
        <f t="shared" si="473"/>
        <v>0</v>
      </c>
      <c r="AH170" s="108">
        <f t="shared" si="473"/>
        <v>0</v>
      </c>
      <c r="AI170" s="108">
        <f t="shared" si="473"/>
        <v>0</v>
      </c>
      <c r="AJ170" s="108">
        <f t="shared" si="473"/>
        <v>0</v>
      </c>
      <c r="AK170" s="108">
        <f t="shared" si="473"/>
        <v>0</v>
      </c>
      <c r="AL170" s="108">
        <f t="shared" si="473"/>
        <v>0</v>
      </c>
      <c r="AM170" s="108">
        <f t="shared" si="473"/>
        <v>0</v>
      </c>
      <c r="AN170" s="108">
        <f t="shared" si="473"/>
        <v>0</v>
      </c>
      <c r="AO170" s="108">
        <f t="shared" si="473"/>
        <v>0</v>
      </c>
      <c r="AP170" s="108">
        <f t="shared" si="473"/>
        <v>0</v>
      </c>
      <c r="AQ170" s="108">
        <f t="shared" si="473"/>
        <v>0</v>
      </c>
      <c r="AR170" s="108">
        <f t="shared" si="473"/>
        <v>0</v>
      </c>
      <c r="AS170" s="108">
        <f t="shared" si="474"/>
        <v>0</v>
      </c>
      <c r="AT170" s="108">
        <f t="shared" si="474"/>
        <v>0</v>
      </c>
      <c r="AU170" s="108">
        <f t="shared" si="474"/>
        <v>0</v>
      </c>
      <c r="AV170" s="108">
        <f t="shared" si="474"/>
        <v>0</v>
      </c>
      <c r="AW170" s="108">
        <f t="shared" si="474"/>
        <v>0</v>
      </c>
      <c r="AX170" s="108">
        <f t="shared" si="474"/>
        <v>0</v>
      </c>
      <c r="AY170" s="108">
        <f t="shared" si="474"/>
        <v>0</v>
      </c>
      <c r="AZ170" s="108">
        <f t="shared" si="474"/>
        <v>0</v>
      </c>
      <c r="BA170" s="108">
        <f t="shared" si="474"/>
        <v>0</v>
      </c>
      <c r="BB170" s="108">
        <f t="shared" si="474"/>
        <v>0</v>
      </c>
      <c r="BC170" s="108">
        <f t="shared" si="474"/>
        <v>0</v>
      </c>
      <c r="BD170" s="108">
        <f t="shared" si="474"/>
        <v>0</v>
      </c>
      <c r="BE170" s="108">
        <f t="shared" si="475"/>
        <v>0</v>
      </c>
      <c r="BF170" s="108">
        <f t="shared" si="475"/>
        <v>0</v>
      </c>
      <c r="BG170" s="108">
        <f t="shared" si="475"/>
        <v>0</v>
      </c>
      <c r="BH170" s="108">
        <f t="shared" si="475"/>
        <v>0</v>
      </c>
      <c r="BI170" s="108">
        <f t="shared" si="475"/>
        <v>0</v>
      </c>
      <c r="BJ170" s="108">
        <f t="shared" si="475"/>
        <v>0</v>
      </c>
      <c r="BK170" s="108">
        <f t="shared" si="475"/>
        <v>0</v>
      </c>
      <c r="BL170" s="108">
        <f t="shared" si="475"/>
        <v>0</v>
      </c>
      <c r="BM170" s="108">
        <f t="shared" si="475"/>
        <v>0</v>
      </c>
      <c r="BN170" s="108">
        <f t="shared" si="475"/>
        <v>0</v>
      </c>
      <c r="BO170" s="108">
        <f t="shared" si="475"/>
        <v>0</v>
      </c>
      <c r="BP170" s="108">
        <f t="shared" si="475"/>
        <v>0</v>
      </c>
      <c r="BQ170" s="108">
        <f t="shared" si="476"/>
        <v>0</v>
      </c>
      <c r="BR170" s="108">
        <f t="shared" si="476"/>
        <v>0</v>
      </c>
      <c r="BS170" s="108">
        <f t="shared" si="476"/>
        <v>0</v>
      </c>
      <c r="BT170" s="108">
        <f t="shared" si="476"/>
        <v>0</v>
      </c>
      <c r="BU170" s="108">
        <f t="shared" si="476"/>
        <v>0</v>
      </c>
      <c r="BV170" s="108">
        <f t="shared" si="476"/>
        <v>0</v>
      </c>
      <c r="BW170" s="108">
        <f t="shared" si="476"/>
        <v>0</v>
      </c>
      <c r="BX170" s="108">
        <f t="shared" si="476"/>
        <v>0</v>
      </c>
      <c r="BY170" s="108">
        <f t="shared" si="476"/>
        <v>0</v>
      </c>
      <c r="BZ170" s="108">
        <f t="shared" si="476"/>
        <v>0</v>
      </c>
      <c r="CA170" s="108">
        <f t="shared" si="476"/>
        <v>0</v>
      </c>
      <c r="CB170" s="108">
        <f t="shared" si="476"/>
        <v>0</v>
      </c>
      <c r="CC170" s="108">
        <f t="shared" si="477"/>
        <v>0</v>
      </c>
      <c r="CD170" s="108">
        <f t="shared" si="477"/>
        <v>0</v>
      </c>
      <c r="CE170" s="108">
        <f t="shared" si="477"/>
        <v>0</v>
      </c>
      <c r="CF170" s="108">
        <f t="shared" si="477"/>
        <v>0</v>
      </c>
      <c r="CG170" s="108">
        <f t="shared" si="477"/>
        <v>0</v>
      </c>
      <c r="CH170" s="108">
        <f t="shared" si="477"/>
        <v>0</v>
      </c>
      <c r="CI170" s="108">
        <f t="shared" si="477"/>
        <v>0</v>
      </c>
      <c r="CJ170" s="108">
        <f t="shared" si="477"/>
        <v>0</v>
      </c>
      <c r="CK170" s="108">
        <f t="shared" si="477"/>
        <v>0</v>
      </c>
      <c r="CL170" s="108">
        <f t="shared" si="477"/>
        <v>0</v>
      </c>
      <c r="CM170" s="108">
        <f t="shared" si="477"/>
        <v>0</v>
      </c>
      <c r="CN170" s="108">
        <f t="shared" si="477"/>
        <v>0</v>
      </c>
    </row>
    <row r="171" spans="1:92" s="109" customFormat="1" hidden="1">
      <c r="A171" s="106" t="s">
        <v>162</v>
      </c>
      <c r="B171" s="126">
        <v>902</v>
      </c>
      <c r="C171" s="126" t="s">
        <v>60</v>
      </c>
      <c r="D171" s="126" t="s">
        <v>22</v>
      </c>
      <c r="E171" s="126" t="s">
        <v>579</v>
      </c>
      <c r="F171" s="127">
        <v>730</v>
      </c>
      <c r="G171" s="108">
        <v>65992</v>
      </c>
      <c r="H171" s="108">
        <v>65992</v>
      </c>
      <c r="I171" s="108"/>
      <c r="J171" s="108"/>
      <c r="K171" s="108"/>
      <c r="L171" s="108"/>
      <c r="M171" s="108">
        <f>G171+I171+J171+K171+L171</f>
        <v>65992</v>
      </c>
      <c r="N171" s="123">
        <f>H171+L171</f>
        <v>65992</v>
      </c>
      <c r="O171" s="108"/>
      <c r="P171" s="108"/>
      <c r="Q171" s="108"/>
      <c r="R171" s="108">
        <v>-65992</v>
      </c>
      <c r="S171" s="108">
        <f>M171+O171+P171+Q171+R171</f>
        <v>0</v>
      </c>
      <c r="T171" s="108">
        <f>N171+R171</f>
        <v>0</v>
      </c>
      <c r="U171" s="108"/>
      <c r="V171" s="108"/>
      <c r="W171" s="108"/>
      <c r="X171" s="108"/>
      <c r="Y171" s="108">
        <f>S171+U171+V171+W171+X171</f>
        <v>0</v>
      </c>
      <c r="Z171" s="108">
        <f>T171+X171</f>
        <v>0</v>
      </c>
      <c r="AA171" s="108"/>
      <c r="AB171" s="108"/>
      <c r="AC171" s="108"/>
      <c r="AD171" s="108"/>
      <c r="AE171" s="108">
        <f>Y171+AA171+AB171+AC171+AD171</f>
        <v>0</v>
      </c>
      <c r="AF171" s="108">
        <f>Z171+AD171</f>
        <v>0</v>
      </c>
      <c r="AG171" s="108"/>
      <c r="AH171" s="108"/>
      <c r="AI171" s="108"/>
      <c r="AJ171" s="108"/>
      <c r="AK171" s="108">
        <f>AE171+AG171+AH171+AI171+AJ171</f>
        <v>0</v>
      </c>
      <c r="AL171" s="108">
        <f>AF171+AJ171</f>
        <v>0</v>
      </c>
      <c r="AM171" s="108"/>
      <c r="AN171" s="108"/>
      <c r="AO171" s="108"/>
      <c r="AP171" s="108"/>
      <c r="AQ171" s="108">
        <f>AK171+AM171+AN171+AO171+AP171</f>
        <v>0</v>
      </c>
      <c r="AR171" s="108">
        <f>AL171+AP171</f>
        <v>0</v>
      </c>
      <c r="AS171" s="108"/>
      <c r="AT171" s="108"/>
      <c r="AU171" s="108"/>
      <c r="AV171" s="108"/>
      <c r="AW171" s="108">
        <f>AQ171+AS171+AT171+AU171+AV171</f>
        <v>0</v>
      </c>
      <c r="AX171" s="108">
        <f>AR171+AV171</f>
        <v>0</v>
      </c>
      <c r="AY171" s="108"/>
      <c r="AZ171" s="108"/>
      <c r="BA171" s="108"/>
      <c r="BB171" s="108"/>
      <c r="BC171" s="108">
        <f>AW171+AY171+AZ171+BA171+BB171</f>
        <v>0</v>
      </c>
      <c r="BD171" s="108">
        <f>AX171+BB171</f>
        <v>0</v>
      </c>
      <c r="BE171" s="108"/>
      <c r="BF171" s="108"/>
      <c r="BG171" s="108"/>
      <c r="BH171" s="108"/>
      <c r="BI171" s="108">
        <f>BC171+BE171+BF171+BG171+BH171</f>
        <v>0</v>
      </c>
      <c r="BJ171" s="108">
        <f>BD171+BH171</f>
        <v>0</v>
      </c>
      <c r="BK171" s="108"/>
      <c r="BL171" s="108"/>
      <c r="BM171" s="108"/>
      <c r="BN171" s="108"/>
      <c r="BO171" s="108">
        <f>BI171+BK171+BL171+BM171+BN171</f>
        <v>0</v>
      </c>
      <c r="BP171" s="108">
        <f>BJ171+BN171</f>
        <v>0</v>
      </c>
      <c r="BQ171" s="108"/>
      <c r="BR171" s="108"/>
      <c r="BS171" s="108"/>
      <c r="BT171" s="108"/>
      <c r="BU171" s="108">
        <f>BO171+BQ171+BR171+BS171+BT171</f>
        <v>0</v>
      </c>
      <c r="BV171" s="108">
        <f>BP171+BT171</f>
        <v>0</v>
      </c>
      <c r="BW171" s="108"/>
      <c r="BX171" s="108"/>
      <c r="BY171" s="108"/>
      <c r="BZ171" s="108"/>
      <c r="CA171" s="108">
        <f>BU171+BW171+BX171+BY171+BZ171</f>
        <v>0</v>
      </c>
      <c r="CB171" s="108">
        <f>BV171+BZ171</f>
        <v>0</v>
      </c>
      <c r="CC171" s="108"/>
      <c r="CD171" s="108"/>
      <c r="CE171" s="108"/>
      <c r="CF171" s="108"/>
      <c r="CG171" s="108">
        <f>CA171+CC171+CD171+CE171+CF171</f>
        <v>0</v>
      </c>
      <c r="CH171" s="108">
        <f>CB171+CF171</f>
        <v>0</v>
      </c>
      <c r="CI171" s="108"/>
      <c r="CJ171" s="108"/>
      <c r="CK171" s="108"/>
      <c r="CL171" s="108"/>
      <c r="CM171" s="108">
        <f>CG171+CI171+CJ171+CK171+CL171</f>
        <v>0</v>
      </c>
      <c r="CN171" s="108">
        <f>CH171+CL171</f>
        <v>0</v>
      </c>
    </row>
    <row r="172" spans="1:92" ht="33" hidden="1">
      <c r="A172" s="38" t="s">
        <v>401</v>
      </c>
      <c r="B172" s="30">
        <v>902</v>
      </c>
      <c r="C172" s="30" t="s">
        <v>60</v>
      </c>
      <c r="D172" s="30" t="s">
        <v>22</v>
      </c>
      <c r="E172" s="30" t="s">
        <v>651</v>
      </c>
      <c r="F172" s="31"/>
      <c r="G172" s="9"/>
      <c r="H172" s="9"/>
      <c r="I172" s="9"/>
      <c r="J172" s="9"/>
      <c r="K172" s="9"/>
      <c r="L172" s="9"/>
      <c r="M172" s="9"/>
      <c r="N172" s="10"/>
      <c r="O172" s="9">
        <f>O173</f>
        <v>0</v>
      </c>
      <c r="P172" s="9">
        <f t="shared" ref="P172:CA172" si="478">P173</f>
        <v>0</v>
      </c>
      <c r="Q172" s="9">
        <f t="shared" si="478"/>
        <v>0</v>
      </c>
      <c r="R172" s="9">
        <f t="shared" si="478"/>
        <v>65992</v>
      </c>
      <c r="S172" s="9">
        <f t="shared" si="478"/>
        <v>65992</v>
      </c>
      <c r="T172" s="9">
        <f t="shared" si="478"/>
        <v>65992</v>
      </c>
      <c r="U172" s="9">
        <f>U173</f>
        <v>0</v>
      </c>
      <c r="V172" s="9">
        <f t="shared" si="478"/>
        <v>0</v>
      </c>
      <c r="W172" s="9">
        <f t="shared" si="478"/>
        <v>0</v>
      </c>
      <c r="X172" s="9">
        <f t="shared" si="478"/>
        <v>0</v>
      </c>
      <c r="Y172" s="9">
        <f t="shared" si="478"/>
        <v>65992</v>
      </c>
      <c r="Z172" s="9">
        <f t="shared" si="478"/>
        <v>65992</v>
      </c>
      <c r="AA172" s="9">
        <f>AA173</f>
        <v>0</v>
      </c>
      <c r="AB172" s="9">
        <f t="shared" si="478"/>
        <v>0</v>
      </c>
      <c r="AC172" s="9">
        <f t="shared" si="478"/>
        <v>0</v>
      </c>
      <c r="AD172" s="9">
        <f t="shared" si="478"/>
        <v>0</v>
      </c>
      <c r="AE172" s="9">
        <f t="shared" si="478"/>
        <v>65992</v>
      </c>
      <c r="AF172" s="9">
        <f t="shared" si="478"/>
        <v>65992</v>
      </c>
      <c r="AG172" s="9">
        <f>AG173</f>
        <v>0</v>
      </c>
      <c r="AH172" s="9">
        <f t="shared" si="478"/>
        <v>0</v>
      </c>
      <c r="AI172" s="9">
        <f t="shared" si="478"/>
        <v>0</v>
      </c>
      <c r="AJ172" s="9">
        <f t="shared" si="478"/>
        <v>0</v>
      </c>
      <c r="AK172" s="9">
        <f t="shared" si="478"/>
        <v>65992</v>
      </c>
      <c r="AL172" s="9">
        <f t="shared" si="478"/>
        <v>65992</v>
      </c>
      <c r="AM172" s="9">
        <f>AM173</f>
        <v>0</v>
      </c>
      <c r="AN172" s="9">
        <f t="shared" si="478"/>
        <v>0</v>
      </c>
      <c r="AO172" s="9">
        <f t="shared" si="478"/>
        <v>0</v>
      </c>
      <c r="AP172" s="9">
        <f t="shared" si="478"/>
        <v>0</v>
      </c>
      <c r="AQ172" s="9">
        <f t="shared" si="478"/>
        <v>65992</v>
      </c>
      <c r="AR172" s="9">
        <f t="shared" si="478"/>
        <v>65992</v>
      </c>
      <c r="AS172" s="9">
        <f>AS173</f>
        <v>0</v>
      </c>
      <c r="AT172" s="9">
        <f t="shared" si="478"/>
        <v>0</v>
      </c>
      <c r="AU172" s="9">
        <f t="shared" si="478"/>
        <v>0</v>
      </c>
      <c r="AV172" s="9">
        <f t="shared" si="478"/>
        <v>0</v>
      </c>
      <c r="AW172" s="9">
        <f t="shared" si="478"/>
        <v>65992</v>
      </c>
      <c r="AX172" s="9">
        <f t="shared" si="478"/>
        <v>65992</v>
      </c>
      <c r="AY172" s="9">
        <f>AY173</f>
        <v>0</v>
      </c>
      <c r="AZ172" s="9">
        <f t="shared" si="478"/>
        <v>0</v>
      </c>
      <c r="BA172" s="9">
        <f t="shared" si="478"/>
        <v>0</v>
      </c>
      <c r="BB172" s="9">
        <f t="shared" si="478"/>
        <v>0</v>
      </c>
      <c r="BC172" s="9">
        <f t="shared" si="478"/>
        <v>65992</v>
      </c>
      <c r="BD172" s="9">
        <f t="shared" si="478"/>
        <v>65992</v>
      </c>
      <c r="BE172" s="9">
        <f>BE173</f>
        <v>0</v>
      </c>
      <c r="BF172" s="9">
        <f t="shared" si="478"/>
        <v>0</v>
      </c>
      <c r="BG172" s="9">
        <f t="shared" si="478"/>
        <v>0</v>
      </c>
      <c r="BH172" s="9">
        <f t="shared" si="478"/>
        <v>0</v>
      </c>
      <c r="BI172" s="9">
        <f t="shared" si="478"/>
        <v>65992</v>
      </c>
      <c r="BJ172" s="9">
        <f t="shared" si="478"/>
        <v>65992</v>
      </c>
      <c r="BK172" s="9">
        <f>BK173</f>
        <v>0</v>
      </c>
      <c r="BL172" s="9">
        <f t="shared" si="478"/>
        <v>0</v>
      </c>
      <c r="BM172" s="9">
        <f t="shared" si="478"/>
        <v>0</v>
      </c>
      <c r="BN172" s="9">
        <f t="shared" si="478"/>
        <v>0</v>
      </c>
      <c r="BO172" s="9">
        <f t="shared" si="478"/>
        <v>65992</v>
      </c>
      <c r="BP172" s="9">
        <f t="shared" si="478"/>
        <v>65992</v>
      </c>
      <c r="BQ172" s="9">
        <f>BQ173</f>
        <v>0</v>
      </c>
      <c r="BR172" s="9">
        <f t="shared" si="478"/>
        <v>0</v>
      </c>
      <c r="BS172" s="9">
        <f t="shared" si="478"/>
        <v>0</v>
      </c>
      <c r="BT172" s="9">
        <f t="shared" si="478"/>
        <v>0</v>
      </c>
      <c r="BU172" s="9">
        <f t="shared" si="478"/>
        <v>65992</v>
      </c>
      <c r="BV172" s="9">
        <f t="shared" si="478"/>
        <v>65992</v>
      </c>
      <c r="BW172" s="9">
        <f>BW173</f>
        <v>0</v>
      </c>
      <c r="BX172" s="9">
        <f t="shared" si="478"/>
        <v>0</v>
      </c>
      <c r="BY172" s="9">
        <f t="shared" si="478"/>
        <v>0</v>
      </c>
      <c r="BZ172" s="9">
        <f t="shared" si="478"/>
        <v>0</v>
      </c>
      <c r="CA172" s="9">
        <f t="shared" si="478"/>
        <v>65992</v>
      </c>
      <c r="CB172" s="9">
        <f t="shared" ref="CB172:CB174" si="479">CB173</f>
        <v>65992</v>
      </c>
      <c r="CC172" s="9">
        <f>CC173</f>
        <v>0</v>
      </c>
      <c r="CD172" s="9">
        <f t="shared" ref="CD172:CN174" si="480">CD173</f>
        <v>0</v>
      </c>
      <c r="CE172" s="9">
        <f t="shared" si="480"/>
        <v>0</v>
      </c>
      <c r="CF172" s="9">
        <f t="shared" si="480"/>
        <v>0</v>
      </c>
      <c r="CG172" s="94">
        <f t="shared" si="480"/>
        <v>65992</v>
      </c>
      <c r="CH172" s="94">
        <f t="shared" si="480"/>
        <v>65992</v>
      </c>
      <c r="CI172" s="94">
        <f>CI173</f>
        <v>0</v>
      </c>
      <c r="CJ172" s="94">
        <f t="shared" si="480"/>
        <v>0</v>
      </c>
      <c r="CK172" s="94">
        <f t="shared" si="480"/>
        <v>0</v>
      </c>
      <c r="CL172" s="94">
        <f t="shared" si="480"/>
        <v>0</v>
      </c>
      <c r="CM172" s="9">
        <f t="shared" si="480"/>
        <v>65992</v>
      </c>
      <c r="CN172" s="9">
        <f t="shared" si="480"/>
        <v>65992</v>
      </c>
    </row>
    <row r="173" spans="1:92" ht="33" hidden="1">
      <c r="A173" s="38" t="s">
        <v>402</v>
      </c>
      <c r="B173" s="30">
        <v>902</v>
      </c>
      <c r="C173" s="30" t="s">
        <v>60</v>
      </c>
      <c r="D173" s="30" t="s">
        <v>22</v>
      </c>
      <c r="E173" s="30" t="s">
        <v>650</v>
      </c>
      <c r="F173" s="31"/>
      <c r="G173" s="9"/>
      <c r="H173" s="9"/>
      <c r="I173" s="9"/>
      <c r="J173" s="9"/>
      <c r="K173" s="9"/>
      <c r="L173" s="9"/>
      <c r="M173" s="9"/>
      <c r="N173" s="10"/>
      <c r="O173" s="9">
        <f>O174</f>
        <v>0</v>
      </c>
      <c r="P173" s="9">
        <f t="shared" ref="P173:CA173" si="481">P174</f>
        <v>0</v>
      </c>
      <c r="Q173" s="9">
        <f t="shared" si="481"/>
        <v>0</v>
      </c>
      <c r="R173" s="9">
        <f t="shared" si="481"/>
        <v>65992</v>
      </c>
      <c r="S173" s="9">
        <f t="shared" si="481"/>
        <v>65992</v>
      </c>
      <c r="T173" s="9">
        <f t="shared" si="481"/>
        <v>65992</v>
      </c>
      <c r="U173" s="9">
        <f>U174</f>
        <v>0</v>
      </c>
      <c r="V173" s="9">
        <f t="shared" si="481"/>
        <v>0</v>
      </c>
      <c r="W173" s="9">
        <f t="shared" si="481"/>
        <v>0</v>
      </c>
      <c r="X173" s="9">
        <f t="shared" si="481"/>
        <v>0</v>
      </c>
      <c r="Y173" s="9">
        <f t="shared" si="481"/>
        <v>65992</v>
      </c>
      <c r="Z173" s="9">
        <f t="shared" si="481"/>
        <v>65992</v>
      </c>
      <c r="AA173" s="9">
        <f>AA174</f>
        <v>0</v>
      </c>
      <c r="AB173" s="9">
        <f t="shared" si="481"/>
        <v>0</v>
      </c>
      <c r="AC173" s="9">
        <f t="shared" si="481"/>
        <v>0</v>
      </c>
      <c r="AD173" s="9">
        <f t="shared" si="481"/>
        <v>0</v>
      </c>
      <c r="AE173" s="9">
        <f t="shared" si="481"/>
        <v>65992</v>
      </c>
      <c r="AF173" s="9">
        <f t="shared" si="481"/>
        <v>65992</v>
      </c>
      <c r="AG173" s="9">
        <f>AG174</f>
        <v>0</v>
      </c>
      <c r="AH173" s="9">
        <f t="shared" si="481"/>
        <v>0</v>
      </c>
      <c r="AI173" s="9">
        <f t="shared" si="481"/>
        <v>0</v>
      </c>
      <c r="AJ173" s="9">
        <f t="shared" si="481"/>
        <v>0</v>
      </c>
      <c r="AK173" s="9">
        <f t="shared" si="481"/>
        <v>65992</v>
      </c>
      <c r="AL173" s="9">
        <f t="shared" si="481"/>
        <v>65992</v>
      </c>
      <c r="AM173" s="9">
        <f>AM174</f>
        <v>0</v>
      </c>
      <c r="AN173" s="9">
        <f t="shared" si="481"/>
        <v>0</v>
      </c>
      <c r="AO173" s="9">
        <f t="shared" si="481"/>
        <v>0</v>
      </c>
      <c r="AP173" s="9">
        <f t="shared" si="481"/>
        <v>0</v>
      </c>
      <c r="AQ173" s="9">
        <f t="shared" si="481"/>
        <v>65992</v>
      </c>
      <c r="AR173" s="9">
        <f t="shared" si="481"/>
        <v>65992</v>
      </c>
      <c r="AS173" s="9">
        <f>AS174</f>
        <v>0</v>
      </c>
      <c r="AT173" s="9">
        <f t="shared" si="481"/>
        <v>0</v>
      </c>
      <c r="AU173" s="9">
        <f t="shared" si="481"/>
        <v>0</v>
      </c>
      <c r="AV173" s="9">
        <f t="shared" si="481"/>
        <v>0</v>
      </c>
      <c r="AW173" s="9">
        <f t="shared" si="481"/>
        <v>65992</v>
      </c>
      <c r="AX173" s="9">
        <f t="shared" si="481"/>
        <v>65992</v>
      </c>
      <c r="AY173" s="9">
        <f>AY174</f>
        <v>0</v>
      </c>
      <c r="AZ173" s="9">
        <f t="shared" si="481"/>
        <v>0</v>
      </c>
      <c r="BA173" s="9">
        <f t="shared" si="481"/>
        <v>0</v>
      </c>
      <c r="BB173" s="9">
        <f t="shared" si="481"/>
        <v>0</v>
      </c>
      <c r="BC173" s="9">
        <f t="shared" si="481"/>
        <v>65992</v>
      </c>
      <c r="BD173" s="9">
        <f t="shared" si="481"/>
        <v>65992</v>
      </c>
      <c r="BE173" s="9">
        <f>BE174</f>
        <v>0</v>
      </c>
      <c r="BF173" s="9">
        <f t="shared" si="481"/>
        <v>0</v>
      </c>
      <c r="BG173" s="9">
        <f t="shared" si="481"/>
        <v>0</v>
      </c>
      <c r="BH173" s="9">
        <f t="shared" si="481"/>
        <v>0</v>
      </c>
      <c r="BI173" s="9">
        <f t="shared" si="481"/>
        <v>65992</v>
      </c>
      <c r="BJ173" s="9">
        <f t="shared" si="481"/>
        <v>65992</v>
      </c>
      <c r="BK173" s="9">
        <f>BK174</f>
        <v>0</v>
      </c>
      <c r="BL173" s="9">
        <f t="shared" si="481"/>
        <v>0</v>
      </c>
      <c r="BM173" s="9">
        <f t="shared" si="481"/>
        <v>0</v>
      </c>
      <c r="BN173" s="9">
        <f t="shared" si="481"/>
        <v>0</v>
      </c>
      <c r="BO173" s="9">
        <f t="shared" si="481"/>
        <v>65992</v>
      </c>
      <c r="BP173" s="9">
        <f t="shared" si="481"/>
        <v>65992</v>
      </c>
      <c r="BQ173" s="9">
        <f>BQ174</f>
        <v>0</v>
      </c>
      <c r="BR173" s="9">
        <f t="shared" si="481"/>
        <v>0</v>
      </c>
      <c r="BS173" s="9">
        <f t="shared" si="481"/>
        <v>0</v>
      </c>
      <c r="BT173" s="9">
        <f t="shared" si="481"/>
        <v>0</v>
      </c>
      <c r="BU173" s="9">
        <f t="shared" si="481"/>
        <v>65992</v>
      </c>
      <c r="BV173" s="9">
        <f t="shared" si="481"/>
        <v>65992</v>
      </c>
      <c r="BW173" s="9">
        <f>BW174</f>
        <v>0</v>
      </c>
      <c r="BX173" s="9">
        <f t="shared" si="481"/>
        <v>0</v>
      </c>
      <c r="BY173" s="9">
        <f t="shared" si="481"/>
        <v>0</v>
      </c>
      <c r="BZ173" s="9">
        <f t="shared" si="481"/>
        <v>0</v>
      </c>
      <c r="CA173" s="9">
        <f t="shared" si="481"/>
        <v>65992</v>
      </c>
      <c r="CB173" s="9">
        <f t="shared" si="479"/>
        <v>65992</v>
      </c>
      <c r="CC173" s="9">
        <f>CC174</f>
        <v>0</v>
      </c>
      <c r="CD173" s="9">
        <f t="shared" si="480"/>
        <v>0</v>
      </c>
      <c r="CE173" s="9">
        <f t="shared" si="480"/>
        <v>0</v>
      </c>
      <c r="CF173" s="9">
        <f t="shared" si="480"/>
        <v>0</v>
      </c>
      <c r="CG173" s="94">
        <f t="shared" si="480"/>
        <v>65992</v>
      </c>
      <c r="CH173" s="94">
        <f t="shared" si="480"/>
        <v>65992</v>
      </c>
      <c r="CI173" s="94">
        <f>CI174</f>
        <v>0</v>
      </c>
      <c r="CJ173" s="94">
        <f t="shared" si="480"/>
        <v>0</v>
      </c>
      <c r="CK173" s="94">
        <f t="shared" si="480"/>
        <v>0</v>
      </c>
      <c r="CL173" s="94">
        <f t="shared" si="480"/>
        <v>0</v>
      </c>
      <c r="CM173" s="9">
        <f t="shared" si="480"/>
        <v>65992</v>
      </c>
      <c r="CN173" s="9">
        <f t="shared" si="480"/>
        <v>65992</v>
      </c>
    </row>
    <row r="174" spans="1:92" hidden="1">
      <c r="A174" s="25" t="s">
        <v>161</v>
      </c>
      <c r="B174" s="30">
        <v>902</v>
      </c>
      <c r="C174" s="30" t="s">
        <v>60</v>
      </c>
      <c r="D174" s="30" t="s">
        <v>22</v>
      </c>
      <c r="E174" s="30" t="s">
        <v>650</v>
      </c>
      <c r="F174" s="31">
        <v>700</v>
      </c>
      <c r="G174" s="9"/>
      <c r="H174" s="9"/>
      <c r="I174" s="9"/>
      <c r="J174" s="9"/>
      <c r="K174" s="9"/>
      <c r="L174" s="9"/>
      <c r="M174" s="9"/>
      <c r="N174" s="10"/>
      <c r="O174" s="9">
        <f>O175</f>
        <v>0</v>
      </c>
      <c r="P174" s="9">
        <f t="shared" ref="P174:CA174" si="482">P175</f>
        <v>0</v>
      </c>
      <c r="Q174" s="9">
        <f t="shared" si="482"/>
        <v>0</v>
      </c>
      <c r="R174" s="9">
        <f t="shared" si="482"/>
        <v>65992</v>
      </c>
      <c r="S174" s="9">
        <f t="shared" si="482"/>
        <v>65992</v>
      </c>
      <c r="T174" s="9">
        <f t="shared" si="482"/>
        <v>65992</v>
      </c>
      <c r="U174" s="9">
        <f>U175</f>
        <v>0</v>
      </c>
      <c r="V174" s="9">
        <f t="shared" si="482"/>
        <v>0</v>
      </c>
      <c r="W174" s="9">
        <f t="shared" si="482"/>
        <v>0</v>
      </c>
      <c r="X174" s="9">
        <f t="shared" si="482"/>
        <v>0</v>
      </c>
      <c r="Y174" s="9">
        <f t="shared" si="482"/>
        <v>65992</v>
      </c>
      <c r="Z174" s="9">
        <f t="shared" si="482"/>
        <v>65992</v>
      </c>
      <c r="AA174" s="9">
        <f>AA175</f>
        <v>0</v>
      </c>
      <c r="AB174" s="9">
        <f t="shared" si="482"/>
        <v>0</v>
      </c>
      <c r="AC174" s="9">
        <f t="shared" si="482"/>
        <v>0</v>
      </c>
      <c r="AD174" s="9">
        <f t="shared" si="482"/>
        <v>0</v>
      </c>
      <c r="AE174" s="9">
        <f t="shared" si="482"/>
        <v>65992</v>
      </c>
      <c r="AF174" s="9">
        <f t="shared" si="482"/>
        <v>65992</v>
      </c>
      <c r="AG174" s="9">
        <f>AG175</f>
        <v>0</v>
      </c>
      <c r="AH174" s="9">
        <f t="shared" si="482"/>
        <v>0</v>
      </c>
      <c r="AI174" s="9">
        <f t="shared" si="482"/>
        <v>0</v>
      </c>
      <c r="AJ174" s="9">
        <f t="shared" si="482"/>
        <v>0</v>
      </c>
      <c r="AK174" s="9">
        <f t="shared" si="482"/>
        <v>65992</v>
      </c>
      <c r="AL174" s="9">
        <f t="shared" si="482"/>
        <v>65992</v>
      </c>
      <c r="AM174" s="9">
        <f>AM175</f>
        <v>0</v>
      </c>
      <c r="AN174" s="9">
        <f t="shared" si="482"/>
        <v>0</v>
      </c>
      <c r="AO174" s="9">
        <f t="shared" si="482"/>
        <v>0</v>
      </c>
      <c r="AP174" s="9">
        <f t="shared" si="482"/>
        <v>0</v>
      </c>
      <c r="AQ174" s="9">
        <f t="shared" si="482"/>
        <v>65992</v>
      </c>
      <c r="AR174" s="9">
        <f t="shared" si="482"/>
        <v>65992</v>
      </c>
      <c r="AS174" s="9">
        <f>AS175</f>
        <v>0</v>
      </c>
      <c r="AT174" s="9">
        <f t="shared" si="482"/>
        <v>0</v>
      </c>
      <c r="AU174" s="9">
        <f t="shared" si="482"/>
        <v>0</v>
      </c>
      <c r="AV174" s="9">
        <f t="shared" si="482"/>
        <v>0</v>
      </c>
      <c r="AW174" s="9">
        <f t="shared" si="482"/>
        <v>65992</v>
      </c>
      <c r="AX174" s="9">
        <f t="shared" si="482"/>
        <v>65992</v>
      </c>
      <c r="AY174" s="9">
        <f>AY175</f>
        <v>0</v>
      </c>
      <c r="AZ174" s="9">
        <f t="shared" si="482"/>
        <v>0</v>
      </c>
      <c r="BA174" s="9">
        <f t="shared" si="482"/>
        <v>0</v>
      </c>
      <c r="BB174" s="9">
        <f t="shared" si="482"/>
        <v>0</v>
      </c>
      <c r="BC174" s="9">
        <f t="shared" si="482"/>
        <v>65992</v>
      </c>
      <c r="BD174" s="9">
        <f t="shared" si="482"/>
        <v>65992</v>
      </c>
      <c r="BE174" s="9">
        <f>BE175</f>
        <v>0</v>
      </c>
      <c r="BF174" s="9">
        <f t="shared" si="482"/>
        <v>0</v>
      </c>
      <c r="BG174" s="9">
        <f t="shared" si="482"/>
        <v>0</v>
      </c>
      <c r="BH174" s="9">
        <f t="shared" si="482"/>
        <v>0</v>
      </c>
      <c r="BI174" s="9">
        <f t="shared" si="482"/>
        <v>65992</v>
      </c>
      <c r="BJ174" s="9">
        <f t="shared" si="482"/>
        <v>65992</v>
      </c>
      <c r="BK174" s="9">
        <f>BK175</f>
        <v>0</v>
      </c>
      <c r="BL174" s="9">
        <f t="shared" si="482"/>
        <v>0</v>
      </c>
      <c r="BM174" s="9">
        <f t="shared" si="482"/>
        <v>0</v>
      </c>
      <c r="BN174" s="9">
        <f t="shared" si="482"/>
        <v>0</v>
      </c>
      <c r="BO174" s="9">
        <f t="shared" si="482"/>
        <v>65992</v>
      </c>
      <c r="BP174" s="9">
        <f t="shared" si="482"/>
        <v>65992</v>
      </c>
      <c r="BQ174" s="9">
        <f>BQ175</f>
        <v>0</v>
      </c>
      <c r="BR174" s="9">
        <f t="shared" si="482"/>
        <v>0</v>
      </c>
      <c r="BS174" s="9">
        <f t="shared" si="482"/>
        <v>0</v>
      </c>
      <c r="BT174" s="9">
        <f t="shared" si="482"/>
        <v>0</v>
      </c>
      <c r="BU174" s="9">
        <f t="shared" si="482"/>
        <v>65992</v>
      </c>
      <c r="BV174" s="9">
        <f t="shared" si="482"/>
        <v>65992</v>
      </c>
      <c r="BW174" s="9">
        <f>BW175</f>
        <v>0</v>
      </c>
      <c r="BX174" s="9">
        <f t="shared" si="482"/>
        <v>0</v>
      </c>
      <c r="BY174" s="9">
        <f t="shared" si="482"/>
        <v>0</v>
      </c>
      <c r="BZ174" s="9">
        <f t="shared" si="482"/>
        <v>0</v>
      </c>
      <c r="CA174" s="9">
        <f t="shared" si="482"/>
        <v>65992</v>
      </c>
      <c r="CB174" s="9">
        <f t="shared" si="479"/>
        <v>65992</v>
      </c>
      <c r="CC174" s="9">
        <f>CC175</f>
        <v>0</v>
      </c>
      <c r="CD174" s="9">
        <f t="shared" si="480"/>
        <v>0</v>
      </c>
      <c r="CE174" s="9">
        <f t="shared" si="480"/>
        <v>0</v>
      </c>
      <c r="CF174" s="9">
        <f t="shared" si="480"/>
        <v>0</v>
      </c>
      <c r="CG174" s="94">
        <f t="shared" si="480"/>
        <v>65992</v>
      </c>
      <c r="CH174" s="94">
        <f t="shared" si="480"/>
        <v>65992</v>
      </c>
      <c r="CI174" s="94">
        <f>CI175</f>
        <v>0</v>
      </c>
      <c r="CJ174" s="94">
        <f t="shared" si="480"/>
        <v>0</v>
      </c>
      <c r="CK174" s="94">
        <f t="shared" si="480"/>
        <v>0</v>
      </c>
      <c r="CL174" s="94">
        <f t="shared" si="480"/>
        <v>0</v>
      </c>
      <c r="CM174" s="9">
        <f t="shared" si="480"/>
        <v>65992</v>
      </c>
      <c r="CN174" s="9">
        <f t="shared" si="480"/>
        <v>65992</v>
      </c>
    </row>
    <row r="175" spans="1:92" hidden="1">
      <c r="A175" s="25" t="s">
        <v>162</v>
      </c>
      <c r="B175" s="30">
        <v>902</v>
      </c>
      <c r="C175" s="30" t="s">
        <v>60</v>
      </c>
      <c r="D175" s="30" t="s">
        <v>22</v>
      </c>
      <c r="E175" s="30" t="s">
        <v>650</v>
      </c>
      <c r="F175" s="31">
        <v>730</v>
      </c>
      <c r="G175" s="9"/>
      <c r="H175" s="9"/>
      <c r="I175" s="9"/>
      <c r="J175" s="9"/>
      <c r="K175" s="9"/>
      <c r="L175" s="9"/>
      <c r="M175" s="9"/>
      <c r="N175" s="10"/>
      <c r="O175" s="9"/>
      <c r="P175" s="9"/>
      <c r="Q175" s="9"/>
      <c r="R175" s="9">
        <v>65992</v>
      </c>
      <c r="S175" s="9">
        <f>M175+O175+P175+Q175+R175</f>
        <v>65992</v>
      </c>
      <c r="T175" s="9">
        <f>N175+R175</f>
        <v>65992</v>
      </c>
      <c r="U175" s="9"/>
      <c r="V175" s="9"/>
      <c r="W175" s="9"/>
      <c r="X175" s="9"/>
      <c r="Y175" s="9">
        <f>S175+U175+V175+W175+X175</f>
        <v>65992</v>
      </c>
      <c r="Z175" s="9">
        <f>T175+X175</f>
        <v>65992</v>
      </c>
      <c r="AA175" s="9"/>
      <c r="AB175" s="9"/>
      <c r="AC175" s="9"/>
      <c r="AD175" s="9"/>
      <c r="AE175" s="9">
        <f>Y175+AA175+AB175+AC175+AD175</f>
        <v>65992</v>
      </c>
      <c r="AF175" s="9">
        <f>Z175+AD175</f>
        <v>65992</v>
      </c>
      <c r="AG175" s="9"/>
      <c r="AH175" s="9"/>
      <c r="AI175" s="9"/>
      <c r="AJ175" s="9"/>
      <c r="AK175" s="9">
        <f>AE175+AG175+AH175+AI175+AJ175</f>
        <v>65992</v>
      </c>
      <c r="AL175" s="9">
        <f>AF175+AJ175</f>
        <v>65992</v>
      </c>
      <c r="AM175" s="9"/>
      <c r="AN175" s="9"/>
      <c r="AO175" s="9"/>
      <c r="AP175" s="9"/>
      <c r="AQ175" s="9">
        <f>AK175+AM175+AN175+AO175+AP175</f>
        <v>65992</v>
      </c>
      <c r="AR175" s="9">
        <f>AL175+AP175</f>
        <v>65992</v>
      </c>
      <c r="AS175" s="9"/>
      <c r="AT175" s="9"/>
      <c r="AU175" s="9"/>
      <c r="AV175" s="9"/>
      <c r="AW175" s="9">
        <f>AQ175+AS175+AT175+AU175+AV175</f>
        <v>65992</v>
      </c>
      <c r="AX175" s="9">
        <f>AR175+AV175</f>
        <v>65992</v>
      </c>
      <c r="AY175" s="9"/>
      <c r="AZ175" s="9"/>
      <c r="BA175" s="9"/>
      <c r="BB175" s="9"/>
      <c r="BC175" s="9">
        <f>AW175+AY175+AZ175+BA175+BB175</f>
        <v>65992</v>
      </c>
      <c r="BD175" s="9">
        <f>AX175+BB175</f>
        <v>65992</v>
      </c>
      <c r="BE175" s="9"/>
      <c r="BF175" s="9"/>
      <c r="BG175" s="9"/>
      <c r="BH175" s="9"/>
      <c r="BI175" s="9">
        <f>BC175+BE175+BF175+BG175+BH175</f>
        <v>65992</v>
      </c>
      <c r="BJ175" s="9">
        <f>BD175+BH175</f>
        <v>65992</v>
      </c>
      <c r="BK175" s="9"/>
      <c r="BL175" s="9"/>
      <c r="BM175" s="9"/>
      <c r="BN175" s="9"/>
      <c r="BO175" s="9">
        <f>BI175+BK175+BL175+BM175+BN175</f>
        <v>65992</v>
      </c>
      <c r="BP175" s="9">
        <f>BJ175+BN175</f>
        <v>65992</v>
      </c>
      <c r="BQ175" s="9"/>
      <c r="BR175" s="9"/>
      <c r="BS175" s="9"/>
      <c r="BT175" s="9"/>
      <c r="BU175" s="9">
        <f>BO175+BQ175+BR175+BS175+BT175</f>
        <v>65992</v>
      </c>
      <c r="BV175" s="9">
        <f>BP175+BT175</f>
        <v>65992</v>
      </c>
      <c r="BW175" s="9"/>
      <c r="BX175" s="9"/>
      <c r="BY175" s="9"/>
      <c r="BZ175" s="9"/>
      <c r="CA175" s="9">
        <f>BU175+BW175+BX175+BY175+BZ175</f>
        <v>65992</v>
      </c>
      <c r="CB175" s="9">
        <f>BV175+BZ175</f>
        <v>65992</v>
      </c>
      <c r="CC175" s="9"/>
      <c r="CD175" s="9"/>
      <c r="CE175" s="9"/>
      <c r="CF175" s="9"/>
      <c r="CG175" s="94">
        <f>CA175+CC175+CD175+CE175+CF175</f>
        <v>65992</v>
      </c>
      <c r="CH175" s="94">
        <f>CB175+CF175</f>
        <v>65992</v>
      </c>
      <c r="CI175" s="94"/>
      <c r="CJ175" s="94"/>
      <c r="CK175" s="94"/>
      <c r="CL175" s="94"/>
      <c r="CM175" s="9">
        <f>CG175+CI175+CJ175+CK175+CL175</f>
        <v>65992</v>
      </c>
      <c r="CN175" s="9">
        <f>CH175+CL175</f>
        <v>65992</v>
      </c>
    </row>
    <row r="176" spans="1:92" hidden="1">
      <c r="A176" s="25"/>
      <c r="B176" s="30"/>
      <c r="C176" s="30"/>
      <c r="D176" s="30"/>
      <c r="E176" s="30"/>
      <c r="F176" s="31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4"/>
      <c r="CH176" s="94"/>
      <c r="CI176" s="94"/>
      <c r="CJ176" s="94"/>
      <c r="CK176" s="94"/>
      <c r="CL176" s="94"/>
      <c r="CM176" s="9"/>
      <c r="CN176" s="9"/>
    </row>
    <row r="177" spans="1:92" ht="60.75" hidden="1">
      <c r="A177" s="39" t="s">
        <v>485</v>
      </c>
      <c r="B177" s="21">
        <v>903</v>
      </c>
      <c r="C177" s="21"/>
      <c r="D177" s="21"/>
      <c r="E177" s="21"/>
      <c r="F177" s="21"/>
      <c r="G177" s="14">
        <f>G179+G205+G212+G226</f>
        <v>52835</v>
      </c>
      <c r="H177" s="14">
        <f>H179+H205+H212+H226</f>
        <v>0</v>
      </c>
      <c r="I177" s="14">
        <f t="shared" ref="I177:Z177" si="483">I179+I205+I212+I191+I226</f>
        <v>3489</v>
      </c>
      <c r="J177" s="14">
        <f t="shared" si="483"/>
        <v>0</v>
      </c>
      <c r="K177" s="14">
        <f t="shared" si="483"/>
        <v>0</v>
      </c>
      <c r="L177" s="14">
        <f t="shared" si="483"/>
        <v>0</v>
      </c>
      <c r="M177" s="14">
        <f t="shared" si="483"/>
        <v>56324</v>
      </c>
      <c r="N177" s="14">
        <f t="shared" si="483"/>
        <v>0</v>
      </c>
      <c r="O177" s="14">
        <f t="shared" si="483"/>
        <v>0</v>
      </c>
      <c r="P177" s="14">
        <f t="shared" si="483"/>
        <v>0</v>
      </c>
      <c r="Q177" s="14">
        <f t="shared" si="483"/>
        <v>0</v>
      </c>
      <c r="R177" s="14">
        <f t="shared" si="483"/>
        <v>0</v>
      </c>
      <c r="S177" s="14">
        <f t="shared" si="483"/>
        <v>56324</v>
      </c>
      <c r="T177" s="14">
        <f t="shared" si="483"/>
        <v>0</v>
      </c>
      <c r="U177" s="14">
        <f t="shared" si="483"/>
        <v>0</v>
      </c>
      <c r="V177" s="14">
        <f t="shared" si="483"/>
        <v>0</v>
      </c>
      <c r="W177" s="14">
        <f t="shared" si="483"/>
        <v>0</v>
      </c>
      <c r="X177" s="14">
        <f t="shared" si="483"/>
        <v>0</v>
      </c>
      <c r="Y177" s="14">
        <f t="shared" si="483"/>
        <v>56324</v>
      </c>
      <c r="Z177" s="14">
        <f t="shared" si="483"/>
        <v>0</v>
      </c>
      <c r="AA177" s="14">
        <f t="shared" ref="AA177:AR177" si="484">AA179+AA205+AA212+AA191+AA226+AA256</f>
        <v>0</v>
      </c>
      <c r="AB177" s="14">
        <f t="shared" si="484"/>
        <v>0</v>
      </c>
      <c r="AC177" s="14">
        <f t="shared" si="484"/>
        <v>0</v>
      </c>
      <c r="AD177" s="14">
        <f t="shared" si="484"/>
        <v>173835</v>
      </c>
      <c r="AE177" s="14">
        <f t="shared" si="484"/>
        <v>230159</v>
      </c>
      <c r="AF177" s="14">
        <f t="shared" si="484"/>
        <v>173835</v>
      </c>
      <c r="AG177" s="14">
        <f t="shared" si="484"/>
        <v>0</v>
      </c>
      <c r="AH177" s="14">
        <f t="shared" si="484"/>
        <v>0</v>
      </c>
      <c r="AI177" s="14">
        <f t="shared" si="484"/>
        <v>0</v>
      </c>
      <c r="AJ177" s="14">
        <f t="shared" si="484"/>
        <v>0</v>
      </c>
      <c r="AK177" s="14">
        <f t="shared" si="484"/>
        <v>230159</v>
      </c>
      <c r="AL177" s="14">
        <f t="shared" si="484"/>
        <v>173835</v>
      </c>
      <c r="AM177" s="14">
        <f t="shared" si="484"/>
        <v>0</v>
      </c>
      <c r="AN177" s="14">
        <f t="shared" si="484"/>
        <v>0</v>
      </c>
      <c r="AO177" s="14">
        <f t="shared" si="484"/>
        <v>0</v>
      </c>
      <c r="AP177" s="14">
        <f t="shared" si="484"/>
        <v>0</v>
      </c>
      <c r="AQ177" s="14">
        <f t="shared" si="484"/>
        <v>230159</v>
      </c>
      <c r="AR177" s="14">
        <f t="shared" si="484"/>
        <v>173835</v>
      </c>
      <c r="AS177" s="14">
        <f t="shared" ref="AS177:BD177" si="485">AS179+AS205+AS212+AS191+AS226+AS256+AS198+AS219</f>
        <v>0</v>
      </c>
      <c r="AT177" s="14">
        <f t="shared" si="485"/>
        <v>99615</v>
      </c>
      <c r="AU177" s="14">
        <f t="shared" si="485"/>
        <v>0</v>
      </c>
      <c r="AV177" s="14">
        <f t="shared" si="485"/>
        <v>0</v>
      </c>
      <c r="AW177" s="14">
        <f t="shared" si="485"/>
        <v>329774</v>
      </c>
      <c r="AX177" s="14">
        <f t="shared" si="485"/>
        <v>173835</v>
      </c>
      <c r="AY177" s="14">
        <f t="shared" si="485"/>
        <v>0</v>
      </c>
      <c r="AZ177" s="14">
        <f t="shared" si="485"/>
        <v>819</v>
      </c>
      <c r="BA177" s="14">
        <f t="shared" si="485"/>
        <v>0</v>
      </c>
      <c r="BB177" s="14">
        <f t="shared" si="485"/>
        <v>15829</v>
      </c>
      <c r="BC177" s="14">
        <f t="shared" si="485"/>
        <v>346422</v>
      </c>
      <c r="BD177" s="14">
        <f t="shared" si="485"/>
        <v>189664</v>
      </c>
      <c r="BE177" s="14">
        <f t="shared" ref="BE177:BJ177" si="486">BE179+BE205+BE212+BE191+BE226+BE256+BE198+BE219</f>
        <v>0</v>
      </c>
      <c r="BF177" s="14">
        <f t="shared" si="486"/>
        <v>0</v>
      </c>
      <c r="BG177" s="14">
        <f t="shared" si="486"/>
        <v>0</v>
      </c>
      <c r="BH177" s="14">
        <f t="shared" si="486"/>
        <v>0</v>
      </c>
      <c r="BI177" s="14">
        <f t="shared" si="486"/>
        <v>346422</v>
      </c>
      <c r="BJ177" s="14">
        <f t="shared" si="486"/>
        <v>189664</v>
      </c>
      <c r="BK177" s="14">
        <f t="shared" ref="BK177:BP177" si="487">BK179+BK205+BK212+BK191+BK226+BK256+BK198+BK219</f>
        <v>0</v>
      </c>
      <c r="BL177" s="14">
        <f t="shared" si="487"/>
        <v>0</v>
      </c>
      <c r="BM177" s="14">
        <f t="shared" si="487"/>
        <v>0</v>
      </c>
      <c r="BN177" s="14">
        <f t="shared" si="487"/>
        <v>0</v>
      </c>
      <c r="BO177" s="14">
        <f t="shared" si="487"/>
        <v>346422</v>
      </c>
      <c r="BP177" s="14">
        <f t="shared" si="487"/>
        <v>189664</v>
      </c>
      <c r="BQ177" s="14">
        <f t="shared" ref="BQ177:BV177" si="488">BQ179+BQ205+BQ212+BQ191+BQ226+BQ256+BQ198+BQ219</f>
        <v>0</v>
      </c>
      <c r="BR177" s="14">
        <f t="shared" si="488"/>
        <v>0</v>
      </c>
      <c r="BS177" s="14">
        <f t="shared" si="488"/>
        <v>0</v>
      </c>
      <c r="BT177" s="14">
        <f t="shared" si="488"/>
        <v>0</v>
      </c>
      <c r="BU177" s="14">
        <f t="shared" si="488"/>
        <v>346422</v>
      </c>
      <c r="BV177" s="14">
        <f t="shared" si="488"/>
        <v>189664</v>
      </c>
      <c r="BW177" s="14">
        <f t="shared" ref="BW177:CB177" si="489">BW179+BW205+BW212+BW191+BW226+BW256+BW198+BW219</f>
        <v>0</v>
      </c>
      <c r="BX177" s="14">
        <f t="shared" si="489"/>
        <v>0</v>
      </c>
      <c r="BY177" s="14">
        <f t="shared" si="489"/>
        <v>0</v>
      </c>
      <c r="BZ177" s="14">
        <f t="shared" si="489"/>
        <v>0</v>
      </c>
      <c r="CA177" s="14">
        <f t="shared" si="489"/>
        <v>346422</v>
      </c>
      <c r="CB177" s="14">
        <f t="shared" si="489"/>
        <v>189664</v>
      </c>
      <c r="CC177" s="14">
        <f t="shared" ref="CC177:CH177" si="490">CC179+CC205+CC212+CC191+CC226+CC256+CC198+CC219</f>
        <v>0</v>
      </c>
      <c r="CD177" s="14">
        <f t="shared" si="490"/>
        <v>0</v>
      </c>
      <c r="CE177" s="14">
        <f t="shared" si="490"/>
        <v>0</v>
      </c>
      <c r="CF177" s="14">
        <f t="shared" si="490"/>
        <v>0</v>
      </c>
      <c r="CG177" s="100">
        <f t="shared" si="490"/>
        <v>346422</v>
      </c>
      <c r="CH177" s="100">
        <f t="shared" si="490"/>
        <v>189664</v>
      </c>
      <c r="CI177" s="100">
        <f t="shared" ref="CI177:CN177" si="491">CI179+CI205+CI212+CI191+CI226+CI256+CI198+CI219</f>
        <v>0</v>
      </c>
      <c r="CJ177" s="100">
        <f t="shared" si="491"/>
        <v>0</v>
      </c>
      <c r="CK177" s="100">
        <f t="shared" si="491"/>
        <v>0</v>
      </c>
      <c r="CL177" s="100">
        <f t="shared" si="491"/>
        <v>0</v>
      </c>
      <c r="CM177" s="14">
        <f t="shared" si="491"/>
        <v>346422</v>
      </c>
      <c r="CN177" s="14">
        <f t="shared" si="491"/>
        <v>189664</v>
      </c>
    </row>
    <row r="178" spans="1:92" s="79" customFormat="1" hidden="1">
      <c r="A178" s="82"/>
      <c r="B178" s="27"/>
      <c r="C178" s="27"/>
      <c r="D178" s="27"/>
      <c r="E178" s="27"/>
      <c r="F178" s="27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  <c r="AD178" s="83"/>
      <c r="AE178" s="83"/>
      <c r="AF178" s="83"/>
      <c r="AG178" s="83"/>
      <c r="AH178" s="83"/>
      <c r="AI178" s="83"/>
      <c r="AJ178" s="83"/>
      <c r="AK178" s="83"/>
      <c r="AL178" s="83"/>
      <c r="AM178" s="83"/>
      <c r="AN178" s="83"/>
      <c r="AO178" s="83"/>
      <c r="AP178" s="83"/>
      <c r="AQ178" s="83"/>
      <c r="AR178" s="83"/>
      <c r="AS178" s="83"/>
      <c r="AT178" s="83"/>
      <c r="AU178" s="83"/>
      <c r="AV178" s="83"/>
      <c r="AW178" s="83"/>
      <c r="AX178" s="83"/>
      <c r="AY178" s="83"/>
      <c r="AZ178" s="83"/>
      <c r="BA178" s="83"/>
      <c r="BB178" s="83"/>
      <c r="BC178" s="83"/>
      <c r="BD178" s="83"/>
      <c r="BE178" s="83"/>
      <c r="BF178" s="83"/>
      <c r="BG178" s="83"/>
      <c r="BH178" s="83"/>
      <c r="BI178" s="83"/>
      <c r="BJ178" s="83"/>
      <c r="BK178" s="83"/>
      <c r="BL178" s="83"/>
      <c r="BM178" s="83"/>
      <c r="BN178" s="83"/>
      <c r="BO178" s="83"/>
      <c r="BP178" s="83"/>
      <c r="BQ178" s="83"/>
      <c r="BR178" s="83"/>
      <c r="BS178" s="83"/>
      <c r="BT178" s="83"/>
      <c r="BU178" s="83"/>
      <c r="BV178" s="83"/>
      <c r="BW178" s="83"/>
      <c r="BX178" s="83"/>
      <c r="BY178" s="83"/>
      <c r="BZ178" s="83"/>
      <c r="CA178" s="83"/>
      <c r="CB178" s="83"/>
      <c r="CC178" s="83"/>
      <c r="CD178" s="83"/>
      <c r="CE178" s="83"/>
      <c r="CF178" s="83"/>
      <c r="CG178" s="101"/>
      <c r="CH178" s="101"/>
      <c r="CI178" s="101"/>
      <c r="CJ178" s="101"/>
      <c r="CK178" s="101"/>
      <c r="CL178" s="101"/>
      <c r="CM178" s="83"/>
      <c r="CN178" s="83"/>
    </row>
    <row r="179" spans="1:92" ht="18.75" hidden="1">
      <c r="A179" s="40" t="s">
        <v>59</v>
      </c>
      <c r="B179" s="24">
        <v>903</v>
      </c>
      <c r="C179" s="24" t="s">
        <v>22</v>
      </c>
      <c r="D179" s="24" t="s">
        <v>60</v>
      </c>
      <c r="E179" s="35"/>
      <c r="F179" s="13"/>
      <c r="G179" s="13">
        <f t="shared" ref="G179:V180" si="492">G180</f>
        <v>10299</v>
      </c>
      <c r="H179" s="13">
        <f t="shared" si="492"/>
        <v>0</v>
      </c>
      <c r="I179" s="13">
        <f t="shared" si="492"/>
        <v>0</v>
      </c>
      <c r="J179" s="13">
        <f t="shared" si="492"/>
        <v>0</v>
      </c>
      <c r="K179" s="13">
        <f t="shared" si="492"/>
        <v>0</v>
      </c>
      <c r="L179" s="13">
        <f t="shared" si="492"/>
        <v>0</v>
      </c>
      <c r="M179" s="13">
        <f t="shared" si="492"/>
        <v>10299</v>
      </c>
      <c r="N179" s="13">
        <f t="shared" si="492"/>
        <v>0</v>
      </c>
      <c r="O179" s="13">
        <f t="shared" si="492"/>
        <v>0</v>
      </c>
      <c r="P179" s="13">
        <f t="shared" si="492"/>
        <v>0</v>
      </c>
      <c r="Q179" s="13">
        <f t="shared" si="492"/>
        <v>0</v>
      </c>
      <c r="R179" s="13">
        <f t="shared" si="492"/>
        <v>0</v>
      </c>
      <c r="S179" s="13">
        <f t="shared" si="492"/>
        <v>10299</v>
      </c>
      <c r="T179" s="13">
        <f t="shared" si="492"/>
        <v>0</v>
      </c>
      <c r="U179" s="13">
        <f t="shared" si="492"/>
        <v>0</v>
      </c>
      <c r="V179" s="13">
        <f t="shared" si="492"/>
        <v>0</v>
      </c>
      <c r="W179" s="13">
        <f t="shared" ref="U179:AJ180" si="493">W180</f>
        <v>0</v>
      </c>
      <c r="X179" s="13">
        <f t="shared" si="493"/>
        <v>0</v>
      </c>
      <c r="Y179" s="13">
        <f t="shared" si="493"/>
        <v>10299</v>
      </c>
      <c r="Z179" s="13">
        <f t="shared" si="493"/>
        <v>0</v>
      </c>
      <c r="AA179" s="13">
        <f t="shared" si="493"/>
        <v>0</v>
      </c>
      <c r="AB179" s="13">
        <f t="shared" si="493"/>
        <v>0</v>
      </c>
      <c r="AC179" s="13">
        <f t="shared" si="493"/>
        <v>0</v>
      </c>
      <c r="AD179" s="13">
        <f t="shared" si="493"/>
        <v>0</v>
      </c>
      <c r="AE179" s="13">
        <f t="shared" si="493"/>
        <v>10299</v>
      </c>
      <c r="AF179" s="13">
        <f t="shared" si="493"/>
        <v>0</v>
      </c>
      <c r="AG179" s="13">
        <f t="shared" si="493"/>
        <v>0</v>
      </c>
      <c r="AH179" s="13">
        <f t="shared" si="493"/>
        <v>0</v>
      </c>
      <c r="AI179" s="13">
        <f t="shared" si="493"/>
        <v>0</v>
      </c>
      <c r="AJ179" s="13">
        <f t="shared" si="493"/>
        <v>0</v>
      </c>
      <c r="AK179" s="13">
        <f t="shared" ref="AG179:AV180" si="494">AK180</f>
        <v>10299</v>
      </c>
      <c r="AL179" s="13">
        <f t="shared" si="494"/>
        <v>0</v>
      </c>
      <c r="AM179" s="13">
        <f t="shared" si="494"/>
        <v>0</v>
      </c>
      <c r="AN179" s="13">
        <f t="shared" si="494"/>
        <v>0</v>
      </c>
      <c r="AO179" s="13">
        <f t="shared" si="494"/>
        <v>0</v>
      </c>
      <c r="AP179" s="13">
        <f t="shared" si="494"/>
        <v>0</v>
      </c>
      <c r="AQ179" s="13">
        <f t="shared" si="494"/>
        <v>10299</v>
      </c>
      <c r="AR179" s="13">
        <f t="shared" si="494"/>
        <v>0</v>
      </c>
      <c r="AS179" s="13">
        <f t="shared" si="494"/>
        <v>0</v>
      </c>
      <c r="AT179" s="13">
        <f t="shared" si="494"/>
        <v>0</v>
      </c>
      <c r="AU179" s="13">
        <f t="shared" si="494"/>
        <v>0</v>
      </c>
      <c r="AV179" s="13">
        <f t="shared" si="494"/>
        <v>0</v>
      </c>
      <c r="AW179" s="13">
        <f t="shared" ref="AS179:BH180" si="495">AW180</f>
        <v>10299</v>
      </c>
      <c r="AX179" s="13">
        <f t="shared" si="495"/>
        <v>0</v>
      </c>
      <c r="AY179" s="13">
        <f t="shared" si="495"/>
        <v>0</v>
      </c>
      <c r="AZ179" s="13">
        <f t="shared" si="495"/>
        <v>819</v>
      </c>
      <c r="BA179" s="13">
        <f t="shared" si="495"/>
        <v>0</v>
      </c>
      <c r="BB179" s="13">
        <f t="shared" si="495"/>
        <v>0</v>
      </c>
      <c r="BC179" s="13">
        <f t="shared" si="495"/>
        <v>11118</v>
      </c>
      <c r="BD179" s="13">
        <f t="shared" si="495"/>
        <v>0</v>
      </c>
      <c r="BE179" s="13">
        <f t="shared" si="495"/>
        <v>0</v>
      </c>
      <c r="BF179" s="13">
        <f t="shared" si="495"/>
        <v>0</v>
      </c>
      <c r="BG179" s="13">
        <f t="shared" si="495"/>
        <v>0</v>
      </c>
      <c r="BH179" s="13">
        <f t="shared" si="495"/>
        <v>0</v>
      </c>
      <c r="BI179" s="13">
        <f t="shared" ref="BE179:BT180" si="496">BI180</f>
        <v>11118</v>
      </c>
      <c r="BJ179" s="13">
        <f t="shared" si="496"/>
        <v>0</v>
      </c>
      <c r="BK179" s="13">
        <f t="shared" si="496"/>
        <v>0</v>
      </c>
      <c r="BL179" s="13">
        <f t="shared" si="496"/>
        <v>0</v>
      </c>
      <c r="BM179" s="13">
        <f t="shared" si="496"/>
        <v>0</v>
      </c>
      <c r="BN179" s="13">
        <f t="shared" si="496"/>
        <v>0</v>
      </c>
      <c r="BO179" s="13">
        <f t="shared" si="496"/>
        <v>11118</v>
      </c>
      <c r="BP179" s="13">
        <f t="shared" si="496"/>
        <v>0</v>
      </c>
      <c r="BQ179" s="13">
        <f t="shared" si="496"/>
        <v>0</v>
      </c>
      <c r="BR179" s="13">
        <f t="shared" si="496"/>
        <v>0</v>
      </c>
      <c r="BS179" s="13">
        <f t="shared" si="496"/>
        <v>0</v>
      </c>
      <c r="BT179" s="13">
        <f t="shared" si="496"/>
        <v>0</v>
      </c>
      <c r="BU179" s="13">
        <f t="shared" ref="BQ179:CF180" si="497">BU180</f>
        <v>11118</v>
      </c>
      <c r="BV179" s="13">
        <f t="shared" si="497"/>
        <v>0</v>
      </c>
      <c r="BW179" s="13">
        <f t="shared" si="497"/>
        <v>0</v>
      </c>
      <c r="BX179" s="13">
        <f t="shared" si="497"/>
        <v>0</v>
      </c>
      <c r="BY179" s="13">
        <f t="shared" si="497"/>
        <v>0</v>
      </c>
      <c r="BZ179" s="13">
        <f t="shared" si="497"/>
        <v>0</v>
      </c>
      <c r="CA179" s="13">
        <f t="shared" si="497"/>
        <v>11118</v>
      </c>
      <c r="CB179" s="13">
        <f t="shared" si="497"/>
        <v>0</v>
      </c>
      <c r="CC179" s="13">
        <f t="shared" si="497"/>
        <v>0</v>
      </c>
      <c r="CD179" s="13">
        <f t="shared" si="497"/>
        <v>0</v>
      </c>
      <c r="CE179" s="13">
        <f t="shared" si="497"/>
        <v>0</v>
      </c>
      <c r="CF179" s="13">
        <f t="shared" si="497"/>
        <v>0</v>
      </c>
      <c r="CG179" s="98">
        <f t="shared" ref="CC179:CN180" si="498">CG180</f>
        <v>11118</v>
      </c>
      <c r="CH179" s="98">
        <f t="shared" si="498"/>
        <v>0</v>
      </c>
      <c r="CI179" s="98">
        <f t="shared" si="498"/>
        <v>0</v>
      </c>
      <c r="CJ179" s="98">
        <f t="shared" si="498"/>
        <v>0</v>
      </c>
      <c r="CK179" s="98">
        <f t="shared" si="498"/>
        <v>0</v>
      </c>
      <c r="CL179" s="98">
        <f t="shared" si="498"/>
        <v>0</v>
      </c>
      <c r="CM179" s="13">
        <f t="shared" si="498"/>
        <v>11118</v>
      </c>
      <c r="CN179" s="13">
        <f t="shared" si="498"/>
        <v>0</v>
      </c>
    </row>
    <row r="180" spans="1:92" ht="49.5" hidden="1">
      <c r="A180" s="28" t="s">
        <v>436</v>
      </c>
      <c r="B180" s="26">
        <v>903</v>
      </c>
      <c r="C180" s="26" t="s">
        <v>22</v>
      </c>
      <c r="D180" s="26" t="s">
        <v>60</v>
      </c>
      <c r="E180" s="26" t="s">
        <v>74</v>
      </c>
      <c r="F180" s="26"/>
      <c r="G180" s="9">
        <f>G181</f>
        <v>10299</v>
      </c>
      <c r="H180" s="9">
        <f>H181</f>
        <v>0</v>
      </c>
      <c r="I180" s="9">
        <f t="shared" si="492"/>
        <v>0</v>
      </c>
      <c r="J180" s="9">
        <f t="shared" si="492"/>
        <v>0</v>
      </c>
      <c r="K180" s="9">
        <f t="shared" si="492"/>
        <v>0</v>
      </c>
      <c r="L180" s="9">
        <f t="shared" si="492"/>
        <v>0</v>
      </c>
      <c r="M180" s="9">
        <f t="shared" si="492"/>
        <v>10299</v>
      </c>
      <c r="N180" s="9">
        <f t="shared" si="492"/>
        <v>0</v>
      </c>
      <c r="O180" s="9">
        <f t="shared" si="492"/>
        <v>0</v>
      </c>
      <c r="P180" s="9">
        <f t="shared" si="492"/>
        <v>0</v>
      </c>
      <c r="Q180" s="9">
        <f t="shared" si="492"/>
        <v>0</v>
      </c>
      <c r="R180" s="9">
        <f t="shared" si="492"/>
        <v>0</v>
      </c>
      <c r="S180" s="9">
        <f t="shared" si="492"/>
        <v>10299</v>
      </c>
      <c r="T180" s="9">
        <f t="shared" si="492"/>
        <v>0</v>
      </c>
      <c r="U180" s="9">
        <f t="shared" si="493"/>
        <v>0</v>
      </c>
      <c r="V180" s="9">
        <f t="shared" si="493"/>
        <v>0</v>
      </c>
      <c r="W180" s="9">
        <f t="shared" si="493"/>
        <v>0</v>
      </c>
      <c r="X180" s="9">
        <f t="shared" si="493"/>
        <v>0</v>
      </c>
      <c r="Y180" s="9">
        <f t="shared" si="493"/>
        <v>10299</v>
      </c>
      <c r="Z180" s="9">
        <f t="shared" si="493"/>
        <v>0</v>
      </c>
      <c r="AA180" s="9">
        <f t="shared" si="493"/>
        <v>0</v>
      </c>
      <c r="AB180" s="9">
        <f t="shared" si="493"/>
        <v>0</v>
      </c>
      <c r="AC180" s="9">
        <f t="shared" si="493"/>
        <v>0</v>
      </c>
      <c r="AD180" s="9">
        <f t="shared" si="493"/>
        <v>0</v>
      </c>
      <c r="AE180" s="9">
        <f t="shared" si="493"/>
        <v>10299</v>
      </c>
      <c r="AF180" s="9">
        <f t="shared" si="493"/>
        <v>0</v>
      </c>
      <c r="AG180" s="9">
        <f t="shared" si="494"/>
        <v>0</v>
      </c>
      <c r="AH180" s="9">
        <f t="shared" si="494"/>
        <v>0</v>
      </c>
      <c r="AI180" s="9">
        <f t="shared" si="494"/>
        <v>0</v>
      </c>
      <c r="AJ180" s="9">
        <f t="shared" si="494"/>
        <v>0</v>
      </c>
      <c r="AK180" s="9">
        <f t="shared" si="494"/>
        <v>10299</v>
      </c>
      <c r="AL180" s="9">
        <f t="shared" si="494"/>
        <v>0</v>
      </c>
      <c r="AM180" s="9">
        <f t="shared" si="494"/>
        <v>0</v>
      </c>
      <c r="AN180" s="9">
        <f t="shared" si="494"/>
        <v>0</v>
      </c>
      <c r="AO180" s="9">
        <f t="shared" si="494"/>
        <v>0</v>
      </c>
      <c r="AP180" s="9">
        <f t="shared" si="494"/>
        <v>0</v>
      </c>
      <c r="AQ180" s="9">
        <f t="shared" si="494"/>
        <v>10299</v>
      </c>
      <c r="AR180" s="9">
        <f t="shared" si="494"/>
        <v>0</v>
      </c>
      <c r="AS180" s="9">
        <f t="shared" si="495"/>
        <v>0</v>
      </c>
      <c r="AT180" s="9">
        <f t="shared" si="495"/>
        <v>0</v>
      </c>
      <c r="AU180" s="9">
        <f t="shared" si="495"/>
        <v>0</v>
      </c>
      <c r="AV180" s="9">
        <f t="shared" si="495"/>
        <v>0</v>
      </c>
      <c r="AW180" s="9">
        <f t="shared" si="495"/>
        <v>10299</v>
      </c>
      <c r="AX180" s="9">
        <f t="shared" si="495"/>
        <v>0</v>
      </c>
      <c r="AY180" s="9">
        <f t="shared" si="495"/>
        <v>0</v>
      </c>
      <c r="AZ180" s="9">
        <f t="shared" si="495"/>
        <v>819</v>
      </c>
      <c r="BA180" s="9">
        <f t="shared" si="495"/>
        <v>0</v>
      </c>
      <c r="BB180" s="9">
        <f t="shared" si="495"/>
        <v>0</v>
      </c>
      <c r="BC180" s="9">
        <f t="shared" si="495"/>
        <v>11118</v>
      </c>
      <c r="BD180" s="9">
        <f t="shared" si="495"/>
        <v>0</v>
      </c>
      <c r="BE180" s="9">
        <f t="shared" si="496"/>
        <v>0</v>
      </c>
      <c r="BF180" s="9">
        <f t="shared" si="496"/>
        <v>0</v>
      </c>
      <c r="BG180" s="9">
        <f t="shared" si="496"/>
        <v>0</v>
      </c>
      <c r="BH180" s="9">
        <f t="shared" si="496"/>
        <v>0</v>
      </c>
      <c r="BI180" s="9">
        <f t="shared" si="496"/>
        <v>11118</v>
      </c>
      <c r="BJ180" s="9">
        <f t="shared" si="496"/>
        <v>0</v>
      </c>
      <c r="BK180" s="9">
        <f t="shared" si="496"/>
        <v>0</v>
      </c>
      <c r="BL180" s="9">
        <f t="shared" si="496"/>
        <v>0</v>
      </c>
      <c r="BM180" s="9">
        <f t="shared" si="496"/>
        <v>0</v>
      </c>
      <c r="BN180" s="9">
        <f t="shared" si="496"/>
        <v>0</v>
      </c>
      <c r="BO180" s="9">
        <f t="shared" si="496"/>
        <v>11118</v>
      </c>
      <c r="BP180" s="9">
        <f t="shared" si="496"/>
        <v>0</v>
      </c>
      <c r="BQ180" s="9">
        <f t="shared" si="497"/>
        <v>0</v>
      </c>
      <c r="BR180" s="9">
        <f t="shared" si="497"/>
        <v>0</v>
      </c>
      <c r="BS180" s="9">
        <f t="shared" si="497"/>
        <v>0</v>
      </c>
      <c r="BT180" s="9">
        <f t="shared" si="497"/>
        <v>0</v>
      </c>
      <c r="BU180" s="9">
        <f t="shared" si="497"/>
        <v>11118</v>
      </c>
      <c r="BV180" s="9">
        <f t="shared" si="497"/>
        <v>0</v>
      </c>
      <c r="BW180" s="9">
        <f t="shared" si="497"/>
        <v>0</v>
      </c>
      <c r="BX180" s="9">
        <f t="shared" si="497"/>
        <v>0</v>
      </c>
      <c r="BY180" s="9">
        <f t="shared" si="497"/>
        <v>0</v>
      </c>
      <c r="BZ180" s="9">
        <f t="shared" si="497"/>
        <v>0</v>
      </c>
      <c r="CA180" s="9">
        <f t="shared" si="497"/>
        <v>11118</v>
      </c>
      <c r="CB180" s="9">
        <f t="shared" si="497"/>
        <v>0</v>
      </c>
      <c r="CC180" s="9">
        <f t="shared" si="498"/>
        <v>0</v>
      </c>
      <c r="CD180" s="9">
        <f t="shared" si="498"/>
        <v>0</v>
      </c>
      <c r="CE180" s="9">
        <f t="shared" si="498"/>
        <v>0</v>
      </c>
      <c r="CF180" s="9">
        <f t="shared" si="498"/>
        <v>0</v>
      </c>
      <c r="CG180" s="94">
        <f t="shared" si="498"/>
        <v>11118</v>
      </c>
      <c r="CH180" s="94">
        <f t="shared" si="498"/>
        <v>0</v>
      </c>
      <c r="CI180" s="94">
        <f t="shared" si="498"/>
        <v>0</v>
      </c>
      <c r="CJ180" s="94">
        <f t="shared" si="498"/>
        <v>0</v>
      </c>
      <c r="CK180" s="94">
        <f t="shared" si="498"/>
        <v>0</v>
      </c>
      <c r="CL180" s="94">
        <f t="shared" si="498"/>
        <v>0</v>
      </c>
      <c r="CM180" s="9">
        <f t="shared" si="498"/>
        <v>11118</v>
      </c>
      <c r="CN180" s="9">
        <f t="shared" si="498"/>
        <v>0</v>
      </c>
    </row>
    <row r="181" spans="1:92" ht="33" hidden="1">
      <c r="A181" s="28" t="s">
        <v>15</v>
      </c>
      <c r="B181" s="26">
        <v>903</v>
      </c>
      <c r="C181" s="26" t="s">
        <v>22</v>
      </c>
      <c r="D181" s="26" t="s">
        <v>60</v>
      </c>
      <c r="E181" s="26" t="s">
        <v>564</v>
      </c>
      <c r="F181" s="26"/>
      <c r="G181" s="9">
        <f>G182+G187</f>
        <v>10299</v>
      </c>
      <c r="H181" s="9">
        <f>H182+H187</f>
        <v>0</v>
      </c>
      <c r="I181" s="9">
        <f t="shared" ref="I181:N181" si="499">I182+I187</f>
        <v>0</v>
      </c>
      <c r="J181" s="9">
        <f t="shared" si="499"/>
        <v>0</v>
      </c>
      <c r="K181" s="9">
        <f t="shared" si="499"/>
        <v>0</v>
      </c>
      <c r="L181" s="9">
        <f t="shared" si="499"/>
        <v>0</v>
      </c>
      <c r="M181" s="9">
        <f t="shared" si="499"/>
        <v>10299</v>
      </c>
      <c r="N181" s="9">
        <f t="shared" si="499"/>
        <v>0</v>
      </c>
      <c r="O181" s="9">
        <f t="shared" ref="O181:T181" si="500">O182+O187</f>
        <v>0</v>
      </c>
      <c r="P181" s="9">
        <f t="shared" si="500"/>
        <v>0</v>
      </c>
      <c r="Q181" s="9">
        <f t="shared" si="500"/>
        <v>0</v>
      </c>
      <c r="R181" s="9">
        <f t="shared" si="500"/>
        <v>0</v>
      </c>
      <c r="S181" s="9">
        <f t="shared" si="500"/>
        <v>10299</v>
      </c>
      <c r="T181" s="9">
        <f t="shared" si="500"/>
        <v>0</v>
      </c>
      <c r="U181" s="9">
        <f t="shared" ref="U181:Z181" si="501">U182+U187</f>
        <v>0</v>
      </c>
      <c r="V181" s="9">
        <f t="shared" si="501"/>
        <v>0</v>
      </c>
      <c r="W181" s="9">
        <f t="shared" si="501"/>
        <v>0</v>
      </c>
      <c r="X181" s="9">
        <f t="shared" si="501"/>
        <v>0</v>
      </c>
      <c r="Y181" s="9">
        <f t="shared" si="501"/>
        <v>10299</v>
      </c>
      <c r="Z181" s="9">
        <f t="shared" si="501"/>
        <v>0</v>
      </c>
      <c r="AA181" s="9">
        <f t="shared" ref="AA181:AF181" si="502">AA182+AA187</f>
        <v>0</v>
      </c>
      <c r="AB181" s="9">
        <f t="shared" si="502"/>
        <v>0</v>
      </c>
      <c r="AC181" s="9">
        <f t="shared" si="502"/>
        <v>0</v>
      </c>
      <c r="AD181" s="9">
        <f t="shared" si="502"/>
        <v>0</v>
      </c>
      <c r="AE181" s="9">
        <f t="shared" si="502"/>
        <v>10299</v>
      </c>
      <c r="AF181" s="9">
        <f t="shared" si="502"/>
        <v>0</v>
      </c>
      <c r="AG181" s="9">
        <f t="shared" ref="AG181:AL181" si="503">AG182+AG187</f>
        <v>0</v>
      </c>
      <c r="AH181" s="9">
        <f t="shared" si="503"/>
        <v>0</v>
      </c>
      <c r="AI181" s="9">
        <f t="shared" si="503"/>
        <v>0</v>
      </c>
      <c r="AJ181" s="9">
        <f t="shared" si="503"/>
        <v>0</v>
      </c>
      <c r="AK181" s="9">
        <f t="shared" si="503"/>
        <v>10299</v>
      </c>
      <c r="AL181" s="9">
        <f t="shared" si="503"/>
        <v>0</v>
      </c>
      <c r="AM181" s="9">
        <f t="shared" ref="AM181:AR181" si="504">AM182+AM187</f>
        <v>0</v>
      </c>
      <c r="AN181" s="9">
        <f t="shared" si="504"/>
        <v>0</v>
      </c>
      <c r="AO181" s="9">
        <f t="shared" si="504"/>
        <v>0</v>
      </c>
      <c r="AP181" s="9">
        <f t="shared" si="504"/>
        <v>0</v>
      </c>
      <c r="AQ181" s="9">
        <f t="shared" si="504"/>
        <v>10299</v>
      </c>
      <c r="AR181" s="9">
        <f t="shared" si="504"/>
        <v>0</v>
      </c>
      <c r="AS181" s="9">
        <f t="shared" ref="AS181:AX181" si="505">AS182+AS187</f>
        <v>0</v>
      </c>
      <c r="AT181" s="9">
        <f t="shared" si="505"/>
        <v>0</v>
      </c>
      <c r="AU181" s="9">
        <f t="shared" si="505"/>
        <v>0</v>
      </c>
      <c r="AV181" s="9">
        <f t="shared" si="505"/>
        <v>0</v>
      </c>
      <c r="AW181" s="9">
        <f t="shared" si="505"/>
        <v>10299</v>
      </c>
      <c r="AX181" s="9">
        <f t="shared" si="505"/>
        <v>0</v>
      </c>
      <c r="AY181" s="9">
        <f t="shared" ref="AY181:BD181" si="506">AY182+AY187</f>
        <v>0</v>
      </c>
      <c r="AZ181" s="9">
        <f t="shared" si="506"/>
        <v>819</v>
      </c>
      <c r="BA181" s="9">
        <f t="shared" si="506"/>
        <v>0</v>
      </c>
      <c r="BB181" s="9">
        <f t="shared" si="506"/>
        <v>0</v>
      </c>
      <c r="BC181" s="9">
        <f t="shared" si="506"/>
        <v>11118</v>
      </c>
      <c r="BD181" s="9">
        <f t="shared" si="506"/>
        <v>0</v>
      </c>
      <c r="BE181" s="9">
        <f t="shared" ref="BE181:BJ181" si="507">BE182+BE187</f>
        <v>0</v>
      </c>
      <c r="BF181" s="9">
        <f t="shared" si="507"/>
        <v>0</v>
      </c>
      <c r="BG181" s="9">
        <f t="shared" si="507"/>
        <v>0</v>
      </c>
      <c r="BH181" s="9">
        <f t="shared" si="507"/>
        <v>0</v>
      </c>
      <c r="BI181" s="9">
        <f t="shared" si="507"/>
        <v>11118</v>
      </c>
      <c r="BJ181" s="9">
        <f t="shared" si="507"/>
        <v>0</v>
      </c>
      <c r="BK181" s="9">
        <f t="shared" ref="BK181:BP181" si="508">BK182+BK187</f>
        <v>0</v>
      </c>
      <c r="BL181" s="9">
        <f t="shared" si="508"/>
        <v>0</v>
      </c>
      <c r="BM181" s="9">
        <f t="shared" si="508"/>
        <v>0</v>
      </c>
      <c r="BN181" s="9">
        <f t="shared" si="508"/>
        <v>0</v>
      </c>
      <c r="BO181" s="9">
        <f t="shared" si="508"/>
        <v>11118</v>
      </c>
      <c r="BP181" s="9">
        <f t="shared" si="508"/>
        <v>0</v>
      </c>
      <c r="BQ181" s="9">
        <f t="shared" ref="BQ181:BV181" si="509">BQ182+BQ187</f>
        <v>0</v>
      </c>
      <c r="BR181" s="9">
        <f t="shared" si="509"/>
        <v>0</v>
      </c>
      <c r="BS181" s="9">
        <f t="shared" si="509"/>
        <v>0</v>
      </c>
      <c r="BT181" s="9">
        <f t="shared" si="509"/>
        <v>0</v>
      </c>
      <c r="BU181" s="9">
        <f t="shared" si="509"/>
        <v>11118</v>
      </c>
      <c r="BV181" s="9">
        <f t="shared" si="509"/>
        <v>0</v>
      </c>
      <c r="BW181" s="9">
        <f t="shared" ref="BW181:CB181" si="510">BW182+BW187</f>
        <v>0</v>
      </c>
      <c r="BX181" s="9">
        <f t="shared" si="510"/>
        <v>0</v>
      </c>
      <c r="BY181" s="9">
        <f t="shared" si="510"/>
        <v>0</v>
      </c>
      <c r="BZ181" s="9">
        <f t="shared" si="510"/>
        <v>0</v>
      </c>
      <c r="CA181" s="9">
        <f t="shared" si="510"/>
        <v>11118</v>
      </c>
      <c r="CB181" s="9">
        <f t="shared" si="510"/>
        <v>0</v>
      </c>
      <c r="CC181" s="9">
        <f t="shared" ref="CC181:CH181" si="511">CC182+CC187</f>
        <v>0</v>
      </c>
      <c r="CD181" s="9">
        <f t="shared" si="511"/>
        <v>0</v>
      </c>
      <c r="CE181" s="9">
        <f t="shared" si="511"/>
        <v>0</v>
      </c>
      <c r="CF181" s="9">
        <f t="shared" si="511"/>
        <v>0</v>
      </c>
      <c r="CG181" s="94">
        <f t="shared" si="511"/>
        <v>11118</v>
      </c>
      <c r="CH181" s="94">
        <f t="shared" si="511"/>
        <v>0</v>
      </c>
      <c r="CI181" s="94">
        <f t="shared" ref="CI181:CN181" si="512">CI182+CI187</f>
        <v>0</v>
      </c>
      <c r="CJ181" s="94">
        <f t="shared" si="512"/>
        <v>0</v>
      </c>
      <c r="CK181" s="94">
        <f t="shared" si="512"/>
        <v>0</v>
      </c>
      <c r="CL181" s="94">
        <f t="shared" si="512"/>
        <v>0</v>
      </c>
      <c r="CM181" s="9">
        <f t="shared" si="512"/>
        <v>11118</v>
      </c>
      <c r="CN181" s="9">
        <f t="shared" si="512"/>
        <v>0</v>
      </c>
    </row>
    <row r="182" spans="1:92" ht="33" hidden="1">
      <c r="A182" s="28" t="s">
        <v>61</v>
      </c>
      <c r="B182" s="26">
        <v>903</v>
      </c>
      <c r="C182" s="26" t="s">
        <v>22</v>
      </c>
      <c r="D182" s="26" t="s">
        <v>60</v>
      </c>
      <c r="E182" s="26" t="s">
        <v>565</v>
      </c>
      <c r="F182" s="26"/>
      <c r="G182" s="9">
        <f>G183+G185</f>
        <v>7573</v>
      </c>
      <c r="H182" s="9">
        <f>H183+H185</f>
        <v>0</v>
      </c>
      <c r="I182" s="9">
        <f t="shared" ref="I182:N182" si="513">I183+I185</f>
        <v>0</v>
      </c>
      <c r="J182" s="9">
        <f t="shared" si="513"/>
        <v>0</v>
      </c>
      <c r="K182" s="9">
        <f t="shared" si="513"/>
        <v>0</v>
      </c>
      <c r="L182" s="9">
        <f t="shared" si="513"/>
        <v>0</v>
      </c>
      <c r="M182" s="9">
        <f t="shared" si="513"/>
        <v>7573</v>
      </c>
      <c r="N182" s="9">
        <f t="shared" si="513"/>
        <v>0</v>
      </c>
      <c r="O182" s="9">
        <f t="shared" ref="O182:T182" si="514">O183+O185</f>
        <v>0</v>
      </c>
      <c r="P182" s="9">
        <f t="shared" si="514"/>
        <v>0</v>
      </c>
      <c r="Q182" s="9">
        <f t="shared" si="514"/>
        <v>0</v>
      </c>
      <c r="R182" s="9">
        <f t="shared" si="514"/>
        <v>0</v>
      </c>
      <c r="S182" s="9">
        <f t="shared" si="514"/>
        <v>7573</v>
      </c>
      <c r="T182" s="9">
        <f t="shared" si="514"/>
        <v>0</v>
      </c>
      <c r="U182" s="9">
        <f t="shared" ref="U182:Z182" si="515">U183+U185</f>
        <v>0</v>
      </c>
      <c r="V182" s="9">
        <f t="shared" si="515"/>
        <v>0</v>
      </c>
      <c r="W182" s="9">
        <f t="shared" si="515"/>
        <v>0</v>
      </c>
      <c r="X182" s="9">
        <f t="shared" si="515"/>
        <v>0</v>
      </c>
      <c r="Y182" s="9">
        <f t="shared" si="515"/>
        <v>7573</v>
      </c>
      <c r="Z182" s="9">
        <f t="shared" si="515"/>
        <v>0</v>
      </c>
      <c r="AA182" s="9">
        <f t="shared" ref="AA182:AF182" si="516">AA183+AA185</f>
        <v>0</v>
      </c>
      <c r="AB182" s="9">
        <f t="shared" si="516"/>
        <v>0</v>
      </c>
      <c r="AC182" s="9">
        <f t="shared" si="516"/>
        <v>0</v>
      </c>
      <c r="AD182" s="9">
        <f t="shared" si="516"/>
        <v>0</v>
      </c>
      <c r="AE182" s="9">
        <f t="shared" si="516"/>
        <v>7573</v>
      </c>
      <c r="AF182" s="9">
        <f t="shared" si="516"/>
        <v>0</v>
      </c>
      <c r="AG182" s="9">
        <f t="shared" ref="AG182:AL182" si="517">AG183+AG185</f>
        <v>0</v>
      </c>
      <c r="AH182" s="9">
        <f t="shared" si="517"/>
        <v>0</v>
      </c>
      <c r="AI182" s="9">
        <f t="shared" si="517"/>
        <v>0</v>
      </c>
      <c r="AJ182" s="9">
        <f t="shared" si="517"/>
        <v>0</v>
      </c>
      <c r="AK182" s="9">
        <f t="shared" si="517"/>
        <v>7573</v>
      </c>
      <c r="AL182" s="9">
        <f t="shared" si="517"/>
        <v>0</v>
      </c>
      <c r="AM182" s="9">
        <f t="shared" ref="AM182:AR182" si="518">AM183+AM185</f>
        <v>0</v>
      </c>
      <c r="AN182" s="9">
        <f t="shared" si="518"/>
        <v>0</v>
      </c>
      <c r="AO182" s="9">
        <f t="shared" si="518"/>
        <v>0</v>
      </c>
      <c r="AP182" s="9">
        <f t="shared" si="518"/>
        <v>0</v>
      </c>
      <c r="AQ182" s="9">
        <f t="shared" si="518"/>
        <v>7573</v>
      </c>
      <c r="AR182" s="9">
        <f t="shared" si="518"/>
        <v>0</v>
      </c>
      <c r="AS182" s="9">
        <f t="shared" ref="AS182:AX182" si="519">AS183+AS185</f>
        <v>0</v>
      </c>
      <c r="AT182" s="9">
        <f t="shared" si="519"/>
        <v>0</v>
      </c>
      <c r="AU182" s="9">
        <f t="shared" si="519"/>
        <v>0</v>
      </c>
      <c r="AV182" s="9">
        <f t="shared" si="519"/>
        <v>0</v>
      </c>
      <c r="AW182" s="9">
        <f t="shared" si="519"/>
        <v>7573</v>
      </c>
      <c r="AX182" s="9">
        <f t="shared" si="519"/>
        <v>0</v>
      </c>
      <c r="AY182" s="9">
        <f t="shared" ref="AY182:BD182" si="520">AY183+AY185</f>
        <v>0</v>
      </c>
      <c r="AZ182" s="9">
        <f t="shared" si="520"/>
        <v>0</v>
      </c>
      <c r="BA182" s="9">
        <f t="shared" si="520"/>
        <v>0</v>
      </c>
      <c r="BB182" s="9">
        <f t="shared" si="520"/>
        <v>0</v>
      </c>
      <c r="BC182" s="9">
        <f t="shared" si="520"/>
        <v>7573</v>
      </c>
      <c r="BD182" s="9">
        <f t="shared" si="520"/>
        <v>0</v>
      </c>
      <c r="BE182" s="9">
        <f t="shared" ref="BE182:BJ182" si="521">BE183+BE185</f>
        <v>0</v>
      </c>
      <c r="BF182" s="9">
        <f t="shared" si="521"/>
        <v>0</v>
      </c>
      <c r="BG182" s="9">
        <f t="shared" si="521"/>
        <v>0</v>
      </c>
      <c r="BH182" s="9">
        <f t="shared" si="521"/>
        <v>0</v>
      </c>
      <c r="BI182" s="9">
        <f t="shared" si="521"/>
        <v>7573</v>
      </c>
      <c r="BJ182" s="9">
        <f t="shared" si="521"/>
        <v>0</v>
      </c>
      <c r="BK182" s="9">
        <f t="shared" ref="BK182:BP182" si="522">BK183+BK185</f>
        <v>0</v>
      </c>
      <c r="BL182" s="9">
        <f t="shared" si="522"/>
        <v>0</v>
      </c>
      <c r="BM182" s="9">
        <f t="shared" si="522"/>
        <v>0</v>
      </c>
      <c r="BN182" s="9">
        <f t="shared" si="522"/>
        <v>0</v>
      </c>
      <c r="BO182" s="9">
        <f t="shared" si="522"/>
        <v>7573</v>
      </c>
      <c r="BP182" s="9">
        <f t="shared" si="522"/>
        <v>0</v>
      </c>
      <c r="BQ182" s="9">
        <f t="shared" ref="BQ182:BV182" si="523">BQ183+BQ185</f>
        <v>0</v>
      </c>
      <c r="BR182" s="9">
        <f t="shared" si="523"/>
        <v>0</v>
      </c>
      <c r="BS182" s="9">
        <f t="shared" si="523"/>
        <v>0</v>
      </c>
      <c r="BT182" s="9">
        <f t="shared" si="523"/>
        <v>0</v>
      </c>
      <c r="BU182" s="9">
        <f t="shared" si="523"/>
        <v>7573</v>
      </c>
      <c r="BV182" s="9">
        <f t="shared" si="523"/>
        <v>0</v>
      </c>
      <c r="BW182" s="9">
        <f t="shared" ref="BW182:CB182" si="524">BW183+BW185</f>
        <v>0</v>
      </c>
      <c r="BX182" s="9">
        <f t="shared" si="524"/>
        <v>0</v>
      </c>
      <c r="BY182" s="9">
        <f t="shared" si="524"/>
        <v>0</v>
      </c>
      <c r="BZ182" s="9">
        <f t="shared" si="524"/>
        <v>0</v>
      </c>
      <c r="CA182" s="9">
        <f t="shared" si="524"/>
        <v>7573</v>
      </c>
      <c r="CB182" s="9">
        <f t="shared" si="524"/>
        <v>0</v>
      </c>
      <c r="CC182" s="9">
        <f t="shared" ref="CC182:CH182" si="525">CC183+CC185</f>
        <v>0</v>
      </c>
      <c r="CD182" s="9">
        <f t="shared" si="525"/>
        <v>0</v>
      </c>
      <c r="CE182" s="9">
        <f t="shared" si="525"/>
        <v>0</v>
      </c>
      <c r="CF182" s="9">
        <f t="shared" si="525"/>
        <v>0</v>
      </c>
      <c r="CG182" s="94">
        <f t="shared" si="525"/>
        <v>7573</v>
      </c>
      <c r="CH182" s="94">
        <f t="shared" si="525"/>
        <v>0</v>
      </c>
      <c r="CI182" s="94">
        <f t="shared" ref="CI182:CN182" si="526">CI183+CI185</f>
        <v>0</v>
      </c>
      <c r="CJ182" s="94">
        <f t="shared" si="526"/>
        <v>0</v>
      </c>
      <c r="CK182" s="94">
        <f t="shared" si="526"/>
        <v>0</v>
      </c>
      <c r="CL182" s="94">
        <f t="shared" si="526"/>
        <v>0</v>
      </c>
      <c r="CM182" s="9">
        <f t="shared" si="526"/>
        <v>7573</v>
      </c>
      <c r="CN182" s="9">
        <f t="shared" si="526"/>
        <v>0</v>
      </c>
    </row>
    <row r="183" spans="1:92" ht="33" hidden="1">
      <c r="A183" s="25" t="s">
        <v>244</v>
      </c>
      <c r="B183" s="26">
        <v>903</v>
      </c>
      <c r="C183" s="26" t="s">
        <v>22</v>
      </c>
      <c r="D183" s="26" t="s">
        <v>60</v>
      </c>
      <c r="E183" s="26" t="s">
        <v>565</v>
      </c>
      <c r="F183" s="26" t="s">
        <v>31</v>
      </c>
      <c r="G183" s="9">
        <f t="shared" ref="G183:BR183" si="527">G184</f>
        <v>240</v>
      </c>
      <c r="H183" s="9">
        <f t="shared" si="527"/>
        <v>0</v>
      </c>
      <c r="I183" s="9">
        <f t="shared" si="527"/>
        <v>0</v>
      </c>
      <c r="J183" s="9">
        <f t="shared" si="527"/>
        <v>0</v>
      </c>
      <c r="K183" s="9">
        <f t="shared" si="527"/>
        <v>0</v>
      </c>
      <c r="L183" s="9">
        <f t="shared" si="527"/>
        <v>0</v>
      </c>
      <c r="M183" s="9">
        <f t="shared" si="527"/>
        <v>240</v>
      </c>
      <c r="N183" s="9">
        <f t="shared" si="527"/>
        <v>0</v>
      </c>
      <c r="O183" s="9">
        <f t="shared" si="527"/>
        <v>0</v>
      </c>
      <c r="P183" s="9">
        <f t="shared" si="527"/>
        <v>0</v>
      </c>
      <c r="Q183" s="9">
        <f t="shared" si="527"/>
        <v>0</v>
      </c>
      <c r="R183" s="9">
        <f t="shared" si="527"/>
        <v>0</v>
      </c>
      <c r="S183" s="9">
        <f t="shared" si="527"/>
        <v>240</v>
      </c>
      <c r="T183" s="9">
        <f t="shared" si="527"/>
        <v>0</v>
      </c>
      <c r="U183" s="9">
        <f t="shared" si="527"/>
        <v>0</v>
      </c>
      <c r="V183" s="9">
        <f t="shared" si="527"/>
        <v>0</v>
      </c>
      <c r="W183" s="9">
        <f t="shared" si="527"/>
        <v>0</v>
      </c>
      <c r="X183" s="9">
        <f t="shared" si="527"/>
        <v>0</v>
      </c>
      <c r="Y183" s="9">
        <f t="shared" si="527"/>
        <v>240</v>
      </c>
      <c r="Z183" s="9">
        <f t="shared" si="527"/>
        <v>0</v>
      </c>
      <c r="AA183" s="9">
        <f t="shared" si="527"/>
        <v>0</v>
      </c>
      <c r="AB183" s="9">
        <f t="shared" si="527"/>
        <v>0</v>
      </c>
      <c r="AC183" s="9">
        <f t="shared" si="527"/>
        <v>0</v>
      </c>
      <c r="AD183" s="9">
        <f t="shared" si="527"/>
        <v>0</v>
      </c>
      <c r="AE183" s="9">
        <f t="shared" si="527"/>
        <v>240</v>
      </c>
      <c r="AF183" s="9">
        <f t="shared" si="527"/>
        <v>0</v>
      </c>
      <c r="AG183" s="9">
        <f t="shared" si="527"/>
        <v>0</v>
      </c>
      <c r="AH183" s="9">
        <f t="shared" si="527"/>
        <v>0</v>
      </c>
      <c r="AI183" s="9">
        <f t="shared" si="527"/>
        <v>0</v>
      </c>
      <c r="AJ183" s="9">
        <f t="shared" si="527"/>
        <v>0</v>
      </c>
      <c r="AK183" s="9">
        <f t="shared" si="527"/>
        <v>240</v>
      </c>
      <c r="AL183" s="9">
        <f t="shared" si="527"/>
        <v>0</v>
      </c>
      <c r="AM183" s="9">
        <f t="shared" si="527"/>
        <v>0</v>
      </c>
      <c r="AN183" s="9">
        <f t="shared" si="527"/>
        <v>0</v>
      </c>
      <c r="AO183" s="9">
        <f t="shared" si="527"/>
        <v>0</v>
      </c>
      <c r="AP183" s="9">
        <f t="shared" si="527"/>
        <v>0</v>
      </c>
      <c r="AQ183" s="9">
        <f t="shared" si="527"/>
        <v>240</v>
      </c>
      <c r="AR183" s="9">
        <f t="shared" si="527"/>
        <v>0</v>
      </c>
      <c r="AS183" s="9">
        <f t="shared" si="527"/>
        <v>0</v>
      </c>
      <c r="AT183" s="9">
        <f t="shared" si="527"/>
        <v>0</v>
      </c>
      <c r="AU183" s="9">
        <f t="shared" si="527"/>
        <v>0</v>
      </c>
      <c r="AV183" s="9">
        <f t="shared" si="527"/>
        <v>0</v>
      </c>
      <c r="AW183" s="9">
        <f t="shared" si="527"/>
        <v>240</v>
      </c>
      <c r="AX183" s="9">
        <f t="shared" si="527"/>
        <v>0</v>
      </c>
      <c r="AY183" s="9">
        <f t="shared" si="527"/>
        <v>0</v>
      </c>
      <c r="AZ183" s="9">
        <f t="shared" si="527"/>
        <v>0</v>
      </c>
      <c r="BA183" s="9">
        <f t="shared" si="527"/>
        <v>0</v>
      </c>
      <c r="BB183" s="9">
        <f t="shared" si="527"/>
        <v>0</v>
      </c>
      <c r="BC183" s="9">
        <f t="shared" si="527"/>
        <v>240</v>
      </c>
      <c r="BD183" s="9">
        <f t="shared" si="527"/>
        <v>0</v>
      </c>
      <c r="BE183" s="9">
        <f t="shared" si="527"/>
        <v>0</v>
      </c>
      <c r="BF183" s="9">
        <f t="shared" si="527"/>
        <v>0</v>
      </c>
      <c r="BG183" s="9">
        <f t="shared" si="527"/>
        <v>0</v>
      </c>
      <c r="BH183" s="9">
        <f t="shared" si="527"/>
        <v>0</v>
      </c>
      <c r="BI183" s="9">
        <f t="shared" si="527"/>
        <v>240</v>
      </c>
      <c r="BJ183" s="9">
        <f t="shared" si="527"/>
        <v>0</v>
      </c>
      <c r="BK183" s="9">
        <f t="shared" si="527"/>
        <v>0</v>
      </c>
      <c r="BL183" s="9">
        <f t="shared" si="527"/>
        <v>0</v>
      </c>
      <c r="BM183" s="9">
        <f t="shared" si="527"/>
        <v>0</v>
      </c>
      <c r="BN183" s="9">
        <f t="shared" si="527"/>
        <v>0</v>
      </c>
      <c r="BO183" s="9">
        <f t="shared" si="527"/>
        <v>240</v>
      </c>
      <c r="BP183" s="9">
        <f t="shared" si="527"/>
        <v>0</v>
      </c>
      <c r="BQ183" s="9">
        <f t="shared" si="527"/>
        <v>0</v>
      </c>
      <c r="BR183" s="9">
        <f t="shared" si="527"/>
        <v>0</v>
      </c>
      <c r="BS183" s="9">
        <f t="shared" ref="BS183:CN183" si="528">BS184</f>
        <v>0</v>
      </c>
      <c r="BT183" s="9">
        <f t="shared" si="528"/>
        <v>0</v>
      </c>
      <c r="BU183" s="9">
        <f t="shared" si="528"/>
        <v>240</v>
      </c>
      <c r="BV183" s="9">
        <f t="shared" si="528"/>
        <v>0</v>
      </c>
      <c r="BW183" s="9">
        <f t="shared" si="528"/>
        <v>0</v>
      </c>
      <c r="BX183" s="9">
        <f t="shared" si="528"/>
        <v>0</v>
      </c>
      <c r="BY183" s="9">
        <f t="shared" si="528"/>
        <v>0</v>
      </c>
      <c r="BZ183" s="9">
        <f t="shared" si="528"/>
        <v>0</v>
      </c>
      <c r="CA183" s="9">
        <f t="shared" si="528"/>
        <v>240</v>
      </c>
      <c r="CB183" s="9">
        <f t="shared" si="528"/>
        <v>0</v>
      </c>
      <c r="CC183" s="9">
        <f t="shared" si="528"/>
        <v>0</v>
      </c>
      <c r="CD183" s="9">
        <f t="shared" si="528"/>
        <v>0</v>
      </c>
      <c r="CE183" s="9">
        <f t="shared" si="528"/>
        <v>0</v>
      </c>
      <c r="CF183" s="9">
        <f t="shared" si="528"/>
        <v>0</v>
      </c>
      <c r="CG183" s="94">
        <f t="shared" si="528"/>
        <v>240</v>
      </c>
      <c r="CH183" s="94">
        <f t="shared" si="528"/>
        <v>0</v>
      </c>
      <c r="CI183" s="94">
        <f t="shared" si="528"/>
        <v>0</v>
      </c>
      <c r="CJ183" s="94">
        <f t="shared" si="528"/>
        <v>0</v>
      </c>
      <c r="CK183" s="94">
        <f t="shared" si="528"/>
        <v>0</v>
      </c>
      <c r="CL183" s="94">
        <f t="shared" si="528"/>
        <v>0</v>
      </c>
      <c r="CM183" s="9">
        <f t="shared" si="528"/>
        <v>240</v>
      </c>
      <c r="CN183" s="9">
        <f t="shared" si="528"/>
        <v>0</v>
      </c>
    </row>
    <row r="184" spans="1:92" ht="33" hidden="1">
      <c r="A184" s="28" t="s">
        <v>37</v>
      </c>
      <c r="B184" s="26">
        <v>903</v>
      </c>
      <c r="C184" s="26" t="s">
        <v>22</v>
      </c>
      <c r="D184" s="26" t="s">
        <v>60</v>
      </c>
      <c r="E184" s="26" t="s">
        <v>565</v>
      </c>
      <c r="F184" s="26" t="s">
        <v>38</v>
      </c>
      <c r="G184" s="9">
        <v>240</v>
      </c>
      <c r="H184" s="9"/>
      <c r="I184" s="9"/>
      <c r="J184" s="9"/>
      <c r="K184" s="9"/>
      <c r="L184" s="9"/>
      <c r="M184" s="9">
        <f>G184+I184+J184+K184+L184</f>
        <v>240</v>
      </c>
      <c r="N184" s="10">
        <f>H184+L184</f>
        <v>0</v>
      </c>
      <c r="O184" s="9"/>
      <c r="P184" s="9"/>
      <c r="Q184" s="9"/>
      <c r="R184" s="9"/>
      <c r="S184" s="9">
        <f>M184+O184+P184+Q184+R184</f>
        <v>240</v>
      </c>
      <c r="T184" s="10">
        <f>N184+R184</f>
        <v>0</v>
      </c>
      <c r="U184" s="9"/>
      <c r="V184" s="9"/>
      <c r="W184" s="9"/>
      <c r="X184" s="9"/>
      <c r="Y184" s="9">
        <f>S184+U184+V184+W184+X184</f>
        <v>240</v>
      </c>
      <c r="Z184" s="10">
        <f>T184+X184</f>
        <v>0</v>
      </c>
      <c r="AA184" s="9"/>
      <c r="AB184" s="9"/>
      <c r="AC184" s="9"/>
      <c r="AD184" s="9"/>
      <c r="AE184" s="9">
        <f>Y184+AA184+AB184+AC184+AD184</f>
        <v>240</v>
      </c>
      <c r="AF184" s="10">
        <f>Z184+AD184</f>
        <v>0</v>
      </c>
      <c r="AG184" s="9"/>
      <c r="AH184" s="9"/>
      <c r="AI184" s="9"/>
      <c r="AJ184" s="9"/>
      <c r="AK184" s="9">
        <f>AE184+AG184+AH184+AI184+AJ184</f>
        <v>240</v>
      </c>
      <c r="AL184" s="10">
        <f>AF184+AJ184</f>
        <v>0</v>
      </c>
      <c r="AM184" s="9"/>
      <c r="AN184" s="9"/>
      <c r="AO184" s="9"/>
      <c r="AP184" s="9"/>
      <c r="AQ184" s="9">
        <f>AK184+AM184+AN184+AO184+AP184</f>
        <v>240</v>
      </c>
      <c r="AR184" s="10">
        <f>AL184+AP184</f>
        <v>0</v>
      </c>
      <c r="AS184" s="9"/>
      <c r="AT184" s="9"/>
      <c r="AU184" s="9"/>
      <c r="AV184" s="9"/>
      <c r="AW184" s="9">
        <f>AQ184+AS184+AT184+AU184+AV184</f>
        <v>240</v>
      </c>
      <c r="AX184" s="10">
        <f>AR184+AV184</f>
        <v>0</v>
      </c>
      <c r="AY184" s="9"/>
      <c r="AZ184" s="9"/>
      <c r="BA184" s="9"/>
      <c r="BB184" s="9"/>
      <c r="BC184" s="9">
        <f>AW184+AY184+AZ184+BA184+BB184</f>
        <v>240</v>
      </c>
      <c r="BD184" s="10">
        <f>AX184+BB184</f>
        <v>0</v>
      </c>
      <c r="BE184" s="9"/>
      <c r="BF184" s="9"/>
      <c r="BG184" s="9"/>
      <c r="BH184" s="9"/>
      <c r="BI184" s="9">
        <f>BC184+BE184+BF184+BG184+BH184</f>
        <v>240</v>
      </c>
      <c r="BJ184" s="10">
        <f>BD184+BH184</f>
        <v>0</v>
      </c>
      <c r="BK184" s="9"/>
      <c r="BL184" s="9"/>
      <c r="BM184" s="9"/>
      <c r="BN184" s="9"/>
      <c r="BO184" s="9">
        <f>BI184+BK184+BL184+BM184+BN184</f>
        <v>240</v>
      </c>
      <c r="BP184" s="10">
        <f>BJ184+BN184</f>
        <v>0</v>
      </c>
      <c r="BQ184" s="9"/>
      <c r="BR184" s="9"/>
      <c r="BS184" s="9"/>
      <c r="BT184" s="9"/>
      <c r="BU184" s="9">
        <f>BO184+BQ184+BR184+BS184+BT184</f>
        <v>240</v>
      </c>
      <c r="BV184" s="10">
        <f>BP184+BT184</f>
        <v>0</v>
      </c>
      <c r="BW184" s="9"/>
      <c r="BX184" s="9"/>
      <c r="BY184" s="9"/>
      <c r="BZ184" s="9"/>
      <c r="CA184" s="9">
        <f>BU184+BW184+BX184+BY184+BZ184</f>
        <v>240</v>
      </c>
      <c r="CB184" s="10">
        <f>BV184+BZ184</f>
        <v>0</v>
      </c>
      <c r="CC184" s="9"/>
      <c r="CD184" s="9"/>
      <c r="CE184" s="9"/>
      <c r="CF184" s="9"/>
      <c r="CG184" s="94">
        <f>CA184+CC184+CD184+CE184+CF184</f>
        <v>240</v>
      </c>
      <c r="CH184" s="91">
        <f>CB184+CF184</f>
        <v>0</v>
      </c>
      <c r="CI184" s="94"/>
      <c r="CJ184" s="94"/>
      <c r="CK184" s="94"/>
      <c r="CL184" s="94"/>
      <c r="CM184" s="9">
        <f>CG184+CI184+CJ184+CK184+CL184</f>
        <v>240</v>
      </c>
      <c r="CN184" s="10">
        <f>CH184+CL184</f>
        <v>0</v>
      </c>
    </row>
    <row r="185" spans="1:92" ht="33" hidden="1">
      <c r="A185" s="28" t="s">
        <v>66</v>
      </c>
      <c r="B185" s="26">
        <v>903</v>
      </c>
      <c r="C185" s="26" t="s">
        <v>22</v>
      </c>
      <c r="D185" s="26" t="s">
        <v>60</v>
      </c>
      <c r="E185" s="26" t="s">
        <v>565</v>
      </c>
      <c r="F185" s="26" t="s">
        <v>67</v>
      </c>
      <c r="G185" s="9">
        <f t="shared" ref="G185:BR185" si="529">G186</f>
        <v>7333</v>
      </c>
      <c r="H185" s="9">
        <f t="shared" si="529"/>
        <v>0</v>
      </c>
      <c r="I185" s="9">
        <f t="shared" si="529"/>
        <v>0</v>
      </c>
      <c r="J185" s="9">
        <f t="shared" si="529"/>
        <v>0</v>
      </c>
      <c r="K185" s="9">
        <f t="shared" si="529"/>
        <v>0</v>
      </c>
      <c r="L185" s="9">
        <f t="shared" si="529"/>
        <v>0</v>
      </c>
      <c r="M185" s="9">
        <f t="shared" si="529"/>
        <v>7333</v>
      </c>
      <c r="N185" s="9">
        <f t="shared" si="529"/>
        <v>0</v>
      </c>
      <c r="O185" s="9">
        <f t="shared" si="529"/>
        <v>0</v>
      </c>
      <c r="P185" s="9">
        <f t="shared" si="529"/>
        <v>0</v>
      </c>
      <c r="Q185" s="9">
        <f t="shared" si="529"/>
        <v>0</v>
      </c>
      <c r="R185" s="9">
        <f t="shared" si="529"/>
        <v>0</v>
      </c>
      <c r="S185" s="9">
        <f t="shared" si="529"/>
        <v>7333</v>
      </c>
      <c r="T185" s="9">
        <f t="shared" si="529"/>
        <v>0</v>
      </c>
      <c r="U185" s="9">
        <f t="shared" si="529"/>
        <v>0</v>
      </c>
      <c r="V185" s="9">
        <f t="shared" si="529"/>
        <v>0</v>
      </c>
      <c r="W185" s="9">
        <f t="shared" si="529"/>
        <v>0</v>
      </c>
      <c r="X185" s="9">
        <f t="shared" si="529"/>
        <v>0</v>
      </c>
      <c r="Y185" s="9">
        <f t="shared" si="529"/>
        <v>7333</v>
      </c>
      <c r="Z185" s="9">
        <f t="shared" si="529"/>
        <v>0</v>
      </c>
      <c r="AA185" s="9">
        <f t="shared" si="529"/>
        <v>0</v>
      </c>
      <c r="AB185" s="9">
        <f t="shared" si="529"/>
        <v>0</v>
      </c>
      <c r="AC185" s="9">
        <f t="shared" si="529"/>
        <v>0</v>
      </c>
      <c r="AD185" s="9">
        <f t="shared" si="529"/>
        <v>0</v>
      </c>
      <c r="AE185" s="9">
        <f t="shared" si="529"/>
        <v>7333</v>
      </c>
      <c r="AF185" s="9">
        <f t="shared" si="529"/>
        <v>0</v>
      </c>
      <c r="AG185" s="9">
        <f t="shared" si="529"/>
        <v>0</v>
      </c>
      <c r="AH185" s="9">
        <f t="shared" si="529"/>
        <v>0</v>
      </c>
      <c r="AI185" s="9">
        <f t="shared" si="529"/>
        <v>0</v>
      </c>
      <c r="AJ185" s="9">
        <f t="shared" si="529"/>
        <v>0</v>
      </c>
      <c r="AK185" s="9">
        <f t="shared" si="529"/>
        <v>7333</v>
      </c>
      <c r="AL185" s="9">
        <f t="shared" si="529"/>
        <v>0</v>
      </c>
      <c r="AM185" s="9">
        <f t="shared" si="529"/>
        <v>0</v>
      </c>
      <c r="AN185" s="9">
        <f t="shared" si="529"/>
        <v>0</v>
      </c>
      <c r="AO185" s="9">
        <f t="shared" si="529"/>
        <v>0</v>
      </c>
      <c r="AP185" s="9">
        <f t="shared" si="529"/>
        <v>0</v>
      </c>
      <c r="AQ185" s="9">
        <f t="shared" si="529"/>
        <v>7333</v>
      </c>
      <c r="AR185" s="9">
        <f t="shared" si="529"/>
        <v>0</v>
      </c>
      <c r="AS185" s="9">
        <f t="shared" si="529"/>
        <v>0</v>
      </c>
      <c r="AT185" s="9">
        <f t="shared" si="529"/>
        <v>0</v>
      </c>
      <c r="AU185" s="9">
        <f t="shared" si="529"/>
        <v>0</v>
      </c>
      <c r="AV185" s="9">
        <f t="shared" si="529"/>
        <v>0</v>
      </c>
      <c r="AW185" s="9">
        <f t="shared" si="529"/>
        <v>7333</v>
      </c>
      <c r="AX185" s="9">
        <f t="shared" si="529"/>
        <v>0</v>
      </c>
      <c r="AY185" s="9">
        <f t="shared" si="529"/>
        <v>0</v>
      </c>
      <c r="AZ185" s="9">
        <f t="shared" si="529"/>
        <v>0</v>
      </c>
      <c r="BA185" s="9">
        <f t="shared" si="529"/>
        <v>0</v>
      </c>
      <c r="BB185" s="9">
        <f t="shared" si="529"/>
        <v>0</v>
      </c>
      <c r="BC185" s="9">
        <f t="shared" si="529"/>
        <v>7333</v>
      </c>
      <c r="BD185" s="9">
        <f t="shared" si="529"/>
        <v>0</v>
      </c>
      <c r="BE185" s="9">
        <f t="shared" si="529"/>
        <v>0</v>
      </c>
      <c r="BF185" s="9">
        <f t="shared" si="529"/>
        <v>0</v>
      </c>
      <c r="BG185" s="9">
        <f t="shared" si="529"/>
        <v>0</v>
      </c>
      <c r="BH185" s="9">
        <f t="shared" si="529"/>
        <v>0</v>
      </c>
      <c r="BI185" s="9">
        <f t="shared" si="529"/>
        <v>7333</v>
      </c>
      <c r="BJ185" s="9">
        <f t="shared" si="529"/>
        <v>0</v>
      </c>
      <c r="BK185" s="9">
        <f t="shared" si="529"/>
        <v>0</v>
      </c>
      <c r="BL185" s="9">
        <f t="shared" si="529"/>
        <v>0</v>
      </c>
      <c r="BM185" s="9">
        <f t="shared" si="529"/>
        <v>0</v>
      </c>
      <c r="BN185" s="9">
        <f t="shared" si="529"/>
        <v>0</v>
      </c>
      <c r="BO185" s="9">
        <f t="shared" si="529"/>
        <v>7333</v>
      </c>
      <c r="BP185" s="9">
        <f t="shared" si="529"/>
        <v>0</v>
      </c>
      <c r="BQ185" s="9">
        <f t="shared" si="529"/>
        <v>0</v>
      </c>
      <c r="BR185" s="9">
        <f t="shared" si="529"/>
        <v>0</v>
      </c>
      <c r="BS185" s="9">
        <f t="shared" ref="BS185:CN185" si="530">BS186</f>
        <v>0</v>
      </c>
      <c r="BT185" s="9">
        <f t="shared" si="530"/>
        <v>0</v>
      </c>
      <c r="BU185" s="9">
        <f t="shared" si="530"/>
        <v>7333</v>
      </c>
      <c r="BV185" s="9">
        <f t="shared" si="530"/>
        <v>0</v>
      </c>
      <c r="BW185" s="9">
        <f t="shared" si="530"/>
        <v>0</v>
      </c>
      <c r="BX185" s="9">
        <f t="shared" si="530"/>
        <v>0</v>
      </c>
      <c r="BY185" s="9">
        <f t="shared" si="530"/>
        <v>0</v>
      </c>
      <c r="BZ185" s="9">
        <f t="shared" si="530"/>
        <v>0</v>
      </c>
      <c r="CA185" s="9">
        <f t="shared" si="530"/>
        <v>7333</v>
      </c>
      <c r="CB185" s="9">
        <f t="shared" si="530"/>
        <v>0</v>
      </c>
      <c r="CC185" s="9">
        <f t="shared" si="530"/>
        <v>0</v>
      </c>
      <c r="CD185" s="9">
        <f t="shared" si="530"/>
        <v>0</v>
      </c>
      <c r="CE185" s="9">
        <f t="shared" si="530"/>
        <v>0</v>
      </c>
      <c r="CF185" s="9">
        <f t="shared" si="530"/>
        <v>0</v>
      </c>
      <c r="CG185" s="94">
        <f t="shared" si="530"/>
        <v>7333</v>
      </c>
      <c r="CH185" s="94">
        <f t="shared" si="530"/>
        <v>0</v>
      </c>
      <c r="CI185" s="94">
        <f t="shared" si="530"/>
        <v>0</v>
      </c>
      <c r="CJ185" s="94">
        <f t="shared" si="530"/>
        <v>0</v>
      </c>
      <c r="CK185" s="94">
        <f t="shared" si="530"/>
        <v>0</v>
      </c>
      <c r="CL185" s="94">
        <f t="shared" si="530"/>
        <v>0</v>
      </c>
      <c r="CM185" s="9">
        <f t="shared" si="530"/>
        <v>7333</v>
      </c>
      <c r="CN185" s="9">
        <f t="shared" si="530"/>
        <v>0</v>
      </c>
    </row>
    <row r="186" spans="1:92" ht="33" hidden="1">
      <c r="A186" s="28" t="s">
        <v>68</v>
      </c>
      <c r="B186" s="26">
        <v>903</v>
      </c>
      <c r="C186" s="26" t="s">
        <v>22</v>
      </c>
      <c r="D186" s="26" t="s">
        <v>60</v>
      </c>
      <c r="E186" s="26" t="s">
        <v>565</v>
      </c>
      <c r="F186" s="26" t="s">
        <v>69</v>
      </c>
      <c r="G186" s="9">
        <v>7333</v>
      </c>
      <c r="H186" s="9"/>
      <c r="I186" s="9"/>
      <c r="J186" s="9"/>
      <c r="K186" s="9"/>
      <c r="L186" s="9"/>
      <c r="M186" s="9">
        <f>G186+I186+J186+K186+L186</f>
        <v>7333</v>
      </c>
      <c r="N186" s="9">
        <f>H186+L186</f>
        <v>0</v>
      </c>
      <c r="O186" s="9"/>
      <c r="P186" s="9"/>
      <c r="Q186" s="9"/>
      <c r="R186" s="9"/>
      <c r="S186" s="9">
        <f>M186+O186+P186+Q186+R186</f>
        <v>7333</v>
      </c>
      <c r="T186" s="9">
        <f>N186+R186</f>
        <v>0</v>
      </c>
      <c r="U186" s="9"/>
      <c r="V186" s="9"/>
      <c r="W186" s="9"/>
      <c r="X186" s="9"/>
      <c r="Y186" s="9">
        <f>S186+U186+V186+W186+X186</f>
        <v>7333</v>
      </c>
      <c r="Z186" s="9">
        <f>T186+X186</f>
        <v>0</v>
      </c>
      <c r="AA186" s="9"/>
      <c r="AB186" s="9"/>
      <c r="AC186" s="9"/>
      <c r="AD186" s="9"/>
      <c r="AE186" s="9">
        <f>Y186+AA186+AB186+AC186+AD186</f>
        <v>7333</v>
      </c>
      <c r="AF186" s="9">
        <f>Z186+AD186</f>
        <v>0</v>
      </c>
      <c r="AG186" s="9"/>
      <c r="AH186" s="9"/>
      <c r="AI186" s="9"/>
      <c r="AJ186" s="9"/>
      <c r="AK186" s="9">
        <f>AE186+AG186+AH186+AI186+AJ186</f>
        <v>7333</v>
      </c>
      <c r="AL186" s="9">
        <f>AF186+AJ186</f>
        <v>0</v>
      </c>
      <c r="AM186" s="9"/>
      <c r="AN186" s="9"/>
      <c r="AO186" s="9"/>
      <c r="AP186" s="9"/>
      <c r="AQ186" s="9">
        <f>AK186+AM186+AN186+AO186+AP186</f>
        <v>7333</v>
      </c>
      <c r="AR186" s="9">
        <f>AL186+AP186</f>
        <v>0</v>
      </c>
      <c r="AS186" s="9"/>
      <c r="AT186" s="9"/>
      <c r="AU186" s="9"/>
      <c r="AV186" s="9"/>
      <c r="AW186" s="9">
        <f>AQ186+AS186+AT186+AU186+AV186</f>
        <v>7333</v>
      </c>
      <c r="AX186" s="9">
        <f>AR186+AV186</f>
        <v>0</v>
      </c>
      <c r="AY186" s="9"/>
      <c r="AZ186" s="9"/>
      <c r="BA186" s="9"/>
      <c r="BB186" s="9"/>
      <c r="BC186" s="9">
        <f>AW186+AY186+AZ186+BA186+BB186</f>
        <v>7333</v>
      </c>
      <c r="BD186" s="9">
        <f>AX186+BB186</f>
        <v>0</v>
      </c>
      <c r="BE186" s="9"/>
      <c r="BF186" s="9"/>
      <c r="BG186" s="9"/>
      <c r="BH186" s="9"/>
      <c r="BI186" s="9">
        <f>BC186+BE186+BF186+BG186+BH186</f>
        <v>7333</v>
      </c>
      <c r="BJ186" s="9">
        <f>BD186+BH186</f>
        <v>0</v>
      </c>
      <c r="BK186" s="9"/>
      <c r="BL186" s="9"/>
      <c r="BM186" s="9"/>
      <c r="BN186" s="9"/>
      <c r="BO186" s="9">
        <f>BI186+BK186+BL186+BM186+BN186</f>
        <v>7333</v>
      </c>
      <c r="BP186" s="9">
        <f>BJ186+BN186</f>
        <v>0</v>
      </c>
      <c r="BQ186" s="9"/>
      <c r="BR186" s="9"/>
      <c r="BS186" s="9"/>
      <c r="BT186" s="9"/>
      <c r="BU186" s="9">
        <f>BO186+BQ186+BR186+BS186+BT186</f>
        <v>7333</v>
      </c>
      <c r="BV186" s="9">
        <f>BP186+BT186</f>
        <v>0</v>
      </c>
      <c r="BW186" s="9"/>
      <c r="BX186" s="9"/>
      <c r="BY186" s="9"/>
      <c r="BZ186" s="9"/>
      <c r="CA186" s="9">
        <f>BU186+BW186+BX186+BY186+BZ186</f>
        <v>7333</v>
      </c>
      <c r="CB186" s="9">
        <f>BV186+BZ186</f>
        <v>0</v>
      </c>
      <c r="CC186" s="9"/>
      <c r="CD186" s="9"/>
      <c r="CE186" s="9"/>
      <c r="CF186" s="9"/>
      <c r="CG186" s="94">
        <f>CA186+CC186+CD186+CE186+CF186</f>
        <v>7333</v>
      </c>
      <c r="CH186" s="94">
        <f>CB186+CF186</f>
        <v>0</v>
      </c>
      <c r="CI186" s="94"/>
      <c r="CJ186" s="94"/>
      <c r="CK186" s="94"/>
      <c r="CL186" s="94"/>
      <c r="CM186" s="9">
        <f>CG186+CI186+CJ186+CK186+CL186</f>
        <v>7333</v>
      </c>
      <c r="CN186" s="9">
        <f>CH186+CL186</f>
        <v>0</v>
      </c>
    </row>
    <row r="187" spans="1:92" ht="49.5" hidden="1">
      <c r="A187" s="28" t="s">
        <v>163</v>
      </c>
      <c r="B187" s="26">
        <v>903</v>
      </c>
      <c r="C187" s="26" t="s">
        <v>22</v>
      </c>
      <c r="D187" s="26" t="s">
        <v>60</v>
      </c>
      <c r="E187" s="26" t="s">
        <v>566</v>
      </c>
      <c r="F187" s="26"/>
      <c r="G187" s="9">
        <f>G188</f>
        <v>2726</v>
      </c>
      <c r="H187" s="9">
        <f>H188</f>
        <v>0</v>
      </c>
      <c r="I187" s="9">
        <f t="shared" ref="I187:X188" si="531">I188</f>
        <v>0</v>
      </c>
      <c r="J187" s="9">
        <f t="shared" si="531"/>
        <v>0</v>
      </c>
      <c r="K187" s="9">
        <f t="shared" si="531"/>
        <v>0</v>
      </c>
      <c r="L187" s="9">
        <f t="shared" si="531"/>
        <v>0</v>
      </c>
      <c r="M187" s="9">
        <f t="shared" si="531"/>
        <v>2726</v>
      </c>
      <c r="N187" s="9">
        <f t="shared" si="531"/>
        <v>0</v>
      </c>
      <c r="O187" s="9">
        <f t="shared" si="531"/>
        <v>0</v>
      </c>
      <c r="P187" s="9">
        <f t="shared" si="531"/>
        <v>0</v>
      </c>
      <c r="Q187" s="9">
        <f t="shared" si="531"/>
        <v>0</v>
      </c>
      <c r="R187" s="9">
        <f t="shared" si="531"/>
        <v>0</v>
      </c>
      <c r="S187" s="9">
        <f t="shared" si="531"/>
        <v>2726</v>
      </c>
      <c r="T187" s="9">
        <f t="shared" si="531"/>
        <v>0</v>
      </c>
      <c r="U187" s="9">
        <f t="shared" si="531"/>
        <v>0</v>
      </c>
      <c r="V187" s="9">
        <f t="shared" si="531"/>
        <v>0</v>
      </c>
      <c r="W187" s="9">
        <f t="shared" si="531"/>
        <v>0</v>
      </c>
      <c r="X187" s="9">
        <f t="shared" si="531"/>
        <v>0</v>
      </c>
      <c r="Y187" s="9">
        <f t="shared" ref="U187:AJ188" si="532">Y188</f>
        <v>2726</v>
      </c>
      <c r="Z187" s="9">
        <f t="shared" si="532"/>
        <v>0</v>
      </c>
      <c r="AA187" s="9">
        <f t="shared" si="532"/>
        <v>0</v>
      </c>
      <c r="AB187" s="9">
        <f t="shared" si="532"/>
        <v>0</v>
      </c>
      <c r="AC187" s="9">
        <f t="shared" si="532"/>
        <v>0</v>
      </c>
      <c r="AD187" s="9">
        <f t="shared" si="532"/>
        <v>0</v>
      </c>
      <c r="AE187" s="9">
        <f t="shared" si="532"/>
        <v>2726</v>
      </c>
      <c r="AF187" s="9">
        <f t="shared" si="532"/>
        <v>0</v>
      </c>
      <c r="AG187" s="9">
        <f t="shared" si="532"/>
        <v>0</v>
      </c>
      <c r="AH187" s="9">
        <f t="shared" si="532"/>
        <v>0</v>
      </c>
      <c r="AI187" s="9">
        <f t="shared" si="532"/>
        <v>0</v>
      </c>
      <c r="AJ187" s="9">
        <f t="shared" si="532"/>
        <v>0</v>
      </c>
      <c r="AK187" s="9">
        <f t="shared" ref="AG187:AV188" si="533">AK188</f>
        <v>2726</v>
      </c>
      <c r="AL187" s="9">
        <f t="shared" si="533"/>
        <v>0</v>
      </c>
      <c r="AM187" s="9">
        <f t="shared" si="533"/>
        <v>0</v>
      </c>
      <c r="AN187" s="9">
        <f t="shared" si="533"/>
        <v>0</v>
      </c>
      <c r="AO187" s="9">
        <f t="shared" si="533"/>
        <v>0</v>
      </c>
      <c r="AP187" s="9">
        <f t="shared" si="533"/>
        <v>0</v>
      </c>
      <c r="AQ187" s="9">
        <f t="shared" si="533"/>
        <v>2726</v>
      </c>
      <c r="AR187" s="9">
        <f t="shared" si="533"/>
        <v>0</v>
      </c>
      <c r="AS187" s="9">
        <f t="shared" si="533"/>
        <v>0</v>
      </c>
      <c r="AT187" s="9">
        <f t="shared" si="533"/>
        <v>0</v>
      </c>
      <c r="AU187" s="9">
        <f t="shared" si="533"/>
        <v>0</v>
      </c>
      <c r="AV187" s="9">
        <f t="shared" si="533"/>
        <v>0</v>
      </c>
      <c r="AW187" s="9">
        <f t="shared" ref="AS187:BH188" si="534">AW188</f>
        <v>2726</v>
      </c>
      <c r="AX187" s="9">
        <f t="shared" si="534"/>
        <v>0</v>
      </c>
      <c r="AY187" s="9">
        <f t="shared" si="534"/>
        <v>0</v>
      </c>
      <c r="AZ187" s="9">
        <f t="shared" si="534"/>
        <v>819</v>
      </c>
      <c r="BA187" s="9">
        <f t="shared" si="534"/>
        <v>0</v>
      </c>
      <c r="BB187" s="9">
        <f t="shared" si="534"/>
        <v>0</v>
      </c>
      <c r="BC187" s="9">
        <f t="shared" si="534"/>
        <v>3545</v>
      </c>
      <c r="BD187" s="9">
        <f t="shared" si="534"/>
        <v>0</v>
      </c>
      <c r="BE187" s="9">
        <f t="shared" si="534"/>
        <v>0</v>
      </c>
      <c r="BF187" s="9">
        <f t="shared" si="534"/>
        <v>0</v>
      </c>
      <c r="BG187" s="9">
        <f t="shared" si="534"/>
        <v>0</v>
      </c>
      <c r="BH187" s="9">
        <f t="shared" si="534"/>
        <v>0</v>
      </c>
      <c r="BI187" s="9">
        <f t="shared" ref="BE187:BT188" si="535">BI188</f>
        <v>3545</v>
      </c>
      <c r="BJ187" s="9">
        <f t="shared" si="535"/>
        <v>0</v>
      </c>
      <c r="BK187" s="9">
        <f t="shared" si="535"/>
        <v>0</v>
      </c>
      <c r="BL187" s="9">
        <f t="shared" si="535"/>
        <v>0</v>
      </c>
      <c r="BM187" s="9">
        <f t="shared" si="535"/>
        <v>0</v>
      </c>
      <c r="BN187" s="9">
        <f t="shared" si="535"/>
        <v>0</v>
      </c>
      <c r="BO187" s="9">
        <f t="shared" si="535"/>
        <v>3545</v>
      </c>
      <c r="BP187" s="9">
        <f t="shared" si="535"/>
        <v>0</v>
      </c>
      <c r="BQ187" s="9">
        <f t="shared" si="535"/>
        <v>0</v>
      </c>
      <c r="BR187" s="9">
        <f t="shared" si="535"/>
        <v>0</v>
      </c>
      <c r="BS187" s="9">
        <f t="shared" si="535"/>
        <v>0</v>
      </c>
      <c r="BT187" s="9">
        <f t="shared" si="535"/>
        <v>0</v>
      </c>
      <c r="BU187" s="9">
        <f t="shared" ref="BQ187:CF188" si="536">BU188</f>
        <v>3545</v>
      </c>
      <c r="BV187" s="9">
        <f t="shared" si="536"/>
        <v>0</v>
      </c>
      <c r="BW187" s="9">
        <f t="shared" si="536"/>
        <v>0</v>
      </c>
      <c r="BX187" s="9">
        <f t="shared" si="536"/>
        <v>0</v>
      </c>
      <c r="BY187" s="9">
        <f t="shared" si="536"/>
        <v>0</v>
      </c>
      <c r="BZ187" s="9">
        <f t="shared" si="536"/>
        <v>0</v>
      </c>
      <c r="CA187" s="9">
        <f t="shared" si="536"/>
        <v>3545</v>
      </c>
      <c r="CB187" s="9">
        <f t="shared" si="536"/>
        <v>0</v>
      </c>
      <c r="CC187" s="9">
        <f t="shared" si="536"/>
        <v>0</v>
      </c>
      <c r="CD187" s="9">
        <f t="shared" si="536"/>
        <v>0</v>
      </c>
      <c r="CE187" s="9">
        <f t="shared" si="536"/>
        <v>0</v>
      </c>
      <c r="CF187" s="9">
        <f t="shared" si="536"/>
        <v>0</v>
      </c>
      <c r="CG187" s="94">
        <f t="shared" ref="CC187:CN188" si="537">CG188</f>
        <v>3545</v>
      </c>
      <c r="CH187" s="94">
        <f t="shared" si="537"/>
        <v>0</v>
      </c>
      <c r="CI187" s="94">
        <f t="shared" si="537"/>
        <v>0</v>
      </c>
      <c r="CJ187" s="94">
        <f t="shared" si="537"/>
        <v>0</v>
      </c>
      <c r="CK187" s="94">
        <f t="shared" si="537"/>
        <v>0</v>
      </c>
      <c r="CL187" s="94">
        <f t="shared" si="537"/>
        <v>0</v>
      </c>
      <c r="CM187" s="9">
        <f t="shared" si="537"/>
        <v>3545</v>
      </c>
      <c r="CN187" s="9">
        <f t="shared" si="537"/>
        <v>0</v>
      </c>
    </row>
    <row r="188" spans="1:92" ht="33" hidden="1">
      <c r="A188" s="25" t="s">
        <v>244</v>
      </c>
      <c r="B188" s="26">
        <v>903</v>
      </c>
      <c r="C188" s="26" t="s">
        <v>22</v>
      </c>
      <c r="D188" s="26" t="s">
        <v>60</v>
      </c>
      <c r="E188" s="26" t="s">
        <v>567</v>
      </c>
      <c r="F188" s="26" t="s">
        <v>31</v>
      </c>
      <c r="G188" s="9">
        <f>G189</f>
        <v>2726</v>
      </c>
      <c r="H188" s="9">
        <f>H189</f>
        <v>0</v>
      </c>
      <c r="I188" s="9">
        <f t="shared" si="531"/>
        <v>0</v>
      </c>
      <c r="J188" s="9">
        <f t="shared" si="531"/>
        <v>0</v>
      </c>
      <c r="K188" s="9">
        <f t="shared" si="531"/>
        <v>0</v>
      </c>
      <c r="L188" s="9">
        <f t="shared" si="531"/>
        <v>0</v>
      </c>
      <c r="M188" s="9">
        <f t="shared" si="531"/>
        <v>2726</v>
      </c>
      <c r="N188" s="9">
        <f t="shared" si="531"/>
        <v>0</v>
      </c>
      <c r="O188" s="9">
        <f t="shared" si="531"/>
        <v>0</v>
      </c>
      <c r="P188" s="9">
        <f t="shared" si="531"/>
        <v>0</v>
      </c>
      <c r="Q188" s="9">
        <f t="shared" si="531"/>
        <v>0</v>
      </c>
      <c r="R188" s="9">
        <f t="shared" si="531"/>
        <v>0</v>
      </c>
      <c r="S188" s="9">
        <f t="shared" si="531"/>
        <v>2726</v>
      </c>
      <c r="T188" s="9">
        <f t="shared" si="531"/>
        <v>0</v>
      </c>
      <c r="U188" s="9">
        <f t="shared" si="532"/>
        <v>0</v>
      </c>
      <c r="V188" s="9">
        <f t="shared" si="532"/>
        <v>0</v>
      </c>
      <c r="W188" s="9">
        <f t="shared" si="532"/>
        <v>0</v>
      </c>
      <c r="X188" s="9">
        <f t="shared" si="532"/>
        <v>0</v>
      </c>
      <c r="Y188" s="9">
        <f t="shared" si="532"/>
        <v>2726</v>
      </c>
      <c r="Z188" s="9">
        <f t="shared" si="532"/>
        <v>0</v>
      </c>
      <c r="AA188" s="9">
        <f t="shared" si="532"/>
        <v>0</v>
      </c>
      <c r="AB188" s="9">
        <f t="shared" si="532"/>
        <v>0</v>
      </c>
      <c r="AC188" s="9">
        <f t="shared" si="532"/>
        <v>0</v>
      </c>
      <c r="AD188" s="9">
        <f t="shared" si="532"/>
        <v>0</v>
      </c>
      <c r="AE188" s="9">
        <f t="shared" si="532"/>
        <v>2726</v>
      </c>
      <c r="AF188" s="9">
        <f t="shared" si="532"/>
        <v>0</v>
      </c>
      <c r="AG188" s="9">
        <f t="shared" si="533"/>
        <v>0</v>
      </c>
      <c r="AH188" s="9">
        <f t="shared" si="533"/>
        <v>0</v>
      </c>
      <c r="AI188" s="9">
        <f t="shared" si="533"/>
        <v>0</v>
      </c>
      <c r="AJ188" s="9">
        <f t="shared" si="533"/>
        <v>0</v>
      </c>
      <c r="AK188" s="9">
        <f t="shared" si="533"/>
        <v>2726</v>
      </c>
      <c r="AL188" s="9">
        <f t="shared" si="533"/>
        <v>0</v>
      </c>
      <c r="AM188" s="9">
        <f t="shared" si="533"/>
        <v>0</v>
      </c>
      <c r="AN188" s="9">
        <f t="shared" si="533"/>
        <v>0</v>
      </c>
      <c r="AO188" s="9">
        <f t="shared" si="533"/>
        <v>0</v>
      </c>
      <c r="AP188" s="9">
        <f t="shared" si="533"/>
        <v>0</v>
      </c>
      <c r="AQ188" s="9">
        <f t="shared" si="533"/>
        <v>2726</v>
      </c>
      <c r="AR188" s="9">
        <f t="shared" si="533"/>
        <v>0</v>
      </c>
      <c r="AS188" s="9">
        <f t="shared" si="534"/>
        <v>0</v>
      </c>
      <c r="AT188" s="9">
        <f t="shared" si="534"/>
        <v>0</v>
      </c>
      <c r="AU188" s="9">
        <f t="shared" si="534"/>
        <v>0</v>
      </c>
      <c r="AV188" s="9">
        <f t="shared" si="534"/>
        <v>0</v>
      </c>
      <c r="AW188" s="9">
        <f t="shared" si="534"/>
        <v>2726</v>
      </c>
      <c r="AX188" s="9">
        <f t="shared" si="534"/>
        <v>0</v>
      </c>
      <c r="AY188" s="9">
        <f t="shared" si="534"/>
        <v>0</v>
      </c>
      <c r="AZ188" s="9">
        <f t="shared" si="534"/>
        <v>819</v>
      </c>
      <c r="BA188" s="9">
        <f t="shared" si="534"/>
        <v>0</v>
      </c>
      <c r="BB188" s="9">
        <f t="shared" si="534"/>
        <v>0</v>
      </c>
      <c r="BC188" s="9">
        <f t="shared" si="534"/>
        <v>3545</v>
      </c>
      <c r="BD188" s="9">
        <f t="shared" si="534"/>
        <v>0</v>
      </c>
      <c r="BE188" s="9">
        <f t="shared" si="535"/>
        <v>0</v>
      </c>
      <c r="BF188" s="9">
        <f t="shared" si="535"/>
        <v>0</v>
      </c>
      <c r="BG188" s="9">
        <f t="shared" si="535"/>
        <v>0</v>
      </c>
      <c r="BH188" s="9">
        <f t="shared" si="535"/>
        <v>0</v>
      </c>
      <c r="BI188" s="9">
        <f t="shared" si="535"/>
        <v>3545</v>
      </c>
      <c r="BJ188" s="9">
        <f t="shared" si="535"/>
        <v>0</v>
      </c>
      <c r="BK188" s="9">
        <f t="shared" si="535"/>
        <v>0</v>
      </c>
      <c r="BL188" s="9">
        <f t="shared" si="535"/>
        <v>0</v>
      </c>
      <c r="BM188" s="9">
        <f t="shared" si="535"/>
        <v>0</v>
      </c>
      <c r="BN188" s="9">
        <f t="shared" si="535"/>
        <v>0</v>
      </c>
      <c r="BO188" s="9">
        <f t="shared" si="535"/>
        <v>3545</v>
      </c>
      <c r="BP188" s="9">
        <f t="shared" si="535"/>
        <v>0</v>
      </c>
      <c r="BQ188" s="9">
        <f t="shared" si="536"/>
        <v>0</v>
      </c>
      <c r="BR188" s="9">
        <f t="shared" si="536"/>
        <v>0</v>
      </c>
      <c r="BS188" s="9">
        <f t="shared" si="536"/>
        <v>0</v>
      </c>
      <c r="BT188" s="9">
        <f t="shared" si="536"/>
        <v>0</v>
      </c>
      <c r="BU188" s="9">
        <f t="shared" si="536"/>
        <v>3545</v>
      </c>
      <c r="BV188" s="9">
        <f t="shared" si="536"/>
        <v>0</v>
      </c>
      <c r="BW188" s="9">
        <f t="shared" si="536"/>
        <v>0</v>
      </c>
      <c r="BX188" s="9">
        <f t="shared" si="536"/>
        <v>0</v>
      </c>
      <c r="BY188" s="9">
        <f t="shared" si="536"/>
        <v>0</v>
      </c>
      <c r="BZ188" s="9">
        <f t="shared" si="536"/>
        <v>0</v>
      </c>
      <c r="CA188" s="9">
        <f t="shared" si="536"/>
        <v>3545</v>
      </c>
      <c r="CB188" s="9">
        <f t="shared" si="536"/>
        <v>0</v>
      </c>
      <c r="CC188" s="9">
        <f t="shared" si="537"/>
        <v>0</v>
      </c>
      <c r="CD188" s="9">
        <f t="shared" si="537"/>
        <v>0</v>
      </c>
      <c r="CE188" s="9">
        <f t="shared" si="537"/>
        <v>0</v>
      </c>
      <c r="CF188" s="9">
        <f t="shared" si="537"/>
        <v>0</v>
      </c>
      <c r="CG188" s="94">
        <f t="shared" si="537"/>
        <v>3545</v>
      </c>
      <c r="CH188" s="94">
        <f t="shared" si="537"/>
        <v>0</v>
      </c>
      <c r="CI188" s="94">
        <f t="shared" si="537"/>
        <v>0</v>
      </c>
      <c r="CJ188" s="94">
        <f t="shared" si="537"/>
        <v>0</v>
      </c>
      <c r="CK188" s="94">
        <f t="shared" si="537"/>
        <v>0</v>
      </c>
      <c r="CL188" s="94">
        <f t="shared" si="537"/>
        <v>0</v>
      </c>
      <c r="CM188" s="9">
        <f t="shared" si="537"/>
        <v>3545</v>
      </c>
      <c r="CN188" s="9">
        <f t="shared" si="537"/>
        <v>0</v>
      </c>
    </row>
    <row r="189" spans="1:92" ht="33" hidden="1">
      <c r="A189" s="28" t="s">
        <v>37</v>
      </c>
      <c r="B189" s="26">
        <v>903</v>
      </c>
      <c r="C189" s="26" t="s">
        <v>22</v>
      </c>
      <c r="D189" s="26" t="s">
        <v>60</v>
      </c>
      <c r="E189" s="26" t="s">
        <v>567</v>
      </c>
      <c r="F189" s="26" t="s">
        <v>38</v>
      </c>
      <c r="G189" s="9">
        <v>2726</v>
      </c>
      <c r="H189" s="9"/>
      <c r="I189" s="9"/>
      <c r="J189" s="9"/>
      <c r="K189" s="9"/>
      <c r="L189" s="9"/>
      <c r="M189" s="9">
        <f>G189+I189+J189+K189+L189</f>
        <v>2726</v>
      </c>
      <c r="N189" s="10">
        <f>H189+L189</f>
        <v>0</v>
      </c>
      <c r="O189" s="9"/>
      <c r="P189" s="9"/>
      <c r="Q189" s="9"/>
      <c r="R189" s="9"/>
      <c r="S189" s="9">
        <f>M189+O189+P189+Q189+R189</f>
        <v>2726</v>
      </c>
      <c r="T189" s="10">
        <f>N189+R189</f>
        <v>0</v>
      </c>
      <c r="U189" s="9"/>
      <c r="V189" s="9"/>
      <c r="W189" s="9"/>
      <c r="X189" s="9"/>
      <c r="Y189" s="9">
        <f>S189+U189+V189+W189+X189</f>
        <v>2726</v>
      </c>
      <c r="Z189" s="10">
        <f>T189+X189</f>
        <v>0</v>
      </c>
      <c r="AA189" s="9"/>
      <c r="AB189" s="9"/>
      <c r="AC189" s="9"/>
      <c r="AD189" s="9"/>
      <c r="AE189" s="9">
        <f>Y189+AA189+AB189+AC189+AD189</f>
        <v>2726</v>
      </c>
      <c r="AF189" s="10">
        <f>Z189+AD189</f>
        <v>0</v>
      </c>
      <c r="AG189" s="9"/>
      <c r="AH189" s="9"/>
      <c r="AI189" s="9"/>
      <c r="AJ189" s="9"/>
      <c r="AK189" s="9">
        <f>AE189+AG189+AH189+AI189+AJ189</f>
        <v>2726</v>
      </c>
      <c r="AL189" s="10">
        <f>AF189+AJ189</f>
        <v>0</v>
      </c>
      <c r="AM189" s="9"/>
      <c r="AN189" s="9"/>
      <c r="AO189" s="9"/>
      <c r="AP189" s="9"/>
      <c r="AQ189" s="9">
        <f>AK189+AM189+AN189+AO189+AP189</f>
        <v>2726</v>
      </c>
      <c r="AR189" s="10">
        <f>AL189+AP189</f>
        <v>0</v>
      </c>
      <c r="AS189" s="9"/>
      <c r="AT189" s="9"/>
      <c r="AU189" s="9"/>
      <c r="AV189" s="9"/>
      <c r="AW189" s="9">
        <f>AQ189+AS189+AT189+AU189+AV189</f>
        <v>2726</v>
      </c>
      <c r="AX189" s="10">
        <f>AR189+AV189</f>
        <v>0</v>
      </c>
      <c r="AY189" s="9"/>
      <c r="AZ189" s="9">
        <v>819</v>
      </c>
      <c r="BA189" s="9"/>
      <c r="BB189" s="9"/>
      <c r="BC189" s="9">
        <f>AW189+AY189+AZ189+BA189+BB189</f>
        <v>3545</v>
      </c>
      <c r="BD189" s="10">
        <f>AX189+BB189</f>
        <v>0</v>
      </c>
      <c r="BE189" s="9"/>
      <c r="BF189" s="9"/>
      <c r="BG189" s="9"/>
      <c r="BH189" s="9"/>
      <c r="BI189" s="9">
        <f>BC189+BE189+BF189+BG189+BH189</f>
        <v>3545</v>
      </c>
      <c r="BJ189" s="10">
        <f>BD189+BH189</f>
        <v>0</v>
      </c>
      <c r="BK189" s="9"/>
      <c r="BL189" s="9"/>
      <c r="BM189" s="9"/>
      <c r="BN189" s="9"/>
      <c r="BO189" s="9">
        <f>BI189+BK189+BL189+BM189+BN189</f>
        <v>3545</v>
      </c>
      <c r="BP189" s="10">
        <f>BJ189+BN189</f>
        <v>0</v>
      </c>
      <c r="BQ189" s="9"/>
      <c r="BR189" s="9"/>
      <c r="BS189" s="9"/>
      <c r="BT189" s="9"/>
      <c r="BU189" s="9">
        <f>BO189+BQ189+BR189+BS189+BT189</f>
        <v>3545</v>
      </c>
      <c r="BV189" s="10">
        <f>BP189+BT189</f>
        <v>0</v>
      </c>
      <c r="BW189" s="9"/>
      <c r="BX189" s="9"/>
      <c r="BY189" s="9"/>
      <c r="BZ189" s="9"/>
      <c r="CA189" s="9">
        <f>BU189+BW189+BX189+BY189+BZ189</f>
        <v>3545</v>
      </c>
      <c r="CB189" s="10">
        <f>BV189+BZ189</f>
        <v>0</v>
      </c>
      <c r="CC189" s="9"/>
      <c r="CD189" s="9"/>
      <c r="CE189" s="9"/>
      <c r="CF189" s="9"/>
      <c r="CG189" s="94">
        <f>CA189+CC189+CD189+CE189+CF189</f>
        <v>3545</v>
      </c>
      <c r="CH189" s="91">
        <f>CB189+CF189</f>
        <v>0</v>
      </c>
      <c r="CI189" s="94"/>
      <c r="CJ189" s="94"/>
      <c r="CK189" s="94"/>
      <c r="CL189" s="94"/>
      <c r="CM189" s="9">
        <f>CG189+CI189+CJ189+CK189+CL189</f>
        <v>3545</v>
      </c>
      <c r="CN189" s="10">
        <f>CH189+CL189</f>
        <v>0</v>
      </c>
    </row>
    <row r="190" spans="1:92" hidden="1">
      <c r="A190" s="28"/>
      <c r="B190" s="71"/>
      <c r="C190" s="26"/>
      <c r="D190" s="26"/>
      <c r="E190" s="26"/>
      <c r="F190" s="26"/>
      <c r="G190" s="9"/>
      <c r="H190" s="9"/>
      <c r="I190" s="9"/>
      <c r="J190" s="9"/>
      <c r="K190" s="9"/>
      <c r="L190" s="9"/>
      <c r="M190" s="9"/>
      <c r="N190" s="10"/>
      <c r="O190" s="9"/>
      <c r="P190" s="9"/>
      <c r="Q190" s="9"/>
      <c r="R190" s="9"/>
      <c r="S190" s="9"/>
      <c r="T190" s="10"/>
      <c r="U190" s="9"/>
      <c r="V190" s="9"/>
      <c r="W190" s="9"/>
      <c r="X190" s="9"/>
      <c r="Y190" s="9"/>
      <c r="Z190" s="10"/>
      <c r="AA190" s="9"/>
      <c r="AB190" s="9"/>
      <c r="AC190" s="9"/>
      <c r="AD190" s="9"/>
      <c r="AE190" s="9"/>
      <c r="AF190" s="10"/>
      <c r="AG190" s="9"/>
      <c r="AH190" s="9"/>
      <c r="AI190" s="9"/>
      <c r="AJ190" s="9"/>
      <c r="AK190" s="9"/>
      <c r="AL190" s="10"/>
      <c r="AM190" s="9"/>
      <c r="AN190" s="9"/>
      <c r="AO190" s="9"/>
      <c r="AP190" s="9"/>
      <c r="AQ190" s="9"/>
      <c r="AR190" s="10"/>
      <c r="AS190" s="9"/>
      <c r="AT190" s="9"/>
      <c r="AU190" s="9"/>
      <c r="AV190" s="9"/>
      <c r="AW190" s="9"/>
      <c r="AX190" s="10"/>
      <c r="AY190" s="9"/>
      <c r="AZ190" s="9"/>
      <c r="BA190" s="9"/>
      <c r="BB190" s="9"/>
      <c r="BC190" s="9"/>
      <c r="BD190" s="10"/>
      <c r="BE190" s="9"/>
      <c r="BF190" s="9"/>
      <c r="BG190" s="9"/>
      <c r="BH190" s="9"/>
      <c r="BI190" s="9"/>
      <c r="BJ190" s="10"/>
      <c r="BK190" s="9"/>
      <c r="BL190" s="9"/>
      <c r="BM190" s="9"/>
      <c r="BN190" s="9"/>
      <c r="BO190" s="9"/>
      <c r="BP190" s="10"/>
      <c r="BQ190" s="9"/>
      <c r="BR190" s="9"/>
      <c r="BS190" s="9"/>
      <c r="BT190" s="9"/>
      <c r="BU190" s="9"/>
      <c r="BV190" s="10"/>
      <c r="BW190" s="9"/>
      <c r="BX190" s="9"/>
      <c r="BY190" s="9"/>
      <c r="BZ190" s="9"/>
      <c r="CA190" s="9"/>
      <c r="CB190" s="10"/>
      <c r="CC190" s="9"/>
      <c r="CD190" s="9"/>
      <c r="CE190" s="9"/>
      <c r="CF190" s="9"/>
      <c r="CG190" s="94"/>
      <c r="CH190" s="91"/>
      <c r="CI190" s="94"/>
      <c r="CJ190" s="94"/>
      <c r="CK190" s="94"/>
      <c r="CL190" s="94"/>
      <c r="CM190" s="9"/>
      <c r="CN190" s="10"/>
    </row>
    <row r="191" spans="1:92" ht="18.75" hidden="1">
      <c r="A191" s="40" t="s">
        <v>323</v>
      </c>
      <c r="B191" s="41">
        <v>903</v>
      </c>
      <c r="C191" s="24" t="s">
        <v>29</v>
      </c>
      <c r="D191" s="24" t="s">
        <v>118</v>
      </c>
      <c r="E191" s="26"/>
      <c r="F191" s="26"/>
      <c r="G191" s="9"/>
      <c r="H191" s="9"/>
      <c r="I191" s="15">
        <f>I192</f>
        <v>3489</v>
      </c>
      <c r="J191" s="15">
        <f t="shared" ref="J191:Y195" si="538">J192</f>
        <v>0</v>
      </c>
      <c r="K191" s="15">
        <f t="shared" si="538"/>
        <v>0</v>
      </c>
      <c r="L191" s="15">
        <f t="shared" si="538"/>
        <v>0</v>
      </c>
      <c r="M191" s="15">
        <f t="shared" si="538"/>
        <v>3489</v>
      </c>
      <c r="N191" s="15">
        <f t="shared" si="538"/>
        <v>0</v>
      </c>
      <c r="O191" s="15">
        <f>O192</f>
        <v>0</v>
      </c>
      <c r="P191" s="15">
        <f t="shared" si="538"/>
        <v>0</v>
      </c>
      <c r="Q191" s="15">
        <f t="shared" si="538"/>
        <v>0</v>
      </c>
      <c r="R191" s="15">
        <f t="shared" si="538"/>
        <v>0</v>
      </c>
      <c r="S191" s="15">
        <f t="shared" si="538"/>
        <v>3489</v>
      </c>
      <c r="T191" s="15">
        <f t="shared" si="538"/>
        <v>0</v>
      </c>
      <c r="U191" s="15">
        <f>U192</f>
        <v>0</v>
      </c>
      <c r="V191" s="15">
        <f t="shared" si="538"/>
        <v>0</v>
      </c>
      <c r="W191" s="15">
        <f t="shared" si="538"/>
        <v>0</v>
      </c>
      <c r="X191" s="15">
        <f t="shared" si="538"/>
        <v>0</v>
      </c>
      <c r="Y191" s="15">
        <f t="shared" si="538"/>
        <v>3489</v>
      </c>
      <c r="Z191" s="15">
        <f t="shared" ref="V191:Z195" si="539">Z192</f>
        <v>0</v>
      </c>
      <c r="AA191" s="15">
        <f>AA192</f>
        <v>0</v>
      </c>
      <c r="AB191" s="15">
        <f t="shared" ref="AB191:AQ195" si="540">AB192</f>
        <v>0</v>
      </c>
      <c r="AC191" s="15">
        <f t="shared" si="540"/>
        <v>0</v>
      </c>
      <c r="AD191" s="15">
        <f t="shared" si="540"/>
        <v>0</v>
      </c>
      <c r="AE191" s="15">
        <f t="shared" si="540"/>
        <v>3489</v>
      </c>
      <c r="AF191" s="15">
        <f t="shared" si="540"/>
        <v>0</v>
      </c>
      <c r="AG191" s="15">
        <f>AG192</f>
        <v>0</v>
      </c>
      <c r="AH191" s="15">
        <f t="shared" si="540"/>
        <v>0</v>
      </c>
      <c r="AI191" s="15">
        <f t="shared" si="540"/>
        <v>0</v>
      </c>
      <c r="AJ191" s="15">
        <f t="shared" si="540"/>
        <v>0</v>
      </c>
      <c r="AK191" s="15">
        <f t="shared" si="540"/>
        <v>3489</v>
      </c>
      <c r="AL191" s="15">
        <f t="shared" si="540"/>
        <v>0</v>
      </c>
      <c r="AM191" s="15">
        <f>AM192</f>
        <v>0</v>
      </c>
      <c r="AN191" s="15">
        <f t="shared" si="540"/>
        <v>0</v>
      </c>
      <c r="AO191" s="15">
        <f t="shared" si="540"/>
        <v>0</v>
      </c>
      <c r="AP191" s="15">
        <f t="shared" si="540"/>
        <v>0</v>
      </c>
      <c r="AQ191" s="15">
        <f t="shared" si="540"/>
        <v>3489</v>
      </c>
      <c r="AR191" s="15">
        <f t="shared" ref="AN191:AR195" si="541">AR192</f>
        <v>0</v>
      </c>
      <c r="AS191" s="15">
        <f>AS192</f>
        <v>0</v>
      </c>
      <c r="AT191" s="15">
        <f t="shared" ref="AT191:BI195" si="542">AT192</f>
        <v>0</v>
      </c>
      <c r="AU191" s="15">
        <f t="shared" si="542"/>
        <v>0</v>
      </c>
      <c r="AV191" s="15">
        <f t="shared" si="542"/>
        <v>0</v>
      </c>
      <c r="AW191" s="15">
        <f t="shared" si="542"/>
        <v>3489</v>
      </c>
      <c r="AX191" s="15">
        <f t="shared" si="542"/>
        <v>0</v>
      </c>
      <c r="AY191" s="15">
        <f>AY192</f>
        <v>0</v>
      </c>
      <c r="AZ191" s="15">
        <f t="shared" si="542"/>
        <v>0</v>
      </c>
      <c r="BA191" s="15">
        <f t="shared" si="542"/>
        <v>0</v>
      </c>
      <c r="BB191" s="15">
        <f t="shared" si="542"/>
        <v>0</v>
      </c>
      <c r="BC191" s="15">
        <f t="shared" si="542"/>
        <v>3489</v>
      </c>
      <c r="BD191" s="15">
        <f t="shared" si="542"/>
        <v>0</v>
      </c>
      <c r="BE191" s="15">
        <f>BE192</f>
        <v>0</v>
      </c>
      <c r="BF191" s="15">
        <f t="shared" si="542"/>
        <v>0</v>
      </c>
      <c r="BG191" s="15">
        <f t="shared" si="542"/>
        <v>0</v>
      </c>
      <c r="BH191" s="15">
        <f t="shared" si="542"/>
        <v>0</v>
      </c>
      <c r="BI191" s="15">
        <f t="shared" si="542"/>
        <v>3489</v>
      </c>
      <c r="BJ191" s="15">
        <f t="shared" ref="BF191:BJ195" si="543">BJ192</f>
        <v>0</v>
      </c>
      <c r="BK191" s="15">
        <f>BK192</f>
        <v>0</v>
      </c>
      <c r="BL191" s="15">
        <f t="shared" ref="BL191:CA195" si="544">BL192</f>
        <v>0</v>
      </c>
      <c r="BM191" s="15">
        <f t="shared" si="544"/>
        <v>0</v>
      </c>
      <c r="BN191" s="15">
        <f t="shared" si="544"/>
        <v>0</v>
      </c>
      <c r="BO191" s="15">
        <f t="shared" si="544"/>
        <v>3489</v>
      </c>
      <c r="BP191" s="15">
        <f t="shared" si="544"/>
        <v>0</v>
      </c>
      <c r="BQ191" s="15">
        <f>BQ192</f>
        <v>0</v>
      </c>
      <c r="BR191" s="15">
        <f t="shared" si="544"/>
        <v>0</v>
      </c>
      <c r="BS191" s="15">
        <f t="shared" si="544"/>
        <v>0</v>
      </c>
      <c r="BT191" s="15">
        <f t="shared" si="544"/>
        <v>0</v>
      </c>
      <c r="BU191" s="15">
        <f t="shared" si="544"/>
        <v>3489</v>
      </c>
      <c r="BV191" s="15">
        <f t="shared" si="544"/>
        <v>0</v>
      </c>
      <c r="BW191" s="15">
        <f>BW192</f>
        <v>0</v>
      </c>
      <c r="BX191" s="15">
        <f t="shared" si="544"/>
        <v>0</v>
      </c>
      <c r="BY191" s="15">
        <f t="shared" si="544"/>
        <v>0</v>
      </c>
      <c r="BZ191" s="15">
        <f t="shared" si="544"/>
        <v>0</v>
      </c>
      <c r="CA191" s="15">
        <f t="shared" si="544"/>
        <v>3489</v>
      </c>
      <c r="CB191" s="15">
        <f t="shared" ref="BX191:CB195" si="545">CB192</f>
        <v>0</v>
      </c>
      <c r="CC191" s="15">
        <f>CC192</f>
        <v>0</v>
      </c>
      <c r="CD191" s="15">
        <f t="shared" ref="CD191:CN195" si="546">CD192</f>
        <v>0</v>
      </c>
      <c r="CE191" s="15">
        <f t="shared" si="546"/>
        <v>0</v>
      </c>
      <c r="CF191" s="15">
        <f t="shared" si="546"/>
        <v>0</v>
      </c>
      <c r="CG191" s="99">
        <f t="shared" si="546"/>
        <v>3489</v>
      </c>
      <c r="CH191" s="99">
        <f t="shared" si="546"/>
        <v>0</v>
      </c>
      <c r="CI191" s="99">
        <f>CI192</f>
        <v>0</v>
      </c>
      <c r="CJ191" s="99">
        <f t="shared" si="546"/>
        <v>0</v>
      </c>
      <c r="CK191" s="99">
        <f t="shared" si="546"/>
        <v>0</v>
      </c>
      <c r="CL191" s="99">
        <f t="shared" si="546"/>
        <v>0</v>
      </c>
      <c r="CM191" s="15">
        <f t="shared" si="546"/>
        <v>3489</v>
      </c>
      <c r="CN191" s="15">
        <f t="shared" si="546"/>
        <v>0</v>
      </c>
    </row>
    <row r="192" spans="1:92" ht="33" hidden="1">
      <c r="A192" s="28" t="s">
        <v>62</v>
      </c>
      <c r="B192" s="26">
        <v>903</v>
      </c>
      <c r="C192" s="26" t="s">
        <v>29</v>
      </c>
      <c r="D192" s="26" t="s">
        <v>118</v>
      </c>
      <c r="E192" s="26" t="s">
        <v>63</v>
      </c>
      <c r="F192" s="26"/>
      <c r="G192" s="9"/>
      <c r="H192" s="9"/>
      <c r="I192" s="9">
        <f>I193</f>
        <v>3489</v>
      </c>
      <c r="J192" s="9">
        <f t="shared" si="538"/>
        <v>0</v>
      </c>
      <c r="K192" s="9">
        <f t="shared" si="538"/>
        <v>0</v>
      </c>
      <c r="L192" s="9">
        <f t="shared" si="538"/>
        <v>0</v>
      </c>
      <c r="M192" s="9">
        <f t="shared" si="538"/>
        <v>3489</v>
      </c>
      <c r="N192" s="9">
        <f t="shared" si="538"/>
        <v>0</v>
      </c>
      <c r="O192" s="9">
        <f>O193</f>
        <v>0</v>
      </c>
      <c r="P192" s="9">
        <f t="shared" si="538"/>
        <v>0</v>
      </c>
      <c r="Q192" s="9">
        <f t="shared" si="538"/>
        <v>0</v>
      </c>
      <c r="R192" s="9">
        <f t="shared" si="538"/>
        <v>0</v>
      </c>
      <c r="S192" s="9">
        <f t="shared" si="538"/>
        <v>3489</v>
      </c>
      <c r="T192" s="9">
        <f t="shared" si="538"/>
        <v>0</v>
      </c>
      <c r="U192" s="9">
        <f>U193</f>
        <v>0</v>
      </c>
      <c r="V192" s="9">
        <f t="shared" si="539"/>
        <v>0</v>
      </c>
      <c r="W192" s="9">
        <f t="shared" si="539"/>
        <v>0</v>
      </c>
      <c r="X192" s="9">
        <f t="shared" si="539"/>
        <v>0</v>
      </c>
      <c r="Y192" s="9">
        <f t="shared" si="539"/>
        <v>3489</v>
      </c>
      <c r="Z192" s="9">
        <f t="shared" si="539"/>
        <v>0</v>
      </c>
      <c r="AA192" s="9">
        <f>AA193</f>
        <v>0</v>
      </c>
      <c r="AB192" s="9">
        <f t="shared" si="540"/>
        <v>0</v>
      </c>
      <c r="AC192" s="9">
        <f t="shared" si="540"/>
        <v>0</v>
      </c>
      <c r="AD192" s="9">
        <f t="shared" si="540"/>
        <v>0</v>
      </c>
      <c r="AE192" s="9">
        <f t="shared" si="540"/>
        <v>3489</v>
      </c>
      <c r="AF192" s="9">
        <f t="shared" si="540"/>
        <v>0</v>
      </c>
      <c r="AG192" s="9">
        <f>AG193</f>
        <v>0</v>
      </c>
      <c r="AH192" s="9">
        <f t="shared" si="540"/>
        <v>0</v>
      </c>
      <c r="AI192" s="9">
        <f t="shared" si="540"/>
        <v>0</v>
      </c>
      <c r="AJ192" s="9">
        <f t="shared" si="540"/>
        <v>0</v>
      </c>
      <c r="AK192" s="9">
        <f t="shared" si="540"/>
        <v>3489</v>
      </c>
      <c r="AL192" s="9">
        <f t="shared" si="540"/>
        <v>0</v>
      </c>
      <c r="AM192" s="9">
        <f>AM193</f>
        <v>0</v>
      </c>
      <c r="AN192" s="9">
        <f t="shared" si="541"/>
        <v>0</v>
      </c>
      <c r="AO192" s="9">
        <f t="shared" si="541"/>
        <v>0</v>
      </c>
      <c r="AP192" s="9">
        <f t="shared" si="541"/>
        <v>0</v>
      </c>
      <c r="AQ192" s="9">
        <f t="shared" si="541"/>
        <v>3489</v>
      </c>
      <c r="AR192" s="9">
        <f t="shared" si="541"/>
        <v>0</v>
      </c>
      <c r="AS192" s="9">
        <f>AS193</f>
        <v>0</v>
      </c>
      <c r="AT192" s="9">
        <f t="shared" si="542"/>
        <v>0</v>
      </c>
      <c r="AU192" s="9">
        <f t="shared" si="542"/>
        <v>0</v>
      </c>
      <c r="AV192" s="9">
        <f t="shared" si="542"/>
        <v>0</v>
      </c>
      <c r="AW192" s="9">
        <f t="shared" si="542"/>
        <v>3489</v>
      </c>
      <c r="AX192" s="9">
        <f t="shared" si="542"/>
        <v>0</v>
      </c>
      <c r="AY192" s="9">
        <f>AY193</f>
        <v>0</v>
      </c>
      <c r="AZ192" s="9">
        <f t="shared" si="542"/>
        <v>0</v>
      </c>
      <c r="BA192" s="9">
        <f t="shared" si="542"/>
        <v>0</v>
      </c>
      <c r="BB192" s="9">
        <f t="shared" si="542"/>
        <v>0</v>
      </c>
      <c r="BC192" s="9">
        <f t="shared" si="542"/>
        <v>3489</v>
      </c>
      <c r="BD192" s="9">
        <f t="shared" si="542"/>
        <v>0</v>
      </c>
      <c r="BE192" s="9">
        <f>BE193</f>
        <v>0</v>
      </c>
      <c r="BF192" s="9">
        <f t="shared" si="543"/>
        <v>0</v>
      </c>
      <c r="BG192" s="9">
        <f t="shared" si="543"/>
        <v>0</v>
      </c>
      <c r="BH192" s="9">
        <f t="shared" si="543"/>
        <v>0</v>
      </c>
      <c r="BI192" s="9">
        <f t="shared" si="543"/>
        <v>3489</v>
      </c>
      <c r="BJ192" s="9">
        <f t="shared" si="543"/>
        <v>0</v>
      </c>
      <c r="BK192" s="9">
        <f>BK193</f>
        <v>0</v>
      </c>
      <c r="BL192" s="9">
        <f t="shared" si="544"/>
        <v>0</v>
      </c>
      <c r="BM192" s="9">
        <f t="shared" si="544"/>
        <v>0</v>
      </c>
      <c r="BN192" s="9">
        <f t="shared" si="544"/>
        <v>0</v>
      </c>
      <c r="BO192" s="9">
        <f t="shared" si="544"/>
        <v>3489</v>
      </c>
      <c r="BP192" s="9">
        <f t="shared" si="544"/>
        <v>0</v>
      </c>
      <c r="BQ192" s="9">
        <f>BQ193</f>
        <v>0</v>
      </c>
      <c r="BR192" s="9">
        <f t="shared" si="544"/>
        <v>0</v>
      </c>
      <c r="BS192" s="9">
        <f t="shared" si="544"/>
        <v>0</v>
      </c>
      <c r="BT192" s="9">
        <f t="shared" si="544"/>
        <v>0</v>
      </c>
      <c r="BU192" s="9">
        <f t="shared" si="544"/>
        <v>3489</v>
      </c>
      <c r="BV192" s="9">
        <f t="shared" si="544"/>
        <v>0</v>
      </c>
      <c r="BW192" s="9">
        <f>BW193</f>
        <v>0</v>
      </c>
      <c r="BX192" s="9">
        <f t="shared" si="545"/>
        <v>0</v>
      </c>
      <c r="BY192" s="9">
        <f t="shared" si="545"/>
        <v>0</v>
      </c>
      <c r="BZ192" s="9">
        <f t="shared" si="545"/>
        <v>0</v>
      </c>
      <c r="CA192" s="9">
        <f t="shared" si="545"/>
        <v>3489</v>
      </c>
      <c r="CB192" s="9">
        <f t="shared" si="545"/>
        <v>0</v>
      </c>
      <c r="CC192" s="9">
        <f>CC193</f>
        <v>0</v>
      </c>
      <c r="CD192" s="9">
        <f t="shared" si="546"/>
        <v>0</v>
      </c>
      <c r="CE192" s="9">
        <f t="shared" si="546"/>
        <v>0</v>
      </c>
      <c r="CF192" s="9">
        <f t="shared" si="546"/>
        <v>0</v>
      </c>
      <c r="CG192" s="94">
        <f t="shared" si="546"/>
        <v>3489</v>
      </c>
      <c r="CH192" s="94">
        <f t="shared" si="546"/>
        <v>0</v>
      </c>
      <c r="CI192" s="94">
        <f>CI193</f>
        <v>0</v>
      </c>
      <c r="CJ192" s="94">
        <f t="shared" si="546"/>
        <v>0</v>
      </c>
      <c r="CK192" s="94">
        <f t="shared" si="546"/>
        <v>0</v>
      </c>
      <c r="CL192" s="94">
        <f t="shared" si="546"/>
        <v>0</v>
      </c>
      <c r="CM192" s="9">
        <f t="shared" si="546"/>
        <v>3489</v>
      </c>
      <c r="CN192" s="9">
        <f t="shared" si="546"/>
        <v>0</v>
      </c>
    </row>
    <row r="193" spans="1:92" ht="33" hidden="1">
      <c r="A193" s="28" t="s">
        <v>15</v>
      </c>
      <c r="B193" s="26">
        <v>903</v>
      </c>
      <c r="C193" s="26" t="s">
        <v>29</v>
      </c>
      <c r="D193" s="26" t="s">
        <v>118</v>
      </c>
      <c r="E193" s="26" t="s">
        <v>64</v>
      </c>
      <c r="F193" s="26"/>
      <c r="G193" s="9"/>
      <c r="H193" s="9"/>
      <c r="I193" s="9">
        <f>I194</f>
        <v>3489</v>
      </c>
      <c r="J193" s="9">
        <f t="shared" si="538"/>
        <v>0</v>
      </c>
      <c r="K193" s="9">
        <f t="shared" si="538"/>
        <v>0</v>
      </c>
      <c r="L193" s="9">
        <f t="shared" si="538"/>
        <v>0</v>
      </c>
      <c r="M193" s="9">
        <f t="shared" si="538"/>
        <v>3489</v>
      </c>
      <c r="N193" s="9">
        <f t="shared" si="538"/>
        <v>0</v>
      </c>
      <c r="O193" s="9">
        <f>O194</f>
        <v>0</v>
      </c>
      <c r="P193" s="9">
        <f t="shared" si="538"/>
        <v>0</v>
      </c>
      <c r="Q193" s="9">
        <f t="shared" si="538"/>
        <v>0</v>
      </c>
      <c r="R193" s="9">
        <f t="shared" si="538"/>
        <v>0</v>
      </c>
      <c r="S193" s="9">
        <f t="shared" si="538"/>
        <v>3489</v>
      </c>
      <c r="T193" s="9">
        <f t="shared" si="538"/>
        <v>0</v>
      </c>
      <c r="U193" s="9">
        <f>U194</f>
        <v>0</v>
      </c>
      <c r="V193" s="9">
        <f t="shared" si="539"/>
        <v>0</v>
      </c>
      <c r="W193" s="9">
        <f t="shared" si="539"/>
        <v>0</v>
      </c>
      <c r="X193" s="9">
        <f t="shared" si="539"/>
        <v>0</v>
      </c>
      <c r="Y193" s="9">
        <f t="shared" si="539"/>
        <v>3489</v>
      </c>
      <c r="Z193" s="9">
        <f t="shared" si="539"/>
        <v>0</v>
      </c>
      <c r="AA193" s="9">
        <f>AA194</f>
        <v>0</v>
      </c>
      <c r="AB193" s="9">
        <f t="shared" si="540"/>
        <v>0</v>
      </c>
      <c r="AC193" s="9">
        <f t="shared" si="540"/>
        <v>0</v>
      </c>
      <c r="AD193" s="9">
        <f t="shared" si="540"/>
        <v>0</v>
      </c>
      <c r="AE193" s="9">
        <f t="shared" si="540"/>
        <v>3489</v>
      </c>
      <c r="AF193" s="9">
        <f t="shared" si="540"/>
        <v>0</v>
      </c>
      <c r="AG193" s="9">
        <f>AG194</f>
        <v>0</v>
      </c>
      <c r="AH193" s="9">
        <f t="shared" si="540"/>
        <v>0</v>
      </c>
      <c r="AI193" s="9">
        <f t="shared" si="540"/>
        <v>0</v>
      </c>
      <c r="AJ193" s="9">
        <f t="shared" si="540"/>
        <v>0</v>
      </c>
      <c r="AK193" s="9">
        <f t="shared" si="540"/>
        <v>3489</v>
      </c>
      <c r="AL193" s="9">
        <f t="shared" si="540"/>
        <v>0</v>
      </c>
      <c r="AM193" s="9">
        <f>AM194</f>
        <v>0</v>
      </c>
      <c r="AN193" s="9">
        <f t="shared" si="541"/>
        <v>0</v>
      </c>
      <c r="AO193" s="9">
        <f t="shared" si="541"/>
        <v>0</v>
      </c>
      <c r="AP193" s="9">
        <f t="shared" si="541"/>
        <v>0</v>
      </c>
      <c r="AQ193" s="9">
        <f t="shared" si="541"/>
        <v>3489</v>
      </c>
      <c r="AR193" s="9">
        <f t="shared" si="541"/>
        <v>0</v>
      </c>
      <c r="AS193" s="9">
        <f>AS194</f>
        <v>0</v>
      </c>
      <c r="AT193" s="9">
        <f t="shared" si="542"/>
        <v>0</v>
      </c>
      <c r="AU193" s="9">
        <f t="shared" si="542"/>
        <v>0</v>
      </c>
      <c r="AV193" s="9">
        <f t="shared" si="542"/>
        <v>0</v>
      </c>
      <c r="AW193" s="9">
        <f t="shared" si="542"/>
        <v>3489</v>
      </c>
      <c r="AX193" s="9">
        <f t="shared" si="542"/>
        <v>0</v>
      </c>
      <c r="AY193" s="9">
        <f>AY194</f>
        <v>0</v>
      </c>
      <c r="AZ193" s="9">
        <f t="shared" si="542"/>
        <v>0</v>
      </c>
      <c r="BA193" s="9">
        <f t="shared" si="542"/>
        <v>0</v>
      </c>
      <c r="BB193" s="9">
        <f t="shared" si="542"/>
        <v>0</v>
      </c>
      <c r="BC193" s="9">
        <f t="shared" si="542"/>
        <v>3489</v>
      </c>
      <c r="BD193" s="9">
        <f t="shared" si="542"/>
        <v>0</v>
      </c>
      <c r="BE193" s="9">
        <f>BE194</f>
        <v>0</v>
      </c>
      <c r="BF193" s="9">
        <f t="shared" si="543"/>
        <v>0</v>
      </c>
      <c r="BG193" s="9">
        <f t="shared" si="543"/>
        <v>0</v>
      </c>
      <c r="BH193" s="9">
        <f t="shared" si="543"/>
        <v>0</v>
      </c>
      <c r="BI193" s="9">
        <f t="shared" si="543"/>
        <v>3489</v>
      </c>
      <c r="BJ193" s="9">
        <f t="shared" si="543"/>
        <v>0</v>
      </c>
      <c r="BK193" s="9">
        <f>BK194</f>
        <v>0</v>
      </c>
      <c r="BL193" s="9">
        <f t="shared" si="544"/>
        <v>0</v>
      </c>
      <c r="BM193" s="9">
        <f t="shared" si="544"/>
        <v>0</v>
      </c>
      <c r="BN193" s="9">
        <f t="shared" si="544"/>
        <v>0</v>
      </c>
      <c r="BO193" s="9">
        <f t="shared" si="544"/>
        <v>3489</v>
      </c>
      <c r="BP193" s="9">
        <f t="shared" si="544"/>
        <v>0</v>
      </c>
      <c r="BQ193" s="9">
        <f>BQ194</f>
        <v>0</v>
      </c>
      <c r="BR193" s="9">
        <f t="shared" si="544"/>
        <v>0</v>
      </c>
      <c r="BS193" s="9">
        <f t="shared" si="544"/>
        <v>0</v>
      </c>
      <c r="BT193" s="9">
        <f t="shared" si="544"/>
        <v>0</v>
      </c>
      <c r="BU193" s="9">
        <f t="shared" si="544"/>
        <v>3489</v>
      </c>
      <c r="BV193" s="9">
        <f t="shared" si="544"/>
        <v>0</v>
      </c>
      <c r="BW193" s="9">
        <f>BW194</f>
        <v>0</v>
      </c>
      <c r="BX193" s="9">
        <f t="shared" si="545"/>
        <v>0</v>
      </c>
      <c r="BY193" s="9">
        <f t="shared" si="545"/>
        <v>0</v>
      </c>
      <c r="BZ193" s="9">
        <f t="shared" si="545"/>
        <v>0</v>
      </c>
      <c r="CA193" s="9">
        <f t="shared" si="545"/>
        <v>3489</v>
      </c>
      <c r="CB193" s="9">
        <f t="shared" si="545"/>
        <v>0</v>
      </c>
      <c r="CC193" s="9">
        <f>CC194</f>
        <v>0</v>
      </c>
      <c r="CD193" s="9">
        <f t="shared" si="546"/>
        <v>0</v>
      </c>
      <c r="CE193" s="9">
        <f t="shared" si="546"/>
        <v>0</v>
      </c>
      <c r="CF193" s="9">
        <f t="shared" si="546"/>
        <v>0</v>
      </c>
      <c r="CG193" s="94">
        <f t="shared" si="546"/>
        <v>3489</v>
      </c>
      <c r="CH193" s="94">
        <f t="shared" si="546"/>
        <v>0</v>
      </c>
      <c r="CI193" s="94">
        <f>CI194</f>
        <v>0</v>
      </c>
      <c r="CJ193" s="94">
        <f t="shared" si="546"/>
        <v>0</v>
      </c>
      <c r="CK193" s="94">
        <f t="shared" si="546"/>
        <v>0</v>
      </c>
      <c r="CL193" s="94">
        <f t="shared" si="546"/>
        <v>0</v>
      </c>
      <c r="CM193" s="9">
        <f t="shared" si="546"/>
        <v>3489</v>
      </c>
      <c r="CN193" s="9">
        <f t="shared" si="546"/>
        <v>0</v>
      </c>
    </row>
    <row r="194" spans="1:92" ht="33" hidden="1">
      <c r="A194" s="28" t="s">
        <v>428</v>
      </c>
      <c r="B194" s="26">
        <v>903</v>
      </c>
      <c r="C194" s="26" t="s">
        <v>29</v>
      </c>
      <c r="D194" s="26" t="s">
        <v>118</v>
      </c>
      <c r="E194" s="26" t="s">
        <v>427</v>
      </c>
      <c r="F194" s="26"/>
      <c r="G194" s="9"/>
      <c r="H194" s="9"/>
      <c r="I194" s="9">
        <f>I195</f>
        <v>3489</v>
      </c>
      <c r="J194" s="9">
        <f t="shared" si="538"/>
        <v>0</v>
      </c>
      <c r="K194" s="9">
        <f t="shared" si="538"/>
        <v>0</v>
      </c>
      <c r="L194" s="9">
        <f t="shared" si="538"/>
        <v>0</v>
      </c>
      <c r="M194" s="9">
        <f t="shared" si="538"/>
        <v>3489</v>
      </c>
      <c r="N194" s="9">
        <f t="shared" si="538"/>
        <v>0</v>
      </c>
      <c r="O194" s="9">
        <f>O195</f>
        <v>0</v>
      </c>
      <c r="P194" s="9">
        <f t="shared" si="538"/>
        <v>0</v>
      </c>
      <c r="Q194" s="9">
        <f t="shared" si="538"/>
        <v>0</v>
      </c>
      <c r="R194" s="9">
        <f t="shared" si="538"/>
        <v>0</v>
      </c>
      <c r="S194" s="9">
        <f t="shared" si="538"/>
        <v>3489</v>
      </c>
      <c r="T194" s="9">
        <f t="shared" si="538"/>
        <v>0</v>
      </c>
      <c r="U194" s="9">
        <f>U195</f>
        <v>0</v>
      </c>
      <c r="V194" s="9">
        <f t="shared" si="539"/>
        <v>0</v>
      </c>
      <c r="W194" s="9">
        <f t="shared" si="539"/>
        <v>0</v>
      </c>
      <c r="X194" s="9">
        <f t="shared" si="539"/>
        <v>0</v>
      </c>
      <c r="Y194" s="9">
        <f t="shared" si="539"/>
        <v>3489</v>
      </c>
      <c r="Z194" s="9">
        <f t="shared" si="539"/>
        <v>0</v>
      </c>
      <c r="AA194" s="9">
        <f>AA195</f>
        <v>0</v>
      </c>
      <c r="AB194" s="9">
        <f t="shared" si="540"/>
        <v>0</v>
      </c>
      <c r="AC194" s="9">
        <f t="shared" si="540"/>
        <v>0</v>
      </c>
      <c r="AD194" s="9">
        <f t="shared" si="540"/>
        <v>0</v>
      </c>
      <c r="AE194" s="9">
        <f t="shared" si="540"/>
        <v>3489</v>
      </c>
      <c r="AF194" s="9">
        <f t="shared" si="540"/>
        <v>0</v>
      </c>
      <c r="AG194" s="9">
        <f>AG195</f>
        <v>0</v>
      </c>
      <c r="AH194" s="9">
        <f t="shared" si="540"/>
        <v>0</v>
      </c>
      <c r="AI194" s="9">
        <f t="shared" si="540"/>
        <v>0</v>
      </c>
      <c r="AJ194" s="9">
        <f t="shared" si="540"/>
        <v>0</v>
      </c>
      <c r="AK194" s="9">
        <f t="shared" si="540"/>
        <v>3489</v>
      </c>
      <c r="AL194" s="9">
        <f t="shared" si="540"/>
        <v>0</v>
      </c>
      <c r="AM194" s="9">
        <f>AM195</f>
        <v>0</v>
      </c>
      <c r="AN194" s="9">
        <f t="shared" si="541"/>
        <v>0</v>
      </c>
      <c r="AO194" s="9">
        <f t="shared" si="541"/>
        <v>0</v>
      </c>
      <c r="AP194" s="9">
        <f t="shared" si="541"/>
        <v>0</v>
      </c>
      <c r="AQ194" s="9">
        <f t="shared" si="541"/>
        <v>3489</v>
      </c>
      <c r="AR194" s="9">
        <f t="shared" si="541"/>
        <v>0</v>
      </c>
      <c r="AS194" s="9">
        <f>AS195</f>
        <v>0</v>
      </c>
      <c r="AT194" s="9">
        <f t="shared" si="542"/>
        <v>0</v>
      </c>
      <c r="AU194" s="9">
        <f t="shared" si="542"/>
        <v>0</v>
      </c>
      <c r="AV194" s="9">
        <f t="shared" si="542"/>
        <v>0</v>
      </c>
      <c r="AW194" s="9">
        <f t="shared" si="542"/>
        <v>3489</v>
      </c>
      <c r="AX194" s="9">
        <f t="shared" si="542"/>
        <v>0</v>
      </c>
      <c r="AY194" s="9">
        <f>AY195</f>
        <v>0</v>
      </c>
      <c r="AZ194" s="9">
        <f t="shared" si="542"/>
        <v>0</v>
      </c>
      <c r="BA194" s="9">
        <f t="shared" si="542"/>
        <v>0</v>
      </c>
      <c r="BB194" s="9">
        <f t="shared" si="542"/>
        <v>0</v>
      </c>
      <c r="BC194" s="9">
        <f t="shared" si="542"/>
        <v>3489</v>
      </c>
      <c r="BD194" s="9">
        <f t="shared" si="542"/>
        <v>0</v>
      </c>
      <c r="BE194" s="9">
        <f>BE195</f>
        <v>0</v>
      </c>
      <c r="BF194" s="9">
        <f t="shared" si="543"/>
        <v>0</v>
      </c>
      <c r="BG194" s="9">
        <f t="shared" si="543"/>
        <v>0</v>
      </c>
      <c r="BH194" s="9">
        <f t="shared" si="543"/>
        <v>0</v>
      </c>
      <c r="BI194" s="9">
        <f t="shared" si="543"/>
        <v>3489</v>
      </c>
      <c r="BJ194" s="9">
        <f t="shared" si="543"/>
        <v>0</v>
      </c>
      <c r="BK194" s="9">
        <f>BK195</f>
        <v>0</v>
      </c>
      <c r="BL194" s="9">
        <f t="shared" si="544"/>
        <v>0</v>
      </c>
      <c r="BM194" s="9">
        <f t="shared" si="544"/>
        <v>0</v>
      </c>
      <c r="BN194" s="9">
        <f t="shared" si="544"/>
        <v>0</v>
      </c>
      <c r="BO194" s="9">
        <f t="shared" si="544"/>
        <v>3489</v>
      </c>
      <c r="BP194" s="9">
        <f t="shared" si="544"/>
        <v>0</v>
      </c>
      <c r="BQ194" s="9">
        <f>BQ195</f>
        <v>0</v>
      </c>
      <c r="BR194" s="9">
        <f t="shared" si="544"/>
        <v>0</v>
      </c>
      <c r="BS194" s="9">
        <f t="shared" si="544"/>
        <v>0</v>
      </c>
      <c r="BT194" s="9">
        <f t="shared" si="544"/>
        <v>0</v>
      </c>
      <c r="BU194" s="9">
        <f t="shared" si="544"/>
        <v>3489</v>
      </c>
      <c r="BV194" s="9">
        <f t="shared" si="544"/>
        <v>0</v>
      </c>
      <c r="BW194" s="9">
        <f>BW195</f>
        <v>0</v>
      </c>
      <c r="BX194" s="9">
        <f t="shared" si="545"/>
        <v>0</v>
      </c>
      <c r="BY194" s="9">
        <f t="shared" si="545"/>
        <v>0</v>
      </c>
      <c r="BZ194" s="9">
        <f t="shared" si="545"/>
        <v>0</v>
      </c>
      <c r="CA194" s="9">
        <f t="shared" si="545"/>
        <v>3489</v>
      </c>
      <c r="CB194" s="9">
        <f t="shared" si="545"/>
        <v>0</v>
      </c>
      <c r="CC194" s="9">
        <f>CC195</f>
        <v>0</v>
      </c>
      <c r="CD194" s="9">
        <f t="shared" si="546"/>
        <v>0</v>
      </c>
      <c r="CE194" s="9">
        <f t="shared" si="546"/>
        <v>0</v>
      </c>
      <c r="CF194" s="9">
        <f t="shared" si="546"/>
        <v>0</v>
      </c>
      <c r="CG194" s="94">
        <f t="shared" si="546"/>
        <v>3489</v>
      </c>
      <c r="CH194" s="94">
        <f t="shared" si="546"/>
        <v>0</v>
      </c>
      <c r="CI194" s="94">
        <f>CI195</f>
        <v>0</v>
      </c>
      <c r="CJ194" s="94">
        <f t="shared" si="546"/>
        <v>0</v>
      </c>
      <c r="CK194" s="94">
        <f t="shared" si="546"/>
        <v>0</v>
      </c>
      <c r="CL194" s="94">
        <f t="shared" si="546"/>
        <v>0</v>
      </c>
      <c r="CM194" s="9">
        <f t="shared" si="546"/>
        <v>3489</v>
      </c>
      <c r="CN194" s="9">
        <f t="shared" si="546"/>
        <v>0</v>
      </c>
    </row>
    <row r="195" spans="1:92" ht="33" hidden="1">
      <c r="A195" s="28" t="s">
        <v>66</v>
      </c>
      <c r="B195" s="26" t="s">
        <v>636</v>
      </c>
      <c r="C195" s="26" t="s">
        <v>29</v>
      </c>
      <c r="D195" s="26" t="s">
        <v>118</v>
      </c>
      <c r="E195" s="26" t="s">
        <v>427</v>
      </c>
      <c r="F195" s="26" t="s">
        <v>67</v>
      </c>
      <c r="G195" s="9"/>
      <c r="H195" s="9"/>
      <c r="I195" s="9">
        <f>I196</f>
        <v>3489</v>
      </c>
      <c r="J195" s="9">
        <f t="shared" si="538"/>
        <v>0</v>
      </c>
      <c r="K195" s="9">
        <f t="shared" si="538"/>
        <v>0</v>
      </c>
      <c r="L195" s="9">
        <f t="shared" si="538"/>
        <v>0</v>
      </c>
      <c r="M195" s="9">
        <f t="shared" si="538"/>
        <v>3489</v>
      </c>
      <c r="N195" s="9">
        <f t="shared" si="538"/>
        <v>0</v>
      </c>
      <c r="O195" s="9">
        <f>O196</f>
        <v>0</v>
      </c>
      <c r="P195" s="9">
        <f t="shared" si="538"/>
        <v>0</v>
      </c>
      <c r="Q195" s="9">
        <f t="shared" si="538"/>
        <v>0</v>
      </c>
      <c r="R195" s="9">
        <f t="shared" si="538"/>
        <v>0</v>
      </c>
      <c r="S195" s="9">
        <f t="shared" si="538"/>
        <v>3489</v>
      </c>
      <c r="T195" s="9">
        <f t="shared" si="538"/>
        <v>0</v>
      </c>
      <c r="U195" s="9">
        <f>U196</f>
        <v>0</v>
      </c>
      <c r="V195" s="9">
        <f t="shared" si="539"/>
        <v>0</v>
      </c>
      <c r="W195" s="9">
        <f t="shared" si="539"/>
        <v>0</v>
      </c>
      <c r="X195" s="9">
        <f t="shared" si="539"/>
        <v>0</v>
      </c>
      <c r="Y195" s="9">
        <f t="shared" si="539"/>
        <v>3489</v>
      </c>
      <c r="Z195" s="9">
        <f t="shared" si="539"/>
        <v>0</v>
      </c>
      <c r="AA195" s="9">
        <f>AA196</f>
        <v>0</v>
      </c>
      <c r="AB195" s="9">
        <f t="shared" si="540"/>
        <v>0</v>
      </c>
      <c r="AC195" s="9">
        <f t="shared" si="540"/>
        <v>0</v>
      </c>
      <c r="AD195" s="9">
        <f t="shared" si="540"/>
        <v>0</v>
      </c>
      <c r="AE195" s="9">
        <f t="shared" si="540"/>
        <v>3489</v>
      </c>
      <c r="AF195" s="9">
        <f t="shared" si="540"/>
        <v>0</v>
      </c>
      <c r="AG195" s="9">
        <f>AG196</f>
        <v>0</v>
      </c>
      <c r="AH195" s="9">
        <f t="shared" si="540"/>
        <v>0</v>
      </c>
      <c r="AI195" s="9">
        <f t="shared" si="540"/>
        <v>0</v>
      </c>
      <c r="AJ195" s="9">
        <f t="shared" si="540"/>
        <v>0</v>
      </c>
      <c r="AK195" s="9">
        <f t="shared" si="540"/>
        <v>3489</v>
      </c>
      <c r="AL195" s="9">
        <f t="shared" si="540"/>
        <v>0</v>
      </c>
      <c r="AM195" s="9">
        <f>AM196</f>
        <v>0</v>
      </c>
      <c r="AN195" s="9">
        <f t="shared" si="541"/>
        <v>0</v>
      </c>
      <c r="AO195" s="9">
        <f t="shared" si="541"/>
        <v>0</v>
      </c>
      <c r="AP195" s="9">
        <f t="shared" si="541"/>
        <v>0</v>
      </c>
      <c r="AQ195" s="9">
        <f t="shared" si="541"/>
        <v>3489</v>
      </c>
      <c r="AR195" s="9">
        <f t="shared" si="541"/>
        <v>0</v>
      </c>
      <c r="AS195" s="9">
        <f>AS196</f>
        <v>0</v>
      </c>
      <c r="AT195" s="9">
        <f t="shared" si="542"/>
        <v>0</v>
      </c>
      <c r="AU195" s="9">
        <f t="shared" si="542"/>
        <v>0</v>
      </c>
      <c r="AV195" s="9">
        <f t="shared" si="542"/>
        <v>0</v>
      </c>
      <c r="AW195" s="9">
        <f t="shared" si="542"/>
        <v>3489</v>
      </c>
      <c r="AX195" s="9">
        <f t="shared" si="542"/>
        <v>0</v>
      </c>
      <c r="AY195" s="9">
        <f>AY196</f>
        <v>0</v>
      </c>
      <c r="AZ195" s="9">
        <f t="shared" si="542"/>
        <v>0</v>
      </c>
      <c r="BA195" s="9">
        <f t="shared" si="542"/>
        <v>0</v>
      </c>
      <c r="BB195" s="9">
        <f t="shared" si="542"/>
        <v>0</v>
      </c>
      <c r="BC195" s="9">
        <f t="shared" si="542"/>
        <v>3489</v>
      </c>
      <c r="BD195" s="9">
        <f t="shared" si="542"/>
        <v>0</v>
      </c>
      <c r="BE195" s="9">
        <f>BE196</f>
        <v>0</v>
      </c>
      <c r="BF195" s="9">
        <f t="shared" si="543"/>
        <v>0</v>
      </c>
      <c r="BG195" s="9">
        <f t="shared" si="543"/>
        <v>0</v>
      </c>
      <c r="BH195" s="9">
        <f t="shared" si="543"/>
        <v>0</v>
      </c>
      <c r="BI195" s="9">
        <f t="shared" si="543"/>
        <v>3489</v>
      </c>
      <c r="BJ195" s="9">
        <f t="shared" si="543"/>
        <v>0</v>
      </c>
      <c r="BK195" s="9">
        <f>BK196</f>
        <v>0</v>
      </c>
      <c r="BL195" s="9">
        <f t="shared" si="544"/>
        <v>0</v>
      </c>
      <c r="BM195" s="9">
        <f t="shared" si="544"/>
        <v>0</v>
      </c>
      <c r="BN195" s="9">
        <f t="shared" si="544"/>
        <v>0</v>
      </c>
      <c r="BO195" s="9">
        <f t="shared" si="544"/>
        <v>3489</v>
      </c>
      <c r="BP195" s="9">
        <f t="shared" si="544"/>
        <v>0</v>
      </c>
      <c r="BQ195" s="9">
        <f>BQ196</f>
        <v>0</v>
      </c>
      <c r="BR195" s="9">
        <f t="shared" si="544"/>
        <v>0</v>
      </c>
      <c r="BS195" s="9">
        <f t="shared" si="544"/>
        <v>0</v>
      </c>
      <c r="BT195" s="9">
        <f t="shared" si="544"/>
        <v>0</v>
      </c>
      <c r="BU195" s="9">
        <f t="shared" si="544"/>
        <v>3489</v>
      </c>
      <c r="BV195" s="9">
        <f t="shared" si="544"/>
        <v>0</v>
      </c>
      <c r="BW195" s="9">
        <f>BW196</f>
        <v>0</v>
      </c>
      <c r="BX195" s="9">
        <f t="shared" si="545"/>
        <v>0</v>
      </c>
      <c r="BY195" s="9">
        <f t="shared" si="545"/>
        <v>0</v>
      </c>
      <c r="BZ195" s="9">
        <f t="shared" si="545"/>
        <v>0</v>
      </c>
      <c r="CA195" s="9">
        <f t="shared" si="545"/>
        <v>3489</v>
      </c>
      <c r="CB195" s="9">
        <f t="shared" si="545"/>
        <v>0</v>
      </c>
      <c r="CC195" s="9">
        <f>CC196</f>
        <v>0</v>
      </c>
      <c r="CD195" s="9">
        <f t="shared" si="546"/>
        <v>0</v>
      </c>
      <c r="CE195" s="9">
        <f t="shared" si="546"/>
        <v>0</v>
      </c>
      <c r="CF195" s="9">
        <f t="shared" si="546"/>
        <v>0</v>
      </c>
      <c r="CG195" s="94">
        <f t="shared" si="546"/>
        <v>3489</v>
      </c>
      <c r="CH195" s="94">
        <f t="shared" si="546"/>
        <v>0</v>
      </c>
      <c r="CI195" s="94">
        <f>CI196</f>
        <v>0</v>
      </c>
      <c r="CJ195" s="94">
        <f t="shared" si="546"/>
        <v>0</v>
      </c>
      <c r="CK195" s="94">
        <f t="shared" si="546"/>
        <v>0</v>
      </c>
      <c r="CL195" s="94">
        <f t="shared" si="546"/>
        <v>0</v>
      </c>
      <c r="CM195" s="9">
        <f t="shared" si="546"/>
        <v>3489</v>
      </c>
      <c r="CN195" s="9">
        <f t="shared" si="546"/>
        <v>0</v>
      </c>
    </row>
    <row r="196" spans="1:92" ht="33" hidden="1">
      <c r="A196" s="28" t="s">
        <v>68</v>
      </c>
      <c r="B196" s="26" t="s">
        <v>636</v>
      </c>
      <c r="C196" s="26" t="s">
        <v>29</v>
      </c>
      <c r="D196" s="26" t="s">
        <v>118</v>
      </c>
      <c r="E196" s="26" t="s">
        <v>427</v>
      </c>
      <c r="F196" s="26" t="s">
        <v>69</v>
      </c>
      <c r="G196" s="9"/>
      <c r="H196" s="9"/>
      <c r="I196" s="9">
        <v>3489</v>
      </c>
      <c r="J196" s="9"/>
      <c r="K196" s="9"/>
      <c r="L196" s="9"/>
      <c r="M196" s="9">
        <f>G196+I196+J196+K196+L196</f>
        <v>3489</v>
      </c>
      <c r="N196" s="9">
        <f>H196+L196</f>
        <v>0</v>
      </c>
      <c r="O196" s="9"/>
      <c r="P196" s="9"/>
      <c r="Q196" s="9"/>
      <c r="R196" s="9"/>
      <c r="S196" s="9">
        <f>M196+O196+P196+Q196+R196</f>
        <v>3489</v>
      </c>
      <c r="T196" s="9">
        <f>N196+R196</f>
        <v>0</v>
      </c>
      <c r="U196" s="9"/>
      <c r="V196" s="9"/>
      <c r="W196" s="9"/>
      <c r="X196" s="9"/>
      <c r="Y196" s="9">
        <f>S196+U196+V196+W196+X196</f>
        <v>3489</v>
      </c>
      <c r="Z196" s="9">
        <f>T196+X196</f>
        <v>0</v>
      </c>
      <c r="AA196" s="9"/>
      <c r="AB196" s="9"/>
      <c r="AC196" s="9"/>
      <c r="AD196" s="9"/>
      <c r="AE196" s="9">
        <f>Y196+AA196+AB196+AC196+AD196</f>
        <v>3489</v>
      </c>
      <c r="AF196" s="9">
        <f>Z196+AD196</f>
        <v>0</v>
      </c>
      <c r="AG196" s="9"/>
      <c r="AH196" s="9"/>
      <c r="AI196" s="9"/>
      <c r="AJ196" s="9"/>
      <c r="AK196" s="9">
        <f>AE196+AG196+AH196+AI196+AJ196</f>
        <v>3489</v>
      </c>
      <c r="AL196" s="9">
        <f>AF196+AJ196</f>
        <v>0</v>
      </c>
      <c r="AM196" s="9"/>
      <c r="AN196" s="9"/>
      <c r="AO196" s="9"/>
      <c r="AP196" s="9"/>
      <c r="AQ196" s="9">
        <f>AK196+AM196+AN196+AO196+AP196</f>
        <v>3489</v>
      </c>
      <c r="AR196" s="9">
        <f>AL196+AP196</f>
        <v>0</v>
      </c>
      <c r="AS196" s="9"/>
      <c r="AT196" s="9"/>
      <c r="AU196" s="9"/>
      <c r="AV196" s="9"/>
      <c r="AW196" s="9">
        <f>AQ196+AS196+AT196+AU196+AV196</f>
        <v>3489</v>
      </c>
      <c r="AX196" s="9">
        <f>AR196+AV196</f>
        <v>0</v>
      </c>
      <c r="AY196" s="9"/>
      <c r="AZ196" s="9"/>
      <c r="BA196" s="9"/>
      <c r="BB196" s="9"/>
      <c r="BC196" s="9">
        <f>AW196+AY196+AZ196+BA196+BB196</f>
        <v>3489</v>
      </c>
      <c r="BD196" s="9">
        <f>AX196+BB196</f>
        <v>0</v>
      </c>
      <c r="BE196" s="9"/>
      <c r="BF196" s="9"/>
      <c r="BG196" s="9"/>
      <c r="BH196" s="9"/>
      <c r="BI196" s="9">
        <f>BC196+BE196+BF196+BG196+BH196</f>
        <v>3489</v>
      </c>
      <c r="BJ196" s="9">
        <f>BD196+BH196</f>
        <v>0</v>
      </c>
      <c r="BK196" s="9"/>
      <c r="BL196" s="9"/>
      <c r="BM196" s="9"/>
      <c r="BN196" s="9"/>
      <c r="BO196" s="9">
        <f>BI196+BK196+BL196+BM196+BN196</f>
        <v>3489</v>
      </c>
      <c r="BP196" s="9">
        <f>BJ196+BN196</f>
        <v>0</v>
      </c>
      <c r="BQ196" s="9"/>
      <c r="BR196" s="9"/>
      <c r="BS196" s="9"/>
      <c r="BT196" s="9"/>
      <c r="BU196" s="9">
        <f>BO196+BQ196+BR196+BS196+BT196</f>
        <v>3489</v>
      </c>
      <c r="BV196" s="9">
        <f>BP196+BT196</f>
        <v>0</v>
      </c>
      <c r="BW196" s="9"/>
      <c r="BX196" s="9"/>
      <c r="BY196" s="9"/>
      <c r="BZ196" s="9"/>
      <c r="CA196" s="9">
        <f>BU196+BW196+BX196+BY196+BZ196</f>
        <v>3489</v>
      </c>
      <c r="CB196" s="9">
        <f>BV196+BZ196</f>
        <v>0</v>
      </c>
      <c r="CC196" s="9"/>
      <c r="CD196" s="9"/>
      <c r="CE196" s="9"/>
      <c r="CF196" s="9"/>
      <c r="CG196" s="94">
        <f>CA196+CC196+CD196+CE196+CF196</f>
        <v>3489</v>
      </c>
      <c r="CH196" s="94">
        <f>CB196+CF196</f>
        <v>0</v>
      </c>
      <c r="CI196" s="94"/>
      <c r="CJ196" s="94"/>
      <c r="CK196" s="94"/>
      <c r="CL196" s="94"/>
      <c r="CM196" s="9">
        <f>CG196+CI196+CJ196+CK196+CL196</f>
        <v>3489</v>
      </c>
      <c r="CN196" s="9">
        <f>CH196+CL196</f>
        <v>0</v>
      </c>
    </row>
    <row r="197" spans="1:92" hidden="1">
      <c r="A197" s="25"/>
      <c r="B197" s="26"/>
      <c r="C197" s="26"/>
      <c r="D197" s="26"/>
      <c r="E197" s="26"/>
      <c r="F197" s="26"/>
      <c r="G197" s="9"/>
      <c r="H197" s="9"/>
      <c r="I197" s="9"/>
      <c r="J197" s="9"/>
      <c r="K197" s="9"/>
      <c r="L197" s="9"/>
      <c r="M197" s="9"/>
      <c r="N197" s="10"/>
      <c r="O197" s="9"/>
      <c r="P197" s="9"/>
      <c r="Q197" s="9"/>
      <c r="R197" s="9"/>
      <c r="S197" s="9"/>
      <c r="T197" s="10"/>
      <c r="U197" s="9"/>
      <c r="V197" s="9"/>
      <c r="W197" s="9"/>
      <c r="X197" s="9"/>
      <c r="Y197" s="9"/>
      <c r="Z197" s="10"/>
      <c r="AA197" s="9"/>
      <c r="AB197" s="9"/>
      <c r="AC197" s="9"/>
      <c r="AD197" s="9"/>
      <c r="AE197" s="9"/>
      <c r="AF197" s="10"/>
      <c r="AG197" s="9"/>
      <c r="AH197" s="9"/>
      <c r="AI197" s="9"/>
      <c r="AJ197" s="9"/>
      <c r="AK197" s="9"/>
      <c r="AL197" s="10"/>
      <c r="AM197" s="9"/>
      <c r="AN197" s="9"/>
      <c r="AO197" s="9"/>
      <c r="AP197" s="9"/>
      <c r="AQ197" s="9"/>
      <c r="AR197" s="10"/>
      <c r="AS197" s="9"/>
      <c r="AT197" s="9"/>
      <c r="AU197" s="9"/>
      <c r="AV197" s="9"/>
      <c r="AW197" s="9"/>
      <c r="AX197" s="10"/>
      <c r="AY197" s="9"/>
      <c r="AZ197" s="9"/>
      <c r="BA197" s="9"/>
      <c r="BB197" s="9"/>
      <c r="BC197" s="9"/>
      <c r="BD197" s="10"/>
      <c r="BE197" s="9"/>
      <c r="BF197" s="9"/>
      <c r="BG197" s="9"/>
      <c r="BH197" s="9"/>
      <c r="BI197" s="9"/>
      <c r="BJ197" s="10"/>
      <c r="BK197" s="9"/>
      <c r="BL197" s="9"/>
      <c r="BM197" s="9"/>
      <c r="BN197" s="9"/>
      <c r="BO197" s="9"/>
      <c r="BP197" s="10"/>
      <c r="BQ197" s="9"/>
      <c r="BR197" s="9"/>
      <c r="BS197" s="9"/>
      <c r="BT197" s="9"/>
      <c r="BU197" s="9"/>
      <c r="BV197" s="10"/>
      <c r="BW197" s="9"/>
      <c r="BX197" s="9"/>
      <c r="BY197" s="9"/>
      <c r="BZ197" s="9"/>
      <c r="CA197" s="9"/>
      <c r="CB197" s="10"/>
      <c r="CC197" s="9"/>
      <c r="CD197" s="9"/>
      <c r="CE197" s="9"/>
      <c r="CF197" s="9"/>
      <c r="CG197" s="94"/>
      <c r="CH197" s="91"/>
      <c r="CI197" s="94"/>
      <c r="CJ197" s="94"/>
      <c r="CK197" s="94"/>
      <c r="CL197" s="94"/>
      <c r="CM197" s="9"/>
      <c r="CN197" s="10"/>
    </row>
    <row r="198" spans="1:92" ht="37.5" hidden="1">
      <c r="A198" s="40" t="s">
        <v>75</v>
      </c>
      <c r="B198" s="41">
        <v>903</v>
      </c>
      <c r="C198" s="24" t="s">
        <v>29</v>
      </c>
      <c r="D198" s="24" t="s">
        <v>76</v>
      </c>
      <c r="E198" s="26"/>
      <c r="F198" s="26"/>
      <c r="G198" s="9"/>
      <c r="H198" s="9"/>
      <c r="I198" s="9"/>
      <c r="J198" s="9"/>
      <c r="K198" s="9"/>
      <c r="L198" s="9"/>
      <c r="M198" s="9"/>
      <c r="N198" s="10"/>
      <c r="O198" s="9"/>
      <c r="P198" s="9"/>
      <c r="Q198" s="9"/>
      <c r="R198" s="9"/>
      <c r="S198" s="9"/>
      <c r="T198" s="10"/>
      <c r="U198" s="9"/>
      <c r="V198" s="9"/>
      <c r="W198" s="9"/>
      <c r="X198" s="9"/>
      <c r="Y198" s="9"/>
      <c r="Z198" s="10"/>
      <c r="AA198" s="9"/>
      <c r="AB198" s="9"/>
      <c r="AC198" s="9"/>
      <c r="AD198" s="9"/>
      <c r="AE198" s="9"/>
      <c r="AF198" s="10"/>
      <c r="AG198" s="9"/>
      <c r="AH198" s="9"/>
      <c r="AI198" s="9"/>
      <c r="AJ198" s="9"/>
      <c r="AK198" s="9"/>
      <c r="AL198" s="10"/>
      <c r="AM198" s="9"/>
      <c r="AN198" s="9"/>
      <c r="AO198" s="9"/>
      <c r="AP198" s="9"/>
      <c r="AQ198" s="9"/>
      <c r="AR198" s="10"/>
      <c r="AS198" s="15">
        <f>AS199</f>
        <v>0</v>
      </c>
      <c r="AT198" s="15">
        <f t="shared" ref="AT198:BI202" si="547">AT199</f>
        <v>3700</v>
      </c>
      <c r="AU198" s="15">
        <f t="shared" si="547"/>
        <v>0</v>
      </c>
      <c r="AV198" s="15">
        <f t="shared" si="547"/>
        <v>0</v>
      </c>
      <c r="AW198" s="15">
        <f t="shared" si="547"/>
        <v>3700</v>
      </c>
      <c r="AX198" s="15">
        <f t="shared" si="547"/>
        <v>0</v>
      </c>
      <c r="AY198" s="15">
        <f>AY199</f>
        <v>0</v>
      </c>
      <c r="AZ198" s="15">
        <f t="shared" si="547"/>
        <v>0</v>
      </c>
      <c r="BA198" s="15">
        <f t="shared" si="547"/>
        <v>0</v>
      </c>
      <c r="BB198" s="15">
        <f t="shared" si="547"/>
        <v>0</v>
      </c>
      <c r="BC198" s="15">
        <f t="shared" si="547"/>
        <v>3700</v>
      </c>
      <c r="BD198" s="15">
        <f t="shared" si="547"/>
        <v>0</v>
      </c>
      <c r="BE198" s="15">
        <f>BE199</f>
        <v>0</v>
      </c>
      <c r="BF198" s="15">
        <f t="shared" si="547"/>
        <v>0</v>
      </c>
      <c r="BG198" s="15">
        <f t="shared" si="547"/>
        <v>0</v>
      </c>
      <c r="BH198" s="15">
        <f t="shared" si="547"/>
        <v>0</v>
      </c>
      <c r="BI198" s="15">
        <f t="shared" si="547"/>
        <v>3700</v>
      </c>
      <c r="BJ198" s="15">
        <f t="shared" ref="BF198:BJ202" si="548">BJ199</f>
        <v>0</v>
      </c>
      <c r="BK198" s="15">
        <f>BK199</f>
        <v>0</v>
      </c>
      <c r="BL198" s="15">
        <f t="shared" ref="BL198:CA202" si="549">BL199</f>
        <v>0</v>
      </c>
      <c r="BM198" s="15">
        <f t="shared" si="549"/>
        <v>0</v>
      </c>
      <c r="BN198" s="15">
        <f t="shared" si="549"/>
        <v>0</v>
      </c>
      <c r="BO198" s="15">
        <f t="shared" si="549"/>
        <v>3700</v>
      </c>
      <c r="BP198" s="15">
        <f t="shared" si="549"/>
        <v>0</v>
      </c>
      <c r="BQ198" s="15">
        <f>BQ199</f>
        <v>0</v>
      </c>
      <c r="BR198" s="15">
        <f t="shared" si="549"/>
        <v>0</v>
      </c>
      <c r="BS198" s="15">
        <f t="shared" si="549"/>
        <v>0</v>
      </c>
      <c r="BT198" s="15">
        <f t="shared" si="549"/>
        <v>0</v>
      </c>
      <c r="BU198" s="15">
        <f t="shared" si="549"/>
        <v>3700</v>
      </c>
      <c r="BV198" s="15">
        <f t="shared" si="549"/>
        <v>0</v>
      </c>
      <c r="BW198" s="15">
        <f>BW199</f>
        <v>0</v>
      </c>
      <c r="BX198" s="15">
        <f t="shared" si="549"/>
        <v>0</v>
      </c>
      <c r="BY198" s="15">
        <f t="shared" si="549"/>
        <v>0</v>
      </c>
      <c r="BZ198" s="15">
        <f t="shared" si="549"/>
        <v>0</v>
      </c>
      <c r="CA198" s="15">
        <f t="shared" si="549"/>
        <v>3700</v>
      </c>
      <c r="CB198" s="15">
        <f t="shared" ref="BX198:CB202" si="550">CB199</f>
        <v>0</v>
      </c>
      <c r="CC198" s="15">
        <f>CC199</f>
        <v>0</v>
      </c>
      <c r="CD198" s="15">
        <f t="shared" ref="CD198:CN202" si="551">CD199</f>
        <v>0</v>
      </c>
      <c r="CE198" s="15">
        <f t="shared" si="551"/>
        <v>0</v>
      </c>
      <c r="CF198" s="15">
        <f t="shared" si="551"/>
        <v>0</v>
      </c>
      <c r="CG198" s="99">
        <f t="shared" si="551"/>
        <v>3700</v>
      </c>
      <c r="CH198" s="99">
        <f t="shared" si="551"/>
        <v>0</v>
      </c>
      <c r="CI198" s="99">
        <f>CI199</f>
        <v>0</v>
      </c>
      <c r="CJ198" s="99">
        <f t="shared" si="551"/>
        <v>0</v>
      </c>
      <c r="CK198" s="99">
        <f t="shared" si="551"/>
        <v>0</v>
      </c>
      <c r="CL198" s="99">
        <f t="shared" si="551"/>
        <v>0</v>
      </c>
      <c r="CM198" s="15">
        <f t="shared" si="551"/>
        <v>3700</v>
      </c>
      <c r="CN198" s="15">
        <f t="shared" si="551"/>
        <v>0</v>
      </c>
    </row>
    <row r="199" spans="1:92" ht="33" hidden="1">
      <c r="A199" s="28" t="s">
        <v>62</v>
      </c>
      <c r="B199" s="26">
        <v>903</v>
      </c>
      <c r="C199" s="26" t="s">
        <v>29</v>
      </c>
      <c r="D199" s="26" t="s">
        <v>76</v>
      </c>
      <c r="E199" s="26" t="s">
        <v>63</v>
      </c>
      <c r="F199" s="26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>
        <f>AS200</f>
        <v>0</v>
      </c>
      <c r="AT199" s="9">
        <f t="shared" si="547"/>
        <v>3700</v>
      </c>
      <c r="AU199" s="9">
        <f t="shared" si="547"/>
        <v>0</v>
      </c>
      <c r="AV199" s="9">
        <f t="shared" si="547"/>
        <v>0</v>
      </c>
      <c r="AW199" s="9">
        <f t="shared" si="547"/>
        <v>3700</v>
      </c>
      <c r="AX199" s="9">
        <f t="shared" si="547"/>
        <v>0</v>
      </c>
      <c r="AY199" s="9">
        <f>AY200</f>
        <v>0</v>
      </c>
      <c r="AZ199" s="9">
        <f t="shared" si="547"/>
        <v>0</v>
      </c>
      <c r="BA199" s="9">
        <f t="shared" si="547"/>
        <v>0</v>
      </c>
      <c r="BB199" s="9">
        <f t="shared" si="547"/>
        <v>0</v>
      </c>
      <c r="BC199" s="9">
        <f t="shared" si="547"/>
        <v>3700</v>
      </c>
      <c r="BD199" s="9">
        <f t="shared" si="547"/>
        <v>0</v>
      </c>
      <c r="BE199" s="9">
        <f>BE200</f>
        <v>0</v>
      </c>
      <c r="BF199" s="9">
        <f t="shared" si="548"/>
        <v>0</v>
      </c>
      <c r="BG199" s="9">
        <f t="shared" si="548"/>
        <v>0</v>
      </c>
      <c r="BH199" s="9">
        <f t="shared" si="548"/>
        <v>0</v>
      </c>
      <c r="BI199" s="9">
        <f t="shared" si="548"/>
        <v>3700</v>
      </c>
      <c r="BJ199" s="9">
        <f t="shared" si="548"/>
        <v>0</v>
      </c>
      <c r="BK199" s="9">
        <f>BK200</f>
        <v>0</v>
      </c>
      <c r="BL199" s="9">
        <f t="shared" si="549"/>
        <v>0</v>
      </c>
      <c r="BM199" s="9">
        <f t="shared" si="549"/>
        <v>0</v>
      </c>
      <c r="BN199" s="9">
        <f t="shared" si="549"/>
        <v>0</v>
      </c>
      <c r="BO199" s="9">
        <f t="shared" si="549"/>
        <v>3700</v>
      </c>
      <c r="BP199" s="9">
        <f t="shared" si="549"/>
        <v>0</v>
      </c>
      <c r="BQ199" s="9">
        <f>BQ200</f>
        <v>0</v>
      </c>
      <c r="BR199" s="9">
        <f t="shared" si="549"/>
        <v>0</v>
      </c>
      <c r="BS199" s="9">
        <f t="shared" si="549"/>
        <v>0</v>
      </c>
      <c r="BT199" s="9">
        <f t="shared" si="549"/>
        <v>0</v>
      </c>
      <c r="BU199" s="9">
        <f t="shared" si="549"/>
        <v>3700</v>
      </c>
      <c r="BV199" s="9">
        <f t="shared" si="549"/>
        <v>0</v>
      </c>
      <c r="BW199" s="9">
        <f>BW200</f>
        <v>0</v>
      </c>
      <c r="BX199" s="9">
        <f t="shared" si="550"/>
        <v>0</v>
      </c>
      <c r="BY199" s="9">
        <f t="shared" si="550"/>
        <v>0</v>
      </c>
      <c r="BZ199" s="9">
        <f t="shared" si="550"/>
        <v>0</v>
      </c>
      <c r="CA199" s="9">
        <f t="shared" si="550"/>
        <v>3700</v>
      </c>
      <c r="CB199" s="9">
        <f t="shared" si="550"/>
        <v>0</v>
      </c>
      <c r="CC199" s="9">
        <f>CC200</f>
        <v>0</v>
      </c>
      <c r="CD199" s="9">
        <f t="shared" si="551"/>
        <v>0</v>
      </c>
      <c r="CE199" s="9">
        <f t="shared" si="551"/>
        <v>0</v>
      </c>
      <c r="CF199" s="9">
        <f t="shared" si="551"/>
        <v>0</v>
      </c>
      <c r="CG199" s="94">
        <f t="shared" si="551"/>
        <v>3700</v>
      </c>
      <c r="CH199" s="94">
        <f t="shared" si="551"/>
        <v>0</v>
      </c>
      <c r="CI199" s="94">
        <f>CI200</f>
        <v>0</v>
      </c>
      <c r="CJ199" s="94">
        <f t="shared" si="551"/>
        <v>0</v>
      </c>
      <c r="CK199" s="94">
        <f t="shared" si="551"/>
        <v>0</v>
      </c>
      <c r="CL199" s="94">
        <f t="shared" si="551"/>
        <v>0</v>
      </c>
      <c r="CM199" s="9">
        <f t="shared" si="551"/>
        <v>3700</v>
      </c>
      <c r="CN199" s="9">
        <f t="shared" si="551"/>
        <v>0</v>
      </c>
    </row>
    <row r="200" spans="1:92" ht="33" hidden="1">
      <c r="A200" s="28" t="s">
        <v>15</v>
      </c>
      <c r="B200" s="26">
        <v>903</v>
      </c>
      <c r="C200" s="26" t="s">
        <v>29</v>
      </c>
      <c r="D200" s="26" t="s">
        <v>76</v>
      </c>
      <c r="E200" s="26" t="s">
        <v>64</v>
      </c>
      <c r="F200" s="26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>
        <f>AS201</f>
        <v>0</v>
      </c>
      <c r="AT200" s="9">
        <f t="shared" si="547"/>
        <v>3700</v>
      </c>
      <c r="AU200" s="9">
        <f t="shared" si="547"/>
        <v>0</v>
      </c>
      <c r="AV200" s="9">
        <f t="shared" si="547"/>
        <v>0</v>
      </c>
      <c r="AW200" s="9">
        <f t="shared" si="547"/>
        <v>3700</v>
      </c>
      <c r="AX200" s="9">
        <f t="shared" si="547"/>
        <v>0</v>
      </c>
      <c r="AY200" s="9">
        <f>AY201</f>
        <v>0</v>
      </c>
      <c r="AZ200" s="9">
        <f t="shared" si="547"/>
        <v>0</v>
      </c>
      <c r="BA200" s="9">
        <f t="shared" si="547"/>
        <v>0</v>
      </c>
      <c r="BB200" s="9">
        <f t="shared" si="547"/>
        <v>0</v>
      </c>
      <c r="BC200" s="9">
        <f t="shared" si="547"/>
        <v>3700</v>
      </c>
      <c r="BD200" s="9">
        <f t="shared" si="547"/>
        <v>0</v>
      </c>
      <c r="BE200" s="9">
        <f>BE201</f>
        <v>0</v>
      </c>
      <c r="BF200" s="9">
        <f t="shared" si="548"/>
        <v>0</v>
      </c>
      <c r="BG200" s="9">
        <f t="shared" si="548"/>
        <v>0</v>
      </c>
      <c r="BH200" s="9">
        <f t="shared" si="548"/>
        <v>0</v>
      </c>
      <c r="BI200" s="9">
        <f t="shared" si="548"/>
        <v>3700</v>
      </c>
      <c r="BJ200" s="9">
        <f t="shared" si="548"/>
        <v>0</v>
      </c>
      <c r="BK200" s="9">
        <f>BK201</f>
        <v>0</v>
      </c>
      <c r="BL200" s="9">
        <f t="shared" si="549"/>
        <v>0</v>
      </c>
      <c r="BM200" s="9">
        <f t="shared" si="549"/>
        <v>0</v>
      </c>
      <c r="BN200" s="9">
        <f t="shared" si="549"/>
        <v>0</v>
      </c>
      <c r="BO200" s="9">
        <f t="shared" si="549"/>
        <v>3700</v>
      </c>
      <c r="BP200" s="9">
        <f t="shared" si="549"/>
        <v>0</v>
      </c>
      <c r="BQ200" s="9">
        <f>BQ201</f>
        <v>0</v>
      </c>
      <c r="BR200" s="9">
        <f t="shared" si="549"/>
        <v>0</v>
      </c>
      <c r="BS200" s="9">
        <f t="shared" si="549"/>
        <v>0</v>
      </c>
      <c r="BT200" s="9">
        <f t="shared" si="549"/>
        <v>0</v>
      </c>
      <c r="BU200" s="9">
        <f t="shared" si="549"/>
        <v>3700</v>
      </c>
      <c r="BV200" s="9">
        <f t="shared" si="549"/>
        <v>0</v>
      </c>
      <c r="BW200" s="9">
        <f>BW201</f>
        <v>0</v>
      </c>
      <c r="BX200" s="9">
        <f t="shared" si="550"/>
        <v>0</v>
      </c>
      <c r="BY200" s="9">
        <f t="shared" si="550"/>
        <v>0</v>
      </c>
      <c r="BZ200" s="9">
        <f t="shared" si="550"/>
        <v>0</v>
      </c>
      <c r="CA200" s="9">
        <f t="shared" si="550"/>
        <v>3700</v>
      </c>
      <c r="CB200" s="9">
        <f t="shared" si="550"/>
        <v>0</v>
      </c>
      <c r="CC200" s="9">
        <f>CC201</f>
        <v>0</v>
      </c>
      <c r="CD200" s="9">
        <f t="shared" si="551"/>
        <v>0</v>
      </c>
      <c r="CE200" s="9">
        <f t="shared" si="551"/>
        <v>0</v>
      </c>
      <c r="CF200" s="9">
        <f t="shared" si="551"/>
        <v>0</v>
      </c>
      <c r="CG200" s="94">
        <f t="shared" si="551"/>
        <v>3700</v>
      </c>
      <c r="CH200" s="94">
        <f t="shared" si="551"/>
        <v>0</v>
      </c>
      <c r="CI200" s="94">
        <f>CI201</f>
        <v>0</v>
      </c>
      <c r="CJ200" s="94">
        <f t="shared" si="551"/>
        <v>0</v>
      </c>
      <c r="CK200" s="94">
        <f t="shared" si="551"/>
        <v>0</v>
      </c>
      <c r="CL200" s="94">
        <f t="shared" si="551"/>
        <v>0</v>
      </c>
      <c r="CM200" s="9">
        <f t="shared" si="551"/>
        <v>3700</v>
      </c>
      <c r="CN200" s="9">
        <f t="shared" si="551"/>
        <v>0</v>
      </c>
    </row>
    <row r="201" spans="1:92" ht="33" hidden="1">
      <c r="A201" s="28" t="s">
        <v>113</v>
      </c>
      <c r="B201" s="26" t="s">
        <v>636</v>
      </c>
      <c r="C201" s="26" t="s">
        <v>29</v>
      </c>
      <c r="D201" s="26" t="s">
        <v>76</v>
      </c>
      <c r="E201" s="26" t="s">
        <v>731</v>
      </c>
      <c r="F201" s="26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>
        <f>AS202</f>
        <v>0</v>
      </c>
      <c r="AT201" s="9">
        <f t="shared" si="547"/>
        <v>3700</v>
      </c>
      <c r="AU201" s="9">
        <f t="shared" si="547"/>
        <v>0</v>
      </c>
      <c r="AV201" s="9">
        <f t="shared" si="547"/>
        <v>0</v>
      </c>
      <c r="AW201" s="9">
        <f t="shared" si="547"/>
        <v>3700</v>
      </c>
      <c r="AX201" s="9">
        <f t="shared" si="547"/>
        <v>0</v>
      </c>
      <c r="AY201" s="9">
        <f>AY202</f>
        <v>0</v>
      </c>
      <c r="AZ201" s="9">
        <f t="shared" si="547"/>
        <v>0</v>
      </c>
      <c r="BA201" s="9">
        <f t="shared" si="547"/>
        <v>0</v>
      </c>
      <c r="BB201" s="9">
        <f t="shared" si="547"/>
        <v>0</v>
      </c>
      <c r="BC201" s="9">
        <f t="shared" si="547"/>
        <v>3700</v>
      </c>
      <c r="BD201" s="9">
        <f t="shared" si="547"/>
        <v>0</v>
      </c>
      <c r="BE201" s="9">
        <f>BE202</f>
        <v>0</v>
      </c>
      <c r="BF201" s="9">
        <f t="shared" si="548"/>
        <v>0</v>
      </c>
      <c r="BG201" s="9">
        <f t="shared" si="548"/>
        <v>0</v>
      </c>
      <c r="BH201" s="9">
        <f t="shared" si="548"/>
        <v>0</v>
      </c>
      <c r="BI201" s="9">
        <f t="shared" si="548"/>
        <v>3700</v>
      </c>
      <c r="BJ201" s="9">
        <f t="shared" si="548"/>
        <v>0</v>
      </c>
      <c r="BK201" s="9">
        <f>BK202</f>
        <v>0</v>
      </c>
      <c r="BL201" s="9">
        <f t="shared" si="549"/>
        <v>0</v>
      </c>
      <c r="BM201" s="9">
        <f t="shared" si="549"/>
        <v>0</v>
      </c>
      <c r="BN201" s="9">
        <f t="shared" si="549"/>
        <v>0</v>
      </c>
      <c r="BO201" s="9">
        <f t="shared" si="549"/>
        <v>3700</v>
      </c>
      <c r="BP201" s="9">
        <f t="shared" si="549"/>
        <v>0</v>
      </c>
      <c r="BQ201" s="9">
        <f>BQ202</f>
        <v>0</v>
      </c>
      <c r="BR201" s="9">
        <f t="shared" si="549"/>
        <v>0</v>
      </c>
      <c r="BS201" s="9">
        <f t="shared" si="549"/>
        <v>0</v>
      </c>
      <c r="BT201" s="9">
        <f t="shared" si="549"/>
        <v>0</v>
      </c>
      <c r="BU201" s="9">
        <f t="shared" si="549"/>
        <v>3700</v>
      </c>
      <c r="BV201" s="9">
        <f t="shared" si="549"/>
        <v>0</v>
      </c>
      <c r="BW201" s="9">
        <f>BW202</f>
        <v>0</v>
      </c>
      <c r="BX201" s="9">
        <f t="shared" si="550"/>
        <v>0</v>
      </c>
      <c r="BY201" s="9">
        <f t="shared" si="550"/>
        <v>0</v>
      </c>
      <c r="BZ201" s="9">
        <f t="shared" si="550"/>
        <v>0</v>
      </c>
      <c r="CA201" s="9">
        <f t="shared" si="550"/>
        <v>3700</v>
      </c>
      <c r="CB201" s="9">
        <f t="shared" si="550"/>
        <v>0</v>
      </c>
      <c r="CC201" s="9">
        <f>CC202</f>
        <v>0</v>
      </c>
      <c r="CD201" s="9">
        <f t="shared" si="551"/>
        <v>0</v>
      </c>
      <c r="CE201" s="9">
        <f t="shared" si="551"/>
        <v>0</v>
      </c>
      <c r="CF201" s="9">
        <f t="shared" si="551"/>
        <v>0</v>
      </c>
      <c r="CG201" s="94">
        <f t="shared" si="551"/>
        <v>3700</v>
      </c>
      <c r="CH201" s="94">
        <f t="shared" si="551"/>
        <v>0</v>
      </c>
      <c r="CI201" s="94">
        <f>CI202</f>
        <v>0</v>
      </c>
      <c r="CJ201" s="94">
        <f t="shared" si="551"/>
        <v>0</v>
      </c>
      <c r="CK201" s="94">
        <f t="shared" si="551"/>
        <v>0</v>
      </c>
      <c r="CL201" s="94">
        <f t="shared" si="551"/>
        <v>0</v>
      </c>
      <c r="CM201" s="9">
        <f t="shared" si="551"/>
        <v>3700</v>
      </c>
      <c r="CN201" s="9">
        <f t="shared" si="551"/>
        <v>0</v>
      </c>
    </row>
    <row r="202" spans="1:92" ht="33" hidden="1">
      <c r="A202" s="25" t="s">
        <v>244</v>
      </c>
      <c r="B202" s="26" t="s">
        <v>636</v>
      </c>
      <c r="C202" s="26" t="s">
        <v>29</v>
      </c>
      <c r="D202" s="26" t="s">
        <v>76</v>
      </c>
      <c r="E202" s="26" t="s">
        <v>731</v>
      </c>
      <c r="F202" s="26" t="s">
        <v>31</v>
      </c>
      <c r="G202" s="9"/>
      <c r="H202" s="9"/>
      <c r="I202" s="9"/>
      <c r="J202" s="9"/>
      <c r="K202" s="9"/>
      <c r="L202" s="9"/>
      <c r="M202" s="9"/>
      <c r="N202" s="10"/>
      <c r="O202" s="9"/>
      <c r="P202" s="9"/>
      <c r="Q202" s="9"/>
      <c r="R202" s="9"/>
      <c r="S202" s="9"/>
      <c r="T202" s="10"/>
      <c r="U202" s="9"/>
      <c r="V202" s="9"/>
      <c r="W202" s="9"/>
      <c r="X202" s="9"/>
      <c r="Y202" s="9"/>
      <c r="Z202" s="10"/>
      <c r="AA202" s="9"/>
      <c r="AB202" s="9"/>
      <c r="AC202" s="9"/>
      <c r="AD202" s="9"/>
      <c r="AE202" s="9"/>
      <c r="AF202" s="10"/>
      <c r="AG202" s="9"/>
      <c r="AH202" s="9"/>
      <c r="AI202" s="9"/>
      <c r="AJ202" s="9"/>
      <c r="AK202" s="9"/>
      <c r="AL202" s="10"/>
      <c r="AM202" s="9"/>
      <c r="AN202" s="9"/>
      <c r="AO202" s="9"/>
      <c r="AP202" s="9"/>
      <c r="AQ202" s="9"/>
      <c r="AR202" s="10"/>
      <c r="AS202" s="9">
        <f>AS203</f>
        <v>0</v>
      </c>
      <c r="AT202" s="9">
        <f t="shared" si="547"/>
        <v>3700</v>
      </c>
      <c r="AU202" s="9">
        <f t="shared" si="547"/>
        <v>0</v>
      </c>
      <c r="AV202" s="9">
        <f t="shared" si="547"/>
        <v>0</v>
      </c>
      <c r="AW202" s="9">
        <f t="shared" si="547"/>
        <v>3700</v>
      </c>
      <c r="AX202" s="9">
        <f t="shared" si="547"/>
        <v>0</v>
      </c>
      <c r="AY202" s="9">
        <f>AY203</f>
        <v>0</v>
      </c>
      <c r="AZ202" s="9">
        <f t="shared" si="547"/>
        <v>0</v>
      </c>
      <c r="BA202" s="9">
        <f t="shared" si="547"/>
        <v>0</v>
      </c>
      <c r="BB202" s="9">
        <f t="shared" si="547"/>
        <v>0</v>
      </c>
      <c r="BC202" s="9">
        <f t="shared" si="547"/>
        <v>3700</v>
      </c>
      <c r="BD202" s="9">
        <f t="shared" si="547"/>
        <v>0</v>
      </c>
      <c r="BE202" s="9">
        <f>BE203</f>
        <v>0</v>
      </c>
      <c r="BF202" s="9">
        <f t="shared" si="548"/>
        <v>0</v>
      </c>
      <c r="BG202" s="9">
        <f t="shared" si="548"/>
        <v>0</v>
      </c>
      <c r="BH202" s="9">
        <f t="shared" si="548"/>
        <v>0</v>
      </c>
      <c r="BI202" s="9">
        <f t="shared" si="548"/>
        <v>3700</v>
      </c>
      <c r="BJ202" s="9">
        <f t="shared" si="548"/>
        <v>0</v>
      </c>
      <c r="BK202" s="9">
        <f>BK203</f>
        <v>0</v>
      </c>
      <c r="BL202" s="9">
        <f t="shared" si="549"/>
        <v>0</v>
      </c>
      <c r="BM202" s="9">
        <f t="shared" si="549"/>
        <v>0</v>
      </c>
      <c r="BN202" s="9">
        <f t="shared" si="549"/>
        <v>0</v>
      </c>
      <c r="BO202" s="9">
        <f t="shared" si="549"/>
        <v>3700</v>
      </c>
      <c r="BP202" s="9">
        <f t="shared" si="549"/>
        <v>0</v>
      </c>
      <c r="BQ202" s="9">
        <f>BQ203</f>
        <v>0</v>
      </c>
      <c r="BR202" s="9">
        <f t="shared" si="549"/>
        <v>0</v>
      </c>
      <c r="BS202" s="9">
        <f t="shared" si="549"/>
        <v>0</v>
      </c>
      <c r="BT202" s="9">
        <f t="shared" si="549"/>
        <v>0</v>
      </c>
      <c r="BU202" s="9">
        <f t="shared" si="549"/>
        <v>3700</v>
      </c>
      <c r="BV202" s="9">
        <f t="shared" si="549"/>
        <v>0</v>
      </c>
      <c r="BW202" s="9">
        <f>BW203</f>
        <v>0</v>
      </c>
      <c r="BX202" s="9">
        <f t="shared" si="550"/>
        <v>0</v>
      </c>
      <c r="BY202" s="9">
        <f t="shared" si="550"/>
        <v>0</v>
      </c>
      <c r="BZ202" s="9">
        <f t="shared" si="550"/>
        <v>0</v>
      </c>
      <c r="CA202" s="9">
        <f t="shared" si="550"/>
        <v>3700</v>
      </c>
      <c r="CB202" s="9">
        <f t="shared" si="550"/>
        <v>0</v>
      </c>
      <c r="CC202" s="9">
        <f>CC203</f>
        <v>0</v>
      </c>
      <c r="CD202" s="9">
        <f t="shared" si="551"/>
        <v>0</v>
      </c>
      <c r="CE202" s="9">
        <f t="shared" si="551"/>
        <v>0</v>
      </c>
      <c r="CF202" s="9">
        <f t="shared" si="551"/>
        <v>0</v>
      </c>
      <c r="CG202" s="94">
        <f t="shared" si="551"/>
        <v>3700</v>
      </c>
      <c r="CH202" s="94">
        <f t="shared" si="551"/>
        <v>0</v>
      </c>
      <c r="CI202" s="94">
        <f>CI203</f>
        <v>0</v>
      </c>
      <c r="CJ202" s="94">
        <f t="shared" si="551"/>
        <v>0</v>
      </c>
      <c r="CK202" s="94">
        <f t="shared" si="551"/>
        <v>0</v>
      </c>
      <c r="CL202" s="94">
        <f t="shared" si="551"/>
        <v>0</v>
      </c>
      <c r="CM202" s="9">
        <f t="shared" si="551"/>
        <v>3700</v>
      </c>
      <c r="CN202" s="9">
        <f t="shared" si="551"/>
        <v>0</v>
      </c>
    </row>
    <row r="203" spans="1:92" ht="33" hidden="1">
      <c r="A203" s="25" t="s">
        <v>37</v>
      </c>
      <c r="B203" s="26" t="s">
        <v>636</v>
      </c>
      <c r="C203" s="26" t="s">
        <v>29</v>
      </c>
      <c r="D203" s="26" t="s">
        <v>76</v>
      </c>
      <c r="E203" s="26" t="s">
        <v>731</v>
      </c>
      <c r="F203" s="26" t="s">
        <v>38</v>
      </c>
      <c r="G203" s="9"/>
      <c r="H203" s="9"/>
      <c r="I203" s="9"/>
      <c r="J203" s="9"/>
      <c r="K203" s="9"/>
      <c r="L203" s="9"/>
      <c r="M203" s="9"/>
      <c r="N203" s="10"/>
      <c r="O203" s="9"/>
      <c r="P203" s="9"/>
      <c r="Q203" s="9"/>
      <c r="R203" s="9"/>
      <c r="S203" s="9"/>
      <c r="T203" s="10"/>
      <c r="U203" s="9"/>
      <c r="V203" s="9"/>
      <c r="W203" s="9"/>
      <c r="X203" s="9"/>
      <c r="Y203" s="9"/>
      <c r="Z203" s="10"/>
      <c r="AA203" s="9"/>
      <c r="AB203" s="9"/>
      <c r="AC203" s="9"/>
      <c r="AD203" s="9"/>
      <c r="AE203" s="9"/>
      <c r="AF203" s="10"/>
      <c r="AG203" s="9"/>
      <c r="AH203" s="9"/>
      <c r="AI203" s="9"/>
      <c r="AJ203" s="9"/>
      <c r="AK203" s="9"/>
      <c r="AL203" s="10"/>
      <c r="AM203" s="9"/>
      <c r="AN203" s="9"/>
      <c r="AO203" s="9"/>
      <c r="AP203" s="9"/>
      <c r="AQ203" s="9"/>
      <c r="AR203" s="10"/>
      <c r="AS203" s="9"/>
      <c r="AT203" s="9">
        <v>3700</v>
      </c>
      <c r="AU203" s="9"/>
      <c r="AV203" s="9"/>
      <c r="AW203" s="9">
        <f>AQ203+AS203+AT203+AU203+AV203</f>
        <v>3700</v>
      </c>
      <c r="AX203" s="10">
        <f>AR203+AV203</f>
        <v>0</v>
      </c>
      <c r="AY203" s="9"/>
      <c r="AZ203" s="9"/>
      <c r="BA203" s="9"/>
      <c r="BB203" s="9"/>
      <c r="BC203" s="9">
        <f>AW203+AY203+AZ203+BA203+BB203</f>
        <v>3700</v>
      </c>
      <c r="BD203" s="10">
        <f>AX203+BB203</f>
        <v>0</v>
      </c>
      <c r="BE203" s="9"/>
      <c r="BF203" s="9"/>
      <c r="BG203" s="9"/>
      <c r="BH203" s="9"/>
      <c r="BI203" s="9">
        <f>BC203+BE203+BF203+BG203+BH203</f>
        <v>3700</v>
      </c>
      <c r="BJ203" s="10">
        <f>BD203+BH203</f>
        <v>0</v>
      </c>
      <c r="BK203" s="9"/>
      <c r="BL203" s="9"/>
      <c r="BM203" s="9"/>
      <c r="BN203" s="9"/>
      <c r="BO203" s="9">
        <f>BI203+BK203+BL203+BM203+BN203</f>
        <v>3700</v>
      </c>
      <c r="BP203" s="10">
        <f>BJ203+BN203</f>
        <v>0</v>
      </c>
      <c r="BQ203" s="9"/>
      <c r="BR203" s="9"/>
      <c r="BS203" s="9"/>
      <c r="BT203" s="9"/>
      <c r="BU203" s="9">
        <f>BO203+BQ203+BR203+BS203+BT203</f>
        <v>3700</v>
      </c>
      <c r="BV203" s="10">
        <f>BP203+BT203</f>
        <v>0</v>
      </c>
      <c r="BW203" s="9"/>
      <c r="BX203" s="9"/>
      <c r="BY203" s="9"/>
      <c r="BZ203" s="9"/>
      <c r="CA203" s="9">
        <f>BU203+BW203+BX203+BY203+BZ203</f>
        <v>3700</v>
      </c>
      <c r="CB203" s="10">
        <f>BV203+BZ203</f>
        <v>0</v>
      </c>
      <c r="CC203" s="9"/>
      <c r="CD203" s="9"/>
      <c r="CE203" s="9"/>
      <c r="CF203" s="9"/>
      <c r="CG203" s="94">
        <f>CA203+CC203+CD203+CE203+CF203</f>
        <v>3700</v>
      </c>
      <c r="CH203" s="91">
        <f>CB203+CF203</f>
        <v>0</v>
      </c>
      <c r="CI203" s="94"/>
      <c r="CJ203" s="94"/>
      <c r="CK203" s="94"/>
      <c r="CL203" s="94"/>
      <c r="CM203" s="9">
        <f>CG203+CI203+CJ203+CK203+CL203</f>
        <v>3700</v>
      </c>
      <c r="CN203" s="10">
        <f>CH203+CL203</f>
        <v>0</v>
      </c>
    </row>
    <row r="204" spans="1:92" hidden="1">
      <c r="A204" s="25"/>
      <c r="B204" s="26"/>
      <c r="C204" s="26"/>
      <c r="D204" s="26"/>
      <c r="E204" s="26"/>
      <c r="F204" s="26"/>
      <c r="G204" s="9"/>
      <c r="H204" s="9"/>
      <c r="I204" s="9"/>
      <c r="J204" s="9"/>
      <c r="K204" s="9"/>
      <c r="L204" s="9"/>
      <c r="M204" s="9"/>
      <c r="N204" s="10"/>
      <c r="O204" s="9"/>
      <c r="P204" s="9"/>
      <c r="Q204" s="9"/>
      <c r="R204" s="9"/>
      <c r="S204" s="9"/>
      <c r="T204" s="10"/>
      <c r="U204" s="9"/>
      <c r="V204" s="9"/>
      <c r="W204" s="9"/>
      <c r="X204" s="9"/>
      <c r="Y204" s="9"/>
      <c r="Z204" s="10"/>
      <c r="AA204" s="9"/>
      <c r="AB204" s="9"/>
      <c r="AC204" s="9"/>
      <c r="AD204" s="9"/>
      <c r="AE204" s="9"/>
      <c r="AF204" s="10"/>
      <c r="AG204" s="9"/>
      <c r="AH204" s="9"/>
      <c r="AI204" s="9"/>
      <c r="AJ204" s="9"/>
      <c r="AK204" s="9"/>
      <c r="AL204" s="10"/>
      <c r="AM204" s="9"/>
      <c r="AN204" s="9"/>
      <c r="AO204" s="9"/>
      <c r="AP204" s="9"/>
      <c r="AQ204" s="9"/>
      <c r="AR204" s="10"/>
      <c r="AS204" s="9"/>
      <c r="AT204" s="9"/>
      <c r="AU204" s="9"/>
      <c r="AV204" s="9"/>
      <c r="AW204" s="9"/>
      <c r="AX204" s="10"/>
      <c r="AY204" s="9"/>
      <c r="AZ204" s="9"/>
      <c r="BA204" s="9"/>
      <c r="BB204" s="9"/>
      <c r="BC204" s="9"/>
      <c r="BD204" s="10"/>
      <c r="BE204" s="9"/>
      <c r="BF204" s="9"/>
      <c r="BG204" s="9"/>
      <c r="BH204" s="9"/>
      <c r="BI204" s="9"/>
      <c r="BJ204" s="10"/>
      <c r="BK204" s="9"/>
      <c r="BL204" s="9"/>
      <c r="BM204" s="9"/>
      <c r="BN204" s="9"/>
      <c r="BO204" s="9"/>
      <c r="BP204" s="10"/>
      <c r="BQ204" s="9"/>
      <c r="BR204" s="9"/>
      <c r="BS204" s="9"/>
      <c r="BT204" s="9"/>
      <c r="BU204" s="9"/>
      <c r="BV204" s="10"/>
      <c r="BW204" s="9"/>
      <c r="BX204" s="9"/>
      <c r="BY204" s="9"/>
      <c r="BZ204" s="9"/>
      <c r="CA204" s="9"/>
      <c r="CB204" s="10"/>
      <c r="CC204" s="9"/>
      <c r="CD204" s="9"/>
      <c r="CE204" s="9"/>
      <c r="CF204" s="9"/>
      <c r="CG204" s="94"/>
      <c r="CH204" s="91"/>
      <c r="CI204" s="94"/>
      <c r="CJ204" s="94"/>
      <c r="CK204" s="94"/>
      <c r="CL204" s="94"/>
      <c r="CM204" s="9"/>
      <c r="CN204" s="10"/>
    </row>
    <row r="205" spans="1:92" ht="18.75" hidden="1">
      <c r="A205" s="40" t="s">
        <v>166</v>
      </c>
      <c r="B205" s="41">
        <v>903</v>
      </c>
      <c r="C205" s="24" t="s">
        <v>147</v>
      </c>
      <c r="D205" s="24" t="s">
        <v>22</v>
      </c>
      <c r="E205" s="24"/>
      <c r="F205" s="24"/>
      <c r="G205" s="15">
        <f t="shared" ref="G205:V208" si="552">G206</f>
        <v>8337</v>
      </c>
      <c r="H205" s="15">
        <f t="shared" si="552"/>
        <v>0</v>
      </c>
      <c r="I205" s="15">
        <f t="shared" si="552"/>
        <v>0</v>
      </c>
      <c r="J205" s="15">
        <f t="shared" si="552"/>
        <v>0</v>
      </c>
      <c r="K205" s="15">
        <f t="shared" si="552"/>
        <v>0</v>
      </c>
      <c r="L205" s="15">
        <f t="shared" si="552"/>
        <v>0</v>
      </c>
      <c r="M205" s="15">
        <f t="shared" si="552"/>
        <v>8337</v>
      </c>
      <c r="N205" s="15">
        <f t="shared" si="552"/>
        <v>0</v>
      </c>
      <c r="O205" s="15">
        <f t="shared" si="552"/>
        <v>0</v>
      </c>
      <c r="P205" s="15">
        <f t="shared" si="552"/>
        <v>0</v>
      </c>
      <c r="Q205" s="15">
        <f t="shared" si="552"/>
        <v>0</v>
      </c>
      <c r="R205" s="15">
        <f t="shared" si="552"/>
        <v>0</v>
      </c>
      <c r="S205" s="15">
        <f t="shared" si="552"/>
        <v>8337</v>
      </c>
      <c r="T205" s="15">
        <f t="shared" si="552"/>
        <v>0</v>
      </c>
      <c r="U205" s="15">
        <f t="shared" si="552"/>
        <v>0</v>
      </c>
      <c r="V205" s="15">
        <f t="shared" si="552"/>
        <v>0</v>
      </c>
      <c r="W205" s="15">
        <f t="shared" ref="U205:AJ208" si="553">W206</f>
        <v>0</v>
      </c>
      <c r="X205" s="15">
        <f t="shared" si="553"/>
        <v>0</v>
      </c>
      <c r="Y205" s="15">
        <f t="shared" si="553"/>
        <v>8337</v>
      </c>
      <c r="Z205" s="15">
        <f t="shared" si="553"/>
        <v>0</v>
      </c>
      <c r="AA205" s="15">
        <f t="shared" si="553"/>
        <v>0</v>
      </c>
      <c r="AB205" s="15">
        <f t="shared" si="553"/>
        <v>0</v>
      </c>
      <c r="AC205" s="15">
        <f t="shared" si="553"/>
        <v>0</v>
      </c>
      <c r="AD205" s="15">
        <f t="shared" si="553"/>
        <v>0</v>
      </c>
      <c r="AE205" s="15">
        <f t="shared" si="553"/>
        <v>8337</v>
      </c>
      <c r="AF205" s="15">
        <f t="shared" si="553"/>
        <v>0</v>
      </c>
      <c r="AG205" s="15">
        <f t="shared" si="553"/>
        <v>0</v>
      </c>
      <c r="AH205" s="15">
        <f t="shared" si="553"/>
        <v>0</v>
      </c>
      <c r="AI205" s="15">
        <f t="shared" si="553"/>
        <v>0</v>
      </c>
      <c r="AJ205" s="15">
        <f t="shared" si="553"/>
        <v>0</v>
      </c>
      <c r="AK205" s="15">
        <f t="shared" ref="AG205:AV208" si="554">AK206</f>
        <v>8337</v>
      </c>
      <c r="AL205" s="15">
        <f t="shared" si="554"/>
        <v>0</v>
      </c>
      <c r="AM205" s="15">
        <f t="shared" si="554"/>
        <v>0</v>
      </c>
      <c r="AN205" s="15">
        <f t="shared" si="554"/>
        <v>0</v>
      </c>
      <c r="AO205" s="15">
        <f t="shared" si="554"/>
        <v>0</v>
      </c>
      <c r="AP205" s="15">
        <f t="shared" si="554"/>
        <v>0</v>
      </c>
      <c r="AQ205" s="15">
        <f t="shared" si="554"/>
        <v>8337</v>
      </c>
      <c r="AR205" s="15">
        <f t="shared" si="554"/>
        <v>0</v>
      </c>
      <c r="AS205" s="15">
        <f t="shared" si="554"/>
        <v>0</v>
      </c>
      <c r="AT205" s="15">
        <f t="shared" si="554"/>
        <v>10197</v>
      </c>
      <c r="AU205" s="15">
        <f t="shared" si="554"/>
        <v>0</v>
      </c>
      <c r="AV205" s="15">
        <f t="shared" si="554"/>
        <v>0</v>
      </c>
      <c r="AW205" s="15">
        <f t="shared" ref="AS205:BH208" si="555">AW206</f>
        <v>18534</v>
      </c>
      <c r="AX205" s="15">
        <f t="shared" si="555"/>
        <v>0</v>
      </c>
      <c r="AY205" s="15">
        <f t="shared" si="555"/>
        <v>0</v>
      </c>
      <c r="AZ205" s="15">
        <f t="shared" si="555"/>
        <v>0</v>
      </c>
      <c r="BA205" s="15">
        <f t="shared" si="555"/>
        <v>0</v>
      </c>
      <c r="BB205" s="15">
        <f t="shared" si="555"/>
        <v>0</v>
      </c>
      <c r="BC205" s="15">
        <f t="shared" si="555"/>
        <v>18534</v>
      </c>
      <c r="BD205" s="15">
        <f t="shared" si="555"/>
        <v>0</v>
      </c>
      <c r="BE205" s="15">
        <f t="shared" si="555"/>
        <v>0</v>
      </c>
      <c r="BF205" s="15">
        <f t="shared" si="555"/>
        <v>0</v>
      </c>
      <c r="BG205" s="15">
        <f t="shared" si="555"/>
        <v>0</v>
      </c>
      <c r="BH205" s="15">
        <f t="shared" si="555"/>
        <v>0</v>
      </c>
      <c r="BI205" s="15">
        <f t="shared" ref="BE205:BT208" si="556">BI206</f>
        <v>18534</v>
      </c>
      <c r="BJ205" s="15">
        <f t="shared" si="556"/>
        <v>0</v>
      </c>
      <c r="BK205" s="15">
        <f t="shared" si="556"/>
        <v>0</v>
      </c>
      <c r="BL205" s="15">
        <f t="shared" si="556"/>
        <v>0</v>
      </c>
      <c r="BM205" s="15">
        <f t="shared" si="556"/>
        <v>0</v>
      </c>
      <c r="BN205" s="15">
        <f t="shared" si="556"/>
        <v>0</v>
      </c>
      <c r="BO205" s="15">
        <f t="shared" si="556"/>
        <v>18534</v>
      </c>
      <c r="BP205" s="15">
        <f t="shared" si="556"/>
        <v>0</v>
      </c>
      <c r="BQ205" s="15">
        <f t="shared" si="556"/>
        <v>0</v>
      </c>
      <c r="BR205" s="15">
        <f t="shared" si="556"/>
        <v>0</v>
      </c>
      <c r="BS205" s="15">
        <f t="shared" si="556"/>
        <v>0</v>
      </c>
      <c r="BT205" s="15">
        <f t="shared" si="556"/>
        <v>0</v>
      </c>
      <c r="BU205" s="15">
        <f t="shared" ref="BQ205:CF209" si="557">BU206</f>
        <v>18534</v>
      </c>
      <c r="BV205" s="15">
        <f t="shared" si="557"/>
        <v>0</v>
      </c>
      <c r="BW205" s="15">
        <f t="shared" si="557"/>
        <v>0</v>
      </c>
      <c r="BX205" s="15">
        <f t="shared" si="557"/>
        <v>0</v>
      </c>
      <c r="BY205" s="15">
        <f t="shared" si="557"/>
        <v>0</v>
      </c>
      <c r="BZ205" s="15">
        <f t="shared" si="557"/>
        <v>0</v>
      </c>
      <c r="CA205" s="15">
        <f t="shared" si="557"/>
        <v>18534</v>
      </c>
      <c r="CB205" s="15">
        <f t="shared" si="557"/>
        <v>0</v>
      </c>
      <c r="CC205" s="15">
        <f t="shared" si="557"/>
        <v>0</v>
      </c>
      <c r="CD205" s="15">
        <f t="shared" si="557"/>
        <v>0</v>
      </c>
      <c r="CE205" s="15">
        <f t="shared" si="557"/>
        <v>0</v>
      </c>
      <c r="CF205" s="15">
        <f t="shared" si="557"/>
        <v>0</v>
      </c>
      <c r="CG205" s="99">
        <f t="shared" ref="CC205:CN209" si="558">CG206</f>
        <v>18534</v>
      </c>
      <c r="CH205" s="99">
        <f t="shared" si="558"/>
        <v>0</v>
      </c>
      <c r="CI205" s="99">
        <f t="shared" si="558"/>
        <v>0</v>
      </c>
      <c r="CJ205" s="99">
        <f t="shared" si="558"/>
        <v>0</v>
      </c>
      <c r="CK205" s="99">
        <f t="shared" si="558"/>
        <v>0</v>
      </c>
      <c r="CL205" s="99">
        <f t="shared" si="558"/>
        <v>0</v>
      </c>
      <c r="CM205" s="15">
        <f t="shared" si="558"/>
        <v>18534</v>
      </c>
      <c r="CN205" s="15">
        <f t="shared" si="558"/>
        <v>0</v>
      </c>
    </row>
    <row r="206" spans="1:92" ht="33" hidden="1">
      <c r="A206" s="28" t="s">
        <v>62</v>
      </c>
      <c r="B206" s="26">
        <v>903</v>
      </c>
      <c r="C206" s="26" t="s">
        <v>147</v>
      </c>
      <c r="D206" s="26" t="s">
        <v>22</v>
      </c>
      <c r="E206" s="26" t="s">
        <v>63</v>
      </c>
      <c r="F206" s="26"/>
      <c r="G206" s="9">
        <f t="shared" si="552"/>
        <v>8337</v>
      </c>
      <c r="H206" s="9">
        <f t="shared" si="552"/>
        <v>0</v>
      </c>
      <c r="I206" s="9">
        <f t="shared" si="552"/>
        <v>0</v>
      </c>
      <c r="J206" s="9">
        <f t="shared" si="552"/>
        <v>0</v>
      </c>
      <c r="K206" s="9">
        <f t="shared" si="552"/>
        <v>0</v>
      </c>
      <c r="L206" s="9">
        <f t="shared" si="552"/>
        <v>0</v>
      </c>
      <c r="M206" s="9">
        <f t="shared" si="552"/>
        <v>8337</v>
      </c>
      <c r="N206" s="9">
        <f t="shared" si="552"/>
        <v>0</v>
      </c>
      <c r="O206" s="9">
        <f t="shared" si="552"/>
        <v>0</v>
      </c>
      <c r="P206" s="9">
        <f t="shared" si="552"/>
        <v>0</v>
      </c>
      <c r="Q206" s="9">
        <f t="shared" si="552"/>
        <v>0</v>
      </c>
      <c r="R206" s="9">
        <f t="shared" si="552"/>
        <v>0</v>
      </c>
      <c r="S206" s="9">
        <f t="shared" si="552"/>
        <v>8337</v>
      </c>
      <c r="T206" s="9">
        <f t="shared" si="552"/>
        <v>0</v>
      </c>
      <c r="U206" s="9">
        <f t="shared" si="553"/>
        <v>0</v>
      </c>
      <c r="V206" s="9">
        <f t="shared" si="553"/>
        <v>0</v>
      </c>
      <c r="W206" s="9">
        <f t="shared" si="553"/>
        <v>0</v>
      </c>
      <c r="X206" s="9">
        <f t="shared" si="553"/>
        <v>0</v>
      </c>
      <c r="Y206" s="9">
        <f t="shared" si="553"/>
        <v>8337</v>
      </c>
      <c r="Z206" s="9">
        <f t="shared" si="553"/>
        <v>0</v>
      </c>
      <c r="AA206" s="9">
        <f t="shared" si="553"/>
        <v>0</v>
      </c>
      <c r="AB206" s="9">
        <f t="shared" si="553"/>
        <v>0</v>
      </c>
      <c r="AC206" s="9">
        <f t="shared" si="553"/>
        <v>0</v>
      </c>
      <c r="AD206" s="9">
        <f t="shared" si="553"/>
        <v>0</v>
      </c>
      <c r="AE206" s="9">
        <f t="shared" si="553"/>
        <v>8337</v>
      </c>
      <c r="AF206" s="9">
        <f t="shared" si="553"/>
        <v>0</v>
      </c>
      <c r="AG206" s="9">
        <f t="shared" si="554"/>
        <v>0</v>
      </c>
      <c r="AH206" s="9">
        <f t="shared" si="554"/>
        <v>0</v>
      </c>
      <c r="AI206" s="9">
        <f t="shared" si="554"/>
        <v>0</v>
      </c>
      <c r="AJ206" s="9">
        <f t="shared" si="554"/>
        <v>0</v>
      </c>
      <c r="AK206" s="9">
        <f t="shared" si="554"/>
        <v>8337</v>
      </c>
      <c r="AL206" s="9">
        <f t="shared" si="554"/>
        <v>0</v>
      </c>
      <c r="AM206" s="9">
        <f t="shared" si="554"/>
        <v>0</v>
      </c>
      <c r="AN206" s="9">
        <f t="shared" si="554"/>
        <v>0</v>
      </c>
      <c r="AO206" s="9">
        <f t="shared" si="554"/>
        <v>0</v>
      </c>
      <c r="AP206" s="9">
        <f t="shared" si="554"/>
        <v>0</v>
      </c>
      <c r="AQ206" s="9">
        <f t="shared" si="554"/>
        <v>8337</v>
      </c>
      <c r="AR206" s="9">
        <f t="shared" si="554"/>
        <v>0</v>
      </c>
      <c r="AS206" s="9">
        <f t="shared" si="555"/>
        <v>0</v>
      </c>
      <c r="AT206" s="9">
        <f t="shared" si="555"/>
        <v>10197</v>
      </c>
      <c r="AU206" s="9">
        <f t="shared" si="555"/>
        <v>0</v>
      </c>
      <c r="AV206" s="9">
        <f t="shared" si="555"/>
        <v>0</v>
      </c>
      <c r="AW206" s="9">
        <f t="shared" si="555"/>
        <v>18534</v>
      </c>
      <c r="AX206" s="9">
        <f t="shared" si="555"/>
        <v>0</v>
      </c>
      <c r="AY206" s="9">
        <f t="shared" si="555"/>
        <v>0</v>
      </c>
      <c r="AZ206" s="9">
        <f t="shared" si="555"/>
        <v>0</v>
      </c>
      <c r="BA206" s="9">
        <f t="shared" si="555"/>
        <v>0</v>
      </c>
      <c r="BB206" s="9">
        <f t="shared" si="555"/>
        <v>0</v>
      </c>
      <c r="BC206" s="9">
        <f t="shared" si="555"/>
        <v>18534</v>
      </c>
      <c r="BD206" s="9">
        <f t="shared" si="555"/>
        <v>0</v>
      </c>
      <c r="BE206" s="9">
        <f t="shared" si="556"/>
        <v>0</v>
      </c>
      <c r="BF206" s="9">
        <f t="shared" si="556"/>
        <v>0</v>
      </c>
      <c r="BG206" s="9">
        <f t="shared" si="556"/>
        <v>0</v>
      </c>
      <c r="BH206" s="9">
        <f t="shared" si="556"/>
        <v>0</v>
      </c>
      <c r="BI206" s="9">
        <f t="shared" si="556"/>
        <v>18534</v>
      </c>
      <c r="BJ206" s="9">
        <f t="shared" si="556"/>
        <v>0</v>
      </c>
      <c r="BK206" s="9">
        <f t="shared" si="556"/>
        <v>0</v>
      </c>
      <c r="BL206" s="9">
        <f t="shared" si="556"/>
        <v>0</v>
      </c>
      <c r="BM206" s="9">
        <f t="shared" si="556"/>
        <v>0</v>
      </c>
      <c r="BN206" s="9">
        <f t="shared" si="556"/>
        <v>0</v>
      </c>
      <c r="BO206" s="9">
        <f t="shared" si="556"/>
        <v>18534</v>
      </c>
      <c r="BP206" s="9">
        <f t="shared" si="556"/>
        <v>0</v>
      </c>
      <c r="BQ206" s="9">
        <f t="shared" si="557"/>
        <v>0</v>
      </c>
      <c r="BR206" s="9">
        <f t="shared" si="557"/>
        <v>0</v>
      </c>
      <c r="BS206" s="9">
        <f t="shared" si="557"/>
        <v>0</v>
      </c>
      <c r="BT206" s="9">
        <f t="shared" si="557"/>
        <v>0</v>
      </c>
      <c r="BU206" s="9">
        <f t="shared" si="557"/>
        <v>18534</v>
      </c>
      <c r="BV206" s="9">
        <f t="shared" si="557"/>
        <v>0</v>
      </c>
      <c r="BW206" s="9">
        <f t="shared" si="557"/>
        <v>0</v>
      </c>
      <c r="BX206" s="9">
        <f t="shared" si="557"/>
        <v>0</v>
      </c>
      <c r="BY206" s="9">
        <f t="shared" si="557"/>
        <v>0</v>
      </c>
      <c r="BZ206" s="9">
        <f t="shared" si="557"/>
        <v>0</v>
      </c>
      <c r="CA206" s="9">
        <f t="shared" si="557"/>
        <v>18534</v>
      </c>
      <c r="CB206" s="9">
        <f t="shared" si="557"/>
        <v>0</v>
      </c>
      <c r="CC206" s="9">
        <f t="shared" si="558"/>
        <v>0</v>
      </c>
      <c r="CD206" s="9">
        <f t="shared" si="558"/>
        <v>0</v>
      </c>
      <c r="CE206" s="9">
        <f t="shared" si="558"/>
        <v>0</v>
      </c>
      <c r="CF206" s="9">
        <f t="shared" si="558"/>
        <v>0</v>
      </c>
      <c r="CG206" s="94">
        <f t="shared" si="558"/>
        <v>18534</v>
      </c>
      <c r="CH206" s="94">
        <f t="shared" si="558"/>
        <v>0</v>
      </c>
      <c r="CI206" s="94">
        <f t="shared" si="558"/>
        <v>0</v>
      </c>
      <c r="CJ206" s="94">
        <f t="shared" si="558"/>
        <v>0</v>
      </c>
      <c r="CK206" s="94">
        <f t="shared" si="558"/>
        <v>0</v>
      </c>
      <c r="CL206" s="94">
        <f t="shared" si="558"/>
        <v>0</v>
      </c>
      <c r="CM206" s="9">
        <f t="shared" si="558"/>
        <v>18534</v>
      </c>
      <c r="CN206" s="9">
        <f t="shared" si="558"/>
        <v>0</v>
      </c>
    </row>
    <row r="207" spans="1:92" ht="33" hidden="1">
      <c r="A207" s="28" t="s">
        <v>15</v>
      </c>
      <c r="B207" s="26">
        <v>903</v>
      </c>
      <c r="C207" s="26" t="s">
        <v>147</v>
      </c>
      <c r="D207" s="26" t="s">
        <v>22</v>
      </c>
      <c r="E207" s="26" t="s">
        <v>64</v>
      </c>
      <c r="F207" s="26"/>
      <c r="G207" s="9">
        <f t="shared" si="552"/>
        <v>8337</v>
      </c>
      <c r="H207" s="9">
        <f t="shared" si="552"/>
        <v>0</v>
      </c>
      <c r="I207" s="9">
        <f t="shared" si="552"/>
        <v>0</v>
      </c>
      <c r="J207" s="9">
        <f t="shared" si="552"/>
        <v>0</v>
      </c>
      <c r="K207" s="9">
        <f t="shared" si="552"/>
        <v>0</v>
      </c>
      <c r="L207" s="9">
        <f t="shared" si="552"/>
        <v>0</v>
      </c>
      <c r="M207" s="9">
        <f t="shared" si="552"/>
        <v>8337</v>
      </c>
      <c r="N207" s="9">
        <f t="shared" si="552"/>
        <v>0</v>
      </c>
      <c r="O207" s="9">
        <f t="shared" si="552"/>
        <v>0</v>
      </c>
      <c r="P207" s="9">
        <f t="shared" si="552"/>
        <v>0</v>
      </c>
      <c r="Q207" s="9">
        <f t="shared" si="552"/>
        <v>0</v>
      </c>
      <c r="R207" s="9">
        <f t="shared" si="552"/>
        <v>0</v>
      </c>
      <c r="S207" s="9">
        <f t="shared" si="552"/>
        <v>8337</v>
      </c>
      <c r="T207" s="9">
        <f t="shared" si="552"/>
        <v>0</v>
      </c>
      <c r="U207" s="9">
        <f t="shared" si="553"/>
        <v>0</v>
      </c>
      <c r="V207" s="9">
        <f t="shared" si="553"/>
        <v>0</v>
      </c>
      <c r="W207" s="9">
        <f t="shared" si="553"/>
        <v>0</v>
      </c>
      <c r="X207" s="9">
        <f t="shared" si="553"/>
        <v>0</v>
      </c>
      <c r="Y207" s="9">
        <f t="shared" si="553"/>
        <v>8337</v>
      </c>
      <c r="Z207" s="9">
        <f t="shared" si="553"/>
        <v>0</v>
      </c>
      <c r="AA207" s="9">
        <f t="shared" si="553"/>
        <v>0</v>
      </c>
      <c r="AB207" s="9">
        <f t="shared" si="553"/>
        <v>0</v>
      </c>
      <c r="AC207" s="9">
        <f t="shared" si="553"/>
        <v>0</v>
      </c>
      <c r="AD207" s="9">
        <f t="shared" si="553"/>
        <v>0</v>
      </c>
      <c r="AE207" s="9">
        <f t="shared" si="553"/>
        <v>8337</v>
      </c>
      <c r="AF207" s="9">
        <f t="shared" si="553"/>
        <v>0</v>
      </c>
      <c r="AG207" s="9">
        <f t="shared" si="554"/>
        <v>0</v>
      </c>
      <c r="AH207" s="9">
        <f t="shared" si="554"/>
        <v>0</v>
      </c>
      <c r="AI207" s="9">
        <f t="shared" si="554"/>
        <v>0</v>
      </c>
      <c r="AJ207" s="9">
        <f t="shared" si="554"/>
        <v>0</v>
      </c>
      <c r="AK207" s="9">
        <f t="shared" si="554"/>
        <v>8337</v>
      </c>
      <c r="AL207" s="9">
        <f t="shared" si="554"/>
        <v>0</v>
      </c>
      <c r="AM207" s="9">
        <f t="shared" si="554"/>
        <v>0</v>
      </c>
      <c r="AN207" s="9">
        <f t="shared" si="554"/>
        <v>0</v>
      </c>
      <c r="AO207" s="9">
        <f t="shared" si="554"/>
        <v>0</v>
      </c>
      <c r="AP207" s="9">
        <f t="shared" si="554"/>
        <v>0</v>
      </c>
      <c r="AQ207" s="9">
        <f t="shared" si="554"/>
        <v>8337</v>
      </c>
      <c r="AR207" s="9">
        <f t="shared" si="554"/>
        <v>0</v>
      </c>
      <c r="AS207" s="9">
        <f t="shared" si="555"/>
        <v>0</v>
      </c>
      <c r="AT207" s="9">
        <f t="shared" si="555"/>
        <v>10197</v>
      </c>
      <c r="AU207" s="9">
        <f t="shared" si="555"/>
        <v>0</v>
      </c>
      <c r="AV207" s="9">
        <f t="shared" si="555"/>
        <v>0</v>
      </c>
      <c r="AW207" s="9">
        <f t="shared" si="555"/>
        <v>18534</v>
      </c>
      <c r="AX207" s="9">
        <f t="shared" si="555"/>
        <v>0</v>
      </c>
      <c r="AY207" s="9">
        <f t="shared" si="555"/>
        <v>0</v>
      </c>
      <c r="AZ207" s="9">
        <f t="shared" si="555"/>
        <v>0</v>
      </c>
      <c r="BA207" s="9">
        <f t="shared" si="555"/>
        <v>0</v>
      </c>
      <c r="BB207" s="9">
        <f t="shared" si="555"/>
        <v>0</v>
      </c>
      <c r="BC207" s="9">
        <f t="shared" si="555"/>
        <v>18534</v>
      </c>
      <c r="BD207" s="9">
        <f t="shared" si="555"/>
        <v>0</v>
      </c>
      <c r="BE207" s="9">
        <f t="shared" si="556"/>
        <v>0</v>
      </c>
      <c r="BF207" s="9">
        <f t="shared" si="556"/>
        <v>0</v>
      </c>
      <c r="BG207" s="9">
        <f t="shared" si="556"/>
        <v>0</v>
      </c>
      <c r="BH207" s="9">
        <f t="shared" si="556"/>
        <v>0</v>
      </c>
      <c r="BI207" s="9">
        <f t="shared" si="556"/>
        <v>18534</v>
      </c>
      <c r="BJ207" s="9">
        <f t="shared" si="556"/>
        <v>0</v>
      </c>
      <c r="BK207" s="9">
        <f t="shared" si="556"/>
        <v>0</v>
      </c>
      <c r="BL207" s="9">
        <f t="shared" si="556"/>
        <v>0</v>
      </c>
      <c r="BM207" s="9">
        <f t="shared" si="556"/>
        <v>0</v>
      </c>
      <c r="BN207" s="9">
        <f t="shared" si="556"/>
        <v>0</v>
      </c>
      <c r="BO207" s="9">
        <f t="shared" si="556"/>
        <v>18534</v>
      </c>
      <c r="BP207" s="9">
        <f t="shared" si="556"/>
        <v>0</v>
      </c>
      <c r="BQ207" s="9">
        <f t="shared" si="557"/>
        <v>0</v>
      </c>
      <c r="BR207" s="9">
        <f t="shared" si="557"/>
        <v>0</v>
      </c>
      <c r="BS207" s="9">
        <f t="shared" si="557"/>
        <v>0</v>
      </c>
      <c r="BT207" s="9">
        <f t="shared" si="557"/>
        <v>0</v>
      </c>
      <c r="BU207" s="9">
        <f t="shared" si="557"/>
        <v>18534</v>
      </c>
      <c r="BV207" s="9">
        <f t="shared" si="557"/>
        <v>0</v>
      </c>
      <c r="BW207" s="9">
        <f t="shared" si="557"/>
        <v>0</v>
      </c>
      <c r="BX207" s="9">
        <f t="shared" si="557"/>
        <v>0</v>
      </c>
      <c r="BY207" s="9">
        <f t="shared" si="557"/>
        <v>0</v>
      </c>
      <c r="BZ207" s="9">
        <f t="shared" si="557"/>
        <v>0</v>
      </c>
      <c r="CA207" s="9">
        <f t="shared" si="557"/>
        <v>18534</v>
      </c>
      <c r="CB207" s="9">
        <f t="shared" si="557"/>
        <v>0</v>
      </c>
      <c r="CC207" s="9">
        <f t="shared" si="558"/>
        <v>0</v>
      </c>
      <c r="CD207" s="9">
        <f t="shared" si="558"/>
        <v>0</v>
      </c>
      <c r="CE207" s="9">
        <f t="shared" si="558"/>
        <v>0</v>
      </c>
      <c r="CF207" s="9">
        <f t="shared" si="558"/>
        <v>0</v>
      </c>
      <c r="CG207" s="94">
        <f t="shared" si="558"/>
        <v>18534</v>
      </c>
      <c r="CH207" s="94">
        <f t="shared" si="558"/>
        <v>0</v>
      </c>
      <c r="CI207" s="94">
        <f t="shared" si="558"/>
        <v>0</v>
      </c>
      <c r="CJ207" s="94">
        <f t="shared" si="558"/>
        <v>0</v>
      </c>
      <c r="CK207" s="94">
        <f t="shared" si="558"/>
        <v>0</v>
      </c>
      <c r="CL207" s="94">
        <f t="shared" si="558"/>
        <v>0</v>
      </c>
      <c r="CM207" s="9">
        <f t="shared" si="558"/>
        <v>18534</v>
      </c>
      <c r="CN207" s="9">
        <f t="shared" si="558"/>
        <v>0</v>
      </c>
    </row>
    <row r="208" spans="1:92" ht="33" hidden="1">
      <c r="A208" s="28" t="s">
        <v>167</v>
      </c>
      <c r="B208" s="26">
        <v>903</v>
      </c>
      <c r="C208" s="26" t="s">
        <v>147</v>
      </c>
      <c r="D208" s="26" t="s">
        <v>22</v>
      </c>
      <c r="E208" s="26" t="s">
        <v>184</v>
      </c>
      <c r="F208" s="26"/>
      <c r="G208" s="9">
        <f>G209</f>
        <v>8337</v>
      </c>
      <c r="H208" s="9">
        <f>H209</f>
        <v>0</v>
      </c>
      <c r="I208" s="9">
        <f t="shared" si="552"/>
        <v>0</v>
      </c>
      <c r="J208" s="9">
        <f t="shared" si="552"/>
        <v>0</v>
      </c>
      <c r="K208" s="9">
        <f t="shared" si="552"/>
        <v>0</v>
      </c>
      <c r="L208" s="9">
        <f t="shared" si="552"/>
        <v>0</v>
      </c>
      <c r="M208" s="9">
        <f t="shared" si="552"/>
        <v>8337</v>
      </c>
      <c r="N208" s="9">
        <f t="shared" si="552"/>
        <v>0</v>
      </c>
      <c r="O208" s="9">
        <f t="shared" si="552"/>
        <v>0</v>
      </c>
      <c r="P208" s="9">
        <f t="shared" si="552"/>
        <v>0</v>
      </c>
      <c r="Q208" s="9">
        <f t="shared" si="552"/>
        <v>0</v>
      </c>
      <c r="R208" s="9">
        <f t="shared" si="552"/>
        <v>0</v>
      </c>
      <c r="S208" s="9">
        <f t="shared" si="552"/>
        <v>8337</v>
      </c>
      <c r="T208" s="9">
        <f t="shared" si="552"/>
        <v>0</v>
      </c>
      <c r="U208" s="9">
        <f t="shared" si="553"/>
        <v>0</v>
      </c>
      <c r="V208" s="9">
        <f t="shared" si="553"/>
        <v>0</v>
      </c>
      <c r="W208" s="9">
        <f t="shared" si="553"/>
        <v>0</v>
      </c>
      <c r="X208" s="9">
        <f t="shared" si="553"/>
        <v>0</v>
      </c>
      <c r="Y208" s="9">
        <f t="shared" si="553"/>
        <v>8337</v>
      </c>
      <c r="Z208" s="9">
        <f t="shared" si="553"/>
        <v>0</v>
      </c>
      <c r="AA208" s="9">
        <f t="shared" si="553"/>
        <v>0</v>
      </c>
      <c r="AB208" s="9">
        <f t="shared" si="553"/>
        <v>0</v>
      </c>
      <c r="AC208" s="9">
        <f t="shared" si="553"/>
        <v>0</v>
      </c>
      <c r="AD208" s="9">
        <f t="shared" si="553"/>
        <v>0</v>
      </c>
      <c r="AE208" s="9">
        <f t="shared" si="553"/>
        <v>8337</v>
      </c>
      <c r="AF208" s="9">
        <f t="shared" si="553"/>
        <v>0</v>
      </c>
      <c r="AG208" s="9">
        <f t="shared" si="554"/>
        <v>0</v>
      </c>
      <c r="AH208" s="9">
        <f t="shared" si="554"/>
        <v>0</v>
      </c>
      <c r="AI208" s="9">
        <f t="shared" si="554"/>
        <v>0</v>
      </c>
      <c r="AJ208" s="9">
        <f t="shared" si="554"/>
        <v>0</v>
      </c>
      <c r="AK208" s="9">
        <f t="shared" si="554"/>
        <v>8337</v>
      </c>
      <c r="AL208" s="9">
        <f t="shared" si="554"/>
        <v>0</v>
      </c>
      <c r="AM208" s="9">
        <f t="shared" si="554"/>
        <v>0</v>
      </c>
      <c r="AN208" s="9">
        <f t="shared" si="554"/>
        <v>0</v>
      </c>
      <c r="AO208" s="9">
        <f t="shared" si="554"/>
        <v>0</v>
      </c>
      <c r="AP208" s="9">
        <f t="shared" si="554"/>
        <v>0</v>
      </c>
      <c r="AQ208" s="9">
        <f t="shared" si="554"/>
        <v>8337</v>
      </c>
      <c r="AR208" s="9">
        <f t="shared" si="554"/>
        <v>0</v>
      </c>
      <c r="AS208" s="9">
        <f t="shared" si="555"/>
        <v>0</v>
      </c>
      <c r="AT208" s="9">
        <f t="shared" si="555"/>
        <v>10197</v>
      </c>
      <c r="AU208" s="9">
        <f t="shared" si="555"/>
        <v>0</v>
      </c>
      <c r="AV208" s="9">
        <f t="shared" si="555"/>
        <v>0</v>
      </c>
      <c r="AW208" s="9">
        <f t="shared" si="555"/>
        <v>18534</v>
      </c>
      <c r="AX208" s="9">
        <f t="shared" si="555"/>
        <v>0</v>
      </c>
      <c r="AY208" s="9">
        <f t="shared" si="555"/>
        <v>0</v>
      </c>
      <c r="AZ208" s="9">
        <f t="shared" si="555"/>
        <v>0</v>
      </c>
      <c r="BA208" s="9">
        <f t="shared" si="555"/>
        <v>0</v>
      </c>
      <c r="BB208" s="9">
        <f t="shared" si="555"/>
        <v>0</v>
      </c>
      <c r="BC208" s="9">
        <f t="shared" si="555"/>
        <v>18534</v>
      </c>
      <c r="BD208" s="9">
        <f t="shared" si="555"/>
        <v>0</v>
      </c>
      <c r="BE208" s="9">
        <f t="shared" si="556"/>
        <v>0</v>
      </c>
      <c r="BF208" s="9">
        <f t="shared" si="556"/>
        <v>0</v>
      </c>
      <c r="BG208" s="9">
        <f t="shared" si="556"/>
        <v>0</v>
      </c>
      <c r="BH208" s="9">
        <f t="shared" si="556"/>
        <v>0</v>
      </c>
      <c r="BI208" s="9">
        <f t="shared" si="556"/>
        <v>18534</v>
      </c>
      <c r="BJ208" s="9">
        <f t="shared" si="556"/>
        <v>0</v>
      </c>
      <c r="BK208" s="9">
        <f t="shared" si="556"/>
        <v>0</v>
      </c>
      <c r="BL208" s="9">
        <f t="shared" si="556"/>
        <v>0</v>
      </c>
      <c r="BM208" s="9">
        <f t="shared" si="556"/>
        <v>0</v>
      </c>
      <c r="BN208" s="9">
        <f t="shared" si="556"/>
        <v>0</v>
      </c>
      <c r="BO208" s="9">
        <f t="shared" si="556"/>
        <v>18534</v>
      </c>
      <c r="BP208" s="9">
        <f t="shared" si="556"/>
        <v>0</v>
      </c>
      <c r="BQ208" s="9">
        <f t="shared" si="557"/>
        <v>0</v>
      </c>
      <c r="BR208" s="9">
        <f t="shared" si="557"/>
        <v>0</v>
      </c>
      <c r="BS208" s="9">
        <f t="shared" si="557"/>
        <v>0</v>
      </c>
      <c r="BT208" s="9">
        <f t="shared" si="557"/>
        <v>0</v>
      </c>
      <c r="BU208" s="9">
        <f t="shared" si="557"/>
        <v>18534</v>
      </c>
      <c r="BV208" s="9">
        <f t="shared" si="557"/>
        <v>0</v>
      </c>
      <c r="BW208" s="9">
        <f t="shared" si="557"/>
        <v>0</v>
      </c>
      <c r="BX208" s="9">
        <f t="shared" si="557"/>
        <v>0</v>
      </c>
      <c r="BY208" s="9">
        <f t="shared" si="557"/>
        <v>0</v>
      </c>
      <c r="BZ208" s="9">
        <f t="shared" si="557"/>
        <v>0</v>
      </c>
      <c r="CA208" s="9">
        <f t="shared" si="557"/>
        <v>18534</v>
      </c>
      <c r="CB208" s="9">
        <f t="shared" si="557"/>
        <v>0</v>
      </c>
      <c r="CC208" s="9">
        <f t="shared" si="558"/>
        <v>0</v>
      </c>
      <c r="CD208" s="9">
        <f t="shared" si="558"/>
        <v>0</v>
      </c>
      <c r="CE208" s="9">
        <f t="shared" si="558"/>
        <v>0</v>
      </c>
      <c r="CF208" s="9">
        <f t="shared" si="558"/>
        <v>0</v>
      </c>
      <c r="CG208" s="94">
        <f t="shared" si="558"/>
        <v>18534</v>
      </c>
      <c r="CH208" s="94">
        <f t="shared" si="558"/>
        <v>0</v>
      </c>
      <c r="CI208" s="94">
        <f t="shared" si="558"/>
        <v>0</v>
      </c>
      <c r="CJ208" s="94">
        <f t="shared" si="558"/>
        <v>0</v>
      </c>
      <c r="CK208" s="94">
        <f t="shared" si="558"/>
        <v>0</v>
      </c>
      <c r="CL208" s="94">
        <f t="shared" si="558"/>
        <v>0</v>
      </c>
      <c r="CM208" s="9">
        <f t="shared" si="558"/>
        <v>18534</v>
      </c>
      <c r="CN208" s="9">
        <f t="shared" si="558"/>
        <v>0</v>
      </c>
    </row>
    <row r="209" spans="1:92" ht="33" hidden="1">
      <c r="A209" s="25" t="s">
        <v>244</v>
      </c>
      <c r="B209" s="42">
        <v>903</v>
      </c>
      <c r="C209" s="26" t="s">
        <v>147</v>
      </c>
      <c r="D209" s="26" t="s">
        <v>22</v>
      </c>
      <c r="E209" s="26" t="s">
        <v>184</v>
      </c>
      <c r="F209" s="26" t="s">
        <v>31</v>
      </c>
      <c r="G209" s="9">
        <f t="shared" ref="G209:BR209" si="559">G210</f>
        <v>8337</v>
      </c>
      <c r="H209" s="9">
        <f t="shared" si="559"/>
        <v>0</v>
      </c>
      <c r="I209" s="9">
        <f t="shared" si="559"/>
        <v>0</v>
      </c>
      <c r="J209" s="9">
        <f t="shared" si="559"/>
        <v>0</v>
      </c>
      <c r="K209" s="9">
        <f t="shared" si="559"/>
        <v>0</v>
      </c>
      <c r="L209" s="9">
        <f t="shared" si="559"/>
        <v>0</v>
      </c>
      <c r="M209" s="9">
        <f t="shared" si="559"/>
        <v>8337</v>
      </c>
      <c r="N209" s="9">
        <f t="shared" si="559"/>
        <v>0</v>
      </c>
      <c r="O209" s="9">
        <f t="shared" si="559"/>
        <v>0</v>
      </c>
      <c r="P209" s="9">
        <f t="shared" si="559"/>
        <v>0</v>
      </c>
      <c r="Q209" s="9">
        <f t="shared" si="559"/>
        <v>0</v>
      </c>
      <c r="R209" s="9">
        <f t="shared" si="559"/>
        <v>0</v>
      </c>
      <c r="S209" s="9">
        <f t="shared" si="559"/>
        <v>8337</v>
      </c>
      <c r="T209" s="9">
        <f t="shared" si="559"/>
        <v>0</v>
      </c>
      <c r="U209" s="9">
        <f t="shared" si="559"/>
        <v>0</v>
      </c>
      <c r="V209" s="9">
        <f t="shared" si="559"/>
        <v>0</v>
      </c>
      <c r="W209" s="9">
        <f t="shared" si="559"/>
        <v>0</v>
      </c>
      <c r="X209" s="9">
        <f t="shared" si="559"/>
        <v>0</v>
      </c>
      <c r="Y209" s="9">
        <f t="shared" si="559"/>
        <v>8337</v>
      </c>
      <c r="Z209" s="9">
        <f t="shared" si="559"/>
        <v>0</v>
      </c>
      <c r="AA209" s="9">
        <f t="shared" si="559"/>
        <v>0</v>
      </c>
      <c r="AB209" s="9">
        <f t="shared" si="559"/>
        <v>0</v>
      </c>
      <c r="AC209" s="9">
        <f t="shared" si="559"/>
        <v>0</v>
      </c>
      <c r="AD209" s="9">
        <f t="shared" si="559"/>
        <v>0</v>
      </c>
      <c r="AE209" s="9">
        <f t="shared" si="559"/>
        <v>8337</v>
      </c>
      <c r="AF209" s="9">
        <f t="shared" si="559"/>
        <v>0</v>
      </c>
      <c r="AG209" s="9">
        <f t="shared" si="559"/>
        <v>0</v>
      </c>
      <c r="AH209" s="9">
        <f t="shared" si="559"/>
        <v>0</v>
      </c>
      <c r="AI209" s="9">
        <f t="shared" si="559"/>
        <v>0</v>
      </c>
      <c r="AJ209" s="9">
        <f t="shared" si="559"/>
        <v>0</v>
      </c>
      <c r="AK209" s="9">
        <f t="shared" si="559"/>
        <v>8337</v>
      </c>
      <c r="AL209" s="9">
        <f t="shared" si="559"/>
        <v>0</v>
      </c>
      <c r="AM209" s="9">
        <f t="shared" si="559"/>
        <v>0</v>
      </c>
      <c r="AN209" s="9">
        <f t="shared" si="559"/>
        <v>0</v>
      </c>
      <c r="AO209" s="9">
        <f t="shared" si="559"/>
        <v>0</v>
      </c>
      <c r="AP209" s="9">
        <f t="shared" si="559"/>
        <v>0</v>
      </c>
      <c r="AQ209" s="9">
        <f t="shared" si="559"/>
        <v>8337</v>
      </c>
      <c r="AR209" s="9">
        <f t="shared" si="559"/>
        <v>0</v>
      </c>
      <c r="AS209" s="9">
        <f t="shared" si="559"/>
        <v>0</v>
      </c>
      <c r="AT209" s="9">
        <f t="shared" si="559"/>
        <v>10197</v>
      </c>
      <c r="AU209" s="9">
        <f t="shared" si="559"/>
        <v>0</v>
      </c>
      <c r="AV209" s="9">
        <f t="shared" si="559"/>
        <v>0</v>
      </c>
      <c r="AW209" s="9">
        <f t="shared" si="559"/>
        <v>18534</v>
      </c>
      <c r="AX209" s="9">
        <f t="shared" si="559"/>
        <v>0</v>
      </c>
      <c r="AY209" s="9">
        <f t="shared" si="559"/>
        <v>0</v>
      </c>
      <c r="AZ209" s="9">
        <f t="shared" si="559"/>
        <v>0</v>
      </c>
      <c r="BA209" s="9">
        <f t="shared" si="559"/>
        <v>0</v>
      </c>
      <c r="BB209" s="9">
        <f t="shared" si="559"/>
        <v>0</v>
      </c>
      <c r="BC209" s="9">
        <f t="shared" si="559"/>
        <v>18534</v>
      </c>
      <c r="BD209" s="9">
        <f t="shared" si="559"/>
        <v>0</v>
      </c>
      <c r="BE209" s="9">
        <f t="shared" si="559"/>
        <v>0</v>
      </c>
      <c r="BF209" s="9">
        <f t="shared" si="559"/>
        <v>0</v>
      </c>
      <c r="BG209" s="9">
        <f t="shared" si="559"/>
        <v>0</v>
      </c>
      <c r="BH209" s="9">
        <f t="shared" si="559"/>
        <v>0</v>
      </c>
      <c r="BI209" s="9">
        <f t="shared" si="559"/>
        <v>18534</v>
      </c>
      <c r="BJ209" s="9">
        <f t="shared" si="559"/>
        <v>0</v>
      </c>
      <c r="BK209" s="9">
        <f t="shared" si="559"/>
        <v>0</v>
      </c>
      <c r="BL209" s="9">
        <f t="shared" si="559"/>
        <v>0</v>
      </c>
      <c r="BM209" s="9">
        <f t="shared" si="559"/>
        <v>0</v>
      </c>
      <c r="BN209" s="9">
        <f t="shared" si="559"/>
        <v>0</v>
      </c>
      <c r="BO209" s="9">
        <f t="shared" si="559"/>
        <v>18534</v>
      </c>
      <c r="BP209" s="9">
        <f t="shared" si="559"/>
        <v>0</v>
      </c>
      <c r="BQ209" s="9">
        <f t="shared" si="559"/>
        <v>0</v>
      </c>
      <c r="BR209" s="9">
        <f t="shared" si="559"/>
        <v>0</v>
      </c>
      <c r="BS209" s="9">
        <f t="shared" si="557"/>
        <v>0</v>
      </c>
      <c r="BT209" s="9">
        <f t="shared" si="557"/>
        <v>0</v>
      </c>
      <c r="BU209" s="9">
        <f t="shared" si="557"/>
        <v>18534</v>
      </c>
      <c r="BV209" s="9">
        <f t="shared" si="557"/>
        <v>0</v>
      </c>
      <c r="BW209" s="9">
        <f t="shared" si="557"/>
        <v>0</v>
      </c>
      <c r="BX209" s="9">
        <f t="shared" si="557"/>
        <v>0</v>
      </c>
      <c r="BY209" s="9">
        <f t="shared" si="557"/>
        <v>0</v>
      </c>
      <c r="BZ209" s="9">
        <f t="shared" si="557"/>
        <v>0</v>
      </c>
      <c r="CA209" s="9">
        <f t="shared" si="557"/>
        <v>18534</v>
      </c>
      <c r="CB209" s="9">
        <f t="shared" si="557"/>
        <v>0</v>
      </c>
      <c r="CC209" s="9">
        <f t="shared" si="558"/>
        <v>0</v>
      </c>
      <c r="CD209" s="9">
        <f t="shared" si="558"/>
        <v>0</v>
      </c>
      <c r="CE209" s="9">
        <f t="shared" si="558"/>
        <v>0</v>
      </c>
      <c r="CF209" s="9">
        <f t="shared" si="558"/>
        <v>0</v>
      </c>
      <c r="CG209" s="94">
        <f t="shared" si="558"/>
        <v>18534</v>
      </c>
      <c r="CH209" s="94">
        <f t="shared" si="558"/>
        <v>0</v>
      </c>
      <c r="CI209" s="94">
        <f t="shared" si="558"/>
        <v>0</v>
      </c>
      <c r="CJ209" s="94">
        <f t="shared" si="558"/>
        <v>0</v>
      </c>
      <c r="CK209" s="94">
        <f t="shared" si="558"/>
        <v>0</v>
      </c>
      <c r="CL209" s="94">
        <f t="shared" si="558"/>
        <v>0</v>
      </c>
      <c r="CM209" s="9">
        <f t="shared" si="558"/>
        <v>18534</v>
      </c>
      <c r="CN209" s="9">
        <f t="shared" si="558"/>
        <v>0</v>
      </c>
    </row>
    <row r="210" spans="1:92" ht="33" hidden="1">
      <c r="A210" s="25" t="s">
        <v>37</v>
      </c>
      <c r="B210" s="42">
        <v>903</v>
      </c>
      <c r="C210" s="26" t="s">
        <v>147</v>
      </c>
      <c r="D210" s="26" t="s">
        <v>22</v>
      </c>
      <c r="E210" s="26" t="s">
        <v>184</v>
      </c>
      <c r="F210" s="26" t="s">
        <v>38</v>
      </c>
      <c r="G210" s="9">
        <f>309+8028</f>
        <v>8337</v>
      </c>
      <c r="H210" s="9"/>
      <c r="I210" s="9"/>
      <c r="J210" s="9"/>
      <c r="K210" s="9"/>
      <c r="L210" s="9"/>
      <c r="M210" s="9">
        <f>G210+I210+J210+K210+L210</f>
        <v>8337</v>
      </c>
      <c r="N210" s="10">
        <f>H210+L210</f>
        <v>0</v>
      </c>
      <c r="O210" s="9"/>
      <c r="P210" s="9"/>
      <c r="Q210" s="9"/>
      <c r="R210" s="9"/>
      <c r="S210" s="9">
        <f>M210+O210+P210+Q210+R210</f>
        <v>8337</v>
      </c>
      <c r="T210" s="10">
        <f>N210+R210</f>
        <v>0</v>
      </c>
      <c r="U210" s="9"/>
      <c r="V210" s="9"/>
      <c r="W210" s="9"/>
      <c r="X210" s="9"/>
      <c r="Y210" s="9">
        <f>S210+U210+V210+W210+X210</f>
        <v>8337</v>
      </c>
      <c r="Z210" s="10">
        <f>T210+X210</f>
        <v>0</v>
      </c>
      <c r="AA210" s="9"/>
      <c r="AB210" s="9"/>
      <c r="AC210" s="9"/>
      <c r="AD210" s="9"/>
      <c r="AE210" s="9">
        <f>Y210+AA210+AB210+AC210+AD210</f>
        <v>8337</v>
      </c>
      <c r="AF210" s="10">
        <f>Z210+AD210</f>
        <v>0</v>
      </c>
      <c r="AG210" s="9"/>
      <c r="AH210" s="9"/>
      <c r="AI210" s="9"/>
      <c r="AJ210" s="9"/>
      <c r="AK210" s="9">
        <f>AE210+AG210+AH210+AI210+AJ210</f>
        <v>8337</v>
      </c>
      <c r="AL210" s="10">
        <f>AF210+AJ210</f>
        <v>0</v>
      </c>
      <c r="AM210" s="9"/>
      <c r="AN210" s="9"/>
      <c r="AO210" s="9"/>
      <c r="AP210" s="9"/>
      <c r="AQ210" s="9">
        <f>AK210+AM210+AN210+AO210+AP210</f>
        <v>8337</v>
      </c>
      <c r="AR210" s="10">
        <f>AL210+AP210</f>
        <v>0</v>
      </c>
      <c r="AS210" s="9"/>
      <c r="AT210" s="9">
        <v>10197</v>
      </c>
      <c r="AU210" s="9"/>
      <c r="AV210" s="9"/>
      <c r="AW210" s="9">
        <f>AQ210+AS210+AT210+AU210+AV210</f>
        <v>18534</v>
      </c>
      <c r="AX210" s="10">
        <f>AR210+AV210</f>
        <v>0</v>
      </c>
      <c r="AY210" s="9"/>
      <c r="AZ210" s="9"/>
      <c r="BA210" s="9"/>
      <c r="BB210" s="9"/>
      <c r="BC210" s="9">
        <f>AW210+AY210+AZ210+BA210+BB210</f>
        <v>18534</v>
      </c>
      <c r="BD210" s="10">
        <f>AX210+BB210</f>
        <v>0</v>
      </c>
      <c r="BE210" s="9"/>
      <c r="BF210" s="9"/>
      <c r="BG210" s="9"/>
      <c r="BH210" s="9"/>
      <c r="BI210" s="9">
        <f>BC210+BE210+BF210+BG210+BH210</f>
        <v>18534</v>
      </c>
      <c r="BJ210" s="10">
        <f>BD210+BH210</f>
        <v>0</v>
      </c>
      <c r="BK210" s="9"/>
      <c r="BL210" s="9"/>
      <c r="BM210" s="9"/>
      <c r="BN210" s="9"/>
      <c r="BO210" s="9">
        <f>BI210+BK210+BL210+BM210+BN210</f>
        <v>18534</v>
      </c>
      <c r="BP210" s="10">
        <f>BJ210+BN210</f>
        <v>0</v>
      </c>
      <c r="BQ210" s="9"/>
      <c r="BR210" s="9"/>
      <c r="BS210" s="9"/>
      <c r="BT210" s="9"/>
      <c r="BU210" s="9">
        <f>BO210+BQ210+BR210+BS210+BT210</f>
        <v>18534</v>
      </c>
      <c r="BV210" s="10">
        <f>BP210+BT210</f>
        <v>0</v>
      </c>
      <c r="BW210" s="9"/>
      <c r="BX210" s="9"/>
      <c r="BY210" s="9"/>
      <c r="BZ210" s="9"/>
      <c r="CA210" s="9">
        <f>BU210+BW210+BX210+BY210+BZ210</f>
        <v>18534</v>
      </c>
      <c r="CB210" s="10">
        <f>BV210+BZ210</f>
        <v>0</v>
      </c>
      <c r="CC210" s="9"/>
      <c r="CD210" s="9"/>
      <c r="CE210" s="9"/>
      <c r="CF210" s="9"/>
      <c r="CG210" s="94">
        <f>CA210+CC210+CD210+CE210+CF210</f>
        <v>18534</v>
      </c>
      <c r="CH210" s="91">
        <f>CB210+CF210</f>
        <v>0</v>
      </c>
      <c r="CI210" s="94"/>
      <c r="CJ210" s="94"/>
      <c r="CK210" s="94"/>
      <c r="CL210" s="94"/>
      <c r="CM210" s="9">
        <f>CG210+CI210+CJ210+CK210+CL210</f>
        <v>18534</v>
      </c>
      <c r="CN210" s="10">
        <f>CH210+CL210</f>
        <v>0</v>
      </c>
    </row>
    <row r="211" spans="1:92" hidden="1">
      <c r="A211" s="28"/>
      <c r="B211" s="42"/>
      <c r="C211" s="26"/>
      <c r="D211" s="26"/>
      <c r="E211" s="26"/>
      <c r="F211" s="26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4"/>
      <c r="CH211" s="94"/>
      <c r="CI211" s="94"/>
      <c r="CJ211" s="94"/>
      <c r="CK211" s="94"/>
      <c r="CL211" s="94"/>
      <c r="CM211" s="9"/>
      <c r="CN211" s="9"/>
    </row>
    <row r="212" spans="1:92" ht="18.75" hidden="1">
      <c r="A212" s="40" t="s">
        <v>328</v>
      </c>
      <c r="B212" s="41">
        <v>903</v>
      </c>
      <c r="C212" s="24" t="s">
        <v>147</v>
      </c>
      <c r="D212" s="24" t="s">
        <v>8</v>
      </c>
      <c r="E212" s="26"/>
      <c r="F212" s="26"/>
      <c r="G212" s="15">
        <f t="shared" ref="G212:V216" si="560">G213</f>
        <v>264</v>
      </c>
      <c r="H212" s="15">
        <f t="shared" si="560"/>
        <v>0</v>
      </c>
      <c r="I212" s="15">
        <f t="shared" si="560"/>
        <v>0</v>
      </c>
      <c r="J212" s="15">
        <f t="shared" si="560"/>
        <v>0</v>
      </c>
      <c r="K212" s="15">
        <f t="shared" si="560"/>
        <v>0</v>
      </c>
      <c r="L212" s="15">
        <f t="shared" si="560"/>
        <v>0</v>
      </c>
      <c r="M212" s="15">
        <f t="shared" si="560"/>
        <v>264</v>
      </c>
      <c r="N212" s="15">
        <f t="shared" si="560"/>
        <v>0</v>
      </c>
      <c r="O212" s="15">
        <f t="shared" si="560"/>
        <v>0</v>
      </c>
      <c r="P212" s="15">
        <f t="shared" si="560"/>
        <v>0</v>
      </c>
      <c r="Q212" s="15">
        <f t="shared" si="560"/>
        <v>0</v>
      </c>
      <c r="R212" s="15">
        <f t="shared" si="560"/>
        <v>0</v>
      </c>
      <c r="S212" s="15">
        <f t="shared" si="560"/>
        <v>264</v>
      </c>
      <c r="T212" s="15">
        <f t="shared" si="560"/>
        <v>0</v>
      </c>
      <c r="U212" s="15">
        <f t="shared" si="560"/>
        <v>0</v>
      </c>
      <c r="V212" s="15">
        <f t="shared" si="560"/>
        <v>0</v>
      </c>
      <c r="W212" s="15">
        <f t="shared" ref="U212:AJ216" si="561">W213</f>
        <v>0</v>
      </c>
      <c r="X212" s="15">
        <f t="shared" si="561"/>
        <v>0</v>
      </c>
      <c r="Y212" s="15">
        <f t="shared" si="561"/>
        <v>264</v>
      </c>
      <c r="Z212" s="15">
        <f t="shared" si="561"/>
        <v>0</v>
      </c>
      <c r="AA212" s="15">
        <f t="shared" si="561"/>
        <v>0</v>
      </c>
      <c r="AB212" s="15">
        <f t="shared" si="561"/>
        <v>0</v>
      </c>
      <c r="AC212" s="15">
        <f t="shared" si="561"/>
        <v>0</v>
      </c>
      <c r="AD212" s="15">
        <f t="shared" si="561"/>
        <v>0</v>
      </c>
      <c r="AE212" s="15">
        <f t="shared" si="561"/>
        <v>264</v>
      </c>
      <c r="AF212" s="15">
        <f t="shared" si="561"/>
        <v>0</v>
      </c>
      <c r="AG212" s="15">
        <f t="shared" si="561"/>
        <v>0</v>
      </c>
      <c r="AH212" s="15">
        <f t="shared" si="561"/>
        <v>0</v>
      </c>
      <c r="AI212" s="15">
        <f t="shared" si="561"/>
        <v>0</v>
      </c>
      <c r="AJ212" s="15">
        <f t="shared" si="561"/>
        <v>0</v>
      </c>
      <c r="AK212" s="15">
        <f t="shared" ref="AG212:AV216" si="562">AK213</f>
        <v>264</v>
      </c>
      <c r="AL212" s="15">
        <f t="shared" si="562"/>
        <v>0</v>
      </c>
      <c r="AM212" s="15">
        <f t="shared" si="562"/>
        <v>0</v>
      </c>
      <c r="AN212" s="15">
        <f t="shared" si="562"/>
        <v>0</v>
      </c>
      <c r="AO212" s="15">
        <f t="shared" si="562"/>
        <v>0</v>
      </c>
      <c r="AP212" s="15">
        <f t="shared" si="562"/>
        <v>0</v>
      </c>
      <c r="AQ212" s="15">
        <f t="shared" si="562"/>
        <v>264</v>
      </c>
      <c r="AR212" s="15">
        <f t="shared" si="562"/>
        <v>0</v>
      </c>
      <c r="AS212" s="15">
        <f t="shared" si="562"/>
        <v>0</v>
      </c>
      <c r="AT212" s="15">
        <f t="shared" si="562"/>
        <v>0</v>
      </c>
      <c r="AU212" s="15">
        <f t="shared" si="562"/>
        <v>0</v>
      </c>
      <c r="AV212" s="15">
        <f t="shared" si="562"/>
        <v>0</v>
      </c>
      <c r="AW212" s="15">
        <f t="shared" ref="AS212:BH216" si="563">AW213</f>
        <v>264</v>
      </c>
      <c r="AX212" s="15">
        <f t="shared" si="563"/>
        <v>0</v>
      </c>
      <c r="AY212" s="15">
        <f t="shared" si="563"/>
        <v>0</v>
      </c>
      <c r="AZ212" s="15">
        <f t="shared" si="563"/>
        <v>0</v>
      </c>
      <c r="BA212" s="15">
        <f t="shared" si="563"/>
        <v>0</v>
      </c>
      <c r="BB212" s="15">
        <f t="shared" si="563"/>
        <v>0</v>
      </c>
      <c r="BC212" s="15">
        <f t="shared" si="563"/>
        <v>264</v>
      </c>
      <c r="BD212" s="15">
        <f t="shared" si="563"/>
        <v>0</v>
      </c>
      <c r="BE212" s="15">
        <f t="shared" si="563"/>
        <v>0</v>
      </c>
      <c r="BF212" s="15">
        <f t="shared" si="563"/>
        <v>0</v>
      </c>
      <c r="BG212" s="15">
        <f t="shared" si="563"/>
        <v>0</v>
      </c>
      <c r="BH212" s="15">
        <f t="shared" si="563"/>
        <v>0</v>
      </c>
      <c r="BI212" s="15">
        <f t="shared" ref="BE212:BT216" si="564">BI213</f>
        <v>264</v>
      </c>
      <c r="BJ212" s="15">
        <f t="shared" si="564"/>
        <v>0</v>
      </c>
      <c r="BK212" s="15">
        <f t="shared" si="564"/>
        <v>0</v>
      </c>
      <c r="BL212" s="15">
        <f t="shared" si="564"/>
        <v>0</v>
      </c>
      <c r="BM212" s="15">
        <f t="shared" si="564"/>
        <v>0</v>
      </c>
      <c r="BN212" s="15">
        <f t="shared" si="564"/>
        <v>0</v>
      </c>
      <c r="BO212" s="15">
        <f t="shared" si="564"/>
        <v>264</v>
      </c>
      <c r="BP212" s="15">
        <f t="shared" si="564"/>
        <v>0</v>
      </c>
      <c r="BQ212" s="15">
        <f t="shared" si="564"/>
        <v>0</v>
      </c>
      <c r="BR212" s="15">
        <f t="shared" si="564"/>
        <v>0</v>
      </c>
      <c r="BS212" s="15">
        <f t="shared" si="564"/>
        <v>0</v>
      </c>
      <c r="BT212" s="15">
        <f t="shared" si="564"/>
        <v>0</v>
      </c>
      <c r="BU212" s="15">
        <f t="shared" ref="BQ212:CF216" si="565">BU213</f>
        <v>264</v>
      </c>
      <c r="BV212" s="15">
        <f t="shared" si="565"/>
        <v>0</v>
      </c>
      <c r="BW212" s="15">
        <f t="shared" si="565"/>
        <v>0</v>
      </c>
      <c r="BX212" s="15">
        <f t="shared" si="565"/>
        <v>0</v>
      </c>
      <c r="BY212" s="15">
        <f t="shared" si="565"/>
        <v>0</v>
      </c>
      <c r="BZ212" s="15">
        <f t="shared" si="565"/>
        <v>0</v>
      </c>
      <c r="CA212" s="15">
        <f t="shared" si="565"/>
        <v>264</v>
      </c>
      <c r="CB212" s="15">
        <f t="shared" si="565"/>
        <v>0</v>
      </c>
      <c r="CC212" s="15">
        <f t="shared" si="565"/>
        <v>0</v>
      </c>
      <c r="CD212" s="15">
        <f t="shared" si="565"/>
        <v>0</v>
      </c>
      <c r="CE212" s="15">
        <f t="shared" si="565"/>
        <v>0</v>
      </c>
      <c r="CF212" s="15">
        <f t="shared" si="565"/>
        <v>0</v>
      </c>
      <c r="CG212" s="99">
        <f t="shared" ref="CC212:CN216" si="566">CG213</f>
        <v>264</v>
      </c>
      <c r="CH212" s="99">
        <f t="shared" si="566"/>
        <v>0</v>
      </c>
      <c r="CI212" s="99">
        <f t="shared" si="566"/>
        <v>0</v>
      </c>
      <c r="CJ212" s="99">
        <f t="shared" si="566"/>
        <v>0</v>
      </c>
      <c r="CK212" s="99">
        <f t="shared" si="566"/>
        <v>0</v>
      </c>
      <c r="CL212" s="99">
        <f t="shared" si="566"/>
        <v>0</v>
      </c>
      <c r="CM212" s="15">
        <f t="shared" si="566"/>
        <v>264</v>
      </c>
      <c r="CN212" s="15">
        <f t="shared" si="566"/>
        <v>0</v>
      </c>
    </row>
    <row r="213" spans="1:92" ht="33" hidden="1">
      <c r="A213" s="28" t="s">
        <v>62</v>
      </c>
      <c r="B213" s="26">
        <v>903</v>
      </c>
      <c r="C213" s="26" t="s">
        <v>147</v>
      </c>
      <c r="D213" s="26" t="s">
        <v>8</v>
      </c>
      <c r="E213" s="26" t="s">
        <v>63</v>
      </c>
      <c r="F213" s="26"/>
      <c r="G213" s="9">
        <f t="shared" si="560"/>
        <v>264</v>
      </c>
      <c r="H213" s="9">
        <f t="shared" si="560"/>
        <v>0</v>
      </c>
      <c r="I213" s="9">
        <f t="shared" si="560"/>
        <v>0</v>
      </c>
      <c r="J213" s="9">
        <f t="shared" si="560"/>
        <v>0</v>
      </c>
      <c r="K213" s="9">
        <f t="shared" si="560"/>
        <v>0</v>
      </c>
      <c r="L213" s="9">
        <f t="shared" si="560"/>
        <v>0</v>
      </c>
      <c r="M213" s="9">
        <f t="shared" si="560"/>
        <v>264</v>
      </c>
      <c r="N213" s="9">
        <f t="shared" si="560"/>
        <v>0</v>
      </c>
      <c r="O213" s="9">
        <f t="shared" si="560"/>
        <v>0</v>
      </c>
      <c r="P213" s="9">
        <f t="shared" si="560"/>
        <v>0</v>
      </c>
      <c r="Q213" s="9">
        <f t="shared" si="560"/>
        <v>0</v>
      </c>
      <c r="R213" s="9">
        <f t="shared" si="560"/>
        <v>0</v>
      </c>
      <c r="S213" s="9">
        <f t="shared" si="560"/>
        <v>264</v>
      </c>
      <c r="T213" s="9">
        <f t="shared" si="560"/>
        <v>0</v>
      </c>
      <c r="U213" s="9">
        <f t="shared" si="561"/>
        <v>0</v>
      </c>
      <c r="V213" s="9">
        <f t="shared" si="561"/>
        <v>0</v>
      </c>
      <c r="W213" s="9">
        <f t="shared" si="561"/>
        <v>0</v>
      </c>
      <c r="X213" s="9">
        <f t="shared" si="561"/>
        <v>0</v>
      </c>
      <c r="Y213" s="9">
        <f t="shared" si="561"/>
        <v>264</v>
      </c>
      <c r="Z213" s="9">
        <f t="shared" si="561"/>
        <v>0</v>
      </c>
      <c r="AA213" s="9">
        <f t="shared" si="561"/>
        <v>0</v>
      </c>
      <c r="AB213" s="9">
        <f t="shared" si="561"/>
        <v>0</v>
      </c>
      <c r="AC213" s="9">
        <f t="shared" si="561"/>
        <v>0</v>
      </c>
      <c r="AD213" s="9">
        <f t="shared" si="561"/>
        <v>0</v>
      </c>
      <c r="AE213" s="9">
        <f t="shared" si="561"/>
        <v>264</v>
      </c>
      <c r="AF213" s="9">
        <f t="shared" si="561"/>
        <v>0</v>
      </c>
      <c r="AG213" s="9">
        <f t="shared" si="562"/>
        <v>0</v>
      </c>
      <c r="AH213" s="9">
        <f t="shared" si="562"/>
        <v>0</v>
      </c>
      <c r="AI213" s="9">
        <f t="shared" si="562"/>
        <v>0</v>
      </c>
      <c r="AJ213" s="9">
        <f t="shared" si="562"/>
        <v>0</v>
      </c>
      <c r="AK213" s="9">
        <f t="shared" si="562"/>
        <v>264</v>
      </c>
      <c r="AL213" s="9">
        <f t="shared" si="562"/>
        <v>0</v>
      </c>
      <c r="AM213" s="9">
        <f t="shared" si="562"/>
        <v>0</v>
      </c>
      <c r="AN213" s="9">
        <f t="shared" si="562"/>
        <v>0</v>
      </c>
      <c r="AO213" s="9">
        <f t="shared" si="562"/>
        <v>0</v>
      </c>
      <c r="AP213" s="9">
        <f t="shared" si="562"/>
        <v>0</v>
      </c>
      <c r="AQ213" s="9">
        <f t="shared" si="562"/>
        <v>264</v>
      </c>
      <c r="AR213" s="9">
        <f t="shared" si="562"/>
        <v>0</v>
      </c>
      <c r="AS213" s="9">
        <f t="shared" si="563"/>
        <v>0</v>
      </c>
      <c r="AT213" s="9">
        <f t="shared" si="563"/>
        <v>0</v>
      </c>
      <c r="AU213" s="9">
        <f t="shared" si="563"/>
        <v>0</v>
      </c>
      <c r="AV213" s="9">
        <f t="shared" si="563"/>
        <v>0</v>
      </c>
      <c r="AW213" s="9">
        <f t="shared" si="563"/>
        <v>264</v>
      </c>
      <c r="AX213" s="9">
        <f t="shared" si="563"/>
        <v>0</v>
      </c>
      <c r="AY213" s="9">
        <f t="shared" si="563"/>
        <v>0</v>
      </c>
      <c r="AZ213" s="9">
        <f t="shared" si="563"/>
        <v>0</v>
      </c>
      <c r="BA213" s="9">
        <f t="shared" si="563"/>
        <v>0</v>
      </c>
      <c r="BB213" s="9">
        <f t="shared" si="563"/>
        <v>0</v>
      </c>
      <c r="BC213" s="9">
        <f t="shared" si="563"/>
        <v>264</v>
      </c>
      <c r="BD213" s="9">
        <f t="shared" si="563"/>
        <v>0</v>
      </c>
      <c r="BE213" s="9">
        <f t="shared" si="564"/>
        <v>0</v>
      </c>
      <c r="BF213" s="9">
        <f t="shared" si="564"/>
        <v>0</v>
      </c>
      <c r="BG213" s="9">
        <f t="shared" si="564"/>
        <v>0</v>
      </c>
      <c r="BH213" s="9">
        <f t="shared" si="564"/>
        <v>0</v>
      </c>
      <c r="BI213" s="9">
        <f t="shared" si="564"/>
        <v>264</v>
      </c>
      <c r="BJ213" s="9">
        <f t="shared" si="564"/>
        <v>0</v>
      </c>
      <c r="BK213" s="9">
        <f t="shared" si="564"/>
        <v>0</v>
      </c>
      <c r="BL213" s="9">
        <f t="shared" si="564"/>
        <v>0</v>
      </c>
      <c r="BM213" s="9">
        <f t="shared" si="564"/>
        <v>0</v>
      </c>
      <c r="BN213" s="9">
        <f t="shared" si="564"/>
        <v>0</v>
      </c>
      <c r="BO213" s="9">
        <f t="shared" si="564"/>
        <v>264</v>
      </c>
      <c r="BP213" s="9">
        <f t="shared" si="564"/>
        <v>0</v>
      </c>
      <c r="BQ213" s="9">
        <f t="shared" si="565"/>
        <v>0</v>
      </c>
      <c r="BR213" s="9">
        <f t="shared" si="565"/>
        <v>0</v>
      </c>
      <c r="BS213" s="9">
        <f t="shared" si="565"/>
        <v>0</v>
      </c>
      <c r="BT213" s="9">
        <f t="shared" si="565"/>
        <v>0</v>
      </c>
      <c r="BU213" s="9">
        <f t="shared" si="565"/>
        <v>264</v>
      </c>
      <c r="BV213" s="9">
        <f t="shared" si="565"/>
        <v>0</v>
      </c>
      <c r="BW213" s="9">
        <f t="shared" si="565"/>
        <v>0</v>
      </c>
      <c r="BX213" s="9">
        <f t="shared" si="565"/>
        <v>0</v>
      </c>
      <c r="BY213" s="9">
        <f t="shared" si="565"/>
        <v>0</v>
      </c>
      <c r="BZ213" s="9">
        <f t="shared" si="565"/>
        <v>0</v>
      </c>
      <c r="CA213" s="9">
        <f t="shared" si="565"/>
        <v>264</v>
      </c>
      <c r="CB213" s="9">
        <f t="shared" si="565"/>
        <v>0</v>
      </c>
      <c r="CC213" s="9">
        <f t="shared" si="566"/>
        <v>0</v>
      </c>
      <c r="CD213" s="9">
        <f t="shared" si="566"/>
        <v>0</v>
      </c>
      <c r="CE213" s="9">
        <f t="shared" si="566"/>
        <v>0</v>
      </c>
      <c r="CF213" s="9">
        <f t="shared" si="566"/>
        <v>0</v>
      </c>
      <c r="CG213" s="94">
        <f t="shared" si="566"/>
        <v>264</v>
      </c>
      <c r="CH213" s="94">
        <f t="shared" si="566"/>
        <v>0</v>
      </c>
      <c r="CI213" s="94">
        <f t="shared" si="566"/>
        <v>0</v>
      </c>
      <c r="CJ213" s="94">
        <f t="shared" si="566"/>
        <v>0</v>
      </c>
      <c r="CK213" s="94">
        <f t="shared" si="566"/>
        <v>0</v>
      </c>
      <c r="CL213" s="94">
        <f t="shared" si="566"/>
        <v>0</v>
      </c>
      <c r="CM213" s="9">
        <f t="shared" si="566"/>
        <v>264</v>
      </c>
      <c r="CN213" s="9">
        <f t="shared" si="566"/>
        <v>0</v>
      </c>
    </row>
    <row r="214" spans="1:92" ht="33" hidden="1">
      <c r="A214" s="28" t="s">
        <v>15</v>
      </c>
      <c r="B214" s="26">
        <v>903</v>
      </c>
      <c r="C214" s="26" t="s">
        <v>147</v>
      </c>
      <c r="D214" s="26" t="s">
        <v>8</v>
      </c>
      <c r="E214" s="26" t="s">
        <v>64</v>
      </c>
      <c r="F214" s="26"/>
      <c r="G214" s="9">
        <f t="shared" si="560"/>
        <v>264</v>
      </c>
      <c r="H214" s="9">
        <f t="shared" si="560"/>
        <v>0</v>
      </c>
      <c r="I214" s="9">
        <f t="shared" si="560"/>
        <v>0</v>
      </c>
      <c r="J214" s="9">
        <f t="shared" si="560"/>
        <v>0</v>
      </c>
      <c r="K214" s="9">
        <f t="shared" si="560"/>
        <v>0</v>
      </c>
      <c r="L214" s="9">
        <f t="shared" si="560"/>
        <v>0</v>
      </c>
      <c r="M214" s="9">
        <f t="shared" si="560"/>
        <v>264</v>
      </c>
      <c r="N214" s="9">
        <f t="shared" si="560"/>
        <v>0</v>
      </c>
      <c r="O214" s="9">
        <f t="shared" si="560"/>
        <v>0</v>
      </c>
      <c r="P214" s="9">
        <f t="shared" si="560"/>
        <v>0</v>
      </c>
      <c r="Q214" s="9">
        <f t="shared" si="560"/>
        <v>0</v>
      </c>
      <c r="R214" s="9">
        <f t="shared" si="560"/>
        <v>0</v>
      </c>
      <c r="S214" s="9">
        <f t="shared" si="560"/>
        <v>264</v>
      </c>
      <c r="T214" s="9">
        <f t="shared" si="560"/>
        <v>0</v>
      </c>
      <c r="U214" s="9">
        <f t="shared" si="561"/>
        <v>0</v>
      </c>
      <c r="V214" s="9">
        <f t="shared" si="561"/>
        <v>0</v>
      </c>
      <c r="W214" s="9">
        <f t="shared" si="561"/>
        <v>0</v>
      </c>
      <c r="X214" s="9">
        <f t="shared" si="561"/>
        <v>0</v>
      </c>
      <c r="Y214" s="9">
        <f t="shared" si="561"/>
        <v>264</v>
      </c>
      <c r="Z214" s="9">
        <f t="shared" si="561"/>
        <v>0</v>
      </c>
      <c r="AA214" s="9">
        <f t="shared" si="561"/>
        <v>0</v>
      </c>
      <c r="AB214" s="9">
        <f t="shared" si="561"/>
        <v>0</v>
      </c>
      <c r="AC214" s="9">
        <f t="shared" si="561"/>
        <v>0</v>
      </c>
      <c r="AD214" s="9">
        <f t="shared" si="561"/>
        <v>0</v>
      </c>
      <c r="AE214" s="9">
        <f t="shared" si="561"/>
        <v>264</v>
      </c>
      <c r="AF214" s="9">
        <f t="shared" si="561"/>
        <v>0</v>
      </c>
      <c r="AG214" s="9">
        <f t="shared" si="562"/>
        <v>0</v>
      </c>
      <c r="AH214" s="9">
        <f t="shared" si="562"/>
        <v>0</v>
      </c>
      <c r="AI214" s="9">
        <f t="shared" si="562"/>
        <v>0</v>
      </c>
      <c r="AJ214" s="9">
        <f t="shared" si="562"/>
        <v>0</v>
      </c>
      <c r="AK214" s="9">
        <f t="shared" si="562"/>
        <v>264</v>
      </c>
      <c r="AL214" s="9">
        <f t="shared" si="562"/>
        <v>0</v>
      </c>
      <c r="AM214" s="9">
        <f t="shared" si="562"/>
        <v>0</v>
      </c>
      <c r="AN214" s="9">
        <f t="shared" si="562"/>
        <v>0</v>
      </c>
      <c r="AO214" s="9">
        <f t="shared" si="562"/>
        <v>0</v>
      </c>
      <c r="AP214" s="9">
        <f t="shared" si="562"/>
        <v>0</v>
      </c>
      <c r="AQ214" s="9">
        <f t="shared" si="562"/>
        <v>264</v>
      </c>
      <c r="AR214" s="9">
        <f t="shared" si="562"/>
        <v>0</v>
      </c>
      <c r="AS214" s="9">
        <f t="shared" si="563"/>
        <v>0</v>
      </c>
      <c r="AT214" s="9">
        <f t="shared" si="563"/>
        <v>0</v>
      </c>
      <c r="AU214" s="9">
        <f t="shared" si="563"/>
        <v>0</v>
      </c>
      <c r="AV214" s="9">
        <f t="shared" si="563"/>
        <v>0</v>
      </c>
      <c r="AW214" s="9">
        <f t="shared" si="563"/>
        <v>264</v>
      </c>
      <c r="AX214" s="9">
        <f t="shared" si="563"/>
        <v>0</v>
      </c>
      <c r="AY214" s="9">
        <f t="shared" si="563"/>
        <v>0</v>
      </c>
      <c r="AZ214" s="9">
        <f t="shared" si="563"/>
        <v>0</v>
      </c>
      <c r="BA214" s="9">
        <f t="shared" si="563"/>
        <v>0</v>
      </c>
      <c r="BB214" s="9">
        <f t="shared" si="563"/>
        <v>0</v>
      </c>
      <c r="BC214" s="9">
        <f t="shared" si="563"/>
        <v>264</v>
      </c>
      <c r="BD214" s="9">
        <f t="shared" si="563"/>
        <v>0</v>
      </c>
      <c r="BE214" s="9">
        <f t="shared" si="564"/>
        <v>0</v>
      </c>
      <c r="BF214" s="9">
        <f t="shared" si="564"/>
        <v>0</v>
      </c>
      <c r="BG214" s="9">
        <f t="shared" si="564"/>
        <v>0</v>
      </c>
      <c r="BH214" s="9">
        <f t="shared" si="564"/>
        <v>0</v>
      </c>
      <c r="BI214" s="9">
        <f t="shared" si="564"/>
        <v>264</v>
      </c>
      <c r="BJ214" s="9">
        <f t="shared" si="564"/>
        <v>0</v>
      </c>
      <c r="BK214" s="9">
        <f t="shared" si="564"/>
        <v>0</v>
      </c>
      <c r="BL214" s="9">
        <f t="shared" si="564"/>
        <v>0</v>
      </c>
      <c r="BM214" s="9">
        <f t="shared" si="564"/>
        <v>0</v>
      </c>
      <c r="BN214" s="9">
        <f t="shared" si="564"/>
        <v>0</v>
      </c>
      <c r="BO214" s="9">
        <f t="shared" si="564"/>
        <v>264</v>
      </c>
      <c r="BP214" s="9">
        <f t="shared" si="564"/>
        <v>0</v>
      </c>
      <c r="BQ214" s="9">
        <f t="shared" si="565"/>
        <v>0</v>
      </c>
      <c r="BR214" s="9">
        <f t="shared" si="565"/>
        <v>0</v>
      </c>
      <c r="BS214" s="9">
        <f t="shared" si="565"/>
        <v>0</v>
      </c>
      <c r="BT214" s="9">
        <f t="shared" si="565"/>
        <v>0</v>
      </c>
      <c r="BU214" s="9">
        <f t="shared" si="565"/>
        <v>264</v>
      </c>
      <c r="BV214" s="9">
        <f t="shared" si="565"/>
        <v>0</v>
      </c>
      <c r="BW214" s="9">
        <f t="shared" si="565"/>
        <v>0</v>
      </c>
      <c r="BX214" s="9">
        <f t="shared" si="565"/>
        <v>0</v>
      </c>
      <c r="BY214" s="9">
        <f t="shared" si="565"/>
        <v>0</v>
      </c>
      <c r="BZ214" s="9">
        <f t="shared" si="565"/>
        <v>0</v>
      </c>
      <c r="CA214" s="9">
        <f t="shared" si="565"/>
        <v>264</v>
      </c>
      <c r="CB214" s="9">
        <f t="shared" si="565"/>
        <v>0</v>
      </c>
      <c r="CC214" s="9">
        <f t="shared" si="566"/>
        <v>0</v>
      </c>
      <c r="CD214" s="9">
        <f t="shared" si="566"/>
        <v>0</v>
      </c>
      <c r="CE214" s="9">
        <f t="shared" si="566"/>
        <v>0</v>
      </c>
      <c r="CF214" s="9">
        <f t="shared" si="566"/>
        <v>0</v>
      </c>
      <c r="CG214" s="94">
        <f t="shared" si="566"/>
        <v>264</v>
      </c>
      <c r="CH214" s="94">
        <f t="shared" si="566"/>
        <v>0</v>
      </c>
      <c r="CI214" s="94">
        <f t="shared" si="566"/>
        <v>0</v>
      </c>
      <c r="CJ214" s="94">
        <f t="shared" si="566"/>
        <v>0</v>
      </c>
      <c r="CK214" s="94">
        <f t="shared" si="566"/>
        <v>0</v>
      </c>
      <c r="CL214" s="94">
        <f t="shared" si="566"/>
        <v>0</v>
      </c>
      <c r="CM214" s="9">
        <f t="shared" si="566"/>
        <v>264</v>
      </c>
      <c r="CN214" s="9">
        <f t="shared" si="566"/>
        <v>0</v>
      </c>
    </row>
    <row r="215" spans="1:92" ht="33" hidden="1">
      <c r="A215" s="28" t="s">
        <v>329</v>
      </c>
      <c r="B215" s="26">
        <v>903</v>
      </c>
      <c r="C215" s="26" t="s">
        <v>147</v>
      </c>
      <c r="D215" s="26" t="s">
        <v>8</v>
      </c>
      <c r="E215" s="26" t="s">
        <v>389</v>
      </c>
      <c r="F215" s="26"/>
      <c r="G215" s="9">
        <f t="shared" si="560"/>
        <v>264</v>
      </c>
      <c r="H215" s="9">
        <f t="shared" si="560"/>
        <v>0</v>
      </c>
      <c r="I215" s="9">
        <f t="shared" si="560"/>
        <v>0</v>
      </c>
      <c r="J215" s="9">
        <f t="shared" si="560"/>
        <v>0</v>
      </c>
      <c r="K215" s="9">
        <f t="shared" si="560"/>
        <v>0</v>
      </c>
      <c r="L215" s="9">
        <f t="shared" si="560"/>
        <v>0</v>
      </c>
      <c r="M215" s="9">
        <f t="shared" si="560"/>
        <v>264</v>
      </c>
      <c r="N215" s="9">
        <f t="shared" si="560"/>
        <v>0</v>
      </c>
      <c r="O215" s="9">
        <f t="shared" si="560"/>
        <v>0</v>
      </c>
      <c r="P215" s="9">
        <f t="shared" si="560"/>
        <v>0</v>
      </c>
      <c r="Q215" s="9">
        <f t="shared" si="560"/>
        <v>0</v>
      </c>
      <c r="R215" s="9">
        <f t="shared" si="560"/>
        <v>0</v>
      </c>
      <c r="S215" s="9">
        <f t="shared" si="560"/>
        <v>264</v>
      </c>
      <c r="T215" s="9">
        <f t="shared" si="560"/>
        <v>0</v>
      </c>
      <c r="U215" s="9">
        <f t="shared" si="561"/>
        <v>0</v>
      </c>
      <c r="V215" s="9">
        <f t="shared" si="561"/>
        <v>0</v>
      </c>
      <c r="W215" s="9">
        <f t="shared" si="561"/>
        <v>0</v>
      </c>
      <c r="X215" s="9">
        <f t="shared" si="561"/>
        <v>0</v>
      </c>
      <c r="Y215" s="9">
        <f t="shared" si="561"/>
        <v>264</v>
      </c>
      <c r="Z215" s="9">
        <f t="shared" si="561"/>
        <v>0</v>
      </c>
      <c r="AA215" s="9">
        <f t="shared" si="561"/>
        <v>0</v>
      </c>
      <c r="AB215" s="9">
        <f t="shared" si="561"/>
        <v>0</v>
      </c>
      <c r="AC215" s="9">
        <f t="shared" si="561"/>
        <v>0</v>
      </c>
      <c r="AD215" s="9">
        <f t="shared" si="561"/>
        <v>0</v>
      </c>
      <c r="AE215" s="9">
        <f t="shared" si="561"/>
        <v>264</v>
      </c>
      <c r="AF215" s="9">
        <f t="shared" si="561"/>
        <v>0</v>
      </c>
      <c r="AG215" s="9">
        <f t="shared" si="562"/>
        <v>0</v>
      </c>
      <c r="AH215" s="9">
        <f t="shared" si="562"/>
        <v>0</v>
      </c>
      <c r="AI215" s="9">
        <f t="shared" si="562"/>
        <v>0</v>
      </c>
      <c r="AJ215" s="9">
        <f t="shared" si="562"/>
        <v>0</v>
      </c>
      <c r="AK215" s="9">
        <f t="shared" si="562"/>
        <v>264</v>
      </c>
      <c r="AL215" s="9">
        <f t="shared" si="562"/>
        <v>0</v>
      </c>
      <c r="AM215" s="9">
        <f t="shared" si="562"/>
        <v>0</v>
      </c>
      <c r="AN215" s="9">
        <f t="shared" si="562"/>
        <v>0</v>
      </c>
      <c r="AO215" s="9">
        <f t="shared" si="562"/>
        <v>0</v>
      </c>
      <c r="AP215" s="9">
        <f t="shared" si="562"/>
        <v>0</v>
      </c>
      <c r="AQ215" s="9">
        <f t="shared" si="562"/>
        <v>264</v>
      </c>
      <c r="AR215" s="9">
        <f t="shared" si="562"/>
        <v>0</v>
      </c>
      <c r="AS215" s="9">
        <f t="shared" si="563"/>
        <v>0</v>
      </c>
      <c r="AT215" s="9">
        <f t="shared" si="563"/>
        <v>0</v>
      </c>
      <c r="AU215" s="9">
        <f t="shared" si="563"/>
        <v>0</v>
      </c>
      <c r="AV215" s="9">
        <f t="shared" si="563"/>
        <v>0</v>
      </c>
      <c r="AW215" s="9">
        <f t="shared" si="563"/>
        <v>264</v>
      </c>
      <c r="AX215" s="9">
        <f t="shared" si="563"/>
        <v>0</v>
      </c>
      <c r="AY215" s="9">
        <f t="shared" si="563"/>
        <v>0</v>
      </c>
      <c r="AZ215" s="9">
        <f t="shared" si="563"/>
        <v>0</v>
      </c>
      <c r="BA215" s="9">
        <f t="shared" si="563"/>
        <v>0</v>
      </c>
      <c r="BB215" s="9">
        <f t="shared" si="563"/>
        <v>0</v>
      </c>
      <c r="BC215" s="9">
        <f t="shared" si="563"/>
        <v>264</v>
      </c>
      <c r="BD215" s="9">
        <f t="shared" si="563"/>
        <v>0</v>
      </c>
      <c r="BE215" s="9">
        <f t="shared" si="564"/>
        <v>0</v>
      </c>
      <c r="BF215" s="9">
        <f t="shared" si="564"/>
        <v>0</v>
      </c>
      <c r="BG215" s="9">
        <f t="shared" si="564"/>
        <v>0</v>
      </c>
      <c r="BH215" s="9">
        <f t="shared" si="564"/>
        <v>0</v>
      </c>
      <c r="BI215" s="9">
        <f t="shared" si="564"/>
        <v>264</v>
      </c>
      <c r="BJ215" s="9">
        <f t="shared" si="564"/>
        <v>0</v>
      </c>
      <c r="BK215" s="9">
        <f t="shared" si="564"/>
        <v>0</v>
      </c>
      <c r="BL215" s="9">
        <f t="shared" si="564"/>
        <v>0</v>
      </c>
      <c r="BM215" s="9">
        <f t="shared" si="564"/>
        <v>0</v>
      </c>
      <c r="BN215" s="9">
        <f t="shared" si="564"/>
        <v>0</v>
      </c>
      <c r="BO215" s="9">
        <f t="shared" si="564"/>
        <v>264</v>
      </c>
      <c r="BP215" s="9">
        <f t="shared" si="564"/>
        <v>0</v>
      </c>
      <c r="BQ215" s="9">
        <f t="shared" si="565"/>
        <v>0</v>
      </c>
      <c r="BR215" s="9">
        <f t="shared" si="565"/>
        <v>0</v>
      </c>
      <c r="BS215" s="9">
        <f t="shared" si="565"/>
        <v>0</v>
      </c>
      <c r="BT215" s="9">
        <f t="shared" si="565"/>
        <v>0</v>
      </c>
      <c r="BU215" s="9">
        <f t="shared" si="565"/>
        <v>264</v>
      </c>
      <c r="BV215" s="9">
        <f t="shared" si="565"/>
        <v>0</v>
      </c>
      <c r="BW215" s="9">
        <f t="shared" si="565"/>
        <v>0</v>
      </c>
      <c r="BX215" s="9">
        <f t="shared" si="565"/>
        <v>0</v>
      </c>
      <c r="BY215" s="9">
        <f t="shared" si="565"/>
        <v>0</v>
      </c>
      <c r="BZ215" s="9">
        <f t="shared" si="565"/>
        <v>0</v>
      </c>
      <c r="CA215" s="9">
        <f t="shared" si="565"/>
        <v>264</v>
      </c>
      <c r="CB215" s="9">
        <f t="shared" si="565"/>
        <v>0</v>
      </c>
      <c r="CC215" s="9">
        <f t="shared" si="566"/>
        <v>0</v>
      </c>
      <c r="CD215" s="9">
        <f t="shared" si="566"/>
        <v>0</v>
      </c>
      <c r="CE215" s="9">
        <f t="shared" si="566"/>
        <v>0</v>
      </c>
      <c r="CF215" s="9">
        <f t="shared" si="566"/>
        <v>0</v>
      </c>
      <c r="CG215" s="94">
        <f t="shared" si="566"/>
        <v>264</v>
      </c>
      <c r="CH215" s="94">
        <f t="shared" si="566"/>
        <v>0</v>
      </c>
      <c r="CI215" s="94">
        <f t="shared" si="566"/>
        <v>0</v>
      </c>
      <c r="CJ215" s="94">
        <f t="shared" si="566"/>
        <v>0</v>
      </c>
      <c r="CK215" s="94">
        <f t="shared" si="566"/>
        <v>0</v>
      </c>
      <c r="CL215" s="94">
        <f t="shared" si="566"/>
        <v>0</v>
      </c>
      <c r="CM215" s="9">
        <f t="shared" si="566"/>
        <v>264</v>
      </c>
      <c r="CN215" s="9">
        <f t="shared" si="566"/>
        <v>0</v>
      </c>
    </row>
    <row r="216" spans="1:92" ht="33" hidden="1">
      <c r="A216" s="25" t="s">
        <v>244</v>
      </c>
      <c r="B216" s="42">
        <v>903</v>
      </c>
      <c r="C216" s="26" t="s">
        <v>147</v>
      </c>
      <c r="D216" s="26" t="s">
        <v>8</v>
      </c>
      <c r="E216" s="26" t="s">
        <v>389</v>
      </c>
      <c r="F216" s="26" t="s">
        <v>31</v>
      </c>
      <c r="G216" s="9">
        <f t="shared" si="560"/>
        <v>264</v>
      </c>
      <c r="H216" s="9">
        <f t="shared" si="560"/>
        <v>0</v>
      </c>
      <c r="I216" s="9">
        <f t="shared" si="560"/>
        <v>0</v>
      </c>
      <c r="J216" s="9">
        <f t="shared" si="560"/>
        <v>0</v>
      </c>
      <c r="K216" s="9">
        <f t="shared" si="560"/>
        <v>0</v>
      </c>
      <c r="L216" s="9">
        <f t="shared" si="560"/>
        <v>0</v>
      </c>
      <c r="M216" s="9">
        <f t="shared" si="560"/>
        <v>264</v>
      </c>
      <c r="N216" s="9">
        <f t="shared" si="560"/>
        <v>0</v>
      </c>
      <c r="O216" s="9">
        <f t="shared" si="560"/>
        <v>0</v>
      </c>
      <c r="P216" s="9">
        <f t="shared" si="560"/>
        <v>0</v>
      </c>
      <c r="Q216" s="9">
        <f t="shared" si="560"/>
        <v>0</v>
      </c>
      <c r="R216" s="9">
        <f t="shared" si="560"/>
        <v>0</v>
      </c>
      <c r="S216" s="9">
        <f t="shared" si="560"/>
        <v>264</v>
      </c>
      <c r="T216" s="9">
        <f t="shared" si="560"/>
        <v>0</v>
      </c>
      <c r="U216" s="9">
        <f t="shared" si="561"/>
        <v>0</v>
      </c>
      <c r="V216" s="9">
        <f t="shared" si="561"/>
        <v>0</v>
      </c>
      <c r="W216" s="9">
        <f t="shared" si="561"/>
        <v>0</v>
      </c>
      <c r="X216" s="9">
        <f t="shared" si="561"/>
        <v>0</v>
      </c>
      <c r="Y216" s="9">
        <f t="shared" si="561"/>
        <v>264</v>
      </c>
      <c r="Z216" s="9">
        <f t="shared" si="561"/>
        <v>0</v>
      </c>
      <c r="AA216" s="9">
        <f t="shared" si="561"/>
        <v>0</v>
      </c>
      <c r="AB216" s="9">
        <f t="shared" si="561"/>
        <v>0</v>
      </c>
      <c r="AC216" s="9">
        <f t="shared" si="561"/>
        <v>0</v>
      </c>
      <c r="AD216" s="9">
        <f t="shared" si="561"/>
        <v>0</v>
      </c>
      <c r="AE216" s="9">
        <f t="shared" si="561"/>
        <v>264</v>
      </c>
      <c r="AF216" s="9">
        <f t="shared" si="561"/>
        <v>0</v>
      </c>
      <c r="AG216" s="9">
        <f t="shared" si="562"/>
        <v>0</v>
      </c>
      <c r="AH216" s="9">
        <f t="shared" si="562"/>
        <v>0</v>
      </c>
      <c r="AI216" s="9">
        <f t="shared" si="562"/>
        <v>0</v>
      </c>
      <c r="AJ216" s="9">
        <f t="shared" si="562"/>
        <v>0</v>
      </c>
      <c r="AK216" s="9">
        <f t="shared" si="562"/>
        <v>264</v>
      </c>
      <c r="AL216" s="9">
        <f t="shared" si="562"/>
        <v>0</v>
      </c>
      <c r="AM216" s="9">
        <f t="shared" si="562"/>
        <v>0</v>
      </c>
      <c r="AN216" s="9">
        <f t="shared" si="562"/>
        <v>0</v>
      </c>
      <c r="AO216" s="9">
        <f t="shared" si="562"/>
        <v>0</v>
      </c>
      <c r="AP216" s="9">
        <f t="shared" si="562"/>
        <v>0</v>
      </c>
      <c r="AQ216" s="9">
        <f t="shared" si="562"/>
        <v>264</v>
      </c>
      <c r="AR216" s="9">
        <f t="shared" si="562"/>
        <v>0</v>
      </c>
      <c r="AS216" s="9">
        <f t="shared" si="563"/>
        <v>0</v>
      </c>
      <c r="AT216" s="9">
        <f t="shared" si="563"/>
        <v>0</v>
      </c>
      <c r="AU216" s="9">
        <f t="shared" si="563"/>
        <v>0</v>
      </c>
      <c r="AV216" s="9">
        <f t="shared" si="563"/>
        <v>0</v>
      </c>
      <c r="AW216" s="9">
        <f t="shared" si="563"/>
        <v>264</v>
      </c>
      <c r="AX216" s="9">
        <f t="shared" si="563"/>
        <v>0</v>
      </c>
      <c r="AY216" s="9">
        <f t="shared" si="563"/>
        <v>0</v>
      </c>
      <c r="AZ216" s="9">
        <f t="shared" si="563"/>
        <v>0</v>
      </c>
      <c r="BA216" s="9">
        <f t="shared" si="563"/>
        <v>0</v>
      </c>
      <c r="BB216" s="9">
        <f t="shared" si="563"/>
        <v>0</v>
      </c>
      <c r="BC216" s="9">
        <f t="shared" si="563"/>
        <v>264</v>
      </c>
      <c r="BD216" s="9">
        <f t="shared" si="563"/>
        <v>0</v>
      </c>
      <c r="BE216" s="9">
        <f t="shared" si="564"/>
        <v>0</v>
      </c>
      <c r="BF216" s="9">
        <f t="shared" si="564"/>
        <v>0</v>
      </c>
      <c r="BG216" s="9">
        <f t="shared" si="564"/>
        <v>0</v>
      </c>
      <c r="BH216" s="9">
        <f t="shared" si="564"/>
        <v>0</v>
      </c>
      <c r="BI216" s="9">
        <f t="shared" si="564"/>
        <v>264</v>
      </c>
      <c r="BJ216" s="9">
        <f t="shared" si="564"/>
        <v>0</v>
      </c>
      <c r="BK216" s="9">
        <f t="shared" si="564"/>
        <v>0</v>
      </c>
      <c r="BL216" s="9">
        <f t="shared" si="564"/>
        <v>0</v>
      </c>
      <c r="BM216" s="9">
        <f t="shared" si="564"/>
        <v>0</v>
      </c>
      <c r="BN216" s="9">
        <f t="shared" si="564"/>
        <v>0</v>
      </c>
      <c r="BO216" s="9">
        <f t="shared" si="564"/>
        <v>264</v>
      </c>
      <c r="BP216" s="9">
        <f t="shared" si="564"/>
        <v>0</v>
      </c>
      <c r="BQ216" s="9">
        <f t="shared" si="565"/>
        <v>0</v>
      </c>
      <c r="BR216" s="9">
        <f t="shared" si="565"/>
        <v>0</v>
      </c>
      <c r="BS216" s="9">
        <f t="shared" si="565"/>
        <v>0</v>
      </c>
      <c r="BT216" s="9">
        <f t="shared" si="565"/>
        <v>0</v>
      </c>
      <c r="BU216" s="9">
        <f t="shared" si="565"/>
        <v>264</v>
      </c>
      <c r="BV216" s="9">
        <f t="shared" si="565"/>
        <v>0</v>
      </c>
      <c r="BW216" s="9">
        <f t="shared" si="565"/>
        <v>0</v>
      </c>
      <c r="BX216" s="9">
        <f t="shared" si="565"/>
        <v>0</v>
      </c>
      <c r="BY216" s="9">
        <f t="shared" si="565"/>
        <v>0</v>
      </c>
      <c r="BZ216" s="9">
        <f t="shared" si="565"/>
        <v>0</v>
      </c>
      <c r="CA216" s="9">
        <f t="shared" si="565"/>
        <v>264</v>
      </c>
      <c r="CB216" s="9">
        <f t="shared" si="565"/>
        <v>0</v>
      </c>
      <c r="CC216" s="9">
        <f t="shared" si="566"/>
        <v>0</v>
      </c>
      <c r="CD216" s="9">
        <f t="shared" si="566"/>
        <v>0</v>
      </c>
      <c r="CE216" s="9">
        <f t="shared" si="566"/>
        <v>0</v>
      </c>
      <c r="CF216" s="9">
        <f t="shared" si="566"/>
        <v>0</v>
      </c>
      <c r="CG216" s="94">
        <f t="shared" si="566"/>
        <v>264</v>
      </c>
      <c r="CH216" s="94">
        <f t="shared" si="566"/>
        <v>0</v>
      </c>
      <c r="CI216" s="94">
        <f t="shared" si="566"/>
        <v>0</v>
      </c>
      <c r="CJ216" s="94">
        <f t="shared" si="566"/>
        <v>0</v>
      </c>
      <c r="CK216" s="94">
        <f t="shared" si="566"/>
        <v>0</v>
      </c>
      <c r="CL216" s="94">
        <f t="shared" si="566"/>
        <v>0</v>
      </c>
      <c r="CM216" s="9">
        <f t="shared" si="566"/>
        <v>264</v>
      </c>
      <c r="CN216" s="9">
        <f t="shared" si="566"/>
        <v>0</v>
      </c>
    </row>
    <row r="217" spans="1:92" ht="33" hidden="1">
      <c r="A217" s="25" t="s">
        <v>37</v>
      </c>
      <c r="B217" s="42">
        <v>903</v>
      </c>
      <c r="C217" s="26" t="s">
        <v>147</v>
      </c>
      <c r="D217" s="26" t="s">
        <v>8</v>
      </c>
      <c r="E217" s="26" t="s">
        <v>389</v>
      </c>
      <c r="F217" s="26" t="s">
        <v>38</v>
      </c>
      <c r="G217" s="9">
        <v>264</v>
      </c>
      <c r="H217" s="9"/>
      <c r="I217" s="9"/>
      <c r="J217" s="9"/>
      <c r="K217" s="9"/>
      <c r="L217" s="9"/>
      <c r="M217" s="9">
        <f>G217+I217+J217+K217+L217</f>
        <v>264</v>
      </c>
      <c r="N217" s="10">
        <f>H217+L217</f>
        <v>0</v>
      </c>
      <c r="O217" s="9"/>
      <c r="P217" s="9"/>
      <c r="Q217" s="9"/>
      <c r="R217" s="9"/>
      <c r="S217" s="9">
        <f>M217+O217+P217+Q217+R217</f>
        <v>264</v>
      </c>
      <c r="T217" s="10">
        <f>N217+R217</f>
        <v>0</v>
      </c>
      <c r="U217" s="9"/>
      <c r="V217" s="9"/>
      <c r="W217" s="9"/>
      <c r="X217" s="9"/>
      <c r="Y217" s="9">
        <f>S217+U217+V217+W217+X217</f>
        <v>264</v>
      </c>
      <c r="Z217" s="10">
        <f>T217+X217</f>
        <v>0</v>
      </c>
      <c r="AA217" s="9"/>
      <c r="AB217" s="9"/>
      <c r="AC217" s="9"/>
      <c r="AD217" s="9"/>
      <c r="AE217" s="9">
        <f>Y217+AA217+AB217+AC217+AD217</f>
        <v>264</v>
      </c>
      <c r="AF217" s="10">
        <f>Z217+AD217</f>
        <v>0</v>
      </c>
      <c r="AG217" s="9"/>
      <c r="AH217" s="9"/>
      <c r="AI217" s="9"/>
      <c r="AJ217" s="9"/>
      <c r="AK217" s="9">
        <f>AE217+AG217+AH217+AI217+AJ217</f>
        <v>264</v>
      </c>
      <c r="AL217" s="10">
        <f>AF217+AJ217</f>
        <v>0</v>
      </c>
      <c r="AM217" s="9"/>
      <c r="AN217" s="9"/>
      <c r="AO217" s="9"/>
      <c r="AP217" s="9"/>
      <c r="AQ217" s="9">
        <f>AK217+AM217+AN217+AO217+AP217</f>
        <v>264</v>
      </c>
      <c r="AR217" s="10">
        <f>AL217+AP217</f>
        <v>0</v>
      </c>
      <c r="AS217" s="9"/>
      <c r="AT217" s="9"/>
      <c r="AU217" s="9"/>
      <c r="AV217" s="9"/>
      <c r="AW217" s="9">
        <f>AQ217+AS217+AT217+AU217+AV217</f>
        <v>264</v>
      </c>
      <c r="AX217" s="10">
        <f>AR217+AV217</f>
        <v>0</v>
      </c>
      <c r="AY217" s="9"/>
      <c r="AZ217" s="9"/>
      <c r="BA217" s="9"/>
      <c r="BB217" s="9"/>
      <c r="BC217" s="9">
        <f>AW217+AY217+AZ217+BA217+BB217</f>
        <v>264</v>
      </c>
      <c r="BD217" s="10">
        <f>AX217+BB217</f>
        <v>0</v>
      </c>
      <c r="BE217" s="9"/>
      <c r="BF217" s="9"/>
      <c r="BG217" s="9"/>
      <c r="BH217" s="9"/>
      <c r="BI217" s="9">
        <f>BC217+BE217+BF217+BG217+BH217</f>
        <v>264</v>
      </c>
      <c r="BJ217" s="10">
        <f>BD217+BH217</f>
        <v>0</v>
      </c>
      <c r="BK217" s="9"/>
      <c r="BL217" s="9"/>
      <c r="BM217" s="9"/>
      <c r="BN217" s="9"/>
      <c r="BO217" s="9">
        <f>BI217+BK217+BL217+BM217+BN217</f>
        <v>264</v>
      </c>
      <c r="BP217" s="10">
        <f>BJ217+BN217</f>
        <v>0</v>
      </c>
      <c r="BQ217" s="9"/>
      <c r="BR217" s="9"/>
      <c r="BS217" s="9"/>
      <c r="BT217" s="9"/>
      <c r="BU217" s="9">
        <f>BO217+BQ217+BR217+BS217+BT217</f>
        <v>264</v>
      </c>
      <c r="BV217" s="10">
        <f>BP217+BT217</f>
        <v>0</v>
      </c>
      <c r="BW217" s="9"/>
      <c r="BX217" s="9"/>
      <c r="BY217" s="9"/>
      <c r="BZ217" s="9"/>
      <c r="CA217" s="9">
        <f>BU217+BW217+BX217+BY217+BZ217</f>
        <v>264</v>
      </c>
      <c r="CB217" s="10">
        <f>BV217+BZ217</f>
        <v>0</v>
      </c>
      <c r="CC217" s="9"/>
      <c r="CD217" s="9"/>
      <c r="CE217" s="9"/>
      <c r="CF217" s="9"/>
      <c r="CG217" s="94">
        <f>CA217+CC217+CD217+CE217+CF217</f>
        <v>264</v>
      </c>
      <c r="CH217" s="91">
        <f>CB217+CF217</f>
        <v>0</v>
      </c>
      <c r="CI217" s="94"/>
      <c r="CJ217" s="94"/>
      <c r="CK217" s="94"/>
      <c r="CL217" s="94"/>
      <c r="CM217" s="9">
        <f>CG217+CI217+CJ217+CK217+CL217</f>
        <v>264</v>
      </c>
      <c r="CN217" s="10">
        <f>CH217+CL217</f>
        <v>0</v>
      </c>
    </row>
    <row r="218" spans="1:92" hidden="1">
      <c r="A218" s="25"/>
      <c r="B218" s="42"/>
      <c r="C218" s="26"/>
      <c r="D218" s="26"/>
      <c r="E218" s="26"/>
      <c r="F218" s="26"/>
      <c r="G218" s="9"/>
      <c r="H218" s="9"/>
      <c r="I218" s="9"/>
      <c r="J218" s="9"/>
      <c r="K218" s="9"/>
      <c r="L218" s="9"/>
      <c r="M218" s="9"/>
      <c r="N218" s="10"/>
      <c r="O218" s="9"/>
      <c r="P218" s="9"/>
      <c r="Q218" s="9"/>
      <c r="R218" s="9"/>
      <c r="S218" s="9"/>
      <c r="T218" s="10"/>
      <c r="U218" s="9"/>
      <c r="V218" s="9"/>
      <c r="W218" s="9"/>
      <c r="X218" s="9"/>
      <c r="Y218" s="9"/>
      <c r="Z218" s="10"/>
      <c r="AA218" s="9"/>
      <c r="AB218" s="9"/>
      <c r="AC218" s="9"/>
      <c r="AD218" s="9"/>
      <c r="AE218" s="9"/>
      <c r="AF218" s="10"/>
      <c r="AG218" s="9"/>
      <c r="AH218" s="9"/>
      <c r="AI218" s="9"/>
      <c r="AJ218" s="9"/>
      <c r="AK218" s="9"/>
      <c r="AL218" s="10"/>
      <c r="AM218" s="9"/>
      <c r="AN218" s="9"/>
      <c r="AO218" s="9"/>
      <c r="AP218" s="9"/>
      <c r="AQ218" s="9"/>
      <c r="AR218" s="10"/>
      <c r="AS218" s="9"/>
      <c r="AT218" s="9"/>
      <c r="AU218" s="9"/>
      <c r="AV218" s="9"/>
      <c r="AW218" s="9"/>
      <c r="AX218" s="10"/>
      <c r="AY218" s="9"/>
      <c r="AZ218" s="9"/>
      <c r="BA218" s="9"/>
      <c r="BB218" s="9"/>
      <c r="BC218" s="9"/>
      <c r="BD218" s="10"/>
      <c r="BE218" s="9"/>
      <c r="BF218" s="9"/>
      <c r="BG218" s="9"/>
      <c r="BH218" s="9"/>
      <c r="BI218" s="9"/>
      <c r="BJ218" s="10"/>
      <c r="BK218" s="9"/>
      <c r="BL218" s="9"/>
      <c r="BM218" s="9"/>
      <c r="BN218" s="9"/>
      <c r="BO218" s="9"/>
      <c r="BP218" s="10"/>
      <c r="BQ218" s="9"/>
      <c r="BR218" s="9"/>
      <c r="BS218" s="9"/>
      <c r="BT218" s="9"/>
      <c r="BU218" s="9"/>
      <c r="BV218" s="10"/>
      <c r="BW218" s="9"/>
      <c r="BX218" s="9"/>
      <c r="BY218" s="9"/>
      <c r="BZ218" s="9"/>
      <c r="CA218" s="9"/>
      <c r="CB218" s="10"/>
      <c r="CC218" s="9"/>
      <c r="CD218" s="9"/>
      <c r="CE218" s="9"/>
      <c r="CF218" s="9"/>
      <c r="CG218" s="94"/>
      <c r="CH218" s="91"/>
      <c r="CI218" s="94"/>
      <c r="CJ218" s="94"/>
      <c r="CK218" s="94"/>
      <c r="CL218" s="94"/>
      <c r="CM218" s="9"/>
      <c r="CN218" s="10"/>
    </row>
    <row r="219" spans="1:92" ht="18.75" hidden="1">
      <c r="A219" s="40" t="s">
        <v>168</v>
      </c>
      <c r="B219" s="24" t="s">
        <v>636</v>
      </c>
      <c r="C219" s="24" t="s">
        <v>147</v>
      </c>
      <c r="D219" s="24" t="s">
        <v>80</v>
      </c>
      <c r="E219" s="24"/>
      <c r="F219" s="26"/>
      <c r="G219" s="9"/>
      <c r="H219" s="9"/>
      <c r="I219" s="9"/>
      <c r="J219" s="9"/>
      <c r="K219" s="9"/>
      <c r="L219" s="9"/>
      <c r="M219" s="9"/>
      <c r="N219" s="10"/>
      <c r="O219" s="9"/>
      <c r="P219" s="9"/>
      <c r="Q219" s="9"/>
      <c r="R219" s="9"/>
      <c r="S219" s="9"/>
      <c r="T219" s="10"/>
      <c r="U219" s="9"/>
      <c r="V219" s="9"/>
      <c r="W219" s="9"/>
      <c r="X219" s="9"/>
      <c r="Y219" s="9"/>
      <c r="Z219" s="10"/>
      <c r="AA219" s="9"/>
      <c r="AB219" s="9"/>
      <c r="AC219" s="9"/>
      <c r="AD219" s="9"/>
      <c r="AE219" s="9"/>
      <c r="AF219" s="10"/>
      <c r="AG219" s="9"/>
      <c r="AH219" s="9"/>
      <c r="AI219" s="9"/>
      <c r="AJ219" s="9"/>
      <c r="AK219" s="9"/>
      <c r="AL219" s="10"/>
      <c r="AM219" s="9"/>
      <c r="AN219" s="9"/>
      <c r="AO219" s="9"/>
      <c r="AP219" s="9"/>
      <c r="AQ219" s="9"/>
      <c r="AR219" s="10"/>
      <c r="AS219" s="15">
        <f>AS220</f>
        <v>0</v>
      </c>
      <c r="AT219" s="15">
        <f t="shared" ref="AT219:BI223" si="567">AT220</f>
        <v>85718</v>
      </c>
      <c r="AU219" s="15">
        <f t="shared" si="567"/>
        <v>0</v>
      </c>
      <c r="AV219" s="15">
        <f t="shared" si="567"/>
        <v>0</v>
      </c>
      <c r="AW219" s="15">
        <f t="shared" si="567"/>
        <v>85718</v>
      </c>
      <c r="AX219" s="15">
        <f t="shared" si="567"/>
        <v>0</v>
      </c>
      <c r="AY219" s="15">
        <f>AY220</f>
        <v>0</v>
      </c>
      <c r="AZ219" s="15">
        <f t="shared" si="567"/>
        <v>0</v>
      </c>
      <c r="BA219" s="15">
        <f t="shared" si="567"/>
        <v>0</v>
      </c>
      <c r="BB219" s="15">
        <f t="shared" si="567"/>
        <v>0</v>
      </c>
      <c r="BC219" s="15">
        <f t="shared" si="567"/>
        <v>85718</v>
      </c>
      <c r="BD219" s="15">
        <f t="shared" si="567"/>
        <v>0</v>
      </c>
      <c r="BE219" s="15">
        <f>BE220</f>
        <v>0</v>
      </c>
      <c r="BF219" s="15">
        <f t="shared" si="567"/>
        <v>0</v>
      </c>
      <c r="BG219" s="15">
        <f t="shared" si="567"/>
        <v>0</v>
      </c>
      <c r="BH219" s="15">
        <f t="shared" si="567"/>
        <v>0</v>
      </c>
      <c r="BI219" s="15">
        <f t="shared" si="567"/>
        <v>85718</v>
      </c>
      <c r="BJ219" s="15">
        <f t="shared" ref="BF219:BJ223" si="568">BJ220</f>
        <v>0</v>
      </c>
      <c r="BK219" s="15">
        <f>BK220</f>
        <v>0</v>
      </c>
      <c r="BL219" s="15">
        <f t="shared" ref="BL219:CA223" si="569">BL220</f>
        <v>0</v>
      </c>
      <c r="BM219" s="15">
        <f t="shared" si="569"/>
        <v>0</v>
      </c>
      <c r="BN219" s="15">
        <f t="shared" si="569"/>
        <v>0</v>
      </c>
      <c r="BO219" s="15">
        <f t="shared" si="569"/>
        <v>85718</v>
      </c>
      <c r="BP219" s="15">
        <f t="shared" si="569"/>
        <v>0</v>
      </c>
      <c r="BQ219" s="15">
        <f>BQ220</f>
        <v>0</v>
      </c>
      <c r="BR219" s="15">
        <f t="shared" si="569"/>
        <v>0</v>
      </c>
      <c r="BS219" s="15">
        <f t="shared" si="569"/>
        <v>0</v>
      </c>
      <c r="BT219" s="15">
        <f t="shared" si="569"/>
        <v>0</v>
      </c>
      <c r="BU219" s="15">
        <f t="shared" si="569"/>
        <v>85718</v>
      </c>
      <c r="BV219" s="15">
        <f t="shared" si="569"/>
        <v>0</v>
      </c>
      <c r="BW219" s="15">
        <f>BW220</f>
        <v>0</v>
      </c>
      <c r="BX219" s="15">
        <f t="shared" si="569"/>
        <v>0</v>
      </c>
      <c r="BY219" s="15">
        <f t="shared" si="569"/>
        <v>0</v>
      </c>
      <c r="BZ219" s="15">
        <f t="shared" si="569"/>
        <v>0</v>
      </c>
      <c r="CA219" s="15">
        <f t="shared" si="569"/>
        <v>85718</v>
      </c>
      <c r="CB219" s="15">
        <f t="shared" ref="BX219:CB223" si="570">CB220</f>
        <v>0</v>
      </c>
      <c r="CC219" s="15">
        <f>CC220</f>
        <v>0</v>
      </c>
      <c r="CD219" s="15">
        <f t="shared" ref="CD219:CN223" si="571">CD220</f>
        <v>0</v>
      </c>
      <c r="CE219" s="15">
        <f t="shared" si="571"/>
        <v>0</v>
      </c>
      <c r="CF219" s="15">
        <f t="shared" si="571"/>
        <v>0</v>
      </c>
      <c r="CG219" s="99">
        <f t="shared" si="571"/>
        <v>85718</v>
      </c>
      <c r="CH219" s="99">
        <f t="shared" si="571"/>
        <v>0</v>
      </c>
      <c r="CI219" s="99">
        <f>CI220</f>
        <v>0</v>
      </c>
      <c r="CJ219" s="99">
        <f t="shared" si="571"/>
        <v>0</v>
      </c>
      <c r="CK219" s="99">
        <f t="shared" si="571"/>
        <v>0</v>
      </c>
      <c r="CL219" s="99">
        <f t="shared" si="571"/>
        <v>0</v>
      </c>
      <c r="CM219" s="15">
        <f t="shared" si="571"/>
        <v>85718</v>
      </c>
      <c r="CN219" s="15">
        <f t="shared" si="571"/>
        <v>0</v>
      </c>
    </row>
    <row r="220" spans="1:92" ht="33" hidden="1">
      <c r="A220" s="28" t="s">
        <v>62</v>
      </c>
      <c r="B220" s="26">
        <v>903</v>
      </c>
      <c r="C220" s="26" t="s">
        <v>147</v>
      </c>
      <c r="D220" s="26" t="s">
        <v>80</v>
      </c>
      <c r="E220" s="26" t="s">
        <v>63</v>
      </c>
      <c r="F220" s="26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>
        <f>AS221</f>
        <v>0</v>
      </c>
      <c r="AT220" s="9">
        <f t="shared" si="567"/>
        <v>85718</v>
      </c>
      <c r="AU220" s="9">
        <f t="shared" si="567"/>
        <v>0</v>
      </c>
      <c r="AV220" s="9">
        <f t="shared" si="567"/>
        <v>0</v>
      </c>
      <c r="AW220" s="9">
        <f t="shared" si="567"/>
        <v>85718</v>
      </c>
      <c r="AX220" s="9">
        <f t="shared" si="567"/>
        <v>0</v>
      </c>
      <c r="AY220" s="9">
        <f>AY221</f>
        <v>0</v>
      </c>
      <c r="AZ220" s="9">
        <f t="shared" si="567"/>
        <v>0</v>
      </c>
      <c r="BA220" s="9">
        <f t="shared" si="567"/>
        <v>0</v>
      </c>
      <c r="BB220" s="9">
        <f t="shared" si="567"/>
        <v>0</v>
      </c>
      <c r="BC220" s="9">
        <f t="shared" si="567"/>
        <v>85718</v>
      </c>
      <c r="BD220" s="9">
        <f t="shared" si="567"/>
        <v>0</v>
      </c>
      <c r="BE220" s="9">
        <f>BE221</f>
        <v>0</v>
      </c>
      <c r="BF220" s="9">
        <f t="shared" si="568"/>
        <v>0</v>
      </c>
      <c r="BG220" s="9">
        <f t="shared" si="568"/>
        <v>0</v>
      </c>
      <c r="BH220" s="9">
        <f t="shared" si="568"/>
        <v>0</v>
      </c>
      <c r="BI220" s="9">
        <f t="shared" si="568"/>
        <v>85718</v>
      </c>
      <c r="BJ220" s="9">
        <f t="shared" si="568"/>
        <v>0</v>
      </c>
      <c r="BK220" s="9">
        <f>BK221</f>
        <v>0</v>
      </c>
      <c r="BL220" s="9">
        <f t="shared" si="569"/>
        <v>0</v>
      </c>
      <c r="BM220" s="9">
        <f t="shared" si="569"/>
        <v>0</v>
      </c>
      <c r="BN220" s="9">
        <f t="shared" si="569"/>
        <v>0</v>
      </c>
      <c r="BO220" s="9">
        <f t="shared" si="569"/>
        <v>85718</v>
      </c>
      <c r="BP220" s="9">
        <f t="shared" si="569"/>
        <v>0</v>
      </c>
      <c r="BQ220" s="9">
        <f>BQ221</f>
        <v>0</v>
      </c>
      <c r="BR220" s="9">
        <f t="shared" si="569"/>
        <v>0</v>
      </c>
      <c r="BS220" s="9">
        <f t="shared" si="569"/>
        <v>0</v>
      </c>
      <c r="BT220" s="9">
        <f t="shared" si="569"/>
        <v>0</v>
      </c>
      <c r="BU220" s="9">
        <f t="shared" si="569"/>
        <v>85718</v>
      </c>
      <c r="BV220" s="9">
        <f t="shared" si="569"/>
        <v>0</v>
      </c>
      <c r="BW220" s="9">
        <f>BW221</f>
        <v>0</v>
      </c>
      <c r="BX220" s="9">
        <f t="shared" si="570"/>
        <v>0</v>
      </c>
      <c r="BY220" s="9">
        <f t="shared" si="570"/>
        <v>0</v>
      </c>
      <c r="BZ220" s="9">
        <f t="shared" si="570"/>
        <v>0</v>
      </c>
      <c r="CA220" s="9">
        <f t="shared" si="570"/>
        <v>85718</v>
      </c>
      <c r="CB220" s="9">
        <f t="shared" si="570"/>
        <v>0</v>
      </c>
      <c r="CC220" s="9">
        <f>CC221</f>
        <v>0</v>
      </c>
      <c r="CD220" s="9">
        <f t="shared" si="571"/>
        <v>0</v>
      </c>
      <c r="CE220" s="9">
        <f t="shared" si="571"/>
        <v>0</v>
      </c>
      <c r="CF220" s="9">
        <f t="shared" si="571"/>
        <v>0</v>
      </c>
      <c r="CG220" s="94">
        <f t="shared" si="571"/>
        <v>85718</v>
      </c>
      <c r="CH220" s="94">
        <f t="shared" si="571"/>
        <v>0</v>
      </c>
      <c r="CI220" s="94">
        <f>CI221</f>
        <v>0</v>
      </c>
      <c r="CJ220" s="94">
        <f t="shared" si="571"/>
        <v>0</v>
      </c>
      <c r="CK220" s="94">
        <f t="shared" si="571"/>
        <v>0</v>
      </c>
      <c r="CL220" s="94">
        <f t="shared" si="571"/>
        <v>0</v>
      </c>
      <c r="CM220" s="9">
        <f t="shared" si="571"/>
        <v>85718</v>
      </c>
      <c r="CN220" s="9">
        <f t="shared" si="571"/>
        <v>0</v>
      </c>
    </row>
    <row r="221" spans="1:92" ht="33" hidden="1">
      <c r="A221" s="28" t="s">
        <v>15</v>
      </c>
      <c r="B221" s="26">
        <v>903</v>
      </c>
      <c r="C221" s="26" t="s">
        <v>147</v>
      </c>
      <c r="D221" s="26" t="s">
        <v>80</v>
      </c>
      <c r="E221" s="26" t="s">
        <v>64</v>
      </c>
      <c r="F221" s="26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>
        <f>AS222</f>
        <v>0</v>
      </c>
      <c r="AT221" s="9">
        <f t="shared" si="567"/>
        <v>85718</v>
      </c>
      <c r="AU221" s="9">
        <f t="shared" si="567"/>
        <v>0</v>
      </c>
      <c r="AV221" s="9">
        <f t="shared" si="567"/>
        <v>0</v>
      </c>
      <c r="AW221" s="9">
        <f t="shared" si="567"/>
        <v>85718</v>
      </c>
      <c r="AX221" s="9">
        <f t="shared" si="567"/>
        <v>0</v>
      </c>
      <c r="AY221" s="9">
        <f>AY222</f>
        <v>0</v>
      </c>
      <c r="AZ221" s="9">
        <f t="shared" si="567"/>
        <v>0</v>
      </c>
      <c r="BA221" s="9">
        <f t="shared" si="567"/>
        <v>0</v>
      </c>
      <c r="BB221" s="9">
        <f t="shared" si="567"/>
        <v>0</v>
      </c>
      <c r="BC221" s="9">
        <f t="shared" si="567"/>
        <v>85718</v>
      </c>
      <c r="BD221" s="9">
        <f t="shared" si="567"/>
        <v>0</v>
      </c>
      <c r="BE221" s="9">
        <f>BE222</f>
        <v>0</v>
      </c>
      <c r="BF221" s="9">
        <f t="shared" si="568"/>
        <v>0</v>
      </c>
      <c r="BG221" s="9">
        <f t="shared" si="568"/>
        <v>0</v>
      </c>
      <c r="BH221" s="9">
        <f t="shared" si="568"/>
        <v>0</v>
      </c>
      <c r="BI221" s="9">
        <f t="shared" si="568"/>
        <v>85718</v>
      </c>
      <c r="BJ221" s="9">
        <f t="shared" si="568"/>
        <v>0</v>
      </c>
      <c r="BK221" s="9">
        <f>BK222</f>
        <v>0</v>
      </c>
      <c r="BL221" s="9">
        <f t="shared" si="569"/>
        <v>0</v>
      </c>
      <c r="BM221" s="9">
        <f t="shared" si="569"/>
        <v>0</v>
      </c>
      <c r="BN221" s="9">
        <f t="shared" si="569"/>
        <v>0</v>
      </c>
      <c r="BO221" s="9">
        <f t="shared" si="569"/>
        <v>85718</v>
      </c>
      <c r="BP221" s="9">
        <f t="shared" si="569"/>
        <v>0</v>
      </c>
      <c r="BQ221" s="9">
        <f>BQ222</f>
        <v>0</v>
      </c>
      <c r="BR221" s="9">
        <f t="shared" si="569"/>
        <v>0</v>
      </c>
      <c r="BS221" s="9">
        <f t="shared" si="569"/>
        <v>0</v>
      </c>
      <c r="BT221" s="9">
        <f t="shared" si="569"/>
        <v>0</v>
      </c>
      <c r="BU221" s="9">
        <f t="shared" si="569"/>
        <v>85718</v>
      </c>
      <c r="BV221" s="9">
        <f t="shared" si="569"/>
        <v>0</v>
      </c>
      <c r="BW221" s="9">
        <f>BW222</f>
        <v>0</v>
      </c>
      <c r="BX221" s="9">
        <f t="shared" si="570"/>
        <v>0</v>
      </c>
      <c r="BY221" s="9">
        <f t="shared" si="570"/>
        <v>0</v>
      </c>
      <c r="BZ221" s="9">
        <f t="shared" si="570"/>
        <v>0</v>
      </c>
      <c r="CA221" s="9">
        <f t="shared" si="570"/>
        <v>85718</v>
      </c>
      <c r="CB221" s="9">
        <f t="shared" si="570"/>
        <v>0</v>
      </c>
      <c r="CC221" s="9">
        <f>CC222</f>
        <v>0</v>
      </c>
      <c r="CD221" s="9">
        <f t="shared" si="571"/>
        <v>0</v>
      </c>
      <c r="CE221" s="9">
        <f t="shared" si="571"/>
        <v>0</v>
      </c>
      <c r="CF221" s="9">
        <f t="shared" si="571"/>
        <v>0</v>
      </c>
      <c r="CG221" s="94">
        <f t="shared" si="571"/>
        <v>85718</v>
      </c>
      <c r="CH221" s="94">
        <f t="shared" si="571"/>
        <v>0</v>
      </c>
      <c r="CI221" s="94">
        <f>CI222</f>
        <v>0</v>
      </c>
      <c r="CJ221" s="94">
        <f t="shared" si="571"/>
        <v>0</v>
      </c>
      <c r="CK221" s="94">
        <f t="shared" si="571"/>
        <v>0</v>
      </c>
      <c r="CL221" s="94">
        <f t="shared" si="571"/>
        <v>0</v>
      </c>
      <c r="CM221" s="9">
        <f t="shared" si="571"/>
        <v>85718</v>
      </c>
      <c r="CN221" s="9">
        <f t="shared" si="571"/>
        <v>0</v>
      </c>
    </row>
    <row r="222" spans="1:92" ht="33" hidden="1">
      <c r="A222" s="28" t="s">
        <v>330</v>
      </c>
      <c r="B222" s="26">
        <v>903</v>
      </c>
      <c r="C222" s="26" t="s">
        <v>147</v>
      </c>
      <c r="D222" s="26" t="s">
        <v>80</v>
      </c>
      <c r="E222" s="26" t="s">
        <v>390</v>
      </c>
      <c r="F222" s="26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>
        <f>AS223</f>
        <v>0</v>
      </c>
      <c r="AT222" s="9">
        <f t="shared" si="567"/>
        <v>85718</v>
      </c>
      <c r="AU222" s="9">
        <f t="shared" si="567"/>
        <v>0</v>
      </c>
      <c r="AV222" s="9">
        <f t="shared" si="567"/>
        <v>0</v>
      </c>
      <c r="AW222" s="9">
        <f t="shared" si="567"/>
        <v>85718</v>
      </c>
      <c r="AX222" s="9">
        <f t="shared" si="567"/>
        <v>0</v>
      </c>
      <c r="AY222" s="9">
        <f>AY223</f>
        <v>0</v>
      </c>
      <c r="AZ222" s="9">
        <f t="shared" si="567"/>
        <v>0</v>
      </c>
      <c r="BA222" s="9">
        <f t="shared" si="567"/>
        <v>0</v>
      </c>
      <c r="BB222" s="9">
        <f t="shared" si="567"/>
        <v>0</v>
      </c>
      <c r="BC222" s="9">
        <f t="shared" si="567"/>
        <v>85718</v>
      </c>
      <c r="BD222" s="9">
        <f t="shared" si="567"/>
        <v>0</v>
      </c>
      <c r="BE222" s="9">
        <f>BE223</f>
        <v>0</v>
      </c>
      <c r="BF222" s="9">
        <f t="shared" si="568"/>
        <v>0</v>
      </c>
      <c r="BG222" s="9">
        <f t="shared" si="568"/>
        <v>0</v>
      </c>
      <c r="BH222" s="9">
        <f t="shared" si="568"/>
        <v>0</v>
      </c>
      <c r="BI222" s="9">
        <f t="shared" si="568"/>
        <v>85718</v>
      </c>
      <c r="BJ222" s="9">
        <f t="shared" si="568"/>
        <v>0</v>
      </c>
      <c r="BK222" s="9">
        <f>BK223</f>
        <v>0</v>
      </c>
      <c r="BL222" s="9">
        <f t="shared" si="569"/>
        <v>0</v>
      </c>
      <c r="BM222" s="9">
        <f t="shared" si="569"/>
        <v>0</v>
      </c>
      <c r="BN222" s="9">
        <f t="shared" si="569"/>
        <v>0</v>
      </c>
      <c r="BO222" s="9">
        <f t="shared" si="569"/>
        <v>85718</v>
      </c>
      <c r="BP222" s="9">
        <f t="shared" si="569"/>
        <v>0</v>
      </c>
      <c r="BQ222" s="9">
        <f>BQ223</f>
        <v>0</v>
      </c>
      <c r="BR222" s="9">
        <f t="shared" si="569"/>
        <v>0</v>
      </c>
      <c r="BS222" s="9">
        <f t="shared" si="569"/>
        <v>0</v>
      </c>
      <c r="BT222" s="9">
        <f t="shared" si="569"/>
        <v>0</v>
      </c>
      <c r="BU222" s="9">
        <f t="shared" si="569"/>
        <v>85718</v>
      </c>
      <c r="BV222" s="9">
        <f t="shared" si="569"/>
        <v>0</v>
      </c>
      <c r="BW222" s="9">
        <f>BW223</f>
        <v>0</v>
      </c>
      <c r="BX222" s="9">
        <f t="shared" si="570"/>
        <v>0</v>
      </c>
      <c r="BY222" s="9">
        <f t="shared" si="570"/>
        <v>0</v>
      </c>
      <c r="BZ222" s="9">
        <f t="shared" si="570"/>
        <v>0</v>
      </c>
      <c r="CA222" s="9">
        <f t="shared" si="570"/>
        <v>85718</v>
      </c>
      <c r="CB222" s="9">
        <f t="shared" si="570"/>
        <v>0</v>
      </c>
      <c r="CC222" s="9">
        <f>CC223</f>
        <v>0</v>
      </c>
      <c r="CD222" s="9">
        <f t="shared" si="571"/>
        <v>0</v>
      </c>
      <c r="CE222" s="9">
        <f t="shared" si="571"/>
        <v>0</v>
      </c>
      <c r="CF222" s="9">
        <f t="shared" si="571"/>
        <v>0</v>
      </c>
      <c r="CG222" s="94">
        <f t="shared" si="571"/>
        <v>85718</v>
      </c>
      <c r="CH222" s="94">
        <f t="shared" si="571"/>
        <v>0</v>
      </c>
      <c r="CI222" s="94">
        <f>CI223</f>
        <v>0</v>
      </c>
      <c r="CJ222" s="94">
        <f t="shared" si="571"/>
        <v>0</v>
      </c>
      <c r="CK222" s="94">
        <f t="shared" si="571"/>
        <v>0</v>
      </c>
      <c r="CL222" s="94">
        <f t="shared" si="571"/>
        <v>0</v>
      </c>
      <c r="CM222" s="9">
        <f t="shared" si="571"/>
        <v>85718</v>
      </c>
      <c r="CN222" s="9">
        <f t="shared" si="571"/>
        <v>0</v>
      </c>
    </row>
    <row r="223" spans="1:92" ht="33" hidden="1">
      <c r="A223" s="28" t="s">
        <v>66</v>
      </c>
      <c r="B223" s="26" t="s">
        <v>636</v>
      </c>
      <c r="C223" s="26" t="s">
        <v>147</v>
      </c>
      <c r="D223" s="26" t="s">
        <v>80</v>
      </c>
      <c r="E223" s="26" t="s">
        <v>390</v>
      </c>
      <c r="F223" s="26" t="s">
        <v>67</v>
      </c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>
        <f>AS224</f>
        <v>0</v>
      </c>
      <c r="AT223" s="9">
        <f t="shared" si="567"/>
        <v>85718</v>
      </c>
      <c r="AU223" s="9">
        <f t="shared" si="567"/>
        <v>0</v>
      </c>
      <c r="AV223" s="9">
        <f t="shared" si="567"/>
        <v>0</v>
      </c>
      <c r="AW223" s="9">
        <f t="shared" si="567"/>
        <v>85718</v>
      </c>
      <c r="AX223" s="9">
        <f t="shared" si="567"/>
        <v>0</v>
      </c>
      <c r="AY223" s="9">
        <f>AY224</f>
        <v>0</v>
      </c>
      <c r="AZ223" s="9">
        <f t="shared" si="567"/>
        <v>0</v>
      </c>
      <c r="BA223" s="9">
        <f t="shared" si="567"/>
        <v>0</v>
      </c>
      <c r="BB223" s="9">
        <f t="shared" si="567"/>
        <v>0</v>
      </c>
      <c r="BC223" s="9">
        <f t="shared" si="567"/>
        <v>85718</v>
      </c>
      <c r="BD223" s="9">
        <f t="shared" si="567"/>
        <v>0</v>
      </c>
      <c r="BE223" s="9">
        <f>BE224</f>
        <v>0</v>
      </c>
      <c r="BF223" s="9">
        <f t="shared" si="568"/>
        <v>0</v>
      </c>
      <c r="BG223" s="9">
        <f t="shared" si="568"/>
        <v>0</v>
      </c>
      <c r="BH223" s="9">
        <f t="shared" si="568"/>
        <v>0</v>
      </c>
      <c r="BI223" s="9">
        <f t="shared" si="568"/>
        <v>85718</v>
      </c>
      <c r="BJ223" s="9">
        <f t="shared" si="568"/>
        <v>0</v>
      </c>
      <c r="BK223" s="9">
        <f>BK224</f>
        <v>0</v>
      </c>
      <c r="BL223" s="9">
        <f t="shared" si="569"/>
        <v>0</v>
      </c>
      <c r="BM223" s="9">
        <f t="shared" si="569"/>
        <v>0</v>
      </c>
      <c r="BN223" s="9">
        <f t="shared" si="569"/>
        <v>0</v>
      </c>
      <c r="BO223" s="9">
        <f t="shared" si="569"/>
        <v>85718</v>
      </c>
      <c r="BP223" s="9">
        <f t="shared" si="569"/>
        <v>0</v>
      </c>
      <c r="BQ223" s="9">
        <f>BQ224</f>
        <v>0</v>
      </c>
      <c r="BR223" s="9">
        <f t="shared" si="569"/>
        <v>0</v>
      </c>
      <c r="BS223" s="9">
        <f t="shared" si="569"/>
        <v>0</v>
      </c>
      <c r="BT223" s="9">
        <f t="shared" si="569"/>
        <v>0</v>
      </c>
      <c r="BU223" s="9">
        <f t="shared" si="569"/>
        <v>85718</v>
      </c>
      <c r="BV223" s="9">
        <f t="shared" si="569"/>
        <v>0</v>
      </c>
      <c r="BW223" s="9">
        <f>BW224</f>
        <v>0</v>
      </c>
      <c r="BX223" s="9">
        <f t="shared" si="570"/>
        <v>0</v>
      </c>
      <c r="BY223" s="9">
        <f t="shared" si="570"/>
        <v>0</v>
      </c>
      <c r="BZ223" s="9">
        <f t="shared" si="570"/>
        <v>0</v>
      </c>
      <c r="CA223" s="9">
        <f t="shared" si="570"/>
        <v>85718</v>
      </c>
      <c r="CB223" s="9">
        <f t="shared" si="570"/>
        <v>0</v>
      </c>
      <c r="CC223" s="9">
        <f>CC224</f>
        <v>0</v>
      </c>
      <c r="CD223" s="9">
        <f t="shared" si="571"/>
        <v>0</v>
      </c>
      <c r="CE223" s="9">
        <f t="shared" si="571"/>
        <v>0</v>
      </c>
      <c r="CF223" s="9">
        <f t="shared" si="571"/>
        <v>0</v>
      </c>
      <c r="CG223" s="94">
        <f t="shared" si="571"/>
        <v>85718</v>
      </c>
      <c r="CH223" s="94">
        <f t="shared" si="571"/>
        <v>0</v>
      </c>
      <c r="CI223" s="94">
        <f>CI224</f>
        <v>0</v>
      </c>
      <c r="CJ223" s="94">
        <f t="shared" si="571"/>
        <v>0</v>
      </c>
      <c r="CK223" s="94">
        <f t="shared" si="571"/>
        <v>0</v>
      </c>
      <c r="CL223" s="94">
        <f t="shared" si="571"/>
        <v>0</v>
      </c>
      <c r="CM223" s="9">
        <f t="shared" si="571"/>
        <v>85718</v>
      </c>
      <c r="CN223" s="9">
        <f t="shared" si="571"/>
        <v>0</v>
      </c>
    </row>
    <row r="224" spans="1:92" ht="33" hidden="1">
      <c r="A224" s="28" t="s">
        <v>68</v>
      </c>
      <c r="B224" s="26" t="s">
        <v>636</v>
      </c>
      <c r="C224" s="26" t="s">
        <v>147</v>
      </c>
      <c r="D224" s="26" t="s">
        <v>80</v>
      </c>
      <c r="E224" s="26" t="s">
        <v>390</v>
      </c>
      <c r="F224" s="26" t="s">
        <v>69</v>
      </c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>
        <v>85718</v>
      </c>
      <c r="AU224" s="9"/>
      <c r="AV224" s="9"/>
      <c r="AW224" s="9">
        <f>AQ224+AS224+AT224+AU224+AV224</f>
        <v>85718</v>
      </c>
      <c r="AX224" s="9">
        <f>AR224+AV224</f>
        <v>0</v>
      </c>
      <c r="AY224" s="9"/>
      <c r="AZ224" s="9"/>
      <c r="BA224" s="9"/>
      <c r="BB224" s="9"/>
      <c r="BC224" s="9">
        <f>AW224+AY224+AZ224+BA224+BB224</f>
        <v>85718</v>
      </c>
      <c r="BD224" s="9">
        <f>AX224+BB224</f>
        <v>0</v>
      </c>
      <c r="BE224" s="9"/>
      <c r="BF224" s="9"/>
      <c r="BG224" s="9"/>
      <c r="BH224" s="9"/>
      <c r="BI224" s="9">
        <f>BC224+BE224+BF224+BG224+BH224</f>
        <v>85718</v>
      </c>
      <c r="BJ224" s="9">
        <f>BD224+BH224</f>
        <v>0</v>
      </c>
      <c r="BK224" s="9"/>
      <c r="BL224" s="9"/>
      <c r="BM224" s="9"/>
      <c r="BN224" s="9"/>
      <c r="BO224" s="9">
        <f>BI224+BK224+BL224+BM224+BN224</f>
        <v>85718</v>
      </c>
      <c r="BP224" s="9">
        <f>BJ224+BN224</f>
        <v>0</v>
      </c>
      <c r="BQ224" s="9"/>
      <c r="BR224" s="9"/>
      <c r="BS224" s="9"/>
      <c r="BT224" s="9"/>
      <c r="BU224" s="9">
        <f>BO224+BQ224+BR224+BS224+BT224</f>
        <v>85718</v>
      </c>
      <c r="BV224" s="9">
        <f>BP224+BT224</f>
        <v>0</v>
      </c>
      <c r="BW224" s="9"/>
      <c r="BX224" s="9"/>
      <c r="BY224" s="9"/>
      <c r="BZ224" s="9"/>
      <c r="CA224" s="9">
        <f>BU224+BW224+BX224+BY224+BZ224</f>
        <v>85718</v>
      </c>
      <c r="CB224" s="9">
        <f>BV224+BZ224</f>
        <v>0</v>
      </c>
      <c r="CC224" s="9"/>
      <c r="CD224" s="9"/>
      <c r="CE224" s="9"/>
      <c r="CF224" s="9"/>
      <c r="CG224" s="94">
        <f>CA224+CC224+CD224+CE224+CF224</f>
        <v>85718</v>
      </c>
      <c r="CH224" s="94">
        <f>CB224+CF224</f>
        <v>0</v>
      </c>
      <c r="CI224" s="94"/>
      <c r="CJ224" s="94"/>
      <c r="CK224" s="94"/>
      <c r="CL224" s="94"/>
      <c r="CM224" s="9">
        <f>CG224+CI224+CJ224+CK224+CL224</f>
        <v>85718</v>
      </c>
      <c r="CN224" s="9">
        <f>CH224+CL224</f>
        <v>0</v>
      </c>
    </row>
    <row r="225" spans="1:92" hidden="1">
      <c r="A225" s="25"/>
      <c r="B225" s="42"/>
      <c r="C225" s="26"/>
      <c r="D225" s="26"/>
      <c r="E225" s="26"/>
      <c r="F225" s="26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4"/>
      <c r="CH225" s="94"/>
      <c r="CI225" s="94"/>
      <c r="CJ225" s="94"/>
      <c r="CK225" s="94"/>
      <c r="CL225" s="94"/>
      <c r="CM225" s="9"/>
      <c r="CN225" s="9"/>
    </row>
    <row r="226" spans="1:92" ht="18.75" hidden="1">
      <c r="A226" s="40" t="s">
        <v>170</v>
      </c>
      <c r="B226" s="41">
        <v>903</v>
      </c>
      <c r="C226" s="24" t="s">
        <v>33</v>
      </c>
      <c r="D226" s="24" t="s">
        <v>80</v>
      </c>
      <c r="E226" s="26"/>
      <c r="F226" s="26"/>
      <c r="G226" s="15">
        <f>G227</f>
        <v>33935</v>
      </c>
      <c r="H226" s="9"/>
      <c r="I226" s="15">
        <f>I227</f>
        <v>0</v>
      </c>
      <c r="J226" s="9"/>
      <c r="K226" s="15">
        <f>K227</f>
        <v>0</v>
      </c>
      <c r="L226" s="9"/>
      <c r="M226" s="15">
        <f>M227</f>
        <v>33935</v>
      </c>
      <c r="N226" s="9"/>
      <c r="O226" s="15">
        <f>O227</f>
        <v>0</v>
      </c>
      <c r="P226" s="9"/>
      <c r="Q226" s="15">
        <f>Q227</f>
        <v>0</v>
      </c>
      <c r="R226" s="9"/>
      <c r="S226" s="15">
        <f>S227</f>
        <v>33935</v>
      </c>
      <c r="T226" s="9"/>
      <c r="U226" s="15">
        <f>U227</f>
        <v>0</v>
      </c>
      <c r="V226" s="9"/>
      <c r="W226" s="15">
        <f>W227</f>
        <v>0</v>
      </c>
      <c r="X226" s="9"/>
      <c r="Y226" s="15">
        <f>Y227</f>
        <v>33935</v>
      </c>
      <c r="Z226" s="9"/>
      <c r="AA226" s="15">
        <f t="shared" ref="AA226:BP226" si="572">AA227+AA241</f>
        <v>0</v>
      </c>
      <c r="AB226" s="15">
        <f t="shared" si="572"/>
        <v>0</v>
      </c>
      <c r="AC226" s="15">
        <f t="shared" si="572"/>
        <v>0</v>
      </c>
      <c r="AD226" s="15">
        <f t="shared" si="572"/>
        <v>105240</v>
      </c>
      <c r="AE226" s="15">
        <f t="shared" si="572"/>
        <v>139175</v>
      </c>
      <c r="AF226" s="15">
        <f t="shared" si="572"/>
        <v>105240</v>
      </c>
      <c r="AG226" s="15">
        <f t="shared" si="572"/>
        <v>0</v>
      </c>
      <c r="AH226" s="15">
        <f t="shared" si="572"/>
        <v>0</v>
      </c>
      <c r="AI226" s="15">
        <f t="shared" si="572"/>
        <v>0</v>
      </c>
      <c r="AJ226" s="15">
        <f t="shared" si="572"/>
        <v>0</v>
      </c>
      <c r="AK226" s="15">
        <f t="shared" si="572"/>
        <v>139175</v>
      </c>
      <c r="AL226" s="15">
        <f t="shared" si="572"/>
        <v>105240</v>
      </c>
      <c r="AM226" s="15">
        <f t="shared" si="572"/>
        <v>0</v>
      </c>
      <c r="AN226" s="15">
        <f t="shared" si="572"/>
        <v>0</v>
      </c>
      <c r="AO226" s="15">
        <f t="shared" si="572"/>
        <v>0</v>
      </c>
      <c r="AP226" s="15">
        <f t="shared" si="572"/>
        <v>0</v>
      </c>
      <c r="AQ226" s="15">
        <f t="shared" si="572"/>
        <v>139175</v>
      </c>
      <c r="AR226" s="15">
        <f t="shared" si="572"/>
        <v>105240</v>
      </c>
      <c r="AS226" s="15">
        <f t="shared" si="572"/>
        <v>0</v>
      </c>
      <c r="AT226" s="15">
        <f t="shared" si="572"/>
        <v>0</v>
      </c>
      <c r="AU226" s="15">
        <f t="shared" si="572"/>
        <v>0</v>
      </c>
      <c r="AV226" s="15">
        <f t="shared" si="572"/>
        <v>0</v>
      </c>
      <c r="AW226" s="15">
        <f t="shared" si="572"/>
        <v>139175</v>
      </c>
      <c r="AX226" s="15">
        <f t="shared" si="572"/>
        <v>105240</v>
      </c>
      <c r="AY226" s="15">
        <f t="shared" si="572"/>
        <v>0</v>
      </c>
      <c r="AZ226" s="15">
        <f t="shared" si="572"/>
        <v>0</v>
      </c>
      <c r="BA226" s="15">
        <f t="shared" si="572"/>
        <v>0</v>
      </c>
      <c r="BB226" s="15">
        <f t="shared" si="572"/>
        <v>2638</v>
      </c>
      <c r="BC226" s="15">
        <f t="shared" si="572"/>
        <v>141813</v>
      </c>
      <c r="BD226" s="15">
        <f t="shared" si="572"/>
        <v>107878</v>
      </c>
      <c r="BE226" s="15">
        <f t="shared" si="572"/>
        <v>0</v>
      </c>
      <c r="BF226" s="15">
        <f t="shared" si="572"/>
        <v>0</v>
      </c>
      <c r="BG226" s="15">
        <f t="shared" si="572"/>
        <v>0</v>
      </c>
      <c r="BH226" s="15">
        <f t="shared" si="572"/>
        <v>0</v>
      </c>
      <c r="BI226" s="15">
        <f t="shared" si="572"/>
        <v>141813</v>
      </c>
      <c r="BJ226" s="15">
        <f t="shared" si="572"/>
        <v>107878</v>
      </c>
      <c r="BK226" s="15">
        <f t="shared" si="572"/>
        <v>0</v>
      </c>
      <c r="BL226" s="15">
        <f t="shared" si="572"/>
        <v>0</v>
      </c>
      <c r="BM226" s="15">
        <f t="shared" si="572"/>
        <v>0</v>
      </c>
      <c r="BN226" s="15">
        <f t="shared" si="572"/>
        <v>0</v>
      </c>
      <c r="BO226" s="15">
        <f t="shared" si="572"/>
        <v>141813</v>
      </c>
      <c r="BP226" s="15">
        <f t="shared" si="572"/>
        <v>107878</v>
      </c>
      <c r="BQ226" s="15">
        <f t="shared" ref="BQ226:BV226" si="573">BQ227+BQ241</f>
        <v>0</v>
      </c>
      <c r="BR226" s="15">
        <f t="shared" si="573"/>
        <v>0</v>
      </c>
      <c r="BS226" s="15">
        <f t="shared" si="573"/>
        <v>0</v>
      </c>
      <c r="BT226" s="15">
        <f t="shared" si="573"/>
        <v>0</v>
      </c>
      <c r="BU226" s="15">
        <f t="shared" si="573"/>
        <v>141813</v>
      </c>
      <c r="BV226" s="15">
        <f t="shared" si="573"/>
        <v>107878</v>
      </c>
      <c r="BW226" s="15">
        <f t="shared" ref="BW226:CB226" si="574">BW227+BW241</f>
        <v>0</v>
      </c>
      <c r="BX226" s="15">
        <f t="shared" si="574"/>
        <v>0</v>
      </c>
      <c r="BY226" s="15">
        <f t="shared" si="574"/>
        <v>0</v>
      </c>
      <c r="BZ226" s="15">
        <f t="shared" si="574"/>
        <v>0</v>
      </c>
      <c r="CA226" s="15">
        <f t="shared" si="574"/>
        <v>141813</v>
      </c>
      <c r="CB226" s="15">
        <f t="shared" si="574"/>
        <v>107878</v>
      </c>
      <c r="CC226" s="15">
        <f t="shared" ref="CC226:CH226" si="575">CC227+CC241</f>
        <v>0</v>
      </c>
      <c r="CD226" s="15">
        <f t="shared" si="575"/>
        <v>0</v>
      </c>
      <c r="CE226" s="15">
        <f t="shared" si="575"/>
        <v>0</v>
      </c>
      <c r="CF226" s="15">
        <f t="shared" si="575"/>
        <v>0</v>
      </c>
      <c r="CG226" s="99">
        <f t="shared" si="575"/>
        <v>141813</v>
      </c>
      <c r="CH226" s="99">
        <f t="shared" si="575"/>
        <v>107878</v>
      </c>
      <c r="CI226" s="99">
        <f t="shared" ref="CI226:CN226" si="576">CI227+CI241</f>
        <v>0</v>
      </c>
      <c r="CJ226" s="99">
        <f t="shared" si="576"/>
        <v>0</v>
      </c>
      <c r="CK226" s="99">
        <f t="shared" si="576"/>
        <v>0</v>
      </c>
      <c r="CL226" s="99">
        <f t="shared" si="576"/>
        <v>0</v>
      </c>
      <c r="CM226" s="15">
        <f t="shared" si="576"/>
        <v>141813</v>
      </c>
      <c r="CN226" s="15">
        <f t="shared" si="576"/>
        <v>107878</v>
      </c>
    </row>
    <row r="227" spans="1:92" ht="33" hidden="1">
      <c r="A227" s="43" t="s">
        <v>522</v>
      </c>
      <c r="B227" s="42">
        <v>903</v>
      </c>
      <c r="C227" s="26" t="s">
        <v>33</v>
      </c>
      <c r="D227" s="26" t="s">
        <v>80</v>
      </c>
      <c r="E227" s="42" t="s">
        <v>521</v>
      </c>
      <c r="F227" s="26"/>
      <c r="G227" s="9">
        <f>G228</f>
        <v>33935</v>
      </c>
      <c r="H227" s="9"/>
      <c r="I227" s="9">
        <f>I228</f>
        <v>0</v>
      </c>
      <c r="J227" s="9"/>
      <c r="K227" s="9">
        <f>K228</f>
        <v>0</v>
      </c>
      <c r="L227" s="9"/>
      <c r="M227" s="9">
        <f>M228</f>
        <v>33935</v>
      </c>
      <c r="N227" s="9"/>
      <c r="O227" s="9">
        <f t="shared" ref="O227:Z227" si="577">O228+O238</f>
        <v>0</v>
      </c>
      <c r="P227" s="9">
        <f t="shared" si="577"/>
        <v>0</v>
      </c>
      <c r="Q227" s="9">
        <f t="shared" si="577"/>
        <v>0</v>
      </c>
      <c r="R227" s="9">
        <f t="shared" si="577"/>
        <v>0</v>
      </c>
      <c r="S227" s="9">
        <f t="shared" si="577"/>
        <v>33935</v>
      </c>
      <c r="T227" s="9">
        <f t="shared" si="577"/>
        <v>0</v>
      </c>
      <c r="U227" s="9">
        <f t="shared" si="577"/>
        <v>0</v>
      </c>
      <c r="V227" s="9">
        <f t="shared" si="577"/>
        <v>0</v>
      </c>
      <c r="W227" s="9">
        <f t="shared" si="577"/>
        <v>0</v>
      </c>
      <c r="X227" s="9">
        <f t="shared" si="577"/>
        <v>0</v>
      </c>
      <c r="Y227" s="9">
        <f t="shared" si="577"/>
        <v>33935</v>
      </c>
      <c r="Z227" s="9">
        <f t="shared" si="577"/>
        <v>0</v>
      </c>
      <c r="AA227" s="9">
        <f t="shared" ref="AA227:BP227" si="578">AA228+AA238+AA235</f>
        <v>0</v>
      </c>
      <c r="AB227" s="9">
        <f t="shared" si="578"/>
        <v>0</v>
      </c>
      <c r="AC227" s="9">
        <f t="shared" si="578"/>
        <v>0</v>
      </c>
      <c r="AD227" s="9">
        <f t="shared" si="578"/>
        <v>94025</v>
      </c>
      <c r="AE227" s="9">
        <f t="shared" si="578"/>
        <v>127960</v>
      </c>
      <c r="AF227" s="9">
        <f t="shared" si="578"/>
        <v>94025</v>
      </c>
      <c r="AG227" s="9">
        <f t="shared" si="578"/>
        <v>0</v>
      </c>
      <c r="AH227" s="9">
        <f t="shared" si="578"/>
        <v>0</v>
      </c>
      <c r="AI227" s="9">
        <f t="shared" si="578"/>
        <v>0</v>
      </c>
      <c r="AJ227" s="9">
        <f t="shared" si="578"/>
        <v>0</v>
      </c>
      <c r="AK227" s="9">
        <f t="shared" si="578"/>
        <v>127960</v>
      </c>
      <c r="AL227" s="9">
        <f t="shared" si="578"/>
        <v>94025</v>
      </c>
      <c r="AM227" s="9">
        <f t="shared" si="578"/>
        <v>0</v>
      </c>
      <c r="AN227" s="9">
        <f t="shared" si="578"/>
        <v>0</v>
      </c>
      <c r="AO227" s="9">
        <f t="shared" si="578"/>
        <v>0</v>
      </c>
      <c r="AP227" s="9">
        <f t="shared" si="578"/>
        <v>0</v>
      </c>
      <c r="AQ227" s="9">
        <f t="shared" si="578"/>
        <v>127960</v>
      </c>
      <c r="AR227" s="9">
        <f t="shared" si="578"/>
        <v>94025</v>
      </c>
      <c r="AS227" s="9">
        <f t="shared" si="578"/>
        <v>0</v>
      </c>
      <c r="AT227" s="9">
        <f t="shared" si="578"/>
        <v>0</v>
      </c>
      <c r="AU227" s="9">
        <f t="shared" si="578"/>
        <v>0</v>
      </c>
      <c r="AV227" s="9">
        <f t="shared" si="578"/>
        <v>0</v>
      </c>
      <c r="AW227" s="9">
        <f t="shared" si="578"/>
        <v>127960</v>
      </c>
      <c r="AX227" s="9">
        <f t="shared" si="578"/>
        <v>94025</v>
      </c>
      <c r="AY227" s="9">
        <f t="shared" si="578"/>
        <v>0</v>
      </c>
      <c r="AZ227" s="9">
        <f t="shared" si="578"/>
        <v>0</v>
      </c>
      <c r="BA227" s="9">
        <f t="shared" si="578"/>
        <v>0</v>
      </c>
      <c r="BB227" s="9">
        <f t="shared" si="578"/>
        <v>0</v>
      </c>
      <c r="BC227" s="9">
        <f t="shared" si="578"/>
        <v>127960</v>
      </c>
      <c r="BD227" s="9">
        <f t="shared" si="578"/>
        <v>94025</v>
      </c>
      <c r="BE227" s="9">
        <f t="shared" si="578"/>
        <v>0</v>
      </c>
      <c r="BF227" s="9">
        <f t="shared" si="578"/>
        <v>0</v>
      </c>
      <c r="BG227" s="9">
        <f t="shared" si="578"/>
        <v>0</v>
      </c>
      <c r="BH227" s="9">
        <f t="shared" si="578"/>
        <v>0</v>
      </c>
      <c r="BI227" s="9">
        <f t="shared" si="578"/>
        <v>127960</v>
      </c>
      <c r="BJ227" s="9">
        <f t="shared" si="578"/>
        <v>94025</v>
      </c>
      <c r="BK227" s="9">
        <f t="shared" si="578"/>
        <v>0</v>
      </c>
      <c r="BL227" s="9">
        <f t="shared" si="578"/>
        <v>0</v>
      </c>
      <c r="BM227" s="9">
        <f t="shared" si="578"/>
        <v>0</v>
      </c>
      <c r="BN227" s="9">
        <f t="shared" si="578"/>
        <v>0</v>
      </c>
      <c r="BO227" s="9">
        <f t="shared" si="578"/>
        <v>127960</v>
      </c>
      <c r="BP227" s="9">
        <f t="shared" si="578"/>
        <v>94025</v>
      </c>
      <c r="BQ227" s="9">
        <f t="shared" ref="BQ227:BV227" si="579">BQ228+BQ238+BQ235</f>
        <v>0</v>
      </c>
      <c r="BR227" s="9">
        <f t="shared" si="579"/>
        <v>0</v>
      </c>
      <c r="BS227" s="9">
        <f t="shared" si="579"/>
        <v>0</v>
      </c>
      <c r="BT227" s="9">
        <f t="shared" si="579"/>
        <v>0</v>
      </c>
      <c r="BU227" s="9">
        <f t="shared" si="579"/>
        <v>127960</v>
      </c>
      <c r="BV227" s="9">
        <f t="shared" si="579"/>
        <v>94025</v>
      </c>
      <c r="BW227" s="9">
        <f t="shared" ref="BW227:CB227" si="580">BW228+BW238+BW235</f>
        <v>0</v>
      </c>
      <c r="BX227" s="9">
        <f t="shared" si="580"/>
        <v>0</v>
      </c>
      <c r="BY227" s="9">
        <f t="shared" si="580"/>
        <v>0</v>
      </c>
      <c r="BZ227" s="9">
        <f t="shared" si="580"/>
        <v>0</v>
      </c>
      <c r="CA227" s="9">
        <f t="shared" si="580"/>
        <v>127960</v>
      </c>
      <c r="CB227" s="9">
        <f t="shared" si="580"/>
        <v>94025</v>
      </c>
      <c r="CC227" s="9">
        <f t="shared" ref="CC227:CH227" si="581">CC228+CC238+CC235</f>
        <v>0</v>
      </c>
      <c r="CD227" s="9">
        <f t="shared" si="581"/>
        <v>0</v>
      </c>
      <c r="CE227" s="9">
        <f t="shared" si="581"/>
        <v>0</v>
      </c>
      <c r="CF227" s="9">
        <f t="shared" si="581"/>
        <v>0</v>
      </c>
      <c r="CG227" s="94">
        <f t="shared" si="581"/>
        <v>127960</v>
      </c>
      <c r="CH227" s="94">
        <f t="shared" si="581"/>
        <v>94025</v>
      </c>
      <c r="CI227" s="94">
        <f t="shared" ref="CI227:CN227" si="582">CI228+CI238+CI235</f>
        <v>0</v>
      </c>
      <c r="CJ227" s="94">
        <f t="shared" si="582"/>
        <v>0</v>
      </c>
      <c r="CK227" s="94">
        <f t="shared" si="582"/>
        <v>0</v>
      </c>
      <c r="CL227" s="94">
        <f t="shared" si="582"/>
        <v>0</v>
      </c>
      <c r="CM227" s="9">
        <f t="shared" si="582"/>
        <v>127960</v>
      </c>
      <c r="CN227" s="9">
        <f t="shared" si="582"/>
        <v>94025</v>
      </c>
    </row>
    <row r="228" spans="1:92" ht="33" hidden="1">
      <c r="A228" s="28" t="s">
        <v>518</v>
      </c>
      <c r="B228" s="26">
        <v>903</v>
      </c>
      <c r="C228" s="26" t="s">
        <v>33</v>
      </c>
      <c r="D228" s="26" t="s">
        <v>80</v>
      </c>
      <c r="E228" s="26" t="s">
        <v>519</v>
      </c>
      <c r="F228" s="26"/>
      <c r="G228" s="9">
        <f>G229+G238</f>
        <v>33935</v>
      </c>
      <c r="H228" s="9"/>
      <c r="I228" s="9">
        <f>I229+I238</f>
        <v>0</v>
      </c>
      <c r="J228" s="9"/>
      <c r="K228" s="9">
        <f>K229+K238</f>
        <v>0</v>
      </c>
      <c r="L228" s="9"/>
      <c r="M228" s="9">
        <f>M229+M238</f>
        <v>33935</v>
      </c>
      <c r="N228" s="9"/>
      <c r="O228" s="9">
        <f>O229</f>
        <v>0</v>
      </c>
      <c r="P228" s="9">
        <f t="shared" ref="P228:Z230" si="583">P229</f>
        <v>0</v>
      </c>
      <c r="Q228" s="9">
        <f t="shared" si="583"/>
        <v>0</v>
      </c>
      <c r="R228" s="9">
        <f t="shared" si="583"/>
        <v>0</v>
      </c>
      <c r="S228" s="9">
        <f t="shared" si="583"/>
        <v>32351</v>
      </c>
      <c r="T228" s="9">
        <f t="shared" si="583"/>
        <v>0</v>
      </c>
      <c r="U228" s="9">
        <f>U229</f>
        <v>0</v>
      </c>
      <c r="V228" s="9">
        <f t="shared" si="583"/>
        <v>0</v>
      </c>
      <c r="W228" s="9">
        <f t="shared" si="583"/>
        <v>0</v>
      </c>
      <c r="X228" s="9">
        <f t="shared" si="583"/>
        <v>0</v>
      </c>
      <c r="Y228" s="9">
        <f t="shared" si="583"/>
        <v>32351</v>
      </c>
      <c r="Z228" s="9">
        <f t="shared" si="583"/>
        <v>0</v>
      </c>
      <c r="AA228" s="9">
        <f t="shared" ref="AA228:BP228" si="584">AA229+AA232</f>
        <v>0</v>
      </c>
      <c r="AB228" s="9">
        <f t="shared" si="584"/>
        <v>0</v>
      </c>
      <c r="AC228" s="9">
        <f t="shared" si="584"/>
        <v>0</v>
      </c>
      <c r="AD228" s="9">
        <f t="shared" si="584"/>
        <v>0</v>
      </c>
      <c r="AE228" s="9">
        <f t="shared" si="584"/>
        <v>32351</v>
      </c>
      <c r="AF228" s="9">
        <f t="shared" si="584"/>
        <v>0</v>
      </c>
      <c r="AG228" s="9">
        <f t="shared" si="584"/>
        <v>0</v>
      </c>
      <c r="AH228" s="9">
        <f t="shared" si="584"/>
        <v>0</v>
      </c>
      <c r="AI228" s="9">
        <f t="shared" si="584"/>
        <v>0</v>
      </c>
      <c r="AJ228" s="9">
        <f t="shared" si="584"/>
        <v>94025</v>
      </c>
      <c r="AK228" s="9">
        <f t="shared" si="584"/>
        <v>126376</v>
      </c>
      <c r="AL228" s="9">
        <f t="shared" si="584"/>
        <v>94025</v>
      </c>
      <c r="AM228" s="9">
        <f t="shared" si="584"/>
        <v>0</v>
      </c>
      <c r="AN228" s="9">
        <f t="shared" si="584"/>
        <v>0</v>
      </c>
      <c r="AO228" s="9">
        <f t="shared" si="584"/>
        <v>0</v>
      </c>
      <c r="AP228" s="9">
        <f t="shared" si="584"/>
        <v>0</v>
      </c>
      <c r="AQ228" s="9">
        <f t="shared" si="584"/>
        <v>126376</v>
      </c>
      <c r="AR228" s="9">
        <f t="shared" si="584"/>
        <v>94025</v>
      </c>
      <c r="AS228" s="9">
        <f t="shared" si="584"/>
        <v>0</v>
      </c>
      <c r="AT228" s="9">
        <f t="shared" si="584"/>
        <v>0</v>
      </c>
      <c r="AU228" s="9">
        <f t="shared" si="584"/>
        <v>0</v>
      </c>
      <c r="AV228" s="9">
        <f t="shared" si="584"/>
        <v>0</v>
      </c>
      <c r="AW228" s="9">
        <f t="shared" si="584"/>
        <v>126376</v>
      </c>
      <c r="AX228" s="9">
        <f t="shared" si="584"/>
        <v>94025</v>
      </c>
      <c r="AY228" s="9">
        <f t="shared" si="584"/>
        <v>0</v>
      </c>
      <c r="AZ228" s="9">
        <f t="shared" si="584"/>
        <v>0</v>
      </c>
      <c r="BA228" s="9">
        <f t="shared" si="584"/>
        <v>0</v>
      </c>
      <c r="BB228" s="9">
        <f t="shared" si="584"/>
        <v>0</v>
      </c>
      <c r="BC228" s="9">
        <f t="shared" si="584"/>
        <v>126376</v>
      </c>
      <c r="BD228" s="9">
        <f t="shared" si="584"/>
        <v>94025</v>
      </c>
      <c r="BE228" s="9">
        <f t="shared" si="584"/>
        <v>0</v>
      </c>
      <c r="BF228" s="9">
        <f t="shared" si="584"/>
        <v>0</v>
      </c>
      <c r="BG228" s="9">
        <f t="shared" si="584"/>
        <v>0</v>
      </c>
      <c r="BH228" s="9">
        <f t="shared" si="584"/>
        <v>0</v>
      </c>
      <c r="BI228" s="9">
        <f t="shared" si="584"/>
        <v>126376</v>
      </c>
      <c r="BJ228" s="9">
        <f t="shared" si="584"/>
        <v>94025</v>
      </c>
      <c r="BK228" s="9">
        <f t="shared" si="584"/>
        <v>0</v>
      </c>
      <c r="BL228" s="9">
        <f t="shared" si="584"/>
        <v>0</v>
      </c>
      <c r="BM228" s="9">
        <f t="shared" si="584"/>
        <v>0</v>
      </c>
      <c r="BN228" s="9">
        <f t="shared" si="584"/>
        <v>0</v>
      </c>
      <c r="BO228" s="9">
        <f t="shared" si="584"/>
        <v>126376</v>
      </c>
      <c r="BP228" s="9">
        <f t="shared" si="584"/>
        <v>94025</v>
      </c>
      <c r="BQ228" s="9">
        <f t="shared" ref="BQ228:BV228" si="585">BQ229+BQ232</f>
        <v>0</v>
      </c>
      <c r="BR228" s="9">
        <f t="shared" si="585"/>
        <v>0</v>
      </c>
      <c r="BS228" s="9">
        <f t="shared" si="585"/>
        <v>0</v>
      </c>
      <c r="BT228" s="9">
        <f t="shared" si="585"/>
        <v>0</v>
      </c>
      <c r="BU228" s="9">
        <f t="shared" si="585"/>
        <v>126376</v>
      </c>
      <c r="BV228" s="9">
        <f t="shared" si="585"/>
        <v>94025</v>
      </c>
      <c r="BW228" s="9">
        <f t="shared" ref="BW228:CB228" si="586">BW229+BW232</f>
        <v>0</v>
      </c>
      <c r="BX228" s="9">
        <f t="shared" si="586"/>
        <v>0</v>
      </c>
      <c r="BY228" s="9">
        <f t="shared" si="586"/>
        <v>0</v>
      </c>
      <c r="BZ228" s="9">
        <f t="shared" si="586"/>
        <v>0</v>
      </c>
      <c r="CA228" s="9">
        <f t="shared" si="586"/>
        <v>126376</v>
      </c>
      <c r="CB228" s="9">
        <f t="shared" si="586"/>
        <v>94025</v>
      </c>
      <c r="CC228" s="9">
        <f t="shared" ref="CC228:CH228" si="587">CC229+CC232</f>
        <v>0</v>
      </c>
      <c r="CD228" s="9">
        <f t="shared" si="587"/>
        <v>0</v>
      </c>
      <c r="CE228" s="9">
        <f t="shared" si="587"/>
        <v>0</v>
      </c>
      <c r="CF228" s="9">
        <f t="shared" si="587"/>
        <v>0</v>
      </c>
      <c r="CG228" s="94">
        <f t="shared" si="587"/>
        <v>126376</v>
      </c>
      <c r="CH228" s="94">
        <f t="shared" si="587"/>
        <v>94025</v>
      </c>
      <c r="CI228" s="94">
        <f t="shared" ref="CI228:CN228" si="588">CI229+CI232</f>
        <v>0</v>
      </c>
      <c r="CJ228" s="94">
        <f t="shared" si="588"/>
        <v>0</v>
      </c>
      <c r="CK228" s="94">
        <f t="shared" si="588"/>
        <v>0</v>
      </c>
      <c r="CL228" s="94">
        <f t="shared" si="588"/>
        <v>0</v>
      </c>
      <c r="CM228" s="9">
        <f t="shared" si="588"/>
        <v>126376</v>
      </c>
      <c r="CN228" s="9">
        <f t="shared" si="588"/>
        <v>94025</v>
      </c>
    </row>
    <row r="229" spans="1:92" s="109" customFormat="1" ht="49.5" hidden="1">
      <c r="A229" s="113" t="s">
        <v>520</v>
      </c>
      <c r="B229" s="125">
        <v>903</v>
      </c>
      <c r="C229" s="107" t="s">
        <v>33</v>
      </c>
      <c r="D229" s="107" t="s">
        <v>80</v>
      </c>
      <c r="E229" s="125" t="s">
        <v>557</v>
      </c>
      <c r="F229" s="107"/>
      <c r="G229" s="117">
        <f t="shared" ref="G229:T230" si="589">G230</f>
        <v>32351</v>
      </c>
      <c r="H229" s="108"/>
      <c r="I229" s="117">
        <f t="shared" si="589"/>
        <v>0</v>
      </c>
      <c r="J229" s="108"/>
      <c r="K229" s="117">
        <f t="shared" si="589"/>
        <v>0</v>
      </c>
      <c r="L229" s="108"/>
      <c r="M229" s="117">
        <f t="shared" si="589"/>
        <v>32351</v>
      </c>
      <c r="N229" s="108"/>
      <c r="O229" s="117">
        <f>O230</f>
        <v>0</v>
      </c>
      <c r="P229" s="108"/>
      <c r="Q229" s="117">
        <f t="shared" si="589"/>
        <v>0</v>
      </c>
      <c r="R229" s="108"/>
      <c r="S229" s="117">
        <f t="shared" si="589"/>
        <v>32351</v>
      </c>
      <c r="T229" s="108"/>
      <c r="U229" s="117">
        <f>U230</f>
        <v>0</v>
      </c>
      <c r="V229" s="108"/>
      <c r="W229" s="117">
        <f t="shared" si="583"/>
        <v>0</v>
      </c>
      <c r="X229" s="108"/>
      <c r="Y229" s="117">
        <f t="shared" si="583"/>
        <v>32351</v>
      </c>
      <c r="Z229" s="108"/>
      <c r="AA229" s="117">
        <f>AA230</f>
        <v>-32351</v>
      </c>
      <c r="AB229" s="108"/>
      <c r="AC229" s="117">
        <f t="shared" ref="AC229:AF230" si="590">AC230</f>
        <v>0</v>
      </c>
      <c r="AD229" s="108"/>
      <c r="AE229" s="117">
        <f t="shared" si="590"/>
        <v>0</v>
      </c>
      <c r="AF229" s="108"/>
      <c r="AG229" s="117">
        <f>AG230</f>
        <v>0</v>
      </c>
      <c r="AH229" s="108"/>
      <c r="AI229" s="117">
        <f t="shared" ref="AI229:AL230" si="591">AI230</f>
        <v>0</v>
      </c>
      <c r="AJ229" s="108"/>
      <c r="AK229" s="117">
        <f t="shared" si="591"/>
        <v>0</v>
      </c>
      <c r="AL229" s="108"/>
      <c r="AM229" s="117">
        <f>AM230</f>
        <v>0</v>
      </c>
      <c r="AN229" s="108"/>
      <c r="AO229" s="117">
        <f t="shared" ref="AO229:AR230" si="592">AO230</f>
        <v>0</v>
      </c>
      <c r="AP229" s="108"/>
      <c r="AQ229" s="117">
        <f t="shared" si="592"/>
        <v>0</v>
      </c>
      <c r="AR229" s="108"/>
      <c r="AS229" s="117">
        <f>AS230</f>
        <v>0</v>
      </c>
      <c r="AT229" s="108"/>
      <c r="AU229" s="117">
        <f t="shared" ref="AU229:AX230" si="593">AU230</f>
        <v>0</v>
      </c>
      <c r="AV229" s="108"/>
      <c r="AW229" s="117">
        <f t="shared" si="593"/>
        <v>0</v>
      </c>
      <c r="AX229" s="108"/>
      <c r="AY229" s="117">
        <f>AY230</f>
        <v>0</v>
      </c>
      <c r="AZ229" s="108"/>
      <c r="BA229" s="117">
        <f t="shared" ref="BA229:BD230" si="594">BA230</f>
        <v>0</v>
      </c>
      <c r="BB229" s="108"/>
      <c r="BC229" s="117">
        <f t="shared" si="594"/>
        <v>0</v>
      </c>
      <c r="BD229" s="108"/>
      <c r="BE229" s="117">
        <f>BE230</f>
        <v>0</v>
      </c>
      <c r="BF229" s="108"/>
      <c r="BG229" s="117">
        <f t="shared" ref="BG229:BJ230" si="595">BG230</f>
        <v>0</v>
      </c>
      <c r="BH229" s="108"/>
      <c r="BI229" s="117">
        <f t="shared" si="595"/>
        <v>0</v>
      </c>
      <c r="BJ229" s="108"/>
      <c r="BK229" s="117">
        <f>BK230</f>
        <v>0</v>
      </c>
      <c r="BL229" s="108"/>
      <c r="BM229" s="117">
        <f t="shared" ref="BM229:BP230" si="596">BM230</f>
        <v>0</v>
      </c>
      <c r="BN229" s="108"/>
      <c r="BO229" s="117">
        <f t="shared" si="596"/>
        <v>0</v>
      </c>
      <c r="BP229" s="108"/>
      <c r="BQ229" s="117">
        <f>BQ230</f>
        <v>0</v>
      </c>
      <c r="BR229" s="108"/>
      <c r="BS229" s="117">
        <f t="shared" ref="BS229:BV230" si="597">BS230</f>
        <v>0</v>
      </c>
      <c r="BT229" s="108"/>
      <c r="BU229" s="117">
        <f t="shared" si="597"/>
        <v>0</v>
      </c>
      <c r="BV229" s="108"/>
      <c r="BW229" s="117">
        <f>BW230</f>
        <v>0</v>
      </c>
      <c r="BX229" s="108"/>
      <c r="BY229" s="117">
        <f t="shared" ref="BY229:CB230" si="598">BY230</f>
        <v>0</v>
      </c>
      <c r="BZ229" s="108"/>
      <c r="CA229" s="117">
        <f t="shared" si="598"/>
        <v>0</v>
      </c>
      <c r="CB229" s="108"/>
      <c r="CC229" s="117">
        <f>CC230</f>
        <v>0</v>
      </c>
      <c r="CD229" s="108"/>
      <c r="CE229" s="117">
        <f t="shared" ref="CE229:CH230" si="599">CE230</f>
        <v>0</v>
      </c>
      <c r="CF229" s="108"/>
      <c r="CG229" s="117">
        <f t="shared" si="599"/>
        <v>0</v>
      </c>
      <c r="CH229" s="108"/>
      <c r="CI229" s="117">
        <f>CI230</f>
        <v>0</v>
      </c>
      <c r="CJ229" s="108"/>
      <c r="CK229" s="117">
        <f t="shared" ref="CK229:CN230" si="600">CK230</f>
        <v>0</v>
      </c>
      <c r="CL229" s="108"/>
      <c r="CM229" s="117">
        <f t="shared" si="600"/>
        <v>0</v>
      </c>
      <c r="CN229" s="108"/>
    </row>
    <row r="230" spans="1:92" s="109" customFormat="1" ht="33" hidden="1">
      <c r="A230" s="113" t="s">
        <v>101</v>
      </c>
      <c r="B230" s="107">
        <v>903</v>
      </c>
      <c r="C230" s="107" t="s">
        <v>33</v>
      </c>
      <c r="D230" s="107" t="s">
        <v>80</v>
      </c>
      <c r="E230" s="107" t="s">
        <v>557</v>
      </c>
      <c r="F230" s="107" t="s">
        <v>102</v>
      </c>
      <c r="G230" s="108">
        <f t="shared" si="589"/>
        <v>32351</v>
      </c>
      <c r="H230" s="108"/>
      <c r="I230" s="108">
        <f t="shared" si="589"/>
        <v>0</v>
      </c>
      <c r="J230" s="108"/>
      <c r="K230" s="108">
        <f t="shared" si="589"/>
        <v>0</v>
      </c>
      <c r="L230" s="108"/>
      <c r="M230" s="108">
        <f t="shared" si="589"/>
        <v>32351</v>
      </c>
      <c r="N230" s="108"/>
      <c r="O230" s="108">
        <f>O231</f>
        <v>0</v>
      </c>
      <c r="P230" s="108">
        <f>P231</f>
        <v>0</v>
      </c>
      <c r="Q230" s="108">
        <f t="shared" si="589"/>
        <v>0</v>
      </c>
      <c r="R230" s="108">
        <f t="shared" si="589"/>
        <v>0</v>
      </c>
      <c r="S230" s="108">
        <f t="shared" si="589"/>
        <v>32351</v>
      </c>
      <c r="T230" s="108">
        <f t="shared" si="589"/>
        <v>0</v>
      </c>
      <c r="U230" s="108">
        <f>U231</f>
        <v>0</v>
      </c>
      <c r="V230" s="108">
        <f>V231</f>
        <v>0</v>
      </c>
      <c r="W230" s="108">
        <f t="shared" si="583"/>
        <v>0</v>
      </c>
      <c r="X230" s="108">
        <f t="shared" si="583"/>
        <v>0</v>
      </c>
      <c r="Y230" s="108">
        <f t="shared" si="583"/>
        <v>32351</v>
      </c>
      <c r="Z230" s="108">
        <f t="shared" si="583"/>
        <v>0</v>
      </c>
      <c r="AA230" s="108">
        <f>AA231</f>
        <v>-32351</v>
      </c>
      <c r="AB230" s="108">
        <f>AB231</f>
        <v>0</v>
      </c>
      <c r="AC230" s="108">
        <f t="shared" si="590"/>
        <v>0</v>
      </c>
      <c r="AD230" s="108">
        <f t="shared" si="590"/>
        <v>0</v>
      </c>
      <c r="AE230" s="108">
        <f t="shared" si="590"/>
        <v>0</v>
      </c>
      <c r="AF230" s="108">
        <f t="shared" si="590"/>
        <v>0</v>
      </c>
      <c r="AG230" s="108">
        <f>AG231</f>
        <v>0</v>
      </c>
      <c r="AH230" s="108">
        <f>AH231</f>
        <v>0</v>
      </c>
      <c r="AI230" s="108">
        <f t="shared" si="591"/>
        <v>0</v>
      </c>
      <c r="AJ230" s="108">
        <f t="shared" si="591"/>
        <v>0</v>
      </c>
      <c r="AK230" s="108">
        <f t="shared" si="591"/>
        <v>0</v>
      </c>
      <c r="AL230" s="108">
        <f t="shared" si="591"/>
        <v>0</v>
      </c>
      <c r="AM230" s="108">
        <f>AM231</f>
        <v>0</v>
      </c>
      <c r="AN230" s="108">
        <f>AN231</f>
        <v>0</v>
      </c>
      <c r="AO230" s="108">
        <f t="shared" si="592"/>
        <v>0</v>
      </c>
      <c r="AP230" s="108">
        <f t="shared" si="592"/>
        <v>0</v>
      </c>
      <c r="AQ230" s="108">
        <f t="shared" si="592"/>
        <v>0</v>
      </c>
      <c r="AR230" s="108">
        <f t="shared" si="592"/>
        <v>0</v>
      </c>
      <c r="AS230" s="108">
        <f>AS231</f>
        <v>0</v>
      </c>
      <c r="AT230" s="108">
        <f>AT231</f>
        <v>0</v>
      </c>
      <c r="AU230" s="108">
        <f t="shared" si="593"/>
        <v>0</v>
      </c>
      <c r="AV230" s="108">
        <f t="shared" si="593"/>
        <v>0</v>
      </c>
      <c r="AW230" s="108">
        <f t="shared" si="593"/>
        <v>0</v>
      </c>
      <c r="AX230" s="108">
        <f t="shared" si="593"/>
        <v>0</v>
      </c>
      <c r="AY230" s="108">
        <f>AY231</f>
        <v>0</v>
      </c>
      <c r="AZ230" s="108">
        <f>AZ231</f>
        <v>0</v>
      </c>
      <c r="BA230" s="108">
        <f t="shared" si="594"/>
        <v>0</v>
      </c>
      <c r="BB230" s="108">
        <f t="shared" si="594"/>
        <v>0</v>
      </c>
      <c r="BC230" s="108">
        <f t="shared" si="594"/>
        <v>0</v>
      </c>
      <c r="BD230" s="108">
        <f t="shared" si="594"/>
        <v>0</v>
      </c>
      <c r="BE230" s="108">
        <f>BE231</f>
        <v>0</v>
      </c>
      <c r="BF230" s="108">
        <f>BF231</f>
        <v>0</v>
      </c>
      <c r="BG230" s="108">
        <f t="shared" si="595"/>
        <v>0</v>
      </c>
      <c r="BH230" s="108">
        <f t="shared" si="595"/>
        <v>0</v>
      </c>
      <c r="BI230" s="108">
        <f t="shared" si="595"/>
        <v>0</v>
      </c>
      <c r="BJ230" s="108">
        <f t="shared" si="595"/>
        <v>0</v>
      </c>
      <c r="BK230" s="108">
        <f>BK231</f>
        <v>0</v>
      </c>
      <c r="BL230" s="108">
        <f>BL231</f>
        <v>0</v>
      </c>
      <c r="BM230" s="108">
        <f t="shared" si="596"/>
        <v>0</v>
      </c>
      <c r="BN230" s="108">
        <f t="shared" si="596"/>
        <v>0</v>
      </c>
      <c r="BO230" s="108">
        <f t="shared" si="596"/>
        <v>0</v>
      </c>
      <c r="BP230" s="108">
        <f t="shared" si="596"/>
        <v>0</v>
      </c>
      <c r="BQ230" s="108">
        <f>BQ231</f>
        <v>0</v>
      </c>
      <c r="BR230" s="108">
        <f>BR231</f>
        <v>0</v>
      </c>
      <c r="BS230" s="108">
        <f t="shared" si="597"/>
        <v>0</v>
      </c>
      <c r="BT230" s="108">
        <f t="shared" si="597"/>
        <v>0</v>
      </c>
      <c r="BU230" s="108">
        <f t="shared" si="597"/>
        <v>0</v>
      </c>
      <c r="BV230" s="108">
        <f t="shared" si="597"/>
        <v>0</v>
      </c>
      <c r="BW230" s="108">
        <f>BW231</f>
        <v>0</v>
      </c>
      <c r="BX230" s="108">
        <f>BX231</f>
        <v>0</v>
      </c>
      <c r="BY230" s="108">
        <f t="shared" si="598"/>
        <v>0</v>
      </c>
      <c r="BZ230" s="108">
        <f t="shared" si="598"/>
        <v>0</v>
      </c>
      <c r="CA230" s="108">
        <f t="shared" si="598"/>
        <v>0</v>
      </c>
      <c r="CB230" s="108">
        <f t="shared" si="598"/>
        <v>0</v>
      </c>
      <c r="CC230" s="108">
        <f>CC231</f>
        <v>0</v>
      </c>
      <c r="CD230" s="108">
        <f>CD231</f>
        <v>0</v>
      </c>
      <c r="CE230" s="108">
        <f t="shared" si="599"/>
        <v>0</v>
      </c>
      <c r="CF230" s="108">
        <f t="shared" si="599"/>
        <v>0</v>
      </c>
      <c r="CG230" s="108">
        <f t="shared" si="599"/>
        <v>0</v>
      </c>
      <c r="CH230" s="108">
        <f t="shared" si="599"/>
        <v>0</v>
      </c>
      <c r="CI230" s="108">
        <f>CI231</f>
        <v>0</v>
      </c>
      <c r="CJ230" s="108">
        <f>CJ231</f>
        <v>0</v>
      </c>
      <c r="CK230" s="108">
        <f t="shared" si="600"/>
        <v>0</v>
      </c>
      <c r="CL230" s="108">
        <f t="shared" si="600"/>
        <v>0</v>
      </c>
      <c r="CM230" s="108">
        <f t="shared" si="600"/>
        <v>0</v>
      </c>
      <c r="CN230" s="108">
        <f t="shared" si="600"/>
        <v>0</v>
      </c>
    </row>
    <row r="231" spans="1:92" s="109" customFormat="1" ht="33" hidden="1">
      <c r="A231" s="113" t="s">
        <v>171</v>
      </c>
      <c r="B231" s="125">
        <v>903</v>
      </c>
      <c r="C231" s="107" t="s">
        <v>33</v>
      </c>
      <c r="D231" s="107" t="s">
        <v>80</v>
      </c>
      <c r="E231" s="125" t="s">
        <v>557</v>
      </c>
      <c r="F231" s="107" t="s">
        <v>172</v>
      </c>
      <c r="G231" s="117">
        <f>33935-1584</f>
        <v>32351</v>
      </c>
      <c r="H231" s="108"/>
      <c r="I231" s="117"/>
      <c r="J231" s="108"/>
      <c r="K231" s="117"/>
      <c r="L231" s="108"/>
      <c r="M231" s="108">
        <f>G231+I231+J231+K231+L231</f>
        <v>32351</v>
      </c>
      <c r="N231" s="123">
        <f>H231+L231</f>
        <v>0</v>
      </c>
      <c r="O231" s="117"/>
      <c r="P231" s="108"/>
      <c r="Q231" s="117"/>
      <c r="R231" s="108"/>
      <c r="S231" s="108">
        <f>M231+O231+P231+Q231+R231</f>
        <v>32351</v>
      </c>
      <c r="T231" s="123">
        <f>N231+R231</f>
        <v>0</v>
      </c>
      <c r="U231" s="117"/>
      <c r="V231" s="108"/>
      <c r="W231" s="117"/>
      <c r="X231" s="108"/>
      <c r="Y231" s="108">
        <f>S231+U231+V231+W231+X231</f>
        <v>32351</v>
      </c>
      <c r="Z231" s="123">
        <f>T231+X231</f>
        <v>0</v>
      </c>
      <c r="AA231" s="117">
        <v>-32351</v>
      </c>
      <c r="AB231" s="108"/>
      <c r="AC231" s="117"/>
      <c r="AD231" s="108"/>
      <c r="AE231" s="108">
        <f>Y231+AA231+AB231+AC231+AD231</f>
        <v>0</v>
      </c>
      <c r="AF231" s="123">
        <f>Z231+AD231</f>
        <v>0</v>
      </c>
      <c r="AG231" s="117"/>
      <c r="AH231" s="108"/>
      <c r="AI231" s="117"/>
      <c r="AJ231" s="108"/>
      <c r="AK231" s="108">
        <f>AE231+AG231+AH231+AI231+AJ231</f>
        <v>0</v>
      </c>
      <c r="AL231" s="123">
        <f>AF231+AJ231</f>
        <v>0</v>
      </c>
      <c r="AM231" s="117"/>
      <c r="AN231" s="108"/>
      <c r="AO231" s="117"/>
      <c r="AP231" s="108"/>
      <c r="AQ231" s="108">
        <f>AK231+AM231+AN231+AO231+AP231</f>
        <v>0</v>
      </c>
      <c r="AR231" s="123">
        <f>AL231+AP231</f>
        <v>0</v>
      </c>
      <c r="AS231" s="117"/>
      <c r="AT231" s="108"/>
      <c r="AU231" s="117"/>
      <c r="AV231" s="108"/>
      <c r="AW231" s="108">
        <f>AQ231+AS231+AT231+AU231+AV231</f>
        <v>0</v>
      </c>
      <c r="AX231" s="123">
        <f>AR231+AV231</f>
        <v>0</v>
      </c>
      <c r="AY231" s="117"/>
      <c r="AZ231" s="108"/>
      <c r="BA231" s="117"/>
      <c r="BB231" s="108"/>
      <c r="BC231" s="108">
        <f>AW231+AY231+AZ231+BA231+BB231</f>
        <v>0</v>
      </c>
      <c r="BD231" s="123">
        <f>AX231+BB231</f>
        <v>0</v>
      </c>
      <c r="BE231" s="117"/>
      <c r="BF231" s="108"/>
      <c r="BG231" s="117"/>
      <c r="BH231" s="108"/>
      <c r="BI231" s="108">
        <f>BC231+BE231+BF231+BG231+BH231</f>
        <v>0</v>
      </c>
      <c r="BJ231" s="123">
        <f>BD231+BH231</f>
        <v>0</v>
      </c>
      <c r="BK231" s="117"/>
      <c r="BL231" s="108"/>
      <c r="BM231" s="117"/>
      <c r="BN231" s="108"/>
      <c r="BO231" s="108">
        <f>BI231+BK231+BL231+BM231+BN231</f>
        <v>0</v>
      </c>
      <c r="BP231" s="123">
        <f>BJ231+BN231</f>
        <v>0</v>
      </c>
      <c r="BQ231" s="117"/>
      <c r="BR231" s="108"/>
      <c r="BS231" s="117"/>
      <c r="BT231" s="108"/>
      <c r="BU231" s="108">
        <f>BO231+BQ231+BR231+BS231+BT231</f>
        <v>0</v>
      </c>
      <c r="BV231" s="123">
        <f>BP231+BT231</f>
        <v>0</v>
      </c>
      <c r="BW231" s="117"/>
      <c r="BX231" s="108"/>
      <c r="BY231" s="117"/>
      <c r="BZ231" s="108"/>
      <c r="CA231" s="108">
        <f>BU231+BW231+BX231+BY231+BZ231</f>
        <v>0</v>
      </c>
      <c r="CB231" s="123">
        <f>BV231+BZ231</f>
        <v>0</v>
      </c>
      <c r="CC231" s="117"/>
      <c r="CD231" s="108"/>
      <c r="CE231" s="117"/>
      <c r="CF231" s="108"/>
      <c r="CG231" s="108">
        <f>CA231+CC231+CD231+CE231+CF231</f>
        <v>0</v>
      </c>
      <c r="CH231" s="123">
        <f>CB231+CF231</f>
        <v>0</v>
      </c>
      <c r="CI231" s="117"/>
      <c r="CJ231" s="108"/>
      <c r="CK231" s="117"/>
      <c r="CL231" s="108"/>
      <c r="CM231" s="108">
        <f>CG231+CI231+CJ231+CK231+CL231</f>
        <v>0</v>
      </c>
      <c r="CN231" s="123">
        <f>CH231+CL231</f>
        <v>0</v>
      </c>
    </row>
    <row r="232" spans="1:92" ht="49.5" hidden="1">
      <c r="A232" s="28" t="s">
        <v>520</v>
      </c>
      <c r="B232" s="42">
        <v>903</v>
      </c>
      <c r="C232" s="26" t="s">
        <v>33</v>
      </c>
      <c r="D232" s="26" t="s">
        <v>80</v>
      </c>
      <c r="E232" s="42" t="s">
        <v>688</v>
      </c>
      <c r="F232" s="26"/>
      <c r="G232" s="11"/>
      <c r="H232" s="9"/>
      <c r="I232" s="11"/>
      <c r="J232" s="9"/>
      <c r="K232" s="11"/>
      <c r="L232" s="9"/>
      <c r="M232" s="9"/>
      <c r="N232" s="10"/>
      <c r="O232" s="11"/>
      <c r="P232" s="9"/>
      <c r="Q232" s="11"/>
      <c r="R232" s="9"/>
      <c r="S232" s="9"/>
      <c r="T232" s="10"/>
      <c r="U232" s="11"/>
      <c r="V232" s="9"/>
      <c r="W232" s="11"/>
      <c r="X232" s="9"/>
      <c r="Y232" s="9"/>
      <c r="Z232" s="10"/>
      <c r="AA232" s="11">
        <f>AA233</f>
        <v>32351</v>
      </c>
      <c r="AB232" s="11">
        <f t="shared" ref="AB232:AQ233" si="601">AB233</f>
        <v>0</v>
      </c>
      <c r="AC232" s="11">
        <f t="shared" si="601"/>
        <v>0</v>
      </c>
      <c r="AD232" s="11">
        <f t="shared" si="601"/>
        <v>0</v>
      </c>
      <c r="AE232" s="11">
        <f t="shared" si="601"/>
        <v>32351</v>
      </c>
      <c r="AF232" s="11">
        <f t="shared" si="601"/>
        <v>0</v>
      </c>
      <c r="AG232" s="11">
        <f>AG233</f>
        <v>0</v>
      </c>
      <c r="AH232" s="11">
        <f t="shared" si="601"/>
        <v>0</v>
      </c>
      <c r="AI232" s="11">
        <f t="shared" si="601"/>
        <v>0</v>
      </c>
      <c r="AJ232" s="11">
        <f t="shared" si="601"/>
        <v>94025</v>
      </c>
      <c r="AK232" s="11">
        <f t="shared" si="601"/>
        <v>126376</v>
      </c>
      <c r="AL232" s="11">
        <f t="shared" si="601"/>
        <v>94025</v>
      </c>
      <c r="AM232" s="11">
        <f>AM233</f>
        <v>0</v>
      </c>
      <c r="AN232" s="11">
        <f t="shared" si="601"/>
        <v>0</v>
      </c>
      <c r="AO232" s="11">
        <f t="shared" si="601"/>
        <v>0</v>
      </c>
      <c r="AP232" s="11">
        <f t="shared" si="601"/>
        <v>0</v>
      </c>
      <c r="AQ232" s="11">
        <f t="shared" si="601"/>
        <v>126376</v>
      </c>
      <c r="AR232" s="11">
        <f t="shared" ref="AN232:AR233" si="602">AR233</f>
        <v>94025</v>
      </c>
      <c r="AS232" s="11">
        <f>AS233</f>
        <v>0</v>
      </c>
      <c r="AT232" s="11">
        <f t="shared" ref="AT232:BI233" si="603">AT233</f>
        <v>0</v>
      </c>
      <c r="AU232" s="11">
        <f t="shared" si="603"/>
        <v>0</v>
      </c>
      <c r="AV232" s="11">
        <f t="shared" si="603"/>
        <v>0</v>
      </c>
      <c r="AW232" s="11">
        <f t="shared" si="603"/>
        <v>126376</v>
      </c>
      <c r="AX232" s="11">
        <f t="shared" si="603"/>
        <v>94025</v>
      </c>
      <c r="AY232" s="11">
        <f>AY233</f>
        <v>0</v>
      </c>
      <c r="AZ232" s="11">
        <f t="shared" si="603"/>
        <v>0</v>
      </c>
      <c r="BA232" s="11">
        <f t="shared" si="603"/>
        <v>0</v>
      </c>
      <c r="BB232" s="11">
        <f t="shared" si="603"/>
        <v>0</v>
      </c>
      <c r="BC232" s="11">
        <f t="shared" si="603"/>
        <v>126376</v>
      </c>
      <c r="BD232" s="11">
        <f t="shared" si="603"/>
        <v>94025</v>
      </c>
      <c r="BE232" s="11">
        <f>BE233</f>
        <v>0</v>
      </c>
      <c r="BF232" s="11">
        <f t="shared" si="603"/>
        <v>0</v>
      </c>
      <c r="BG232" s="11">
        <f t="shared" si="603"/>
        <v>0</v>
      </c>
      <c r="BH232" s="11">
        <f t="shared" si="603"/>
        <v>0</v>
      </c>
      <c r="BI232" s="11">
        <f t="shared" si="603"/>
        <v>126376</v>
      </c>
      <c r="BJ232" s="11">
        <f t="shared" ref="BF232:BJ233" si="604">BJ233</f>
        <v>94025</v>
      </c>
      <c r="BK232" s="11">
        <f>BK233</f>
        <v>0</v>
      </c>
      <c r="BL232" s="11">
        <f t="shared" ref="BL232:CA233" si="605">BL233</f>
        <v>0</v>
      </c>
      <c r="BM232" s="11">
        <f t="shared" si="605"/>
        <v>0</v>
      </c>
      <c r="BN232" s="11">
        <f t="shared" si="605"/>
        <v>0</v>
      </c>
      <c r="BO232" s="11">
        <f t="shared" si="605"/>
        <v>126376</v>
      </c>
      <c r="BP232" s="11">
        <f t="shared" si="605"/>
        <v>94025</v>
      </c>
      <c r="BQ232" s="11">
        <f>BQ233</f>
        <v>0</v>
      </c>
      <c r="BR232" s="11">
        <f t="shared" si="605"/>
        <v>0</v>
      </c>
      <c r="BS232" s="11">
        <f t="shared" si="605"/>
        <v>0</v>
      </c>
      <c r="BT232" s="11">
        <f t="shared" si="605"/>
        <v>0</v>
      </c>
      <c r="BU232" s="11">
        <f t="shared" si="605"/>
        <v>126376</v>
      </c>
      <c r="BV232" s="11">
        <f t="shared" si="605"/>
        <v>94025</v>
      </c>
      <c r="BW232" s="11">
        <f>BW233</f>
        <v>0</v>
      </c>
      <c r="BX232" s="11">
        <f t="shared" si="605"/>
        <v>0</v>
      </c>
      <c r="BY232" s="11">
        <f t="shared" si="605"/>
        <v>0</v>
      </c>
      <c r="BZ232" s="11">
        <f t="shared" si="605"/>
        <v>0</v>
      </c>
      <c r="CA232" s="11">
        <f t="shared" si="605"/>
        <v>126376</v>
      </c>
      <c r="CB232" s="11">
        <f t="shared" ref="BX232:CB233" si="606">CB233</f>
        <v>94025</v>
      </c>
      <c r="CC232" s="11">
        <f>CC233</f>
        <v>0</v>
      </c>
      <c r="CD232" s="11">
        <f t="shared" ref="CD232:CN233" si="607">CD233</f>
        <v>0</v>
      </c>
      <c r="CE232" s="11">
        <f t="shared" si="607"/>
        <v>0</v>
      </c>
      <c r="CF232" s="11">
        <f t="shared" si="607"/>
        <v>0</v>
      </c>
      <c r="CG232" s="95">
        <f t="shared" si="607"/>
        <v>126376</v>
      </c>
      <c r="CH232" s="95">
        <f t="shared" si="607"/>
        <v>94025</v>
      </c>
      <c r="CI232" s="95">
        <f>CI233</f>
        <v>0</v>
      </c>
      <c r="CJ232" s="95">
        <f t="shared" si="607"/>
        <v>0</v>
      </c>
      <c r="CK232" s="95">
        <f t="shared" si="607"/>
        <v>0</v>
      </c>
      <c r="CL232" s="95">
        <f t="shared" si="607"/>
        <v>0</v>
      </c>
      <c r="CM232" s="11">
        <f t="shared" si="607"/>
        <v>126376</v>
      </c>
      <c r="CN232" s="11">
        <f t="shared" si="607"/>
        <v>94025</v>
      </c>
    </row>
    <row r="233" spans="1:92" ht="33" hidden="1">
      <c r="A233" s="28" t="s">
        <v>101</v>
      </c>
      <c r="B233" s="26">
        <v>903</v>
      </c>
      <c r="C233" s="26" t="s">
        <v>33</v>
      </c>
      <c r="D233" s="26" t="s">
        <v>80</v>
      </c>
      <c r="E233" s="26" t="s">
        <v>688</v>
      </c>
      <c r="F233" s="26" t="s">
        <v>102</v>
      </c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>
        <f>AA234</f>
        <v>32351</v>
      </c>
      <c r="AB233" s="9">
        <f t="shared" si="601"/>
        <v>0</v>
      </c>
      <c r="AC233" s="9">
        <f t="shared" si="601"/>
        <v>0</v>
      </c>
      <c r="AD233" s="9">
        <f t="shared" si="601"/>
        <v>0</v>
      </c>
      <c r="AE233" s="9">
        <f t="shared" si="601"/>
        <v>32351</v>
      </c>
      <c r="AF233" s="9">
        <f t="shared" si="601"/>
        <v>0</v>
      </c>
      <c r="AG233" s="9">
        <f>AG234</f>
        <v>0</v>
      </c>
      <c r="AH233" s="9">
        <f t="shared" si="601"/>
        <v>0</v>
      </c>
      <c r="AI233" s="9">
        <f t="shared" si="601"/>
        <v>0</v>
      </c>
      <c r="AJ233" s="9">
        <f t="shared" si="601"/>
        <v>94025</v>
      </c>
      <c r="AK233" s="9">
        <f t="shared" si="601"/>
        <v>126376</v>
      </c>
      <c r="AL233" s="9">
        <f t="shared" si="601"/>
        <v>94025</v>
      </c>
      <c r="AM233" s="9">
        <f>AM234</f>
        <v>0</v>
      </c>
      <c r="AN233" s="9">
        <f t="shared" si="602"/>
        <v>0</v>
      </c>
      <c r="AO233" s="9">
        <f t="shared" si="602"/>
        <v>0</v>
      </c>
      <c r="AP233" s="9">
        <f t="shared" si="602"/>
        <v>0</v>
      </c>
      <c r="AQ233" s="9">
        <f t="shared" si="602"/>
        <v>126376</v>
      </c>
      <c r="AR233" s="9">
        <f t="shared" si="602"/>
        <v>94025</v>
      </c>
      <c r="AS233" s="9">
        <f>AS234</f>
        <v>0</v>
      </c>
      <c r="AT233" s="9">
        <f t="shared" si="603"/>
        <v>0</v>
      </c>
      <c r="AU233" s="9">
        <f t="shared" si="603"/>
        <v>0</v>
      </c>
      <c r="AV233" s="9">
        <f t="shared" si="603"/>
        <v>0</v>
      </c>
      <c r="AW233" s="9">
        <f t="shared" si="603"/>
        <v>126376</v>
      </c>
      <c r="AX233" s="9">
        <f t="shared" si="603"/>
        <v>94025</v>
      </c>
      <c r="AY233" s="9">
        <f>AY234</f>
        <v>0</v>
      </c>
      <c r="AZ233" s="9">
        <f t="shared" si="603"/>
        <v>0</v>
      </c>
      <c r="BA233" s="9">
        <f t="shared" si="603"/>
        <v>0</v>
      </c>
      <c r="BB233" s="9">
        <f t="shared" si="603"/>
        <v>0</v>
      </c>
      <c r="BC233" s="9">
        <f t="shared" si="603"/>
        <v>126376</v>
      </c>
      <c r="BD233" s="9">
        <f t="shared" si="603"/>
        <v>94025</v>
      </c>
      <c r="BE233" s="9">
        <f>BE234</f>
        <v>0</v>
      </c>
      <c r="BF233" s="9">
        <f t="shared" si="604"/>
        <v>0</v>
      </c>
      <c r="BG233" s="9">
        <f t="shared" si="604"/>
        <v>0</v>
      </c>
      <c r="BH233" s="9">
        <f t="shared" si="604"/>
        <v>0</v>
      </c>
      <c r="BI233" s="9">
        <f t="shared" si="604"/>
        <v>126376</v>
      </c>
      <c r="BJ233" s="9">
        <f t="shared" si="604"/>
        <v>94025</v>
      </c>
      <c r="BK233" s="9">
        <f>BK234</f>
        <v>0</v>
      </c>
      <c r="BL233" s="9">
        <f t="shared" si="605"/>
        <v>0</v>
      </c>
      <c r="BM233" s="9">
        <f t="shared" si="605"/>
        <v>0</v>
      </c>
      <c r="BN233" s="9">
        <f t="shared" si="605"/>
        <v>0</v>
      </c>
      <c r="BO233" s="9">
        <f t="shared" si="605"/>
        <v>126376</v>
      </c>
      <c r="BP233" s="9">
        <f t="shared" si="605"/>
        <v>94025</v>
      </c>
      <c r="BQ233" s="9">
        <f>BQ234</f>
        <v>0</v>
      </c>
      <c r="BR233" s="9">
        <f t="shared" si="605"/>
        <v>0</v>
      </c>
      <c r="BS233" s="9">
        <f t="shared" si="605"/>
        <v>0</v>
      </c>
      <c r="BT233" s="9">
        <f t="shared" si="605"/>
        <v>0</v>
      </c>
      <c r="BU233" s="9">
        <f t="shared" si="605"/>
        <v>126376</v>
      </c>
      <c r="BV233" s="9">
        <f t="shared" si="605"/>
        <v>94025</v>
      </c>
      <c r="BW233" s="9">
        <f>BW234</f>
        <v>0</v>
      </c>
      <c r="BX233" s="9">
        <f t="shared" si="606"/>
        <v>0</v>
      </c>
      <c r="BY233" s="9">
        <f t="shared" si="606"/>
        <v>0</v>
      </c>
      <c r="BZ233" s="9">
        <f t="shared" si="606"/>
        <v>0</v>
      </c>
      <c r="CA233" s="9">
        <f t="shared" si="606"/>
        <v>126376</v>
      </c>
      <c r="CB233" s="9">
        <f t="shared" si="606"/>
        <v>94025</v>
      </c>
      <c r="CC233" s="9">
        <f>CC234</f>
        <v>0</v>
      </c>
      <c r="CD233" s="9">
        <f t="shared" si="607"/>
        <v>0</v>
      </c>
      <c r="CE233" s="9">
        <f t="shared" si="607"/>
        <v>0</v>
      </c>
      <c r="CF233" s="9">
        <f t="shared" si="607"/>
        <v>0</v>
      </c>
      <c r="CG233" s="94">
        <f t="shared" si="607"/>
        <v>126376</v>
      </c>
      <c r="CH233" s="94">
        <f t="shared" si="607"/>
        <v>94025</v>
      </c>
      <c r="CI233" s="94">
        <f>CI234</f>
        <v>0</v>
      </c>
      <c r="CJ233" s="94">
        <f t="shared" si="607"/>
        <v>0</v>
      </c>
      <c r="CK233" s="94">
        <f t="shared" si="607"/>
        <v>0</v>
      </c>
      <c r="CL233" s="94">
        <f t="shared" si="607"/>
        <v>0</v>
      </c>
      <c r="CM233" s="9">
        <f t="shared" si="607"/>
        <v>126376</v>
      </c>
      <c r="CN233" s="9">
        <f t="shared" si="607"/>
        <v>94025</v>
      </c>
    </row>
    <row r="234" spans="1:92" ht="33" hidden="1">
      <c r="A234" s="28" t="s">
        <v>171</v>
      </c>
      <c r="B234" s="42">
        <v>903</v>
      </c>
      <c r="C234" s="26" t="s">
        <v>33</v>
      </c>
      <c r="D234" s="26" t="s">
        <v>80</v>
      </c>
      <c r="E234" s="42" t="s">
        <v>688</v>
      </c>
      <c r="F234" s="26" t="s">
        <v>172</v>
      </c>
      <c r="G234" s="11"/>
      <c r="H234" s="9"/>
      <c r="I234" s="11"/>
      <c r="J234" s="9"/>
      <c r="K234" s="11"/>
      <c r="L234" s="9"/>
      <c r="M234" s="9"/>
      <c r="N234" s="10"/>
      <c r="O234" s="11"/>
      <c r="P234" s="9"/>
      <c r="Q234" s="11"/>
      <c r="R234" s="9"/>
      <c r="S234" s="9"/>
      <c r="T234" s="10"/>
      <c r="U234" s="11"/>
      <c r="V234" s="9"/>
      <c r="W234" s="11"/>
      <c r="X234" s="9"/>
      <c r="Y234" s="9"/>
      <c r="Z234" s="10"/>
      <c r="AA234" s="11">
        <v>32351</v>
      </c>
      <c r="AB234" s="9"/>
      <c r="AC234" s="11"/>
      <c r="AD234" s="9"/>
      <c r="AE234" s="9">
        <f>Y234+AA234+AB234+AC234+AD234</f>
        <v>32351</v>
      </c>
      <c r="AF234" s="10">
        <f>Z234+AD234</f>
        <v>0</v>
      </c>
      <c r="AG234" s="11"/>
      <c r="AH234" s="9"/>
      <c r="AI234" s="11"/>
      <c r="AJ234" s="9">
        <v>94025</v>
      </c>
      <c r="AK234" s="9">
        <f>AE234+AG234+AH234+AI234+AJ234</f>
        <v>126376</v>
      </c>
      <c r="AL234" s="9">
        <f>AF234+AJ234</f>
        <v>94025</v>
      </c>
      <c r="AM234" s="11"/>
      <c r="AN234" s="9"/>
      <c r="AO234" s="11"/>
      <c r="AP234" s="9"/>
      <c r="AQ234" s="9">
        <f>AK234+AM234+AN234+AO234+AP234</f>
        <v>126376</v>
      </c>
      <c r="AR234" s="9">
        <f>AL234+AP234</f>
        <v>94025</v>
      </c>
      <c r="AS234" s="11"/>
      <c r="AT234" s="9"/>
      <c r="AU234" s="11"/>
      <c r="AV234" s="9"/>
      <c r="AW234" s="9">
        <f>AQ234+AS234+AT234+AU234+AV234</f>
        <v>126376</v>
      </c>
      <c r="AX234" s="9">
        <f>AR234+AV234</f>
        <v>94025</v>
      </c>
      <c r="AY234" s="11"/>
      <c r="AZ234" s="9"/>
      <c r="BA234" s="11"/>
      <c r="BB234" s="9"/>
      <c r="BC234" s="9">
        <f>AW234+AY234+AZ234+BA234+BB234</f>
        <v>126376</v>
      </c>
      <c r="BD234" s="9">
        <f>AX234+BB234</f>
        <v>94025</v>
      </c>
      <c r="BE234" s="11"/>
      <c r="BF234" s="9"/>
      <c r="BG234" s="11"/>
      <c r="BH234" s="9"/>
      <c r="BI234" s="9">
        <f>BC234+BE234+BF234+BG234+BH234</f>
        <v>126376</v>
      </c>
      <c r="BJ234" s="9">
        <f>BD234+BH234</f>
        <v>94025</v>
      </c>
      <c r="BK234" s="11"/>
      <c r="BL234" s="9"/>
      <c r="BM234" s="11"/>
      <c r="BN234" s="9"/>
      <c r="BO234" s="9">
        <f>BI234+BK234+BL234+BM234+BN234</f>
        <v>126376</v>
      </c>
      <c r="BP234" s="9">
        <f>BJ234+BN234</f>
        <v>94025</v>
      </c>
      <c r="BQ234" s="11"/>
      <c r="BR234" s="9"/>
      <c r="BS234" s="11"/>
      <c r="BT234" s="9"/>
      <c r="BU234" s="9">
        <f>BO234+BQ234+BR234+BS234+BT234</f>
        <v>126376</v>
      </c>
      <c r="BV234" s="9">
        <f>BP234+BT234</f>
        <v>94025</v>
      </c>
      <c r="BW234" s="11"/>
      <c r="BX234" s="9"/>
      <c r="BY234" s="11"/>
      <c r="BZ234" s="9"/>
      <c r="CA234" s="9">
        <f>BU234+BW234+BX234+BY234+BZ234</f>
        <v>126376</v>
      </c>
      <c r="CB234" s="9">
        <f>BV234+BZ234</f>
        <v>94025</v>
      </c>
      <c r="CC234" s="11"/>
      <c r="CD234" s="9"/>
      <c r="CE234" s="11"/>
      <c r="CF234" s="9"/>
      <c r="CG234" s="94">
        <f>CA234+CC234+CD234+CE234+CF234</f>
        <v>126376</v>
      </c>
      <c r="CH234" s="94">
        <f>CB234+CF234</f>
        <v>94025</v>
      </c>
      <c r="CI234" s="95"/>
      <c r="CJ234" s="94"/>
      <c r="CK234" s="95"/>
      <c r="CL234" s="94"/>
      <c r="CM234" s="9">
        <f>CG234+CI234+CJ234+CK234+CL234</f>
        <v>126376</v>
      </c>
      <c r="CN234" s="9">
        <f>CH234+CL234</f>
        <v>94025</v>
      </c>
    </row>
    <row r="235" spans="1:92" s="109" customFormat="1" ht="49.5" hidden="1">
      <c r="A235" s="113" t="s">
        <v>520</v>
      </c>
      <c r="B235" s="125">
        <v>903</v>
      </c>
      <c r="C235" s="107" t="s">
        <v>33</v>
      </c>
      <c r="D235" s="107" t="s">
        <v>80</v>
      </c>
      <c r="E235" s="125" t="s">
        <v>689</v>
      </c>
      <c r="F235" s="107"/>
      <c r="G235" s="117"/>
      <c r="H235" s="108"/>
      <c r="I235" s="117"/>
      <c r="J235" s="108"/>
      <c r="K235" s="117"/>
      <c r="L235" s="108"/>
      <c r="M235" s="108"/>
      <c r="N235" s="123"/>
      <c r="O235" s="117"/>
      <c r="P235" s="108"/>
      <c r="Q235" s="117"/>
      <c r="R235" s="108"/>
      <c r="S235" s="108"/>
      <c r="T235" s="123"/>
      <c r="U235" s="117"/>
      <c r="V235" s="108"/>
      <c r="W235" s="117"/>
      <c r="X235" s="108"/>
      <c r="Y235" s="108"/>
      <c r="Z235" s="123"/>
      <c r="AA235" s="117">
        <f>AA236</f>
        <v>0</v>
      </c>
      <c r="AB235" s="117">
        <f t="shared" ref="AB235:AQ236" si="608">AB236</f>
        <v>0</v>
      </c>
      <c r="AC235" s="117">
        <f t="shared" si="608"/>
        <v>0</v>
      </c>
      <c r="AD235" s="117">
        <f t="shared" si="608"/>
        <v>94025</v>
      </c>
      <c r="AE235" s="117">
        <f t="shared" si="608"/>
        <v>94025</v>
      </c>
      <c r="AF235" s="117">
        <f t="shared" si="608"/>
        <v>94025</v>
      </c>
      <c r="AG235" s="117">
        <f>AG236</f>
        <v>0</v>
      </c>
      <c r="AH235" s="117">
        <f t="shared" si="608"/>
        <v>0</v>
      </c>
      <c r="AI235" s="117">
        <f t="shared" si="608"/>
        <v>0</v>
      </c>
      <c r="AJ235" s="117">
        <f t="shared" si="608"/>
        <v>-94025</v>
      </c>
      <c r="AK235" s="117">
        <f t="shared" si="608"/>
        <v>0</v>
      </c>
      <c r="AL235" s="117">
        <f t="shared" si="608"/>
        <v>0</v>
      </c>
      <c r="AM235" s="117">
        <f>AM236</f>
        <v>0</v>
      </c>
      <c r="AN235" s="117">
        <f t="shared" si="608"/>
        <v>0</v>
      </c>
      <c r="AO235" s="117">
        <f t="shared" si="608"/>
        <v>0</v>
      </c>
      <c r="AP235" s="117">
        <f t="shared" si="608"/>
        <v>0</v>
      </c>
      <c r="AQ235" s="117">
        <f t="shared" si="608"/>
        <v>0</v>
      </c>
      <c r="AR235" s="117">
        <f t="shared" ref="AN235:AR236" si="609">AR236</f>
        <v>0</v>
      </c>
      <c r="AS235" s="117">
        <f>AS236</f>
        <v>0</v>
      </c>
      <c r="AT235" s="117">
        <f t="shared" ref="AT235:BI236" si="610">AT236</f>
        <v>0</v>
      </c>
      <c r="AU235" s="117">
        <f t="shared" si="610"/>
        <v>0</v>
      </c>
      <c r="AV235" s="117">
        <f t="shared" si="610"/>
        <v>0</v>
      </c>
      <c r="AW235" s="117">
        <f t="shared" si="610"/>
        <v>0</v>
      </c>
      <c r="AX235" s="117">
        <f t="shared" si="610"/>
        <v>0</v>
      </c>
      <c r="AY235" s="117">
        <f>AY236</f>
        <v>0</v>
      </c>
      <c r="AZ235" s="117">
        <f t="shared" si="610"/>
        <v>0</v>
      </c>
      <c r="BA235" s="117">
        <f t="shared" si="610"/>
        <v>0</v>
      </c>
      <c r="BB235" s="117">
        <f t="shared" si="610"/>
        <v>0</v>
      </c>
      <c r="BC235" s="117">
        <f t="shared" si="610"/>
        <v>0</v>
      </c>
      <c r="BD235" s="117">
        <f t="shared" si="610"/>
        <v>0</v>
      </c>
      <c r="BE235" s="117">
        <f>BE236</f>
        <v>0</v>
      </c>
      <c r="BF235" s="117">
        <f t="shared" si="610"/>
        <v>0</v>
      </c>
      <c r="BG235" s="117">
        <f t="shared" si="610"/>
        <v>0</v>
      </c>
      <c r="BH235" s="117">
        <f t="shared" si="610"/>
        <v>0</v>
      </c>
      <c r="BI235" s="117">
        <f t="shared" si="610"/>
        <v>0</v>
      </c>
      <c r="BJ235" s="117">
        <f t="shared" ref="BF235:BJ236" si="611">BJ236</f>
        <v>0</v>
      </c>
      <c r="BK235" s="117">
        <f>BK236</f>
        <v>0</v>
      </c>
      <c r="BL235" s="117">
        <f t="shared" ref="BL235:CA236" si="612">BL236</f>
        <v>0</v>
      </c>
      <c r="BM235" s="117">
        <f t="shared" si="612"/>
        <v>0</v>
      </c>
      <c r="BN235" s="117">
        <f t="shared" si="612"/>
        <v>0</v>
      </c>
      <c r="BO235" s="117">
        <f t="shared" si="612"/>
        <v>0</v>
      </c>
      <c r="BP235" s="117">
        <f t="shared" si="612"/>
        <v>0</v>
      </c>
      <c r="BQ235" s="117">
        <f>BQ236</f>
        <v>0</v>
      </c>
      <c r="BR235" s="117">
        <f t="shared" si="612"/>
        <v>0</v>
      </c>
      <c r="BS235" s="117">
        <f t="shared" si="612"/>
        <v>0</v>
      </c>
      <c r="BT235" s="117">
        <f t="shared" si="612"/>
        <v>0</v>
      </c>
      <c r="BU235" s="117">
        <f t="shared" si="612"/>
        <v>0</v>
      </c>
      <c r="BV235" s="117">
        <f t="shared" si="612"/>
        <v>0</v>
      </c>
      <c r="BW235" s="117">
        <f>BW236</f>
        <v>0</v>
      </c>
      <c r="BX235" s="117">
        <f t="shared" si="612"/>
        <v>0</v>
      </c>
      <c r="BY235" s="117">
        <f t="shared" si="612"/>
        <v>0</v>
      </c>
      <c r="BZ235" s="117">
        <f t="shared" si="612"/>
        <v>0</v>
      </c>
      <c r="CA235" s="117">
        <f t="shared" si="612"/>
        <v>0</v>
      </c>
      <c r="CB235" s="117">
        <f t="shared" ref="BX235:CB236" si="613">CB236</f>
        <v>0</v>
      </c>
      <c r="CC235" s="117">
        <f>CC236</f>
        <v>0</v>
      </c>
      <c r="CD235" s="117">
        <f t="shared" ref="CD235:CN236" si="614">CD236</f>
        <v>0</v>
      </c>
      <c r="CE235" s="117">
        <f t="shared" si="614"/>
        <v>0</v>
      </c>
      <c r="CF235" s="117">
        <f t="shared" si="614"/>
        <v>0</v>
      </c>
      <c r="CG235" s="117">
        <f t="shared" si="614"/>
        <v>0</v>
      </c>
      <c r="CH235" s="117">
        <f t="shared" si="614"/>
        <v>0</v>
      </c>
      <c r="CI235" s="117">
        <f>CI236</f>
        <v>0</v>
      </c>
      <c r="CJ235" s="117">
        <f t="shared" si="614"/>
        <v>0</v>
      </c>
      <c r="CK235" s="117">
        <f t="shared" si="614"/>
        <v>0</v>
      </c>
      <c r="CL235" s="117">
        <f t="shared" si="614"/>
        <v>0</v>
      </c>
      <c r="CM235" s="117">
        <f t="shared" si="614"/>
        <v>0</v>
      </c>
      <c r="CN235" s="117">
        <f t="shared" si="614"/>
        <v>0</v>
      </c>
    </row>
    <row r="236" spans="1:92" s="109" customFormat="1" ht="33" hidden="1">
      <c r="A236" s="113" t="s">
        <v>101</v>
      </c>
      <c r="B236" s="107">
        <v>903</v>
      </c>
      <c r="C236" s="107" t="s">
        <v>33</v>
      </c>
      <c r="D236" s="107" t="s">
        <v>80</v>
      </c>
      <c r="E236" s="107" t="s">
        <v>689</v>
      </c>
      <c r="F236" s="107" t="s">
        <v>102</v>
      </c>
      <c r="G236" s="108"/>
      <c r="H236" s="108"/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/>
      <c r="Z236" s="108"/>
      <c r="AA236" s="108">
        <f>AA237</f>
        <v>0</v>
      </c>
      <c r="AB236" s="108">
        <f t="shared" si="608"/>
        <v>0</v>
      </c>
      <c r="AC236" s="108">
        <f t="shared" si="608"/>
        <v>0</v>
      </c>
      <c r="AD236" s="108">
        <f t="shared" si="608"/>
        <v>94025</v>
      </c>
      <c r="AE236" s="108">
        <f t="shared" si="608"/>
        <v>94025</v>
      </c>
      <c r="AF236" s="108">
        <f t="shared" si="608"/>
        <v>94025</v>
      </c>
      <c r="AG236" s="108">
        <f>AG237</f>
        <v>0</v>
      </c>
      <c r="AH236" s="108">
        <f t="shared" si="608"/>
        <v>0</v>
      </c>
      <c r="AI236" s="108">
        <f t="shared" si="608"/>
        <v>0</v>
      </c>
      <c r="AJ236" s="108">
        <f t="shared" si="608"/>
        <v>-94025</v>
      </c>
      <c r="AK236" s="108">
        <f t="shared" si="608"/>
        <v>0</v>
      </c>
      <c r="AL236" s="108">
        <f t="shared" si="608"/>
        <v>0</v>
      </c>
      <c r="AM236" s="108">
        <f>AM237</f>
        <v>0</v>
      </c>
      <c r="AN236" s="108">
        <f t="shared" si="609"/>
        <v>0</v>
      </c>
      <c r="AO236" s="108">
        <f t="shared" si="609"/>
        <v>0</v>
      </c>
      <c r="AP236" s="108">
        <f t="shared" si="609"/>
        <v>0</v>
      </c>
      <c r="AQ236" s="108">
        <f t="shared" si="609"/>
        <v>0</v>
      </c>
      <c r="AR236" s="108">
        <f t="shared" si="609"/>
        <v>0</v>
      </c>
      <c r="AS236" s="108">
        <f>AS237</f>
        <v>0</v>
      </c>
      <c r="AT236" s="108">
        <f t="shared" si="610"/>
        <v>0</v>
      </c>
      <c r="AU236" s="108">
        <f t="shared" si="610"/>
        <v>0</v>
      </c>
      <c r="AV236" s="108">
        <f t="shared" si="610"/>
        <v>0</v>
      </c>
      <c r="AW236" s="108">
        <f t="shared" si="610"/>
        <v>0</v>
      </c>
      <c r="AX236" s="108">
        <f t="shared" si="610"/>
        <v>0</v>
      </c>
      <c r="AY236" s="108">
        <f>AY237</f>
        <v>0</v>
      </c>
      <c r="AZ236" s="108">
        <f t="shared" si="610"/>
        <v>0</v>
      </c>
      <c r="BA236" s="108">
        <f t="shared" si="610"/>
        <v>0</v>
      </c>
      <c r="BB236" s="108">
        <f t="shared" si="610"/>
        <v>0</v>
      </c>
      <c r="BC236" s="108">
        <f t="shared" si="610"/>
        <v>0</v>
      </c>
      <c r="BD236" s="108">
        <f t="shared" si="610"/>
        <v>0</v>
      </c>
      <c r="BE236" s="108">
        <f>BE237</f>
        <v>0</v>
      </c>
      <c r="BF236" s="108">
        <f t="shared" si="611"/>
        <v>0</v>
      </c>
      <c r="BG236" s="108">
        <f t="shared" si="611"/>
        <v>0</v>
      </c>
      <c r="BH236" s="108">
        <f t="shared" si="611"/>
        <v>0</v>
      </c>
      <c r="BI236" s="108">
        <f t="shared" si="611"/>
        <v>0</v>
      </c>
      <c r="BJ236" s="108">
        <f t="shared" si="611"/>
        <v>0</v>
      </c>
      <c r="BK236" s="108">
        <f>BK237</f>
        <v>0</v>
      </c>
      <c r="BL236" s="108">
        <f t="shared" si="612"/>
        <v>0</v>
      </c>
      <c r="BM236" s="108">
        <f t="shared" si="612"/>
        <v>0</v>
      </c>
      <c r="BN236" s="108">
        <f t="shared" si="612"/>
        <v>0</v>
      </c>
      <c r="BO236" s="108">
        <f t="shared" si="612"/>
        <v>0</v>
      </c>
      <c r="BP236" s="108">
        <f t="shared" si="612"/>
        <v>0</v>
      </c>
      <c r="BQ236" s="108">
        <f>BQ237</f>
        <v>0</v>
      </c>
      <c r="BR236" s="108">
        <f t="shared" si="612"/>
        <v>0</v>
      </c>
      <c r="BS236" s="108">
        <f t="shared" si="612"/>
        <v>0</v>
      </c>
      <c r="BT236" s="108">
        <f t="shared" si="612"/>
        <v>0</v>
      </c>
      <c r="BU236" s="108">
        <f t="shared" si="612"/>
        <v>0</v>
      </c>
      <c r="BV236" s="108">
        <f t="shared" si="612"/>
        <v>0</v>
      </c>
      <c r="BW236" s="108">
        <f>BW237</f>
        <v>0</v>
      </c>
      <c r="BX236" s="108">
        <f t="shared" si="613"/>
        <v>0</v>
      </c>
      <c r="BY236" s="108">
        <f t="shared" si="613"/>
        <v>0</v>
      </c>
      <c r="BZ236" s="108">
        <f t="shared" si="613"/>
        <v>0</v>
      </c>
      <c r="CA236" s="108">
        <f t="shared" si="613"/>
        <v>0</v>
      </c>
      <c r="CB236" s="108">
        <f t="shared" si="613"/>
        <v>0</v>
      </c>
      <c r="CC236" s="108">
        <f>CC237</f>
        <v>0</v>
      </c>
      <c r="CD236" s="108">
        <f t="shared" si="614"/>
        <v>0</v>
      </c>
      <c r="CE236" s="108">
        <f t="shared" si="614"/>
        <v>0</v>
      </c>
      <c r="CF236" s="108">
        <f t="shared" si="614"/>
        <v>0</v>
      </c>
      <c r="CG236" s="108">
        <f t="shared" si="614"/>
        <v>0</v>
      </c>
      <c r="CH236" s="108">
        <f t="shared" si="614"/>
        <v>0</v>
      </c>
      <c r="CI236" s="108">
        <f>CI237</f>
        <v>0</v>
      </c>
      <c r="CJ236" s="108">
        <f t="shared" si="614"/>
        <v>0</v>
      </c>
      <c r="CK236" s="108">
        <f t="shared" si="614"/>
        <v>0</v>
      </c>
      <c r="CL236" s="108">
        <f t="shared" si="614"/>
        <v>0</v>
      </c>
      <c r="CM236" s="108">
        <f t="shared" si="614"/>
        <v>0</v>
      </c>
      <c r="CN236" s="108">
        <f t="shared" si="614"/>
        <v>0</v>
      </c>
    </row>
    <row r="237" spans="1:92" s="109" customFormat="1" ht="33" hidden="1">
      <c r="A237" s="113" t="s">
        <v>171</v>
      </c>
      <c r="B237" s="125">
        <v>903</v>
      </c>
      <c r="C237" s="107" t="s">
        <v>33</v>
      </c>
      <c r="D237" s="107" t="s">
        <v>80</v>
      </c>
      <c r="E237" s="125" t="s">
        <v>689</v>
      </c>
      <c r="F237" s="107" t="s">
        <v>172</v>
      </c>
      <c r="G237" s="117"/>
      <c r="H237" s="108"/>
      <c r="I237" s="117"/>
      <c r="J237" s="108"/>
      <c r="K237" s="117"/>
      <c r="L237" s="108"/>
      <c r="M237" s="108"/>
      <c r="N237" s="123"/>
      <c r="O237" s="117"/>
      <c r="P237" s="108"/>
      <c r="Q237" s="117"/>
      <c r="R237" s="108"/>
      <c r="S237" s="108"/>
      <c r="T237" s="123"/>
      <c r="U237" s="117"/>
      <c r="V237" s="108"/>
      <c r="W237" s="117"/>
      <c r="X237" s="108"/>
      <c r="Y237" s="108"/>
      <c r="Z237" s="123"/>
      <c r="AA237" s="117"/>
      <c r="AB237" s="108"/>
      <c r="AC237" s="117"/>
      <c r="AD237" s="108">
        <v>94025</v>
      </c>
      <c r="AE237" s="108">
        <f>Y237+AA237+AB237+AC237+AD237</f>
        <v>94025</v>
      </c>
      <c r="AF237" s="108">
        <f>Z237+AD237</f>
        <v>94025</v>
      </c>
      <c r="AG237" s="117"/>
      <c r="AH237" s="108"/>
      <c r="AI237" s="117"/>
      <c r="AJ237" s="108">
        <v>-94025</v>
      </c>
      <c r="AK237" s="108">
        <f>AE237+AG237+AH237+AI237+AJ237</f>
        <v>0</v>
      </c>
      <c r="AL237" s="108">
        <f>AF237+AJ237</f>
        <v>0</v>
      </c>
      <c r="AM237" s="117"/>
      <c r="AN237" s="108"/>
      <c r="AO237" s="117"/>
      <c r="AP237" s="108"/>
      <c r="AQ237" s="108">
        <f>AK237+AM237+AN237+AO237+AP237</f>
        <v>0</v>
      </c>
      <c r="AR237" s="108">
        <f>AL237+AP237</f>
        <v>0</v>
      </c>
      <c r="AS237" s="117"/>
      <c r="AT237" s="108"/>
      <c r="AU237" s="117"/>
      <c r="AV237" s="108"/>
      <c r="AW237" s="108">
        <f>AQ237+AS237+AT237+AU237+AV237</f>
        <v>0</v>
      </c>
      <c r="AX237" s="108">
        <f>AR237+AV237</f>
        <v>0</v>
      </c>
      <c r="AY237" s="117"/>
      <c r="AZ237" s="108"/>
      <c r="BA237" s="117"/>
      <c r="BB237" s="108"/>
      <c r="BC237" s="108">
        <f>AW237+AY237+AZ237+BA237+BB237</f>
        <v>0</v>
      </c>
      <c r="BD237" s="108">
        <f>AX237+BB237</f>
        <v>0</v>
      </c>
      <c r="BE237" s="117"/>
      <c r="BF237" s="108"/>
      <c r="BG237" s="117"/>
      <c r="BH237" s="108"/>
      <c r="BI237" s="108">
        <f>BC237+BE237+BF237+BG237+BH237</f>
        <v>0</v>
      </c>
      <c r="BJ237" s="108">
        <f>BD237+BH237</f>
        <v>0</v>
      </c>
      <c r="BK237" s="117"/>
      <c r="BL237" s="108"/>
      <c r="BM237" s="117"/>
      <c r="BN237" s="108"/>
      <c r="BO237" s="108">
        <f>BI237+BK237+BL237+BM237+BN237</f>
        <v>0</v>
      </c>
      <c r="BP237" s="108">
        <f>BJ237+BN237</f>
        <v>0</v>
      </c>
      <c r="BQ237" s="117"/>
      <c r="BR237" s="108"/>
      <c r="BS237" s="117"/>
      <c r="BT237" s="108"/>
      <c r="BU237" s="108">
        <f>BO237+BQ237+BR237+BS237+BT237</f>
        <v>0</v>
      </c>
      <c r="BV237" s="108">
        <f>BP237+BT237</f>
        <v>0</v>
      </c>
      <c r="BW237" s="117"/>
      <c r="BX237" s="108"/>
      <c r="BY237" s="117"/>
      <c r="BZ237" s="108"/>
      <c r="CA237" s="108">
        <f>BU237+BW237+BX237+BY237+BZ237</f>
        <v>0</v>
      </c>
      <c r="CB237" s="108">
        <f>BV237+BZ237</f>
        <v>0</v>
      </c>
      <c r="CC237" s="117"/>
      <c r="CD237" s="108"/>
      <c r="CE237" s="117"/>
      <c r="CF237" s="108"/>
      <c r="CG237" s="108">
        <f>CA237+CC237+CD237+CE237+CF237</f>
        <v>0</v>
      </c>
      <c r="CH237" s="108">
        <f>CB237+CF237</f>
        <v>0</v>
      </c>
      <c r="CI237" s="117"/>
      <c r="CJ237" s="108"/>
      <c r="CK237" s="117"/>
      <c r="CL237" s="108"/>
      <c r="CM237" s="108">
        <f>CG237+CI237+CJ237+CK237+CL237</f>
        <v>0</v>
      </c>
      <c r="CN237" s="108">
        <f>CH237+CL237</f>
        <v>0</v>
      </c>
    </row>
    <row r="238" spans="1:92" ht="66" hidden="1">
      <c r="A238" s="28" t="s">
        <v>578</v>
      </c>
      <c r="B238" s="42">
        <v>903</v>
      </c>
      <c r="C238" s="26" t="s">
        <v>33</v>
      </c>
      <c r="D238" s="26" t="s">
        <v>80</v>
      </c>
      <c r="E238" s="42" t="s">
        <v>577</v>
      </c>
      <c r="F238" s="26"/>
      <c r="G238" s="11">
        <f>G239</f>
        <v>1584</v>
      </c>
      <c r="H238" s="9"/>
      <c r="I238" s="11">
        <f>I239</f>
        <v>0</v>
      </c>
      <c r="J238" s="9"/>
      <c r="K238" s="11">
        <f>K239</f>
        <v>0</v>
      </c>
      <c r="L238" s="9"/>
      <c r="M238" s="11">
        <f>M239</f>
        <v>1584</v>
      </c>
      <c r="N238" s="9"/>
      <c r="O238" s="11">
        <f>O239</f>
        <v>0</v>
      </c>
      <c r="P238" s="9"/>
      <c r="Q238" s="11">
        <f>Q239</f>
        <v>0</v>
      </c>
      <c r="R238" s="9"/>
      <c r="S238" s="11">
        <f>S239</f>
        <v>1584</v>
      </c>
      <c r="T238" s="9"/>
      <c r="U238" s="11">
        <f>U239</f>
        <v>0</v>
      </c>
      <c r="V238" s="9"/>
      <c r="W238" s="11">
        <f>W239</f>
        <v>0</v>
      </c>
      <c r="X238" s="9"/>
      <c r="Y238" s="11">
        <f>Y239</f>
        <v>1584</v>
      </c>
      <c r="Z238" s="9"/>
      <c r="AA238" s="11">
        <f>AA239</f>
        <v>0</v>
      </c>
      <c r="AB238" s="9"/>
      <c r="AC238" s="11">
        <f>AC239</f>
        <v>0</v>
      </c>
      <c r="AD238" s="9"/>
      <c r="AE238" s="11">
        <f>AE239</f>
        <v>1584</v>
      </c>
      <c r="AF238" s="9"/>
      <c r="AG238" s="11">
        <f>AG239</f>
        <v>0</v>
      </c>
      <c r="AH238" s="9"/>
      <c r="AI238" s="11">
        <f>AI239</f>
        <v>0</v>
      </c>
      <c r="AJ238" s="9"/>
      <c r="AK238" s="11">
        <f>AK239</f>
        <v>1584</v>
      </c>
      <c r="AL238" s="9"/>
      <c r="AM238" s="11">
        <f>AM239</f>
        <v>0</v>
      </c>
      <c r="AN238" s="9"/>
      <c r="AO238" s="11">
        <f>AO239</f>
        <v>0</v>
      </c>
      <c r="AP238" s="9"/>
      <c r="AQ238" s="11">
        <f>AQ239</f>
        <v>1584</v>
      </c>
      <c r="AR238" s="9"/>
      <c r="AS238" s="11">
        <f>AS239</f>
        <v>0</v>
      </c>
      <c r="AT238" s="9"/>
      <c r="AU238" s="11">
        <f>AU239</f>
        <v>0</v>
      </c>
      <c r="AV238" s="9"/>
      <c r="AW238" s="11">
        <f>AW239</f>
        <v>1584</v>
      </c>
      <c r="AX238" s="9"/>
      <c r="AY238" s="11">
        <f>AY239</f>
        <v>0</v>
      </c>
      <c r="AZ238" s="9"/>
      <c r="BA238" s="11">
        <f>BA239</f>
        <v>0</v>
      </c>
      <c r="BB238" s="9"/>
      <c r="BC238" s="11">
        <f>BC239</f>
        <v>1584</v>
      </c>
      <c r="BD238" s="9"/>
      <c r="BE238" s="11">
        <f>BE239</f>
        <v>0</v>
      </c>
      <c r="BF238" s="9"/>
      <c r="BG238" s="11">
        <f>BG239</f>
        <v>0</v>
      </c>
      <c r="BH238" s="9"/>
      <c r="BI238" s="11">
        <f>BI239</f>
        <v>1584</v>
      </c>
      <c r="BJ238" s="9"/>
      <c r="BK238" s="11">
        <f>BK239</f>
        <v>0</v>
      </c>
      <c r="BL238" s="9"/>
      <c r="BM238" s="11">
        <f>BM239</f>
        <v>0</v>
      </c>
      <c r="BN238" s="9"/>
      <c r="BO238" s="11">
        <f>BO239</f>
        <v>1584</v>
      </c>
      <c r="BP238" s="9"/>
      <c r="BQ238" s="11">
        <f>BQ239</f>
        <v>0</v>
      </c>
      <c r="BR238" s="9"/>
      <c r="BS238" s="11">
        <f>BS239</f>
        <v>0</v>
      </c>
      <c r="BT238" s="9"/>
      <c r="BU238" s="11">
        <f>BU239</f>
        <v>1584</v>
      </c>
      <c r="BV238" s="9"/>
      <c r="BW238" s="11">
        <f>BW239</f>
        <v>0</v>
      </c>
      <c r="BX238" s="9"/>
      <c r="BY238" s="11">
        <f>BY239</f>
        <v>0</v>
      </c>
      <c r="BZ238" s="9"/>
      <c r="CA238" s="11">
        <f>CA239</f>
        <v>1584</v>
      </c>
      <c r="CB238" s="9"/>
      <c r="CC238" s="11">
        <f>CC239</f>
        <v>0</v>
      </c>
      <c r="CD238" s="9"/>
      <c r="CE238" s="11">
        <f>CE239</f>
        <v>0</v>
      </c>
      <c r="CF238" s="9"/>
      <c r="CG238" s="95">
        <f>CG239</f>
        <v>1584</v>
      </c>
      <c r="CH238" s="94"/>
      <c r="CI238" s="95">
        <f>CI239</f>
        <v>0</v>
      </c>
      <c r="CJ238" s="94"/>
      <c r="CK238" s="95">
        <f>CK239</f>
        <v>0</v>
      </c>
      <c r="CL238" s="94"/>
      <c r="CM238" s="11">
        <f>CM239</f>
        <v>1584</v>
      </c>
      <c r="CN238" s="9"/>
    </row>
    <row r="239" spans="1:92" ht="33" hidden="1">
      <c r="A239" s="28" t="s">
        <v>101</v>
      </c>
      <c r="B239" s="26">
        <v>903</v>
      </c>
      <c r="C239" s="26" t="s">
        <v>33</v>
      </c>
      <c r="D239" s="26" t="s">
        <v>80</v>
      </c>
      <c r="E239" s="26" t="s">
        <v>577</v>
      </c>
      <c r="F239" s="26" t="s">
        <v>102</v>
      </c>
      <c r="G239" s="9">
        <f>G240</f>
        <v>1584</v>
      </c>
      <c r="H239" s="9"/>
      <c r="I239" s="9">
        <f>I240</f>
        <v>0</v>
      </c>
      <c r="J239" s="9"/>
      <c r="K239" s="9">
        <f>K240</f>
        <v>0</v>
      </c>
      <c r="L239" s="9"/>
      <c r="M239" s="9">
        <f>M240</f>
        <v>1584</v>
      </c>
      <c r="N239" s="9"/>
      <c r="O239" s="9">
        <f>O240</f>
        <v>0</v>
      </c>
      <c r="P239" s="9"/>
      <c r="Q239" s="9">
        <f>Q240</f>
        <v>0</v>
      </c>
      <c r="R239" s="9"/>
      <c r="S239" s="9">
        <f>S240</f>
        <v>1584</v>
      </c>
      <c r="T239" s="9"/>
      <c r="U239" s="9">
        <f>U240</f>
        <v>0</v>
      </c>
      <c r="V239" s="9"/>
      <c r="W239" s="9">
        <f>W240</f>
        <v>0</v>
      </c>
      <c r="X239" s="9"/>
      <c r="Y239" s="9">
        <f>Y240</f>
        <v>1584</v>
      </c>
      <c r="Z239" s="9"/>
      <c r="AA239" s="9">
        <f>AA240</f>
        <v>0</v>
      </c>
      <c r="AB239" s="9"/>
      <c r="AC239" s="9">
        <f>AC240</f>
        <v>0</v>
      </c>
      <c r="AD239" s="9"/>
      <c r="AE239" s="9">
        <f>AE240</f>
        <v>1584</v>
      </c>
      <c r="AF239" s="9"/>
      <c r="AG239" s="9">
        <f>AG240</f>
        <v>0</v>
      </c>
      <c r="AH239" s="9"/>
      <c r="AI239" s="9">
        <f>AI240</f>
        <v>0</v>
      </c>
      <c r="AJ239" s="9"/>
      <c r="AK239" s="9">
        <f>AK240</f>
        <v>1584</v>
      </c>
      <c r="AL239" s="9"/>
      <c r="AM239" s="9">
        <f>AM240</f>
        <v>0</v>
      </c>
      <c r="AN239" s="9"/>
      <c r="AO239" s="9">
        <f>AO240</f>
        <v>0</v>
      </c>
      <c r="AP239" s="9"/>
      <c r="AQ239" s="9">
        <f>AQ240</f>
        <v>1584</v>
      </c>
      <c r="AR239" s="9"/>
      <c r="AS239" s="9">
        <f>AS240</f>
        <v>0</v>
      </c>
      <c r="AT239" s="9"/>
      <c r="AU239" s="9">
        <f>AU240</f>
        <v>0</v>
      </c>
      <c r="AV239" s="9"/>
      <c r="AW239" s="9">
        <f>AW240</f>
        <v>1584</v>
      </c>
      <c r="AX239" s="9"/>
      <c r="AY239" s="9">
        <f>AY240</f>
        <v>0</v>
      </c>
      <c r="AZ239" s="9"/>
      <c r="BA239" s="9">
        <f>BA240</f>
        <v>0</v>
      </c>
      <c r="BB239" s="9"/>
      <c r="BC239" s="9">
        <f>BC240</f>
        <v>1584</v>
      </c>
      <c r="BD239" s="9"/>
      <c r="BE239" s="9">
        <f>BE240</f>
        <v>0</v>
      </c>
      <c r="BF239" s="9"/>
      <c r="BG239" s="9">
        <f>BG240</f>
        <v>0</v>
      </c>
      <c r="BH239" s="9"/>
      <c r="BI239" s="9">
        <f>BI240</f>
        <v>1584</v>
      </c>
      <c r="BJ239" s="9"/>
      <c r="BK239" s="9">
        <f>BK240</f>
        <v>0</v>
      </c>
      <c r="BL239" s="9"/>
      <c r="BM239" s="9">
        <f>BM240</f>
        <v>0</v>
      </c>
      <c r="BN239" s="9"/>
      <c r="BO239" s="9">
        <f>BO240</f>
        <v>1584</v>
      </c>
      <c r="BP239" s="9"/>
      <c r="BQ239" s="9">
        <f>BQ240</f>
        <v>0</v>
      </c>
      <c r="BR239" s="9"/>
      <c r="BS239" s="9">
        <f>BS240</f>
        <v>0</v>
      </c>
      <c r="BT239" s="9"/>
      <c r="BU239" s="9">
        <f>BU240</f>
        <v>1584</v>
      </c>
      <c r="BV239" s="9"/>
      <c r="BW239" s="9">
        <f>BW240</f>
        <v>0</v>
      </c>
      <c r="BX239" s="9"/>
      <c r="BY239" s="9">
        <f>BY240</f>
        <v>0</v>
      </c>
      <c r="BZ239" s="9"/>
      <c r="CA239" s="9">
        <f>CA240</f>
        <v>1584</v>
      </c>
      <c r="CB239" s="9"/>
      <c r="CC239" s="9">
        <f>CC240</f>
        <v>0</v>
      </c>
      <c r="CD239" s="9"/>
      <c r="CE239" s="9">
        <f>CE240</f>
        <v>0</v>
      </c>
      <c r="CF239" s="9"/>
      <c r="CG239" s="94">
        <f>CG240</f>
        <v>1584</v>
      </c>
      <c r="CH239" s="94"/>
      <c r="CI239" s="94">
        <f>CI240</f>
        <v>0</v>
      </c>
      <c r="CJ239" s="94"/>
      <c r="CK239" s="94">
        <f>CK240</f>
        <v>0</v>
      </c>
      <c r="CL239" s="94"/>
      <c r="CM239" s="9">
        <f>CM240</f>
        <v>1584</v>
      </c>
      <c r="CN239" s="9"/>
    </row>
    <row r="240" spans="1:92" ht="33" hidden="1">
      <c r="A240" s="28" t="s">
        <v>171</v>
      </c>
      <c r="B240" s="42">
        <v>903</v>
      </c>
      <c r="C240" s="26" t="s">
        <v>33</v>
      </c>
      <c r="D240" s="26" t="s">
        <v>80</v>
      </c>
      <c r="E240" s="42" t="s">
        <v>577</v>
      </c>
      <c r="F240" s="26" t="s">
        <v>172</v>
      </c>
      <c r="G240" s="11">
        <v>1584</v>
      </c>
      <c r="H240" s="9"/>
      <c r="I240" s="11"/>
      <c r="J240" s="9"/>
      <c r="K240" s="11"/>
      <c r="L240" s="9"/>
      <c r="M240" s="9">
        <f>G240+I240+J240+K240+L240</f>
        <v>1584</v>
      </c>
      <c r="N240" s="10">
        <f>H240+L240</f>
        <v>0</v>
      </c>
      <c r="O240" s="11"/>
      <c r="P240" s="9"/>
      <c r="Q240" s="11"/>
      <c r="R240" s="9"/>
      <c r="S240" s="9">
        <f>M240+O240+P240+Q240+R240</f>
        <v>1584</v>
      </c>
      <c r="T240" s="10">
        <f>N240+R240</f>
        <v>0</v>
      </c>
      <c r="U240" s="11"/>
      <c r="V240" s="9"/>
      <c r="W240" s="11"/>
      <c r="X240" s="9"/>
      <c r="Y240" s="9">
        <f>S240+U240+V240+W240+X240</f>
        <v>1584</v>
      </c>
      <c r="Z240" s="10">
        <f>T240+X240</f>
        <v>0</v>
      </c>
      <c r="AA240" s="11"/>
      <c r="AB240" s="9"/>
      <c r="AC240" s="11"/>
      <c r="AD240" s="9"/>
      <c r="AE240" s="9">
        <f>Y240+AA240+AB240+AC240+AD240</f>
        <v>1584</v>
      </c>
      <c r="AF240" s="10">
        <f>Z240+AD240</f>
        <v>0</v>
      </c>
      <c r="AG240" s="11"/>
      <c r="AH240" s="9"/>
      <c r="AI240" s="11"/>
      <c r="AJ240" s="9"/>
      <c r="AK240" s="9">
        <f>AE240+AG240+AH240+AI240+AJ240</f>
        <v>1584</v>
      </c>
      <c r="AL240" s="10">
        <f>AF240+AJ240</f>
        <v>0</v>
      </c>
      <c r="AM240" s="11"/>
      <c r="AN240" s="9"/>
      <c r="AO240" s="11"/>
      <c r="AP240" s="9"/>
      <c r="AQ240" s="9">
        <f>AK240+AM240+AN240+AO240+AP240</f>
        <v>1584</v>
      </c>
      <c r="AR240" s="10">
        <f>AL240+AP240</f>
        <v>0</v>
      </c>
      <c r="AS240" s="11"/>
      <c r="AT240" s="9"/>
      <c r="AU240" s="11"/>
      <c r="AV240" s="9"/>
      <c r="AW240" s="9">
        <f>AQ240+AS240+AT240+AU240+AV240</f>
        <v>1584</v>
      </c>
      <c r="AX240" s="10">
        <f>AR240+AV240</f>
        <v>0</v>
      </c>
      <c r="AY240" s="11"/>
      <c r="AZ240" s="9"/>
      <c r="BA240" s="11"/>
      <c r="BB240" s="9"/>
      <c r="BC240" s="9">
        <f>AW240+AY240+AZ240+BA240+BB240</f>
        <v>1584</v>
      </c>
      <c r="BD240" s="10">
        <f>AX240+BB240</f>
        <v>0</v>
      </c>
      <c r="BE240" s="11"/>
      <c r="BF240" s="9"/>
      <c r="BG240" s="11"/>
      <c r="BH240" s="9"/>
      <c r="BI240" s="9">
        <f>BC240+BE240+BF240+BG240+BH240</f>
        <v>1584</v>
      </c>
      <c r="BJ240" s="10">
        <f>BD240+BH240</f>
        <v>0</v>
      </c>
      <c r="BK240" s="11"/>
      <c r="BL240" s="9"/>
      <c r="BM240" s="11"/>
      <c r="BN240" s="9"/>
      <c r="BO240" s="9">
        <f>BI240+BK240+BL240+BM240+BN240</f>
        <v>1584</v>
      </c>
      <c r="BP240" s="10">
        <f>BJ240+BN240</f>
        <v>0</v>
      </c>
      <c r="BQ240" s="11"/>
      <c r="BR240" s="9"/>
      <c r="BS240" s="11"/>
      <c r="BT240" s="9"/>
      <c r="BU240" s="9">
        <f>BO240+BQ240+BR240+BS240+BT240</f>
        <v>1584</v>
      </c>
      <c r="BV240" s="10">
        <f>BP240+BT240</f>
        <v>0</v>
      </c>
      <c r="BW240" s="11"/>
      <c r="BX240" s="9"/>
      <c r="BY240" s="11"/>
      <c r="BZ240" s="9"/>
      <c r="CA240" s="9">
        <f>BU240+BW240+BX240+BY240+BZ240</f>
        <v>1584</v>
      </c>
      <c r="CB240" s="10">
        <f>BV240+BZ240</f>
        <v>0</v>
      </c>
      <c r="CC240" s="11"/>
      <c r="CD240" s="9"/>
      <c r="CE240" s="11"/>
      <c r="CF240" s="9"/>
      <c r="CG240" s="94">
        <f>CA240+CC240+CD240+CE240+CF240</f>
        <v>1584</v>
      </c>
      <c r="CH240" s="91">
        <f>CB240+CF240</f>
        <v>0</v>
      </c>
      <c r="CI240" s="95"/>
      <c r="CJ240" s="94"/>
      <c r="CK240" s="95"/>
      <c r="CL240" s="94"/>
      <c r="CM240" s="9">
        <f>CG240+CI240+CJ240+CK240+CL240</f>
        <v>1584</v>
      </c>
      <c r="CN240" s="10">
        <f>CH240+CL240</f>
        <v>0</v>
      </c>
    </row>
    <row r="241" spans="1:92" ht="33" hidden="1">
      <c r="A241" s="28" t="s">
        <v>62</v>
      </c>
      <c r="B241" s="26">
        <v>903</v>
      </c>
      <c r="C241" s="26" t="s">
        <v>33</v>
      </c>
      <c r="D241" s="26" t="s">
        <v>80</v>
      </c>
      <c r="E241" s="26" t="s">
        <v>63</v>
      </c>
      <c r="F241" s="26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>
        <f t="shared" ref="AA241:BP241" si="615">AA242+AA245+AA248+AA251</f>
        <v>0</v>
      </c>
      <c r="AB241" s="9">
        <f t="shared" si="615"/>
        <v>0</v>
      </c>
      <c r="AC241" s="9">
        <f t="shared" si="615"/>
        <v>0</v>
      </c>
      <c r="AD241" s="9">
        <f t="shared" si="615"/>
        <v>11215</v>
      </c>
      <c r="AE241" s="9">
        <f t="shared" si="615"/>
        <v>11215</v>
      </c>
      <c r="AF241" s="9">
        <f t="shared" si="615"/>
        <v>11215</v>
      </c>
      <c r="AG241" s="9">
        <f t="shared" si="615"/>
        <v>0</v>
      </c>
      <c r="AH241" s="9">
        <f t="shared" si="615"/>
        <v>0</v>
      </c>
      <c r="AI241" s="9">
        <f t="shared" si="615"/>
        <v>0</v>
      </c>
      <c r="AJ241" s="9">
        <f t="shared" si="615"/>
        <v>0</v>
      </c>
      <c r="AK241" s="9">
        <f t="shared" si="615"/>
        <v>11215</v>
      </c>
      <c r="AL241" s="9">
        <f t="shared" si="615"/>
        <v>11215</v>
      </c>
      <c r="AM241" s="9">
        <f t="shared" si="615"/>
        <v>0</v>
      </c>
      <c r="AN241" s="9">
        <f t="shared" si="615"/>
        <v>0</v>
      </c>
      <c r="AO241" s="9">
        <f t="shared" si="615"/>
        <v>0</v>
      </c>
      <c r="AP241" s="9">
        <f t="shared" si="615"/>
        <v>0</v>
      </c>
      <c r="AQ241" s="9">
        <f t="shared" si="615"/>
        <v>11215</v>
      </c>
      <c r="AR241" s="9">
        <f t="shared" si="615"/>
        <v>11215</v>
      </c>
      <c r="AS241" s="9">
        <f t="shared" si="615"/>
        <v>0</v>
      </c>
      <c r="AT241" s="9">
        <f t="shared" si="615"/>
        <v>0</v>
      </c>
      <c r="AU241" s="9">
        <f t="shared" si="615"/>
        <v>0</v>
      </c>
      <c r="AV241" s="9">
        <f t="shared" si="615"/>
        <v>0</v>
      </c>
      <c r="AW241" s="9">
        <f t="shared" si="615"/>
        <v>11215</v>
      </c>
      <c r="AX241" s="9">
        <f t="shared" si="615"/>
        <v>11215</v>
      </c>
      <c r="AY241" s="9">
        <f t="shared" si="615"/>
        <v>0</v>
      </c>
      <c r="AZ241" s="9">
        <f t="shared" si="615"/>
        <v>0</v>
      </c>
      <c r="BA241" s="9">
        <f t="shared" si="615"/>
        <v>0</v>
      </c>
      <c r="BB241" s="9">
        <f t="shared" si="615"/>
        <v>2638</v>
      </c>
      <c r="BC241" s="9">
        <f t="shared" si="615"/>
        <v>13853</v>
      </c>
      <c r="BD241" s="9">
        <f t="shared" si="615"/>
        <v>13853</v>
      </c>
      <c r="BE241" s="9">
        <f t="shared" si="615"/>
        <v>0</v>
      </c>
      <c r="BF241" s="9">
        <f t="shared" si="615"/>
        <v>0</v>
      </c>
      <c r="BG241" s="9">
        <f t="shared" si="615"/>
        <v>0</v>
      </c>
      <c r="BH241" s="9">
        <f t="shared" si="615"/>
        <v>0</v>
      </c>
      <c r="BI241" s="9">
        <f t="shared" si="615"/>
        <v>13853</v>
      </c>
      <c r="BJ241" s="9">
        <f t="shared" si="615"/>
        <v>13853</v>
      </c>
      <c r="BK241" s="9">
        <f t="shared" si="615"/>
        <v>0</v>
      </c>
      <c r="BL241" s="9">
        <f t="shared" si="615"/>
        <v>0</v>
      </c>
      <c r="BM241" s="9">
        <f t="shared" si="615"/>
        <v>0</v>
      </c>
      <c r="BN241" s="9">
        <f t="shared" si="615"/>
        <v>0</v>
      </c>
      <c r="BO241" s="9">
        <f t="shared" si="615"/>
        <v>13853</v>
      </c>
      <c r="BP241" s="9">
        <f t="shared" si="615"/>
        <v>13853</v>
      </c>
      <c r="BQ241" s="9">
        <f t="shared" ref="BQ241:BV241" si="616">BQ242+BQ245+BQ248+BQ251</f>
        <v>0</v>
      </c>
      <c r="BR241" s="9">
        <f t="shared" si="616"/>
        <v>0</v>
      </c>
      <c r="BS241" s="9">
        <f t="shared" si="616"/>
        <v>0</v>
      </c>
      <c r="BT241" s="9">
        <f t="shared" si="616"/>
        <v>0</v>
      </c>
      <c r="BU241" s="9">
        <f t="shared" si="616"/>
        <v>13853</v>
      </c>
      <c r="BV241" s="9">
        <f t="shared" si="616"/>
        <v>13853</v>
      </c>
      <c r="BW241" s="9">
        <f t="shared" ref="BW241:CB241" si="617">BW242+BW245+BW248+BW251</f>
        <v>0</v>
      </c>
      <c r="BX241" s="9">
        <f t="shared" si="617"/>
        <v>0</v>
      </c>
      <c r="BY241" s="9">
        <f t="shared" si="617"/>
        <v>0</v>
      </c>
      <c r="BZ241" s="9">
        <f t="shared" si="617"/>
        <v>0</v>
      </c>
      <c r="CA241" s="9">
        <f t="shared" si="617"/>
        <v>13853</v>
      </c>
      <c r="CB241" s="9">
        <f t="shared" si="617"/>
        <v>13853</v>
      </c>
      <c r="CC241" s="9">
        <f t="shared" ref="CC241:CH241" si="618">CC242+CC245+CC248+CC251</f>
        <v>0</v>
      </c>
      <c r="CD241" s="9">
        <f t="shared" si="618"/>
        <v>0</v>
      </c>
      <c r="CE241" s="9">
        <f t="shared" si="618"/>
        <v>0</v>
      </c>
      <c r="CF241" s="9">
        <f t="shared" si="618"/>
        <v>0</v>
      </c>
      <c r="CG241" s="94">
        <f t="shared" si="618"/>
        <v>13853</v>
      </c>
      <c r="CH241" s="94">
        <f t="shared" si="618"/>
        <v>13853</v>
      </c>
      <c r="CI241" s="94">
        <f t="shared" ref="CI241:CN241" si="619">CI242+CI245+CI248+CI251</f>
        <v>0</v>
      </c>
      <c r="CJ241" s="94">
        <f t="shared" si="619"/>
        <v>0</v>
      </c>
      <c r="CK241" s="94">
        <f t="shared" si="619"/>
        <v>0</v>
      </c>
      <c r="CL241" s="94">
        <f t="shared" si="619"/>
        <v>0</v>
      </c>
      <c r="CM241" s="9">
        <f t="shared" si="619"/>
        <v>13853</v>
      </c>
      <c r="CN241" s="9">
        <f t="shared" si="619"/>
        <v>13853</v>
      </c>
    </row>
    <row r="242" spans="1:92" ht="82.5" hidden="1">
      <c r="A242" s="28" t="s">
        <v>690</v>
      </c>
      <c r="B242" s="34">
        <v>903</v>
      </c>
      <c r="C242" s="26" t="s">
        <v>33</v>
      </c>
      <c r="D242" s="26" t="s">
        <v>80</v>
      </c>
      <c r="E242" s="26" t="s">
        <v>691</v>
      </c>
      <c r="F242" s="26"/>
      <c r="G242" s="11"/>
      <c r="H242" s="9"/>
      <c r="I242" s="11"/>
      <c r="J242" s="9"/>
      <c r="K242" s="11"/>
      <c r="L242" s="9"/>
      <c r="M242" s="11"/>
      <c r="N242" s="9"/>
      <c r="O242" s="11"/>
      <c r="P242" s="9"/>
      <c r="Q242" s="11"/>
      <c r="R242" s="9"/>
      <c r="S242" s="11"/>
      <c r="T242" s="9"/>
      <c r="U242" s="11"/>
      <c r="V242" s="9"/>
      <c r="W242" s="11"/>
      <c r="X242" s="9"/>
      <c r="Y242" s="11"/>
      <c r="Z242" s="9"/>
      <c r="AA242" s="11">
        <f>AA243</f>
        <v>0</v>
      </c>
      <c r="AB242" s="11">
        <f t="shared" ref="AB242:AQ243" si="620">AB243</f>
        <v>0</v>
      </c>
      <c r="AC242" s="11">
        <f t="shared" si="620"/>
        <v>0</v>
      </c>
      <c r="AD242" s="11">
        <f t="shared" si="620"/>
        <v>1320</v>
      </c>
      <c r="AE242" s="11">
        <f t="shared" si="620"/>
        <v>1320</v>
      </c>
      <c r="AF242" s="11">
        <f t="shared" si="620"/>
        <v>1320</v>
      </c>
      <c r="AG242" s="11">
        <f>AG243</f>
        <v>0</v>
      </c>
      <c r="AH242" s="11">
        <f t="shared" si="620"/>
        <v>0</v>
      </c>
      <c r="AI242" s="11">
        <f t="shared" si="620"/>
        <v>0</v>
      </c>
      <c r="AJ242" s="11">
        <f t="shared" si="620"/>
        <v>0</v>
      </c>
      <c r="AK242" s="11">
        <f t="shared" si="620"/>
        <v>1320</v>
      </c>
      <c r="AL242" s="11">
        <f t="shared" si="620"/>
        <v>1320</v>
      </c>
      <c r="AM242" s="11">
        <f>AM243</f>
        <v>0</v>
      </c>
      <c r="AN242" s="11">
        <f t="shared" si="620"/>
        <v>0</v>
      </c>
      <c r="AO242" s="11">
        <f t="shared" si="620"/>
        <v>0</v>
      </c>
      <c r="AP242" s="11">
        <f t="shared" si="620"/>
        <v>0</v>
      </c>
      <c r="AQ242" s="11">
        <f t="shared" si="620"/>
        <v>1320</v>
      </c>
      <c r="AR242" s="11">
        <f t="shared" ref="AN242:AR243" si="621">AR243</f>
        <v>1320</v>
      </c>
      <c r="AS242" s="11">
        <f>AS243</f>
        <v>0</v>
      </c>
      <c r="AT242" s="11">
        <f t="shared" ref="AT242:BI243" si="622">AT243</f>
        <v>0</v>
      </c>
      <c r="AU242" s="11">
        <f t="shared" si="622"/>
        <v>0</v>
      </c>
      <c r="AV242" s="11">
        <f t="shared" si="622"/>
        <v>0</v>
      </c>
      <c r="AW242" s="11">
        <f t="shared" si="622"/>
        <v>1320</v>
      </c>
      <c r="AX242" s="11">
        <f t="shared" si="622"/>
        <v>1320</v>
      </c>
      <c r="AY242" s="11">
        <f>AY243</f>
        <v>0</v>
      </c>
      <c r="AZ242" s="11">
        <f t="shared" si="622"/>
        <v>0</v>
      </c>
      <c r="BA242" s="11">
        <f t="shared" si="622"/>
        <v>0</v>
      </c>
      <c r="BB242" s="11">
        <f t="shared" si="622"/>
        <v>0</v>
      </c>
      <c r="BC242" s="11">
        <f t="shared" si="622"/>
        <v>1320</v>
      </c>
      <c r="BD242" s="11">
        <f t="shared" si="622"/>
        <v>1320</v>
      </c>
      <c r="BE242" s="11">
        <f>BE243</f>
        <v>0</v>
      </c>
      <c r="BF242" s="11">
        <f t="shared" si="622"/>
        <v>0</v>
      </c>
      <c r="BG242" s="11">
        <f t="shared" si="622"/>
        <v>0</v>
      </c>
      <c r="BH242" s="11">
        <f t="shared" si="622"/>
        <v>0</v>
      </c>
      <c r="BI242" s="11">
        <f t="shared" si="622"/>
        <v>1320</v>
      </c>
      <c r="BJ242" s="11">
        <f t="shared" ref="BF242:BJ243" si="623">BJ243</f>
        <v>1320</v>
      </c>
      <c r="BK242" s="11">
        <f>BK243</f>
        <v>0</v>
      </c>
      <c r="BL242" s="11">
        <f t="shared" ref="BL242:CA243" si="624">BL243</f>
        <v>0</v>
      </c>
      <c r="BM242" s="11">
        <f t="shared" si="624"/>
        <v>0</v>
      </c>
      <c r="BN242" s="11">
        <f t="shared" si="624"/>
        <v>0</v>
      </c>
      <c r="BO242" s="11">
        <f t="shared" si="624"/>
        <v>1320</v>
      </c>
      <c r="BP242" s="11">
        <f t="shared" si="624"/>
        <v>1320</v>
      </c>
      <c r="BQ242" s="11">
        <f>BQ243</f>
        <v>0</v>
      </c>
      <c r="BR242" s="11">
        <f t="shared" si="624"/>
        <v>0</v>
      </c>
      <c r="BS242" s="11">
        <f t="shared" si="624"/>
        <v>0</v>
      </c>
      <c r="BT242" s="11">
        <f t="shared" si="624"/>
        <v>0</v>
      </c>
      <c r="BU242" s="11">
        <f t="shared" si="624"/>
        <v>1320</v>
      </c>
      <c r="BV242" s="11">
        <f t="shared" si="624"/>
        <v>1320</v>
      </c>
      <c r="BW242" s="11">
        <f>BW243</f>
        <v>0</v>
      </c>
      <c r="BX242" s="11">
        <f t="shared" si="624"/>
        <v>0</v>
      </c>
      <c r="BY242" s="11">
        <f t="shared" si="624"/>
        <v>0</v>
      </c>
      <c r="BZ242" s="11">
        <f t="shared" si="624"/>
        <v>0</v>
      </c>
      <c r="CA242" s="11">
        <f t="shared" si="624"/>
        <v>1320</v>
      </c>
      <c r="CB242" s="11">
        <f t="shared" ref="BX242:CB243" si="625">CB243</f>
        <v>1320</v>
      </c>
      <c r="CC242" s="11">
        <f>CC243</f>
        <v>0</v>
      </c>
      <c r="CD242" s="11">
        <f t="shared" ref="CD242:CN243" si="626">CD243</f>
        <v>0</v>
      </c>
      <c r="CE242" s="11">
        <f t="shared" si="626"/>
        <v>0</v>
      </c>
      <c r="CF242" s="11">
        <f t="shared" si="626"/>
        <v>0</v>
      </c>
      <c r="CG242" s="95">
        <f t="shared" si="626"/>
        <v>1320</v>
      </c>
      <c r="CH242" s="95">
        <f t="shared" si="626"/>
        <v>1320</v>
      </c>
      <c r="CI242" s="95">
        <f>CI243</f>
        <v>0</v>
      </c>
      <c r="CJ242" s="95">
        <f t="shared" si="626"/>
        <v>0</v>
      </c>
      <c r="CK242" s="95">
        <f t="shared" si="626"/>
        <v>0</v>
      </c>
      <c r="CL242" s="95">
        <f t="shared" si="626"/>
        <v>0</v>
      </c>
      <c r="CM242" s="11">
        <f t="shared" si="626"/>
        <v>1320</v>
      </c>
      <c r="CN242" s="11">
        <f t="shared" si="626"/>
        <v>1320</v>
      </c>
    </row>
    <row r="243" spans="1:92" ht="33" hidden="1">
      <c r="A243" s="28" t="s">
        <v>101</v>
      </c>
      <c r="B243" s="26">
        <v>903</v>
      </c>
      <c r="C243" s="26" t="s">
        <v>33</v>
      </c>
      <c r="D243" s="26" t="s">
        <v>80</v>
      </c>
      <c r="E243" s="26" t="s">
        <v>691</v>
      </c>
      <c r="F243" s="26" t="s">
        <v>102</v>
      </c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>
        <f>AA244</f>
        <v>0</v>
      </c>
      <c r="AB243" s="9">
        <f t="shared" si="620"/>
        <v>0</v>
      </c>
      <c r="AC243" s="9">
        <f t="shared" si="620"/>
        <v>0</v>
      </c>
      <c r="AD243" s="9">
        <f t="shared" si="620"/>
        <v>1320</v>
      </c>
      <c r="AE243" s="9">
        <f t="shared" si="620"/>
        <v>1320</v>
      </c>
      <c r="AF243" s="9">
        <f t="shared" si="620"/>
        <v>1320</v>
      </c>
      <c r="AG243" s="9">
        <f>AG244</f>
        <v>0</v>
      </c>
      <c r="AH243" s="9">
        <f t="shared" si="620"/>
        <v>0</v>
      </c>
      <c r="AI243" s="9">
        <f t="shared" si="620"/>
        <v>0</v>
      </c>
      <c r="AJ243" s="9">
        <f t="shared" si="620"/>
        <v>0</v>
      </c>
      <c r="AK243" s="9">
        <f t="shared" si="620"/>
        <v>1320</v>
      </c>
      <c r="AL243" s="9">
        <f t="shared" si="620"/>
        <v>1320</v>
      </c>
      <c r="AM243" s="9">
        <f>AM244</f>
        <v>0</v>
      </c>
      <c r="AN243" s="9">
        <f t="shared" si="621"/>
        <v>0</v>
      </c>
      <c r="AO243" s="9">
        <f t="shared" si="621"/>
        <v>0</v>
      </c>
      <c r="AP243" s="9">
        <f t="shared" si="621"/>
        <v>0</v>
      </c>
      <c r="AQ243" s="9">
        <f t="shared" si="621"/>
        <v>1320</v>
      </c>
      <c r="AR243" s="9">
        <f t="shared" si="621"/>
        <v>1320</v>
      </c>
      <c r="AS243" s="9">
        <f>AS244</f>
        <v>0</v>
      </c>
      <c r="AT243" s="9">
        <f t="shared" si="622"/>
        <v>0</v>
      </c>
      <c r="AU243" s="9">
        <f t="shared" si="622"/>
        <v>0</v>
      </c>
      <c r="AV243" s="9">
        <f t="shared" si="622"/>
        <v>0</v>
      </c>
      <c r="AW243" s="9">
        <f t="shared" si="622"/>
        <v>1320</v>
      </c>
      <c r="AX243" s="9">
        <f t="shared" si="622"/>
        <v>1320</v>
      </c>
      <c r="AY243" s="9">
        <f>AY244</f>
        <v>0</v>
      </c>
      <c r="AZ243" s="9">
        <f t="shared" si="622"/>
        <v>0</v>
      </c>
      <c r="BA243" s="9">
        <f t="shared" si="622"/>
        <v>0</v>
      </c>
      <c r="BB243" s="9">
        <f t="shared" si="622"/>
        <v>0</v>
      </c>
      <c r="BC243" s="9">
        <f t="shared" si="622"/>
        <v>1320</v>
      </c>
      <c r="BD243" s="9">
        <f t="shared" si="622"/>
        <v>1320</v>
      </c>
      <c r="BE243" s="9">
        <f>BE244</f>
        <v>0</v>
      </c>
      <c r="BF243" s="9">
        <f t="shared" si="623"/>
        <v>0</v>
      </c>
      <c r="BG243" s="9">
        <f t="shared" si="623"/>
        <v>0</v>
      </c>
      <c r="BH243" s="9">
        <f t="shared" si="623"/>
        <v>0</v>
      </c>
      <c r="BI243" s="9">
        <f t="shared" si="623"/>
        <v>1320</v>
      </c>
      <c r="BJ243" s="9">
        <f t="shared" si="623"/>
        <v>1320</v>
      </c>
      <c r="BK243" s="9">
        <f>BK244</f>
        <v>0</v>
      </c>
      <c r="BL243" s="9">
        <f t="shared" si="624"/>
        <v>0</v>
      </c>
      <c r="BM243" s="9">
        <f t="shared" si="624"/>
        <v>0</v>
      </c>
      <c r="BN243" s="9">
        <f t="shared" si="624"/>
        <v>0</v>
      </c>
      <c r="BO243" s="9">
        <f t="shared" si="624"/>
        <v>1320</v>
      </c>
      <c r="BP243" s="9">
        <f t="shared" si="624"/>
        <v>1320</v>
      </c>
      <c r="BQ243" s="9">
        <f>BQ244</f>
        <v>0</v>
      </c>
      <c r="BR243" s="9">
        <f t="shared" si="624"/>
        <v>0</v>
      </c>
      <c r="BS243" s="9">
        <f t="shared" si="624"/>
        <v>0</v>
      </c>
      <c r="BT243" s="9">
        <f t="shared" si="624"/>
        <v>0</v>
      </c>
      <c r="BU243" s="9">
        <f t="shared" si="624"/>
        <v>1320</v>
      </c>
      <c r="BV243" s="9">
        <f t="shared" si="624"/>
        <v>1320</v>
      </c>
      <c r="BW243" s="9">
        <f>BW244</f>
        <v>0</v>
      </c>
      <c r="BX243" s="9">
        <f t="shared" si="625"/>
        <v>0</v>
      </c>
      <c r="BY243" s="9">
        <f t="shared" si="625"/>
        <v>0</v>
      </c>
      <c r="BZ243" s="9">
        <f t="shared" si="625"/>
        <v>0</v>
      </c>
      <c r="CA243" s="9">
        <f t="shared" si="625"/>
        <v>1320</v>
      </c>
      <c r="CB243" s="9">
        <f t="shared" si="625"/>
        <v>1320</v>
      </c>
      <c r="CC243" s="9">
        <f>CC244</f>
        <v>0</v>
      </c>
      <c r="CD243" s="9">
        <f t="shared" si="626"/>
        <v>0</v>
      </c>
      <c r="CE243" s="9">
        <f t="shared" si="626"/>
        <v>0</v>
      </c>
      <c r="CF243" s="9">
        <f t="shared" si="626"/>
        <v>0</v>
      </c>
      <c r="CG243" s="94">
        <f t="shared" si="626"/>
        <v>1320</v>
      </c>
      <c r="CH243" s="94">
        <f t="shared" si="626"/>
        <v>1320</v>
      </c>
      <c r="CI243" s="94">
        <f>CI244</f>
        <v>0</v>
      </c>
      <c r="CJ243" s="94">
        <f t="shared" si="626"/>
        <v>0</v>
      </c>
      <c r="CK243" s="94">
        <f t="shared" si="626"/>
        <v>0</v>
      </c>
      <c r="CL243" s="94">
        <f t="shared" si="626"/>
        <v>0</v>
      </c>
      <c r="CM243" s="9">
        <f t="shared" si="626"/>
        <v>1320</v>
      </c>
      <c r="CN243" s="9">
        <f t="shared" si="626"/>
        <v>1320</v>
      </c>
    </row>
    <row r="244" spans="1:92" ht="33" hidden="1">
      <c r="A244" s="28" t="s">
        <v>171</v>
      </c>
      <c r="B244" s="34">
        <v>903</v>
      </c>
      <c r="C244" s="26" t="s">
        <v>33</v>
      </c>
      <c r="D244" s="26" t="s">
        <v>80</v>
      </c>
      <c r="E244" s="26" t="s">
        <v>691</v>
      </c>
      <c r="F244" s="26" t="s">
        <v>172</v>
      </c>
      <c r="G244" s="11"/>
      <c r="H244" s="9"/>
      <c r="I244" s="11"/>
      <c r="J244" s="9"/>
      <c r="K244" s="11"/>
      <c r="L244" s="9"/>
      <c r="M244" s="11"/>
      <c r="N244" s="9"/>
      <c r="O244" s="11"/>
      <c r="P244" s="9"/>
      <c r="Q244" s="11"/>
      <c r="R244" s="9"/>
      <c r="S244" s="11"/>
      <c r="T244" s="9"/>
      <c r="U244" s="11"/>
      <c r="V244" s="9"/>
      <c r="W244" s="11"/>
      <c r="X244" s="9"/>
      <c r="Y244" s="11"/>
      <c r="Z244" s="9"/>
      <c r="AA244" s="11"/>
      <c r="AB244" s="9"/>
      <c r="AC244" s="11"/>
      <c r="AD244" s="9">
        <v>1320</v>
      </c>
      <c r="AE244" s="9">
        <f>Y244+AA244+AB244+AC244+AD244</f>
        <v>1320</v>
      </c>
      <c r="AF244" s="9">
        <f>Z244+AD244</f>
        <v>1320</v>
      </c>
      <c r="AG244" s="11"/>
      <c r="AH244" s="9"/>
      <c r="AI244" s="11"/>
      <c r="AJ244" s="9"/>
      <c r="AK244" s="9">
        <f>AE244+AG244+AH244+AI244+AJ244</f>
        <v>1320</v>
      </c>
      <c r="AL244" s="9">
        <f>AF244+AJ244</f>
        <v>1320</v>
      </c>
      <c r="AM244" s="11"/>
      <c r="AN244" s="9"/>
      <c r="AO244" s="11"/>
      <c r="AP244" s="9"/>
      <c r="AQ244" s="9">
        <f>AK244+AM244+AN244+AO244+AP244</f>
        <v>1320</v>
      </c>
      <c r="AR244" s="9">
        <f>AL244+AP244</f>
        <v>1320</v>
      </c>
      <c r="AS244" s="11"/>
      <c r="AT244" s="9"/>
      <c r="AU244" s="11"/>
      <c r="AV244" s="9"/>
      <c r="AW244" s="9">
        <f>AQ244+AS244+AT244+AU244+AV244</f>
        <v>1320</v>
      </c>
      <c r="AX244" s="9">
        <f>AR244+AV244</f>
        <v>1320</v>
      </c>
      <c r="AY244" s="11"/>
      <c r="AZ244" s="9"/>
      <c r="BA244" s="11"/>
      <c r="BB244" s="9"/>
      <c r="BC244" s="9">
        <f>AW244+AY244+AZ244+BA244+BB244</f>
        <v>1320</v>
      </c>
      <c r="BD244" s="9">
        <f>AX244+BB244</f>
        <v>1320</v>
      </c>
      <c r="BE244" s="11"/>
      <c r="BF244" s="9"/>
      <c r="BG244" s="11"/>
      <c r="BH244" s="9"/>
      <c r="BI244" s="9">
        <f>BC244+BE244+BF244+BG244+BH244</f>
        <v>1320</v>
      </c>
      <c r="BJ244" s="9">
        <f>BD244+BH244</f>
        <v>1320</v>
      </c>
      <c r="BK244" s="11"/>
      <c r="BL244" s="9"/>
      <c r="BM244" s="11"/>
      <c r="BN244" s="9"/>
      <c r="BO244" s="9">
        <f>BI244+BK244+BL244+BM244+BN244</f>
        <v>1320</v>
      </c>
      <c r="BP244" s="9">
        <f>BJ244+BN244</f>
        <v>1320</v>
      </c>
      <c r="BQ244" s="11"/>
      <c r="BR244" s="9"/>
      <c r="BS244" s="11"/>
      <c r="BT244" s="9"/>
      <c r="BU244" s="9">
        <f>BO244+BQ244+BR244+BS244+BT244</f>
        <v>1320</v>
      </c>
      <c r="BV244" s="9">
        <f>BP244+BT244</f>
        <v>1320</v>
      </c>
      <c r="BW244" s="11"/>
      <c r="BX244" s="9"/>
      <c r="BY244" s="11"/>
      <c r="BZ244" s="9"/>
      <c r="CA244" s="9">
        <f>BU244+BW244+BX244+BY244+BZ244</f>
        <v>1320</v>
      </c>
      <c r="CB244" s="9">
        <f>BV244+BZ244</f>
        <v>1320</v>
      </c>
      <c r="CC244" s="11"/>
      <c r="CD244" s="9"/>
      <c r="CE244" s="11"/>
      <c r="CF244" s="9"/>
      <c r="CG244" s="94">
        <f>CA244+CC244+CD244+CE244+CF244</f>
        <v>1320</v>
      </c>
      <c r="CH244" s="94">
        <f>CB244+CF244</f>
        <v>1320</v>
      </c>
      <c r="CI244" s="95"/>
      <c r="CJ244" s="94"/>
      <c r="CK244" s="95"/>
      <c r="CL244" s="94"/>
      <c r="CM244" s="9">
        <f>CG244+CI244+CJ244+CK244+CL244</f>
        <v>1320</v>
      </c>
      <c r="CN244" s="9">
        <f>CH244+CL244</f>
        <v>1320</v>
      </c>
    </row>
    <row r="245" spans="1:92" ht="49.5" hidden="1">
      <c r="A245" s="28" t="s">
        <v>693</v>
      </c>
      <c r="B245" s="34">
        <v>903</v>
      </c>
      <c r="C245" s="26" t="s">
        <v>33</v>
      </c>
      <c r="D245" s="26" t="s">
        <v>80</v>
      </c>
      <c r="E245" s="26" t="s">
        <v>692</v>
      </c>
      <c r="F245" s="26"/>
      <c r="G245" s="11"/>
      <c r="H245" s="9"/>
      <c r="I245" s="11"/>
      <c r="J245" s="9"/>
      <c r="K245" s="11"/>
      <c r="L245" s="9"/>
      <c r="M245" s="11"/>
      <c r="N245" s="9"/>
      <c r="O245" s="11"/>
      <c r="P245" s="9"/>
      <c r="Q245" s="11"/>
      <c r="R245" s="9"/>
      <c r="S245" s="11"/>
      <c r="T245" s="9"/>
      <c r="U245" s="11"/>
      <c r="V245" s="9"/>
      <c r="W245" s="11"/>
      <c r="X245" s="9"/>
      <c r="Y245" s="11"/>
      <c r="Z245" s="9"/>
      <c r="AA245" s="11">
        <f>AA246</f>
        <v>0</v>
      </c>
      <c r="AB245" s="11">
        <f t="shared" ref="AB245:AQ246" si="627">AB246</f>
        <v>0</v>
      </c>
      <c r="AC245" s="11">
        <f t="shared" si="627"/>
        <v>0</v>
      </c>
      <c r="AD245" s="11">
        <f t="shared" si="627"/>
        <v>1320</v>
      </c>
      <c r="AE245" s="11">
        <f t="shared" si="627"/>
        <v>1320</v>
      </c>
      <c r="AF245" s="11">
        <f t="shared" si="627"/>
        <v>1320</v>
      </c>
      <c r="AG245" s="11">
        <f>AG246</f>
        <v>0</v>
      </c>
      <c r="AH245" s="11">
        <f t="shared" si="627"/>
        <v>0</v>
      </c>
      <c r="AI245" s="11">
        <f t="shared" si="627"/>
        <v>0</v>
      </c>
      <c r="AJ245" s="11">
        <f t="shared" si="627"/>
        <v>0</v>
      </c>
      <c r="AK245" s="11">
        <f t="shared" si="627"/>
        <v>1320</v>
      </c>
      <c r="AL245" s="11">
        <f t="shared" si="627"/>
        <v>1320</v>
      </c>
      <c r="AM245" s="11">
        <f>AM246</f>
        <v>0</v>
      </c>
      <c r="AN245" s="11">
        <f t="shared" si="627"/>
        <v>0</v>
      </c>
      <c r="AO245" s="11">
        <f t="shared" si="627"/>
        <v>0</v>
      </c>
      <c r="AP245" s="11">
        <f t="shared" si="627"/>
        <v>0</v>
      </c>
      <c r="AQ245" s="11">
        <f t="shared" si="627"/>
        <v>1320</v>
      </c>
      <c r="AR245" s="11">
        <f t="shared" ref="AN245:AR246" si="628">AR246</f>
        <v>1320</v>
      </c>
      <c r="AS245" s="11">
        <f>AS246</f>
        <v>0</v>
      </c>
      <c r="AT245" s="11">
        <f t="shared" ref="AT245:BI246" si="629">AT246</f>
        <v>0</v>
      </c>
      <c r="AU245" s="11">
        <f t="shared" si="629"/>
        <v>0</v>
      </c>
      <c r="AV245" s="11">
        <f t="shared" si="629"/>
        <v>0</v>
      </c>
      <c r="AW245" s="11">
        <f t="shared" si="629"/>
        <v>1320</v>
      </c>
      <c r="AX245" s="11">
        <f t="shared" si="629"/>
        <v>1320</v>
      </c>
      <c r="AY245" s="11">
        <f>AY246</f>
        <v>0</v>
      </c>
      <c r="AZ245" s="11">
        <f t="shared" si="629"/>
        <v>0</v>
      </c>
      <c r="BA245" s="11">
        <f t="shared" si="629"/>
        <v>0</v>
      </c>
      <c r="BB245" s="11">
        <f t="shared" si="629"/>
        <v>0</v>
      </c>
      <c r="BC245" s="11">
        <f t="shared" si="629"/>
        <v>1320</v>
      </c>
      <c r="BD245" s="11">
        <f t="shared" si="629"/>
        <v>1320</v>
      </c>
      <c r="BE245" s="11">
        <f>BE246</f>
        <v>0</v>
      </c>
      <c r="BF245" s="11">
        <f t="shared" si="629"/>
        <v>0</v>
      </c>
      <c r="BG245" s="11">
        <f t="shared" si="629"/>
        <v>0</v>
      </c>
      <c r="BH245" s="11">
        <f t="shared" si="629"/>
        <v>0</v>
      </c>
      <c r="BI245" s="11">
        <f t="shared" si="629"/>
        <v>1320</v>
      </c>
      <c r="BJ245" s="11">
        <f t="shared" ref="BF245:BJ246" si="630">BJ246</f>
        <v>1320</v>
      </c>
      <c r="BK245" s="11">
        <f>BK246</f>
        <v>0</v>
      </c>
      <c r="BL245" s="11">
        <f t="shared" ref="BL245:CA246" si="631">BL246</f>
        <v>0</v>
      </c>
      <c r="BM245" s="11">
        <f t="shared" si="631"/>
        <v>0</v>
      </c>
      <c r="BN245" s="11">
        <f t="shared" si="631"/>
        <v>0</v>
      </c>
      <c r="BO245" s="11">
        <f t="shared" si="631"/>
        <v>1320</v>
      </c>
      <c r="BP245" s="11">
        <f t="shared" si="631"/>
        <v>1320</v>
      </c>
      <c r="BQ245" s="11">
        <f>BQ246</f>
        <v>0</v>
      </c>
      <c r="BR245" s="11">
        <f t="shared" si="631"/>
        <v>0</v>
      </c>
      <c r="BS245" s="11">
        <f t="shared" si="631"/>
        <v>0</v>
      </c>
      <c r="BT245" s="11">
        <f t="shared" si="631"/>
        <v>0</v>
      </c>
      <c r="BU245" s="11">
        <f t="shared" si="631"/>
        <v>1320</v>
      </c>
      <c r="BV245" s="11">
        <f t="shared" si="631"/>
        <v>1320</v>
      </c>
      <c r="BW245" s="11">
        <f>BW246</f>
        <v>0</v>
      </c>
      <c r="BX245" s="11">
        <f t="shared" si="631"/>
        <v>0</v>
      </c>
      <c r="BY245" s="11">
        <f t="shared" si="631"/>
        <v>0</v>
      </c>
      <c r="BZ245" s="11">
        <f t="shared" si="631"/>
        <v>0</v>
      </c>
      <c r="CA245" s="11">
        <f t="shared" si="631"/>
        <v>1320</v>
      </c>
      <c r="CB245" s="11">
        <f t="shared" ref="BX245:CB246" si="632">CB246</f>
        <v>1320</v>
      </c>
      <c r="CC245" s="11">
        <f>CC246</f>
        <v>0</v>
      </c>
      <c r="CD245" s="11">
        <f t="shared" ref="CD245:CN246" si="633">CD246</f>
        <v>0</v>
      </c>
      <c r="CE245" s="11">
        <f t="shared" si="633"/>
        <v>0</v>
      </c>
      <c r="CF245" s="11">
        <f t="shared" si="633"/>
        <v>0</v>
      </c>
      <c r="CG245" s="95">
        <f t="shared" si="633"/>
        <v>1320</v>
      </c>
      <c r="CH245" s="95">
        <f t="shared" si="633"/>
        <v>1320</v>
      </c>
      <c r="CI245" s="95">
        <f>CI246</f>
        <v>0</v>
      </c>
      <c r="CJ245" s="95">
        <f t="shared" si="633"/>
        <v>0</v>
      </c>
      <c r="CK245" s="95">
        <f t="shared" si="633"/>
        <v>0</v>
      </c>
      <c r="CL245" s="95">
        <f t="shared" si="633"/>
        <v>0</v>
      </c>
      <c r="CM245" s="11">
        <f t="shared" si="633"/>
        <v>1320</v>
      </c>
      <c r="CN245" s="11">
        <f t="shared" si="633"/>
        <v>1320</v>
      </c>
    </row>
    <row r="246" spans="1:92" ht="33" hidden="1">
      <c r="A246" s="28" t="s">
        <v>101</v>
      </c>
      <c r="B246" s="26">
        <v>903</v>
      </c>
      <c r="C246" s="26" t="s">
        <v>33</v>
      </c>
      <c r="D246" s="26" t="s">
        <v>80</v>
      </c>
      <c r="E246" s="26" t="s">
        <v>692</v>
      </c>
      <c r="F246" s="26" t="s">
        <v>318</v>
      </c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>
        <f>AA247</f>
        <v>0</v>
      </c>
      <c r="AB246" s="9">
        <f t="shared" si="627"/>
        <v>0</v>
      </c>
      <c r="AC246" s="9">
        <f t="shared" si="627"/>
        <v>0</v>
      </c>
      <c r="AD246" s="9">
        <f t="shared" si="627"/>
        <v>1320</v>
      </c>
      <c r="AE246" s="9">
        <f t="shared" si="627"/>
        <v>1320</v>
      </c>
      <c r="AF246" s="9">
        <f t="shared" si="627"/>
        <v>1320</v>
      </c>
      <c r="AG246" s="9">
        <f>AG247</f>
        <v>0</v>
      </c>
      <c r="AH246" s="9">
        <f t="shared" si="627"/>
        <v>0</v>
      </c>
      <c r="AI246" s="9">
        <f t="shared" si="627"/>
        <v>0</v>
      </c>
      <c r="AJ246" s="9">
        <f t="shared" si="627"/>
        <v>0</v>
      </c>
      <c r="AK246" s="9">
        <f t="shared" si="627"/>
        <v>1320</v>
      </c>
      <c r="AL246" s="9">
        <f t="shared" si="627"/>
        <v>1320</v>
      </c>
      <c r="AM246" s="9">
        <f>AM247</f>
        <v>0</v>
      </c>
      <c r="AN246" s="9">
        <f t="shared" si="628"/>
        <v>0</v>
      </c>
      <c r="AO246" s="9">
        <f t="shared" si="628"/>
        <v>0</v>
      </c>
      <c r="AP246" s="9">
        <f t="shared" si="628"/>
        <v>0</v>
      </c>
      <c r="AQ246" s="9">
        <f t="shared" si="628"/>
        <v>1320</v>
      </c>
      <c r="AR246" s="9">
        <f t="shared" si="628"/>
        <v>1320</v>
      </c>
      <c r="AS246" s="9">
        <f>AS247</f>
        <v>0</v>
      </c>
      <c r="AT246" s="9">
        <f t="shared" si="629"/>
        <v>0</v>
      </c>
      <c r="AU246" s="9">
        <f t="shared" si="629"/>
        <v>0</v>
      </c>
      <c r="AV246" s="9">
        <f t="shared" si="629"/>
        <v>0</v>
      </c>
      <c r="AW246" s="9">
        <f t="shared" si="629"/>
        <v>1320</v>
      </c>
      <c r="AX246" s="9">
        <f t="shared" si="629"/>
        <v>1320</v>
      </c>
      <c r="AY246" s="9">
        <f>AY247</f>
        <v>0</v>
      </c>
      <c r="AZ246" s="9">
        <f t="shared" si="629"/>
        <v>0</v>
      </c>
      <c r="BA246" s="9">
        <f t="shared" si="629"/>
        <v>0</v>
      </c>
      <c r="BB246" s="9">
        <f t="shared" si="629"/>
        <v>0</v>
      </c>
      <c r="BC246" s="9">
        <f t="shared" si="629"/>
        <v>1320</v>
      </c>
      <c r="BD246" s="9">
        <f t="shared" si="629"/>
        <v>1320</v>
      </c>
      <c r="BE246" s="9">
        <f>BE247</f>
        <v>0</v>
      </c>
      <c r="BF246" s="9">
        <f t="shared" si="630"/>
        <v>0</v>
      </c>
      <c r="BG246" s="9">
        <f t="shared" si="630"/>
        <v>0</v>
      </c>
      <c r="BH246" s="9">
        <f t="shared" si="630"/>
        <v>0</v>
      </c>
      <c r="BI246" s="9">
        <f t="shared" si="630"/>
        <v>1320</v>
      </c>
      <c r="BJ246" s="9">
        <f t="shared" si="630"/>
        <v>1320</v>
      </c>
      <c r="BK246" s="9">
        <f>BK247</f>
        <v>0</v>
      </c>
      <c r="BL246" s="9">
        <f t="shared" si="631"/>
        <v>0</v>
      </c>
      <c r="BM246" s="9">
        <f t="shared" si="631"/>
        <v>0</v>
      </c>
      <c r="BN246" s="9">
        <f t="shared" si="631"/>
        <v>0</v>
      </c>
      <c r="BO246" s="9">
        <f t="shared" si="631"/>
        <v>1320</v>
      </c>
      <c r="BP246" s="9">
        <f t="shared" si="631"/>
        <v>1320</v>
      </c>
      <c r="BQ246" s="9">
        <f>BQ247</f>
        <v>0</v>
      </c>
      <c r="BR246" s="9">
        <f t="shared" si="631"/>
        <v>0</v>
      </c>
      <c r="BS246" s="9">
        <f t="shared" si="631"/>
        <v>0</v>
      </c>
      <c r="BT246" s="9">
        <f t="shared" si="631"/>
        <v>0</v>
      </c>
      <c r="BU246" s="9">
        <f t="shared" si="631"/>
        <v>1320</v>
      </c>
      <c r="BV246" s="9">
        <f t="shared" si="631"/>
        <v>1320</v>
      </c>
      <c r="BW246" s="9">
        <f>BW247</f>
        <v>0</v>
      </c>
      <c r="BX246" s="9">
        <f t="shared" si="632"/>
        <v>0</v>
      </c>
      <c r="BY246" s="9">
        <f t="shared" si="632"/>
        <v>0</v>
      </c>
      <c r="BZ246" s="9">
        <f t="shared" si="632"/>
        <v>0</v>
      </c>
      <c r="CA246" s="9">
        <f t="shared" si="632"/>
        <v>1320</v>
      </c>
      <c r="CB246" s="9">
        <f t="shared" si="632"/>
        <v>1320</v>
      </c>
      <c r="CC246" s="9">
        <f>CC247</f>
        <v>0</v>
      </c>
      <c r="CD246" s="9">
        <f t="shared" si="633"/>
        <v>0</v>
      </c>
      <c r="CE246" s="9">
        <f t="shared" si="633"/>
        <v>0</v>
      </c>
      <c r="CF246" s="9">
        <f t="shared" si="633"/>
        <v>0</v>
      </c>
      <c r="CG246" s="94">
        <f t="shared" si="633"/>
        <v>1320</v>
      </c>
      <c r="CH246" s="94">
        <f t="shared" si="633"/>
        <v>1320</v>
      </c>
      <c r="CI246" s="94">
        <f>CI247</f>
        <v>0</v>
      </c>
      <c r="CJ246" s="94">
        <f t="shared" si="633"/>
        <v>0</v>
      </c>
      <c r="CK246" s="94">
        <f t="shared" si="633"/>
        <v>0</v>
      </c>
      <c r="CL246" s="94">
        <f t="shared" si="633"/>
        <v>0</v>
      </c>
      <c r="CM246" s="9">
        <f t="shared" si="633"/>
        <v>1320</v>
      </c>
      <c r="CN246" s="9">
        <f t="shared" si="633"/>
        <v>1320</v>
      </c>
    </row>
    <row r="247" spans="1:92" ht="33" hidden="1">
      <c r="A247" s="28" t="s">
        <v>171</v>
      </c>
      <c r="B247" s="34">
        <v>903</v>
      </c>
      <c r="C247" s="26" t="s">
        <v>33</v>
      </c>
      <c r="D247" s="26" t="s">
        <v>80</v>
      </c>
      <c r="E247" s="26" t="s">
        <v>692</v>
      </c>
      <c r="F247" s="26" t="s">
        <v>172</v>
      </c>
      <c r="G247" s="11"/>
      <c r="H247" s="9"/>
      <c r="I247" s="11"/>
      <c r="J247" s="9"/>
      <c r="K247" s="11"/>
      <c r="L247" s="9"/>
      <c r="M247" s="11"/>
      <c r="N247" s="9"/>
      <c r="O247" s="11"/>
      <c r="P247" s="9"/>
      <c r="Q247" s="11"/>
      <c r="R247" s="9"/>
      <c r="S247" s="11"/>
      <c r="T247" s="9"/>
      <c r="U247" s="11"/>
      <c r="V247" s="9"/>
      <c r="W247" s="11"/>
      <c r="X247" s="9"/>
      <c r="Y247" s="11"/>
      <c r="Z247" s="9"/>
      <c r="AA247" s="11"/>
      <c r="AB247" s="9"/>
      <c r="AC247" s="11"/>
      <c r="AD247" s="9">
        <v>1320</v>
      </c>
      <c r="AE247" s="9">
        <f>Y247+AA247+AB247+AC247+AD247</f>
        <v>1320</v>
      </c>
      <c r="AF247" s="9">
        <f>Z247+AD247</f>
        <v>1320</v>
      </c>
      <c r="AG247" s="11"/>
      <c r="AH247" s="9"/>
      <c r="AI247" s="11"/>
      <c r="AJ247" s="9"/>
      <c r="AK247" s="9">
        <f>AE247+AG247+AH247+AI247+AJ247</f>
        <v>1320</v>
      </c>
      <c r="AL247" s="9">
        <f>AF247+AJ247</f>
        <v>1320</v>
      </c>
      <c r="AM247" s="11"/>
      <c r="AN247" s="9"/>
      <c r="AO247" s="11"/>
      <c r="AP247" s="9"/>
      <c r="AQ247" s="9">
        <f>AK247+AM247+AN247+AO247+AP247</f>
        <v>1320</v>
      </c>
      <c r="AR247" s="9">
        <f>AL247+AP247</f>
        <v>1320</v>
      </c>
      <c r="AS247" s="11"/>
      <c r="AT247" s="9"/>
      <c r="AU247" s="11"/>
      <c r="AV247" s="9"/>
      <c r="AW247" s="9">
        <f>AQ247+AS247+AT247+AU247+AV247</f>
        <v>1320</v>
      </c>
      <c r="AX247" s="9">
        <f>AR247+AV247</f>
        <v>1320</v>
      </c>
      <c r="AY247" s="11"/>
      <c r="AZ247" s="9"/>
      <c r="BA247" s="11"/>
      <c r="BB247" s="9"/>
      <c r="BC247" s="9">
        <f>AW247+AY247+AZ247+BA247+BB247</f>
        <v>1320</v>
      </c>
      <c r="BD247" s="9">
        <f>AX247+BB247</f>
        <v>1320</v>
      </c>
      <c r="BE247" s="11"/>
      <c r="BF247" s="9"/>
      <c r="BG247" s="11"/>
      <c r="BH247" s="9"/>
      <c r="BI247" s="9">
        <f>BC247+BE247+BF247+BG247+BH247</f>
        <v>1320</v>
      </c>
      <c r="BJ247" s="9">
        <f>BD247+BH247</f>
        <v>1320</v>
      </c>
      <c r="BK247" s="11"/>
      <c r="BL247" s="9"/>
      <c r="BM247" s="11"/>
      <c r="BN247" s="9"/>
      <c r="BO247" s="9">
        <f>BI247+BK247+BL247+BM247+BN247</f>
        <v>1320</v>
      </c>
      <c r="BP247" s="9">
        <f>BJ247+BN247</f>
        <v>1320</v>
      </c>
      <c r="BQ247" s="11"/>
      <c r="BR247" s="9"/>
      <c r="BS247" s="11"/>
      <c r="BT247" s="9"/>
      <c r="BU247" s="9">
        <f>BO247+BQ247+BR247+BS247+BT247</f>
        <v>1320</v>
      </c>
      <c r="BV247" s="9">
        <f>BP247+BT247</f>
        <v>1320</v>
      </c>
      <c r="BW247" s="11"/>
      <c r="BX247" s="9"/>
      <c r="BY247" s="11"/>
      <c r="BZ247" s="9"/>
      <c r="CA247" s="9">
        <f>BU247+BW247+BX247+BY247+BZ247</f>
        <v>1320</v>
      </c>
      <c r="CB247" s="9">
        <f>BV247+BZ247</f>
        <v>1320</v>
      </c>
      <c r="CC247" s="11"/>
      <c r="CD247" s="9"/>
      <c r="CE247" s="11"/>
      <c r="CF247" s="9"/>
      <c r="CG247" s="94">
        <f>CA247+CC247+CD247+CE247+CF247</f>
        <v>1320</v>
      </c>
      <c r="CH247" s="94">
        <f>CB247+CF247</f>
        <v>1320</v>
      </c>
      <c r="CI247" s="95"/>
      <c r="CJ247" s="94"/>
      <c r="CK247" s="95"/>
      <c r="CL247" s="94"/>
      <c r="CM247" s="9">
        <f>CG247+CI247+CJ247+CK247+CL247</f>
        <v>1320</v>
      </c>
      <c r="CN247" s="9">
        <f>CH247+CL247</f>
        <v>1320</v>
      </c>
    </row>
    <row r="248" spans="1:92" ht="49.5" hidden="1">
      <c r="A248" s="28" t="s">
        <v>694</v>
      </c>
      <c r="B248" s="34">
        <v>903</v>
      </c>
      <c r="C248" s="26" t="s">
        <v>33</v>
      </c>
      <c r="D248" s="26" t="s">
        <v>80</v>
      </c>
      <c r="E248" s="26" t="s">
        <v>695</v>
      </c>
      <c r="F248" s="26"/>
      <c r="G248" s="11"/>
      <c r="H248" s="9"/>
      <c r="I248" s="11"/>
      <c r="J248" s="9"/>
      <c r="K248" s="11"/>
      <c r="L248" s="9"/>
      <c r="M248" s="11"/>
      <c r="N248" s="9"/>
      <c r="O248" s="11"/>
      <c r="P248" s="9"/>
      <c r="Q248" s="11"/>
      <c r="R248" s="9"/>
      <c r="S248" s="11"/>
      <c r="T248" s="9"/>
      <c r="U248" s="11"/>
      <c r="V248" s="9"/>
      <c r="W248" s="11"/>
      <c r="X248" s="9"/>
      <c r="Y248" s="11"/>
      <c r="Z248" s="9"/>
      <c r="AA248" s="11">
        <f>AA249</f>
        <v>0</v>
      </c>
      <c r="AB248" s="11">
        <f t="shared" ref="AB248:AQ249" si="634">AB249</f>
        <v>0</v>
      </c>
      <c r="AC248" s="11">
        <f t="shared" si="634"/>
        <v>0</v>
      </c>
      <c r="AD248" s="11">
        <f t="shared" si="634"/>
        <v>660</v>
      </c>
      <c r="AE248" s="11">
        <f t="shared" si="634"/>
        <v>660</v>
      </c>
      <c r="AF248" s="11">
        <f t="shared" si="634"/>
        <v>660</v>
      </c>
      <c r="AG248" s="11">
        <f>AG249</f>
        <v>0</v>
      </c>
      <c r="AH248" s="11">
        <f t="shared" si="634"/>
        <v>0</v>
      </c>
      <c r="AI248" s="11">
        <f t="shared" si="634"/>
        <v>0</v>
      </c>
      <c r="AJ248" s="11">
        <f t="shared" si="634"/>
        <v>0</v>
      </c>
      <c r="AK248" s="11">
        <f t="shared" si="634"/>
        <v>660</v>
      </c>
      <c r="AL248" s="11">
        <f t="shared" si="634"/>
        <v>660</v>
      </c>
      <c r="AM248" s="11">
        <f>AM249</f>
        <v>0</v>
      </c>
      <c r="AN248" s="11">
        <f t="shared" si="634"/>
        <v>0</v>
      </c>
      <c r="AO248" s="11">
        <f t="shared" si="634"/>
        <v>0</v>
      </c>
      <c r="AP248" s="11">
        <f t="shared" si="634"/>
        <v>0</v>
      </c>
      <c r="AQ248" s="11">
        <f t="shared" si="634"/>
        <v>660</v>
      </c>
      <c r="AR248" s="11">
        <f t="shared" ref="AN248:AR249" si="635">AR249</f>
        <v>660</v>
      </c>
      <c r="AS248" s="11">
        <f>AS249</f>
        <v>0</v>
      </c>
      <c r="AT248" s="11">
        <f t="shared" ref="AT248:BI249" si="636">AT249</f>
        <v>0</v>
      </c>
      <c r="AU248" s="11">
        <f t="shared" si="636"/>
        <v>0</v>
      </c>
      <c r="AV248" s="11">
        <f t="shared" si="636"/>
        <v>0</v>
      </c>
      <c r="AW248" s="11">
        <f t="shared" si="636"/>
        <v>660</v>
      </c>
      <c r="AX248" s="11">
        <f t="shared" si="636"/>
        <v>660</v>
      </c>
      <c r="AY248" s="11">
        <f>AY249</f>
        <v>0</v>
      </c>
      <c r="AZ248" s="11">
        <f t="shared" si="636"/>
        <v>0</v>
      </c>
      <c r="BA248" s="11">
        <f t="shared" si="636"/>
        <v>0</v>
      </c>
      <c r="BB248" s="11">
        <f t="shared" si="636"/>
        <v>0</v>
      </c>
      <c r="BC248" s="11">
        <f t="shared" si="636"/>
        <v>660</v>
      </c>
      <c r="BD248" s="11">
        <f t="shared" si="636"/>
        <v>660</v>
      </c>
      <c r="BE248" s="11">
        <f>BE249</f>
        <v>0</v>
      </c>
      <c r="BF248" s="11">
        <f t="shared" si="636"/>
        <v>0</v>
      </c>
      <c r="BG248" s="11">
        <f t="shared" si="636"/>
        <v>0</v>
      </c>
      <c r="BH248" s="11">
        <f t="shared" si="636"/>
        <v>0</v>
      </c>
      <c r="BI248" s="11">
        <f t="shared" si="636"/>
        <v>660</v>
      </c>
      <c r="BJ248" s="11">
        <f t="shared" ref="BF248:BJ249" si="637">BJ249</f>
        <v>660</v>
      </c>
      <c r="BK248" s="11">
        <f>BK249</f>
        <v>0</v>
      </c>
      <c r="BL248" s="11">
        <f t="shared" ref="BL248:CA249" si="638">BL249</f>
        <v>0</v>
      </c>
      <c r="BM248" s="11">
        <f t="shared" si="638"/>
        <v>0</v>
      </c>
      <c r="BN248" s="11">
        <f t="shared" si="638"/>
        <v>0</v>
      </c>
      <c r="BO248" s="11">
        <f t="shared" si="638"/>
        <v>660</v>
      </c>
      <c r="BP248" s="11">
        <f t="shared" si="638"/>
        <v>660</v>
      </c>
      <c r="BQ248" s="11">
        <f>BQ249</f>
        <v>0</v>
      </c>
      <c r="BR248" s="11">
        <f t="shared" si="638"/>
        <v>0</v>
      </c>
      <c r="BS248" s="11">
        <f t="shared" si="638"/>
        <v>0</v>
      </c>
      <c r="BT248" s="11">
        <f t="shared" si="638"/>
        <v>0</v>
      </c>
      <c r="BU248" s="11">
        <f t="shared" si="638"/>
        <v>660</v>
      </c>
      <c r="BV248" s="11">
        <f t="shared" si="638"/>
        <v>660</v>
      </c>
      <c r="BW248" s="11">
        <f>BW249</f>
        <v>0</v>
      </c>
      <c r="BX248" s="11">
        <f t="shared" si="638"/>
        <v>0</v>
      </c>
      <c r="BY248" s="11">
        <f t="shared" si="638"/>
        <v>0</v>
      </c>
      <c r="BZ248" s="11">
        <f t="shared" si="638"/>
        <v>0</v>
      </c>
      <c r="CA248" s="11">
        <f t="shared" si="638"/>
        <v>660</v>
      </c>
      <c r="CB248" s="11">
        <f t="shared" ref="BX248:CB249" si="639">CB249</f>
        <v>660</v>
      </c>
      <c r="CC248" s="11">
        <f>CC249</f>
        <v>0</v>
      </c>
      <c r="CD248" s="11">
        <f t="shared" ref="CD248:CN249" si="640">CD249</f>
        <v>0</v>
      </c>
      <c r="CE248" s="11">
        <f t="shared" si="640"/>
        <v>0</v>
      </c>
      <c r="CF248" s="11">
        <f t="shared" si="640"/>
        <v>0</v>
      </c>
      <c r="CG248" s="95">
        <f t="shared" si="640"/>
        <v>660</v>
      </c>
      <c r="CH248" s="95">
        <f t="shared" si="640"/>
        <v>660</v>
      </c>
      <c r="CI248" s="95">
        <f>CI249</f>
        <v>0</v>
      </c>
      <c r="CJ248" s="95">
        <f t="shared" si="640"/>
        <v>0</v>
      </c>
      <c r="CK248" s="95">
        <f t="shared" si="640"/>
        <v>0</v>
      </c>
      <c r="CL248" s="95">
        <f t="shared" si="640"/>
        <v>0</v>
      </c>
      <c r="CM248" s="11">
        <f t="shared" si="640"/>
        <v>660</v>
      </c>
      <c r="CN248" s="11">
        <f t="shared" si="640"/>
        <v>660</v>
      </c>
    </row>
    <row r="249" spans="1:92" ht="33" hidden="1">
      <c r="A249" s="28" t="s">
        <v>101</v>
      </c>
      <c r="B249" s="26">
        <v>903</v>
      </c>
      <c r="C249" s="26" t="s">
        <v>33</v>
      </c>
      <c r="D249" s="26" t="s">
        <v>80</v>
      </c>
      <c r="E249" s="26" t="s">
        <v>695</v>
      </c>
      <c r="F249" s="26" t="s">
        <v>318</v>
      </c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>
        <f>AA250</f>
        <v>0</v>
      </c>
      <c r="AB249" s="9">
        <f t="shared" si="634"/>
        <v>0</v>
      </c>
      <c r="AC249" s="9">
        <f t="shared" si="634"/>
        <v>0</v>
      </c>
      <c r="AD249" s="9">
        <f t="shared" si="634"/>
        <v>660</v>
      </c>
      <c r="AE249" s="9">
        <f t="shared" si="634"/>
        <v>660</v>
      </c>
      <c r="AF249" s="9">
        <f t="shared" si="634"/>
        <v>660</v>
      </c>
      <c r="AG249" s="9">
        <f>AG250</f>
        <v>0</v>
      </c>
      <c r="AH249" s="9">
        <f t="shared" si="634"/>
        <v>0</v>
      </c>
      <c r="AI249" s="9">
        <f t="shared" si="634"/>
        <v>0</v>
      </c>
      <c r="AJ249" s="9">
        <f t="shared" si="634"/>
        <v>0</v>
      </c>
      <c r="AK249" s="9">
        <f t="shared" si="634"/>
        <v>660</v>
      </c>
      <c r="AL249" s="9">
        <f t="shared" si="634"/>
        <v>660</v>
      </c>
      <c r="AM249" s="9">
        <f>AM250</f>
        <v>0</v>
      </c>
      <c r="AN249" s="9">
        <f t="shared" si="635"/>
        <v>0</v>
      </c>
      <c r="AO249" s="9">
        <f t="shared" si="635"/>
        <v>0</v>
      </c>
      <c r="AP249" s="9">
        <f t="shared" si="635"/>
        <v>0</v>
      </c>
      <c r="AQ249" s="9">
        <f t="shared" si="635"/>
        <v>660</v>
      </c>
      <c r="AR249" s="9">
        <f t="shared" si="635"/>
        <v>660</v>
      </c>
      <c r="AS249" s="9">
        <f>AS250</f>
        <v>0</v>
      </c>
      <c r="AT249" s="9">
        <f t="shared" si="636"/>
        <v>0</v>
      </c>
      <c r="AU249" s="9">
        <f t="shared" si="636"/>
        <v>0</v>
      </c>
      <c r="AV249" s="9">
        <f t="shared" si="636"/>
        <v>0</v>
      </c>
      <c r="AW249" s="9">
        <f t="shared" si="636"/>
        <v>660</v>
      </c>
      <c r="AX249" s="9">
        <f t="shared" si="636"/>
        <v>660</v>
      </c>
      <c r="AY249" s="9">
        <f>AY250</f>
        <v>0</v>
      </c>
      <c r="AZ249" s="9">
        <f t="shared" si="636"/>
        <v>0</v>
      </c>
      <c r="BA249" s="9">
        <f t="shared" si="636"/>
        <v>0</v>
      </c>
      <c r="BB249" s="9">
        <f t="shared" si="636"/>
        <v>0</v>
      </c>
      <c r="BC249" s="9">
        <f t="shared" si="636"/>
        <v>660</v>
      </c>
      <c r="BD249" s="9">
        <f t="shared" si="636"/>
        <v>660</v>
      </c>
      <c r="BE249" s="9">
        <f>BE250</f>
        <v>0</v>
      </c>
      <c r="BF249" s="9">
        <f t="shared" si="637"/>
        <v>0</v>
      </c>
      <c r="BG249" s="9">
        <f t="shared" si="637"/>
        <v>0</v>
      </c>
      <c r="BH249" s="9">
        <f t="shared" si="637"/>
        <v>0</v>
      </c>
      <c r="BI249" s="9">
        <f t="shared" si="637"/>
        <v>660</v>
      </c>
      <c r="BJ249" s="9">
        <f t="shared" si="637"/>
        <v>660</v>
      </c>
      <c r="BK249" s="9">
        <f>BK250</f>
        <v>0</v>
      </c>
      <c r="BL249" s="9">
        <f t="shared" si="638"/>
        <v>0</v>
      </c>
      <c r="BM249" s="9">
        <f t="shared" si="638"/>
        <v>0</v>
      </c>
      <c r="BN249" s="9">
        <f t="shared" si="638"/>
        <v>0</v>
      </c>
      <c r="BO249" s="9">
        <f t="shared" si="638"/>
        <v>660</v>
      </c>
      <c r="BP249" s="9">
        <f t="shared" si="638"/>
        <v>660</v>
      </c>
      <c r="BQ249" s="9">
        <f>BQ250</f>
        <v>0</v>
      </c>
      <c r="BR249" s="9">
        <f t="shared" si="638"/>
        <v>0</v>
      </c>
      <c r="BS249" s="9">
        <f t="shared" si="638"/>
        <v>0</v>
      </c>
      <c r="BT249" s="9">
        <f t="shared" si="638"/>
        <v>0</v>
      </c>
      <c r="BU249" s="9">
        <f t="shared" si="638"/>
        <v>660</v>
      </c>
      <c r="BV249" s="9">
        <f t="shared" si="638"/>
        <v>660</v>
      </c>
      <c r="BW249" s="9">
        <f>BW250</f>
        <v>0</v>
      </c>
      <c r="BX249" s="9">
        <f t="shared" si="639"/>
        <v>0</v>
      </c>
      <c r="BY249" s="9">
        <f t="shared" si="639"/>
        <v>0</v>
      </c>
      <c r="BZ249" s="9">
        <f t="shared" si="639"/>
        <v>0</v>
      </c>
      <c r="CA249" s="9">
        <f t="shared" si="639"/>
        <v>660</v>
      </c>
      <c r="CB249" s="9">
        <f t="shared" si="639"/>
        <v>660</v>
      </c>
      <c r="CC249" s="9">
        <f>CC250</f>
        <v>0</v>
      </c>
      <c r="CD249" s="9">
        <f t="shared" si="640"/>
        <v>0</v>
      </c>
      <c r="CE249" s="9">
        <f t="shared" si="640"/>
        <v>0</v>
      </c>
      <c r="CF249" s="9">
        <f t="shared" si="640"/>
        <v>0</v>
      </c>
      <c r="CG249" s="94">
        <f t="shared" si="640"/>
        <v>660</v>
      </c>
      <c r="CH249" s="94">
        <f t="shared" si="640"/>
        <v>660</v>
      </c>
      <c r="CI249" s="94">
        <f>CI250</f>
        <v>0</v>
      </c>
      <c r="CJ249" s="94">
        <f t="shared" si="640"/>
        <v>0</v>
      </c>
      <c r="CK249" s="94">
        <f t="shared" si="640"/>
        <v>0</v>
      </c>
      <c r="CL249" s="94">
        <f t="shared" si="640"/>
        <v>0</v>
      </c>
      <c r="CM249" s="9">
        <f t="shared" si="640"/>
        <v>660</v>
      </c>
      <c r="CN249" s="9">
        <f t="shared" si="640"/>
        <v>660</v>
      </c>
    </row>
    <row r="250" spans="1:92" ht="33" hidden="1">
      <c r="A250" s="28" t="s">
        <v>171</v>
      </c>
      <c r="B250" s="34">
        <v>903</v>
      </c>
      <c r="C250" s="26" t="s">
        <v>33</v>
      </c>
      <c r="D250" s="26" t="s">
        <v>80</v>
      </c>
      <c r="E250" s="26" t="s">
        <v>695</v>
      </c>
      <c r="F250" s="26" t="s">
        <v>172</v>
      </c>
      <c r="G250" s="11"/>
      <c r="H250" s="9"/>
      <c r="I250" s="11"/>
      <c r="J250" s="9"/>
      <c r="K250" s="11"/>
      <c r="L250" s="9"/>
      <c r="M250" s="11"/>
      <c r="N250" s="9"/>
      <c r="O250" s="11"/>
      <c r="P250" s="9"/>
      <c r="Q250" s="11"/>
      <c r="R250" s="9"/>
      <c r="S250" s="11"/>
      <c r="T250" s="9"/>
      <c r="U250" s="11"/>
      <c r="V250" s="9"/>
      <c r="W250" s="11"/>
      <c r="X250" s="9"/>
      <c r="Y250" s="11"/>
      <c r="Z250" s="9"/>
      <c r="AA250" s="11"/>
      <c r="AB250" s="9"/>
      <c r="AC250" s="11"/>
      <c r="AD250" s="9">
        <v>660</v>
      </c>
      <c r="AE250" s="9">
        <f>Y250+AA250+AB250+AC250+AD250</f>
        <v>660</v>
      </c>
      <c r="AF250" s="9">
        <f>Z250+AD250</f>
        <v>660</v>
      </c>
      <c r="AG250" s="11"/>
      <c r="AH250" s="9"/>
      <c r="AI250" s="11"/>
      <c r="AJ250" s="9"/>
      <c r="AK250" s="9">
        <f>AE250+AG250+AH250+AI250+AJ250</f>
        <v>660</v>
      </c>
      <c r="AL250" s="9">
        <f>AF250+AJ250</f>
        <v>660</v>
      </c>
      <c r="AM250" s="11"/>
      <c r="AN250" s="9"/>
      <c r="AO250" s="11"/>
      <c r="AP250" s="9"/>
      <c r="AQ250" s="9">
        <f>AK250+AM250+AN250+AO250+AP250</f>
        <v>660</v>
      </c>
      <c r="AR250" s="9">
        <f>AL250+AP250</f>
        <v>660</v>
      </c>
      <c r="AS250" s="11"/>
      <c r="AT250" s="9"/>
      <c r="AU250" s="11"/>
      <c r="AV250" s="9"/>
      <c r="AW250" s="9">
        <f>AQ250+AS250+AT250+AU250+AV250</f>
        <v>660</v>
      </c>
      <c r="AX250" s="9">
        <f>AR250+AV250</f>
        <v>660</v>
      </c>
      <c r="AY250" s="11"/>
      <c r="AZ250" s="9"/>
      <c r="BA250" s="11"/>
      <c r="BB250" s="9"/>
      <c r="BC250" s="9">
        <f>AW250+AY250+AZ250+BA250+BB250</f>
        <v>660</v>
      </c>
      <c r="BD250" s="9">
        <f>AX250+BB250</f>
        <v>660</v>
      </c>
      <c r="BE250" s="11"/>
      <c r="BF250" s="9"/>
      <c r="BG250" s="11"/>
      <c r="BH250" s="9"/>
      <c r="BI250" s="9">
        <f>BC250+BE250+BF250+BG250+BH250</f>
        <v>660</v>
      </c>
      <c r="BJ250" s="9">
        <f>BD250+BH250</f>
        <v>660</v>
      </c>
      <c r="BK250" s="11"/>
      <c r="BL250" s="9"/>
      <c r="BM250" s="11"/>
      <c r="BN250" s="9"/>
      <c r="BO250" s="9">
        <f>BI250+BK250+BL250+BM250+BN250</f>
        <v>660</v>
      </c>
      <c r="BP250" s="9">
        <f>BJ250+BN250</f>
        <v>660</v>
      </c>
      <c r="BQ250" s="11"/>
      <c r="BR250" s="9"/>
      <c r="BS250" s="11"/>
      <c r="BT250" s="9"/>
      <c r="BU250" s="9">
        <f>BO250+BQ250+BR250+BS250+BT250</f>
        <v>660</v>
      </c>
      <c r="BV250" s="9">
        <f>BP250+BT250</f>
        <v>660</v>
      </c>
      <c r="BW250" s="11"/>
      <c r="BX250" s="9"/>
      <c r="BY250" s="11"/>
      <c r="BZ250" s="9"/>
      <c r="CA250" s="9">
        <f>BU250+BW250+BX250+BY250+BZ250</f>
        <v>660</v>
      </c>
      <c r="CB250" s="9">
        <f>BV250+BZ250</f>
        <v>660</v>
      </c>
      <c r="CC250" s="11"/>
      <c r="CD250" s="9"/>
      <c r="CE250" s="11"/>
      <c r="CF250" s="9"/>
      <c r="CG250" s="94">
        <f>CA250+CC250+CD250+CE250+CF250</f>
        <v>660</v>
      </c>
      <c r="CH250" s="94">
        <f>CB250+CF250</f>
        <v>660</v>
      </c>
      <c r="CI250" s="95"/>
      <c r="CJ250" s="94"/>
      <c r="CK250" s="95"/>
      <c r="CL250" s="94"/>
      <c r="CM250" s="9">
        <f>CG250+CI250+CJ250+CK250+CL250</f>
        <v>660</v>
      </c>
      <c r="CN250" s="9">
        <f>CH250+CL250</f>
        <v>660</v>
      </c>
    </row>
    <row r="251" spans="1:92" ht="33" hidden="1">
      <c r="A251" s="28" t="s">
        <v>603</v>
      </c>
      <c r="B251" s="26">
        <v>903</v>
      </c>
      <c r="C251" s="26" t="s">
        <v>33</v>
      </c>
      <c r="D251" s="26" t="s">
        <v>80</v>
      </c>
      <c r="E251" s="26" t="s">
        <v>696</v>
      </c>
      <c r="F251" s="26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>
        <f>AA252</f>
        <v>0</v>
      </c>
      <c r="AB251" s="9">
        <f t="shared" ref="AB251:AQ253" si="641">AB252</f>
        <v>0</v>
      </c>
      <c r="AC251" s="9">
        <f t="shared" si="641"/>
        <v>0</v>
      </c>
      <c r="AD251" s="9">
        <f t="shared" si="641"/>
        <v>7915</v>
      </c>
      <c r="AE251" s="9">
        <f t="shared" si="641"/>
        <v>7915</v>
      </c>
      <c r="AF251" s="9">
        <f t="shared" si="641"/>
        <v>7915</v>
      </c>
      <c r="AG251" s="9">
        <f>AG252</f>
        <v>0</v>
      </c>
      <c r="AH251" s="9">
        <f t="shared" si="641"/>
        <v>0</v>
      </c>
      <c r="AI251" s="9">
        <f t="shared" si="641"/>
        <v>0</v>
      </c>
      <c r="AJ251" s="9">
        <f t="shared" si="641"/>
        <v>0</v>
      </c>
      <c r="AK251" s="9">
        <f t="shared" si="641"/>
        <v>7915</v>
      </c>
      <c r="AL251" s="9">
        <f t="shared" si="641"/>
        <v>7915</v>
      </c>
      <c r="AM251" s="9">
        <f>AM252</f>
        <v>0</v>
      </c>
      <c r="AN251" s="9">
        <f t="shared" si="641"/>
        <v>0</v>
      </c>
      <c r="AO251" s="9">
        <f t="shared" si="641"/>
        <v>0</v>
      </c>
      <c r="AP251" s="9">
        <f t="shared" si="641"/>
        <v>0</v>
      </c>
      <c r="AQ251" s="9">
        <f t="shared" si="641"/>
        <v>7915</v>
      </c>
      <c r="AR251" s="9">
        <f t="shared" ref="AN251:AR253" si="642">AR252</f>
        <v>7915</v>
      </c>
      <c r="AS251" s="9">
        <f>AS252</f>
        <v>0</v>
      </c>
      <c r="AT251" s="9">
        <f t="shared" ref="AT251:BI253" si="643">AT252</f>
        <v>0</v>
      </c>
      <c r="AU251" s="9">
        <f t="shared" si="643"/>
        <v>0</v>
      </c>
      <c r="AV251" s="9">
        <f t="shared" si="643"/>
        <v>0</v>
      </c>
      <c r="AW251" s="9">
        <f t="shared" si="643"/>
        <v>7915</v>
      </c>
      <c r="AX251" s="9">
        <f t="shared" si="643"/>
        <v>7915</v>
      </c>
      <c r="AY251" s="9">
        <f>AY252</f>
        <v>0</v>
      </c>
      <c r="AZ251" s="9">
        <f t="shared" si="643"/>
        <v>0</v>
      </c>
      <c r="BA251" s="9">
        <f t="shared" si="643"/>
        <v>0</v>
      </c>
      <c r="BB251" s="9">
        <f t="shared" si="643"/>
        <v>2638</v>
      </c>
      <c r="BC251" s="9">
        <f t="shared" si="643"/>
        <v>10553</v>
      </c>
      <c r="BD251" s="9">
        <f t="shared" si="643"/>
        <v>10553</v>
      </c>
      <c r="BE251" s="9">
        <f>BE252</f>
        <v>0</v>
      </c>
      <c r="BF251" s="9">
        <f t="shared" si="643"/>
        <v>0</v>
      </c>
      <c r="BG251" s="9">
        <f t="shared" si="643"/>
        <v>0</v>
      </c>
      <c r="BH251" s="9">
        <f t="shared" si="643"/>
        <v>0</v>
      </c>
      <c r="BI251" s="9">
        <f t="shared" si="643"/>
        <v>10553</v>
      </c>
      <c r="BJ251" s="9">
        <f t="shared" ref="BF251:BJ253" si="644">BJ252</f>
        <v>10553</v>
      </c>
      <c r="BK251" s="9">
        <f>BK252</f>
        <v>0</v>
      </c>
      <c r="BL251" s="9">
        <f t="shared" ref="BL251:CA253" si="645">BL252</f>
        <v>0</v>
      </c>
      <c r="BM251" s="9">
        <f t="shared" si="645"/>
        <v>0</v>
      </c>
      <c r="BN251" s="9">
        <f t="shared" si="645"/>
        <v>0</v>
      </c>
      <c r="BO251" s="9">
        <f t="shared" si="645"/>
        <v>10553</v>
      </c>
      <c r="BP251" s="9">
        <f t="shared" si="645"/>
        <v>10553</v>
      </c>
      <c r="BQ251" s="9">
        <f>BQ252</f>
        <v>0</v>
      </c>
      <c r="BR251" s="9">
        <f t="shared" si="645"/>
        <v>0</v>
      </c>
      <c r="BS251" s="9">
        <f t="shared" si="645"/>
        <v>0</v>
      </c>
      <c r="BT251" s="9">
        <f t="shared" si="645"/>
        <v>0</v>
      </c>
      <c r="BU251" s="9">
        <f t="shared" si="645"/>
        <v>10553</v>
      </c>
      <c r="BV251" s="9">
        <f t="shared" si="645"/>
        <v>10553</v>
      </c>
      <c r="BW251" s="9">
        <f>BW252</f>
        <v>0</v>
      </c>
      <c r="BX251" s="9">
        <f t="shared" si="645"/>
        <v>0</v>
      </c>
      <c r="BY251" s="9">
        <f t="shared" si="645"/>
        <v>0</v>
      </c>
      <c r="BZ251" s="9">
        <f t="shared" si="645"/>
        <v>0</v>
      </c>
      <c r="CA251" s="9">
        <f t="shared" si="645"/>
        <v>10553</v>
      </c>
      <c r="CB251" s="9">
        <f t="shared" ref="BX251:CB253" si="646">CB252</f>
        <v>10553</v>
      </c>
      <c r="CC251" s="9">
        <f>CC252</f>
        <v>0</v>
      </c>
      <c r="CD251" s="9">
        <f t="shared" ref="CD251:CN253" si="647">CD252</f>
        <v>0</v>
      </c>
      <c r="CE251" s="9">
        <f t="shared" si="647"/>
        <v>0</v>
      </c>
      <c r="CF251" s="9">
        <f t="shared" si="647"/>
        <v>0</v>
      </c>
      <c r="CG251" s="94">
        <f t="shared" si="647"/>
        <v>10553</v>
      </c>
      <c r="CH251" s="94">
        <f t="shared" si="647"/>
        <v>10553</v>
      </c>
      <c r="CI251" s="94">
        <f>CI252</f>
        <v>0</v>
      </c>
      <c r="CJ251" s="94">
        <f t="shared" si="647"/>
        <v>0</v>
      </c>
      <c r="CK251" s="94">
        <f t="shared" si="647"/>
        <v>0</v>
      </c>
      <c r="CL251" s="94">
        <f t="shared" si="647"/>
        <v>0</v>
      </c>
      <c r="CM251" s="9">
        <f t="shared" si="647"/>
        <v>10553</v>
      </c>
      <c r="CN251" s="9">
        <f t="shared" si="647"/>
        <v>10553</v>
      </c>
    </row>
    <row r="252" spans="1:92" ht="33" hidden="1">
      <c r="A252" s="28" t="s">
        <v>697</v>
      </c>
      <c r="B252" s="34">
        <v>903</v>
      </c>
      <c r="C252" s="26" t="s">
        <v>33</v>
      </c>
      <c r="D252" s="26" t="s">
        <v>80</v>
      </c>
      <c r="E252" s="26" t="s">
        <v>698</v>
      </c>
      <c r="F252" s="26"/>
      <c r="G252" s="11"/>
      <c r="H252" s="9"/>
      <c r="I252" s="11"/>
      <c r="J252" s="9"/>
      <c r="K252" s="11"/>
      <c r="L252" s="9"/>
      <c r="M252" s="11"/>
      <c r="N252" s="9"/>
      <c r="O252" s="11"/>
      <c r="P252" s="9"/>
      <c r="Q252" s="11"/>
      <c r="R252" s="9"/>
      <c r="S252" s="11"/>
      <c r="T252" s="9"/>
      <c r="U252" s="11"/>
      <c r="V252" s="9"/>
      <c r="W252" s="11"/>
      <c r="X252" s="9"/>
      <c r="Y252" s="11"/>
      <c r="Z252" s="9"/>
      <c r="AA252" s="11">
        <f>AA253</f>
        <v>0</v>
      </c>
      <c r="AB252" s="11">
        <f t="shared" si="641"/>
        <v>0</v>
      </c>
      <c r="AC252" s="11">
        <f t="shared" si="641"/>
        <v>0</v>
      </c>
      <c r="AD252" s="11">
        <f t="shared" si="641"/>
        <v>7915</v>
      </c>
      <c r="AE252" s="11">
        <f t="shared" si="641"/>
        <v>7915</v>
      </c>
      <c r="AF252" s="11">
        <f t="shared" si="641"/>
        <v>7915</v>
      </c>
      <c r="AG252" s="11">
        <f>AG253</f>
        <v>0</v>
      </c>
      <c r="AH252" s="11">
        <f t="shared" si="641"/>
        <v>0</v>
      </c>
      <c r="AI252" s="11">
        <f t="shared" si="641"/>
        <v>0</v>
      </c>
      <c r="AJ252" s="11">
        <f t="shared" si="641"/>
        <v>0</v>
      </c>
      <c r="AK252" s="11">
        <f t="shared" si="641"/>
        <v>7915</v>
      </c>
      <c r="AL252" s="11">
        <f t="shared" si="641"/>
        <v>7915</v>
      </c>
      <c r="AM252" s="11">
        <f>AM253</f>
        <v>0</v>
      </c>
      <c r="AN252" s="11">
        <f t="shared" si="642"/>
        <v>0</v>
      </c>
      <c r="AO252" s="11">
        <f t="shared" si="642"/>
        <v>0</v>
      </c>
      <c r="AP252" s="11">
        <f t="shared" si="642"/>
        <v>0</v>
      </c>
      <c r="AQ252" s="11">
        <f t="shared" si="642"/>
        <v>7915</v>
      </c>
      <c r="AR252" s="11">
        <f t="shared" si="642"/>
        <v>7915</v>
      </c>
      <c r="AS252" s="11">
        <f>AS253</f>
        <v>0</v>
      </c>
      <c r="AT252" s="11">
        <f t="shared" si="643"/>
        <v>0</v>
      </c>
      <c r="AU252" s="11">
        <f t="shared" si="643"/>
        <v>0</v>
      </c>
      <c r="AV252" s="11">
        <f t="shared" si="643"/>
        <v>0</v>
      </c>
      <c r="AW252" s="11">
        <f t="shared" si="643"/>
        <v>7915</v>
      </c>
      <c r="AX252" s="11">
        <f t="shared" si="643"/>
        <v>7915</v>
      </c>
      <c r="AY252" s="11">
        <f>AY253</f>
        <v>0</v>
      </c>
      <c r="AZ252" s="11">
        <f t="shared" si="643"/>
        <v>0</v>
      </c>
      <c r="BA252" s="11">
        <f t="shared" si="643"/>
        <v>0</v>
      </c>
      <c r="BB252" s="11">
        <f t="shared" si="643"/>
        <v>2638</v>
      </c>
      <c r="BC252" s="11">
        <f t="shared" si="643"/>
        <v>10553</v>
      </c>
      <c r="BD252" s="11">
        <f t="shared" si="643"/>
        <v>10553</v>
      </c>
      <c r="BE252" s="11">
        <f>BE253</f>
        <v>0</v>
      </c>
      <c r="BF252" s="11">
        <f t="shared" si="644"/>
        <v>0</v>
      </c>
      <c r="BG252" s="11">
        <f t="shared" si="644"/>
        <v>0</v>
      </c>
      <c r="BH252" s="11">
        <f t="shared" si="644"/>
        <v>0</v>
      </c>
      <c r="BI252" s="11">
        <f t="shared" si="644"/>
        <v>10553</v>
      </c>
      <c r="BJ252" s="11">
        <f t="shared" si="644"/>
        <v>10553</v>
      </c>
      <c r="BK252" s="11">
        <f>BK253</f>
        <v>0</v>
      </c>
      <c r="BL252" s="11">
        <f t="shared" si="645"/>
        <v>0</v>
      </c>
      <c r="BM252" s="11">
        <f t="shared" si="645"/>
        <v>0</v>
      </c>
      <c r="BN252" s="11">
        <f t="shared" si="645"/>
        <v>0</v>
      </c>
      <c r="BO252" s="11">
        <f t="shared" si="645"/>
        <v>10553</v>
      </c>
      <c r="BP252" s="11">
        <f t="shared" si="645"/>
        <v>10553</v>
      </c>
      <c r="BQ252" s="11">
        <f>BQ253</f>
        <v>0</v>
      </c>
      <c r="BR252" s="11">
        <f t="shared" si="645"/>
        <v>0</v>
      </c>
      <c r="BS252" s="11">
        <f t="shared" si="645"/>
        <v>0</v>
      </c>
      <c r="BT252" s="11">
        <f t="shared" si="645"/>
        <v>0</v>
      </c>
      <c r="BU252" s="11">
        <f t="shared" si="645"/>
        <v>10553</v>
      </c>
      <c r="BV252" s="11">
        <f t="shared" si="645"/>
        <v>10553</v>
      </c>
      <c r="BW252" s="11">
        <f>BW253</f>
        <v>0</v>
      </c>
      <c r="BX252" s="11">
        <f t="shared" si="646"/>
        <v>0</v>
      </c>
      <c r="BY252" s="11">
        <f t="shared" si="646"/>
        <v>0</v>
      </c>
      <c r="BZ252" s="11">
        <f t="shared" si="646"/>
        <v>0</v>
      </c>
      <c r="CA252" s="11">
        <f t="shared" si="646"/>
        <v>10553</v>
      </c>
      <c r="CB252" s="11">
        <f t="shared" si="646"/>
        <v>10553</v>
      </c>
      <c r="CC252" s="11">
        <f>CC253</f>
        <v>0</v>
      </c>
      <c r="CD252" s="11">
        <f t="shared" si="647"/>
        <v>0</v>
      </c>
      <c r="CE252" s="11">
        <f t="shared" si="647"/>
        <v>0</v>
      </c>
      <c r="CF252" s="11">
        <f t="shared" si="647"/>
        <v>0</v>
      </c>
      <c r="CG252" s="95">
        <f t="shared" si="647"/>
        <v>10553</v>
      </c>
      <c r="CH252" s="95">
        <f t="shared" si="647"/>
        <v>10553</v>
      </c>
      <c r="CI252" s="95">
        <f>CI253</f>
        <v>0</v>
      </c>
      <c r="CJ252" s="95">
        <f t="shared" si="647"/>
        <v>0</v>
      </c>
      <c r="CK252" s="95">
        <f t="shared" si="647"/>
        <v>0</v>
      </c>
      <c r="CL252" s="95">
        <f t="shared" si="647"/>
        <v>0</v>
      </c>
      <c r="CM252" s="11">
        <f t="shared" si="647"/>
        <v>10553</v>
      </c>
      <c r="CN252" s="11">
        <f t="shared" si="647"/>
        <v>10553</v>
      </c>
    </row>
    <row r="253" spans="1:92" ht="33" hidden="1">
      <c r="A253" s="28" t="s">
        <v>101</v>
      </c>
      <c r="B253" s="26">
        <v>903</v>
      </c>
      <c r="C253" s="26" t="s">
        <v>33</v>
      </c>
      <c r="D253" s="26" t="s">
        <v>80</v>
      </c>
      <c r="E253" s="26" t="s">
        <v>698</v>
      </c>
      <c r="F253" s="26" t="s">
        <v>102</v>
      </c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>
        <f>AA254</f>
        <v>0</v>
      </c>
      <c r="AB253" s="9">
        <f t="shared" si="641"/>
        <v>0</v>
      </c>
      <c r="AC253" s="9">
        <f t="shared" si="641"/>
        <v>0</v>
      </c>
      <c r="AD253" s="9">
        <f t="shared" si="641"/>
        <v>7915</v>
      </c>
      <c r="AE253" s="9">
        <f t="shared" si="641"/>
        <v>7915</v>
      </c>
      <c r="AF253" s="9">
        <f t="shared" si="641"/>
        <v>7915</v>
      </c>
      <c r="AG253" s="9">
        <f>AG254</f>
        <v>0</v>
      </c>
      <c r="AH253" s="9">
        <f t="shared" si="641"/>
        <v>0</v>
      </c>
      <c r="AI253" s="9">
        <f t="shared" si="641"/>
        <v>0</v>
      </c>
      <c r="AJ253" s="9">
        <f t="shared" si="641"/>
        <v>0</v>
      </c>
      <c r="AK253" s="9">
        <f t="shared" si="641"/>
        <v>7915</v>
      </c>
      <c r="AL253" s="9">
        <f t="shared" si="641"/>
        <v>7915</v>
      </c>
      <c r="AM253" s="9">
        <f>AM254</f>
        <v>0</v>
      </c>
      <c r="AN253" s="9">
        <f t="shared" si="642"/>
        <v>0</v>
      </c>
      <c r="AO253" s="9">
        <f t="shared" si="642"/>
        <v>0</v>
      </c>
      <c r="AP253" s="9">
        <f t="shared" si="642"/>
        <v>0</v>
      </c>
      <c r="AQ253" s="9">
        <f t="shared" si="642"/>
        <v>7915</v>
      </c>
      <c r="AR253" s="9">
        <f t="shared" si="642"/>
        <v>7915</v>
      </c>
      <c r="AS253" s="9">
        <f>AS254</f>
        <v>0</v>
      </c>
      <c r="AT253" s="9">
        <f t="shared" si="643"/>
        <v>0</v>
      </c>
      <c r="AU253" s="9">
        <f t="shared" si="643"/>
        <v>0</v>
      </c>
      <c r="AV253" s="9">
        <f t="shared" si="643"/>
        <v>0</v>
      </c>
      <c r="AW253" s="9">
        <f t="shared" si="643"/>
        <v>7915</v>
      </c>
      <c r="AX253" s="9">
        <f t="shared" si="643"/>
        <v>7915</v>
      </c>
      <c r="AY253" s="9">
        <f>AY254</f>
        <v>0</v>
      </c>
      <c r="AZ253" s="9">
        <f t="shared" si="643"/>
        <v>0</v>
      </c>
      <c r="BA253" s="9">
        <f t="shared" si="643"/>
        <v>0</v>
      </c>
      <c r="BB253" s="9">
        <f t="shared" si="643"/>
        <v>2638</v>
      </c>
      <c r="BC253" s="9">
        <f t="shared" si="643"/>
        <v>10553</v>
      </c>
      <c r="BD253" s="9">
        <f t="shared" si="643"/>
        <v>10553</v>
      </c>
      <c r="BE253" s="9">
        <f>BE254</f>
        <v>0</v>
      </c>
      <c r="BF253" s="9">
        <f t="shared" si="644"/>
        <v>0</v>
      </c>
      <c r="BG253" s="9">
        <f t="shared" si="644"/>
        <v>0</v>
      </c>
      <c r="BH253" s="9">
        <f t="shared" si="644"/>
        <v>0</v>
      </c>
      <c r="BI253" s="9">
        <f t="shared" si="644"/>
        <v>10553</v>
      </c>
      <c r="BJ253" s="9">
        <f t="shared" si="644"/>
        <v>10553</v>
      </c>
      <c r="BK253" s="9">
        <f>BK254</f>
        <v>0</v>
      </c>
      <c r="BL253" s="9">
        <f t="shared" si="645"/>
        <v>0</v>
      </c>
      <c r="BM253" s="9">
        <f t="shared" si="645"/>
        <v>0</v>
      </c>
      <c r="BN253" s="9">
        <f t="shared" si="645"/>
        <v>0</v>
      </c>
      <c r="BO253" s="9">
        <f t="shared" si="645"/>
        <v>10553</v>
      </c>
      <c r="BP253" s="9">
        <f t="shared" si="645"/>
        <v>10553</v>
      </c>
      <c r="BQ253" s="9">
        <f>BQ254</f>
        <v>0</v>
      </c>
      <c r="BR253" s="9">
        <f t="shared" si="645"/>
        <v>0</v>
      </c>
      <c r="BS253" s="9">
        <f t="shared" si="645"/>
        <v>0</v>
      </c>
      <c r="BT253" s="9">
        <f t="shared" si="645"/>
        <v>0</v>
      </c>
      <c r="BU253" s="9">
        <f t="shared" si="645"/>
        <v>10553</v>
      </c>
      <c r="BV253" s="9">
        <f t="shared" si="645"/>
        <v>10553</v>
      </c>
      <c r="BW253" s="9">
        <f>BW254</f>
        <v>0</v>
      </c>
      <c r="BX253" s="9">
        <f t="shared" si="646"/>
        <v>0</v>
      </c>
      <c r="BY253" s="9">
        <f t="shared" si="646"/>
        <v>0</v>
      </c>
      <c r="BZ253" s="9">
        <f t="shared" si="646"/>
        <v>0</v>
      </c>
      <c r="CA253" s="9">
        <f t="shared" si="646"/>
        <v>10553</v>
      </c>
      <c r="CB253" s="9">
        <f t="shared" si="646"/>
        <v>10553</v>
      </c>
      <c r="CC253" s="9">
        <f>CC254</f>
        <v>0</v>
      </c>
      <c r="CD253" s="9">
        <f t="shared" si="647"/>
        <v>0</v>
      </c>
      <c r="CE253" s="9">
        <f t="shared" si="647"/>
        <v>0</v>
      </c>
      <c r="CF253" s="9">
        <f t="shared" si="647"/>
        <v>0</v>
      </c>
      <c r="CG253" s="94">
        <f t="shared" si="647"/>
        <v>10553</v>
      </c>
      <c r="CH253" s="94">
        <f t="shared" si="647"/>
        <v>10553</v>
      </c>
      <c r="CI253" s="94">
        <f>CI254</f>
        <v>0</v>
      </c>
      <c r="CJ253" s="94">
        <f t="shared" si="647"/>
        <v>0</v>
      </c>
      <c r="CK253" s="94">
        <f t="shared" si="647"/>
        <v>0</v>
      </c>
      <c r="CL253" s="94">
        <f t="shared" si="647"/>
        <v>0</v>
      </c>
      <c r="CM253" s="9">
        <f t="shared" si="647"/>
        <v>10553</v>
      </c>
      <c r="CN253" s="9">
        <f t="shared" si="647"/>
        <v>10553</v>
      </c>
    </row>
    <row r="254" spans="1:92" ht="33" hidden="1">
      <c r="A254" s="28" t="s">
        <v>171</v>
      </c>
      <c r="B254" s="34">
        <v>903</v>
      </c>
      <c r="C254" s="26" t="s">
        <v>33</v>
      </c>
      <c r="D254" s="26" t="s">
        <v>80</v>
      </c>
      <c r="E254" s="26" t="s">
        <v>698</v>
      </c>
      <c r="F254" s="26" t="s">
        <v>172</v>
      </c>
      <c r="G254" s="11"/>
      <c r="H254" s="9"/>
      <c r="I254" s="11"/>
      <c r="J254" s="9"/>
      <c r="K254" s="11"/>
      <c r="L254" s="9"/>
      <c r="M254" s="11"/>
      <c r="N254" s="9"/>
      <c r="O254" s="11"/>
      <c r="P254" s="9"/>
      <c r="Q254" s="11"/>
      <c r="R254" s="9"/>
      <c r="S254" s="11"/>
      <c r="T254" s="9"/>
      <c r="U254" s="11"/>
      <c r="V254" s="9"/>
      <c r="W254" s="11"/>
      <c r="X254" s="9"/>
      <c r="Y254" s="11"/>
      <c r="Z254" s="9"/>
      <c r="AA254" s="11"/>
      <c r="AB254" s="9"/>
      <c r="AC254" s="11"/>
      <c r="AD254" s="9">
        <v>7915</v>
      </c>
      <c r="AE254" s="9">
        <f>Y254+AA254+AB254+AC254+AD254</f>
        <v>7915</v>
      </c>
      <c r="AF254" s="9">
        <f>Z254+AD254</f>
        <v>7915</v>
      </c>
      <c r="AG254" s="11"/>
      <c r="AH254" s="9"/>
      <c r="AI254" s="11"/>
      <c r="AJ254" s="9"/>
      <c r="AK254" s="9">
        <f>AE254+AG254+AH254+AI254+AJ254</f>
        <v>7915</v>
      </c>
      <c r="AL254" s="9">
        <f>AF254+AJ254</f>
        <v>7915</v>
      </c>
      <c r="AM254" s="11"/>
      <c r="AN254" s="9"/>
      <c r="AO254" s="11"/>
      <c r="AP254" s="9"/>
      <c r="AQ254" s="9">
        <f>AK254+AM254+AN254+AO254+AP254</f>
        <v>7915</v>
      </c>
      <c r="AR254" s="9">
        <f>AL254+AP254</f>
        <v>7915</v>
      </c>
      <c r="AS254" s="11"/>
      <c r="AT254" s="9"/>
      <c r="AU254" s="11"/>
      <c r="AV254" s="9"/>
      <c r="AW254" s="9">
        <f>AQ254+AS254+AT254+AU254+AV254</f>
        <v>7915</v>
      </c>
      <c r="AX254" s="9">
        <f>AR254+AV254</f>
        <v>7915</v>
      </c>
      <c r="AY254" s="11"/>
      <c r="AZ254" s="9"/>
      <c r="BA254" s="11"/>
      <c r="BB254" s="9">
        <v>2638</v>
      </c>
      <c r="BC254" s="9">
        <f>AW254+AY254+AZ254+BA254+BB254</f>
        <v>10553</v>
      </c>
      <c r="BD254" s="9">
        <f>AX254+BB254</f>
        <v>10553</v>
      </c>
      <c r="BE254" s="11"/>
      <c r="BF254" s="9"/>
      <c r="BG254" s="11"/>
      <c r="BH254" s="9"/>
      <c r="BI254" s="9">
        <f>BC254+BE254+BF254+BG254+BH254</f>
        <v>10553</v>
      </c>
      <c r="BJ254" s="9">
        <f>BD254+BH254</f>
        <v>10553</v>
      </c>
      <c r="BK254" s="11"/>
      <c r="BL254" s="9"/>
      <c r="BM254" s="11"/>
      <c r="BN254" s="9"/>
      <c r="BO254" s="9">
        <f>BI254+BK254+BL254+BM254+BN254</f>
        <v>10553</v>
      </c>
      <c r="BP254" s="9">
        <f>BJ254+BN254</f>
        <v>10553</v>
      </c>
      <c r="BQ254" s="11"/>
      <c r="BR254" s="9"/>
      <c r="BS254" s="11"/>
      <c r="BT254" s="9"/>
      <c r="BU254" s="9">
        <f>BO254+BQ254+BR254+BS254+BT254</f>
        <v>10553</v>
      </c>
      <c r="BV254" s="9">
        <f>BP254+BT254</f>
        <v>10553</v>
      </c>
      <c r="BW254" s="11"/>
      <c r="BX254" s="9"/>
      <c r="BY254" s="11"/>
      <c r="BZ254" s="9"/>
      <c r="CA254" s="9">
        <f>BU254+BW254+BX254+BY254+BZ254</f>
        <v>10553</v>
      </c>
      <c r="CB254" s="9">
        <f>BV254+BZ254</f>
        <v>10553</v>
      </c>
      <c r="CC254" s="11"/>
      <c r="CD254" s="9"/>
      <c r="CE254" s="11"/>
      <c r="CF254" s="9"/>
      <c r="CG254" s="94">
        <f>CA254+CC254+CD254+CE254+CF254</f>
        <v>10553</v>
      </c>
      <c r="CH254" s="94">
        <f>CB254+CF254</f>
        <v>10553</v>
      </c>
      <c r="CI254" s="95"/>
      <c r="CJ254" s="94"/>
      <c r="CK254" s="95"/>
      <c r="CL254" s="94"/>
      <c r="CM254" s="9">
        <f>CG254+CI254+CJ254+CK254+CL254</f>
        <v>10553</v>
      </c>
      <c r="CN254" s="9">
        <f>CH254+CL254</f>
        <v>10553</v>
      </c>
    </row>
    <row r="255" spans="1:92" hidden="1">
      <c r="A255" s="28"/>
      <c r="B255" s="34"/>
      <c r="C255" s="26"/>
      <c r="D255" s="26"/>
      <c r="E255" s="26"/>
      <c r="F255" s="26"/>
      <c r="G255" s="11"/>
      <c r="H255" s="9"/>
      <c r="I255" s="11"/>
      <c r="J255" s="9"/>
      <c r="K255" s="11"/>
      <c r="L255" s="9"/>
      <c r="M255" s="11"/>
      <c r="N255" s="9"/>
      <c r="O255" s="11"/>
      <c r="P255" s="9"/>
      <c r="Q255" s="11"/>
      <c r="R255" s="9"/>
      <c r="S255" s="11"/>
      <c r="T255" s="9"/>
      <c r="U255" s="11"/>
      <c r="V255" s="9"/>
      <c r="W255" s="11"/>
      <c r="X255" s="9"/>
      <c r="Y255" s="11"/>
      <c r="Z255" s="9"/>
      <c r="AA255" s="11"/>
      <c r="AB255" s="9"/>
      <c r="AC255" s="11"/>
      <c r="AD255" s="9"/>
      <c r="AE255" s="9"/>
      <c r="AF255" s="9"/>
      <c r="AG255" s="11"/>
      <c r="AH255" s="9"/>
      <c r="AI255" s="11"/>
      <c r="AJ255" s="9"/>
      <c r="AK255" s="9"/>
      <c r="AL255" s="9"/>
      <c r="AM255" s="11"/>
      <c r="AN255" s="9"/>
      <c r="AO255" s="11"/>
      <c r="AP255" s="9"/>
      <c r="AQ255" s="9"/>
      <c r="AR255" s="9"/>
      <c r="AS255" s="11"/>
      <c r="AT255" s="9"/>
      <c r="AU255" s="11"/>
      <c r="AV255" s="9"/>
      <c r="AW255" s="9"/>
      <c r="AX255" s="9"/>
      <c r="AY255" s="11"/>
      <c r="AZ255" s="9"/>
      <c r="BA255" s="11"/>
      <c r="BB255" s="9"/>
      <c r="BC255" s="9"/>
      <c r="BD255" s="9"/>
      <c r="BE255" s="11"/>
      <c r="BF255" s="9"/>
      <c r="BG255" s="11"/>
      <c r="BH255" s="9"/>
      <c r="BI255" s="9"/>
      <c r="BJ255" s="9"/>
      <c r="BK255" s="11"/>
      <c r="BL255" s="9"/>
      <c r="BM255" s="11"/>
      <c r="BN255" s="9"/>
      <c r="BO255" s="9"/>
      <c r="BP255" s="9"/>
      <c r="BQ255" s="11"/>
      <c r="BR255" s="9"/>
      <c r="BS255" s="11"/>
      <c r="BT255" s="9"/>
      <c r="BU255" s="9"/>
      <c r="BV255" s="9"/>
      <c r="BW255" s="11"/>
      <c r="BX255" s="9"/>
      <c r="BY255" s="11"/>
      <c r="BZ255" s="9"/>
      <c r="CA255" s="9"/>
      <c r="CB255" s="9"/>
      <c r="CC255" s="11"/>
      <c r="CD255" s="9"/>
      <c r="CE255" s="11"/>
      <c r="CF255" s="9"/>
      <c r="CG255" s="94"/>
      <c r="CH255" s="94"/>
      <c r="CI255" s="95"/>
      <c r="CJ255" s="94"/>
      <c r="CK255" s="95"/>
      <c r="CL255" s="94"/>
      <c r="CM255" s="9"/>
      <c r="CN255" s="9"/>
    </row>
    <row r="256" spans="1:92" ht="18.75" hidden="1">
      <c r="A256" s="23" t="s">
        <v>623</v>
      </c>
      <c r="B256" s="24" t="s">
        <v>636</v>
      </c>
      <c r="C256" s="24" t="s">
        <v>33</v>
      </c>
      <c r="D256" s="24" t="s">
        <v>29</v>
      </c>
      <c r="E256" s="26"/>
      <c r="F256" s="26"/>
      <c r="G256" s="11"/>
      <c r="H256" s="9"/>
      <c r="I256" s="11"/>
      <c r="J256" s="9"/>
      <c r="K256" s="11"/>
      <c r="L256" s="9"/>
      <c r="M256" s="11"/>
      <c r="N256" s="9"/>
      <c r="O256" s="11"/>
      <c r="P256" s="9"/>
      <c r="Q256" s="11"/>
      <c r="R256" s="9"/>
      <c r="S256" s="11"/>
      <c r="T256" s="9"/>
      <c r="U256" s="11"/>
      <c r="V256" s="9"/>
      <c r="W256" s="11"/>
      <c r="X256" s="9"/>
      <c r="Y256" s="11"/>
      <c r="Z256" s="9"/>
      <c r="AA256" s="13">
        <f t="shared" ref="AA256:CL256" si="648">AA257</f>
        <v>0</v>
      </c>
      <c r="AB256" s="13">
        <f t="shared" si="648"/>
        <v>0</v>
      </c>
      <c r="AC256" s="13">
        <f t="shared" si="648"/>
        <v>0</v>
      </c>
      <c r="AD256" s="13">
        <f t="shared" si="648"/>
        <v>68595</v>
      </c>
      <c r="AE256" s="13">
        <f t="shared" si="648"/>
        <v>68595</v>
      </c>
      <c r="AF256" s="13">
        <f t="shared" si="648"/>
        <v>68595</v>
      </c>
      <c r="AG256" s="13">
        <f t="shared" si="648"/>
        <v>0</v>
      </c>
      <c r="AH256" s="13">
        <f t="shared" si="648"/>
        <v>0</v>
      </c>
      <c r="AI256" s="13">
        <f t="shared" si="648"/>
        <v>0</v>
      </c>
      <c r="AJ256" s="13">
        <f t="shared" si="648"/>
        <v>0</v>
      </c>
      <c r="AK256" s="13">
        <f t="shared" si="648"/>
        <v>68595</v>
      </c>
      <c r="AL256" s="13">
        <f t="shared" si="648"/>
        <v>68595</v>
      </c>
      <c r="AM256" s="13">
        <f t="shared" si="648"/>
        <v>0</v>
      </c>
      <c r="AN256" s="13">
        <f t="shared" si="648"/>
        <v>0</v>
      </c>
      <c r="AO256" s="13">
        <f t="shared" si="648"/>
        <v>0</v>
      </c>
      <c r="AP256" s="13">
        <f t="shared" si="648"/>
        <v>0</v>
      </c>
      <c r="AQ256" s="13">
        <f t="shared" si="648"/>
        <v>68595</v>
      </c>
      <c r="AR256" s="13">
        <f t="shared" si="648"/>
        <v>68595</v>
      </c>
      <c r="AS256" s="13">
        <f t="shared" si="648"/>
        <v>0</v>
      </c>
      <c r="AT256" s="13">
        <f t="shared" si="648"/>
        <v>0</v>
      </c>
      <c r="AU256" s="13">
        <f t="shared" si="648"/>
        <v>0</v>
      </c>
      <c r="AV256" s="13">
        <f t="shared" si="648"/>
        <v>0</v>
      </c>
      <c r="AW256" s="13">
        <f t="shared" si="648"/>
        <v>68595</v>
      </c>
      <c r="AX256" s="13">
        <f t="shared" si="648"/>
        <v>68595</v>
      </c>
      <c r="AY256" s="13">
        <f t="shared" si="648"/>
        <v>0</v>
      </c>
      <c r="AZ256" s="13">
        <f t="shared" si="648"/>
        <v>0</v>
      </c>
      <c r="BA256" s="13">
        <f t="shared" si="648"/>
        <v>0</v>
      </c>
      <c r="BB256" s="13">
        <f t="shared" si="648"/>
        <v>13191</v>
      </c>
      <c r="BC256" s="13">
        <f t="shared" si="648"/>
        <v>81786</v>
      </c>
      <c r="BD256" s="13">
        <f t="shared" si="648"/>
        <v>81786</v>
      </c>
      <c r="BE256" s="13">
        <f t="shared" si="648"/>
        <v>0</v>
      </c>
      <c r="BF256" s="13">
        <f t="shared" si="648"/>
        <v>0</v>
      </c>
      <c r="BG256" s="13">
        <f t="shared" si="648"/>
        <v>0</v>
      </c>
      <c r="BH256" s="13">
        <f t="shared" si="648"/>
        <v>0</v>
      </c>
      <c r="BI256" s="13">
        <f t="shared" si="648"/>
        <v>81786</v>
      </c>
      <c r="BJ256" s="13">
        <f t="shared" si="648"/>
        <v>81786</v>
      </c>
      <c r="BK256" s="13">
        <f t="shared" si="648"/>
        <v>0</v>
      </c>
      <c r="BL256" s="13">
        <f t="shared" si="648"/>
        <v>0</v>
      </c>
      <c r="BM256" s="13">
        <f t="shared" si="648"/>
        <v>0</v>
      </c>
      <c r="BN256" s="13">
        <f t="shared" si="648"/>
        <v>0</v>
      </c>
      <c r="BO256" s="13">
        <f t="shared" si="648"/>
        <v>81786</v>
      </c>
      <c r="BP256" s="13">
        <f t="shared" si="648"/>
        <v>81786</v>
      </c>
      <c r="BQ256" s="13">
        <f t="shared" si="648"/>
        <v>0</v>
      </c>
      <c r="BR256" s="13">
        <f t="shared" si="648"/>
        <v>0</v>
      </c>
      <c r="BS256" s="13">
        <f t="shared" si="648"/>
        <v>0</v>
      </c>
      <c r="BT256" s="13">
        <f t="shared" si="648"/>
        <v>0</v>
      </c>
      <c r="BU256" s="13">
        <f t="shared" si="648"/>
        <v>81786</v>
      </c>
      <c r="BV256" s="13">
        <f t="shared" si="648"/>
        <v>81786</v>
      </c>
      <c r="BW256" s="13">
        <f t="shared" si="648"/>
        <v>0</v>
      </c>
      <c r="BX256" s="13">
        <f t="shared" si="648"/>
        <v>0</v>
      </c>
      <c r="BY256" s="13">
        <f t="shared" si="648"/>
        <v>0</v>
      </c>
      <c r="BZ256" s="13">
        <f t="shared" si="648"/>
        <v>0</v>
      </c>
      <c r="CA256" s="13">
        <f t="shared" si="648"/>
        <v>81786</v>
      </c>
      <c r="CB256" s="13">
        <f t="shared" si="648"/>
        <v>81786</v>
      </c>
      <c r="CC256" s="13">
        <f t="shared" si="648"/>
        <v>0</v>
      </c>
      <c r="CD256" s="13">
        <f t="shared" si="648"/>
        <v>0</v>
      </c>
      <c r="CE256" s="13">
        <f t="shared" si="648"/>
        <v>0</v>
      </c>
      <c r="CF256" s="13">
        <f t="shared" si="648"/>
        <v>0</v>
      </c>
      <c r="CG256" s="98">
        <f t="shared" si="648"/>
        <v>81786</v>
      </c>
      <c r="CH256" s="98">
        <f t="shared" si="648"/>
        <v>81786</v>
      </c>
      <c r="CI256" s="98">
        <f t="shared" si="648"/>
        <v>0</v>
      </c>
      <c r="CJ256" s="98">
        <f t="shared" si="648"/>
        <v>0</v>
      </c>
      <c r="CK256" s="98">
        <f t="shared" si="648"/>
        <v>0</v>
      </c>
      <c r="CL256" s="98">
        <f t="shared" si="648"/>
        <v>0</v>
      </c>
      <c r="CM256" s="13">
        <f t="shared" ref="CM256:CN256" si="649">CM257</f>
        <v>81786</v>
      </c>
      <c r="CN256" s="13">
        <f t="shared" si="649"/>
        <v>81786</v>
      </c>
    </row>
    <row r="257" spans="1:92" ht="33" hidden="1">
      <c r="A257" s="28" t="s">
        <v>62</v>
      </c>
      <c r="B257" s="26">
        <v>903</v>
      </c>
      <c r="C257" s="26" t="s">
        <v>33</v>
      </c>
      <c r="D257" s="26" t="s">
        <v>29</v>
      </c>
      <c r="E257" s="26" t="s">
        <v>63</v>
      </c>
      <c r="F257" s="26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>
        <f t="shared" ref="AA257:AX257" si="650">AA261</f>
        <v>0</v>
      </c>
      <c r="AB257" s="9">
        <f t="shared" si="650"/>
        <v>0</v>
      </c>
      <c r="AC257" s="9">
        <f t="shared" si="650"/>
        <v>0</v>
      </c>
      <c r="AD257" s="9">
        <f t="shared" si="650"/>
        <v>68595</v>
      </c>
      <c r="AE257" s="9">
        <f t="shared" si="650"/>
        <v>68595</v>
      </c>
      <c r="AF257" s="9">
        <f t="shared" si="650"/>
        <v>68595</v>
      </c>
      <c r="AG257" s="9">
        <f t="shared" si="650"/>
        <v>0</v>
      </c>
      <c r="AH257" s="9">
        <f t="shared" si="650"/>
        <v>0</v>
      </c>
      <c r="AI257" s="9">
        <f t="shared" si="650"/>
        <v>0</v>
      </c>
      <c r="AJ257" s="9">
        <f t="shared" si="650"/>
        <v>0</v>
      </c>
      <c r="AK257" s="9">
        <f t="shared" si="650"/>
        <v>68595</v>
      </c>
      <c r="AL257" s="9">
        <f t="shared" si="650"/>
        <v>68595</v>
      </c>
      <c r="AM257" s="9">
        <f t="shared" si="650"/>
        <v>0</v>
      </c>
      <c r="AN257" s="9">
        <f t="shared" si="650"/>
        <v>0</v>
      </c>
      <c r="AO257" s="9">
        <f t="shared" si="650"/>
        <v>0</v>
      </c>
      <c r="AP257" s="9">
        <f t="shared" si="650"/>
        <v>0</v>
      </c>
      <c r="AQ257" s="9">
        <f t="shared" si="650"/>
        <v>68595</v>
      </c>
      <c r="AR257" s="9">
        <f t="shared" si="650"/>
        <v>68595</v>
      </c>
      <c r="AS257" s="9">
        <f t="shared" si="650"/>
        <v>0</v>
      </c>
      <c r="AT257" s="9">
        <f t="shared" si="650"/>
        <v>0</v>
      </c>
      <c r="AU257" s="9">
        <f t="shared" si="650"/>
        <v>0</v>
      </c>
      <c r="AV257" s="9">
        <f t="shared" si="650"/>
        <v>0</v>
      </c>
      <c r="AW257" s="9">
        <f t="shared" si="650"/>
        <v>68595</v>
      </c>
      <c r="AX257" s="9">
        <f t="shared" si="650"/>
        <v>68595</v>
      </c>
      <c r="AY257" s="9">
        <f t="shared" ref="AY257:BP257" si="651">AY261+AY258</f>
        <v>0</v>
      </c>
      <c r="AZ257" s="9">
        <f t="shared" si="651"/>
        <v>0</v>
      </c>
      <c r="BA257" s="9">
        <f t="shared" si="651"/>
        <v>0</v>
      </c>
      <c r="BB257" s="9">
        <f t="shared" si="651"/>
        <v>13191</v>
      </c>
      <c r="BC257" s="9">
        <f t="shared" si="651"/>
        <v>81786</v>
      </c>
      <c r="BD257" s="9">
        <f t="shared" si="651"/>
        <v>81786</v>
      </c>
      <c r="BE257" s="9">
        <f t="shared" si="651"/>
        <v>0</v>
      </c>
      <c r="BF257" s="9">
        <f t="shared" si="651"/>
        <v>0</v>
      </c>
      <c r="BG257" s="9">
        <f t="shared" si="651"/>
        <v>0</v>
      </c>
      <c r="BH257" s="9">
        <f t="shared" si="651"/>
        <v>0</v>
      </c>
      <c r="BI257" s="9">
        <f t="shared" si="651"/>
        <v>81786</v>
      </c>
      <c r="BJ257" s="9">
        <f t="shared" si="651"/>
        <v>81786</v>
      </c>
      <c r="BK257" s="9">
        <f t="shared" si="651"/>
        <v>0</v>
      </c>
      <c r="BL257" s="9">
        <f t="shared" si="651"/>
        <v>0</v>
      </c>
      <c r="BM257" s="9">
        <f t="shared" si="651"/>
        <v>0</v>
      </c>
      <c r="BN257" s="9">
        <f t="shared" si="651"/>
        <v>0</v>
      </c>
      <c r="BO257" s="9">
        <f t="shared" si="651"/>
        <v>81786</v>
      </c>
      <c r="BP257" s="9">
        <f t="shared" si="651"/>
        <v>81786</v>
      </c>
      <c r="BQ257" s="9">
        <f t="shared" ref="BQ257:BV257" si="652">BQ261+BQ258</f>
        <v>0</v>
      </c>
      <c r="BR257" s="9">
        <f t="shared" si="652"/>
        <v>0</v>
      </c>
      <c r="BS257" s="9">
        <f t="shared" si="652"/>
        <v>0</v>
      </c>
      <c r="BT257" s="9">
        <f t="shared" si="652"/>
        <v>0</v>
      </c>
      <c r="BU257" s="9">
        <f t="shared" si="652"/>
        <v>81786</v>
      </c>
      <c r="BV257" s="9">
        <f t="shared" si="652"/>
        <v>81786</v>
      </c>
      <c r="BW257" s="9">
        <f t="shared" ref="BW257:CB257" si="653">BW261+BW258</f>
        <v>0</v>
      </c>
      <c r="BX257" s="9">
        <f t="shared" si="653"/>
        <v>0</v>
      </c>
      <c r="BY257" s="9">
        <f t="shared" si="653"/>
        <v>0</v>
      </c>
      <c r="BZ257" s="9">
        <f t="shared" si="653"/>
        <v>0</v>
      </c>
      <c r="CA257" s="9">
        <f t="shared" si="653"/>
        <v>81786</v>
      </c>
      <c r="CB257" s="9">
        <f t="shared" si="653"/>
        <v>81786</v>
      </c>
      <c r="CC257" s="9">
        <f t="shared" ref="CC257:CH257" si="654">CC261+CC258</f>
        <v>0</v>
      </c>
      <c r="CD257" s="9">
        <f t="shared" si="654"/>
        <v>0</v>
      </c>
      <c r="CE257" s="9">
        <f t="shared" si="654"/>
        <v>0</v>
      </c>
      <c r="CF257" s="9">
        <f t="shared" si="654"/>
        <v>0</v>
      </c>
      <c r="CG257" s="94">
        <f t="shared" si="654"/>
        <v>81786</v>
      </c>
      <c r="CH257" s="94">
        <f t="shared" si="654"/>
        <v>81786</v>
      </c>
      <c r="CI257" s="94">
        <f t="shared" ref="CI257:CN257" si="655">CI261+CI258</f>
        <v>0</v>
      </c>
      <c r="CJ257" s="94">
        <f t="shared" si="655"/>
        <v>0</v>
      </c>
      <c r="CK257" s="94">
        <f t="shared" si="655"/>
        <v>0</v>
      </c>
      <c r="CL257" s="94">
        <f t="shared" si="655"/>
        <v>0</v>
      </c>
      <c r="CM257" s="9">
        <f t="shared" si="655"/>
        <v>81786</v>
      </c>
      <c r="CN257" s="9">
        <f t="shared" si="655"/>
        <v>81786</v>
      </c>
    </row>
    <row r="258" spans="1:92" ht="82.5" hidden="1">
      <c r="A258" s="25" t="s">
        <v>741</v>
      </c>
      <c r="B258" s="34">
        <v>903</v>
      </c>
      <c r="C258" s="26" t="s">
        <v>33</v>
      </c>
      <c r="D258" s="26" t="s">
        <v>29</v>
      </c>
      <c r="E258" s="42" t="s">
        <v>740</v>
      </c>
      <c r="F258" s="26"/>
      <c r="G258" s="11"/>
      <c r="H258" s="9"/>
      <c r="I258" s="11"/>
      <c r="J258" s="9"/>
      <c r="K258" s="11"/>
      <c r="L258" s="9"/>
      <c r="M258" s="11"/>
      <c r="N258" s="9"/>
      <c r="O258" s="11"/>
      <c r="P258" s="9"/>
      <c r="Q258" s="11"/>
      <c r="R258" s="9"/>
      <c r="S258" s="11"/>
      <c r="T258" s="9"/>
      <c r="U258" s="11"/>
      <c r="V258" s="9"/>
      <c r="W258" s="11"/>
      <c r="X258" s="9"/>
      <c r="Y258" s="11"/>
      <c r="Z258" s="9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>
        <f>AY259</f>
        <v>0</v>
      </c>
      <c r="AZ258" s="11">
        <f t="shared" ref="AZ258:BO259" si="656">AZ259</f>
        <v>0</v>
      </c>
      <c r="BA258" s="11">
        <f t="shared" si="656"/>
        <v>0</v>
      </c>
      <c r="BB258" s="11">
        <f t="shared" si="656"/>
        <v>13191</v>
      </c>
      <c r="BC258" s="11">
        <f t="shared" si="656"/>
        <v>13191</v>
      </c>
      <c r="BD258" s="11">
        <f t="shared" si="656"/>
        <v>13191</v>
      </c>
      <c r="BE258" s="11">
        <f>BE259</f>
        <v>0</v>
      </c>
      <c r="BF258" s="11">
        <f t="shared" si="656"/>
        <v>0</v>
      </c>
      <c r="BG258" s="11">
        <f t="shared" si="656"/>
        <v>0</v>
      </c>
      <c r="BH258" s="11">
        <f t="shared" si="656"/>
        <v>0</v>
      </c>
      <c r="BI258" s="11">
        <f t="shared" si="656"/>
        <v>13191</v>
      </c>
      <c r="BJ258" s="11">
        <f t="shared" si="656"/>
        <v>13191</v>
      </c>
      <c r="BK258" s="11">
        <f>BK259</f>
        <v>0</v>
      </c>
      <c r="BL258" s="11">
        <f t="shared" si="656"/>
        <v>0</v>
      </c>
      <c r="BM258" s="11">
        <f t="shared" si="656"/>
        <v>0</v>
      </c>
      <c r="BN258" s="11">
        <f t="shared" si="656"/>
        <v>0</v>
      </c>
      <c r="BO258" s="11">
        <f t="shared" si="656"/>
        <v>13191</v>
      </c>
      <c r="BP258" s="11">
        <f t="shared" ref="BL258:BP259" si="657">BP259</f>
        <v>13191</v>
      </c>
      <c r="BQ258" s="11">
        <f>BQ259</f>
        <v>0</v>
      </c>
      <c r="BR258" s="11">
        <f t="shared" ref="BR258:CG259" si="658">BR259</f>
        <v>0</v>
      </c>
      <c r="BS258" s="11">
        <f t="shared" si="658"/>
        <v>0</v>
      </c>
      <c r="BT258" s="11">
        <f t="shared" si="658"/>
        <v>0</v>
      </c>
      <c r="BU258" s="11">
        <f t="shared" si="658"/>
        <v>13191</v>
      </c>
      <c r="BV258" s="11">
        <f t="shared" si="658"/>
        <v>13191</v>
      </c>
      <c r="BW258" s="11">
        <f>BW259</f>
        <v>0</v>
      </c>
      <c r="BX258" s="11">
        <f t="shared" si="658"/>
        <v>0</v>
      </c>
      <c r="BY258" s="11">
        <f t="shared" si="658"/>
        <v>0</v>
      </c>
      <c r="BZ258" s="11">
        <f t="shared" si="658"/>
        <v>0</v>
      </c>
      <c r="CA258" s="11">
        <f t="shared" si="658"/>
        <v>13191</v>
      </c>
      <c r="CB258" s="11">
        <f t="shared" si="658"/>
        <v>13191</v>
      </c>
      <c r="CC258" s="11">
        <f>CC259</f>
        <v>0</v>
      </c>
      <c r="CD258" s="11">
        <f t="shared" si="658"/>
        <v>0</v>
      </c>
      <c r="CE258" s="11">
        <f t="shared" si="658"/>
        <v>0</v>
      </c>
      <c r="CF258" s="11">
        <f t="shared" si="658"/>
        <v>0</v>
      </c>
      <c r="CG258" s="95">
        <f t="shared" si="658"/>
        <v>13191</v>
      </c>
      <c r="CH258" s="95">
        <f t="shared" ref="CD258:CH259" si="659">CH259</f>
        <v>13191</v>
      </c>
      <c r="CI258" s="95">
        <f>CI259</f>
        <v>0</v>
      </c>
      <c r="CJ258" s="95">
        <f t="shared" ref="CJ258:CN259" si="660">CJ259</f>
        <v>0</v>
      </c>
      <c r="CK258" s="95">
        <f t="shared" si="660"/>
        <v>0</v>
      </c>
      <c r="CL258" s="95">
        <f t="shared" si="660"/>
        <v>0</v>
      </c>
      <c r="CM258" s="11">
        <f t="shared" si="660"/>
        <v>13191</v>
      </c>
      <c r="CN258" s="11">
        <f t="shared" si="660"/>
        <v>13191</v>
      </c>
    </row>
    <row r="259" spans="1:92" ht="33" hidden="1">
      <c r="A259" s="28" t="s">
        <v>181</v>
      </c>
      <c r="B259" s="34">
        <v>903</v>
      </c>
      <c r="C259" s="26" t="s">
        <v>33</v>
      </c>
      <c r="D259" s="26" t="s">
        <v>29</v>
      </c>
      <c r="E259" s="42" t="s">
        <v>740</v>
      </c>
      <c r="F259" s="26" t="s">
        <v>182</v>
      </c>
      <c r="G259" s="11"/>
      <c r="H259" s="9"/>
      <c r="I259" s="11"/>
      <c r="J259" s="9"/>
      <c r="K259" s="11"/>
      <c r="L259" s="9"/>
      <c r="M259" s="11"/>
      <c r="N259" s="9"/>
      <c r="O259" s="11"/>
      <c r="P259" s="9"/>
      <c r="Q259" s="11"/>
      <c r="R259" s="9"/>
      <c r="S259" s="11"/>
      <c r="T259" s="9"/>
      <c r="U259" s="11"/>
      <c r="V259" s="9"/>
      <c r="W259" s="11"/>
      <c r="X259" s="9"/>
      <c r="Y259" s="11"/>
      <c r="Z259" s="9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>
        <f>AY260</f>
        <v>0</v>
      </c>
      <c r="AZ259" s="11">
        <f t="shared" si="656"/>
        <v>0</v>
      </c>
      <c r="BA259" s="11">
        <f t="shared" si="656"/>
        <v>0</v>
      </c>
      <c r="BB259" s="11">
        <f t="shared" si="656"/>
        <v>13191</v>
      </c>
      <c r="BC259" s="11">
        <f t="shared" si="656"/>
        <v>13191</v>
      </c>
      <c r="BD259" s="11">
        <f t="shared" si="656"/>
        <v>13191</v>
      </c>
      <c r="BE259" s="11">
        <f>BE260</f>
        <v>0</v>
      </c>
      <c r="BF259" s="11">
        <f t="shared" si="656"/>
        <v>0</v>
      </c>
      <c r="BG259" s="11">
        <f t="shared" si="656"/>
        <v>0</v>
      </c>
      <c r="BH259" s="11">
        <f t="shared" si="656"/>
        <v>0</v>
      </c>
      <c r="BI259" s="11">
        <f t="shared" si="656"/>
        <v>13191</v>
      </c>
      <c r="BJ259" s="11">
        <f t="shared" si="656"/>
        <v>13191</v>
      </c>
      <c r="BK259" s="11">
        <f>BK260</f>
        <v>0</v>
      </c>
      <c r="BL259" s="11">
        <f t="shared" si="657"/>
        <v>0</v>
      </c>
      <c r="BM259" s="11">
        <f t="shared" si="657"/>
        <v>0</v>
      </c>
      <c r="BN259" s="11">
        <f t="shared" si="657"/>
        <v>0</v>
      </c>
      <c r="BO259" s="11">
        <f t="shared" si="657"/>
        <v>13191</v>
      </c>
      <c r="BP259" s="11">
        <f t="shared" si="657"/>
        <v>13191</v>
      </c>
      <c r="BQ259" s="11">
        <f>BQ260</f>
        <v>0</v>
      </c>
      <c r="BR259" s="11">
        <f t="shared" si="658"/>
        <v>0</v>
      </c>
      <c r="BS259" s="11">
        <f t="shared" si="658"/>
        <v>0</v>
      </c>
      <c r="BT259" s="11">
        <f t="shared" si="658"/>
        <v>0</v>
      </c>
      <c r="BU259" s="11">
        <f t="shared" si="658"/>
        <v>13191</v>
      </c>
      <c r="BV259" s="11">
        <f t="shared" si="658"/>
        <v>13191</v>
      </c>
      <c r="BW259" s="11">
        <f>BW260</f>
        <v>0</v>
      </c>
      <c r="BX259" s="11">
        <f t="shared" si="658"/>
        <v>0</v>
      </c>
      <c r="BY259" s="11">
        <f t="shared" si="658"/>
        <v>0</v>
      </c>
      <c r="BZ259" s="11">
        <f t="shared" si="658"/>
        <v>0</v>
      </c>
      <c r="CA259" s="11">
        <f t="shared" si="658"/>
        <v>13191</v>
      </c>
      <c r="CB259" s="11">
        <f t="shared" si="658"/>
        <v>13191</v>
      </c>
      <c r="CC259" s="11">
        <f>CC260</f>
        <v>0</v>
      </c>
      <c r="CD259" s="11">
        <f t="shared" si="659"/>
        <v>0</v>
      </c>
      <c r="CE259" s="11">
        <f t="shared" si="659"/>
        <v>0</v>
      </c>
      <c r="CF259" s="11">
        <f t="shared" si="659"/>
        <v>0</v>
      </c>
      <c r="CG259" s="95">
        <f t="shared" si="659"/>
        <v>13191</v>
      </c>
      <c r="CH259" s="95">
        <f t="shared" si="659"/>
        <v>13191</v>
      </c>
      <c r="CI259" s="95">
        <f>CI260</f>
        <v>0</v>
      </c>
      <c r="CJ259" s="95">
        <f t="shared" si="660"/>
        <v>0</v>
      </c>
      <c r="CK259" s="95">
        <f t="shared" si="660"/>
        <v>0</v>
      </c>
      <c r="CL259" s="95">
        <f t="shared" si="660"/>
        <v>0</v>
      </c>
      <c r="CM259" s="11">
        <f t="shared" si="660"/>
        <v>13191</v>
      </c>
      <c r="CN259" s="11">
        <f t="shared" si="660"/>
        <v>13191</v>
      </c>
    </row>
    <row r="260" spans="1:92" ht="33" hidden="1">
      <c r="A260" s="28" t="s">
        <v>169</v>
      </c>
      <c r="B260" s="26">
        <v>903</v>
      </c>
      <c r="C260" s="26" t="s">
        <v>33</v>
      </c>
      <c r="D260" s="26" t="s">
        <v>29</v>
      </c>
      <c r="E260" s="26" t="s">
        <v>740</v>
      </c>
      <c r="F260" s="26" t="s">
        <v>183</v>
      </c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>
        <v>13191</v>
      </c>
      <c r="BC260" s="9">
        <f>AW260+AY260+AZ260+BA260+BB260</f>
        <v>13191</v>
      </c>
      <c r="BD260" s="9">
        <f>AX260+BB260</f>
        <v>13191</v>
      </c>
      <c r="BE260" s="9"/>
      <c r="BF260" s="9"/>
      <c r="BG260" s="9"/>
      <c r="BH260" s="9"/>
      <c r="BI260" s="9">
        <f>BC260+BE260+BF260+BG260+BH260</f>
        <v>13191</v>
      </c>
      <c r="BJ260" s="9">
        <f>BD260+BH260</f>
        <v>13191</v>
      </c>
      <c r="BK260" s="9"/>
      <c r="BL260" s="9"/>
      <c r="BM260" s="9"/>
      <c r="BN260" s="9"/>
      <c r="BO260" s="9">
        <f>BI260+BK260+BL260+BM260+BN260</f>
        <v>13191</v>
      </c>
      <c r="BP260" s="9">
        <f>BJ260+BN260</f>
        <v>13191</v>
      </c>
      <c r="BQ260" s="9"/>
      <c r="BR260" s="9"/>
      <c r="BS260" s="9"/>
      <c r="BT260" s="9"/>
      <c r="BU260" s="9">
        <f>BO260+BQ260+BR260+BS260+BT260</f>
        <v>13191</v>
      </c>
      <c r="BV260" s="9">
        <f>BP260+BT260</f>
        <v>13191</v>
      </c>
      <c r="BW260" s="9"/>
      <c r="BX260" s="9"/>
      <c r="BY260" s="9"/>
      <c r="BZ260" s="9"/>
      <c r="CA260" s="9">
        <f>BU260+BW260+BX260+BY260+BZ260</f>
        <v>13191</v>
      </c>
      <c r="CB260" s="9">
        <f>BV260+BZ260</f>
        <v>13191</v>
      </c>
      <c r="CC260" s="9"/>
      <c r="CD260" s="9"/>
      <c r="CE260" s="9"/>
      <c r="CF260" s="9"/>
      <c r="CG260" s="94">
        <f>CA260+CC260+CD260+CE260+CF260</f>
        <v>13191</v>
      </c>
      <c r="CH260" s="94">
        <f>CB260+CF260</f>
        <v>13191</v>
      </c>
      <c r="CI260" s="94"/>
      <c r="CJ260" s="94"/>
      <c r="CK260" s="94"/>
      <c r="CL260" s="94"/>
      <c r="CM260" s="9">
        <f>CG260+CI260+CJ260+CK260+CL260</f>
        <v>13191</v>
      </c>
      <c r="CN260" s="9">
        <f>CH260+CL260</f>
        <v>13191</v>
      </c>
    </row>
    <row r="261" spans="1:92" ht="49.5" hidden="1">
      <c r="A261" s="28" t="s">
        <v>699</v>
      </c>
      <c r="B261" s="34">
        <v>903</v>
      </c>
      <c r="C261" s="26" t="s">
        <v>33</v>
      </c>
      <c r="D261" s="26" t="s">
        <v>29</v>
      </c>
      <c r="E261" s="42" t="s">
        <v>700</v>
      </c>
      <c r="F261" s="26"/>
      <c r="G261" s="11"/>
      <c r="H261" s="9"/>
      <c r="I261" s="11"/>
      <c r="J261" s="9"/>
      <c r="K261" s="11"/>
      <c r="L261" s="9"/>
      <c r="M261" s="11"/>
      <c r="N261" s="9"/>
      <c r="O261" s="11"/>
      <c r="P261" s="9"/>
      <c r="Q261" s="11"/>
      <c r="R261" s="9"/>
      <c r="S261" s="11"/>
      <c r="T261" s="9"/>
      <c r="U261" s="11"/>
      <c r="V261" s="9"/>
      <c r="W261" s="11"/>
      <c r="X261" s="9"/>
      <c r="Y261" s="11"/>
      <c r="Z261" s="9"/>
      <c r="AA261" s="11">
        <f t="shared" ref="AA261:AJ262" si="661">AA262</f>
        <v>0</v>
      </c>
      <c r="AB261" s="11">
        <f t="shared" si="661"/>
        <v>0</v>
      </c>
      <c r="AC261" s="11">
        <f t="shared" si="661"/>
        <v>0</v>
      </c>
      <c r="AD261" s="11">
        <f t="shared" si="661"/>
        <v>68595</v>
      </c>
      <c r="AE261" s="11">
        <f t="shared" si="661"/>
        <v>68595</v>
      </c>
      <c r="AF261" s="11">
        <f t="shared" si="661"/>
        <v>68595</v>
      </c>
      <c r="AG261" s="11">
        <f t="shared" si="661"/>
        <v>0</v>
      </c>
      <c r="AH261" s="11">
        <f t="shared" si="661"/>
        <v>0</v>
      </c>
      <c r="AI261" s="11">
        <f t="shared" si="661"/>
        <v>0</v>
      </c>
      <c r="AJ261" s="11">
        <f t="shared" si="661"/>
        <v>0</v>
      </c>
      <c r="AK261" s="11">
        <f t="shared" ref="AK261:AT262" si="662">AK262</f>
        <v>68595</v>
      </c>
      <c r="AL261" s="11">
        <f t="shared" si="662"/>
        <v>68595</v>
      </c>
      <c r="AM261" s="11">
        <f t="shared" si="662"/>
        <v>0</v>
      </c>
      <c r="AN261" s="11">
        <f t="shared" si="662"/>
        <v>0</v>
      </c>
      <c r="AO261" s="11">
        <f t="shared" si="662"/>
        <v>0</v>
      </c>
      <c r="AP261" s="11">
        <f t="shared" si="662"/>
        <v>0</v>
      </c>
      <c r="AQ261" s="11">
        <f t="shared" si="662"/>
        <v>68595</v>
      </c>
      <c r="AR261" s="11">
        <f t="shared" si="662"/>
        <v>68595</v>
      </c>
      <c r="AS261" s="11">
        <f t="shared" si="662"/>
        <v>0</v>
      </c>
      <c r="AT261" s="11">
        <f t="shared" si="662"/>
        <v>0</v>
      </c>
      <c r="AU261" s="11">
        <f t="shared" ref="AU261:BD262" si="663">AU262</f>
        <v>0</v>
      </c>
      <c r="AV261" s="11">
        <f t="shared" si="663"/>
        <v>0</v>
      </c>
      <c r="AW261" s="11">
        <f t="shared" si="663"/>
        <v>68595</v>
      </c>
      <c r="AX261" s="11">
        <f t="shared" si="663"/>
        <v>68595</v>
      </c>
      <c r="AY261" s="11">
        <f t="shared" si="663"/>
        <v>0</v>
      </c>
      <c r="AZ261" s="11">
        <f t="shared" si="663"/>
        <v>0</v>
      </c>
      <c r="BA261" s="11">
        <f t="shared" si="663"/>
        <v>0</v>
      </c>
      <c r="BB261" s="11">
        <f t="shared" si="663"/>
        <v>0</v>
      </c>
      <c r="BC261" s="11">
        <f t="shared" si="663"/>
        <v>68595</v>
      </c>
      <c r="BD261" s="11">
        <f t="shared" si="663"/>
        <v>68595</v>
      </c>
      <c r="BE261" s="11">
        <f t="shared" ref="BE261:BN262" si="664">BE262</f>
        <v>0</v>
      </c>
      <c r="BF261" s="11">
        <f t="shared" si="664"/>
        <v>0</v>
      </c>
      <c r="BG261" s="11">
        <f t="shared" si="664"/>
        <v>0</v>
      </c>
      <c r="BH261" s="11">
        <f t="shared" si="664"/>
        <v>0</v>
      </c>
      <c r="BI261" s="11">
        <f t="shared" si="664"/>
        <v>68595</v>
      </c>
      <c r="BJ261" s="11">
        <f t="shared" si="664"/>
        <v>68595</v>
      </c>
      <c r="BK261" s="11">
        <f t="shared" si="664"/>
        <v>0</v>
      </c>
      <c r="BL261" s="11">
        <f t="shared" si="664"/>
        <v>0</v>
      </c>
      <c r="BM261" s="11">
        <f t="shared" si="664"/>
        <v>0</v>
      </c>
      <c r="BN261" s="11">
        <f t="shared" si="664"/>
        <v>0</v>
      </c>
      <c r="BO261" s="11">
        <f>BO262</f>
        <v>68595</v>
      </c>
      <c r="BP261" s="11">
        <f>BP262</f>
        <v>68595</v>
      </c>
      <c r="BQ261" s="11">
        <f t="shared" ref="BQ261:BT262" si="665">BQ262</f>
        <v>0</v>
      </c>
      <c r="BR261" s="11">
        <f t="shared" si="665"/>
        <v>0</v>
      </c>
      <c r="BS261" s="11">
        <f t="shared" si="665"/>
        <v>0</v>
      </c>
      <c r="BT261" s="11">
        <f t="shared" si="665"/>
        <v>0</v>
      </c>
      <c r="BU261" s="11">
        <f>BU262</f>
        <v>68595</v>
      </c>
      <c r="BV261" s="11">
        <f>BV262</f>
        <v>68595</v>
      </c>
      <c r="BW261" s="11">
        <f t="shared" ref="BW261:BZ262" si="666">BW262</f>
        <v>0</v>
      </c>
      <c r="BX261" s="11">
        <f t="shared" si="666"/>
        <v>0</v>
      </c>
      <c r="BY261" s="11">
        <f t="shared" si="666"/>
        <v>0</v>
      </c>
      <c r="BZ261" s="11">
        <f t="shared" si="666"/>
        <v>0</v>
      </c>
      <c r="CA261" s="11">
        <f>CA262</f>
        <v>68595</v>
      </c>
      <c r="CB261" s="11">
        <f>CB262</f>
        <v>68595</v>
      </c>
      <c r="CC261" s="11">
        <f t="shared" ref="CC261:CF262" si="667">CC262</f>
        <v>0</v>
      </c>
      <c r="CD261" s="11">
        <f t="shared" si="667"/>
        <v>0</v>
      </c>
      <c r="CE261" s="11">
        <f t="shared" si="667"/>
        <v>0</v>
      </c>
      <c r="CF261" s="11">
        <f t="shared" si="667"/>
        <v>0</v>
      </c>
      <c r="CG261" s="95">
        <f>CG262</f>
        <v>68595</v>
      </c>
      <c r="CH261" s="95">
        <f>CH262</f>
        <v>68595</v>
      </c>
      <c r="CI261" s="95">
        <f t="shared" ref="CI261:CL262" si="668">CI262</f>
        <v>0</v>
      </c>
      <c r="CJ261" s="95">
        <f t="shared" si="668"/>
        <v>0</v>
      </c>
      <c r="CK261" s="95">
        <f t="shared" si="668"/>
        <v>0</v>
      </c>
      <c r="CL261" s="95">
        <f t="shared" si="668"/>
        <v>0</v>
      </c>
      <c r="CM261" s="11">
        <f>CM262</f>
        <v>68595</v>
      </c>
      <c r="CN261" s="11">
        <f>CN262</f>
        <v>68595</v>
      </c>
    </row>
    <row r="262" spans="1:92" ht="33" hidden="1">
      <c r="A262" s="28" t="s">
        <v>181</v>
      </c>
      <c r="B262" s="34">
        <v>903</v>
      </c>
      <c r="C262" s="26" t="s">
        <v>33</v>
      </c>
      <c r="D262" s="26" t="s">
        <v>29</v>
      </c>
      <c r="E262" s="42" t="s">
        <v>700</v>
      </c>
      <c r="F262" s="26" t="s">
        <v>182</v>
      </c>
      <c r="G262" s="11"/>
      <c r="H262" s="9"/>
      <c r="I262" s="11"/>
      <c r="J262" s="9"/>
      <c r="K262" s="11"/>
      <c r="L262" s="9"/>
      <c r="M262" s="11"/>
      <c r="N262" s="9"/>
      <c r="O262" s="11"/>
      <c r="P262" s="9"/>
      <c r="Q262" s="11"/>
      <c r="R262" s="9"/>
      <c r="S262" s="11"/>
      <c r="T262" s="9"/>
      <c r="U262" s="11"/>
      <c r="V262" s="9"/>
      <c r="W262" s="11"/>
      <c r="X262" s="9"/>
      <c r="Y262" s="11"/>
      <c r="Z262" s="9"/>
      <c r="AA262" s="11">
        <f t="shared" si="661"/>
        <v>0</v>
      </c>
      <c r="AB262" s="11">
        <f t="shared" si="661"/>
        <v>0</v>
      </c>
      <c r="AC262" s="11">
        <f t="shared" si="661"/>
        <v>0</v>
      </c>
      <c r="AD262" s="11">
        <f t="shared" si="661"/>
        <v>68595</v>
      </c>
      <c r="AE262" s="11">
        <f t="shared" si="661"/>
        <v>68595</v>
      </c>
      <c r="AF262" s="11">
        <f t="shared" si="661"/>
        <v>68595</v>
      </c>
      <c r="AG262" s="11">
        <f t="shared" si="661"/>
        <v>0</v>
      </c>
      <c r="AH262" s="11">
        <f t="shared" si="661"/>
        <v>0</v>
      </c>
      <c r="AI262" s="11">
        <f t="shared" si="661"/>
        <v>0</v>
      </c>
      <c r="AJ262" s="11">
        <f t="shared" si="661"/>
        <v>0</v>
      </c>
      <c r="AK262" s="11">
        <f t="shared" si="662"/>
        <v>68595</v>
      </c>
      <c r="AL262" s="11">
        <f t="shared" si="662"/>
        <v>68595</v>
      </c>
      <c r="AM262" s="11">
        <f t="shared" si="662"/>
        <v>0</v>
      </c>
      <c r="AN262" s="11">
        <f t="shared" si="662"/>
        <v>0</v>
      </c>
      <c r="AO262" s="11">
        <f t="shared" si="662"/>
        <v>0</v>
      </c>
      <c r="AP262" s="11">
        <f t="shared" si="662"/>
        <v>0</v>
      </c>
      <c r="AQ262" s="11">
        <f t="shared" si="662"/>
        <v>68595</v>
      </c>
      <c r="AR262" s="11">
        <f t="shared" si="662"/>
        <v>68595</v>
      </c>
      <c r="AS262" s="11">
        <f t="shared" si="662"/>
        <v>0</v>
      </c>
      <c r="AT262" s="11">
        <f t="shared" si="662"/>
        <v>0</v>
      </c>
      <c r="AU262" s="11">
        <f t="shared" si="663"/>
        <v>0</v>
      </c>
      <c r="AV262" s="11">
        <f t="shared" si="663"/>
        <v>0</v>
      </c>
      <c r="AW262" s="11">
        <f t="shared" si="663"/>
        <v>68595</v>
      </c>
      <c r="AX262" s="11">
        <f t="shared" si="663"/>
        <v>68595</v>
      </c>
      <c r="AY262" s="11">
        <f t="shared" si="663"/>
        <v>0</v>
      </c>
      <c r="AZ262" s="11">
        <f t="shared" si="663"/>
        <v>0</v>
      </c>
      <c r="BA262" s="11">
        <f t="shared" si="663"/>
        <v>0</v>
      </c>
      <c r="BB262" s="11">
        <f t="shared" si="663"/>
        <v>0</v>
      </c>
      <c r="BC262" s="11">
        <f t="shared" si="663"/>
        <v>68595</v>
      </c>
      <c r="BD262" s="11">
        <f t="shared" si="663"/>
        <v>68595</v>
      </c>
      <c r="BE262" s="11">
        <f t="shared" si="664"/>
        <v>0</v>
      </c>
      <c r="BF262" s="11">
        <f t="shared" si="664"/>
        <v>0</v>
      </c>
      <c r="BG262" s="11">
        <f t="shared" si="664"/>
        <v>0</v>
      </c>
      <c r="BH262" s="11">
        <f t="shared" si="664"/>
        <v>0</v>
      </c>
      <c r="BI262" s="11">
        <f t="shared" si="664"/>
        <v>68595</v>
      </c>
      <c r="BJ262" s="11">
        <f t="shared" si="664"/>
        <v>68595</v>
      </c>
      <c r="BK262" s="11">
        <f t="shared" si="664"/>
        <v>0</v>
      </c>
      <c r="BL262" s="11">
        <f t="shared" si="664"/>
        <v>0</v>
      </c>
      <c r="BM262" s="11">
        <f t="shared" si="664"/>
        <v>0</v>
      </c>
      <c r="BN262" s="11">
        <f t="shared" si="664"/>
        <v>0</v>
      </c>
      <c r="BO262" s="11">
        <f>BO263</f>
        <v>68595</v>
      </c>
      <c r="BP262" s="11">
        <f>BP263</f>
        <v>68595</v>
      </c>
      <c r="BQ262" s="11">
        <f t="shared" si="665"/>
        <v>0</v>
      </c>
      <c r="BR262" s="11">
        <f t="shared" si="665"/>
        <v>0</v>
      </c>
      <c r="BS262" s="11">
        <f t="shared" si="665"/>
        <v>0</v>
      </c>
      <c r="BT262" s="11">
        <f t="shared" si="665"/>
        <v>0</v>
      </c>
      <c r="BU262" s="11">
        <f>BU263</f>
        <v>68595</v>
      </c>
      <c r="BV262" s="11">
        <f>BV263</f>
        <v>68595</v>
      </c>
      <c r="BW262" s="11">
        <f t="shared" si="666"/>
        <v>0</v>
      </c>
      <c r="BX262" s="11">
        <f t="shared" si="666"/>
        <v>0</v>
      </c>
      <c r="BY262" s="11">
        <f t="shared" si="666"/>
        <v>0</v>
      </c>
      <c r="BZ262" s="11">
        <f t="shared" si="666"/>
        <v>0</v>
      </c>
      <c r="CA262" s="11">
        <f>CA263</f>
        <v>68595</v>
      </c>
      <c r="CB262" s="11">
        <f>CB263</f>
        <v>68595</v>
      </c>
      <c r="CC262" s="11">
        <f t="shared" si="667"/>
        <v>0</v>
      </c>
      <c r="CD262" s="11">
        <f t="shared" si="667"/>
        <v>0</v>
      </c>
      <c r="CE262" s="11">
        <f t="shared" si="667"/>
        <v>0</v>
      </c>
      <c r="CF262" s="11">
        <f t="shared" si="667"/>
        <v>0</v>
      </c>
      <c r="CG262" s="95">
        <f>CG263</f>
        <v>68595</v>
      </c>
      <c r="CH262" s="95">
        <f>CH263</f>
        <v>68595</v>
      </c>
      <c r="CI262" s="95">
        <f t="shared" si="668"/>
        <v>0</v>
      </c>
      <c r="CJ262" s="95">
        <f t="shared" si="668"/>
        <v>0</v>
      </c>
      <c r="CK262" s="95">
        <f t="shared" si="668"/>
        <v>0</v>
      </c>
      <c r="CL262" s="95">
        <f t="shared" si="668"/>
        <v>0</v>
      </c>
      <c r="CM262" s="11">
        <f>CM263</f>
        <v>68595</v>
      </c>
      <c r="CN262" s="11">
        <f>CN263</f>
        <v>68595</v>
      </c>
    </row>
    <row r="263" spans="1:92" ht="33" hidden="1">
      <c r="A263" s="28" t="s">
        <v>169</v>
      </c>
      <c r="B263" s="26">
        <v>903</v>
      </c>
      <c r="C263" s="26" t="s">
        <v>33</v>
      </c>
      <c r="D263" s="26" t="s">
        <v>29</v>
      </c>
      <c r="E263" s="26" t="s">
        <v>700</v>
      </c>
      <c r="F263" s="26" t="s">
        <v>183</v>
      </c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>
        <v>68595</v>
      </c>
      <c r="AE263" s="9">
        <f>Y263+AA263+AB263+AC263+AD263</f>
        <v>68595</v>
      </c>
      <c r="AF263" s="9">
        <f>Z263+AD263</f>
        <v>68595</v>
      </c>
      <c r="AG263" s="9"/>
      <c r="AH263" s="9"/>
      <c r="AI263" s="9"/>
      <c r="AJ263" s="9"/>
      <c r="AK263" s="9">
        <f>AE263+AG263+AH263+AI263+AJ263</f>
        <v>68595</v>
      </c>
      <c r="AL263" s="9">
        <f>AF263+AJ263</f>
        <v>68595</v>
      </c>
      <c r="AM263" s="9"/>
      <c r="AN263" s="9"/>
      <c r="AO263" s="9"/>
      <c r="AP263" s="9"/>
      <c r="AQ263" s="9">
        <f>AK263+AM263+AN263+AO263+AP263</f>
        <v>68595</v>
      </c>
      <c r="AR263" s="9">
        <f>AL263+AP263</f>
        <v>68595</v>
      </c>
      <c r="AS263" s="9"/>
      <c r="AT263" s="9"/>
      <c r="AU263" s="9"/>
      <c r="AV263" s="9"/>
      <c r="AW263" s="9">
        <f>AQ263+AS263+AT263+AU263+AV263</f>
        <v>68595</v>
      </c>
      <c r="AX263" s="9">
        <f>AR263+AV263</f>
        <v>68595</v>
      </c>
      <c r="AY263" s="9"/>
      <c r="AZ263" s="9"/>
      <c r="BA263" s="9"/>
      <c r="BB263" s="9"/>
      <c r="BC263" s="9">
        <f>AW263+AY263+AZ263+BA263+BB263</f>
        <v>68595</v>
      </c>
      <c r="BD263" s="9">
        <f>AX263+BB263</f>
        <v>68595</v>
      </c>
      <c r="BE263" s="9"/>
      <c r="BF263" s="9"/>
      <c r="BG263" s="9"/>
      <c r="BH263" s="9"/>
      <c r="BI263" s="9">
        <f>BC263+BE263+BF263+BG263+BH263</f>
        <v>68595</v>
      </c>
      <c r="BJ263" s="9">
        <f>BD263+BH263</f>
        <v>68595</v>
      </c>
      <c r="BK263" s="9"/>
      <c r="BL263" s="9"/>
      <c r="BM263" s="9"/>
      <c r="BN263" s="9"/>
      <c r="BO263" s="9">
        <f>BI263+BK263+BL263+BM263+BN263</f>
        <v>68595</v>
      </c>
      <c r="BP263" s="9">
        <f>BJ263+BN263</f>
        <v>68595</v>
      </c>
      <c r="BQ263" s="9"/>
      <c r="BR263" s="9"/>
      <c r="BS263" s="9"/>
      <c r="BT263" s="9"/>
      <c r="BU263" s="9">
        <f>BO263+BQ263+BR263+BS263+BT263</f>
        <v>68595</v>
      </c>
      <c r="BV263" s="9">
        <f>BP263+BT263</f>
        <v>68595</v>
      </c>
      <c r="BW263" s="9"/>
      <c r="BX263" s="9"/>
      <c r="BY263" s="9"/>
      <c r="BZ263" s="9"/>
      <c r="CA263" s="9">
        <f>BU263+BW263+BX263+BY263+BZ263</f>
        <v>68595</v>
      </c>
      <c r="CB263" s="9">
        <f>BV263+BZ263</f>
        <v>68595</v>
      </c>
      <c r="CC263" s="9"/>
      <c r="CD263" s="9"/>
      <c r="CE263" s="9"/>
      <c r="CF263" s="9"/>
      <c r="CG263" s="94">
        <f>CA263+CC263+CD263+CE263+CF263</f>
        <v>68595</v>
      </c>
      <c r="CH263" s="94">
        <f>CB263+CF263</f>
        <v>68595</v>
      </c>
      <c r="CI263" s="94"/>
      <c r="CJ263" s="94"/>
      <c r="CK263" s="94"/>
      <c r="CL263" s="94"/>
      <c r="CM263" s="9">
        <f>CG263+CI263+CJ263+CK263+CL263</f>
        <v>68595</v>
      </c>
      <c r="CN263" s="9">
        <f>CH263+CL263</f>
        <v>68595</v>
      </c>
    </row>
    <row r="264" spans="1:92" hidden="1">
      <c r="A264" s="25"/>
      <c r="B264" s="34"/>
      <c r="C264" s="26"/>
      <c r="D264" s="26"/>
      <c r="E264" s="26"/>
      <c r="F264" s="26"/>
      <c r="G264" s="11"/>
      <c r="H264" s="9"/>
      <c r="I264" s="11"/>
      <c r="J264" s="9"/>
      <c r="K264" s="11"/>
      <c r="L264" s="9"/>
      <c r="M264" s="11"/>
      <c r="N264" s="9"/>
      <c r="O264" s="11"/>
      <c r="P264" s="9"/>
      <c r="Q264" s="11"/>
      <c r="R264" s="9"/>
      <c r="S264" s="11"/>
      <c r="T264" s="9"/>
      <c r="U264" s="11"/>
      <c r="V264" s="9"/>
      <c r="W264" s="11"/>
      <c r="X264" s="9"/>
      <c r="Y264" s="11"/>
      <c r="Z264" s="9"/>
      <c r="AA264" s="11"/>
      <c r="AB264" s="9"/>
      <c r="AC264" s="11"/>
      <c r="AD264" s="9"/>
      <c r="AE264" s="11"/>
      <c r="AF264" s="9"/>
      <c r="AG264" s="11"/>
      <c r="AH264" s="9"/>
      <c r="AI264" s="11"/>
      <c r="AJ264" s="9"/>
      <c r="AK264" s="11"/>
      <c r="AL264" s="9"/>
      <c r="AM264" s="11"/>
      <c r="AN264" s="9"/>
      <c r="AO264" s="11"/>
      <c r="AP264" s="9"/>
      <c r="AQ264" s="11"/>
      <c r="AR264" s="9"/>
      <c r="AS264" s="11"/>
      <c r="AT264" s="9"/>
      <c r="AU264" s="11"/>
      <c r="AV264" s="9"/>
      <c r="AW264" s="11"/>
      <c r="AX264" s="9"/>
      <c r="AY264" s="11"/>
      <c r="AZ264" s="9"/>
      <c r="BA264" s="11"/>
      <c r="BB264" s="9"/>
      <c r="BC264" s="11"/>
      <c r="BD264" s="9"/>
      <c r="BE264" s="11"/>
      <c r="BF264" s="9"/>
      <c r="BG264" s="11"/>
      <c r="BH264" s="9"/>
      <c r="BI264" s="11"/>
      <c r="BJ264" s="9"/>
      <c r="BK264" s="11"/>
      <c r="BL264" s="9"/>
      <c r="BM264" s="11"/>
      <c r="BN264" s="9"/>
      <c r="BO264" s="11"/>
      <c r="BP264" s="9"/>
      <c r="BQ264" s="11"/>
      <c r="BR264" s="9"/>
      <c r="BS264" s="11"/>
      <c r="BT264" s="9"/>
      <c r="BU264" s="11"/>
      <c r="BV264" s="9"/>
      <c r="BW264" s="11"/>
      <c r="BX264" s="9"/>
      <c r="BY264" s="11"/>
      <c r="BZ264" s="9"/>
      <c r="CA264" s="11"/>
      <c r="CB264" s="9"/>
      <c r="CC264" s="11"/>
      <c r="CD264" s="9"/>
      <c r="CE264" s="11"/>
      <c r="CF264" s="9"/>
      <c r="CG264" s="95"/>
      <c r="CH264" s="94"/>
      <c r="CI264" s="95"/>
      <c r="CJ264" s="94"/>
      <c r="CK264" s="95"/>
      <c r="CL264" s="94"/>
      <c r="CM264" s="11"/>
      <c r="CN264" s="9"/>
    </row>
    <row r="265" spans="1:92" ht="40.5" hidden="1">
      <c r="A265" s="20" t="s">
        <v>486</v>
      </c>
      <c r="B265" s="21">
        <v>906</v>
      </c>
      <c r="C265" s="21"/>
      <c r="D265" s="21"/>
      <c r="E265" s="21"/>
      <c r="F265" s="21"/>
      <c r="G265" s="14">
        <f t="shared" ref="G265:AR265" si="669">G267+G286+G316+G279</f>
        <v>124382</v>
      </c>
      <c r="H265" s="14">
        <f t="shared" si="669"/>
        <v>0</v>
      </c>
      <c r="I265" s="14">
        <f t="shared" si="669"/>
        <v>0</v>
      </c>
      <c r="J265" s="14">
        <f t="shared" si="669"/>
        <v>5094</v>
      </c>
      <c r="K265" s="14">
        <f t="shared" si="669"/>
        <v>0</v>
      </c>
      <c r="L265" s="14">
        <f t="shared" si="669"/>
        <v>0</v>
      </c>
      <c r="M265" s="14">
        <f t="shared" si="669"/>
        <v>129476</v>
      </c>
      <c r="N265" s="14">
        <f t="shared" si="669"/>
        <v>0</v>
      </c>
      <c r="O265" s="14">
        <f t="shared" si="669"/>
        <v>0</v>
      </c>
      <c r="P265" s="14">
        <f t="shared" si="669"/>
        <v>0</v>
      </c>
      <c r="Q265" s="14">
        <f t="shared" si="669"/>
        <v>0</v>
      </c>
      <c r="R265" s="14">
        <f t="shared" si="669"/>
        <v>0</v>
      </c>
      <c r="S265" s="14">
        <f t="shared" si="669"/>
        <v>129476</v>
      </c>
      <c r="T265" s="14">
        <f t="shared" si="669"/>
        <v>0</v>
      </c>
      <c r="U265" s="14">
        <f t="shared" si="669"/>
        <v>0</v>
      </c>
      <c r="V265" s="14">
        <f t="shared" si="669"/>
        <v>2047</v>
      </c>
      <c r="W265" s="14">
        <f t="shared" si="669"/>
        <v>0</v>
      </c>
      <c r="X265" s="14">
        <f t="shared" si="669"/>
        <v>0</v>
      </c>
      <c r="Y265" s="14">
        <f t="shared" si="669"/>
        <v>131523</v>
      </c>
      <c r="Z265" s="14">
        <f t="shared" si="669"/>
        <v>0</v>
      </c>
      <c r="AA265" s="14">
        <f t="shared" si="669"/>
        <v>0</v>
      </c>
      <c r="AB265" s="14">
        <f t="shared" si="669"/>
        <v>1852</v>
      </c>
      <c r="AC265" s="14">
        <f t="shared" si="669"/>
        <v>0</v>
      </c>
      <c r="AD265" s="14">
        <f t="shared" si="669"/>
        <v>0</v>
      </c>
      <c r="AE265" s="14">
        <f t="shared" si="669"/>
        <v>133375</v>
      </c>
      <c r="AF265" s="14">
        <f t="shared" si="669"/>
        <v>0</v>
      </c>
      <c r="AG265" s="14">
        <f t="shared" si="669"/>
        <v>0</v>
      </c>
      <c r="AH265" s="14">
        <f t="shared" si="669"/>
        <v>0</v>
      </c>
      <c r="AI265" s="14">
        <f t="shared" si="669"/>
        <v>0</v>
      </c>
      <c r="AJ265" s="14">
        <f t="shared" si="669"/>
        <v>0</v>
      </c>
      <c r="AK265" s="14">
        <f t="shared" si="669"/>
        <v>133375</v>
      </c>
      <c r="AL265" s="14">
        <f t="shared" si="669"/>
        <v>0</v>
      </c>
      <c r="AM265" s="14">
        <f t="shared" si="669"/>
        <v>0</v>
      </c>
      <c r="AN265" s="14">
        <f t="shared" si="669"/>
        <v>124</v>
      </c>
      <c r="AO265" s="14">
        <f t="shared" si="669"/>
        <v>-5</v>
      </c>
      <c r="AP265" s="14">
        <f t="shared" si="669"/>
        <v>0</v>
      </c>
      <c r="AQ265" s="14">
        <f t="shared" si="669"/>
        <v>133494</v>
      </c>
      <c r="AR265" s="14">
        <f t="shared" si="669"/>
        <v>0</v>
      </c>
      <c r="AS265" s="14">
        <f t="shared" ref="AS265:AX265" si="670">AS267+AS286+AS316+AS279</f>
        <v>0</v>
      </c>
      <c r="AT265" s="14">
        <f t="shared" si="670"/>
        <v>1237</v>
      </c>
      <c r="AU265" s="14">
        <f t="shared" si="670"/>
        <v>0</v>
      </c>
      <c r="AV265" s="14">
        <f t="shared" si="670"/>
        <v>0</v>
      </c>
      <c r="AW265" s="14">
        <f t="shared" si="670"/>
        <v>134731</v>
      </c>
      <c r="AX265" s="14">
        <f t="shared" si="670"/>
        <v>0</v>
      </c>
      <c r="AY265" s="14">
        <f t="shared" ref="AY265:BD265" si="671">AY267+AY286+AY316+AY279</f>
        <v>0</v>
      </c>
      <c r="AZ265" s="14">
        <f t="shared" si="671"/>
        <v>279</v>
      </c>
      <c r="BA265" s="14">
        <f t="shared" si="671"/>
        <v>-227</v>
      </c>
      <c r="BB265" s="14">
        <f t="shared" si="671"/>
        <v>0</v>
      </c>
      <c r="BC265" s="14">
        <f t="shared" si="671"/>
        <v>134783</v>
      </c>
      <c r="BD265" s="14">
        <f t="shared" si="671"/>
        <v>0</v>
      </c>
      <c r="BE265" s="14">
        <f t="shared" ref="BE265:BJ265" si="672">BE267+BE286+BE316+BE279</f>
        <v>0</v>
      </c>
      <c r="BF265" s="14">
        <f t="shared" si="672"/>
        <v>0</v>
      </c>
      <c r="BG265" s="14">
        <f t="shared" si="672"/>
        <v>0</v>
      </c>
      <c r="BH265" s="14">
        <f t="shared" si="672"/>
        <v>0</v>
      </c>
      <c r="BI265" s="14">
        <f t="shared" si="672"/>
        <v>134783</v>
      </c>
      <c r="BJ265" s="14">
        <f t="shared" si="672"/>
        <v>0</v>
      </c>
      <c r="BK265" s="14">
        <f t="shared" ref="BK265:BP265" si="673">BK267+BK286+BK316+BK279</f>
        <v>0</v>
      </c>
      <c r="BL265" s="14">
        <f t="shared" si="673"/>
        <v>0</v>
      </c>
      <c r="BM265" s="14">
        <f t="shared" si="673"/>
        <v>0</v>
      </c>
      <c r="BN265" s="14">
        <f t="shared" si="673"/>
        <v>0</v>
      </c>
      <c r="BO265" s="14">
        <f t="shared" si="673"/>
        <v>134783</v>
      </c>
      <c r="BP265" s="14">
        <f t="shared" si="673"/>
        <v>0</v>
      </c>
      <c r="BQ265" s="14">
        <f t="shared" ref="BQ265:BV265" si="674">BQ267+BQ286+BQ316+BQ279</f>
        <v>-353</v>
      </c>
      <c r="BR265" s="14">
        <f t="shared" si="674"/>
        <v>0</v>
      </c>
      <c r="BS265" s="14">
        <f t="shared" si="674"/>
        <v>0</v>
      </c>
      <c r="BT265" s="14">
        <f t="shared" si="674"/>
        <v>0</v>
      </c>
      <c r="BU265" s="14">
        <f t="shared" si="674"/>
        <v>134430</v>
      </c>
      <c r="BV265" s="14">
        <f t="shared" si="674"/>
        <v>0</v>
      </c>
      <c r="BW265" s="14">
        <f t="shared" ref="BW265:CB265" si="675">BW267+BW286+BW316+BW279</f>
        <v>0</v>
      </c>
      <c r="BX265" s="14">
        <f t="shared" si="675"/>
        <v>0</v>
      </c>
      <c r="BY265" s="14">
        <f t="shared" si="675"/>
        <v>0</v>
      </c>
      <c r="BZ265" s="14">
        <f t="shared" si="675"/>
        <v>0</v>
      </c>
      <c r="CA265" s="14">
        <f t="shared" si="675"/>
        <v>134430</v>
      </c>
      <c r="CB265" s="14">
        <f t="shared" si="675"/>
        <v>0</v>
      </c>
      <c r="CC265" s="14">
        <f t="shared" ref="CC265:CH265" si="676">CC267+CC286+CC316+CC279</f>
        <v>0</v>
      </c>
      <c r="CD265" s="14">
        <f t="shared" si="676"/>
        <v>0</v>
      </c>
      <c r="CE265" s="14">
        <f t="shared" si="676"/>
        <v>0</v>
      </c>
      <c r="CF265" s="14">
        <f t="shared" si="676"/>
        <v>0</v>
      </c>
      <c r="CG265" s="100">
        <f t="shared" si="676"/>
        <v>134430</v>
      </c>
      <c r="CH265" s="100">
        <f t="shared" si="676"/>
        <v>0</v>
      </c>
      <c r="CI265" s="100">
        <f t="shared" ref="CI265:CN265" si="677">CI267+CI286+CI316+CI279</f>
        <v>0</v>
      </c>
      <c r="CJ265" s="100">
        <f t="shared" si="677"/>
        <v>0</v>
      </c>
      <c r="CK265" s="100">
        <f t="shared" si="677"/>
        <v>0</v>
      </c>
      <c r="CL265" s="100">
        <f t="shared" si="677"/>
        <v>0</v>
      </c>
      <c r="CM265" s="14">
        <f t="shared" si="677"/>
        <v>134430</v>
      </c>
      <c r="CN265" s="14">
        <f t="shared" si="677"/>
        <v>0</v>
      </c>
    </row>
    <row r="266" spans="1:92" s="79" customFormat="1" hidden="1">
      <c r="A266" s="80"/>
      <c r="B266" s="27"/>
      <c r="C266" s="27"/>
      <c r="D266" s="27"/>
      <c r="E266" s="27"/>
      <c r="F266" s="27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  <c r="AA266" s="83"/>
      <c r="AB266" s="83"/>
      <c r="AC266" s="83"/>
      <c r="AD266" s="83"/>
      <c r="AE266" s="83"/>
      <c r="AF266" s="83"/>
      <c r="AG266" s="83"/>
      <c r="AH266" s="83"/>
      <c r="AI266" s="83"/>
      <c r="AJ266" s="83"/>
      <c r="AK266" s="83"/>
      <c r="AL266" s="83"/>
      <c r="AM266" s="83"/>
      <c r="AN266" s="83"/>
      <c r="AO266" s="83"/>
      <c r="AP266" s="83"/>
      <c r="AQ266" s="83"/>
      <c r="AR266" s="83"/>
      <c r="AS266" s="83"/>
      <c r="AT266" s="83"/>
      <c r="AU266" s="83"/>
      <c r="AV266" s="83"/>
      <c r="AW266" s="83"/>
      <c r="AX266" s="83"/>
      <c r="AY266" s="83"/>
      <c r="AZ266" s="83"/>
      <c r="BA266" s="83"/>
      <c r="BB266" s="83"/>
      <c r="BC266" s="83"/>
      <c r="BD266" s="83"/>
      <c r="BE266" s="83"/>
      <c r="BF266" s="83"/>
      <c r="BG266" s="83"/>
      <c r="BH266" s="83"/>
      <c r="BI266" s="83"/>
      <c r="BJ266" s="83"/>
      <c r="BK266" s="83"/>
      <c r="BL266" s="83"/>
      <c r="BM266" s="83"/>
      <c r="BN266" s="83"/>
      <c r="BO266" s="83"/>
      <c r="BP266" s="83"/>
      <c r="BQ266" s="83"/>
      <c r="BR266" s="83"/>
      <c r="BS266" s="83"/>
      <c r="BT266" s="83"/>
      <c r="BU266" s="83"/>
      <c r="BV266" s="83"/>
      <c r="BW266" s="83"/>
      <c r="BX266" s="83"/>
      <c r="BY266" s="83"/>
      <c r="BZ266" s="83"/>
      <c r="CA266" s="83"/>
      <c r="CB266" s="83"/>
      <c r="CC266" s="83"/>
      <c r="CD266" s="83"/>
      <c r="CE266" s="83"/>
      <c r="CF266" s="83"/>
      <c r="CG266" s="101"/>
      <c r="CH266" s="101"/>
      <c r="CI266" s="101"/>
      <c r="CJ266" s="101"/>
      <c r="CK266" s="101"/>
      <c r="CL266" s="101"/>
      <c r="CM266" s="83"/>
      <c r="CN266" s="83"/>
    </row>
    <row r="267" spans="1:92" ht="56.25" hidden="1">
      <c r="A267" s="23" t="s">
        <v>117</v>
      </c>
      <c r="B267" s="24">
        <f>B265</f>
        <v>906</v>
      </c>
      <c r="C267" s="24" t="s">
        <v>80</v>
      </c>
      <c r="D267" s="24" t="s">
        <v>118</v>
      </c>
      <c r="E267" s="24"/>
      <c r="F267" s="24"/>
      <c r="G267" s="13">
        <f t="shared" ref="G267:V268" si="678">G268</f>
        <v>65075</v>
      </c>
      <c r="H267" s="13">
        <f t="shared" si="678"/>
        <v>0</v>
      </c>
      <c r="I267" s="13">
        <f t="shared" si="678"/>
        <v>0</v>
      </c>
      <c r="J267" s="13">
        <f t="shared" si="678"/>
        <v>2524</v>
      </c>
      <c r="K267" s="13">
        <f t="shared" si="678"/>
        <v>0</v>
      </c>
      <c r="L267" s="13">
        <f t="shared" si="678"/>
        <v>0</v>
      </c>
      <c r="M267" s="13">
        <f t="shared" si="678"/>
        <v>67599</v>
      </c>
      <c r="N267" s="13">
        <f t="shared" si="678"/>
        <v>0</v>
      </c>
      <c r="O267" s="13">
        <f t="shared" si="678"/>
        <v>0</v>
      </c>
      <c r="P267" s="13">
        <f t="shared" si="678"/>
        <v>0</v>
      </c>
      <c r="Q267" s="13">
        <f t="shared" si="678"/>
        <v>0</v>
      </c>
      <c r="R267" s="13">
        <f t="shared" si="678"/>
        <v>0</v>
      </c>
      <c r="S267" s="13">
        <f t="shared" si="678"/>
        <v>67599</v>
      </c>
      <c r="T267" s="13">
        <f t="shared" si="678"/>
        <v>0</v>
      </c>
      <c r="U267" s="13">
        <f t="shared" si="678"/>
        <v>0</v>
      </c>
      <c r="V267" s="13">
        <f t="shared" si="678"/>
        <v>337</v>
      </c>
      <c r="W267" s="13">
        <f t="shared" ref="U267:AJ268" si="679">W268</f>
        <v>0</v>
      </c>
      <c r="X267" s="13">
        <f t="shared" si="679"/>
        <v>0</v>
      </c>
      <c r="Y267" s="13">
        <f t="shared" si="679"/>
        <v>67936</v>
      </c>
      <c r="Z267" s="13">
        <f t="shared" si="679"/>
        <v>0</v>
      </c>
      <c r="AA267" s="13">
        <f t="shared" si="679"/>
        <v>0</v>
      </c>
      <c r="AB267" s="13">
        <f t="shared" si="679"/>
        <v>0</v>
      </c>
      <c r="AC267" s="13">
        <f t="shared" si="679"/>
        <v>0</v>
      </c>
      <c r="AD267" s="13">
        <f t="shared" si="679"/>
        <v>0</v>
      </c>
      <c r="AE267" s="13">
        <f t="shared" si="679"/>
        <v>67936</v>
      </c>
      <c r="AF267" s="13">
        <f t="shared" si="679"/>
        <v>0</v>
      </c>
      <c r="AG267" s="13">
        <f t="shared" si="679"/>
        <v>0</v>
      </c>
      <c r="AH267" s="13">
        <f t="shared" si="679"/>
        <v>0</v>
      </c>
      <c r="AI267" s="13">
        <f t="shared" si="679"/>
        <v>0</v>
      </c>
      <c r="AJ267" s="13">
        <f t="shared" si="679"/>
        <v>0</v>
      </c>
      <c r="AK267" s="13">
        <f t="shared" ref="AG267:AV268" si="680">AK268</f>
        <v>67936</v>
      </c>
      <c r="AL267" s="13">
        <f t="shared" si="680"/>
        <v>0</v>
      </c>
      <c r="AM267" s="13">
        <f t="shared" si="680"/>
        <v>0</v>
      </c>
      <c r="AN267" s="13">
        <f t="shared" si="680"/>
        <v>124</v>
      </c>
      <c r="AO267" s="13">
        <f t="shared" si="680"/>
        <v>0</v>
      </c>
      <c r="AP267" s="13">
        <f t="shared" si="680"/>
        <v>0</v>
      </c>
      <c r="AQ267" s="13">
        <f t="shared" si="680"/>
        <v>68060</v>
      </c>
      <c r="AR267" s="13">
        <f t="shared" si="680"/>
        <v>0</v>
      </c>
      <c r="AS267" s="13">
        <f t="shared" si="680"/>
        <v>1081</v>
      </c>
      <c r="AT267" s="13">
        <f t="shared" si="680"/>
        <v>1237</v>
      </c>
      <c r="AU267" s="13">
        <f t="shared" si="680"/>
        <v>0</v>
      </c>
      <c r="AV267" s="13">
        <f t="shared" si="680"/>
        <v>0</v>
      </c>
      <c r="AW267" s="13">
        <f t="shared" ref="AS267:BH268" si="681">AW268</f>
        <v>70378</v>
      </c>
      <c r="AX267" s="13">
        <f t="shared" si="681"/>
        <v>0</v>
      </c>
      <c r="AY267" s="13">
        <f t="shared" si="681"/>
        <v>0</v>
      </c>
      <c r="AZ267" s="13">
        <f t="shared" si="681"/>
        <v>279</v>
      </c>
      <c r="BA267" s="13">
        <f t="shared" si="681"/>
        <v>-171</v>
      </c>
      <c r="BB267" s="13">
        <f t="shared" si="681"/>
        <v>0</v>
      </c>
      <c r="BC267" s="13">
        <f t="shared" si="681"/>
        <v>70486</v>
      </c>
      <c r="BD267" s="13">
        <f t="shared" si="681"/>
        <v>0</v>
      </c>
      <c r="BE267" s="13">
        <f t="shared" si="681"/>
        <v>0</v>
      </c>
      <c r="BF267" s="13">
        <f t="shared" si="681"/>
        <v>0</v>
      </c>
      <c r="BG267" s="13">
        <f t="shared" si="681"/>
        <v>0</v>
      </c>
      <c r="BH267" s="13">
        <f t="shared" si="681"/>
        <v>0</v>
      </c>
      <c r="BI267" s="13">
        <f t="shared" ref="BE267:BT268" si="682">BI268</f>
        <v>70486</v>
      </c>
      <c r="BJ267" s="13">
        <f t="shared" si="682"/>
        <v>0</v>
      </c>
      <c r="BK267" s="13">
        <f t="shared" si="682"/>
        <v>0</v>
      </c>
      <c r="BL267" s="13">
        <f t="shared" si="682"/>
        <v>0</v>
      </c>
      <c r="BM267" s="13">
        <f t="shared" si="682"/>
        <v>0</v>
      </c>
      <c r="BN267" s="13">
        <f t="shared" si="682"/>
        <v>0</v>
      </c>
      <c r="BO267" s="13">
        <f t="shared" si="682"/>
        <v>70486</v>
      </c>
      <c r="BP267" s="13">
        <f t="shared" si="682"/>
        <v>0</v>
      </c>
      <c r="BQ267" s="13">
        <f t="shared" si="682"/>
        <v>-353</v>
      </c>
      <c r="BR267" s="13">
        <f t="shared" si="682"/>
        <v>0</v>
      </c>
      <c r="BS267" s="13">
        <f t="shared" si="682"/>
        <v>0</v>
      </c>
      <c r="BT267" s="13">
        <f t="shared" si="682"/>
        <v>0</v>
      </c>
      <c r="BU267" s="13">
        <f t="shared" ref="BQ267:CF269" si="683">BU268</f>
        <v>70133</v>
      </c>
      <c r="BV267" s="13">
        <f t="shared" si="683"/>
        <v>0</v>
      </c>
      <c r="BW267" s="13">
        <f t="shared" si="683"/>
        <v>0</v>
      </c>
      <c r="BX267" s="13">
        <f t="shared" si="683"/>
        <v>0</v>
      </c>
      <c r="BY267" s="13">
        <f t="shared" si="683"/>
        <v>0</v>
      </c>
      <c r="BZ267" s="13">
        <f t="shared" si="683"/>
        <v>0</v>
      </c>
      <c r="CA267" s="13">
        <f t="shared" si="683"/>
        <v>70133</v>
      </c>
      <c r="CB267" s="13">
        <f t="shared" si="683"/>
        <v>0</v>
      </c>
      <c r="CC267" s="13">
        <f t="shared" si="683"/>
        <v>0</v>
      </c>
      <c r="CD267" s="13">
        <f t="shared" si="683"/>
        <v>0</v>
      </c>
      <c r="CE267" s="13">
        <f t="shared" si="683"/>
        <v>0</v>
      </c>
      <c r="CF267" s="13">
        <f t="shared" si="683"/>
        <v>0</v>
      </c>
      <c r="CG267" s="98">
        <f t="shared" ref="CC267:CN269" si="684">CG268</f>
        <v>70133</v>
      </c>
      <c r="CH267" s="98">
        <f t="shared" si="684"/>
        <v>0</v>
      </c>
      <c r="CI267" s="98">
        <f t="shared" si="684"/>
        <v>0</v>
      </c>
      <c r="CJ267" s="98">
        <f t="shared" si="684"/>
        <v>0</v>
      </c>
      <c r="CK267" s="98">
        <f t="shared" si="684"/>
        <v>0</v>
      </c>
      <c r="CL267" s="98">
        <f t="shared" si="684"/>
        <v>0</v>
      </c>
      <c r="CM267" s="13">
        <f t="shared" si="684"/>
        <v>70133</v>
      </c>
      <c r="CN267" s="13">
        <f t="shared" si="684"/>
        <v>0</v>
      </c>
    </row>
    <row r="268" spans="1:92" ht="82.5" hidden="1">
      <c r="A268" s="25" t="s">
        <v>119</v>
      </c>
      <c r="B268" s="26">
        <v>906</v>
      </c>
      <c r="C268" s="26" t="s">
        <v>80</v>
      </c>
      <c r="D268" s="26" t="s">
        <v>118</v>
      </c>
      <c r="E268" s="26" t="s">
        <v>120</v>
      </c>
      <c r="F268" s="26"/>
      <c r="G268" s="11">
        <f>G269</f>
        <v>65075</v>
      </c>
      <c r="H268" s="11">
        <f>H269</f>
        <v>0</v>
      </c>
      <c r="I268" s="11">
        <f t="shared" si="678"/>
        <v>0</v>
      </c>
      <c r="J268" s="11">
        <f t="shared" si="678"/>
        <v>2524</v>
      </c>
      <c r="K268" s="11">
        <f t="shared" si="678"/>
        <v>0</v>
      </c>
      <c r="L268" s="11">
        <f t="shared" si="678"/>
        <v>0</v>
      </c>
      <c r="M268" s="11">
        <f t="shared" si="678"/>
        <v>67599</v>
      </c>
      <c r="N268" s="11">
        <f t="shared" si="678"/>
        <v>0</v>
      </c>
      <c r="O268" s="11">
        <f t="shared" si="678"/>
        <v>0</v>
      </c>
      <c r="P268" s="11">
        <f t="shared" si="678"/>
        <v>0</v>
      </c>
      <c r="Q268" s="11">
        <f t="shared" si="678"/>
        <v>0</v>
      </c>
      <c r="R268" s="11">
        <f t="shared" si="678"/>
        <v>0</v>
      </c>
      <c r="S268" s="11">
        <f t="shared" si="678"/>
        <v>67599</v>
      </c>
      <c r="T268" s="11">
        <f t="shared" si="678"/>
        <v>0</v>
      </c>
      <c r="U268" s="11">
        <f t="shared" si="679"/>
        <v>0</v>
      </c>
      <c r="V268" s="11">
        <f t="shared" si="679"/>
        <v>337</v>
      </c>
      <c r="W268" s="11">
        <f t="shared" si="679"/>
        <v>0</v>
      </c>
      <c r="X268" s="11">
        <f t="shared" si="679"/>
        <v>0</v>
      </c>
      <c r="Y268" s="11">
        <f t="shared" si="679"/>
        <v>67936</v>
      </c>
      <c r="Z268" s="11">
        <f t="shared" si="679"/>
        <v>0</v>
      </c>
      <c r="AA268" s="11">
        <f t="shared" si="679"/>
        <v>0</v>
      </c>
      <c r="AB268" s="11">
        <f t="shared" si="679"/>
        <v>0</v>
      </c>
      <c r="AC268" s="11">
        <f t="shared" si="679"/>
        <v>0</v>
      </c>
      <c r="AD268" s="11">
        <f t="shared" si="679"/>
        <v>0</v>
      </c>
      <c r="AE268" s="11">
        <f t="shared" si="679"/>
        <v>67936</v>
      </c>
      <c r="AF268" s="11">
        <f t="shared" si="679"/>
        <v>0</v>
      </c>
      <c r="AG268" s="11">
        <f t="shared" si="680"/>
        <v>0</v>
      </c>
      <c r="AH268" s="11">
        <f t="shared" si="680"/>
        <v>0</v>
      </c>
      <c r="AI268" s="11">
        <f t="shared" si="680"/>
        <v>0</v>
      </c>
      <c r="AJ268" s="11">
        <f t="shared" si="680"/>
        <v>0</v>
      </c>
      <c r="AK268" s="11">
        <f t="shared" si="680"/>
        <v>67936</v>
      </c>
      <c r="AL268" s="11">
        <f t="shared" si="680"/>
        <v>0</v>
      </c>
      <c r="AM268" s="11">
        <f t="shared" si="680"/>
        <v>0</v>
      </c>
      <c r="AN268" s="11">
        <f t="shared" si="680"/>
        <v>124</v>
      </c>
      <c r="AO268" s="11">
        <f t="shared" si="680"/>
        <v>0</v>
      </c>
      <c r="AP268" s="11">
        <f t="shared" si="680"/>
        <v>0</v>
      </c>
      <c r="AQ268" s="11">
        <f t="shared" si="680"/>
        <v>68060</v>
      </c>
      <c r="AR268" s="11">
        <f t="shared" si="680"/>
        <v>0</v>
      </c>
      <c r="AS268" s="11">
        <f t="shared" si="681"/>
        <v>1081</v>
      </c>
      <c r="AT268" s="11">
        <f t="shared" si="681"/>
        <v>1237</v>
      </c>
      <c r="AU268" s="11">
        <f t="shared" si="681"/>
        <v>0</v>
      </c>
      <c r="AV268" s="11">
        <f t="shared" si="681"/>
        <v>0</v>
      </c>
      <c r="AW268" s="11">
        <f t="shared" si="681"/>
        <v>70378</v>
      </c>
      <c r="AX268" s="11">
        <f t="shared" si="681"/>
        <v>0</v>
      </c>
      <c r="AY268" s="11">
        <f t="shared" si="681"/>
        <v>0</v>
      </c>
      <c r="AZ268" s="11">
        <f t="shared" si="681"/>
        <v>279</v>
      </c>
      <c r="BA268" s="11">
        <f t="shared" si="681"/>
        <v>-171</v>
      </c>
      <c r="BB268" s="11">
        <f t="shared" si="681"/>
        <v>0</v>
      </c>
      <c r="BC268" s="11">
        <f t="shared" si="681"/>
        <v>70486</v>
      </c>
      <c r="BD268" s="11">
        <f t="shared" si="681"/>
        <v>0</v>
      </c>
      <c r="BE268" s="11">
        <f t="shared" si="682"/>
        <v>0</v>
      </c>
      <c r="BF268" s="11">
        <f t="shared" si="682"/>
        <v>0</v>
      </c>
      <c r="BG268" s="11">
        <f t="shared" si="682"/>
        <v>0</v>
      </c>
      <c r="BH268" s="11">
        <f t="shared" si="682"/>
        <v>0</v>
      </c>
      <c r="BI268" s="11">
        <f t="shared" si="682"/>
        <v>70486</v>
      </c>
      <c r="BJ268" s="11">
        <f t="shared" si="682"/>
        <v>0</v>
      </c>
      <c r="BK268" s="11">
        <f t="shared" si="682"/>
        <v>0</v>
      </c>
      <c r="BL268" s="11">
        <f t="shared" si="682"/>
        <v>0</v>
      </c>
      <c r="BM268" s="11">
        <f t="shared" si="682"/>
        <v>0</v>
      </c>
      <c r="BN268" s="11">
        <f t="shared" si="682"/>
        <v>0</v>
      </c>
      <c r="BO268" s="11">
        <f t="shared" si="682"/>
        <v>70486</v>
      </c>
      <c r="BP268" s="11">
        <f t="shared" si="682"/>
        <v>0</v>
      </c>
      <c r="BQ268" s="11">
        <f t="shared" si="683"/>
        <v>-353</v>
      </c>
      <c r="BR268" s="11">
        <f t="shared" si="683"/>
        <v>0</v>
      </c>
      <c r="BS268" s="11">
        <f t="shared" si="683"/>
        <v>0</v>
      </c>
      <c r="BT268" s="11">
        <f t="shared" si="683"/>
        <v>0</v>
      </c>
      <c r="BU268" s="11">
        <f t="shared" si="683"/>
        <v>70133</v>
      </c>
      <c r="BV268" s="11">
        <f t="shared" si="683"/>
        <v>0</v>
      </c>
      <c r="BW268" s="11">
        <f t="shared" si="683"/>
        <v>0</v>
      </c>
      <c r="BX268" s="11">
        <f t="shared" si="683"/>
        <v>0</v>
      </c>
      <c r="BY268" s="11">
        <f t="shared" si="683"/>
        <v>0</v>
      </c>
      <c r="BZ268" s="11">
        <f t="shared" si="683"/>
        <v>0</v>
      </c>
      <c r="CA268" s="11">
        <f t="shared" si="683"/>
        <v>70133</v>
      </c>
      <c r="CB268" s="11">
        <f t="shared" si="683"/>
        <v>0</v>
      </c>
      <c r="CC268" s="11">
        <f t="shared" si="684"/>
        <v>0</v>
      </c>
      <c r="CD268" s="11">
        <f t="shared" si="684"/>
        <v>0</v>
      </c>
      <c r="CE268" s="11">
        <f t="shared" si="684"/>
        <v>0</v>
      </c>
      <c r="CF268" s="11">
        <f t="shared" si="684"/>
        <v>0</v>
      </c>
      <c r="CG268" s="95">
        <f t="shared" si="684"/>
        <v>70133</v>
      </c>
      <c r="CH268" s="95">
        <f t="shared" si="684"/>
        <v>0</v>
      </c>
      <c r="CI268" s="95">
        <f t="shared" si="684"/>
        <v>0</v>
      </c>
      <c r="CJ268" s="95">
        <f t="shared" si="684"/>
        <v>0</v>
      </c>
      <c r="CK268" s="95">
        <f t="shared" si="684"/>
        <v>0</v>
      </c>
      <c r="CL268" s="95">
        <f t="shared" si="684"/>
        <v>0</v>
      </c>
      <c r="CM268" s="11">
        <f t="shared" si="684"/>
        <v>70133</v>
      </c>
      <c r="CN268" s="11">
        <f t="shared" si="684"/>
        <v>0</v>
      </c>
    </row>
    <row r="269" spans="1:92" ht="33" hidden="1">
      <c r="A269" s="28" t="s">
        <v>121</v>
      </c>
      <c r="B269" s="26">
        <v>906</v>
      </c>
      <c r="C269" s="26" t="s">
        <v>80</v>
      </c>
      <c r="D269" s="26" t="s">
        <v>118</v>
      </c>
      <c r="E269" s="26" t="s">
        <v>122</v>
      </c>
      <c r="F269" s="26"/>
      <c r="G269" s="9">
        <f t="shared" ref="G269:BR269" si="685">G270</f>
        <v>65075</v>
      </c>
      <c r="H269" s="9">
        <f t="shared" si="685"/>
        <v>0</v>
      </c>
      <c r="I269" s="9">
        <f t="shared" si="685"/>
        <v>0</v>
      </c>
      <c r="J269" s="9">
        <f t="shared" si="685"/>
        <v>2524</v>
      </c>
      <c r="K269" s="9">
        <f t="shared" si="685"/>
        <v>0</v>
      </c>
      <c r="L269" s="9">
        <f t="shared" si="685"/>
        <v>0</v>
      </c>
      <c r="M269" s="9">
        <f t="shared" si="685"/>
        <v>67599</v>
      </c>
      <c r="N269" s="9">
        <f t="shared" si="685"/>
        <v>0</v>
      </c>
      <c r="O269" s="9">
        <f t="shared" si="685"/>
        <v>0</v>
      </c>
      <c r="P269" s="9">
        <f t="shared" si="685"/>
        <v>0</v>
      </c>
      <c r="Q269" s="9">
        <f t="shared" si="685"/>
        <v>0</v>
      </c>
      <c r="R269" s="9">
        <f t="shared" si="685"/>
        <v>0</v>
      </c>
      <c r="S269" s="9">
        <f t="shared" si="685"/>
        <v>67599</v>
      </c>
      <c r="T269" s="9">
        <f t="shared" si="685"/>
        <v>0</v>
      </c>
      <c r="U269" s="9">
        <f t="shared" si="685"/>
        <v>0</v>
      </c>
      <c r="V269" s="9">
        <f t="shared" si="685"/>
        <v>337</v>
      </c>
      <c r="W269" s="9">
        <f t="shared" si="685"/>
        <v>0</v>
      </c>
      <c r="X269" s="9">
        <f t="shared" si="685"/>
        <v>0</v>
      </c>
      <c r="Y269" s="9">
        <f t="shared" si="685"/>
        <v>67936</v>
      </c>
      <c r="Z269" s="9">
        <f t="shared" si="685"/>
        <v>0</v>
      </c>
      <c r="AA269" s="9">
        <f t="shared" si="685"/>
        <v>0</v>
      </c>
      <c r="AB269" s="9">
        <f t="shared" si="685"/>
        <v>0</v>
      </c>
      <c r="AC269" s="9">
        <f t="shared" si="685"/>
        <v>0</v>
      </c>
      <c r="AD269" s="9">
        <f t="shared" si="685"/>
        <v>0</v>
      </c>
      <c r="AE269" s="9">
        <f t="shared" si="685"/>
        <v>67936</v>
      </c>
      <c r="AF269" s="9">
        <f t="shared" si="685"/>
        <v>0</v>
      </c>
      <c r="AG269" s="9">
        <f t="shared" si="685"/>
        <v>0</v>
      </c>
      <c r="AH269" s="9">
        <f t="shared" si="685"/>
        <v>0</v>
      </c>
      <c r="AI269" s="9">
        <f t="shared" si="685"/>
        <v>0</v>
      </c>
      <c r="AJ269" s="9">
        <f t="shared" si="685"/>
        <v>0</v>
      </c>
      <c r="AK269" s="9">
        <f t="shared" si="685"/>
        <v>67936</v>
      </c>
      <c r="AL269" s="9">
        <f t="shared" si="685"/>
        <v>0</v>
      </c>
      <c r="AM269" s="9">
        <f t="shared" si="685"/>
        <v>0</v>
      </c>
      <c r="AN269" s="9">
        <f t="shared" si="685"/>
        <v>124</v>
      </c>
      <c r="AO269" s="9">
        <f t="shared" si="685"/>
        <v>0</v>
      </c>
      <c r="AP269" s="9">
        <f t="shared" si="685"/>
        <v>0</v>
      </c>
      <c r="AQ269" s="9">
        <f t="shared" si="685"/>
        <v>68060</v>
      </c>
      <c r="AR269" s="9">
        <f t="shared" si="685"/>
        <v>0</v>
      </c>
      <c r="AS269" s="9">
        <f t="shared" si="685"/>
        <v>1081</v>
      </c>
      <c r="AT269" s="9">
        <f t="shared" si="685"/>
        <v>1237</v>
      </c>
      <c r="AU269" s="9">
        <f t="shared" si="685"/>
        <v>0</v>
      </c>
      <c r="AV269" s="9">
        <f t="shared" si="685"/>
        <v>0</v>
      </c>
      <c r="AW269" s="9">
        <f t="shared" si="685"/>
        <v>70378</v>
      </c>
      <c r="AX269" s="9">
        <f t="shared" si="685"/>
        <v>0</v>
      </c>
      <c r="AY269" s="9">
        <f t="shared" si="685"/>
        <v>0</v>
      </c>
      <c r="AZ269" s="9">
        <f t="shared" si="685"/>
        <v>279</v>
      </c>
      <c r="BA269" s="9">
        <f t="shared" si="685"/>
        <v>-171</v>
      </c>
      <c r="BB269" s="9">
        <f t="shared" si="685"/>
        <v>0</v>
      </c>
      <c r="BC269" s="9">
        <f t="shared" si="685"/>
        <v>70486</v>
      </c>
      <c r="BD269" s="9">
        <f t="shared" si="685"/>
        <v>0</v>
      </c>
      <c r="BE269" s="9">
        <f t="shared" si="685"/>
        <v>0</v>
      </c>
      <c r="BF269" s="9">
        <f t="shared" si="685"/>
        <v>0</v>
      </c>
      <c r="BG269" s="9">
        <f t="shared" si="685"/>
        <v>0</v>
      </c>
      <c r="BH269" s="9">
        <f t="shared" si="685"/>
        <v>0</v>
      </c>
      <c r="BI269" s="9">
        <f t="shared" si="685"/>
        <v>70486</v>
      </c>
      <c r="BJ269" s="9">
        <f t="shared" si="685"/>
        <v>0</v>
      </c>
      <c r="BK269" s="9">
        <f t="shared" si="685"/>
        <v>0</v>
      </c>
      <c r="BL269" s="9">
        <f t="shared" si="685"/>
        <v>0</v>
      </c>
      <c r="BM269" s="9">
        <f t="shared" si="685"/>
        <v>0</v>
      </c>
      <c r="BN269" s="9">
        <f t="shared" si="685"/>
        <v>0</v>
      </c>
      <c r="BO269" s="9">
        <f t="shared" si="685"/>
        <v>70486</v>
      </c>
      <c r="BP269" s="9">
        <f t="shared" si="685"/>
        <v>0</v>
      </c>
      <c r="BQ269" s="9">
        <f t="shared" si="685"/>
        <v>-353</v>
      </c>
      <c r="BR269" s="9">
        <f t="shared" si="685"/>
        <v>0</v>
      </c>
      <c r="BS269" s="9">
        <f t="shared" si="683"/>
        <v>0</v>
      </c>
      <c r="BT269" s="9">
        <f t="shared" si="683"/>
        <v>0</v>
      </c>
      <c r="BU269" s="9">
        <f t="shared" si="683"/>
        <v>70133</v>
      </c>
      <c r="BV269" s="9">
        <f t="shared" si="683"/>
        <v>0</v>
      </c>
      <c r="BW269" s="9">
        <f t="shared" si="683"/>
        <v>0</v>
      </c>
      <c r="BX269" s="9">
        <f t="shared" si="683"/>
        <v>0</v>
      </c>
      <c r="BY269" s="9">
        <f t="shared" si="683"/>
        <v>0</v>
      </c>
      <c r="BZ269" s="9">
        <f t="shared" si="683"/>
        <v>0</v>
      </c>
      <c r="CA269" s="9">
        <f t="shared" si="683"/>
        <v>70133</v>
      </c>
      <c r="CB269" s="9">
        <f t="shared" si="683"/>
        <v>0</v>
      </c>
      <c r="CC269" s="9">
        <f t="shared" si="684"/>
        <v>0</v>
      </c>
      <c r="CD269" s="9">
        <f t="shared" si="684"/>
        <v>0</v>
      </c>
      <c r="CE269" s="9">
        <f t="shared" si="684"/>
        <v>0</v>
      </c>
      <c r="CF269" s="9">
        <f t="shared" si="684"/>
        <v>0</v>
      </c>
      <c r="CG269" s="94">
        <f t="shared" si="684"/>
        <v>70133</v>
      </c>
      <c r="CH269" s="94">
        <f t="shared" si="684"/>
        <v>0</v>
      </c>
      <c r="CI269" s="94">
        <f t="shared" si="684"/>
        <v>0</v>
      </c>
      <c r="CJ269" s="94">
        <f t="shared" si="684"/>
        <v>0</v>
      </c>
      <c r="CK269" s="94">
        <f t="shared" si="684"/>
        <v>0</v>
      </c>
      <c r="CL269" s="94">
        <f t="shared" si="684"/>
        <v>0</v>
      </c>
      <c r="CM269" s="9">
        <f t="shared" si="684"/>
        <v>70133</v>
      </c>
      <c r="CN269" s="9">
        <f t="shared" si="684"/>
        <v>0</v>
      </c>
    </row>
    <row r="270" spans="1:92" ht="49.5" hidden="1">
      <c r="A270" s="25" t="s">
        <v>123</v>
      </c>
      <c r="B270" s="26">
        <v>906</v>
      </c>
      <c r="C270" s="26" t="s">
        <v>80</v>
      </c>
      <c r="D270" s="26" t="s">
        <v>118</v>
      </c>
      <c r="E270" s="26" t="s">
        <v>124</v>
      </c>
      <c r="F270" s="26"/>
      <c r="G270" s="11">
        <f>G271+G275+G273</f>
        <v>65075</v>
      </c>
      <c r="H270" s="11">
        <f>H271+H275+H273</f>
        <v>0</v>
      </c>
      <c r="I270" s="11">
        <f t="shared" ref="I270:N270" si="686">I271+I275+I273</f>
        <v>0</v>
      </c>
      <c r="J270" s="11">
        <f t="shared" si="686"/>
        <v>2524</v>
      </c>
      <c r="K270" s="11">
        <f t="shared" si="686"/>
        <v>0</v>
      </c>
      <c r="L270" s="11">
        <f t="shared" si="686"/>
        <v>0</v>
      </c>
      <c r="M270" s="11">
        <f t="shared" si="686"/>
        <v>67599</v>
      </c>
      <c r="N270" s="11">
        <f t="shared" si="686"/>
        <v>0</v>
      </c>
      <c r="O270" s="11">
        <f t="shared" ref="O270:T270" si="687">O271+O275+O273</f>
        <v>0</v>
      </c>
      <c r="P270" s="11">
        <f t="shared" si="687"/>
        <v>0</v>
      </c>
      <c r="Q270" s="11">
        <f t="shared" si="687"/>
        <v>0</v>
      </c>
      <c r="R270" s="11">
        <f t="shared" si="687"/>
        <v>0</v>
      </c>
      <c r="S270" s="11">
        <f t="shared" si="687"/>
        <v>67599</v>
      </c>
      <c r="T270" s="11">
        <f t="shared" si="687"/>
        <v>0</v>
      </c>
      <c r="U270" s="11">
        <f t="shared" ref="U270:Z270" si="688">U271+U275+U273</f>
        <v>0</v>
      </c>
      <c r="V270" s="11">
        <f t="shared" si="688"/>
        <v>337</v>
      </c>
      <c r="W270" s="11">
        <f t="shared" si="688"/>
        <v>0</v>
      </c>
      <c r="X270" s="11">
        <f t="shared" si="688"/>
        <v>0</v>
      </c>
      <c r="Y270" s="11">
        <f t="shared" si="688"/>
        <v>67936</v>
      </c>
      <c r="Z270" s="11">
        <f t="shared" si="688"/>
        <v>0</v>
      </c>
      <c r="AA270" s="11">
        <f t="shared" ref="AA270:AF270" si="689">AA271+AA275+AA273</f>
        <v>0</v>
      </c>
      <c r="AB270" s="11">
        <f t="shared" si="689"/>
        <v>0</v>
      </c>
      <c r="AC270" s="11">
        <f t="shared" si="689"/>
        <v>0</v>
      </c>
      <c r="AD270" s="11">
        <f t="shared" si="689"/>
        <v>0</v>
      </c>
      <c r="AE270" s="11">
        <f t="shared" si="689"/>
        <v>67936</v>
      </c>
      <c r="AF270" s="11">
        <f t="shared" si="689"/>
        <v>0</v>
      </c>
      <c r="AG270" s="11">
        <f t="shared" ref="AG270:AL270" si="690">AG271+AG275+AG273</f>
        <v>0</v>
      </c>
      <c r="AH270" s="11">
        <f t="shared" si="690"/>
        <v>0</v>
      </c>
      <c r="AI270" s="11">
        <f t="shared" si="690"/>
        <v>0</v>
      </c>
      <c r="AJ270" s="11">
        <f t="shared" si="690"/>
        <v>0</v>
      </c>
      <c r="AK270" s="11">
        <f t="shared" si="690"/>
        <v>67936</v>
      </c>
      <c r="AL270" s="11">
        <f t="shared" si="690"/>
        <v>0</v>
      </c>
      <c r="AM270" s="11">
        <f t="shared" ref="AM270:AR270" si="691">AM271+AM275+AM273</f>
        <v>0</v>
      </c>
      <c r="AN270" s="11">
        <f t="shared" si="691"/>
        <v>124</v>
      </c>
      <c r="AO270" s="11">
        <f t="shared" si="691"/>
        <v>0</v>
      </c>
      <c r="AP270" s="11">
        <f t="shared" si="691"/>
        <v>0</v>
      </c>
      <c r="AQ270" s="11">
        <f t="shared" si="691"/>
        <v>68060</v>
      </c>
      <c r="AR270" s="11">
        <f t="shared" si="691"/>
        <v>0</v>
      </c>
      <c r="AS270" s="11">
        <f t="shared" ref="AS270:AX270" si="692">AS271+AS275+AS273</f>
        <v>1081</v>
      </c>
      <c r="AT270" s="11">
        <f t="shared" si="692"/>
        <v>1237</v>
      </c>
      <c r="AU270" s="11">
        <f t="shared" si="692"/>
        <v>0</v>
      </c>
      <c r="AV270" s="11">
        <f t="shared" si="692"/>
        <v>0</v>
      </c>
      <c r="AW270" s="11">
        <f t="shared" si="692"/>
        <v>70378</v>
      </c>
      <c r="AX270" s="11">
        <f t="shared" si="692"/>
        <v>0</v>
      </c>
      <c r="AY270" s="11">
        <f t="shared" ref="AY270:BD270" si="693">AY271+AY275+AY273</f>
        <v>0</v>
      </c>
      <c r="AZ270" s="11">
        <f t="shared" si="693"/>
        <v>279</v>
      </c>
      <c r="BA270" s="11">
        <f t="shared" si="693"/>
        <v>-171</v>
      </c>
      <c r="BB270" s="11">
        <f t="shared" si="693"/>
        <v>0</v>
      </c>
      <c r="BC270" s="11">
        <f t="shared" si="693"/>
        <v>70486</v>
      </c>
      <c r="BD270" s="11">
        <f t="shared" si="693"/>
        <v>0</v>
      </c>
      <c r="BE270" s="11">
        <f t="shared" ref="BE270:BJ270" si="694">BE271+BE275+BE273</f>
        <v>0</v>
      </c>
      <c r="BF270" s="11">
        <f t="shared" si="694"/>
        <v>0</v>
      </c>
      <c r="BG270" s="11">
        <f t="shared" si="694"/>
        <v>0</v>
      </c>
      <c r="BH270" s="11">
        <f t="shared" si="694"/>
        <v>0</v>
      </c>
      <c r="BI270" s="11">
        <f t="shared" si="694"/>
        <v>70486</v>
      </c>
      <c r="BJ270" s="11">
        <f t="shared" si="694"/>
        <v>0</v>
      </c>
      <c r="BK270" s="11">
        <f t="shared" ref="BK270:BP270" si="695">BK271+BK275+BK273</f>
        <v>0</v>
      </c>
      <c r="BL270" s="11">
        <f t="shared" si="695"/>
        <v>0</v>
      </c>
      <c r="BM270" s="11">
        <f t="shared" si="695"/>
        <v>0</v>
      </c>
      <c r="BN270" s="11">
        <f t="shared" si="695"/>
        <v>0</v>
      </c>
      <c r="BO270" s="11">
        <f t="shared" si="695"/>
        <v>70486</v>
      </c>
      <c r="BP270" s="11">
        <f t="shared" si="695"/>
        <v>0</v>
      </c>
      <c r="BQ270" s="11">
        <f t="shared" ref="BQ270:BV270" si="696">BQ271+BQ275+BQ273</f>
        <v>-353</v>
      </c>
      <c r="BR270" s="11">
        <f t="shared" si="696"/>
        <v>0</v>
      </c>
      <c r="BS270" s="11">
        <f t="shared" si="696"/>
        <v>0</v>
      </c>
      <c r="BT270" s="11">
        <f t="shared" si="696"/>
        <v>0</v>
      </c>
      <c r="BU270" s="11">
        <f t="shared" si="696"/>
        <v>70133</v>
      </c>
      <c r="BV270" s="11">
        <f t="shared" si="696"/>
        <v>0</v>
      </c>
      <c r="BW270" s="11">
        <f t="shared" ref="BW270:CB270" si="697">BW271+BW275+BW273</f>
        <v>0</v>
      </c>
      <c r="BX270" s="11">
        <f t="shared" si="697"/>
        <v>0</v>
      </c>
      <c r="BY270" s="11">
        <f t="shared" si="697"/>
        <v>0</v>
      </c>
      <c r="BZ270" s="11">
        <f t="shared" si="697"/>
        <v>0</v>
      </c>
      <c r="CA270" s="11">
        <f t="shared" si="697"/>
        <v>70133</v>
      </c>
      <c r="CB270" s="11">
        <f t="shared" si="697"/>
        <v>0</v>
      </c>
      <c r="CC270" s="11">
        <f t="shared" ref="CC270:CH270" si="698">CC271+CC275+CC273</f>
        <v>0</v>
      </c>
      <c r="CD270" s="11">
        <f t="shared" si="698"/>
        <v>0</v>
      </c>
      <c r="CE270" s="11">
        <f t="shared" si="698"/>
        <v>0</v>
      </c>
      <c r="CF270" s="11">
        <f t="shared" si="698"/>
        <v>0</v>
      </c>
      <c r="CG270" s="95">
        <f t="shared" si="698"/>
        <v>70133</v>
      </c>
      <c r="CH270" s="95">
        <f t="shared" si="698"/>
        <v>0</v>
      </c>
      <c r="CI270" s="95">
        <f t="shared" ref="CI270:CN270" si="699">CI271+CI275+CI273</f>
        <v>0</v>
      </c>
      <c r="CJ270" s="95">
        <f t="shared" si="699"/>
        <v>0</v>
      </c>
      <c r="CK270" s="95">
        <f t="shared" si="699"/>
        <v>0</v>
      </c>
      <c r="CL270" s="95">
        <f t="shared" si="699"/>
        <v>0</v>
      </c>
      <c r="CM270" s="11">
        <f t="shared" si="699"/>
        <v>70133</v>
      </c>
      <c r="CN270" s="11">
        <f t="shared" si="699"/>
        <v>0</v>
      </c>
    </row>
    <row r="271" spans="1:92" ht="66" hidden="1">
      <c r="A271" s="25" t="s">
        <v>457</v>
      </c>
      <c r="B271" s="26">
        <v>906</v>
      </c>
      <c r="C271" s="26" t="s">
        <v>80</v>
      </c>
      <c r="D271" s="26" t="s">
        <v>118</v>
      </c>
      <c r="E271" s="26" t="s">
        <v>124</v>
      </c>
      <c r="F271" s="26" t="s">
        <v>85</v>
      </c>
      <c r="G271" s="11">
        <f t="shared" ref="G271:BR271" si="700">G272</f>
        <v>53610</v>
      </c>
      <c r="H271" s="11">
        <f t="shared" si="700"/>
        <v>0</v>
      </c>
      <c r="I271" s="11">
        <f t="shared" si="700"/>
        <v>0</v>
      </c>
      <c r="J271" s="11">
        <f t="shared" si="700"/>
        <v>2524</v>
      </c>
      <c r="K271" s="11">
        <f t="shared" si="700"/>
        <v>0</v>
      </c>
      <c r="L271" s="11">
        <f t="shared" si="700"/>
        <v>0</v>
      </c>
      <c r="M271" s="11">
        <f t="shared" si="700"/>
        <v>56134</v>
      </c>
      <c r="N271" s="11">
        <f t="shared" si="700"/>
        <v>0</v>
      </c>
      <c r="O271" s="11">
        <f t="shared" si="700"/>
        <v>0</v>
      </c>
      <c r="P271" s="11">
        <f t="shared" si="700"/>
        <v>0</v>
      </c>
      <c r="Q271" s="11">
        <f t="shared" si="700"/>
        <v>0</v>
      </c>
      <c r="R271" s="11">
        <f t="shared" si="700"/>
        <v>0</v>
      </c>
      <c r="S271" s="11">
        <f t="shared" si="700"/>
        <v>56134</v>
      </c>
      <c r="T271" s="11">
        <f t="shared" si="700"/>
        <v>0</v>
      </c>
      <c r="U271" s="11">
        <f t="shared" si="700"/>
        <v>0</v>
      </c>
      <c r="V271" s="11">
        <f t="shared" si="700"/>
        <v>337</v>
      </c>
      <c r="W271" s="11">
        <f t="shared" si="700"/>
        <v>0</v>
      </c>
      <c r="X271" s="11">
        <f t="shared" si="700"/>
        <v>0</v>
      </c>
      <c r="Y271" s="11">
        <f t="shared" si="700"/>
        <v>56471</v>
      </c>
      <c r="Z271" s="11">
        <f t="shared" si="700"/>
        <v>0</v>
      </c>
      <c r="AA271" s="11">
        <f t="shared" si="700"/>
        <v>0</v>
      </c>
      <c r="AB271" s="11">
        <f t="shared" si="700"/>
        <v>0</v>
      </c>
      <c r="AC271" s="11">
        <f t="shared" si="700"/>
        <v>0</v>
      </c>
      <c r="AD271" s="11">
        <f t="shared" si="700"/>
        <v>0</v>
      </c>
      <c r="AE271" s="11">
        <f t="shared" si="700"/>
        <v>56471</v>
      </c>
      <c r="AF271" s="11">
        <f t="shared" si="700"/>
        <v>0</v>
      </c>
      <c r="AG271" s="11">
        <f t="shared" si="700"/>
        <v>0</v>
      </c>
      <c r="AH271" s="11">
        <f t="shared" si="700"/>
        <v>0</v>
      </c>
      <c r="AI271" s="11">
        <f t="shared" si="700"/>
        <v>0</v>
      </c>
      <c r="AJ271" s="11">
        <f t="shared" si="700"/>
        <v>0</v>
      </c>
      <c r="AK271" s="11">
        <f t="shared" si="700"/>
        <v>56471</v>
      </c>
      <c r="AL271" s="11">
        <f t="shared" si="700"/>
        <v>0</v>
      </c>
      <c r="AM271" s="11">
        <f t="shared" si="700"/>
        <v>0</v>
      </c>
      <c r="AN271" s="11">
        <f t="shared" si="700"/>
        <v>0</v>
      </c>
      <c r="AO271" s="11">
        <f t="shared" si="700"/>
        <v>0</v>
      </c>
      <c r="AP271" s="11">
        <f t="shared" si="700"/>
        <v>0</v>
      </c>
      <c r="AQ271" s="11">
        <f t="shared" si="700"/>
        <v>56471</v>
      </c>
      <c r="AR271" s="11">
        <f t="shared" si="700"/>
        <v>0</v>
      </c>
      <c r="AS271" s="11">
        <f t="shared" si="700"/>
        <v>1081</v>
      </c>
      <c r="AT271" s="11">
        <f t="shared" si="700"/>
        <v>1237</v>
      </c>
      <c r="AU271" s="11">
        <f t="shared" si="700"/>
        <v>0</v>
      </c>
      <c r="AV271" s="11">
        <f t="shared" si="700"/>
        <v>0</v>
      </c>
      <c r="AW271" s="11">
        <f t="shared" si="700"/>
        <v>58789</v>
      </c>
      <c r="AX271" s="11">
        <f t="shared" si="700"/>
        <v>0</v>
      </c>
      <c r="AY271" s="11">
        <f t="shared" si="700"/>
        <v>0</v>
      </c>
      <c r="AZ271" s="11">
        <f t="shared" si="700"/>
        <v>0</v>
      </c>
      <c r="BA271" s="11">
        <f t="shared" si="700"/>
        <v>0</v>
      </c>
      <c r="BB271" s="11">
        <f t="shared" si="700"/>
        <v>0</v>
      </c>
      <c r="BC271" s="11">
        <f t="shared" si="700"/>
        <v>58789</v>
      </c>
      <c r="BD271" s="11">
        <f t="shared" si="700"/>
        <v>0</v>
      </c>
      <c r="BE271" s="11">
        <f t="shared" si="700"/>
        <v>0</v>
      </c>
      <c r="BF271" s="11">
        <f t="shared" si="700"/>
        <v>0</v>
      </c>
      <c r="BG271" s="11">
        <f t="shared" si="700"/>
        <v>0</v>
      </c>
      <c r="BH271" s="11">
        <f t="shared" si="700"/>
        <v>0</v>
      </c>
      <c r="BI271" s="11">
        <f t="shared" si="700"/>
        <v>58789</v>
      </c>
      <c r="BJ271" s="11">
        <f t="shared" si="700"/>
        <v>0</v>
      </c>
      <c r="BK271" s="11">
        <f t="shared" si="700"/>
        <v>0</v>
      </c>
      <c r="BL271" s="11">
        <f t="shared" si="700"/>
        <v>0</v>
      </c>
      <c r="BM271" s="11">
        <f t="shared" si="700"/>
        <v>0</v>
      </c>
      <c r="BN271" s="11">
        <f t="shared" si="700"/>
        <v>0</v>
      </c>
      <c r="BO271" s="11">
        <f t="shared" si="700"/>
        <v>58789</v>
      </c>
      <c r="BP271" s="11">
        <f t="shared" si="700"/>
        <v>0</v>
      </c>
      <c r="BQ271" s="11">
        <f t="shared" si="700"/>
        <v>-268</v>
      </c>
      <c r="BR271" s="11">
        <f t="shared" si="700"/>
        <v>0</v>
      </c>
      <c r="BS271" s="11">
        <f t="shared" ref="BS271:CN271" si="701">BS272</f>
        <v>0</v>
      </c>
      <c r="BT271" s="11">
        <f t="shared" si="701"/>
        <v>0</v>
      </c>
      <c r="BU271" s="11">
        <f t="shared" si="701"/>
        <v>58521</v>
      </c>
      <c r="BV271" s="11">
        <f t="shared" si="701"/>
        <v>0</v>
      </c>
      <c r="BW271" s="11">
        <f t="shared" si="701"/>
        <v>0</v>
      </c>
      <c r="BX271" s="11">
        <f t="shared" si="701"/>
        <v>0</v>
      </c>
      <c r="BY271" s="11">
        <f t="shared" si="701"/>
        <v>0</v>
      </c>
      <c r="BZ271" s="11">
        <f t="shared" si="701"/>
        <v>0</v>
      </c>
      <c r="CA271" s="11">
        <f t="shared" si="701"/>
        <v>58521</v>
      </c>
      <c r="CB271" s="11">
        <f t="shared" si="701"/>
        <v>0</v>
      </c>
      <c r="CC271" s="11">
        <f t="shared" si="701"/>
        <v>0</v>
      </c>
      <c r="CD271" s="11">
        <f t="shared" si="701"/>
        <v>0</v>
      </c>
      <c r="CE271" s="11">
        <f t="shared" si="701"/>
        <v>0</v>
      </c>
      <c r="CF271" s="11">
        <f t="shared" si="701"/>
        <v>0</v>
      </c>
      <c r="CG271" s="95">
        <f t="shared" si="701"/>
        <v>58521</v>
      </c>
      <c r="CH271" s="95">
        <f t="shared" si="701"/>
        <v>0</v>
      </c>
      <c r="CI271" s="95">
        <f t="shared" si="701"/>
        <v>0</v>
      </c>
      <c r="CJ271" s="95">
        <f t="shared" si="701"/>
        <v>0</v>
      </c>
      <c r="CK271" s="95">
        <f t="shared" si="701"/>
        <v>0</v>
      </c>
      <c r="CL271" s="95">
        <f t="shared" si="701"/>
        <v>0</v>
      </c>
      <c r="CM271" s="11">
        <f t="shared" si="701"/>
        <v>58521</v>
      </c>
      <c r="CN271" s="11">
        <f t="shared" si="701"/>
        <v>0</v>
      </c>
    </row>
    <row r="272" spans="1:92" ht="33" hidden="1">
      <c r="A272" s="28" t="s">
        <v>107</v>
      </c>
      <c r="B272" s="26">
        <v>906</v>
      </c>
      <c r="C272" s="26" t="s">
        <v>80</v>
      </c>
      <c r="D272" s="26" t="s">
        <v>118</v>
      </c>
      <c r="E272" s="26" t="s">
        <v>124</v>
      </c>
      <c r="F272" s="26" t="s">
        <v>108</v>
      </c>
      <c r="G272" s="9">
        <v>53610</v>
      </c>
      <c r="H272" s="9"/>
      <c r="I272" s="9"/>
      <c r="J272" s="9">
        <v>2524</v>
      </c>
      <c r="K272" s="9"/>
      <c r="L272" s="9"/>
      <c r="M272" s="9">
        <f>G272+I272+J272+K272+L272</f>
        <v>56134</v>
      </c>
      <c r="N272" s="9">
        <f>H272+L272</f>
        <v>0</v>
      </c>
      <c r="O272" s="9"/>
      <c r="P272" s="9"/>
      <c r="Q272" s="9"/>
      <c r="R272" s="9"/>
      <c r="S272" s="9">
        <f>M272+O272+P272+Q272+R272</f>
        <v>56134</v>
      </c>
      <c r="T272" s="9">
        <f>N272+R272</f>
        <v>0</v>
      </c>
      <c r="U272" s="9"/>
      <c r="V272" s="9">
        <v>337</v>
      </c>
      <c r="W272" s="9"/>
      <c r="X272" s="9"/>
      <c r="Y272" s="9">
        <f>S272+U272+V272+W272+X272</f>
        <v>56471</v>
      </c>
      <c r="Z272" s="9">
        <f>T272+X272</f>
        <v>0</v>
      </c>
      <c r="AA272" s="9"/>
      <c r="AB272" s="9"/>
      <c r="AC272" s="9"/>
      <c r="AD272" s="9"/>
      <c r="AE272" s="9">
        <f>Y272+AA272+AB272+AC272+AD272</f>
        <v>56471</v>
      </c>
      <c r="AF272" s="9">
        <f>Z272+AD272</f>
        <v>0</v>
      </c>
      <c r="AG272" s="9"/>
      <c r="AH272" s="9"/>
      <c r="AI272" s="9"/>
      <c r="AJ272" s="9"/>
      <c r="AK272" s="9">
        <f>AE272+AG272+AH272+AI272+AJ272</f>
        <v>56471</v>
      </c>
      <c r="AL272" s="9">
        <f>AF272+AJ272</f>
        <v>0</v>
      </c>
      <c r="AM272" s="9"/>
      <c r="AN272" s="9"/>
      <c r="AO272" s="9"/>
      <c r="AP272" s="9"/>
      <c r="AQ272" s="9">
        <f>AK272+AM272+AN272+AO272+AP272</f>
        <v>56471</v>
      </c>
      <c r="AR272" s="9">
        <f>AL272+AP272</f>
        <v>0</v>
      </c>
      <c r="AS272" s="9">
        <v>1081</v>
      </c>
      <c r="AT272" s="9">
        <v>1237</v>
      </c>
      <c r="AU272" s="9"/>
      <c r="AV272" s="9"/>
      <c r="AW272" s="9">
        <f>AQ272+AS272+AT272+AU272+AV272</f>
        <v>58789</v>
      </c>
      <c r="AX272" s="9">
        <f>AR272+AV272</f>
        <v>0</v>
      </c>
      <c r="AY272" s="9"/>
      <c r="AZ272" s="9"/>
      <c r="BA272" s="9"/>
      <c r="BB272" s="9"/>
      <c r="BC272" s="9">
        <f>AW272+AY272+AZ272+BA272+BB272</f>
        <v>58789</v>
      </c>
      <c r="BD272" s="9">
        <f>AX272+BB272</f>
        <v>0</v>
      </c>
      <c r="BE272" s="9"/>
      <c r="BF272" s="9"/>
      <c r="BG272" s="9"/>
      <c r="BH272" s="9"/>
      <c r="BI272" s="9">
        <f>BC272+BE272+BF272+BG272+BH272</f>
        <v>58789</v>
      </c>
      <c r="BJ272" s="9">
        <f>BD272+BH272</f>
        <v>0</v>
      </c>
      <c r="BK272" s="9"/>
      <c r="BL272" s="9"/>
      <c r="BM272" s="9"/>
      <c r="BN272" s="9"/>
      <c r="BO272" s="9">
        <f>BI272+BK272+BL272+BM272+BN272</f>
        <v>58789</v>
      </c>
      <c r="BP272" s="9">
        <f>BJ272+BN272</f>
        <v>0</v>
      </c>
      <c r="BQ272" s="9">
        <v>-268</v>
      </c>
      <c r="BR272" s="9"/>
      <c r="BS272" s="9"/>
      <c r="BT272" s="9"/>
      <c r="BU272" s="9">
        <f>BO272+BQ272+BR272+BS272+BT272</f>
        <v>58521</v>
      </c>
      <c r="BV272" s="9">
        <f>BP272+BT272</f>
        <v>0</v>
      </c>
      <c r="BW272" s="9"/>
      <c r="BX272" s="9"/>
      <c r="BY272" s="9"/>
      <c r="BZ272" s="9"/>
      <c r="CA272" s="9">
        <f>BU272+BW272+BX272+BY272+BZ272</f>
        <v>58521</v>
      </c>
      <c r="CB272" s="9">
        <f>BV272+BZ272</f>
        <v>0</v>
      </c>
      <c r="CC272" s="9"/>
      <c r="CD272" s="9"/>
      <c r="CE272" s="9"/>
      <c r="CF272" s="9"/>
      <c r="CG272" s="94">
        <f>CA272+CC272+CD272+CE272+CF272</f>
        <v>58521</v>
      </c>
      <c r="CH272" s="94">
        <f>CB272+CF272</f>
        <v>0</v>
      </c>
      <c r="CI272" s="94"/>
      <c r="CJ272" s="94"/>
      <c r="CK272" s="94"/>
      <c r="CL272" s="94"/>
      <c r="CM272" s="9">
        <f>CG272+CI272+CJ272+CK272+CL272</f>
        <v>58521</v>
      </c>
      <c r="CN272" s="9">
        <f>CH272+CL272</f>
        <v>0</v>
      </c>
    </row>
    <row r="273" spans="1:92" ht="33" hidden="1">
      <c r="A273" s="25" t="s">
        <v>244</v>
      </c>
      <c r="B273" s="26">
        <v>906</v>
      </c>
      <c r="C273" s="26" t="s">
        <v>80</v>
      </c>
      <c r="D273" s="26" t="s">
        <v>118</v>
      </c>
      <c r="E273" s="26" t="s">
        <v>124</v>
      </c>
      <c r="F273" s="26" t="s">
        <v>31</v>
      </c>
      <c r="G273" s="11">
        <f t="shared" ref="G273:BR273" si="702">G274</f>
        <v>11047</v>
      </c>
      <c r="H273" s="11">
        <f t="shared" si="702"/>
        <v>0</v>
      </c>
      <c r="I273" s="11">
        <f t="shared" si="702"/>
        <v>0</v>
      </c>
      <c r="J273" s="11">
        <f t="shared" si="702"/>
        <v>0</v>
      </c>
      <c r="K273" s="11">
        <f t="shared" si="702"/>
        <v>0</v>
      </c>
      <c r="L273" s="11">
        <f t="shared" si="702"/>
        <v>0</v>
      </c>
      <c r="M273" s="11">
        <f t="shared" si="702"/>
        <v>11047</v>
      </c>
      <c r="N273" s="11">
        <f t="shared" si="702"/>
        <v>0</v>
      </c>
      <c r="O273" s="11">
        <f t="shared" si="702"/>
        <v>0</v>
      </c>
      <c r="P273" s="11">
        <f t="shared" si="702"/>
        <v>0</v>
      </c>
      <c r="Q273" s="11">
        <f t="shared" si="702"/>
        <v>0</v>
      </c>
      <c r="R273" s="11">
        <f t="shared" si="702"/>
        <v>0</v>
      </c>
      <c r="S273" s="11">
        <f t="shared" si="702"/>
        <v>11047</v>
      </c>
      <c r="T273" s="11">
        <f t="shared" si="702"/>
        <v>0</v>
      </c>
      <c r="U273" s="11">
        <f t="shared" si="702"/>
        <v>0</v>
      </c>
      <c r="V273" s="11">
        <f t="shared" si="702"/>
        <v>0</v>
      </c>
      <c r="W273" s="11">
        <f t="shared" si="702"/>
        <v>0</v>
      </c>
      <c r="X273" s="11">
        <f t="shared" si="702"/>
        <v>0</v>
      </c>
      <c r="Y273" s="11">
        <f t="shared" si="702"/>
        <v>11047</v>
      </c>
      <c r="Z273" s="11">
        <f t="shared" si="702"/>
        <v>0</v>
      </c>
      <c r="AA273" s="11">
        <f t="shared" si="702"/>
        <v>0</v>
      </c>
      <c r="AB273" s="11">
        <f t="shared" si="702"/>
        <v>0</v>
      </c>
      <c r="AC273" s="11">
        <f t="shared" si="702"/>
        <v>0</v>
      </c>
      <c r="AD273" s="11">
        <f t="shared" si="702"/>
        <v>0</v>
      </c>
      <c r="AE273" s="11">
        <f t="shared" si="702"/>
        <v>11047</v>
      </c>
      <c r="AF273" s="11">
        <f t="shared" si="702"/>
        <v>0</v>
      </c>
      <c r="AG273" s="11">
        <f t="shared" si="702"/>
        <v>0</v>
      </c>
      <c r="AH273" s="11">
        <f t="shared" si="702"/>
        <v>0</v>
      </c>
      <c r="AI273" s="11">
        <f t="shared" si="702"/>
        <v>0</v>
      </c>
      <c r="AJ273" s="11">
        <f t="shared" si="702"/>
        <v>0</v>
      </c>
      <c r="AK273" s="11">
        <f t="shared" si="702"/>
        <v>11047</v>
      </c>
      <c r="AL273" s="11">
        <f t="shared" si="702"/>
        <v>0</v>
      </c>
      <c r="AM273" s="11">
        <f t="shared" si="702"/>
        <v>0</v>
      </c>
      <c r="AN273" s="11">
        <f t="shared" si="702"/>
        <v>103</v>
      </c>
      <c r="AO273" s="11">
        <f t="shared" si="702"/>
        <v>0</v>
      </c>
      <c r="AP273" s="11">
        <f t="shared" si="702"/>
        <v>0</v>
      </c>
      <c r="AQ273" s="11">
        <f t="shared" si="702"/>
        <v>11150</v>
      </c>
      <c r="AR273" s="11">
        <f t="shared" si="702"/>
        <v>0</v>
      </c>
      <c r="AS273" s="11">
        <f t="shared" si="702"/>
        <v>0</v>
      </c>
      <c r="AT273" s="11">
        <f t="shared" si="702"/>
        <v>0</v>
      </c>
      <c r="AU273" s="11">
        <f t="shared" si="702"/>
        <v>0</v>
      </c>
      <c r="AV273" s="11">
        <f t="shared" si="702"/>
        <v>0</v>
      </c>
      <c r="AW273" s="11">
        <f t="shared" si="702"/>
        <v>11150</v>
      </c>
      <c r="AX273" s="11">
        <f t="shared" si="702"/>
        <v>0</v>
      </c>
      <c r="AY273" s="11">
        <f t="shared" si="702"/>
        <v>0</v>
      </c>
      <c r="AZ273" s="11">
        <f t="shared" si="702"/>
        <v>279</v>
      </c>
      <c r="BA273" s="11">
        <f t="shared" si="702"/>
        <v>-171</v>
      </c>
      <c r="BB273" s="11">
        <f t="shared" si="702"/>
        <v>0</v>
      </c>
      <c r="BC273" s="11">
        <f t="shared" si="702"/>
        <v>11258</v>
      </c>
      <c r="BD273" s="11">
        <f t="shared" si="702"/>
        <v>0</v>
      </c>
      <c r="BE273" s="11">
        <f t="shared" si="702"/>
        <v>0</v>
      </c>
      <c r="BF273" s="11">
        <f t="shared" si="702"/>
        <v>0</v>
      </c>
      <c r="BG273" s="11">
        <f t="shared" si="702"/>
        <v>0</v>
      </c>
      <c r="BH273" s="11">
        <f t="shared" si="702"/>
        <v>0</v>
      </c>
      <c r="BI273" s="11">
        <f t="shared" si="702"/>
        <v>11258</v>
      </c>
      <c r="BJ273" s="11">
        <f t="shared" si="702"/>
        <v>0</v>
      </c>
      <c r="BK273" s="11">
        <f t="shared" si="702"/>
        <v>0</v>
      </c>
      <c r="BL273" s="11">
        <f t="shared" si="702"/>
        <v>0</v>
      </c>
      <c r="BM273" s="11">
        <f t="shared" si="702"/>
        <v>0</v>
      </c>
      <c r="BN273" s="11">
        <f t="shared" si="702"/>
        <v>0</v>
      </c>
      <c r="BO273" s="11">
        <f t="shared" si="702"/>
        <v>11258</v>
      </c>
      <c r="BP273" s="11">
        <f t="shared" si="702"/>
        <v>0</v>
      </c>
      <c r="BQ273" s="11">
        <f t="shared" si="702"/>
        <v>-85</v>
      </c>
      <c r="BR273" s="11">
        <f t="shared" si="702"/>
        <v>0</v>
      </c>
      <c r="BS273" s="11">
        <f t="shared" ref="BS273:CN273" si="703">BS274</f>
        <v>0</v>
      </c>
      <c r="BT273" s="11">
        <f t="shared" si="703"/>
        <v>0</v>
      </c>
      <c r="BU273" s="11">
        <f t="shared" si="703"/>
        <v>11173</v>
      </c>
      <c r="BV273" s="11">
        <f t="shared" si="703"/>
        <v>0</v>
      </c>
      <c r="BW273" s="11">
        <f t="shared" si="703"/>
        <v>0</v>
      </c>
      <c r="BX273" s="11">
        <f t="shared" si="703"/>
        <v>0</v>
      </c>
      <c r="BY273" s="11">
        <f t="shared" si="703"/>
        <v>0</v>
      </c>
      <c r="BZ273" s="11">
        <f t="shared" si="703"/>
        <v>0</v>
      </c>
      <c r="CA273" s="11">
        <f t="shared" si="703"/>
        <v>11173</v>
      </c>
      <c r="CB273" s="11">
        <f t="shared" si="703"/>
        <v>0</v>
      </c>
      <c r="CC273" s="11">
        <f t="shared" si="703"/>
        <v>0</v>
      </c>
      <c r="CD273" s="11">
        <f t="shared" si="703"/>
        <v>0</v>
      </c>
      <c r="CE273" s="11">
        <f t="shared" si="703"/>
        <v>0</v>
      </c>
      <c r="CF273" s="11">
        <f t="shared" si="703"/>
        <v>0</v>
      </c>
      <c r="CG273" s="95">
        <f t="shared" si="703"/>
        <v>11173</v>
      </c>
      <c r="CH273" s="95">
        <f t="shared" si="703"/>
        <v>0</v>
      </c>
      <c r="CI273" s="95">
        <f t="shared" si="703"/>
        <v>0</v>
      </c>
      <c r="CJ273" s="95">
        <f t="shared" si="703"/>
        <v>0</v>
      </c>
      <c r="CK273" s="95">
        <f t="shared" si="703"/>
        <v>0</v>
      </c>
      <c r="CL273" s="95">
        <f t="shared" si="703"/>
        <v>0</v>
      </c>
      <c r="CM273" s="11">
        <f t="shared" si="703"/>
        <v>11173</v>
      </c>
      <c r="CN273" s="11">
        <f t="shared" si="703"/>
        <v>0</v>
      </c>
    </row>
    <row r="274" spans="1:92" ht="33" hidden="1">
      <c r="A274" s="25" t="s">
        <v>37</v>
      </c>
      <c r="B274" s="26">
        <v>906</v>
      </c>
      <c r="C274" s="26" t="s">
        <v>80</v>
      </c>
      <c r="D274" s="26" t="s">
        <v>118</v>
      </c>
      <c r="E274" s="26" t="s">
        <v>124</v>
      </c>
      <c r="F274" s="26" t="s">
        <v>38</v>
      </c>
      <c r="G274" s="9">
        <v>11047</v>
      </c>
      <c r="H274" s="9"/>
      <c r="I274" s="9"/>
      <c r="J274" s="9"/>
      <c r="K274" s="9"/>
      <c r="L274" s="9"/>
      <c r="M274" s="9">
        <f>G274+I274+J274+K274+L274</f>
        <v>11047</v>
      </c>
      <c r="N274" s="10">
        <f>H274+L274</f>
        <v>0</v>
      </c>
      <c r="O274" s="9"/>
      <c r="P274" s="9"/>
      <c r="Q274" s="9"/>
      <c r="R274" s="9"/>
      <c r="S274" s="9">
        <f>M274+O274+P274+Q274+R274</f>
        <v>11047</v>
      </c>
      <c r="T274" s="10">
        <f>N274+R274</f>
        <v>0</v>
      </c>
      <c r="U274" s="9"/>
      <c r="V274" s="9"/>
      <c r="W274" s="9"/>
      <c r="X274" s="9"/>
      <c r="Y274" s="9">
        <f>S274+U274+V274+W274+X274</f>
        <v>11047</v>
      </c>
      <c r="Z274" s="10">
        <f>T274+X274</f>
        <v>0</v>
      </c>
      <c r="AA274" s="9"/>
      <c r="AB274" s="9"/>
      <c r="AC274" s="9"/>
      <c r="AD274" s="9"/>
      <c r="AE274" s="9">
        <f>Y274+AA274+AB274+AC274+AD274</f>
        <v>11047</v>
      </c>
      <c r="AF274" s="10">
        <f>Z274+AD274</f>
        <v>0</v>
      </c>
      <c r="AG274" s="9"/>
      <c r="AH274" s="9"/>
      <c r="AI274" s="9"/>
      <c r="AJ274" s="9"/>
      <c r="AK274" s="9">
        <f>AE274+AG274+AH274+AI274+AJ274</f>
        <v>11047</v>
      </c>
      <c r="AL274" s="10">
        <f>AF274+AJ274</f>
        <v>0</v>
      </c>
      <c r="AM274" s="9"/>
      <c r="AN274" s="9">
        <v>103</v>
      </c>
      <c r="AO274" s="9"/>
      <c r="AP274" s="9"/>
      <c r="AQ274" s="9">
        <f>AK274+AM274+AN274+AO274+AP274</f>
        <v>11150</v>
      </c>
      <c r="AR274" s="10">
        <f>AL274+AP274</f>
        <v>0</v>
      </c>
      <c r="AS274" s="9"/>
      <c r="AT274" s="9"/>
      <c r="AU274" s="9"/>
      <c r="AV274" s="9"/>
      <c r="AW274" s="9">
        <f>AQ274+AS274+AT274+AU274+AV274</f>
        <v>11150</v>
      </c>
      <c r="AX274" s="10">
        <f>AR274+AV274</f>
        <v>0</v>
      </c>
      <c r="AY274" s="9"/>
      <c r="AZ274" s="9">
        <v>279</v>
      </c>
      <c r="BA274" s="9">
        <v>-171</v>
      </c>
      <c r="BB274" s="9"/>
      <c r="BC274" s="9">
        <f>AW274+AY274+AZ274+BA274+BB274</f>
        <v>11258</v>
      </c>
      <c r="BD274" s="10">
        <f>AX274+BB274</f>
        <v>0</v>
      </c>
      <c r="BE274" s="9"/>
      <c r="BF274" s="9"/>
      <c r="BG274" s="9"/>
      <c r="BH274" s="9"/>
      <c r="BI274" s="9">
        <f>BC274+BE274+BF274+BG274+BH274</f>
        <v>11258</v>
      </c>
      <c r="BJ274" s="10">
        <f>BD274+BH274</f>
        <v>0</v>
      </c>
      <c r="BK274" s="9"/>
      <c r="BL274" s="9"/>
      <c r="BM274" s="9"/>
      <c r="BN274" s="9"/>
      <c r="BO274" s="9">
        <f>BI274+BK274+BL274+BM274+BN274</f>
        <v>11258</v>
      </c>
      <c r="BP274" s="10">
        <f>BJ274+BN274</f>
        <v>0</v>
      </c>
      <c r="BQ274" s="9">
        <v>-85</v>
      </c>
      <c r="BR274" s="9"/>
      <c r="BS274" s="9"/>
      <c r="BT274" s="9"/>
      <c r="BU274" s="9">
        <f>BO274+BQ274+BR274+BS274+BT274</f>
        <v>11173</v>
      </c>
      <c r="BV274" s="10">
        <f>BP274+BT274</f>
        <v>0</v>
      </c>
      <c r="BW274" s="9"/>
      <c r="BX274" s="9"/>
      <c r="BY274" s="9"/>
      <c r="BZ274" s="9"/>
      <c r="CA274" s="9">
        <f>BU274+BW274+BX274+BY274+BZ274</f>
        <v>11173</v>
      </c>
      <c r="CB274" s="10">
        <f>BV274+BZ274</f>
        <v>0</v>
      </c>
      <c r="CC274" s="9"/>
      <c r="CD274" s="9"/>
      <c r="CE274" s="9"/>
      <c r="CF274" s="9"/>
      <c r="CG274" s="94">
        <f>CA274+CC274+CD274+CE274+CF274</f>
        <v>11173</v>
      </c>
      <c r="CH274" s="91">
        <f>CB274+CF274</f>
        <v>0</v>
      </c>
      <c r="CI274" s="94"/>
      <c r="CJ274" s="94"/>
      <c r="CK274" s="94"/>
      <c r="CL274" s="94"/>
      <c r="CM274" s="9">
        <f>CG274+CI274+CJ274+CK274+CL274</f>
        <v>11173</v>
      </c>
      <c r="CN274" s="10">
        <f>CH274+CL274</f>
        <v>0</v>
      </c>
    </row>
    <row r="275" spans="1:92" ht="33" hidden="1">
      <c r="A275" s="28" t="s">
        <v>66</v>
      </c>
      <c r="B275" s="26">
        <v>906</v>
      </c>
      <c r="C275" s="26" t="s">
        <v>80</v>
      </c>
      <c r="D275" s="26" t="s">
        <v>118</v>
      </c>
      <c r="E275" s="26" t="s">
        <v>124</v>
      </c>
      <c r="F275" s="26" t="s">
        <v>67</v>
      </c>
      <c r="G275" s="9">
        <f t="shared" ref="G275:AR275" si="704">G277</f>
        <v>418</v>
      </c>
      <c r="H275" s="9">
        <f t="shared" si="704"/>
        <v>0</v>
      </c>
      <c r="I275" s="9">
        <f t="shared" si="704"/>
        <v>0</v>
      </c>
      <c r="J275" s="9">
        <f t="shared" si="704"/>
        <v>0</v>
      </c>
      <c r="K275" s="9">
        <f t="shared" si="704"/>
        <v>0</v>
      </c>
      <c r="L275" s="9">
        <f t="shared" si="704"/>
        <v>0</v>
      </c>
      <c r="M275" s="9">
        <f t="shared" si="704"/>
        <v>418</v>
      </c>
      <c r="N275" s="9">
        <f t="shared" si="704"/>
        <v>0</v>
      </c>
      <c r="O275" s="9">
        <f t="shared" si="704"/>
        <v>0</v>
      </c>
      <c r="P275" s="9">
        <f t="shared" si="704"/>
        <v>0</v>
      </c>
      <c r="Q275" s="9">
        <f t="shared" si="704"/>
        <v>0</v>
      </c>
      <c r="R275" s="9">
        <f t="shared" si="704"/>
        <v>0</v>
      </c>
      <c r="S275" s="9">
        <f t="shared" si="704"/>
        <v>418</v>
      </c>
      <c r="T275" s="9">
        <f t="shared" si="704"/>
        <v>0</v>
      </c>
      <c r="U275" s="9">
        <f t="shared" si="704"/>
        <v>0</v>
      </c>
      <c r="V275" s="9">
        <f t="shared" si="704"/>
        <v>0</v>
      </c>
      <c r="W275" s="9">
        <f t="shared" si="704"/>
        <v>0</v>
      </c>
      <c r="X275" s="9">
        <f t="shared" si="704"/>
        <v>0</v>
      </c>
      <c r="Y275" s="9">
        <f t="shared" si="704"/>
        <v>418</v>
      </c>
      <c r="Z275" s="9">
        <f t="shared" si="704"/>
        <v>0</v>
      </c>
      <c r="AA275" s="9">
        <f t="shared" si="704"/>
        <v>0</v>
      </c>
      <c r="AB275" s="9">
        <f t="shared" si="704"/>
        <v>0</v>
      </c>
      <c r="AC275" s="9">
        <f t="shared" si="704"/>
        <v>0</v>
      </c>
      <c r="AD275" s="9">
        <f t="shared" si="704"/>
        <v>0</v>
      </c>
      <c r="AE275" s="9">
        <f t="shared" si="704"/>
        <v>418</v>
      </c>
      <c r="AF275" s="9">
        <f t="shared" si="704"/>
        <v>0</v>
      </c>
      <c r="AG275" s="9">
        <f t="shared" si="704"/>
        <v>0</v>
      </c>
      <c r="AH275" s="9">
        <f t="shared" si="704"/>
        <v>0</v>
      </c>
      <c r="AI275" s="9">
        <f t="shared" si="704"/>
        <v>0</v>
      </c>
      <c r="AJ275" s="9">
        <f t="shared" si="704"/>
        <v>0</v>
      </c>
      <c r="AK275" s="9">
        <f>AK277+AK276</f>
        <v>418</v>
      </c>
      <c r="AL275" s="9">
        <f t="shared" ref="AL275:AQ275" si="705">AL277+AL276</f>
        <v>0</v>
      </c>
      <c r="AM275" s="9">
        <f t="shared" si="705"/>
        <v>0</v>
      </c>
      <c r="AN275" s="9">
        <f t="shared" si="705"/>
        <v>21</v>
      </c>
      <c r="AO275" s="9">
        <f t="shared" si="705"/>
        <v>0</v>
      </c>
      <c r="AP275" s="9">
        <f t="shared" si="705"/>
        <v>0</v>
      </c>
      <c r="AQ275" s="9">
        <f t="shared" si="705"/>
        <v>439</v>
      </c>
      <c r="AR275" s="9">
        <f t="shared" si="704"/>
        <v>0</v>
      </c>
      <c r="AS275" s="9">
        <f>AS277+AS276</f>
        <v>0</v>
      </c>
      <c r="AT275" s="9">
        <f>AT277+AT276</f>
        <v>0</v>
      </c>
      <c r="AU275" s="9">
        <f>AU277+AU276</f>
        <v>0</v>
      </c>
      <c r="AV275" s="9">
        <f>AV277+AV276</f>
        <v>0</v>
      </c>
      <c r="AW275" s="9">
        <f>AW277+AW276</f>
        <v>439</v>
      </c>
      <c r="AX275" s="9">
        <f>AX277</f>
        <v>0</v>
      </c>
      <c r="AY275" s="9">
        <f>AY277+AY276</f>
        <v>0</v>
      </c>
      <c r="AZ275" s="9">
        <f>AZ277+AZ276</f>
        <v>0</v>
      </c>
      <c r="BA275" s="9">
        <f>BA277+BA276</f>
        <v>0</v>
      </c>
      <c r="BB275" s="9">
        <f>BB277+BB276</f>
        <v>0</v>
      </c>
      <c r="BC275" s="9">
        <f>BC277+BC276</f>
        <v>439</v>
      </c>
      <c r="BD275" s="9">
        <f>BD277</f>
        <v>0</v>
      </c>
      <c r="BE275" s="9">
        <f>BE277+BE276</f>
        <v>0</v>
      </c>
      <c r="BF275" s="9">
        <f>BF277+BF276</f>
        <v>0</v>
      </c>
      <c r="BG275" s="9">
        <f>BG277+BG276</f>
        <v>0</v>
      </c>
      <c r="BH275" s="9">
        <f>BH277+BH276</f>
        <v>0</v>
      </c>
      <c r="BI275" s="9">
        <f>BI277+BI276</f>
        <v>439</v>
      </c>
      <c r="BJ275" s="9">
        <f>BJ277</f>
        <v>0</v>
      </c>
      <c r="BK275" s="9">
        <f>BK277+BK276</f>
        <v>0</v>
      </c>
      <c r="BL275" s="9">
        <f>BL277+BL276</f>
        <v>0</v>
      </c>
      <c r="BM275" s="9">
        <f>BM277+BM276</f>
        <v>0</v>
      </c>
      <c r="BN275" s="9">
        <f>BN277+BN276</f>
        <v>0</v>
      </c>
      <c r="BO275" s="9">
        <f>BO277+BO276</f>
        <v>439</v>
      </c>
      <c r="BP275" s="9">
        <f>BP277</f>
        <v>0</v>
      </c>
      <c r="BQ275" s="9">
        <f>BQ277+BQ276</f>
        <v>0</v>
      </c>
      <c r="BR275" s="9">
        <f>BR277+BR276</f>
        <v>0</v>
      </c>
      <c r="BS275" s="9">
        <f>BS277+BS276</f>
        <v>0</v>
      </c>
      <c r="BT275" s="9">
        <f>BT277+BT276</f>
        <v>0</v>
      </c>
      <c r="BU275" s="9">
        <f>BU277+BU276</f>
        <v>439</v>
      </c>
      <c r="BV275" s="9">
        <f>BV277</f>
        <v>0</v>
      </c>
      <c r="BW275" s="9">
        <f>BW277+BW276</f>
        <v>0</v>
      </c>
      <c r="BX275" s="9">
        <f>BX277+BX276</f>
        <v>0</v>
      </c>
      <c r="BY275" s="9">
        <f>BY277+BY276</f>
        <v>0</v>
      </c>
      <c r="BZ275" s="9">
        <f>BZ277+BZ276</f>
        <v>0</v>
      </c>
      <c r="CA275" s="9">
        <f>CA277+CA276</f>
        <v>439</v>
      </c>
      <c r="CB275" s="9">
        <f>CB277</f>
        <v>0</v>
      </c>
      <c r="CC275" s="9">
        <f>CC277+CC276</f>
        <v>0</v>
      </c>
      <c r="CD275" s="9">
        <f>CD277+CD276</f>
        <v>0</v>
      </c>
      <c r="CE275" s="9">
        <f>CE277+CE276</f>
        <v>0</v>
      </c>
      <c r="CF275" s="9">
        <f>CF277+CF276</f>
        <v>0</v>
      </c>
      <c r="CG275" s="94">
        <f>CG277+CG276</f>
        <v>439</v>
      </c>
      <c r="CH275" s="94">
        <f>CH277</f>
        <v>0</v>
      </c>
      <c r="CI275" s="94">
        <f>CI277+CI276</f>
        <v>0</v>
      </c>
      <c r="CJ275" s="94">
        <f>CJ277+CJ276</f>
        <v>0</v>
      </c>
      <c r="CK275" s="94">
        <f>CK277+CK276</f>
        <v>0</v>
      </c>
      <c r="CL275" s="94">
        <f>CL277+CL276</f>
        <v>0</v>
      </c>
      <c r="CM275" s="9">
        <f>CM277+CM276</f>
        <v>439</v>
      </c>
      <c r="CN275" s="9">
        <f>CN277</f>
        <v>0</v>
      </c>
    </row>
    <row r="276" spans="1:92" ht="33" hidden="1">
      <c r="A276" s="28" t="s">
        <v>156</v>
      </c>
      <c r="B276" s="26">
        <v>906</v>
      </c>
      <c r="C276" s="26" t="s">
        <v>80</v>
      </c>
      <c r="D276" s="26" t="s">
        <v>118</v>
      </c>
      <c r="E276" s="26" t="s">
        <v>124</v>
      </c>
      <c r="F276" s="26" t="s">
        <v>649</v>
      </c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>
        <v>21</v>
      </c>
      <c r="AO276" s="9"/>
      <c r="AP276" s="9"/>
      <c r="AQ276" s="9">
        <f>AK276+AM276+AN276+AO276+AP276</f>
        <v>21</v>
      </c>
      <c r="AR276" s="9"/>
      <c r="AS276" s="9"/>
      <c r="AT276" s="9"/>
      <c r="AU276" s="9"/>
      <c r="AV276" s="9"/>
      <c r="AW276" s="9">
        <f>AQ276+AS276+AT276+AU276+AV276</f>
        <v>21</v>
      </c>
      <c r="AX276" s="9"/>
      <c r="AY276" s="9"/>
      <c r="AZ276" s="9"/>
      <c r="BA276" s="9"/>
      <c r="BB276" s="9"/>
      <c r="BC276" s="9">
        <f>AW276+AY276+AZ276+BA276+BB276</f>
        <v>21</v>
      </c>
      <c r="BD276" s="9"/>
      <c r="BE276" s="9"/>
      <c r="BF276" s="9"/>
      <c r="BG276" s="9"/>
      <c r="BH276" s="9"/>
      <c r="BI276" s="9">
        <f>BC276+BE276+BF276+BG276+BH276</f>
        <v>21</v>
      </c>
      <c r="BJ276" s="9"/>
      <c r="BK276" s="9"/>
      <c r="BL276" s="9"/>
      <c r="BM276" s="9"/>
      <c r="BN276" s="9"/>
      <c r="BO276" s="9">
        <f>BI276+BK276+BL276+BM276+BN276</f>
        <v>21</v>
      </c>
      <c r="BP276" s="9"/>
      <c r="BQ276" s="9"/>
      <c r="BR276" s="9"/>
      <c r="BS276" s="9"/>
      <c r="BT276" s="9"/>
      <c r="BU276" s="9">
        <f>BO276+BQ276+BR276+BS276+BT276</f>
        <v>21</v>
      </c>
      <c r="BV276" s="9"/>
      <c r="BW276" s="9"/>
      <c r="BX276" s="9"/>
      <c r="BY276" s="9"/>
      <c r="BZ276" s="9"/>
      <c r="CA276" s="9">
        <f>BU276+BW276+BX276+BY276+BZ276</f>
        <v>21</v>
      </c>
      <c r="CB276" s="9"/>
      <c r="CC276" s="9"/>
      <c r="CD276" s="9"/>
      <c r="CE276" s="9"/>
      <c r="CF276" s="9"/>
      <c r="CG276" s="94">
        <f>CA276+CC276+CD276+CE276+CF276</f>
        <v>21</v>
      </c>
      <c r="CH276" s="94"/>
      <c r="CI276" s="94"/>
      <c r="CJ276" s="94"/>
      <c r="CK276" s="94"/>
      <c r="CL276" s="94"/>
      <c r="CM276" s="9">
        <f>CG276+CI276+CJ276+CK276+CL276</f>
        <v>21</v>
      </c>
      <c r="CN276" s="9"/>
    </row>
    <row r="277" spans="1:92" ht="33" hidden="1">
      <c r="A277" s="28" t="s">
        <v>68</v>
      </c>
      <c r="B277" s="26">
        <v>906</v>
      </c>
      <c r="C277" s="26" t="s">
        <v>80</v>
      </c>
      <c r="D277" s="26" t="s">
        <v>118</v>
      </c>
      <c r="E277" s="26" t="s">
        <v>124</v>
      </c>
      <c r="F277" s="26" t="s">
        <v>69</v>
      </c>
      <c r="G277" s="9">
        <v>418</v>
      </c>
      <c r="H277" s="9"/>
      <c r="I277" s="9"/>
      <c r="J277" s="9"/>
      <c r="K277" s="9"/>
      <c r="L277" s="9"/>
      <c r="M277" s="9">
        <f>G277+I277+J277+K277+L277</f>
        <v>418</v>
      </c>
      <c r="N277" s="9">
        <f>H277+L277</f>
        <v>0</v>
      </c>
      <c r="O277" s="9"/>
      <c r="P277" s="9"/>
      <c r="Q277" s="9"/>
      <c r="R277" s="9"/>
      <c r="S277" s="9">
        <f>M277+O277+P277+Q277+R277</f>
        <v>418</v>
      </c>
      <c r="T277" s="9">
        <f>N277+R277</f>
        <v>0</v>
      </c>
      <c r="U277" s="9"/>
      <c r="V277" s="9"/>
      <c r="W277" s="9"/>
      <c r="X277" s="9"/>
      <c r="Y277" s="9">
        <f>S277+U277+V277+W277+X277</f>
        <v>418</v>
      </c>
      <c r="Z277" s="9">
        <f>T277+X277</f>
        <v>0</v>
      </c>
      <c r="AA277" s="9"/>
      <c r="AB277" s="9"/>
      <c r="AC277" s="9"/>
      <c r="AD277" s="9"/>
      <c r="AE277" s="9">
        <f>Y277+AA277+AB277+AC277+AD277</f>
        <v>418</v>
      </c>
      <c r="AF277" s="9">
        <f>Z277+AD277</f>
        <v>0</v>
      </c>
      <c r="AG277" s="9"/>
      <c r="AH277" s="9"/>
      <c r="AI277" s="9"/>
      <c r="AJ277" s="9"/>
      <c r="AK277" s="9">
        <f>AE277+AG277+AH277+AI277+AJ277</f>
        <v>418</v>
      </c>
      <c r="AL277" s="9">
        <f>AF277+AJ277</f>
        <v>0</v>
      </c>
      <c r="AM277" s="9"/>
      <c r="AN277" s="9"/>
      <c r="AO277" s="9"/>
      <c r="AP277" s="9"/>
      <c r="AQ277" s="9">
        <f>AK277+AM277+AN277+AO277+AP277</f>
        <v>418</v>
      </c>
      <c r="AR277" s="9">
        <f>AL277+AP277</f>
        <v>0</v>
      </c>
      <c r="AS277" s="9"/>
      <c r="AT277" s="9"/>
      <c r="AU277" s="9"/>
      <c r="AV277" s="9"/>
      <c r="AW277" s="9">
        <f>AQ277+AS277+AT277+AU277+AV277</f>
        <v>418</v>
      </c>
      <c r="AX277" s="9">
        <f>AR277+AV277</f>
        <v>0</v>
      </c>
      <c r="AY277" s="9"/>
      <c r="AZ277" s="9"/>
      <c r="BA277" s="9"/>
      <c r="BB277" s="9"/>
      <c r="BC277" s="9">
        <f>AW277+AY277+AZ277+BA277+BB277</f>
        <v>418</v>
      </c>
      <c r="BD277" s="9">
        <f>AX277+BB277</f>
        <v>0</v>
      </c>
      <c r="BE277" s="9"/>
      <c r="BF277" s="9"/>
      <c r="BG277" s="9"/>
      <c r="BH277" s="9"/>
      <c r="BI277" s="9">
        <f>BC277+BE277+BF277+BG277+BH277</f>
        <v>418</v>
      </c>
      <c r="BJ277" s="9">
        <f>BD277+BH277</f>
        <v>0</v>
      </c>
      <c r="BK277" s="9"/>
      <c r="BL277" s="9"/>
      <c r="BM277" s="9"/>
      <c r="BN277" s="9"/>
      <c r="BO277" s="9">
        <f>BI277+BK277+BL277+BM277+BN277</f>
        <v>418</v>
      </c>
      <c r="BP277" s="9">
        <f>BJ277+BN277</f>
        <v>0</v>
      </c>
      <c r="BQ277" s="9"/>
      <c r="BR277" s="9"/>
      <c r="BS277" s="9"/>
      <c r="BT277" s="9"/>
      <c r="BU277" s="9">
        <f>BO277+BQ277+BR277+BS277+BT277</f>
        <v>418</v>
      </c>
      <c r="BV277" s="9">
        <f>BP277+BT277</f>
        <v>0</v>
      </c>
      <c r="BW277" s="9"/>
      <c r="BX277" s="9"/>
      <c r="BY277" s="9"/>
      <c r="BZ277" s="9"/>
      <c r="CA277" s="9">
        <f>BU277+BW277+BX277+BY277+BZ277</f>
        <v>418</v>
      </c>
      <c r="CB277" s="9">
        <f>BV277+BZ277</f>
        <v>0</v>
      </c>
      <c r="CC277" s="9"/>
      <c r="CD277" s="9"/>
      <c r="CE277" s="9"/>
      <c r="CF277" s="9"/>
      <c r="CG277" s="94">
        <f>CA277+CC277+CD277+CE277+CF277</f>
        <v>418</v>
      </c>
      <c r="CH277" s="94">
        <f>CB277+CF277</f>
        <v>0</v>
      </c>
      <c r="CI277" s="94"/>
      <c r="CJ277" s="94"/>
      <c r="CK277" s="94"/>
      <c r="CL277" s="94"/>
      <c r="CM277" s="9">
        <f>CG277+CI277+CJ277+CK277+CL277</f>
        <v>418</v>
      </c>
      <c r="CN277" s="9">
        <f>CH277+CL277</f>
        <v>0</v>
      </c>
    </row>
    <row r="278" spans="1:92" hidden="1">
      <c r="A278" s="25"/>
      <c r="B278" s="26"/>
      <c r="C278" s="26"/>
      <c r="D278" s="26"/>
      <c r="E278" s="26"/>
      <c r="F278" s="26"/>
      <c r="G278" s="9"/>
      <c r="H278" s="9"/>
      <c r="I278" s="9"/>
      <c r="J278" s="9"/>
      <c r="K278" s="9"/>
      <c r="L278" s="9"/>
      <c r="M278" s="9"/>
      <c r="N278" s="10"/>
      <c r="O278" s="9"/>
      <c r="P278" s="9"/>
      <c r="Q278" s="9"/>
      <c r="R278" s="9"/>
      <c r="S278" s="9"/>
      <c r="T278" s="10"/>
      <c r="U278" s="9"/>
      <c r="V278" s="9"/>
      <c r="W278" s="9"/>
      <c r="X278" s="9"/>
      <c r="Y278" s="9"/>
      <c r="Z278" s="10"/>
      <c r="AA278" s="9"/>
      <c r="AB278" s="9"/>
      <c r="AC278" s="9"/>
      <c r="AD278" s="9"/>
      <c r="AE278" s="9"/>
      <c r="AF278" s="10"/>
      <c r="AG278" s="9"/>
      <c r="AH278" s="9"/>
      <c r="AI278" s="9"/>
      <c r="AJ278" s="9"/>
      <c r="AK278" s="9"/>
      <c r="AL278" s="10"/>
      <c r="AM278" s="9"/>
      <c r="AN278" s="9"/>
      <c r="AO278" s="9"/>
      <c r="AP278" s="9"/>
      <c r="AQ278" s="9"/>
      <c r="AR278" s="10"/>
      <c r="AS278" s="9"/>
      <c r="AT278" s="9"/>
      <c r="AU278" s="9"/>
      <c r="AV278" s="9"/>
      <c r="AW278" s="9"/>
      <c r="AX278" s="10"/>
      <c r="AY278" s="9"/>
      <c r="AZ278" s="9"/>
      <c r="BA278" s="9"/>
      <c r="BB278" s="9"/>
      <c r="BC278" s="9"/>
      <c r="BD278" s="10"/>
      <c r="BE278" s="9"/>
      <c r="BF278" s="9"/>
      <c r="BG278" s="9"/>
      <c r="BH278" s="9"/>
      <c r="BI278" s="9"/>
      <c r="BJ278" s="10"/>
      <c r="BK278" s="9"/>
      <c r="BL278" s="9"/>
      <c r="BM278" s="9"/>
      <c r="BN278" s="9"/>
      <c r="BO278" s="9"/>
      <c r="BP278" s="10"/>
      <c r="BQ278" s="9"/>
      <c r="BR278" s="9"/>
      <c r="BS278" s="9"/>
      <c r="BT278" s="9"/>
      <c r="BU278" s="9"/>
      <c r="BV278" s="10"/>
      <c r="BW278" s="9"/>
      <c r="BX278" s="9"/>
      <c r="BY278" s="9"/>
      <c r="BZ278" s="9"/>
      <c r="CA278" s="9"/>
      <c r="CB278" s="10"/>
      <c r="CC278" s="9"/>
      <c r="CD278" s="9"/>
      <c r="CE278" s="9"/>
      <c r="CF278" s="9"/>
      <c r="CG278" s="94"/>
      <c r="CH278" s="91"/>
      <c r="CI278" s="94"/>
      <c r="CJ278" s="94"/>
      <c r="CK278" s="94"/>
      <c r="CL278" s="94"/>
      <c r="CM278" s="9"/>
      <c r="CN278" s="10"/>
    </row>
    <row r="279" spans="1:92" ht="18.75" hidden="1">
      <c r="A279" s="23" t="s">
        <v>125</v>
      </c>
      <c r="B279" s="24">
        <v>906</v>
      </c>
      <c r="C279" s="24" t="s">
        <v>80</v>
      </c>
      <c r="D279" s="24" t="s">
        <v>33</v>
      </c>
      <c r="E279" s="24"/>
      <c r="F279" s="24"/>
      <c r="G279" s="15">
        <f t="shared" ref="G279:AA279" si="706">G280</f>
        <v>950</v>
      </c>
      <c r="H279" s="15">
        <f t="shared" si="706"/>
        <v>0</v>
      </c>
      <c r="I279" s="15">
        <f t="shared" si="706"/>
        <v>0</v>
      </c>
      <c r="J279" s="15">
        <f t="shared" si="706"/>
        <v>0</v>
      </c>
      <c r="K279" s="15">
        <f t="shared" si="706"/>
        <v>0</v>
      </c>
      <c r="L279" s="15">
        <f t="shared" si="706"/>
        <v>0</v>
      </c>
      <c r="M279" s="15">
        <f t="shared" si="706"/>
        <v>950</v>
      </c>
      <c r="N279" s="15">
        <f t="shared" si="706"/>
        <v>0</v>
      </c>
      <c r="O279" s="15">
        <f t="shared" si="706"/>
        <v>0</v>
      </c>
      <c r="P279" s="15">
        <f t="shared" si="706"/>
        <v>0</v>
      </c>
      <c r="Q279" s="15">
        <f t="shared" si="706"/>
        <v>0</v>
      </c>
      <c r="R279" s="15">
        <f t="shared" si="706"/>
        <v>0</v>
      </c>
      <c r="S279" s="15">
        <f t="shared" si="706"/>
        <v>950</v>
      </c>
      <c r="T279" s="15">
        <f t="shared" si="706"/>
        <v>0</v>
      </c>
      <c r="U279" s="15">
        <f t="shared" si="706"/>
        <v>0</v>
      </c>
      <c r="V279" s="15">
        <f t="shared" si="706"/>
        <v>0</v>
      </c>
      <c r="W279" s="15">
        <f t="shared" si="706"/>
        <v>0</v>
      </c>
      <c r="X279" s="15">
        <f t="shared" si="706"/>
        <v>0</v>
      </c>
      <c r="Y279" s="15">
        <f t="shared" si="706"/>
        <v>950</v>
      </c>
      <c r="Z279" s="15">
        <f t="shared" si="706"/>
        <v>0</v>
      </c>
      <c r="AA279" s="15">
        <f t="shared" si="706"/>
        <v>0</v>
      </c>
      <c r="AB279" s="15">
        <f t="shared" ref="AA279:AP283" si="707">AB280</f>
        <v>0</v>
      </c>
      <c r="AC279" s="15">
        <f t="shared" si="707"/>
        <v>0</v>
      </c>
      <c r="AD279" s="15">
        <f t="shared" si="707"/>
        <v>0</v>
      </c>
      <c r="AE279" s="15">
        <f t="shared" si="707"/>
        <v>950</v>
      </c>
      <c r="AF279" s="15">
        <f t="shared" si="707"/>
        <v>0</v>
      </c>
      <c r="AG279" s="15">
        <f t="shared" si="707"/>
        <v>0</v>
      </c>
      <c r="AH279" s="15">
        <f t="shared" si="707"/>
        <v>0</v>
      </c>
      <c r="AI279" s="15">
        <f t="shared" si="707"/>
        <v>0</v>
      </c>
      <c r="AJ279" s="15">
        <f t="shared" si="707"/>
        <v>0</v>
      </c>
      <c r="AK279" s="15">
        <f t="shared" si="707"/>
        <v>950</v>
      </c>
      <c r="AL279" s="15">
        <f t="shared" si="707"/>
        <v>0</v>
      </c>
      <c r="AM279" s="15">
        <f t="shared" si="707"/>
        <v>0</v>
      </c>
      <c r="AN279" s="15">
        <f t="shared" si="707"/>
        <v>0</v>
      </c>
      <c r="AO279" s="15">
        <f t="shared" si="707"/>
        <v>0</v>
      </c>
      <c r="AP279" s="15">
        <f t="shared" si="707"/>
        <v>0</v>
      </c>
      <c r="AQ279" s="15">
        <f t="shared" ref="AM279:BB283" si="708">AQ280</f>
        <v>950</v>
      </c>
      <c r="AR279" s="15">
        <f t="shared" si="708"/>
        <v>0</v>
      </c>
      <c r="AS279" s="15">
        <f t="shared" si="708"/>
        <v>0</v>
      </c>
      <c r="AT279" s="15">
        <f t="shared" si="708"/>
        <v>0</v>
      </c>
      <c r="AU279" s="15">
        <f t="shared" si="708"/>
        <v>0</v>
      </c>
      <c r="AV279" s="15">
        <f t="shared" si="708"/>
        <v>0</v>
      </c>
      <c r="AW279" s="15">
        <f t="shared" si="708"/>
        <v>950</v>
      </c>
      <c r="AX279" s="15">
        <f t="shared" si="708"/>
        <v>0</v>
      </c>
      <c r="AY279" s="15">
        <f t="shared" si="708"/>
        <v>0</v>
      </c>
      <c r="AZ279" s="15">
        <f t="shared" si="708"/>
        <v>0</v>
      </c>
      <c r="BA279" s="15">
        <f t="shared" si="708"/>
        <v>0</v>
      </c>
      <c r="BB279" s="15">
        <f t="shared" si="708"/>
        <v>0</v>
      </c>
      <c r="BC279" s="15">
        <f t="shared" ref="AY279:BN283" si="709">BC280</f>
        <v>950</v>
      </c>
      <c r="BD279" s="15">
        <f t="shared" si="709"/>
        <v>0</v>
      </c>
      <c r="BE279" s="15">
        <f t="shared" si="709"/>
        <v>0</v>
      </c>
      <c r="BF279" s="15">
        <f t="shared" si="709"/>
        <v>0</v>
      </c>
      <c r="BG279" s="15">
        <f t="shared" si="709"/>
        <v>0</v>
      </c>
      <c r="BH279" s="15">
        <f t="shared" si="709"/>
        <v>0</v>
      </c>
      <c r="BI279" s="15">
        <f t="shared" si="709"/>
        <v>950</v>
      </c>
      <c r="BJ279" s="15">
        <f t="shared" si="709"/>
        <v>0</v>
      </c>
      <c r="BK279" s="15">
        <f t="shared" si="709"/>
        <v>0</v>
      </c>
      <c r="BL279" s="15">
        <f t="shared" si="709"/>
        <v>0</v>
      </c>
      <c r="BM279" s="15">
        <f t="shared" si="709"/>
        <v>0</v>
      </c>
      <c r="BN279" s="15">
        <f t="shared" si="709"/>
        <v>0</v>
      </c>
      <c r="BO279" s="15">
        <f t="shared" ref="BK279:BZ283" si="710">BO280</f>
        <v>950</v>
      </c>
      <c r="BP279" s="15">
        <f t="shared" si="710"/>
        <v>0</v>
      </c>
      <c r="BQ279" s="15">
        <f t="shared" si="710"/>
        <v>0</v>
      </c>
      <c r="BR279" s="15">
        <f t="shared" si="710"/>
        <v>0</v>
      </c>
      <c r="BS279" s="15">
        <f t="shared" si="710"/>
        <v>0</v>
      </c>
      <c r="BT279" s="15">
        <f t="shared" si="710"/>
        <v>0</v>
      </c>
      <c r="BU279" s="15">
        <f t="shared" si="710"/>
        <v>950</v>
      </c>
      <c r="BV279" s="15">
        <f t="shared" si="710"/>
        <v>0</v>
      </c>
      <c r="BW279" s="15">
        <f t="shared" si="710"/>
        <v>0</v>
      </c>
      <c r="BX279" s="15">
        <f t="shared" si="710"/>
        <v>0</v>
      </c>
      <c r="BY279" s="15">
        <f t="shared" si="710"/>
        <v>0</v>
      </c>
      <c r="BZ279" s="15">
        <f t="shared" si="710"/>
        <v>0</v>
      </c>
      <c r="CA279" s="15">
        <f t="shared" ref="BW279:CL283" si="711">CA280</f>
        <v>950</v>
      </c>
      <c r="CB279" s="15">
        <f t="shared" si="711"/>
        <v>0</v>
      </c>
      <c r="CC279" s="15">
        <f t="shared" si="711"/>
        <v>0</v>
      </c>
      <c r="CD279" s="15">
        <f t="shared" si="711"/>
        <v>0</v>
      </c>
      <c r="CE279" s="15">
        <f t="shared" si="711"/>
        <v>0</v>
      </c>
      <c r="CF279" s="15">
        <f t="shared" si="711"/>
        <v>0</v>
      </c>
      <c r="CG279" s="99">
        <f t="shared" si="711"/>
        <v>950</v>
      </c>
      <c r="CH279" s="99">
        <f t="shared" si="711"/>
        <v>0</v>
      </c>
      <c r="CI279" s="99">
        <f t="shared" si="711"/>
        <v>0</v>
      </c>
      <c r="CJ279" s="99">
        <f t="shared" si="711"/>
        <v>0</v>
      </c>
      <c r="CK279" s="99">
        <f t="shared" si="711"/>
        <v>0</v>
      </c>
      <c r="CL279" s="99">
        <f t="shared" si="711"/>
        <v>0</v>
      </c>
      <c r="CM279" s="15">
        <f t="shared" ref="CI279:CN283" si="712">CM280</f>
        <v>950</v>
      </c>
      <c r="CN279" s="15">
        <f t="shared" si="712"/>
        <v>0</v>
      </c>
    </row>
    <row r="280" spans="1:92" ht="66" hidden="1">
      <c r="A280" s="44" t="s">
        <v>558</v>
      </c>
      <c r="B280" s="26">
        <v>906</v>
      </c>
      <c r="C280" s="26" t="s">
        <v>80</v>
      </c>
      <c r="D280" s="26" t="s">
        <v>33</v>
      </c>
      <c r="E280" s="26" t="s">
        <v>126</v>
      </c>
      <c r="F280" s="26"/>
      <c r="G280" s="9">
        <f t="shared" ref="G280:V283" si="713">G281</f>
        <v>950</v>
      </c>
      <c r="H280" s="9">
        <f t="shared" si="713"/>
        <v>0</v>
      </c>
      <c r="I280" s="9">
        <f t="shared" si="713"/>
        <v>0</v>
      </c>
      <c r="J280" s="9">
        <f t="shared" si="713"/>
        <v>0</v>
      </c>
      <c r="K280" s="9">
        <f t="shared" si="713"/>
        <v>0</v>
      </c>
      <c r="L280" s="9">
        <f t="shared" si="713"/>
        <v>0</v>
      </c>
      <c r="M280" s="9">
        <f t="shared" si="713"/>
        <v>950</v>
      </c>
      <c r="N280" s="9">
        <f t="shared" si="713"/>
        <v>0</v>
      </c>
      <c r="O280" s="9">
        <f t="shared" si="713"/>
        <v>0</v>
      </c>
      <c r="P280" s="9">
        <f t="shared" si="713"/>
        <v>0</v>
      </c>
      <c r="Q280" s="9">
        <f t="shared" si="713"/>
        <v>0</v>
      </c>
      <c r="R280" s="9">
        <f t="shared" si="713"/>
        <v>0</v>
      </c>
      <c r="S280" s="9">
        <f t="shared" si="713"/>
        <v>950</v>
      </c>
      <c r="T280" s="9">
        <f t="shared" si="713"/>
        <v>0</v>
      </c>
      <c r="U280" s="9">
        <f t="shared" si="713"/>
        <v>0</v>
      </c>
      <c r="V280" s="9">
        <f t="shared" si="713"/>
        <v>0</v>
      </c>
      <c r="W280" s="9">
        <f>W281</f>
        <v>0</v>
      </c>
      <c r="X280" s="9">
        <f>X281</f>
        <v>0</v>
      </c>
      <c r="Y280" s="9">
        <f>Y281</f>
        <v>950</v>
      </c>
      <c r="Z280" s="9">
        <f>Z281</f>
        <v>0</v>
      </c>
      <c r="AA280" s="9">
        <f>AA281</f>
        <v>0</v>
      </c>
      <c r="AB280" s="9">
        <f t="shared" si="707"/>
        <v>0</v>
      </c>
      <c r="AC280" s="9">
        <f t="shared" si="707"/>
        <v>0</v>
      </c>
      <c r="AD280" s="9">
        <f t="shared" si="707"/>
        <v>0</v>
      </c>
      <c r="AE280" s="9">
        <f t="shared" si="707"/>
        <v>950</v>
      </c>
      <c r="AF280" s="9">
        <f t="shared" si="707"/>
        <v>0</v>
      </c>
      <c r="AG280" s="9">
        <f t="shared" si="707"/>
        <v>0</v>
      </c>
      <c r="AH280" s="9">
        <f t="shared" si="707"/>
        <v>0</v>
      </c>
      <c r="AI280" s="9">
        <f t="shared" si="707"/>
        <v>0</v>
      </c>
      <c r="AJ280" s="9">
        <f t="shared" si="707"/>
        <v>0</v>
      </c>
      <c r="AK280" s="9">
        <f t="shared" si="707"/>
        <v>950</v>
      </c>
      <c r="AL280" s="9">
        <f t="shared" si="707"/>
        <v>0</v>
      </c>
      <c r="AM280" s="9">
        <f t="shared" si="708"/>
        <v>0</v>
      </c>
      <c r="AN280" s="9">
        <f t="shared" si="708"/>
        <v>0</v>
      </c>
      <c r="AO280" s="9">
        <f t="shared" si="708"/>
        <v>0</v>
      </c>
      <c r="AP280" s="9">
        <f t="shared" si="708"/>
        <v>0</v>
      </c>
      <c r="AQ280" s="9">
        <f t="shared" si="708"/>
        <v>950</v>
      </c>
      <c r="AR280" s="9">
        <f t="shared" si="708"/>
        <v>0</v>
      </c>
      <c r="AS280" s="9">
        <f t="shared" si="708"/>
        <v>0</v>
      </c>
      <c r="AT280" s="9">
        <f t="shared" si="708"/>
        <v>0</v>
      </c>
      <c r="AU280" s="9">
        <f t="shared" si="708"/>
        <v>0</v>
      </c>
      <c r="AV280" s="9">
        <f t="shared" si="708"/>
        <v>0</v>
      </c>
      <c r="AW280" s="9">
        <f t="shared" si="708"/>
        <v>950</v>
      </c>
      <c r="AX280" s="9">
        <f t="shared" si="708"/>
        <v>0</v>
      </c>
      <c r="AY280" s="9">
        <f t="shared" si="709"/>
        <v>0</v>
      </c>
      <c r="AZ280" s="9">
        <f t="shared" si="709"/>
        <v>0</v>
      </c>
      <c r="BA280" s="9">
        <f t="shared" si="709"/>
        <v>0</v>
      </c>
      <c r="BB280" s="9">
        <f t="shared" si="709"/>
        <v>0</v>
      </c>
      <c r="BC280" s="9">
        <f t="shared" si="709"/>
        <v>950</v>
      </c>
      <c r="BD280" s="9">
        <f t="shared" si="709"/>
        <v>0</v>
      </c>
      <c r="BE280" s="9">
        <f t="shared" si="709"/>
        <v>0</v>
      </c>
      <c r="BF280" s="9">
        <f t="shared" si="709"/>
        <v>0</v>
      </c>
      <c r="BG280" s="9">
        <f t="shared" si="709"/>
        <v>0</v>
      </c>
      <c r="BH280" s="9">
        <f t="shared" si="709"/>
        <v>0</v>
      </c>
      <c r="BI280" s="9">
        <f t="shared" si="709"/>
        <v>950</v>
      </c>
      <c r="BJ280" s="9">
        <f t="shared" si="709"/>
        <v>0</v>
      </c>
      <c r="BK280" s="9">
        <f t="shared" si="710"/>
        <v>0</v>
      </c>
      <c r="BL280" s="9">
        <f t="shared" si="710"/>
        <v>0</v>
      </c>
      <c r="BM280" s="9">
        <f t="shared" si="710"/>
        <v>0</v>
      </c>
      <c r="BN280" s="9">
        <f t="shared" si="710"/>
        <v>0</v>
      </c>
      <c r="BO280" s="9">
        <f t="shared" si="710"/>
        <v>950</v>
      </c>
      <c r="BP280" s="9">
        <f t="shared" si="710"/>
        <v>0</v>
      </c>
      <c r="BQ280" s="9">
        <f t="shared" si="710"/>
        <v>0</v>
      </c>
      <c r="BR280" s="9">
        <f t="shared" si="710"/>
        <v>0</v>
      </c>
      <c r="BS280" s="9">
        <f t="shared" si="710"/>
        <v>0</v>
      </c>
      <c r="BT280" s="9">
        <f t="shared" si="710"/>
        <v>0</v>
      </c>
      <c r="BU280" s="9">
        <f t="shared" si="710"/>
        <v>950</v>
      </c>
      <c r="BV280" s="9">
        <f t="shared" si="710"/>
        <v>0</v>
      </c>
      <c r="BW280" s="9">
        <f t="shared" si="711"/>
        <v>0</v>
      </c>
      <c r="BX280" s="9">
        <f t="shared" si="711"/>
        <v>0</v>
      </c>
      <c r="BY280" s="9">
        <f t="shared" si="711"/>
        <v>0</v>
      </c>
      <c r="BZ280" s="9">
        <f t="shared" si="711"/>
        <v>0</v>
      </c>
      <c r="CA280" s="9">
        <f t="shared" si="711"/>
        <v>950</v>
      </c>
      <c r="CB280" s="9">
        <f t="shared" si="711"/>
        <v>0</v>
      </c>
      <c r="CC280" s="9">
        <f t="shared" si="711"/>
        <v>0</v>
      </c>
      <c r="CD280" s="9">
        <f t="shared" si="711"/>
        <v>0</v>
      </c>
      <c r="CE280" s="9">
        <f t="shared" si="711"/>
        <v>0</v>
      </c>
      <c r="CF280" s="9">
        <f t="shared" si="711"/>
        <v>0</v>
      </c>
      <c r="CG280" s="94">
        <f t="shared" si="711"/>
        <v>950</v>
      </c>
      <c r="CH280" s="94">
        <f t="shared" si="711"/>
        <v>0</v>
      </c>
      <c r="CI280" s="94">
        <f t="shared" si="712"/>
        <v>0</v>
      </c>
      <c r="CJ280" s="94">
        <f t="shared" si="712"/>
        <v>0</v>
      </c>
      <c r="CK280" s="94">
        <f t="shared" si="712"/>
        <v>0</v>
      </c>
      <c r="CL280" s="94">
        <f t="shared" si="712"/>
        <v>0</v>
      </c>
      <c r="CM280" s="9">
        <f t="shared" si="712"/>
        <v>950</v>
      </c>
      <c r="CN280" s="9">
        <f t="shared" si="712"/>
        <v>0</v>
      </c>
    </row>
    <row r="281" spans="1:92" ht="33" hidden="1">
      <c r="A281" s="28" t="s">
        <v>127</v>
      </c>
      <c r="B281" s="26">
        <f>B280</f>
        <v>906</v>
      </c>
      <c r="C281" s="26" t="s">
        <v>80</v>
      </c>
      <c r="D281" s="26" t="s">
        <v>33</v>
      </c>
      <c r="E281" s="26" t="s">
        <v>128</v>
      </c>
      <c r="F281" s="26"/>
      <c r="G281" s="9">
        <f t="shared" si="713"/>
        <v>950</v>
      </c>
      <c r="H281" s="9">
        <f t="shared" si="713"/>
        <v>0</v>
      </c>
      <c r="I281" s="9">
        <f t="shared" si="713"/>
        <v>0</v>
      </c>
      <c r="J281" s="9">
        <f t="shared" si="713"/>
        <v>0</v>
      </c>
      <c r="K281" s="9">
        <f t="shared" si="713"/>
        <v>0</v>
      </c>
      <c r="L281" s="9">
        <f t="shared" si="713"/>
        <v>0</v>
      </c>
      <c r="M281" s="9">
        <f t="shared" si="713"/>
        <v>950</v>
      </c>
      <c r="N281" s="9">
        <f t="shared" si="713"/>
        <v>0</v>
      </c>
      <c r="O281" s="9">
        <f t="shared" si="713"/>
        <v>0</v>
      </c>
      <c r="P281" s="9">
        <f t="shared" si="713"/>
        <v>0</v>
      </c>
      <c r="Q281" s="9">
        <f t="shared" si="713"/>
        <v>0</v>
      </c>
      <c r="R281" s="9">
        <f t="shared" si="713"/>
        <v>0</v>
      </c>
      <c r="S281" s="9">
        <f t="shared" si="713"/>
        <v>950</v>
      </c>
      <c r="T281" s="9">
        <f t="shared" si="713"/>
        <v>0</v>
      </c>
      <c r="U281" s="9">
        <f t="shared" ref="U281:Z283" si="714">U282</f>
        <v>0</v>
      </c>
      <c r="V281" s="9">
        <f t="shared" si="714"/>
        <v>0</v>
      </c>
      <c r="W281" s="9">
        <f t="shared" si="714"/>
        <v>0</v>
      </c>
      <c r="X281" s="9">
        <f t="shared" si="714"/>
        <v>0</v>
      </c>
      <c r="Y281" s="9">
        <f t="shared" si="714"/>
        <v>950</v>
      </c>
      <c r="Z281" s="9">
        <f t="shared" si="714"/>
        <v>0</v>
      </c>
      <c r="AA281" s="9">
        <f t="shared" si="707"/>
        <v>0</v>
      </c>
      <c r="AB281" s="9">
        <f t="shared" si="707"/>
        <v>0</v>
      </c>
      <c r="AC281" s="9">
        <f t="shared" si="707"/>
        <v>0</v>
      </c>
      <c r="AD281" s="9">
        <f t="shared" si="707"/>
        <v>0</v>
      </c>
      <c r="AE281" s="9">
        <f t="shared" si="707"/>
        <v>950</v>
      </c>
      <c r="AF281" s="9">
        <f t="shared" si="707"/>
        <v>0</v>
      </c>
      <c r="AG281" s="9">
        <f t="shared" si="707"/>
        <v>0</v>
      </c>
      <c r="AH281" s="9">
        <f t="shared" si="707"/>
        <v>0</v>
      </c>
      <c r="AI281" s="9">
        <f t="shared" si="707"/>
        <v>0</v>
      </c>
      <c r="AJ281" s="9">
        <f t="shared" si="707"/>
        <v>0</v>
      </c>
      <c r="AK281" s="9">
        <f t="shared" si="707"/>
        <v>950</v>
      </c>
      <c r="AL281" s="9">
        <f t="shared" si="707"/>
        <v>0</v>
      </c>
      <c r="AM281" s="9">
        <f t="shared" si="708"/>
        <v>0</v>
      </c>
      <c r="AN281" s="9">
        <f t="shared" si="708"/>
        <v>0</v>
      </c>
      <c r="AO281" s="9">
        <f t="shared" si="708"/>
        <v>0</v>
      </c>
      <c r="AP281" s="9">
        <f t="shared" si="708"/>
        <v>0</v>
      </c>
      <c r="AQ281" s="9">
        <f t="shared" si="708"/>
        <v>950</v>
      </c>
      <c r="AR281" s="9">
        <f t="shared" si="708"/>
        <v>0</v>
      </c>
      <c r="AS281" s="9">
        <f t="shared" si="708"/>
        <v>0</v>
      </c>
      <c r="AT281" s="9">
        <f t="shared" si="708"/>
        <v>0</v>
      </c>
      <c r="AU281" s="9">
        <f t="shared" si="708"/>
        <v>0</v>
      </c>
      <c r="AV281" s="9">
        <f t="shared" si="708"/>
        <v>0</v>
      </c>
      <c r="AW281" s="9">
        <f t="shared" si="708"/>
        <v>950</v>
      </c>
      <c r="AX281" s="9">
        <f t="shared" si="708"/>
        <v>0</v>
      </c>
      <c r="AY281" s="9">
        <f t="shared" si="709"/>
        <v>0</v>
      </c>
      <c r="AZ281" s="9">
        <f t="shared" si="709"/>
        <v>0</v>
      </c>
      <c r="BA281" s="9">
        <f t="shared" si="709"/>
        <v>0</v>
      </c>
      <c r="BB281" s="9">
        <f t="shared" si="709"/>
        <v>0</v>
      </c>
      <c r="BC281" s="9">
        <f t="shared" si="709"/>
        <v>950</v>
      </c>
      <c r="BD281" s="9">
        <f t="shared" si="709"/>
        <v>0</v>
      </c>
      <c r="BE281" s="9">
        <f t="shared" si="709"/>
        <v>0</v>
      </c>
      <c r="BF281" s="9">
        <f t="shared" si="709"/>
        <v>0</v>
      </c>
      <c r="BG281" s="9">
        <f t="shared" si="709"/>
        <v>0</v>
      </c>
      <c r="BH281" s="9">
        <f t="shared" si="709"/>
        <v>0</v>
      </c>
      <c r="BI281" s="9">
        <f t="shared" si="709"/>
        <v>950</v>
      </c>
      <c r="BJ281" s="9">
        <f t="shared" si="709"/>
        <v>0</v>
      </c>
      <c r="BK281" s="9">
        <f t="shared" si="710"/>
        <v>0</v>
      </c>
      <c r="BL281" s="9">
        <f t="shared" si="710"/>
        <v>0</v>
      </c>
      <c r="BM281" s="9">
        <f t="shared" si="710"/>
        <v>0</v>
      </c>
      <c r="BN281" s="9">
        <f t="shared" si="710"/>
        <v>0</v>
      </c>
      <c r="BO281" s="9">
        <f t="shared" si="710"/>
        <v>950</v>
      </c>
      <c r="BP281" s="9">
        <f t="shared" si="710"/>
        <v>0</v>
      </c>
      <c r="BQ281" s="9">
        <f t="shared" si="710"/>
        <v>0</v>
      </c>
      <c r="BR281" s="9">
        <f t="shared" si="710"/>
        <v>0</v>
      </c>
      <c r="BS281" s="9">
        <f t="shared" si="710"/>
        <v>0</v>
      </c>
      <c r="BT281" s="9">
        <f t="shared" si="710"/>
        <v>0</v>
      </c>
      <c r="BU281" s="9">
        <f t="shared" si="710"/>
        <v>950</v>
      </c>
      <c r="BV281" s="9">
        <f t="shared" si="710"/>
        <v>0</v>
      </c>
      <c r="BW281" s="9">
        <f t="shared" si="711"/>
        <v>0</v>
      </c>
      <c r="BX281" s="9">
        <f t="shared" si="711"/>
        <v>0</v>
      </c>
      <c r="BY281" s="9">
        <f t="shared" si="711"/>
        <v>0</v>
      </c>
      <c r="BZ281" s="9">
        <f t="shared" si="711"/>
        <v>0</v>
      </c>
      <c r="CA281" s="9">
        <f t="shared" si="711"/>
        <v>950</v>
      </c>
      <c r="CB281" s="9">
        <f t="shared" si="711"/>
        <v>0</v>
      </c>
      <c r="CC281" s="9">
        <f t="shared" si="711"/>
        <v>0</v>
      </c>
      <c r="CD281" s="9">
        <f t="shared" si="711"/>
        <v>0</v>
      </c>
      <c r="CE281" s="9">
        <f t="shared" si="711"/>
        <v>0</v>
      </c>
      <c r="CF281" s="9">
        <f t="shared" si="711"/>
        <v>0</v>
      </c>
      <c r="CG281" s="94">
        <f t="shared" si="711"/>
        <v>950</v>
      </c>
      <c r="CH281" s="94">
        <f t="shared" si="711"/>
        <v>0</v>
      </c>
      <c r="CI281" s="94">
        <f t="shared" si="712"/>
        <v>0</v>
      </c>
      <c r="CJ281" s="94">
        <f t="shared" si="712"/>
        <v>0</v>
      </c>
      <c r="CK281" s="94">
        <f t="shared" si="712"/>
        <v>0</v>
      </c>
      <c r="CL281" s="94">
        <f t="shared" si="712"/>
        <v>0</v>
      </c>
      <c r="CM281" s="9">
        <f t="shared" si="712"/>
        <v>950</v>
      </c>
      <c r="CN281" s="9">
        <f t="shared" si="712"/>
        <v>0</v>
      </c>
    </row>
    <row r="282" spans="1:92" ht="99" hidden="1">
      <c r="A282" s="45" t="s">
        <v>129</v>
      </c>
      <c r="B282" s="26">
        <f>B281</f>
        <v>906</v>
      </c>
      <c r="C282" s="26" t="s">
        <v>80</v>
      </c>
      <c r="D282" s="26" t="s">
        <v>33</v>
      </c>
      <c r="E282" s="26" t="s">
        <v>130</v>
      </c>
      <c r="F282" s="26"/>
      <c r="G282" s="9">
        <f t="shared" si="713"/>
        <v>950</v>
      </c>
      <c r="H282" s="9">
        <f t="shared" si="713"/>
        <v>0</v>
      </c>
      <c r="I282" s="9">
        <f t="shared" si="713"/>
        <v>0</v>
      </c>
      <c r="J282" s="9">
        <f t="shared" si="713"/>
        <v>0</v>
      </c>
      <c r="K282" s="9">
        <f t="shared" si="713"/>
        <v>0</v>
      </c>
      <c r="L282" s="9">
        <f t="shared" si="713"/>
        <v>0</v>
      </c>
      <c r="M282" s="9">
        <f t="shared" si="713"/>
        <v>950</v>
      </c>
      <c r="N282" s="9">
        <f t="shared" si="713"/>
        <v>0</v>
      </c>
      <c r="O282" s="9">
        <f t="shared" si="713"/>
        <v>0</v>
      </c>
      <c r="P282" s="9">
        <f t="shared" si="713"/>
        <v>0</v>
      </c>
      <c r="Q282" s="9">
        <f t="shared" si="713"/>
        <v>0</v>
      </c>
      <c r="R282" s="9">
        <f t="shared" si="713"/>
        <v>0</v>
      </c>
      <c r="S282" s="9">
        <f t="shared" si="713"/>
        <v>950</v>
      </c>
      <c r="T282" s="9">
        <f t="shared" si="713"/>
        <v>0</v>
      </c>
      <c r="U282" s="9">
        <f t="shared" si="714"/>
        <v>0</v>
      </c>
      <c r="V282" s="9">
        <f t="shared" si="714"/>
        <v>0</v>
      </c>
      <c r="W282" s="9">
        <f t="shared" si="714"/>
        <v>0</v>
      </c>
      <c r="X282" s="9">
        <f t="shared" si="714"/>
        <v>0</v>
      </c>
      <c r="Y282" s="9">
        <f t="shared" si="714"/>
        <v>950</v>
      </c>
      <c r="Z282" s="9">
        <f t="shared" si="714"/>
        <v>0</v>
      </c>
      <c r="AA282" s="9">
        <f t="shared" si="707"/>
        <v>0</v>
      </c>
      <c r="AB282" s="9">
        <f t="shared" si="707"/>
        <v>0</v>
      </c>
      <c r="AC282" s="9">
        <f t="shared" si="707"/>
        <v>0</v>
      </c>
      <c r="AD282" s="9">
        <f t="shared" si="707"/>
        <v>0</v>
      </c>
      <c r="AE282" s="9">
        <f t="shared" si="707"/>
        <v>950</v>
      </c>
      <c r="AF282" s="9">
        <f t="shared" si="707"/>
        <v>0</v>
      </c>
      <c r="AG282" s="9">
        <f t="shared" si="707"/>
        <v>0</v>
      </c>
      <c r="AH282" s="9">
        <f t="shared" si="707"/>
        <v>0</v>
      </c>
      <c r="AI282" s="9">
        <f t="shared" si="707"/>
        <v>0</v>
      </c>
      <c r="AJ282" s="9">
        <f t="shared" si="707"/>
        <v>0</v>
      </c>
      <c r="AK282" s="9">
        <f t="shared" si="707"/>
        <v>950</v>
      </c>
      <c r="AL282" s="9">
        <f t="shared" si="707"/>
        <v>0</v>
      </c>
      <c r="AM282" s="9">
        <f t="shared" si="708"/>
        <v>0</v>
      </c>
      <c r="AN282" s="9">
        <f t="shared" si="708"/>
        <v>0</v>
      </c>
      <c r="AO282" s="9">
        <f t="shared" si="708"/>
        <v>0</v>
      </c>
      <c r="AP282" s="9">
        <f t="shared" si="708"/>
        <v>0</v>
      </c>
      <c r="AQ282" s="9">
        <f t="shared" si="708"/>
        <v>950</v>
      </c>
      <c r="AR282" s="9">
        <f t="shared" si="708"/>
        <v>0</v>
      </c>
      <c r="AS282" s="9">
        <f t="shared" si="708"/>
        <v>0</v>
      </c>
      <c r="AT282" s="9">
        <f t="shared" si="708"/>
        <v>0</v>
      </c>
      <c r="AU282" s="9">
        <f t="shared" si="708"/>
        <v>0</v>
      </c>
      <c r="AV282" s="9">
        <f t="shared" si="708"/>
        <v>0</v>
      </c>
      <c r="AW282" s="9">
        <f t="shared" si="708"/>
        <v>950</v>
      </c>
      <c r="AX282" s="9">
        <f t="shared" si="708"/>
        <v>0</v>
      </c>
      <c r="AY282" s="9">
        <f t="shared" si="709"/>
        <v>0</v>
      </c>
      <c r="AZ282" s="9">
        <f t="shared" si="709"/>
        <v>0</v>
      </c>
      <c r="BA282" s="9">
        <f t="shared" si="709"/>
        <v>0</v>
      </c>
      <c r="BB282" s="9">
        <f t="shared" si="709"/>
        <v>0</v>
      </c>
      <c r="BC282" s="9">
        <f t="shared" si="709"/>
        <v>950</v>
      </c>
      <c r="BD282" s="9">
        <f t="shared" si="709"/>
        <v>0</v>
      </c>
      <c r="BE282" s="9">
        <f t="shared" si="709"/>
        <v>0</v>
      </c>
      <c r="BF282" s="9">
        <f t="shared" si="709"/>
        <v>0</v>
      </c>
      <c r="BG282" s="9">
        <f t="shared" si="709"/>
        <v>0</v>
      </c>
      <c r="BH282" s="9">
        <f t="shared" si="709"/>
        <v>0</v>
      </c>
      <c r="BI282" s="9">
        <f t="shared" si="709"/>
        <v>950</v>
      </c>
      <c r="BJ282" s="9">
        <f t="shared" si="709"/>
        <v>0</v>
      </c>
      <c r="BK282" s="9">
        <f t="shared" si="710"/>
        <v>0</v>
      </c>
      <c r="BL282" s="9">
        <f t="shared" si="710"/>
        <v>0</v>
      </c>
      <c r="BM282" s="9">
        <f t="shared" si="710"/>
        <v>0</v>
      </c>
      <c r="BN282" s="9">
        <f t="shared" si="710"/>
        <v>0</v>
      </c>
      <c r="BO282" s="9">
        <f t="shared" si="710"/>
        <v>950</v>
      </c>
      <c r="BP282" s="9">
        <f t="shared" si="710"/>
        <v>0</v>
      </c>
      <c r="BQ282" s="9">
        <f t="shared" si="710"/>
        <v>0</v>
      </c>
      <c r="BR282" s="9">
        <f t="shared" si="710"/>
        <v>0</v>
      </c>
      <c r="BS282" s="9">
        <f t="shared" si="710"/>
        <v>0</v>
      </c>
      <c r="BT282" s="9">
        <f t="shared" si="710"/>
        <v>0</v>
      </c>
      <c r="BU282" s="9">
        <f t="shared" si="710"/>
        <v>950</v>
      </c>
      <c r="BV282" s="9">
        <f t="shared" si="710"/>
        <v>0</v>
      </c>
      <c r="BW282" s="9">
        <f t="shared" si="711"/>
        <v>0</v>
      </c>
      <c r="BX282" s="9">
        <f t="shared" si="711"/>
        <v>0</v>
      </c>
      <c r="BY282" s="9">
        <f t="shared" si="711"/>
        <v>0</v>
      </c>
      <c r="BZ282" s="9">
        <f t="shared" si="711"/>
        <v>0</v>
      </c>
      <c r="CA282" s="9">
        <f t="shared" si="711"/>
        <v>950</v>
      </c>
      <c r="CB282" s="9">
        <f t="shared" si="711"/>
        <v>0</v>
      </c>
      <c r="CC282" s="9">
        <f t="shared" si="711"/>
        <v>0</v>
      </c>
      <c r="CD282" s="9">
        <f t="shared" si="711"/>
        <v>0</v>
      </c>
      <c r="CE282" s="9">
        <f t="shared" si="711"/>
        <v>0</v>
      </c>
      <c r="CF282" s="9">
        <f t="shared" si="711"/>
        <v>0</v>
      </c>
      <c r="CG282" s="94">
        <f t="shared" si="711"/>
        <v>950</v>
      </c>
      <c r="CH282" s="94">
        <f t="shared" si="711"/>
        <v>0</v>
      </c>
      <c r="CI282" s="94">
        <f t="shared" si="712"/>
        <v>0</v>
      </c>
      <c r="CJ282" s="94">
        <f t="shared" si="712"/>
        <v>0</v>
      </c>
      <c r="CK282" s="94">
        <f t="shared" si="712"/>
        <v>0</v>
      </c>
      <c r="CL282" s="94">
        <f t="shared" si="712"/>
        <v>0</v>
      </c>
      <c r="CM282" s="9">
        <f t="shared" si="712"/>
        <v>950</v>
      </c>
      <c r="CN282" s="9">
        <f t="shared" si="712"/>
        <v>0</v>
      </c>
    </row>
    <row r="283" spans="1:92" ht="33" hidden="1">
      <c r="A283" s="25" t="s">
        <v>12</v>
      </c>
      <c r="B283" s="26">
        <f>B280</f>
        <v>906</v>
      </c>
      <c r="C283" s="26" t="s">
        <v>80</v>
      </c>
      <c r="D283" s="26" t="s">
        <v>33</v>
      </c>
      <c r="E283" s="26" t="s">
        <v>130</v>
      </c>
      <c r="F283" s="26" t="s">
        <v>13</v>
      </c>
      <c r="G283" s="9">
        <f t="shared" si="713"/>
        <v>950</v>
      </c>
      <c r="H283" s="9">
        <f t="shared" si="713"/>
        <v>0</v>
      </c>
      <c r="I283" s="9">
        <f t="shared" si="713"/>
        <v>0</v>
      </c>
      <c r="J283" s="9">
        <f t="shared" si="713"/>
        <v>0</v>
      </c>
      <c r="K283" s="9">
        <f t="shared" si="713"/>
        <v>0</v>
      </c>
      <c r="L283" s="9">
        <f t="shared" si="713"/>
        <v>0</v>
      </c>
      <c r="M283" s="9">
        <f t="shared" si="713"/>
        <v>950</v>
      </c>
      <c r="N283" s="9">
        <f t="shared" si="713"/>
        <v>0</v>
      </c>
      <c r="O283" s="9">
        <f t="shared" si="713"/>
        <v>0</v>
      </c>
      <c r="P283" s="9">
        <f t="shared" si="713"/>
        <v>0</v>
      </c>
      <c r="Q283" s="9">
        <f t="shared" si="713"/>
        <v>0</v>
      </c>
      <c r="R283" s="9">
        <f t="shared" si="713"/>
        <v>0</v>
      </c>
      <c r="S283" s="9">
        <f t="shared" si="713"/>
        <v>950</v>
      </c>
      <c r="T283" s="9">
        <f t="shared" si="713"/>
        <v>0</v>
      </c>
      <c r="U283" s="9">
        <f t="shared" si="714"/>
        <v>0</v>
      </c>
      <c r="V283" s="9">
        <f t="shared" si="714"/>
        <v>0</v>
      </c>
      <c r="W283" s="9">
        <f t="shared" si="714"/>
        <v>0</v>
      </c>
      <c r="X283" s="9">
        <f t="shared" si="714"/>
        <v>0</v>
      </c>
      <c r="Y283" s="9">
        <f t="shared" si="714"/>
        <v>950</v>
      </c>
      <c r="Z283" s="9">
        <f t="shared" si="714"/>
        <v>0</v>
      </c>
      <c r="AA283" s="9">
        <f t="shared" si="707"/>
        <v>0</v>
      </c>
      <c r="AB283" s="9">
        <f t="shared" si="707"/>
        <v>0</v>
      </c>
      <c r="AC283" s="9">
        <f t="shared" si="707"/>
        <v>0</v>
      </c>
      <c r="AD283" s="9">
        <f t="shared" si="707"/>
        <v>0</v>
      </c>
      <c r="AE283" s="9">
        <f t="shared" si="707"/>
        <v>950</v>
      </c>
      <c r="AF283" s="9">
        <f t="shared" si="707"/>
        <v>0</v>
      </c>
      <c r="AG283" s="9">
        <f t="shared" si="707"/>
        <v>0</v>
      </c>
      <c r="AH283" s="9">
        <f t="shared" si="707"/>
        <v>0</v>
      </c>
      <c r="AI283" s="9">
        <f t="shared" si="707"/>
        <v>0</v>
      </c>
      <c r="AJ283" s="9">
        <f t="shared" si="707"/>
        <v>0</v>
      </c>
      <c r="AK283" s="9">
        <f t="shared" si="707"/>
        <v>950</v>
      </c>
      <c r="AL283" s="9">
        <f t="shared" si="707"/>
        <v>0</v>
      </c>
      <c r="AM283" s="9">
        <f t="shared" si="708"/>
        <v>0</v>
      </c>
      <c r="AN283" s="9">
        <f t="shared" si="708"/>
        <v>0</v>
      </c>
      <c r="AO283" s="9">
        <f t="shared" si="708"/>
        <v>0</v>
      </c>
      <c r="AP283" s="9">
        <f t="shared" si="708"/>
        <v>0</v>
      </c>
      <c r="AQ283" s="9">
        <f t="shared" si="708"/>
        <v>950</v>
      </c>
      <c r="AR283" s="9">
        <f t="shared" si="708"/>
        <v>0</v>
      </c>
      <c r="AS283" s="9">
        <f t="shared" si="708"/>
        <v>0</v>
      </c>
      <c r="AT283" s="9">
        <f t="shared" si="708"/>
        <v>0</v>
      </c>
      <c r="AU283" s="9">
        <f t="shared" si="708"/>
        <v>0</v>
      </c>
      <c r="AV283" s="9">
        <f t="shared" si="708"/>
        <v>0</v>
      </c>
      <c r="AW283" s="9">
        <f t="shared" si="708"/>
        <v>950</v>
      </c>
      <c r="AX283" s="9">
        <f t="shared" si="708"/>
        <v>0</v>
      </c>
      <c r="AY283" s="9">
        <f t="shared" si="709"/>
        <v>0</v>
      </c>
      <c r="AZ283" s="9">
        <f t="shared" si="709"/>
        <v>0</v>
      </c>
      <c r="BA283" s="9">
        <f t="shared" si="709"/>
        <v>0</v>
      </c>
      <c r="BB283" s="9">
        <f t="shared" si="709"/>
        <v>0</v>
      </c>
      <c r="BC283" s="9">
        <f t="shared" si="709"/>
        <v>950</v>
      </c>
      <c r="BD283" s="9">
        <f t="shared" si="709"/>
        <v>0</v>
      </c>
      <c r="BE283" s="9">
        <f t="shared" si="709"/>
        <v>0</v>
      </c>
      <c r="BF283" s="9">
        <f t="shared" si="709"/>
        <v>0</v>
      </c>
      <c r="BG283" s="9">
        <f t="shared" si="709"/>
        <v>0</v>
      </c>
      <c r="BH283" s="9">
        <f t="shared" si="709"/>
        <v>0</v>
      </c>
      <c r="BI283" s="9">
        <f t="shared" si="709"/>
        <v>950</v>
      </c>
      <c r="BJ283" s="9">
        <f t="shared" si="709"/>
        <v>0</v>
      </c>
      <c r="BK283" s="9">
        <f t="shared" si="710"/>
        <v>0</v>
      </c>
      <c r="BL283" s="9">
        <f t="shared" si="710"/>
        <v>0</v>
      </c>
      <c r="BM283" s="9">
        <f t="shared" si="710"/>
        <v>0</v>
      </c>
      <c r="BN283" s="9">
        <f t="shared" si="710"/>
        <v>0</v>
      </c>
      <c r="BO283" s="9">
        <f t="shared" si="710"/>
        <v>950</v>
      </c>
      <c r="BP283" s="9">
        <f t="shared" si="710"/>
        <v>0</v>
      </c>
      <c r="BQ283" s="9">
        <f t="shared" si="710"/>
        <v>0</v>
      </c>
      <c r="BR283" s="9">
        <f t="shared" si="710"/>
        <v>0</v>
      </c>
      <c r="BS283" s="9">
        <f t="shared" si="710"/>
        <v>0</v>
      </c>
      <c r="BT283" s="9">
        <f t="shared" si="710"/>
        <v>0</v>
      </c>
      <c r="BU283" s="9">
        <f t="shared" si="710"/>
        <v>950</v>
      </c>
      <c r="BV283" s="9">
        <f t="shared" si="710"/>
        <v>0</v>
      </c>
      <c r="BW283" s="9">
        <f t="shared" si="711"/>
        <v>0</v>
      </c>
      <c r="BX283" s="9">
        <f t="shared" si="711"/>
        <v>0</v>
      </c>
      <c r="BY283" s="9">
        <f t="shared" si="711"/>
        <v>0</v>
      </c>
      <c r="BZ283" s="9">
        <f t="shared" si="711"/>
        <v>0</v>
      </c>
      <c r="CA283" s="9">
        <f t="shared" si="711"/>
        <v>950</v>
      </c>
      <c r="CB283" s="9">
        <f t="shared" si="711"/>
        <v>0</v>
      </c>
      <c r="CC283" s="9">
        <f t="shared" si="711"/>
        <v>0</v>
      </c>
      <c r="CD283" s="9">
        <f t="shared" si="711"/>
        <v>0</v>
      </c>
      <c r="CE283" s="9">
        <f t="shared" si="711"/>
        <v>0</v>
      </c>
      <c r="CF283" s="9">
        <f t="shared" si="711"/>
        <v>0</v>
      </c>
      <c r="CG283" s="94">
        <f t="shared" si="711"/>
        <v>950</v>
      </c>
      <c r="CH283" s="94">
        <f t="shared" si="711"/>
        <v>0</v>
      </c>
      <c r="CI283" s="94">
        <f t="shared" si="712"/>
        <v>0</v>
      </c>
      <c r="CJ283" s="94">
        <f t="shared" si="712"/>
        <v>0</v>
      </c>
      <c r="CK283" s="94">
        <f t="shared" si="712"/>
        <v>0</v>
      </c>
      <c r="CL283" s="94">
        <f t="shared" si="712"/>
        <v>0</v>
      </c>
      <c r="CM283" s="9">
        <f t="shared" si="712"/>
        <v>950</v>
      </c>
      <c r="CN283" s="9">
        <f t="shared" si="712"/>
        <v>0</v>
      </c>
    </row>
    <row r="284" spans="1:92" ht="33" hidden="1">
      <c r="A284" s="25" t="s">
        <v>131</v>
      </c>
      <c r="B284" s="26">
        <f>B283</f>
        <v>906</v>
      </c>
      <c r="C284" s="26" t="s">
        <v>80</v>
      </c>
      <c r="D284" s="26" t="s">
        <v>33</v>
      </c>
      <c r="E284" s="26" t="s">
        <v>130</v>
      </c>
      <c r="F284" s="26" t="s">
        <v>132</v>
      </c>
      <c r="G284" s="9">
        <v>950</v>
      </c>
      <c r="H284" s="9"/>
      <c r="I284" s="9"/>
      <c r="J284" s="9"/>
      <c r="K284" s="9"/>
      <c r="L284" s="9"/>
      <c r="M284" s="9">
        <f>G284+I284+J284+K284+L284</f>
        <v>950</v>
      </c>
      <c r="N284" s="10">
        <f>H284+L284</f>
        <v>0</v>
      </c>
      <c r="O284" s="9"/>
      <c r="P284" s="9"/>
      <c r="Q284" s="9"/>
      <c r="R284" s="9"/>
      <c r="S284" s="9">
        <f>M284+O284+P284+Q284+R284</f>
        <v>950</v>
      </c>
      <c r="T284" s="10">
        <f>N284+R284</f>
        <v>0</v>
      </c>
      <c r="U284" s="9"/>
      <c r="V284" s="9"/>
      <c r="W284" s="9"/>
      <c r="X284" s="9"/>
      <c r="Y284" s="9">
        <f>S284+U284+V284+W284+X284</f>
        <v>950</v>
      </c>
      <c r="Z284" s="10">
        <f>T284+X284</f>
        <v>0</v>
      </c>
      <c r="AA284" s="9"/>
      <c r="AB284" s="9"/>
      <c r="AC284" s="9"/>
      <c r="AD284" s="9"/>
      <c r="AE284" s="9">
        <f>Y284+AA284+AB284+AC284+AD284</f>
        <v>950</v>
      </c>
      <c r="AF284" s="10">
        <f>Z284+AD284</f>
        <v>0</v>
      </c>
      <c r="AG284" s="9"/>
      <c r="AH284" s="9"/>
      <c r="AI284" s="9"/>
      <c r="AJ284" s="9"/>
      <c r="AK284" s="9">
        <f>AE284+AG284+AH284+AI284+AJ284</f>
        <v>950</v>
      </c>
      <c r="AL284" s="10">
        <f>AF284+AJ284</f>
        <v>0</v>
      </c>
      <c r="AM284" s="9"/>
      <c r="AN284" s="9"/>
      <c r="AO284" s="9"/>
      <c r="AP284" s="9"/>
      <c r="AQ284" s="9">
        <f>AK284+AM284+AN284+AO284+AP284</f>
        <v>950</v>
      </c>
      <c r="AR284" s="10">
        <f>AL284+AP284</f>
        <v>0</v>
      </c>
      <c r="AS284" s="9"/>
      <c r="AT284" s="9"/>
      <c r="AU284" s="9"/>
      <c r="AV284" s="9"/>
      <c r="AW284" s="9">
        <f>AQ284+AS284+AT284+AU284+AV284</f>
        <v>950</v>
      </c>
      <c r="AX284" s="10">
        <f>AR284+AV284</f>
        <v>0</v>
      </c>
      <c r="AY284" s="9"/>
      <c r="AZ284" s="9"/>
      <c r="BA284" s="9"/>
      <c r="BB284" s="9"/>
      <c r="BC284" s="9">
        <f>AW284+AY284+AZ284+BA284+BB284</f>
        <v>950</v>
      </c>
      <c r="BD284" s="10">
        <f>AX284+BB284</f>
        <v>0</v>
      </c>
      <c r="BE284" s="9"/>
      <c r="BF284" s="9"/>
      <c r="BG284" s="9"/>
      <c r="BH284" s="9"/>
      <c r="BI284" s="9">
        <f>BC284+BE284+BF284+BG284+BH284</f>
        <v>950</v>
      </c>
      <c r="BJ284" s="10">
        <f>BD284+BH284</f>
        <v>0</v>
      </c>
      <c r="BK284" s="9"/>
      <c r="BL284" s="9"/>
      <c r="BM284" s="9"/>
      <c r="BN284" s="9"/>
      <c r="BO284" s="9">
        <f>BI284+BK284+BL284+BM284+BN284</f>
        <v>950</v>
      </c>
      <c r="BP284" s="10">
        <f>BJ284+BN284</f>
        <v>0</v>
      </c>
      <c r="BQ284" s="9"/>
      <c r="BR284" s="9"/>
      <c r="BS284" s="9"/>
      <c r="BT284" s="9"/>
      <c r="BU284" s="9">
        <f>BO284+BQ284+BR284+BS284+BT284</f>
        <v>950</v>
      </c>
      <c r="BV284" s="10">
        <f>BP284+BT284</f>
        <v>0</v>
      </c>
      <c r="BW284" s="9"/>
      <c r="BX284" s="9"/>
      <c r="BY284" s="9"/>
      <c r="BZ284" s="9"/>
      <c r="CA284" s="9">
        <f>BU284+BW284+BX284+BY284+BZ284</f>
        <v>950</v>
      </c>
      <c r="CB284" s="10">
        <f>BV284+BZ284</f>
        <v>0</v>
      </c>
      <c r="CC284" s="9"/>
      <c r="CD284" s="9"/>
      <c r="CE284" s="9"/>
      <c r="CF284" s="9"/>
      <c r="CG284" s="94">
        <f>CA284+CC284+CD284+CE284+CF284</f>
        <v>950</v>
      </c>
      <c r="CH284" s="91">
        <f>CB284+CF284</f>
        <v>0</v>
      </c>
      <c r="CI284" s="94"/>
      <c r="CJ284" s="94"/>
      <c r="CK284" s="94"/>
      <c r="CL284" s="94"/>
      <c r="CM284" s="9">
        <f>CG284+CI284+CJ284+CK284+CL284</f>
        <v>950</v>
      </c>
      <c r="CN284" s="10">
        <f>CH284+CL284</f>
        <v>0</v>
      </c>
    </row>
    <row r="285" spans="1:92" hidden="1">
      <c r="A285" s="25"/>
      <c r="B285" s="26"/>
      <c r="C285" s="26"/>
      <c r="D285" s="26"/>
      <c r="E285" s="26"/>
      <c r="F285" s="26"/>
      <c r="G285" s="9"/>
      <c r="H285" s="9"/>
      <c r="I285" s="9"/>
      <c r="J285" s="9"/>
      <c r="K285" s="9"/>
      <c r="L285" s="9"/>
      <c r="M285" s="9"/>
      <c r="N285" s="10"/>
      <c r="O285" s="9"/>
      <c r="P285" s="9"/>
      <c r="Q285" s="9"/>
      <c r="R285" s="9"/>
      <c r="S285" s="9"/>
      <c r="T285" s="10"/>
      <c r="U285" s="9"/>
      <c r="V285" s="9"/>
      <c r="W285" s="9"/>
      <c r="X285" s="9"/>
      <c r="Y285" s="9"/>
      <c r="Z285" s="10"/>
      <c r="AA285" s="9"/>
      <c r="AB285" s="9"/>
      <c r="AC285" s="9"/>
      <c r="AD285" s="9"/>
      <c r="AE285" s="9"/>
      <c r="AF285" s="10"/>
      <c r="AG285" s="9"/>
      <c r="AH285" s="9"/>
      <c r="AI285" s="9"/>
      <c r="AJ285" s="9"/>
      <c r="AK285" s="9"/>
      <c r="AL285" s="10"/>
      <c r="AM285" s="9"/>
      <c r="AN285" s="9"/>
      <c r="AO285" s="9"/>
      <c r="AP285" s="9"/>
      <c r="AQ285" s="9"/>
      <c r="AR285" s="10"/>
      <c r="AS285" s="9"/>
      <c r="AT285" s="9"/>
      <c r="AU285" s="9"/>
      <c r="AV285" s="9"/>
      <c r="AW285" s="9"/>
      <c r="AX285" s="10"/>
      <c r="AY285" s="9"/>
      <c r="AZ285" s="9"/>
      <c r="BA285" s="9"/>
      <c r="BB285" s="9"/>
      <c r="BC285" s="9"/>
      <c r="BD285" s="10"/>
      <c r="BE285" s="9"/>
      <c r="BF285" s="9"/>
      <c r="BG285" s="9"/>
      <c r="BH285" s="9"/>
      <c r="BI285" s="9"/>
      <c r="BJ285" s="10"/>
      <c r="BK285" s="9"/>
      <c r="BL285" s="9"/>
      <c r="BM285" s="9"/>
      <c r="BN285" s="9"/>
      <c r="BO285" s="9"/>
      <c r="BP285" s="10"/>
      <c r="BQ285" s="9"/>
      <c r="BR285" s="9"/>
      <c r="BS285" s="9"/>
      <c r="BT285" s="9"/>
      <c r="BU285" s="9"/>
      <c r="BV285" s="10"/>
      <c r="BW285" s="9"/>
      <c r="BX285" s="9"/>
      <c r="BY285" s="9"/>
      <c r="BZ285" s="9"/>
      <c r="CA285" s="9"/>
      <c r="CB285" s="10"/>
      <c r="CC285" s="9"/>
      <c r="CD285" s="9"/>
      <c r="CE285" s="9"/>
      <c r="CF285" s="9"/>
      <c r="CG285" s="94"/>
      <c r="CH285" s="91"/>
      <c r="CI285" s="94"/>
      <c r="CJ285" s="94"/>
      <c r="CK285" s="94"/>
      <c r="CL285" s="94"/>
      <c r="CM285" s="9"/>
      <c r="CN285" s="10"/>
    </row>
    <row r="286" spans="1:92" ht="37.5" hidden="1">
      <c r="A286" s="23" t="s">
        <v>133</v>
      </c>
      <c r="B286" s="24">
        <v>906</v>
      </c>
      <c r="C286" s="24" t="s">
        <v>80</v>
      </c>
      <c r="D286" s="24" t="s">
        <v>134</v>
      </c>
      <c r="E286" s="24"/>
      <c r="F286" s="24"/>
      <c r="G286" s="13">
        <f>G297+G292+G287</f>
        <v>55358</v>
      </c>
      <c r="H286" s="13">
        <f>H297+H292+H287</f>
        <v>0</v>
      </c>
      <c r="I286" s="13">
        <f t="shared" ref="I286:N286" si="715">I297+I292+I287</f>
        <v>0</v>
      </c>
      <c r="J286" s="13">
        <f t="shared" si="715"/>
        <v>2435</v>
      </c>
      <c r="K286" s="13">
        <f t="shared" si="715"/>
        <v>0</v>
      </c>
      <c r="L286" s="13">
        <f t="shared" si="715"/>
        <v>0</v>
      </c>
      <c r="M286" s="13">
        <f t="shared" si="715"/>
        <v>57793</v>
      </c>
      <c r="N286" s="13">
        <f t="shared" si="715"/>
        <v>0</v>
      </c>
      <c r="O286" s="13">
        <f t="shared" ref="O286:T286" si="716">O297+O292+O287</f>
        <v>0</v>
      </c>
      <c r="P286" s="13">
        <f t="shared" si="716"/>
        <v>0</v>
      </c>
      <c r="Q286" s="13">
        <f t="shared" si="716"/>
        <v>0</v>
      </c>
      <c r="R286" s="13">
        <f t="shared" si="716"/>
        <v>0</v>
      </c>
      <c r="S286" s="13">
        <f t="shared" si="716"/>
        <v>57793</v>
      </c>
      <c r="T286" s="13">
        <f t="shared" si="716"/>
        <v>0</v>
      </c>
      <c r="U286" s="13">
        <f t="shared" ref="U286:Z286" si="717">U297+U292+U287</f>
        <v>0</v>
      </c>
      <c r="V286" s="13">
        <f t="shared" si="717"/>
        <v>1675</v>
      </c>
      <c r="W286" s="13">
        <f t="shared" si="717"/>
        <v>0</v>
      </c>
      <c r="X286" s="13">
        <f t="shared" si="717"/>
        <v>0</v>
      </c>
      <c r="Y286" s="13">
        <f t="shared" si="717"/>
        <v>59468</v>
      </c>
      <c r="Z286" s="13">
        <f t="shared" si="717"/>
        <v>0</v>
      </c>
      <c r="AA286" s="13">
        <f t="shared" ref="AA286:AF286" si="718">AA297+AA292+AA287</f>
        <v>0</v>
      </c>
      <c r="AB286" s="13">
        <f t="shared" si="718"/>
        <v>1852</v>
      </c>
      <c r="AC286" s="13">
        <f t="shared" si="718"/>
        <v>0</v>
      </c>
      <c r="AD286" s="13">
        <f t="shared" si="718"/>
        <v>0</v>
      </c>
      <c r="AE286" s="13">
        <f t="shared" si="718"/>
        <v>61320</v>
      </c>
      <c r="AF286" s="13">
        <f t="shared" si="718"/>
        <v>0</v>
      </c>
      <c r="AG286" s="13">
        <f t="shared" ref="AG286:AL286" si="719">AG297+AG292+AG287</f>
        <v>0</v>
      </c>
      <c r="AH286" s="13">
        <f t="shared" si="719"/>
        <v>0</v>
      </c>
      <c r="AI286" s="13">
        <f t="shared" si="719"/>
        <v>0</v>
      </c>
      <c r="AJ286" s="13">
        <f t="shared" si="719"/>
        <v>0</v>
      </c>
      <c r="AK286" s="13">
        <f t="shared" si="719"/>
        <v>61320</v>
      </c>
      <c r="AL286" s="13">
        <f t="shared" si="719"/>
        <v>0</v>
      </c>
      <c r="AM286" s="13">
        <f t="shared" ref="AM286:AR286" si="720">AM297+AM292+AM287</f>
        <v>0</v>
      </c>
      <c r="AN286" s="13">
        <f t="shared" si="720"/>
        <v>0</v>
      </c>
      <c r="AO286" s="13">
        <f t="shared" si="720"/>
        <v>-5</v>
      </c>
      <c r="AP286" s="13">
        <f t="shared" si="720"/>
        <v>0</v>
      </c>
      <c r="AQ286" s="13">
        <f t="shared" si="720"/>
        <v>61315</v>
      </c>
      <c r="AR286" s="13">
        <f t="shared" si="720"/>
        <v>0</v>
      </c>
      <c r="AS286" s="13">
        <f t="shared" ref="AS286:AX286" si="721">AS297+AS292+AS287</f>
        <v>-1081</v>
      </c>
      <c r="AT286" s="13">
        <f t="shared" si="721"/>
        <v>0</v>
      </c>
      <c r="AU286" s="13">
        <f t="shared" si="721"/>
        <v>0</v>
      </c>
      <c r="AV286" s="13">
        <f t="shared" si="721"/>
        <v>0</v>
      </c>
      <c r="AW286" s="13">
        <f t="shared" si="721"/>
        <v>60234</v>
      </c>
      <c r="AX286" s="13">
        <f t="shared" si="721"/>
        <v>0</v>
      </c>
      <c r="AY286" s="13">
        <f t="shared" ref="AY286:BD286" si="722">AY297+AY292+AY287</f>
        <v>0</v>
      </c>
      <c r="AZ286" s="13">
        <f t="shared" si="722"/>
        <v>0</v>
      </c>
      <c r="BA286" s="13">
        <f t="shared" si="722"/>
        <v>-56</v>
      </c>
      <c r="BB286" s="13">
        <f t="shared" si="722"/>
        <v>0</v>
      </c>
      <c r="BC286" s="13">
        <f t="shared" si="722"/>
        <v>60178</v>
      </c>
      <c r="BD286" s="13">
        <f t="shared" si="722"/>
        <v>0</v>
      </c>
      <c r="BE286" s="13">
        <f t="shared" ref="BE286:BJ286" si="723">BE297+BE292+BE287</f>
        <v>0</v>
      </c>
      <c r="BF286" s="13">
        <f t="shared" si="723"/>
        <v>0</v>
      </c>
      <c r="BG286" s="13">
        <f t="shared" si="723"/>
        <v>0</v>
      </c>
      <c r="BH286" s="13">
        <f t="shared" si="723"/>
        <v>0</v>
      </c>
      <c r="BI286" s="13">
        <f t="shared" si="723"/>
        <v>60178</v>
      </c>
      <c r="BJ286" s="13">
        <f t="shared" si="723"/>
        <v>0</v>
      </c>
      <c r="BK286" s="13">
        <f t="shared" ref="BK286:BP286" si="724">BK297+BK292+BK287</f>
        <v>0</v>
      </c>
      <c r="BL286" s="13">
        <f t="shared" si="724"/>
        <v>0</v>
      </c>
      <c r="BM286" s="13">
        <f t="shared" si="724"/>
        <v>0</v>
      </c>
      <c r="BN286" s="13">
        <f t="shared" si="724"/>
        <v>0</v>
      </c>
      <c r="BO286" s="13">
        <f t="shared" si="724"/>
        <v>60178</v>
      </c>
      <c r="BP286" s="13">
        <f t="shared" si="724"/>
        <v>0</v>
      </c>
      <c r="BQ286" s="13">
        <f t="shared" ref="BQ286:BV286" si="725">BQ297+BQ292+BQ287</f>
        <v>0</v>
      </c>
      <c r="BR286" s="13">
        <f t="shared" si="725"/>
        <v>0</v>
      </c>
      <c r="BS286" s="13">
        <f t="shared" si="725"/>
        <v>0</v>
      </c>
      <c r="BT286" s="13">
        <f t="shared" si="725"/>
        <v>0</v>
      </c>
      <c r="BU286" s="13">
        <f t="shared" si="725"/>
        <v>60178</v>
      </c>
      <c r="BV286" s="13">
        <f t="shared" si="725"/>
        <v>0</v>
      </c>
      <c r="BW286" s="13">
        <f t="shared" ref="BW286:CB286" si="726">BW297+BW292+BW287</f>
        <v>0</v>
      </c>
      <c r="BX286" s="13">
        <f t="shared" si="726"/>
        <v>0</v>
      </c>
      <c r="BY286" s="13">
        <f t="shared" si="726"/>
        <v>0</v>
      </c>
      <c r="BZ286" s="13">
        <f t="shared" si="726"/>
        <v>0</v>
      </c>
      <c r="CA286" s="13">
        <f t="shared" si="726"/>
        <v>60178</v>
      </c>
      <c r="CB286" s="13">
        <f t="shared" si="726"/>
        <v>0</v>
      </c>
      <c r="CC286" s="13">
        <f t="shared" ref="CC286:CH286" si="727">CC297+CC292+CC287</f>
        <v>0</v>
      </c>
      <c r="CD286" s="13">
        <f t="shared" si="727"/>
        <v>0</v>
      </c>
      <c r="CE286" s="13">
        <f t="shared" si="727"/>
        <v>0</v>
      </c>
      <c r="CF286" s="13">
        <f t="shared" si="727"/>
        <v>0</v>
      </c>
      <c r="CG286" s="98">
        <f t="shared" si="727"/>
        <v>60178</v>
      </c>
      <c r="CH286" s="98">
        <f t="shared" si="727"/>
        <v>0</v>
      </c>
      <c r="CI286" s="98">
        <f t="shared" ref="CI286:CN286" si="728">CI297+CI292+CI287</f>
        <v>0</v>
      </c>
      <c r="CJ286" s="98">
        <f t="shared" si="728"/>
        <v>0</v>
      </c>
      <c r="CK286" s="98">
        <f t="shared" si="728"/>
        <v>0</v>
      </c>
      <c r="CL286" s="98">
        <f t="shared" si="728"/>
        <v>0</v>
      </c>
      <c r="CM286" s="13">
        <f t="shared" si="728"/>
        <v>60178</v>
      </c>
      <c r="CN286" s="13">
        <f t="shared" si="728"/>
        <v>0</v>
      </c>
    </row>
    <row r="287" spans="1:92" ht="52.5" hidden="1" customHeight="1">
      <c r="A287" s="25" t="s">
        <v>458</v>
      </c>
      <c r="B287" s="26">
        <v>906</v>
      </c>
      <c r="C287" s="26" t="s">
        <v>80</v>
      </c>
      <c r="D287" s="26" t="s">
        <v>134</v>
      </c>
      <c r="E287" s="26" t="s">
        <v>420</v>
      </c>
      <c r="F287" s="26"/>
      <c r="G287" s="11">
        <f t="shared" ref="G287:V290" si="729">G288</f>
        <v>242</v>
      </c>
      <c r="H287" s="11">
        <f t="shared" si="729"/>
        <v>0</v>
      </c>
      <c r="I287" s="11">
        <f t="shared" si="729"/>
        <v>0</v>
      </c>
      <c r="J287" s="11">
        <f t="shared" si="729"/>
        <v>0</v>
      </c>
      <c r="K287" s="11">
        <f t="shared" si="729"/>
        <v>0</v>
      </c>
      <c r="L287" s="11">
        <f t="shared" si="729"/>
        <v>0</v>
      </c>
      <c r="M287" s="11">
        <f t="shared" si="729"/>
        <v>242</v>
      </c>
      <c r="N287" s="11">
        <f t="shared" si="729"/>
        <v>0</v>
      </c>
      <c r="O287" s="11">
        <f t="shared" si="729"/>
        <v>0</v>
      </c>
      <c r="P287" s="11">
        <f t="shared" si="729"/>
        <v>0</v>
      </c>
      <c r="Q287" s="11">
        <f t="shared" si="729"/>
        <v>0</v>
      </c>
      <c r="R287" s="11">
        <f t="shared" si="729"/>
        <v>0</v>
      </c>
      <c r="S287" s="11">
        <f t="shared" si="729"/>
        <v>242</v>
      </c>
      <c r="T287" s="11">
        <f t="shared" si="729"/>
        <v>0</v>
      </c>
      <c r="U287" s="11">
        <f t="shared" si="729"/>
        <v>0</v>
      </c>
      <c r="V287" s="11">
        <f t="shared" si="729"/>
        <v>0</v>
      </c>
      <c r="W287" s="11">
        <f t="shared" ref="U287:AJ290" si="730">W288</f>
        <v>0</v>
      </c>
      <c r="X287" s="11">
        <f t="shared" si="730"/>
        <v>0</v>
      </c>
      <c r="Y287" s="11">
        <f t="shared" si="730"/>
        <v>242</v>
      </c>
      <c r="Z287" s="11">
        <f t="shared" si="730"/>
        <v>0</v>
      </c>
      <c r="AA287" s="11">
        <f t="shared" si="730"/>
        <v>0</v>
      </c>
      <c r="AB287" s="11">
        <f t="shared" si="730"/>
        <v>0</v>
      </c>
      <c r="AC287" s="11">
        <f t="shared" si="730"/>
        <v>0</v>
      </c>
      <c r="AD287" s="11">
        <f t="shared" si="730"/>
        <v>0</v>
      </c>
      <c r="AE287" s="11">
        <f t="shared" si="730"/>
        <v>242</v>
      </c>
      <c r="AF287" s="11">
        <f t="shared" si="730"/>
        <v>0</v>
      </c>
      <c r="AG287" s="11">
        <f t="shared" si="730"/>
        <v>0</v>
      </c>
      <c r="AH287" s="11">
        <f t="shared" si="730"/>
        <v>0</v>
      </c>
      <c r="AI287" s="11">
        <f t="shared" si="730"/>
        <v>0</v>
      </c>
      <c r="AJ287" s="11">
        <f t="shared" si="730"/>
        <v>0</v>
      </c>
      <c r="AK287" s="11">
        <f t="shared" ref="AG287:AV290" si="731">AK288</f>
        <v>242</v>
      </c>
      <c r="AL287" s="11">
        <f t="shared" si="731"/>
        <v>0</v>
      </c>
      <c r="AM287" s="11">
        <f t="shared" si="731"/>
        <v>0</v>
      </c>
      <c r="AN287" s="11">
        <f t="shared" si="731"/>
        <v>0</v>
      </c>
      <c r="AO287" s="11">
        <f t="shared" si="731"/>
        <v>0</v>
      </c>
      <c r="AP287" s="11">
        <f t="shared" si="731"/>
        <v>0</v>
      </c>
      <c r="AQ287" s="11">
        <f t="shared" si="731"/>
        <v>242</v>
      </c>
      <c r="AR287" s="11">
        <f t="shared" si="731"/>
        <v>0</v>
      </c>
      <c r="AS287" s="11">
        <f t="shared" si="731"/>
        <v>0</v>
      </c>
      <c r="AT287" s="11">
        <f t="shared" si="731"/>
        <v>0</v>
      </c>
      <c r="AU287" s="11">
        <f t="shared" si="731"/>
        <v>0</v>
      </c>
      <c r="AV287" s="11">
        <f t="shared" si="731"/>
        <v>0</v>
      </c>
      <c r="AW287" s="11">
        <f t="shared" ref="AS287:BH290" si="732">AW288</f>
        <v>242</v>
      </c>
      <c r="AX287" s="11">
        <f t="shared" si="732"/>
        <v>0</v>
      </c>
      <c r="AY287" s="11">
        <f t="shared" si="732"/>
        <v>0</v>
      </c>
      <c r="AZ287" s="11">
        <f t="shared" si="732"/>
        <v>0</v>
      </c>
      <c r="BA287" s="11">
        <f t="shared" si="732"/>
        <v>-4</v>
      </c>
      <c r="BB287" s="11">
        <f t="shared" si="732"/>
        <v>0</v>
      </c>
      <c r="BC287" s="11">
        <f t="shared" si="732"/>
        <v>238</v>
      </c>
      <c r="BD287" s="11">
        <f t="shared" si="732"/>
        <v>0</v>
      </c>
      <c r="BE287" s="11">
        <f t="shared" si="732"/>
        <v>0</v>
      </c>
      <c r="BF287" s="11">
        <f t="shared" si="732"/>
        <v>0</v>
      </c>
      <c r="BG287" s="11">
        <f t="shared" si="732"/>
        <v>0</v>
      </c>
      <c r="BH287" s="11">
        <f t="shared" si="732"/>
        <v>0</v>
      </c>
      <c r="BI287" s="11">
        <f t="shared" ref="BE287:BT290" si="733">BI288</f>
        <v>238</v>
      </c>
      <c r="BJ287" s="11">
        <f t="shared" si="733"/>
        <v>0</v>
      </c>
      <c r="BK287" s="11">
        <f t="shared" si="733"/>
        <v>0</v>
      </c>
      <c r="BL287" s="11">
        <f t="shared" si="733"/>
        <v>0</v>
      </c>
      <c r="BM287" s="11">
        <f t="shared" si="733"/>
        <v>0</v>
      </c>
      <c r="BN287" s="11">
        <f t="shared" si="733"/>
        <v>0</v>
      </c>
      <c r="BO287" s="11">
        <f t="shared" si="733"/>
        <v>238</v>
      </c>
      <c r="BP287" s="11">
        <f t="shared" si="733"/>
        <v>0</v>
      </c>
      <c r="BQ287" s="11">
        <f t="shared" si="733"/>
        <v>0</v>
      </c>
      <c r="BR287" s="11">
        <f t="shared" si="733"/>
        <v>0</v>
      </c>
      <c r="BS287" s="11">
        <f t="shared" si="733"/>
        <v>0</v>
      </c>
      <c r="BT287" s="11">
        <f t="shared" si="733"/>
        <v>0</v>
      </c>
      <c r="BU287" s="11">
        <f t="shared" ref="BQ287:CF290" si="734">BU288</f>
        <v>238</v>
      </c>
      <c r="BV287" s="11">
        <f t="shared" si="734"/>
        <v>0</v>
      </c>
      <c r="BW287" s="11">
        <f t="shared" si="734"/>
        <v>0</v>
      </c>
      <c r="BX287" s="11">
        <f t="shared" si="734"/>
        <v>0</v>
      </c>
      <c r="BY287" s="11">
        <f t="shared" si="734"/>
        <v>0</v>
      </c>
      <c r="BZ287" s="11">
        <f t="shared" si="734"/>
        <v>0</v>
      </c>
      <c r="CA287" s="11">
        <f t="shared" si="734"/>
        <v>238</v>
      </c>
      <c r="CB287" s="11">
        <f t="shared" si="734"/>
        <v>0</v>
      </c>
      <c r="CC287" s="11">
        <f t="shared" si="734"/>
        <v>0</v>
      </c>
      <c r="CD287" s="11">
        <f t="shared" si="734"/>
        <v>0</v>
      </c>
      <c r="CE287" s="11">
        <f t="shared" si="734"/>
        <v>0</v>
      </c>
      <c r="CF287" s="11">
        <f t="shared" si="734"/>
        <v>0</v>
      </c>
      <c r="CG287" s="95">
        <f t="shared" ref="CC287:CN290" si="735">CG288</f>
        <v>238</v>
      </c>
      <c r="CH287" s="95">
        <f t="shared" si="735"/>
        <v>0</v>
      </c>
      <c r="CI287" s="95">
        <f t="shared" si="735"/>
        <v>0</v>
      </c>
      <c r="CJ287" s="95">
        <f t="shared" si="735"/>
        <v>0</v>
      </c>
      <c r="CK287" s="95">
        <f t="shared" si="735"/>
        <v>0</v>
      </c>
      <c r="CL287" s="95">
        <f t="shared" si="735"/>
        <v>0</v>
      </c>
      <c r="CM287" s="11">
        <f t="shared" si="735"/>
        <v>238</v>
      </c>
      <c r="CN287" s="11">
        <f t="shared" si="735"/>
        <v>0</v>
      </c>
    </row>
    <row r="288" spans="1:92" ht="33" hidden="1">
      <c r="A288" s="28" t="s">
        <v>15</v>
      </c>
      <c r="B288" s="26">
        <v>906</v>
      </c>
      <c r="C288" s="26" t="s">
        <v>80</v>
      </c>
      <c r="D288" s="26" t="s">
        <v>134</v>
      </c>
      <c r="E288" s="26" t="s">
        <v>421</v>
      </c>
      <c r="F288" s="26"/>
      <c r="G288" s="9">
        <f t="shared" si="729"/>
        <v>242</v>
      </c>
      <c r="H288" s="9">
        <f t="shared" si="729"/>
        <v>0</v>
      </c>
      <c r="I288" s="9">
        <f t="shared" si="729"/>
        <v>0</v>
      </c>
      <c r="J288" s="9">
        <f t="shared" si="729"/>
        <v>0</v>
      </c>
      <c r="K288" s="9">
        <f t="shared" si="729"/>
        <v>0</v>
      </c>
      <c r="L288" s="9">
        <f t="shared" si="729"/>
        <v>0</v>
      </c>
      <c r="M288" s="9">
        <f t="shared" si="729"/>
        <v>242</v>
      </c>
      <c r="N288" s="9">
        <f t="shared" si="729"/>
        <v>0</v>
      </c>
      <c r="O288" s="9">
        <f t="shared" si="729"/>
        <v>0</v>
      </c>
      <c r="P288" s="9">
        <f t="shared" si="729"/>
        <v>0</v>
      </c>
      <c r="Q288" s="9">
        <f t="shared" si="729"/>
        <v>0</v>
      </c>
      <c r="R288" s="9">
        <f t="shared" si="729"/>
        <v>0</v>
      </c>
      <c r="S288" s="9">
        <f t="shared" si="729"/>
        <v>242</v>
      </c>
      <c r="T288" s="9">
        <f t="shared" si="729"/>
        <v>0</v>
      </c>
      <c r="U288" s="9">
        <f t="shared" si="730"/>
        <v>0</v>
      </c>
      <c r="V288" s="9">
        <f t="shared" si="730"/>
        <v>0</v>
      </c>
      <c r="W288" s="9">
        <f t="shared" si="730"/>
        <v>0</v>
      </c>
      <c r="X288" s="9">
        <f t="shared" si="730"/>
        <v>0</v>
      </c>
      <c r="Y288" s="9">
        <f t="shared" si="730"/>
        <v>242</v>
      </c>
      <c r="Z288" s="9">
        <f t="shared" si="730"/>
        <v>0</v>
      </c>
      <c r="AA288" s="9">
        <f t="shared" si="730"/>
        <v>0</v>
      </c>
      <c r="AB288" s="9">
        <f t="shared" si="730"/>
        <v>0</v>
      </c>
      <c r="AC288" s="9">
        <f t="shared" si="730"/>
        <v>0</v>
      </c>
      <c r="AD288" s="9">
        <f t="shared" si="730"/>
        <v>0</v>
      </c>
      <c r="AE288" s="9">
        <f t="shared" si="730"/>
        <v>242</v>
      </c>
      <c r="AF288" s="9">
        <f t="shared" si="730"/>
        <v>0</v>
      </c>
      <c r="AG288" s="9">
        <f t="shared" si="731"/>
        <v>0</v>
      </c>
      <c r="AH288" s="9">
        <f t="shared" si="731"/>
        <v>0</v>
      </c>
      <c r="AI288" s="9">
        <f t="shared" si="731"/>
        <v>0</v>
      </c>
      <c r="AJ288" s="9">
        <f t="shared" si="731"/>
        <v>0</v>
      </c>
      <c r="AK288" s="9">
        <f t="shared" si="731"/>
        <v>242</v>
      </c>
      <c r="AL288" s="9">
        <f t="shared" si="731"/>
        <v>0</v>
      </c>
      <c r="AM288" s="9">
        <f t="shared" si="731"/>
        <v>0</v>
      </c>
      <c r="AN288" s="9">
        <f t="shared" si="731"/>
        <v>0</v>
      </c>
      <c r="AO288" s="9">
        <f t="shared" si="731"/>
        <v>0</v>
      </c>
      <c r="AP288" s="9">
        <f t="shared" si="731"/>
        <v>0</v>
      </c>
      <c r="AQ288" s="9">
        <f t="shared" si="731"/>
        <v>242</v>
      </c>
      <c r="AR288" s="9">
        <f t="shared" si="731"/>
        <v>0</v>
      </c>
      <c r="AS288" s="9">
        <f t="shared" si="732"/>
        <v>0</v>
      </c>
      <c r="AT288" s="9">
        <f t="shared" si="732"/>
        <v>0</v>
      </c>
      <c r="AU288" s="9">
        <f t="shared" si="732"/>
        <v>0</v>
      </c>
      <c r="AV288" s="9">
        <f t="shared" si="732"/>
        <v>0</v>
      </c>
      <c r="AW288" s="9">
        <f t="shared" si="732"/>
        <v>242</v>
      </c>
      <c r="AX288" s="9">
        <f t="shared" si="732"/>
        <v>0</v>
      </c>
      <c r="AY288" s="9">
        <f t="shared" si="732"/>
        <v>0</v>
      </c>
      <c r="AZ288" s="9">
        <f t="shared" si="732"/>
        <v>0</v>
      </c>
      <c r="BA288" s="9">
        <f t="shared" si="732"/>
        <v>-4</v>
      </c>
      <c r="BB288" s="9">
        <f t="shared" si="732"/>
        <v>0</v>
      </c>
      <c r="BC288" s="9">
        <f t="shared" si="732"/>
        <v>238</v>
      </c>
      <c r="BD288" s="9">
        <f t="shared" si="732"/>
        <v>0</v>
      </c>
      <c r="BE288" s="9">
        <f t="shared" si="733"/>
        <v>0</v>
      </c>
      <c r="BF288" s="9">
        <f t="shared" si="733"/>
        <v>0</v>
      </c>
      <c r="BG288" s="9">
        <f t="shared" si="733"/>
        <v>0</v>
      </c>
      <c r="BH288" s="9">
        <f t="shared" si="733"/>
        <v>0</v>
      </c>
      <c r="BI288" s="9">
        <f t="shared" si="733"/>
        <v>238</v>
      </c>
      <c r="BJ288" s="9">
        <f t="shared" si="733"/>
        <v>0</v>
      </c>
      <c r="BK288" s="9">
        <f t="shared" si="733"/>
        <v>0</v>
      </c>
      <c r="BL288" s="9">
        <f t="shared" si="733"/>
        <v>0</v>
      </c>
      <c r="BM288" s="9">
        <f t="shared" si="733"/>
        <v>0</v>
      </c>
      <c r="BN288" s="9">
        <f t="shared" si="733"/>
        <v>0</v>
      </c>
      <c r="BO288" s="9">
        <f t="shared" si="733"/>
        <v>238</v>
      </c>
      <c r="BP288" s="9">
        <f t="shared" si="733"/>
        <v>0</v>
      </c>
      <c r="BQ288" s="9">
        <f t="shared" si="734"/>
        <v>0</v>
      </c>
      <c r="BR288" s="9">
        <f t="shared" si="734"/>
        <v>0</v>
      </c>
      <c r="BS288" s="9">
        <f t="shared" si="734"/>
        <v>0</v>
      </c>
      <c r="BT288" s="9">
        <f t="shared" si="734"/>
        <v>0</v>
      </c>
      <c r="BU288" s="9">
        <f t="shared" si="734"/>
        <v>238</v>
      </c>
      <c r="BV288" s="9">
        <f t="shared" si="734"/>
        <v>0</v>
      </c>
      <c r="BW288" s="9">
        <f t="shared" si="734"/>
        <v>0</v>
      </c>
      <c r="BX288" s="9">
        <f t="shared" si="734"/>
        <v>0</v>
      </c>
      <c r="BY288" s="9">
        <f t="shared" si="734"/>
        <v>0</v>
      </c>
      <c r="BZ288" s="9">
        <f t="shared" si="734"/>
        <v>0</v>
      </c>
      <c r="CA288" s="9">
        <f t="shared" si="734"/>
        <v>238</v>
      </c>
      <c r="CB288" s="9">
        <f t="shared" si="734"/>
        <v>0</v>
      </c>
      <c r="CC288" s="9">
        <f t="shared" si="735"/>
        <v>0</v>
      </c>
      <c r="CD288" s="9">
        <f t="shared" si="735"/>
        <v>0</v>
      </c>
      <c r="CE288" s="9">
        <f t="shared" si="735"/>
        <v>0</v>
      </c>
      <c r="CF288" s="9">
        <f t="shared" si="735"/>
        <v>0</v>
      </c>
      <c r="CG288" s="94">
        <f t="shared" si="735"/>
        <v>238</v>
      </c>
      <c r="CH288" s="94">
        <f t="shared" si="735"/>
        <v>0</v>
      </c>
      <c r="CI288" s="94">
        <f t="shared" si="735"/>
        <v>0</v>
      </c>
      <c r="CJ288" s="94">
        <f t="shared" si="735"/>
        <v>0</v>
      </c>
      <c r="CK288" s="94">
        <f t="shared" si="735"/>
        <v>0</v>
      </c>
      <c r="CL288" s="94">
        <f t="shared" si="735"/>
        <v>0</v>
      </c>
      <c r="CM288" s="9">
        <f t="shared" si="735"/>
        <v>238</v>
      </c>
      <c r="CN288" s="9">
        <f t="shared" si="735"/>
        <v>0</v>
      </c>
    </row>
    <row r="289" spans="1:92" ht="49.5" hidden="1">
      <c r="A289" s="25" t="s">
        <v>135</v>
      </c>
      <c r="B289" s="26">
        <v>906</v>
      </c>
      <c r="C289" s="26" t="s">
        <v>80</v>
      </c>
      <c r="D289" s="26" t="s">
        <v>134</v>
      </c>
      <c r="E289" s="26" t="s">
        <v>422</v>
      </c>
      <c r="F289" s="26"/>
      <c r="G289" s="11">
        <f t="shared" si="729"/>
        <v>242</v>
      </c>
      <c r="H289" s="11">
        <f t="shared" si="729"/>
        <v>0</v>
      </c>
      <c r="I289" s="11">
        <f t="shared" si="729"/>
        <v>0</v>
      </c>
      <c r="J289" s="11">
        <f t="shared" si="729"/>
        <v>0</v>
      </c>
      <c r="K289" s="11">
        <f t="shared" si="729"/>
        <v>0</v>
      </c>
      <c r="L289" s="11">
        <f t="shared" si="729"/>
        <v>0</v>
      </c>
      <c r="M289" s="11">
        <f t="shared" si="729"/>
        <v>242</v>
      </c>
      <c r="N289" s="11">
        <f t="shared" si="729"/>
        <v>0</v>
      </c>
      <c r="O289" s="11">
        <f t="shared" si="729"/>
        <v>0</v>
      </c>
      <c r="P289" s="11">
        <f t="shared" si="729"/>
        <v>0</v>
      </c>
      <c r="Q289" s="11">
        <f t="shared" si="729"/>
        <v>0</v>
      </c>
      <c r="R289" s="11">
        <f t="shared" si="729"/>
        <v>0</v>
      </c>
      <c r="S289" s="11">
        <f t="shared" si="729"/>
        <v>242</v>
      </c>
      <c r="T289" s="11">
        <f t="shared" si="729"/>
        <v>0</v>
      </c>
      <c r="U289" s="11">
        <f t="shared" si="730"/>
        <v>0</v>
      </c>
      <c r="V289" s="11">
        <f t="shared" si="730"/>
        <v>0</v>
      </c>
      <c r="W289" s="11">
        <f t="shared" si="730"/>
        <v>0</v>
      </c>
      <c r="X289" s="11">
        <f t="shared" si="730"/>
        <v>0</v>
      </c>
      <c r="Y289" s="11">
        <f t="shared" si="730"/>
        <v>242</v>
      </c>
      <c r="Z289" s="11">
        <f t="shared" si="730"/>
        <v>0</v>
      </c>
      <c r="AA289" s="11">
        <f t="shared" si="730"/>
        <v>0</v>
      </c>
      <c r="AB289" s="11">
        <f t="shared" si="730"/>
        <v>0</v>
      </c>
      <c r="AC289" s="11">
        <f t="shared" si="730"/>
        <v>0</v>
      </c>
      <c r="AD289" s="11">
        <f t="shared" si="730"/>
        <v>0</v>
      </c>
      <c r="AE289" s="11">
        <f t="shared" si="730"/>
        <v>242</v>
      </c>
      <c r="AF289" s="11">
        <f t="shared" si="730"/>
        <v>0</v>
      </c>
      <c r="AG289" s="11">
        <f t="shared" si="731"/>
        <v>0</v>
      </c>
      <c r="AH289" s="11">
        <f t="shared" si="731"/>
        <v>0</v>
      </c>
      <c r="AI289" s="11">
        <f t="shared" si="731"/>
        <v>0</v>
      </c>
      <c r="AJ289" s="11">
        <f t="shared" si="731"/>
        <v>0</v>
      </c>
      <c r="AK289" s="11">
        <f t="shared" si="731"/>
        <v>242</v>
      </c>
      <c r="AL289" s="11">
        <f t="shared" si="731"/>
        <v>0</v>
      </c>
      <c r="AM289" s="11">
        <f t="shared" si="731"/>
        <v>0</v>
      </c>
      <c r="AN289" s="11">
        <f t="shared" si="731"/>
        <v>0</v>
      </c>
      <c r="AO289" s="11">
        <f t="shared" si="731"/>
        <v>0</v>
      </c>
      <c r="AP289" s="11">
        <f t="shared" si="731"/>
        <v>0</v>
      </c>
      <c r="AQ289" s="11">
        <f t="shared" si="731"/>
        <v>242</v>
      </c>
      <c r="AR289" s="11">
        <f t="shared" si="731"/>
        <v>0</v>
      </c>
      <c r="AS289" s="11">
        <f t="shared" si="732"/>
        <v>0</v>
      </c>
      <c r="AT289" s="11">
        <f t="shared" si="732"/>
        <v>0</v>
      </c>
      <c r="AU289" s="11">
        <f t="shared" si="732"/>
        <v>0</v>
      </c>
      <c r="AV289" s="11">
        <f t="shared" si="732"/>
        <v>0</v>
      </c>
      <c r="AW289" s="11">
        <f t="shared" si="732"/>
        <v>242</v>
      </c>
      <c r="AX289" s="11">
        <f t="shared" si="732"/>
        <v>0</v>
      </c>
      <c r="AY289" s="11">
        <f t="shared" si="732"/>
        <v>0</v>
      </c>
      <c r="AZ289" s="11">
        <f t="shared" si="732"/>
        <v>0</v>
      </c>
      <c r="BA289" s="11">
        <f t="shared" si="732"/>
        <v>-4</v>
      </c>
      <c r="BB289" s="11">
        <f t="shared" si="732"/>
        <v>0</v>
      </c>
      <c r="BC289" s="11">
        <f t="shared" si="732"/>
        <v>238</v>
      </c>
      <c r="BD289" s="11">
        <f t="shared" si="732"/>
        <v>0</v>
      </c>
      <c r="BE289" s="11">
        <f t="shared" si="733"/>
        <v>0</v>
      </c>
      <c r="BF289" s="11">
        <f t="shared" si="733"/>
        <v>0</v>
      </c>
      <c r="BG289" s="11">
        <f t="shared" si="733"/>
        <v>0</v>
      </c>
      <c r="BH289" s="11">
        <f t="shared" si="733"/>
        <v>0</v>
      </c>
      <c r="BI289" s="11">
        <f t="shared" si="733"/>
        <v>238</v>
      </c>
      <c r="BJ289" s="11">
        <f t="shared" si="733"/>
        <v>0</v>
      </c>
      <c r="BK289" s="11">
        <f t="shared" si="733"/>
        <v>0</v>
      </c>
      <c r="BL289" s="11">
        <f t="shared" si="733"/>
        <v>0</v>
      </c>
      <c r="BM289" s="11">
        <f t="shared" si="733"/>
        <v>0</v>
      </c>
      <c r="BN289" s="11">
        <f t="shared" si="733"/>
        <v>0</v>
      </c>
      <c r="BO289" s="11">
        <f t="shared" si="733"/>
        <v>238</v>
      </c>
      <c r="BP289" s="11">
        <f t="shared" si="733"/>
        <v>0</v>
      </c>
      <c r="BQ289" s="11">
        <f t="shared" si="734"/>
        <v>0</v>
      </c>
      <c r="BR289" s="11">
        <f t="shared" si="734"/>
        <v>0</v>
      </c>
      <c r="BS289" s="11">
        <f t="shared" si="734"/>
        <v>0</v>
      </c>
      <c r="BT289" s="11">
        <f t="shared" si="734"/>
        <v>0</v>
      </c>
      <c r="BU289" s="11">
        <f t="shared" si="734"/>
        <v>238</v>
      </c>
      <c r="BV289" s="11">
        <f t="shared" si="734"/>
        <v>0</v>
      </c>
      <c r="BW289" s="11">
        <f t="shared" si="734"/>
        <v>0</v>
      </c>
      <c r="BX289" s="11">
        <f t="shared" si="734"/>
        <v>0</v>
      </c>
      <c r="BY289" s="11">
        <f t="shared" si="734"/>
        <v>0</v>
      </c>
      <c r="BZ289" s="11">
        <f t="shared" si="734"/>
        <v>0</v>
      </c>
      <c r="CA289" s="11">
        <f t="shared" si="734"/>
        <v>238</v>
      </c>
      <c r="CB289" s="11">
        <f t="shared" si="734"/>
        <v>0</v>
      </c>
      <c r="CC289" s="11">
        <f t="shared" si="735"/>
        <v>0</v>
      </c>
      <c r="CD289" s="11">
        <f t="shared" si="735"/>
        <v>0</v>
      </c>
      <c r="CE289" s="11">
        <f t="shared" si="735"/>
        <v>0</v>
      </c>
      <c r="CF289" s="11">
        <f t="shared" si="735"/>
        <v>0</v>
      </c>
      <c r="CG289" s="95">
        <f t="shared" si="735"/>
        <v>238</v>
      </c>
      <c r="CH289" s="95">
        <f t="shared" si="735"/>
        <v>0</v>
      </c>
      <c r="CI289" s="95">
        <f t="shared" si="735"/>
        <v>0</v>
      </c>
      <c r="CJ289" s="95">
        <f t="shared" si="735"/>
        <v>0</v>
      </c>
      <c r="CK289" s="95">
        <f t="shared" si="735"/>
        <v>0</v>
      </c>
      <c r="CL289" s="95">
        <f t="shared" si="735"/>
        <v>0</v>
      </c>
      <c r="CM289" s="11">
        <f t="shared" si="735"/>
        <v>238</v>
      </c>
      <c r="CN289" s="11">
        <f t="shared" si="735"/>
        <v>0</v>
      </c>
    </row>
    <row r="290" spans="1:92" ht="33" hidden="1">
      <c r="A290" s="25" t="s">
        <v>244</v>
      </c>
      <c r="B290" s="26">
        <v>906</v>
      </c>
      <c r="C290" s="26" t="s">
        <v>80</v>
      </c>
      <c r="D290" s="26" t="s">
        <v>134</v>
      </c>
      <c r="E290" s="26" t="s">
        <v>422</v>
      </c>
      <c r="F290" s="26" t="s">
        <v>31</v>
      </c>
      <c r="G290" s="11">
        <f t="shared" si="729"/>
        <v>242</v>
      </c>
      <c r="H290" s="11">
        <f t="shared" si="729"/>
        <v>0</v>
      </c>
      <c r="I290" s="11">
        <f t="shared" si="729"/>
        <v>0</v>
      </c>
      <c r="J290" s="11">
        <f t="shared" si="729"/>
        <v>0</v>
      </c>
      <c r="K290" s="11">
        <f t="shared" si="729"/>
        <v>0</v>
      </c>
      <c r="L290" s="11">
        <f t="shared" si="729"/>
        <v>0</v>
      </c>
      <c r="M290" s="11">
        <f t="shared" si="729"/>
        <v>242</v>
      </c>
      <c r="N290" s="11">
        <f t="shared" si="729"/>
        <v>0</v>
      </c>
      <c r="O290" s="11">
        <f t="shared" si="729"/>
        <v>0</v>
      </c>
      <c r="P290" s="11">
        <f t="shared" si="729"/>
        <v>0</v>
      </c>
      <c r="Q290" s="11">
        <f t="shared" si="729"/>
        <v>0</v>
      </c>
      <c r="R290" s="11">
        <f t="shared" si="729"/>
        <v>0</v>
      </c>
      <c r="S290" s="11">
        <f t="shared" si="729"/>
        <v>242</v>
      </c>
      <c r="T290" s="11">
        <f t="shared" si="729"/>
        <v>0</v>
      </c>
      <c r="U290" s="11">
        <f t="shared" si="730"/>
        <v>0</v>
      </c>
      <c r="V290" s="11">
        <f t="shared" si="730"/>
        <v>0</v>
      </c>
      <c r="W290" s="11">
        <f t="shared" si="730"/>
        <v>0</v>
      </c>
      <c r="X290" s="11">
        <f t="shared" si="730"/>
        <v>0</v>
      </c>
      <c r="Y290" s="11">
        <f t="shared" si="730"/>
        <v>242</v>
      </c>
      <c r="Z290" s="11">
        <f t="shared" si="730"/>
        <v>0</v>
      </c>
      <c r="AA290" s="11">
        <f t="shared" si="730"/>
        <v>0</v>
      </c>
      <c r="AB290" s="11">
        <f t="shared" si="730"/>
        <v>0</v>
      </c>
      <c r="AC290" s="11">
        <f t="shared" si="730"/>
        <v>0</v>
      </c>
      <c r="AD290" s="11">
        <f t="shared" si="730"/>
        <v>0</v>
      </c>
      <c r="AE290" s="11">
        <f t="shared" si="730"/>
        <v>242</v>
      </c>
      <c r="AF290" s="11">
        <f t="shared" si="730"/>
        <v>0</v>
      </c>
      <c r="AG290" s="11">
        <f t="shared" si="731"/>
        <v>0</v>
      </c>
      <c r="AH290" s="11">
        <f t="shared" si="731"/>
        <v>0</v>
      </c>
      <c r="AI290" s="11">
        <f t="shared" si="731"/>
        <v>0</v>
      </c>
      <c r="AJ290" s="11">
        <f t="shared" si="731"/>
        <v>0</v>
      </c>
      <c r="AK290" s="11">
        <f t="shared" si="731"/>
        <v>242</v>
      </c>
      <c r="AL290" s="11">
        <f t="shared" si="731"/>
        <v>0</v>
      </c>
      <c r="AM290" s="11">
        <f t="shared" si="731"/>
        <v>0</v>
      </c>
      <c r="AN290" s="11">
        <f t="shared" si="731"/>
        <v>0</v>
      </c>
      <c r="AO290" s="11">
        <f t="shared" si="731"/>
        <v>0</v>
      </c>
      <c r="AP290" s="11">
        <f t="shared" si="731"/>
        <v>0</v>
      </c>
      <c r="AQ290" s="11">
        <f t="shared" si="731"/>
        <v>242</v>
      </c>
      <c r="AR290" s="11">
        <f t="shared" si="731"/>
        <v>0</v>
      </c>
      <c r="AS290" s="11">
        <f t="shared" si="732"/>
        <v>0</v>
      </c>
      <c r="AT290" s="11">
        <f t="shared" si="732"/>
        <v>0</v>
      </c>
      <c r="AU290" s="11">
        <f t="shared" si="732"/>
        <v>0</v>
      </c>
      <c r="AV290" s="11">
        <f t="shared" si="732"/>
        <v>0</v>
      </c>
      <c r="AW290" s="11">
        <f t="shared" si="732"/>
        <v>242</v>
      </c>
      <c r="AX290" s="11">
        <f t="shared" si="732"/>
        <v>0</v>
      </c>
      <c r="AY290" s="11">
        <f t="shared" si="732"/>
        <v>0</v>
      </c>
      <c r="AZ290" s="11">
        <f t="shared" si="732"/>
        <v>0</v>
      </c>
      <c r="BA290" s="11">
        <f t="shared" si="732"/>
        <v>-4</v>
      </c>
      <c r="BB290" s="11">
        <f t="shared" si="732"/>
        <v>0</v>
      </c>
      <c r="BC290" s="11">
        <f t="shared" si="732"/>
        <v>238</v>
      </c>
      <c r="BD290" s="11">
        <f t="shared" si="732"/>
        <v>0</v>
      </c>
      <c r="BE290" s="11">
        <f t="shared" si="733"/>
        <v>0</v>
      </c>
      <c r="BF290" s="11">
        <f t="shared" si="733"/>
        <v>0</v>
      </c>
      <c r="BG290" s="11">
        <f t="shared" si="733"/>
        <v>0</v>
      </c>
      <c r="BH290" s="11">
        <f t="shared" si="733"/>
        <v>0</v>
      </c>
      <c r="BI290" s="11">
        <f t="shared" si="733"/>
        <v>238</v>
      </c>
      <c r="BJ290" s="11">
        <f t="shared" si="733"/>
        <v>0</v>
      </c>
      <c r="BK290" s="11">
        <f t="shared" si="733"/>
        <v>0</v>
      </c>
      <c r="BL290" s="11">
        <f t="shared" si="733"/>
        <v>0</v>
      </c>
      <c r="BM290" s="11">
        <f t="shared" si="733"/>
        <v>0</v>
      </c>
      <c r="BN290" s="11">
        <f t="shared" si="733"/>
        <v>0</v>
      </c>
      <c r="BO290" s="11">
        <f t="shared" si="733"/>
        <v>238</v>
      </c>
      <c r="BP290" s="11">
        <f t="shared" si="733"/>
        <v>0</v>
      </c>
      <c r="BQ290" s="11">
        <f t="shared" si="734"/>
        <v>0</v>
      </c>
      <c r="BR290" s="11">
        <f t="shared" si="734"/>
        <v>0</v>
      </c>
      <c r="BS290" s="11">
        <f t="shared" si="734"/>
        <v>0</v>
      </c>
      <c r="BT290" s="11">
        <f t="shared" si="734"/>
        <v>0</v>
      </c>
      <c r="BU290" s="11">
        <f t="shared" si="734"/>
        <v>238</v>
      </c>
      <c r="BV290" s="11">
        <f t="shared" si="734"/>
        <v>0</v>
      </c>
      <c r="BW290" s="11">
        <f t="shared" si="734"/>
        <v>0</v>
      </c>
      <c r="BX290" s="11">
        <f t="shared" si="734"/>
        <v>0</v>
      </c>
      <c r="BY290" s="11">
        <f t="shared" si="734"/>
        <v>0</v>
      </c>
      <c r="BZ290" s="11">
        <f t="shared" si="734"/>
        <v>0</v>
      </c>
      <c r="CA290" s="11">
        <f t="shared" si="734"/>
        <v>238</v>
      </c>
      <c r="CB290" s="11">
        <f t="shared" si="734"/>
        <v>0</v>
      </c>
      <c r="CC290" s="11">
        <f t="shared" si="735"/>
        <v>0</v>
      </c>
      <c r="CD290" s="11">
        <f t="shared" si="735"/>
        <v>0</v>
      </c>
      <c r="CE290" s="11">
        <f t="shared" si="735"/>
        <v>0</v>
      </c>
      <c r="CF290" s="11">
        <f t="shared" si="735"/>
        <v>0</v>
      </c>
      <c r="CG290" s="95">
        <f t="shared" si="735"/>
        <v>238</v>
      </c>
      <c r="CH290" s="95">
        <f t="shared" si="735"/>
        <v>0</v>
      </c>
      <c r="CI290" s="95">
        <f t="shared" si="735"/>
        <v>0</v>
      </c>
      <c r="CJ290" s="95">
        <f t="shared" si="735"/>
        <v>0</v>
      </c>
      <c r="CK290" s="95">
        <f t="shared" si="735"/>
        <v>0</v>
      </c>
      <c r="CL290" s="95">
        <f t="shared" si="735"/>
        <v>0</v>
      </c>
      <c r="CM290" s="11">
        <f t="shared" si="735"/>
        <v>238</v>
      </c>
      <c r="CN290" s="11">
        <f t="shared" si="735"/>
        <v>0</v>
      </c>
    </row>
    <row r="291" spans="1:92" ht="33" hidden="1">
      <c r="A291" s="25" t="s">
        <v>37</v>
      </c>
      <c r="B291" s="26">
        <v>906</v>
      </c>
      <c r="C291" s="26" t="s">
        <v>80</v>
      </c>
      <c r="D291" s="26" t="s">
        <v>134</v>
      </c>
      <c r="E291" s="26" t="s">
        <v>422</v>
      </c>
      <c r="F291" s="26" t="s">
        <v>38</v>
      </c>
      <c r="G291" s="9">
        <v>242</v>
      </c>
      <c r="H291" s="9"/>
      <c r="I291" s="9"/>
      <c r="J291" s="9"/>
      <c r="K291" s="9"/>
      <c r="L291" s="9"/>
      <c r="M291" s="9">
        <f>G291+I291+J291+K291+L291</f>
        <v>242</v>
      </c>
      <c r="N291" s="10">
        <f>H291+L291</f>
        <v>0</v>
      </c>
      <c r="O291" s="9"/>
      <c r="P291" s="9"/>
      <c r="Q291" s="9"/>
      <c r="R291" s="9"/>
      <c r="S291" s="9">
        <f>M291+O291+P291+Q291+R291</f>
        <v>242</v>
      </c>
      <c r="T291" s="10">
        <f>N291+R291</f>
        <v>0</v>
      </c>
      <c r="U291" s="9"/>
      <c r="V291" s="9"/>
      <c r="W291" s="9"/>
      <c r="X291" s="9"/>
      <c r="Y291" s="9">
        <f>S291+U291+V291+W291+X291</f>
        <v>242</v>
      </c>
      <c r="Z291" s="10">
        <f>T291+X291</f>
        <v>0</v>
      </c>
      <c r="AA291" s="9"/>
      <c r="AB291" s="9"/>
      <c r="AC291" s="9"/>
      <c r="AD291" s="9"/>
      <c r="AE291" s="9">
        <f>Y291+AA291+AB291+AC291+AD291</f>
        <v>242</v>
      </c>
      <c r="AF291" s="10">
        <f>Z291+AD291</f>
        <v>0</v>
      </c>
      <c r="AG291" s="9"/>
      <c r="AH291" s="9"/>
      <c r="AI291" s="9"/>
      <c r="AJ291" s="9"/>
      <c r="AK291" s="9">
        <f>AE291+AG291+AH291+AI291+AJ291</f>
        <v>242</v>
      </c>
      <c r="AL291" s="10">
        <f>AF291+AJ291</f>
        <v>0</v>
      </c>
      <c r="AM291" s="9"/>
      <c r="AN291" s="9"/>
      <c r="AO291" s="9"/>
      <c r="AP291" s="9"/>
      <c r="AQ291" s="9">
        <f>AK291+AM291+AN291+AO291+AP291</f>
        <v>242</v>
      </c>
      <c r="AR291" s="10">
        <f>AL291+AP291</f>
        <v>0</v>
      </c>
      <c r="AS291" s="9"/>
      <c r="AT291" s="9"/>
      <c r="AU291" s="9"/>
      <c r="AV291" s="9"/>
      <c r="AW291" s="9">
        <f>AQ291+AS291+AT291+AU291+AV291</f>
        <v>242</v>
      </c>
      <c r="AX291" s="10">
        <f>AR291+AV291</f>
        <v>0</v>
      </c>
      <c r="AY291" s="9"/>
      <c r="AZ291" s="9"/>
      <c r="BA291" s="9">
        <v>-4</v>
      </c>
      <c r="BB291" s="9"/>
      <c r="BC291" s="9">
        <f>AW291+AY291+AZ291+BA291+BB291</f>
        <v>238</v>
      </c>
      <c r="BD291" s="10">
        <f>AX291+BB291</f>
        <v>0</v>
      </c>
      <c r="BE291" s="9"/>
      <c r="BF291" s="9"/>
      <c r="BG291" s="9"/>
      <c r="BH291" s="9"/>
      <c r="BI291" s="9">
        <f>BC291+BE291+BF291+BG291+BH291</f>
        <v>238</v>
      </c>
      <c r="BJ291" s="10">
        <f>BD291+BH291</f>
        <v>0</v>
      </c>
      <c r="BK291" s="9"/>
      <c r="BL291" s="9"/>
      <c r="BM291" s="9"/>
      <c r="BN291" s="9"/>
      <c r="BO291" s="9">
        <f>BI291+BK291+BL291+BM291+BN291</f>
        <v>238</v>
      </c>
      <c r="BP291" s="10">
        <f>BJ291+BN291</f>
        <v>0</v>
      </c>
      <c r="BQ291" s="9"/>
      <c r="BR291" s="9"/>
      <c r="BS291" s="9"/>
      <c r="BT291" s="9"/>
      <c r="BU291" s="9">
        <f>BO291+BQ291+BR291+BS291+BT291</f>
        <v>238</v>
      </c>
      <c r="BV291" s="10">
        <f>BP291+BT291</f>
        <v>0</v>
      </c>
      <c r="BW291" s="9"/>
      <c r="BX291" s="9"/>
      <c r="BY291" s="9"/>
      <c r="BZ291" s="9"/>
      <c r="CA291" s="9">
        <f>BU291+BW291+BX291+BY291+BZ291</f>
        <v>238</v>
      </c>
      <c r="CB291" s="10">
        <f>BV291+BZ291</f>
        <v>0</v>
      </c>
      <c r="CC291" s="9"/>
      <c r="CD291" s="9"/>
      <c r="CE291" s="9"/>
      <c r="CF291" s="9"/>
      <c r="CG291" s="94">
        <f>CA291+CC291+CD291+CE291+CF291</f>
        <v>238</v>
      </c>
      <c r="CH291" s="91">
        <f>CB291+CF291</f>
        <v>0</v>
      </c>
      <c r="CI291" s="94"/>
      <c r="CJ291" s="94"/>
      <c r="CK291" s="94"/>
      <c r="CL291" s="94"/>
      <c r="CM291" s="9">
        <f>CG291+CI291+CJ291+CK291+CL291</f>
        <v>238</v>
      </c>
      <c r="CN291" s="10">
        <f>CH291+CL291</f>
        <v>0</v>
      </c>
    </row>
    <row r="292" spans="1:92" ht="82.5" hidden="1">
      <c r="A292" s="25" t="s">
        <v>119</v>
      </c>
      <c r="B292" s="26">
        <v>906</v>
      </c>
      <c r="C292" s="26" t="s">
        <v>80</v>
      </c>
      <c r="D292" s="26" t="s">
        <v>134</v>
      </c>
      <c r="E292" s="26" t="s">
        <v>120</v>
      </c>
      <c r="F292" s="26"/>
      <c r="G292" s="11">
        <f t="shared" ref="G292:V295" si="736">G293</f>
        <v>88</v>
      </c>
      <c r="H292" s="11">
        <f t="shared" si="736"/>
        <v>0</v>
      </c>
      <c r="I292" s="11">
        <f t="shared" si="736"/>
        <v>0</v>
      </c>
      <c r="J292" s="11">
        <f t="shared" si="736"/>
        <v>0</v>
      </c>
      <c r="K292" s="11">
        <f t="shared" si="736"/>
        <v>0</v>
      </c>
      <c r="L292" s="11">
        <f t="shared" si="736"/>
        <v>0</v>
      </c>
      <c r="M292" s="11">
        <f t="shared" si="736"/>
        <v>88</v>
      </c>
      <c r="N292" s="11">
        <f t="shared" si="736"/>
        <v>0</v>
      </c>
      <c r="O292" s="11">
        <f t="shared" si="736"/>
        <v>0</v>
      </c>
      <c r="P292" s="11">
        <f t="shared" si="736"/>
        <v>0</v>
      </c>
      <c r="Q292" s="11">
        <f t="shared" si="736"/>
        <v>0</v>
      </c>
      <c r="R292" s="11">
        <f t="shared" si="736"/>
        <v>0</v>
      </c>
      <c r="S292" s="11">
        <f t="shared" si="736"/>
        <v>88</v>
      </c>
      <c r="T292" s="11">
        <f t="shared" si="736"/>
        <v>0</v>
      </c>
      <c r="U292" s="11">
        <f t="shared" si="736"/>
        <v>0</v>
      </c>
      <c r="V292" s="11">
        <f t="shared" si="736"/>
        <v>0</v>
      </c>
      <c r="W292" s="11">
        <f t="shared" ref="U292:AJ295" si="737">W293</f>
        <v>0</v>
      </c>
      <c r="X292" s="11">
        <f t="shared" si="737"/>
        <v>0</v>
      </c>
      <c r="Y292" s="11">
        <f t="shared" si="737"/>
        <v>88</v>
      </c>
      <c r="Z292" s="11">
        <f t="shared" si="737"/>
        <v>0</v>
      </c>
      <c r="AA292" s="11">
        <f t="shared" si="737"/>
        <v>0</v>
      </c>
      <c r="AB292" s="11">
        <f t="shared" si="737"/>
        <v>0</v>
      </c>
      <c r="AC292" s="11">
        <f t="shared" si="737"/>
        <v>0</v>
      </c>
      <c r="AD292" s="11">
        <f t="shared" si="737"/>
        <v>0</v>
      </c>
      <c r="AE292" s="11">
        <f t="shared" si="737"/>
        <v>88</v>
      </c>
      <c r="AF292" s="11">
        <f t="shared" si="737"/>
        <v>0</v>
      </c>
      <c r="AG292" s="11">
        <f t="shared" si="737"/>
        <v>0</v>
      </c>
      <c r="AH292" s="11">
        <f t="shared" si="737"/>
        <v>0</v>
      </c>
      <c r="AI292" s="11">
        <f t="shared" si="737"/>
        <v>0</v>
      </c>
      <c r="AJ292" s="11">
        <f t="shared" si="737"/>
        <v>0</v>
      </c>
      <c r="AK292" s="11">
        <f t="shared" ref="AG292:AV295" si="738">AK293</f>
        <v>88</v>
      </c>
      <c r="AL292" s="11">
        <f t="shared" si="738"/>
        <v>0</v>
      </c>
      <c r="AM292" s="11">
        <f t="shared" si="738"/>
        <v>0</v>
      </c>
      <c r="AN292" s="11">
        <f t="shared" si="738"/>
        <v>0</v>
      </c>
      <c r="AO292" s="11">
        <f t="shared" si="738"/>
        <v>0</v>
      </c>
      <c r="AP292" s="11">
        <f t="shared" si="738"/>
        <v>0</v>
      </c>
      <c r="AQ292" s="11">
        <f t="shared" si="738"/>
        <v>88</v>
      </c>
      <c r="AR292" s="11">
        <f t="shared" si="738"/>
        <v>0</v>
      </c>
      <c r="AS292" s="11">
        <f t="shared" si="738"/>
        <v>0</v>
      </c>
      <c r="AT292" s="11">
        <f t="shared" si="738"/>
        <v>0</v>
      </c>
      <c r="AU292" s="11">
        <f t="shared" si="738"/>
        <v>0</v>
      </c>
      <c r="AV292" s="11">
        <f t="shared" si="738"/>
        <v>0</v>
      </c>
      <c r="AW292" s="11">
        <f t="shared" ref="AS292:BH295" si="739">AW293</f>
        <v>88</v>
      </c>
      <c r="AX292" s="11">
        <f t="shared" si="739"/>
        <v>0</v>
      </c>
      <c r="AY292" s="11">
        <f t="shared" si="739"/>
        <v>0</v>
      </c>
      <c r="AZ292" s="11">
        <f t="shared" si="739"/>
        <v>0</v>
      </c>
      <c r="BA292" s="11">
        <f t="shared" si="739"/>
        <v>0</v>
      </c>
      <c r="BB292" s="11">
        <f t="shared" si="739"/>
        <v>0</v>
      </c>
      <c r="BC292" s="11">
        <f t="shared" si="739"/>
        <v>88</v>
      </c>
      <c r="BD292" s="11">
        <f t="shared" si="739"/>
        <v>0</v>
      </c>
      <c r="BE292" s="11">
        <f t="shared" si="739"/>
        <v>0</v>
      </c>
      <c r="BF292" s="11">
        <f t="shared" si="739"/>
        <v>0</v>
      </c>
      <c r="BG292" s="11">
        <f t="shared" si="739"/>
        <v>0</v>
      </c>
      <c r="BH292" s="11">
        <f t="shared" si="739"/>
        <v>0</v>
      </c>
      <c r="BI292" s="11">
        <f t="shared" ref="BE292:BT295" si="740">BI293</f>
        <v>88</v>
      </c>
      <c r="BJ292" s="11">
        <f t="shared" si="740"/>
        <v>0</v>
      </c>
      <c r="BK292" s="11">
        <f t="shared" si="740"/>
        <v>0</v>
      </c>
      <c r="BL292" s="11">
        <f t="shared" si="740"/>
        <v>0</v>
      </c>
      <c r="BM292" s="11">
        <f t="shared" si="740"/>
        <v>0</v>
      </c>
      <c r="BN292" s="11">
        <f t="shared" si="740"/>
        <v>0</v>
      </c>
      <c r="BO292" s="11">
        <f t="shared" si="740"/>
        <v>88</v>
      </c>
      <c r="BP292" s="11">
        <f t="shared" si="740"/>
        <v>0</v>
      </c>
      <c r="BQ292" s="11">
        <f t="shared" si="740"/>
        <v>0</v>
      </c>
      <c r="BR292" s="11">
        <f t="shared" si="740"/>
        <v>0</v>
      </c>
      <c r="BS292" s="11">
        <f t="shared" si="740"/>
        <v>0</v>
      </c>
      <c r="BT292" s="11">
        <f t="shared" si="740"/>
        <v>0</v>
      </c>
      <c r="BU292" s="11">
        <f t="shared" ref="BQ292:CF295" si="741">BU293</f>
        <v>88</v>
      </c>
      <c r="BV292" s="11">
        <f t="shared" si="741"/>
        <v>0</v>
      </c>
      <c r="BW292" s="11">
        <f t="shared" si="741"/>
        <v>0</v>
      </c>
      <c r="BX292" s="11">
        <f t="shared" si="741"/>
        <v>0</v>
      </c>
      <c r="BY292" s="11">
        <f t="shared" si="741"/>
        <v>0</v>
      </c>
      <c r="BZ292" s="11">
        <f t="shared" si="741"/>
        <v>0</v>
      </c>
      <c r="CA292" s="11">
        <f t="shared" si="741"/>
        <v>88</v>
      </c>
      <c r="CB292" s="11">
        <f t="shared" si="741"/>
        <v>0</v>
      </c>
      <c r="CC292" s="11">
        <f t="shared" si="741"/>
        <v>0</v>
      </c>
      <c r="CD292" s="11">
        <f t="shared" si="741"/>
        <v>0</v>
      </c>
      <c r="CE292" s="11">
        <f t="shared" si="741"/>
        <v>0</v>
      </c>
      <c r="CF292" s="11">
        <f t="shared" si="741"/>
        <v>0</v>
      </c>
      <c r="CG292" s="95">
        <f t="shared" ref="CC292:CN295" si="742">CG293</f>
        <v>88</v>
      </c>
      <c r="CH292" s="95">
        <f t="shared" si="742"/>
        <v>0</v>
      </c>
      <c r="CI292" s="95">
        <f t="shared" si="742"/>
        <v>0</v>
      </c>
      <c r="CJ292" s="95">
        <f t="shared" si="742"/>
        <v>0</v>
      </c>
      <c r="CK292" s="95">
        <f t="shared" si="742"/>
        <v>0</v>
      </c>
      <c r="CL292" s="95">
        <f t="shared" si="742"/>
        <v>0</v>
      </c>
      <c r="CM292" s="11">
        <f t="shared" si="742"/>
        <v>88</v>
      </c>
      <c r="CN292" s="11">
        <f t="shared" si="742"/>
        <v>0</v>
      </c>
    </row>
    <row r="293" spans="1:92" ht="33" hidden="1">
      <c r="A293" s="28" t="s">
        <v>15</v>
      </c>
      <c r="B293" s="26">
        <v>906</v>
      </c>
      <c r="C293" s="26" t="s">
        <v>80</v>
      </c>
      <c r="D293" s="26" t="s">
        <v>134</v>
      </c>
      <c r="E293" s="26" t="s">
        <v>151</v>
      </c>
      <c r="F293" s="26"/>
      <c r="G293" s="9">
        <f t="shared" si="736"/>
        <v>88</v>
      </c>
      <c r="H293" s="9">
        <f t="shared" si="736"/>
        <v>0</v>
      </c>
      <c r="I293" s="9">
        <f t="shared" si="736"/>
        <v>0</v>
      </c>
      <c r="J293" s="9">
        <f t="shared" si="736"/>
        <v>0</v>
      </c>
      <c r="K293" s="9">
        <f t="shared" si="736"/>
        <v>0</v>
      </c>
      <c r="L293" s="9">
        <f t="shared" si="736"/>
        <v>0</v>
      </c>
      <c r="M293" s="9">
        <f t="shared" si="736"/>
        <v>88</v>
      </c>
      <c r="N293" s="9">
        <f t="shared" si="736"/>
        <v>0</v>
      </c>
      <c r="O293" s="9">
        <f t="shared" si="736"/>
        <v>0</v>
      </c>
      <c r="P293" s="9">
        <f t="shared" si="736"/>
        <v>0</v>
      </c>
      <c r="Q293" s="9">
        <f t="shared" si="736"/>
        <v>0</v>
      </c>
      <c r="R293" s="9">
        <f t="shared" si="736"/>
        <v>0</v>
      </c>
      <c r="S293" s="9">
        <f t="shared" si="736"/>
        <v>88</v>
      </c>
      <c r="T293" s="9">
        <f t="shared" si="736"/>
        <v>0</v>
      </c>
      <c r="U293" s="9">
        <f t="shared" si="737"/>
        <v>0</v>
      </c>
      <c r="V293" s="9">
        <f t="shared" si="737"/>
        <v>0</v>
      </c>
      <c r="W293" s="9">
        <f t="shared" si="737"/>
        <v>0</v>
      </c>
      <c r="X293" s="9">
        <f t="shared" si="737"/>
        <v>0</v>
      </c>
      <c r="Y293" s="9">
        <f t="shared" si="737"/>
        <v>88</v>
      </c>
      <c r="Z293" s="9">
        <f t="shared" si="737"/>
        <v>0</v>
      </c>
      <c r="AA293" s="9">
        <f t="shared" si="737"/>
        <v>0</v>
      </c>
      <c r="AB293" s="9">
        <f t="shared" si="737"/>
        <v>0</v>
      </c>
      <c r="AC293" s="9">
        <f t="shared" si="737"/>
        <v>0</v>
      </c>
      <c r="AD293" s="9">
        <f t="shared" si="737"/>
        <v>0</v>
      </c>
      <c r="AE293" s="9">
        <f t="shared" si="737"/>
        <v>88</v>
      </c>
      <c r="AF293" s="9">
        <f t="shared" si="737"/>
        <v>0</v>
      </c>
      <c r="AG293" s="9">
        <f t="shared" si="738"/>
        <v>0</v>
      </c>
      <c r="AH293" s="9">
        <f t="shared" si="738"/>
        <v>0</v>
      </c>
      <c r="AI293" s="9">
        <f t="shared" si="738"/>
        <v>0</v>
      </c>
      <c r="AJ293" s="9">
        <f t="shared" si="738"/>
        <v>0</v>
      </c>
      <c r="AK293" s="9">
        <f t="shared" si="738"/>
        <v>88</v>
      </c>
      <c r="AL293" s="9">
        <f t="shared" si="738"/>
        <v>0</v>
      </c>
      <c r="AM293" s="9">
        <f t="shared" si="738"/>
        <v>0</v>
      </c>
      <c r="AN293" s="9">
        <f t="shared" si="738"/>
        <v>0</v>
      </c>
      <c r="AO293" s="9">
        <f t="shared" si="738"/>
        <v>0</v>
      </c>
      <c r="AP293" s="9">
        <f t="shared" si="738"/>
        <v>0</v>
      </c>
      <c r="AQ293" s="9">
        <f t="shared" si="738"/>
        <v>88</v>
      </c>
      <c r="AR293" s="9">
        <f t="shared" si="738"/>
        <v>0</v>
      </c>
      <c r="AS293" s="9">
        <f t="shared" si="739"/>
        <v>0</v>
      </c>
      <c r="AT293" s="9">
        <f t="shared" si="739"/>
        <v>0</v>
      </c>
      <c r="AU293" s="9">
        <f t="shared" si="739"/>
        <v>0</v>
      </c>
      <c r="AV293" s="9">
        <f t="shared" si="739"/>
        <v>0</v>
      </c>
      <c r="AW293" s="9">
        <f t="shared" si="739"/>
        <v>88</v>
      </c>
      <c r="AX293" s="9">
        <f t="shared" si="739"/>
        <v>0</v>
      </c>
      <c r="AY293" s="9">
        <f t="shared" si="739"/>
        <v>0</v>
      </c>
      <c r="AZ293" s="9">
        <f t="shared" si="739"/>
        <v>0</v>
      </c>
      <c r="BA293" s="9">
        <f t="shared" si="739"/>
        <v>0</v>
      </c>
      <c r="BB293" s="9">
        <f t="shared" si="739"/>
        <v>0</v>
      </c>
      <c r="BC293" s="9">
        <f t="shared" si="739"/>
        <v>88</v>
      </c>
      <c r="BD293" s="9">
        <f t="shared" si="739"/>
        <v>0</v>
      </c>
      <c r="BE293" s="9">
        <f t="shared" si="740"/>
        <v>0</v>
      </c>
      <c r="BF293" s="9">
        <f t="shared" si="740"/>
        <v>0</v>
      </c>
      <c r="BG293" s="9">
        <f t="shared" si="740"/>
        <v>0</v>
      </c>
      <c r="BH293" s="9">
        <f t="shared" si="740"/>
        <v>0</v>
      </c>
      <c r="BI293" s="9">
        <f t="shared" si="740"/>
        <v>88</v>
      </c>
      <c r="BJ293" s="9">
        <f t="shared" si="740"/>
        <v>0</v>
      </c>
      <c r="BK293" s="9">
        <f t="shared" si="740"/>
        <v>0</v>
      </c>
      <c r="BL293" s="9">
        <f t="shared" si="740"/>
        <v>0</v>
      </c>
      <c r="BM293" s="9">
        <f t="shared" si="740"/>
        <v>0</v>
      </c>
      <c r="BN293" s="9">
        <f t="shared" si="740"/>
        <v>0</v>
      </c>
      <c r="BO293" s="9">
        <f t="shared" si="740"/>
        <v>88</v>
      </c>
      <c r="BP293" s="9">
        <f t="shared" si="740"/>
        <v>0</v>
      </c>
      <c r="BQ293" s="9">
        <f t="shared" si="741"/>
        <v>0</v>
      </c>
      <c r="BR293" s="9">
        <f t="shared" si="741"/>
        <v>0</v>
      </c>
      <c r="BS293" s="9">
        <f t="shared" si="741"/>
        <v>0</v>
      </c>
      <c r="BT293" s="9">
        <f t="shared" si="741"/>
        <v>0</v>
      </c>
      <c r="BU293" s="9">
        <f t="shared" si="741"/>
        <v>88</v>
      </c>
      <c r="BV293" s="9">
        <f t="shared" si="741"/>
        <v>0</v>
      </c>
      <c r="BW293" s="9">
        <f t="shared" si="741"/>
        <v>0</v>
      </c>
      <c r="BX293" s="9">
        <f t="shared" si="741"/>
        <v>0</v>
      </c>
      <c r="BY293" s="9">
        <f t="shared" si="741"/>
        <v>0</v>
      </c>
      <c r="BZ293" s="9">
        <f t="shared" si="741"/>
        <v>0</v>
      </c>
      <c r="CA293" s="9">
        <f t="shared" si="741"/>
        <v>88</v>
      </c>
      <c r="CB293" s="9">
        <f t="shared" si="741"/>
        <v>0</v>
      </c>
      <c r="CC293" s="9">
        <f t="shared" si="742"/>
        <v>0</v>
      </c>
      <c r="CD293" s="9">
        <f t="shared" si="742"/>
        <v>0</v>
      </c>
      <c r="CE293" s="9">
        <f t="shared" si="742"/>
        <v>0</v>
      </c>
      <c r="CF293" s="9">
        <f t="shared" si="742"/>
        <v>0</v>
      </c>
      <c r="CG293" s="94">
        <f t="shared" si="742"/>
        <v>88</v>
      </c>
      <c r="CH293" s="94">
        <f t="shared" si="742"/>
        <v>0</v>
      </c>
      <c r="CI293" s="94">
        <f t="shared" si="742"/>
        <v>0</v>
      </c>
      <c r="CJ293" s="94">
        <f t="shared" si="742"/>
        <v>0</v>
      </c>
      <c r="CK293" s="94">
        <f t="shared" si="742"/>
        <v>0</v>
      </c>
      <c r="CL293" s="94">
        <f t="shared" si="742"/>
        <v>0</v>
      </c>
      <c r="CM293" s="9">
        <f t="shared" si="742"/>
        <v>88</v>
      </c>
      <c r="CN293" s="9">
        <f t="shared" si="742"/>
        <v>0</v>
      </c>
    </row>
    <row r="294" spans="1:92" ht="49.5" hidden="1">
      <c r="A294" s="25" t="s">
        <v>135</v>
      </c>
      <c r="B294" s="26">
        <v>906</v>
      </c>
      <c r="C294" s="26" t="s">
        <v>80</v>
      </c>
      <c r="D294" s="26" t="s">
        <v>134</v>
      </c>
      <c r="E294" s="26" t="s">
        <v>440</v>
      </c>
      <c r="F294" s="26"/>
      <c r="G294" s="11">
        <f t="shared" si="736"/>
        <v>88</v>
      </c>
      <c r="H294" s="11">
        <f t="shared" si="736"/>
        <v>0</v>
      </c>
      <c r="I294" s="11">
        <f t="shared" si="736"/>
        <v>0</v>
      </c>
      <c r="J294" s="11">
        <f t="shared" si="736"/>
        <v>0</v>
      </c>
      <c r="K294" s="11">
        <f t="shared" si="736"/>
        <v>0</v>
      </c>
      <c r="L294" s="11">
        <f t="shared" si="736"/>
        <v>0</v>
      </c>
      <c r="M294" s="11">
        <f t="shared" si="736"/>
        <v>88</v>
      </c>
      <c r="N294" s="11">
        <f t="shared" si="736"/>
        <v>0</v>
      </c>
      <c r="O294" s="11">
        <f t="shared" si="736"/>
        <v>0</v>
      </c>
      <c r="P294" s="11">
        <f t="shared" si="736"/>
        <v>0</v>
      </c>
      <c r="Q294" s="11">
        <f t="shared" si="736"/>
        <v>0</v>
      </c>
      <c r="R294" s="11">
        <f t="shared" si="736"/>
        <v>0</v>
      </c>
      <c r="S294" s="11">
        <f t="shared" si="736"/>
        <v>88</v>
      </c>
      <c r="T294" s="11">
        <f t="shared" si="736"/>
        <v>0</v>
      </c>
      <c r="U294" s="11">
        <f t="shared" si="737"/>
        <v>0</v>
      </c>
      <c r="V294" s="11">
        <f t="shared" si="737"/>
        <v>0</v>
      </c>
      <c r="W294" s="11">
        <f t="shared" si="737"/>
        <v>0</v>
      </c>
      <c r="X294" s="11">
        <f t="shared" si="737"/>
        <v>0</v>
      </c>
      <c r="Y294" s="11">
        <f t="shared" si="737"/>
        <v>88</v>
      </c>
      <c r="Z294" s="11">
        <f t="shared" si="737"/>
        <v>0</v>
      </c>
      <c r="AA294" s="11">
        <f t="shared" si="737"/>
        <v>0</v>
      </c>
      <c r="AB294" s="11">
        <f t="shared" si="737"/>
        <v>0</v>
      </c>
      <c r="AC294" s="11">
        <f t="shared" si="737"/>
        <v>0</v>
      </c>
      <c r="AD294" s="11">
        <f t="shared" si="737"/>
        <v>0</v>
      </c>
      <c r="AE294" s="11">
        <f t="shared" si="737"/>
        <v>88</v>
      </c>
      <c r="AF294" s="11">
        <f t="shared" si="737"/>
        <v>0</v>
      </c>
      <c r="AG294" s="11">
        <f t="shared" si="738"/>
        <v>0</v>
      </c>
      <c r="AH294" s="11">
        <f t="shared" si="738"/>
        <v>0</v>
      </c>
      <c r="AI294" s="11">
        <f t="shared" si="738"/>
        <v>0</v>
      </c>
      <c r="AJ294" s="11">
        <f t="shared" si="738"/>
        <v>0</v>
      </c>
      <c r="AK294" s="11">
        <f t="shared" si="738"/>
        <v>88</v>
      </c>
      <c r="AL294" s="11">
        <f t="shared" si="738"/>
        <v>0</v>
      </c>
      <c r="AM294" s="11">
        <f t="shared" si="738"/>
        <v>0</v>
      </c>
      <c r="AN294" s="11">
        <f t="shared" si="738"/>
        <v>0</v>
      </c>
      <c r="AO294" s="11">
        <f t="shared" si="738"/>
        <v>0</v>
      </c>
      <c r="AP294" s="11">
        <f t="shared" si="738"/>
        <v>0</v>
      </c>
      <c r="AQ294" s="11">
        <f t="shared" si="738"/>
        <v>88</v>
      </c>
      <c r="AR294" s="11">
        <f t="shared" si="738"/>
        <v>0</v>
      </c>
      <c r="AS294" s="11">
        <f t="shared" si="739"/>
        <v>0</v>
      </c>
      <c r="AT294" s="11">
        <f t="shared" si="739"/>
        <v>0</v>
      </c>
      <c r="AU294" s="11">
        <f t="shared" si="739"/>
        <v>0</v>
      </c>
      <c r="AV294" s="11">
        <f t="shared" si="739"/>
        <v>0</v>
      </c>
      <c r="AW294" s="11">
        <f t="shared" si="739"/>
        <v>88</v>
      </c>
      <c r="AX294" s="11">
        <f t="shared" si="739"/>
        <v>0</v>
      </c>
      <c r="AY294" s="11">
        <f t="shared" si="739"/>
        <v>0</v>
      </c>
      <c r="AZ294" s="11">
        <f t="shared" si="739"/>
        <v>0</v>
      </c>
      <c r="BA294" s="11">
        <f t="shared" si="739"/>
        <v>0</v>
      </c>
      <c r="BB294" s="11">
        <f t="shared" si="739"/>
        <v>0</v>
      </c>
      <c r="BC294" s="11">
        <f t="shared" si="739"/>
        <v>88</v>
      </c>
      <c r="BD294" s="11">
        <f t="shared" si="739"/>
        <v>0</v>
      </c>
      <c r="BE294" s="11">
        <f t="shared" si="740"/>
        <v>0</v>
      </c>
      <c r="BF294" s="11">
        <f t="shared" si="740"/>
        <v>0</v>
      </c>
      <c r="BG294" s="11">
        <f t="shared" si="740"/>
        <v>0</v>
      </c>
      <c r="BH294" s="11">
        <f t="shared" si="740"/>
        <v>0</v>
      </c>
      <c r="BI294" s="11">
        <f t="shared" si="740"/>
        <v>88</v>
      </c>
      <c r="BJ294" s="11">
        <f t="shared" si="740"/>
        <v>0</v>
      </c>
      <c r="BK294" s="11">
        <f t="shared" si="740"/>
        <v>0</v>
      </c>
      <c r="BL294" s="11">
        <f t="shared" si="740"/>
        <v>0</v>
      </c>
      <c r="BM294" s="11">
        <f t="shared" si="740"/>
        <v>0</v>
      </c>
      <c r="BN294" s="11">
        <f t="shared" si="740"/>
        <v>0</v>
      </c>
      <c r="BO294" s="11">
        <f t="shared" si="740"/>
        <v>88</v>
      </c>
      <c r="BP294" s="11">
        <f t="shared" si="740"/>
        <v>0</v>
      </c>
      <c r="BQ294" s="11">
        <f t="shared" si="741"/>
        <v>0</v>
      </c>
      <c r="BR294" s="11">
        <f t="shared" si="741"/>
        <v>0</v>
      </c>
      <c r="BS294" s="11">
        <f t="shared" si="741"/>
        <v>0</v>
      </c>
      <c r="BT294" s="11">
        <f t="shared" si="741"/>
        <v>0</v>
      </c>
      <c r="BU294" s="11">
        <f t="shared" si="741"/>
        <v>88</v>
      </c>
      <c r="BV294" s="11">
        <f t="shared" si="741"/>
        <v>0</v>
      </c>
      <c r="BW294" s="11">
        <f t="shared" si="741"/>
        <v>0</v>
      </c>
      <c r="BX294" s="11">
        <f t="shared" si="741"/>
        <v>0</v>
      </c>
      <c r="BY294" s="11">
        <f t="shared" si="741"/>
        <v>0</v>
      </c>
      <c r="BZ294" s="11">
        <f t="shared" si="741"/>
        <v>0</v>
      </c>
      <c r="CA294" s="11">
        <f t="shared" si="741"/>
        <v>88</v>
      </c>
      <c r="CB294" s="11">
        <f t="shared" si="741"/>
        <v>0</v>
      </c>
      <c r="CC294" s="11">
        <f t="shared" si="742"/>
        <v>0</v>
      </c>
      <c r="CD294" s="11">
        <f t="shared" si="742"/>
        <v>0</v>
      </c>
      <c r="CE294" s="11">
        <f t="shared" si="742"/>
        <v>0</v>
      </c>
      <c r="CF294" s="11">
        <f t="shared" si="742"/>
        <v>0</v>
      </c>
      <c r="CG294" s="95">
        <f t="shared" si="742"/>
        <v>88</v>
      </c>
      <c r="CH294" s="95">
        <f t="shared" si="742"/>
        <v>0</v>
      </c>
      <c r="CI294" s="95">
        <f t="shared" si="742"/>
        <v>0</v>
      </c>
      <c r="CJ294" s="95">
        <f t="shared" si="742"/>
        <v>0</v>
      </c>
      <c r="CK294" s="95">
        <f t="shared" si="742"/>
        <v>0</v>
      </c>
      <c r="CL294" s="95">
        <f t="shared" si="742"/>
        <v>0</v>
      </c>
      <c r="CM294" s="11">
        <f t="shared" si="742"/>
        <v>88</v>
      </c>
      <c r="CN294" s="11">
        <f t="shared" si="742"/>
        <v>0</v>
      </c>
    </row>
    <row r="295" spans="1:92" ht="33" hidden="1">
      <c r="A295" s="25" t="s">
        <v>244</v>
      </c>
      <c r="B295" s="26">
        <v>906</v>
      </c>
      <c r="C295" s="26" t="s">
        <v>80</v>
      </c>
      <c r="D295" s="26" t="s">
        <v>134</v>
      </c>
      <c r="E295" s="26" t="s">
        <v>440</v>
      </c>
      <c r="F295" s="26" t="s">
        <v>31</v>
      </c>
      <c r="G295" s="9">
        <f t="shared" si="736"/>
        <v>88</v>
      </c>
      <c r="H295" s="9">
        <f t="shared" si="736"/>
        <v>0</v>
      </c>
      <c r="I295" s="9">
        <f t="shared" si="736"/>
        <v>0</v>
      </c>
      <c r="J295" s="9">
        <f t="shared" si="736"/>
        <v>0</v>
      </c>
      <c r="K295" s="9">
        <f t="shared" si="736"/>
        <v>0</v>
      </c>
      <c r="L295" s="9">
        <f t="shared" si="736"/>
        <v>0</v>
      </c>
      <c r="M295" s="9">
        <f t="shared" si="736"/>
        <v>88</v>
      </c>
      <c r="N295" s="9">
        <f t="shared" si="736"/>
        <v>0</v>
      </c>
      <c r="O295" s="9">
        <f t="shared" si="736"/>
        <v>0</v>
      </c>
      <c r="P295" s="9">
        <f t="shared" si="736"/>
        <v>0</v>
      </c>
      <c r="Q295" s="9">
        <f t="shared" si="736"/>
        <v>0</v>
      </c>
      <c r="R295" s="9">
        <f t="shared" si="736"/>
        <v>0</v>
      </c>
      <c r="S295" s="9">
        <f t="shared" si="736"/>
        <v>88</v>
      </c>
      <c r="T295" s="9">
        <f t="shared" si="736"/>
        <v>0</v>
      </c>
      <c r="U295" s="9">
        <f t="shared" si="737"/>
        <v>0</v>
      </c>
      <c r="V295" s="9">
        <f t="shared" si="737"/>
        <v>0</v>
      </c>
      <c r="W295" s="9">
        <f t="shared" si="737"/>
        <v>0</v>
      </c>
      <c r="X295" s="9">
        <f t="shared" si="737"/>
        <v>0</v>
      </c>
      <c r="Y295" s="9">
        <f t="shared" si="737"/>
        <v>88</v>
      </c>
      <c r="Z295" s="9">
        <f t="shared" si="737"/>
        <v>0</v>
      </c>
      <c r="AA295" s="9">
        <f t="shared" si="737"/>
        <v>0</v>
      </c>
      <c r="AB295" s="9">
        <f t="shared" si="737"/>
        <v>0</v>
      </c>
      <c r="AC295" s="9">
        <f t="shared" si="737"/>
        <v>0</v>
      </c>
      <c r="AD295" s="9">
        <f t="shared" si="737"/>
        <v>0</v>
      </c>
      <c r="AE295" s="9">
        <f t="shared" si="737"/>
        <v>88</v>
      </c>
      <c r="AF295" s="9">
        <f t="shared" si="737"/>
        <v>0</v>
      </c>
      <c r="AG295" s="9">
        <f t="shared" si="738"/>
        <v>0</v>
      </c>
      <c r="AH295" s="9">
        <f t="shared" si="738"/>
        <v>0</v>
      </c>
      <c r="AI295" s="9">
        <f t="shared" si="738"/>
        <v>0</v>
      </c>
      <c r="AJ295" s="9">
        <f t="shared" si="738"/>
        <v>0</v>
      </c>
      <c r="AK295" s="9">
        <f t="shared" si="738"/>
        <v>88</v>
      </c>
      <c r="AL295" s="9">
        <f t="shared" si="738"/>
        <v>0</v>
      </c>
      <c r="AM295" s="9">
        <f t="shared" si="738"/>
        <v>0</v>
      </c>
      <c r="AN295" s="9">
        <f t="shared" si="738"/>
        <v>0</v>
      </c>
      <c r="AO295" s="9">
        <f t="shared" si="738"/>
        <v>0</v>
      </c>
      <c r="AP295" s="9">
        <f t="shared" si="738"/>
        <v>0</v>
      </c>
      <c r="AQ295" s="9">
        <f t="shared" si="738"/>
        <v>88</v>
      </c>
      <c r="AR295" s="9">
        <f t="shared" si="738"/>
        <v>0</v>
      </c>
      <c r="AS295" s="9">
        <f t="shared" si="739"/>
        <v>0</v>
      </c>
      <c r="AT295" s="9">
        <f t="shared" si="739"/>
        <v>0</v>
      </c>
      <c r="AU295" s="9">
        <f t="shared" si="739"/>
        <v>0</v>
      </c>
      <c r="AV295" s="9">
        <f t="shared" si="739"/>
        <v>0</v>
      </c>
      <c r="AW295" s="9">
        <f t="shared" si="739"/>
        <v>88</v>
      </c>
      <c r="AX295" s="9">
        <f t="shared" si="739"/>
        <v>0</v>
      </c>
      <c r="AY295" s="9">
        <f t="shared" si="739"/>
        <v>0</v>
      </c>
      <c r="AZ295" s="9">
        <f t="shared" si="739"/>
        <v>0</v>
      </c>
      <c r="BA295" s="9">
        <f t="shared" si="739"/>
        <v>0</v>
      </c>
      <c r="BB295" s="9">
        <f t="shared" si="739"/>
        <v>0</v>
      </c>
      <c r="BC295" s="9">
        <f t="shared" si="739"/>
        <v>88</v>
      </c>
      <c r="BD295" s="9">
        <f t="shared" si="739"/>
        <v>0</v>
      </c>
      <c r="BE295" s="9">
        <f t="shared" si="740"/>
        <v>0</v>
      </c>
      <c r="BF295" s="9">
        <f t="shared" si="740"/>
        <v>0</v>
      </c>
      <c r="BG295" s="9">
        <f t="shared" si="740"/>
        <v>0</v>
      </c>
      <c r="BH295" s="9">
        <f t="shared" si="740"/>
        <v>0</v>
      </c>
      <c r="BI295" s="9">
        <f t="shared" si="740"/>
        <v>88</v>
      </c>
      <c r="BJ295" s="9">
        <f t="shared" si="740"/>
        <v>0</v>
      </c>
      <c r="BK295" s="9">
        <f t="shared" si="740"/>
        <v>0</v>
      </c>
      <c r="BL295" s="9">
        <f t="shared" si="740"/>
        <v>0</v>
      </c>
      <c r="BM295" s="9">
        <f t="shared" si="740"/>
        <v>0</v>
      </c>
      <c r="BN295" s="9">
        <f t="shared" si="740"/>
        <v>0</v>
      </c>
      <c r="BO295" s="9">
        <f t="shared" si="740"/>
        <v>88</v>
      </c>
      <c r="BP295" s="9">
        <f t="shared" si="740"/>
        <v>0</v>
      </c>
      <c r="BQ295" s="9">
        <f t="shared" si="741"/>
        <v>0</v>
      </c>
      <c r="BR295" s="9">
        <f t="shared" si="741"/>
        <v>0</v>
      </c>
      <c r="BS295" s="9">
        <f t="shared" si="741"/>
        <v>0</v>
      </c>
      <c r="BT295" s="9">
        <f t="shared" si="741"/>
        <v>0</v>
      </c>
      <c r="BU295" s="9">
        <f t="shared" si="741"/>
        <v>88</v>
      </c>
      <c r="BV295" s="9">
        <f t="shared" si="741"/>
        <v>0</v>
      </c>
      <c r="BW295" s="9">
        <f t="shared" si="741"/>
        <v>0</v>
      </c>
      <c r="BX295" s="9">
        <f t="shared" si="741"/>
        <v>0</v>
      </c>
      <c r="BY295" s="9">
        <f t="shared" si="741"/>
        <v>0</v>
      </c>
      <c r="BZ295" s="9">
        <f t="shared" si="741"/>
        <v>0</v>
      </c>
      <c r="CA295" s="9">
        <f t="shared" si="741"/>
        <v>88</v>
      </c>
      <c r="CB295" s="9">
        <f t="shared" si="741"/>
        <v>0</v>
      </c>
      <c r="CC295" s="9">
        <f t="shared" si="742"/>
        <v>0</v>
      </c>
      <c r="CD295" s="9">
        <f t="shared" si="742"/>
        <v>0</v>
      </c>
      <c r="CE295" s="9">
        <f t="shared" si="742"/>
        <v>0</v>
      </c>
      <c r="CF295" s="9">
        <f t="shared" si="742"/>
        <v>0</v>
      </c>
      <c r="CG295" s="94">
        <f t="shared" si="742"/>
        <v>88</v>
      </c>
      <c r="CH295" s="94">
        <f t="shared" si="742"/>
        <v>0</v>
      </c>
      <c r="CI295" s="94">
        <f t="shared" si="742"/>
        <v>0</v>
      </c>
      <c r="CJ295" s="94">
        <f t="shared" si="742"/>
        <v>0</v>
      </c>
      <c r="CK295" s="94">
        <f t="shared" si="742"/>
        <v>0</v>
      </c>
      <c r="CL295" s="94">
        <f t="shared" si="742"/>
        <v>0</v>
      </c>
      <c r="CM295" s="9">
        <f t="shared" si="742"/>
        <v>88</v>
      </c>
      <c r="CN295" s="9">
        <f t="shared" si="742"/>
        <v>0</v>
      </c>
    </row>
    <row r="296" spans="1:92" ht="33" hidden="1">
      <c r="A296" s="25" t="s">
        <v>37</v>
      </c>
      <c r="B296" s="26">
        <v>906</v>
      </c>
      <c r="C296" s="26" t="s">
        <v>80</v>
      </c>
      <c r="D296" s="26" t="s">
        <v>134</v>
      </c>
      <c r="E296" s="26" t="s">
        <v>440</v>
      </c>
      <c r="F296" s="26" t="s">
        <v>38</v>
      </c>
      <c r="G296" s="9">
        <v>88</v>
      </c>
      <c r="H296" s="9"/>
      <c r="I296" s="9"/>
      <c r="J296" s="9"/>
      <c r="K296" s="9"/>
      <c r="L296" s="9"/>
      <c r="M296" s="9">
        <f>G296+I296+J296+K296+L296</f>
        <v>88</v>
      </c>
      <c r="N296" s="10">
        <f>H296+L296</f>
        <v>0</v>
      </c>
      <c r="O296" s="9"/>
      <c r="P296" s="9"/>
      <c r="Q296" s="9"/>
      <c r="R296" s="9"/>
      <c r="S296" s="9">
        <f>M296+O296+P296+Q296+R296</f>
        <v>88</v>
      </c>
      <c r="T296" s="10">
        <f>N296+R296</f>
        <v>0</v>
      </c>
      <c r="U296" s="9"/>
      <c r="V296" s="9"/>
      <c r="W296" s="9"/>
      <c r="X296" s="9"/>
      <c r="Y296" s="9">
        <f>S296+U296+V296+W296+X296</f>
        <v>88</v>
      </c>
      <c r="Z296" s="10">
        <f>T296+X296</f>
        <v>0</v>
      </c>
      <c r="AA296" s="9"/>
      <c r="AB296" s="9"/>
      <c r="AC296" s="9"/>
      <c r="AD296" s="9"/>
      <c r="AE296" s="9">
        <f>Y296+AA296+AB296+AC296+AD296</f>
        <v>88</v>
      </c>
      <c r="AF296" s="10">
        <f>Z296+AD296</f>
        <v>0</v>
      </c>
      <c r="AG296" s="9"/>
      <c r="AH296" s="9"/>
      <c r="AI296" s="9"/>
      <c r="AJ296" s="9"/>
      <c r="AK296" s="9">
        <f>AE296+AG296+AH296+AI296+AJ296</f>
        <v>88</v>
      </c>
      <c r="AL296" s="10">
        <f>AF296+AJ296</f>
        <v>0</v>
      </c>
      <c r="AM296" s="9"/>
      <c r="AN296" s="9"/>
      <c r="AO296" s="9"/>
      <c r="AP296" s="9"/>
      <c r="AQ296" s="9">
        <f>AK296+AM296+AN296+AO296+AP296</f>
        <v>88</v>
      </c>
      <c r="AR296" s="10">
        <f>AL296+AP296</f>
        <v>0</v>
      </c>
      <c r="AS296" s="9"/>
      <c r="AT296" s="9"/>
      <c r="AU296" s="9"/>
      <c r="AV296" s="9"/>
      <c r="AW296" s="9">
        <f>AQ296+AS296+AT296+AU296+AV296</f>
        <v>88</v>
      </c>
      <c r="AX296" s="10">
        <f>AR296+AV296</f>
        <v>0</v>
      </c>
      <c r="AY296" s="9"/>
      <c r="AZ296" s="9"/>
      <c r="BA296" s="9"/>
      <c r="BB296" s="9"/>
      <c r="BC296" s="9">
        <f>AW296+AY296+AZ296+BA296+BB296</f>
        <v>88</v>
      </c>
      <c r="BD296" s="10">
        <f>AX296+BB296</f>
        <v>0</v>
      </c>
      <c r="BE296" s="9"/>
      <c r="BF296" s="9"/>
      <c r="BG296" s="9"/>
      <c r="BH296" s="9"/>
      <c r="BI296" s="9">
        <f>BC296+BE296+BF296+BG296+BH296</f>
        <v>88</v>
      </c>
      <c r="BJ296" s="10">
        <f>BD296+BH296</f>
        <v>0</v>
      </c>
      <c r="BK296" s="9"/>
      <c r="BL296" s="9"/>
      <c r="BM296" s="9"/>
      <c r="BN296" s="9"/>
      <c r="BO296" s="9">
        <f>BI296+BK296+BL296+BM296+BN296</f>
        <v>88</v>
      </c>
      <c r="BP296" s="10">
        <f>BJ296+BN296</f>
        <v>0</v>
      </c>
      <c r="BQ296" s="9"/>
      <c r="BR296" s="9"/>
      <c r="BS296" s="9"/>
      <c r="BT296" s="9"/>
      <c r="BU296" s="9">
        <f>BO296+BQ296+BR296+BS296+BT296</f>
        <v>88</v>
      </c>
      <c r="BV296" s="10">
        <f>BP296+BT296</f>
        <v>0</v>
      </c>
      <c r="BW296" s="9"/>
      <c r="BX296" s="9"/>
      <c r="BY296" s="9"/>
      <c r="BZ296" s="9"/>
      <c r="CA296" s="9">
        <f>BU296+BW296+BX296+BY296+BZ296</f>
        <v>88</v>
      </c>
      <c r="CB296" s="10">
        <f>BV296+BZ296</f>
        <v>0</v>
      </c>
      <c r="CC296" s="9"/>
      <c r="CD296" s="9"/>
      <c r="CE296" s="9"/>
      <c r="CF296" s="9"/>
      <c r="CG296" s="94">
        <f>CA296+CC296+CD296+CE296+CF296</f>
        <v>88</v>
      </c>
      <c r="CH296" s="91">
        <f>CB296+CF296</f>
        <v>0</v>
      </c>
      <c r="CI296" s="94"/>
      <c r="CJ296" s="94"/>
      <c r="CK296" s="94"/>
      <c r="CL296" s="94"/>
      <c r="CM296" s="9">
        <f>CG296+CI296+CJ296+CK296+CL296</f>
        <v>88</v>
      </c>
      <c r="CN296" s="10">
        <f>CH296+CL296</f>
        <v>0</v>
      </c>
    </row>
    <row r="297" spans="1:92" ht="49.5" hidden="1">
      <c r="A297" s="28" t="s">
        <v>456</v>
      </c>
      <c r="B297" s="26">
        <f>B286</f>
        <v>906</v>
      </c>
      <c r="C297" s="26" t="s">
        <v>80</v>
      </c>
      <c r="D297" s="26" t="s">
        <v>134</v>
      </c>
      <c r="E297" s="26" t="s">
        <v>136</v>
      </c>
      <c r="F297" s="26"/>
      <c r="G297" s="11">
        <f>G299+G302+G306</f>
        <v>55028</v>
      </c>
      <c r="H297" s="11">
        <f>H299+H302+H306</f>
        <v>0</v>
      </c>
      <c r="I297" s="11">
        <f t="shared" ref="I297:N297" si="743">I299+I302+I306</f>
        <v>0</v>
      </c>
      <c r="J297" s="11">
        <f t="shared" si="743"/>
        <v>2435</v>
      </c>
      <c r="K297" s="11">
        <f t="shared" si="743"/>
        <v>0</v>
      </c>
      <c r="L297" s="11">
        <f t="shared" si="743"/>
        <v>0</v>
      </c>
      <c r="M297" s="11">
        <f t="shared" si="743"/>
        <v>57463</v>
      </c>
      <c r="N297" s="11">
        <f t="shared" si="743"/>
        <v>0</v>
      </c>
      <c r="O297" s="11">
        <f t="shared" ref="O297:T297" si="744">O299+O302+O306</f>
        <v>0</v>
      </c>
      <c r="P297" s="11">
        <f t="shared" si="744"/>
        <v>0</v>
      </c>
      <c r="Q297" s="11">
        <f t="shared" si="744"/>
        <v>0</v>
      </c>
      <c r="R297" s="11">
        <f t="shared" si="744"/>
        <v>0</v>
      </c>
      <c r="S297" s="11">
        <f t="shared" si="744"/>
        <v>57463</v>
      </c>
      <c r="T297" s="11">
        <f t="shared" si="744"/>
        <v>0</v>
      </c>
      <c r="U297" s="11">
        <f t="shared" ref="U297:Z297" si="745">U299+U302+U306</f>
        <v>0</v>
      </c>
      <c r="V297" s="11">
        <f t="shared" si="745"/>
        <v>1675</v>
      </c>
      <c r="W297" s="11">
        <f t="shared" si="745"/>
        <v>0</v>
      </c>
      <c r="X297" s="11">
        <f t="shared" si="745"/>
        <v>0</v>
      </c>
      <c r="Y297" s="11">
        <f t="shared" si="745"/>
        <v>59138</v>
      </c>
      <c r="Z297" s="11">
        <f t="shared" si="745"/>
        <v>0</v>
      </c>
      <c r="AA297" s="11">
        <f t="shared" ref="AA297:AF297" si="746">AA299+AA302+AA306</f>
        <v>0</v>
      </c>
      <c r="AB297" s="11">
        <f t="shared" si="746"/>
        <v>1852</v>
      </c>
      <c r="AC297" s="11">
        <f t="shared" si="746"/>
        <v>0</v>
      </c>
      <c r="AD297" s="11">
        <f t="shared" si="746"/>
        <v>0</v>
      </c>
      <c r="AE297" s="11">
        <f t="shared" si="746"/>
        <v>60990</v>
      </c>
      <c r="AF297" s="11">
        <f t="shared" si="746"/>
        <v>0</v>
      </c>
      <c r="AG297" s="11">
        <f t="shared" ref="AG297:AL297" si="747">AG299+AG302+AG306</f>
        <v>0</v>
      </c>
      <c r="AH297" s="11">
        <f t="shared" si="747"/>
        <v>0</v>
      </c>
      <c r="AI297" s="11">
        <f t="shared" si="747"/>
        <v>0</v>
      </c>
      <c r="AJ297" s="11">
        <f t="shared" si="747"/>
        <v>0</v>
      </c>
      <c r="AK297" s="11">
        <f t="shared" si="747"/>
        <v>60990</v>
      </c>
      <c r="AL297" s="11">
        <f t="shared" si="747"/>
        <v>0</v>
      </c>
      <c r="AM297" s="11">
        <f t="shared" ref="AM297:AR297" si="748">AM299+AM302+AM306</f>
        <v>0</v>
      </c>
      <c r="AN297" s="11">
        <f t="shared" si="748"/>
        <v>0</v>
      </c>
      <c r="AO297" s="11">
        <f t="shared" si="748"/>
        <v>-5</v>
      </c>
      <c r="AP297" s="11">
        <f t="shared" si="748"/>
        <v>0</v>
      </c>
      <c r="AQ297" s="11">
        <f t="shared" si="748"/>
        <v>60985</v>
      </c>
      <c r="AR297" s="11">
        <f t="shared" si="748"/>
        <v>0</v>
      </c>
      <c r="AS297" s="11">
        <f t="shared" ref="AS297:AX297" si="749">AS299+AS302+AS306</f>
        <v>-1081</v>
      </c>
      <c r="AT297" s="11">
        <f t="shared" si="749"/>
        <v>0</v>
      </c>
      <c r="AU297" s="11">
        <f t="shared" si="749"/>
        <v>0</v>
      </c>
      <c r="AV297" s="11">
        <f t="shared" si="749"/>
        <v>0</v>
      </c>
      <c r="AW297" s="11">
        <f t="shared" si="749"/>
        <v>59904</v>
      </c>
      <c r="AX297" s="11">
        <f t="shared" si="749"/>
        <v>0</v>
      </c>
      <c r="AY297" s="11">
        <f t="shared" ref="AY297:BD297" si="750">AY299+AY302+AY306</f>
        <v>0</v>
      </c>
      <c r="AZ297" s="11">
        <f t="shared" si="750"/>
        <v>0</v>
      </c>
      <c r="BA297" s="11">
        <f t="shared" si="750"/>
        <v>-52</v>
      </c>
      <c r="BB297" s="11">
        <f t="shared" si="750"/>
        <v>0</v>
      </c>
      <c r="BC297" s="11">
        <f t="shared" si="750"/>
        <v>59852</v>
      </c>
      <c r="BD297" s="11">
        <f t="shared" si="750"/>
        <v>0</v>
      </c>
      <c r="BE297" s="11">
        <f t="shared" ref="BE297:BJ297" si="751">BE299+BE302+BE306</f>
        <v>0</v>
      </c>
      <c r="BF297" s="11">
        <f t="shared" si="751"/>
        <v>0</v>
      </c>
      <c r="BG297" s="11">
        <f t="shared" si="751"/>
        <v>0</v>
      </c>
      <c r="BH297" s="11">
        <f t="shared" si="751"/>
        <v>0</v>
      </c>
      <c r="BI297" s="11">
        <f t="shared" si="751"/>
        <v>59852</v>
      </c>
      <c r="BJ297" s="11">
        <f t="shared" si="751"/>
        <v>0</v>
      </c>
      <c r="BK297" s="11">
        <f t="shared" ref="BK297:BP297" si="752">BK299+BK302+BK306</f>
        <v>0</v>
      </c>
      <c r="BL297" s="11">
        <f t="shared" si="752"/>
        <v>0</v>
      </c>
      <c r="BM297" s="11">
        <f t="shared" si="752"/>
        <v>0</v>
      </c>
      <c r="BN297" s="11">
        <f t="shared" si="752"/>
        <v>0</v>
      </c>
      <c r="BO297" s="11">
        <f t="shared" si="752"/>
        <v>59852</v>
      </c>
      <c r="BP297" s="11">
        <f t="shared" si="752"/>
        <v>0</v>
      </c>
      <c r="BQ297" s="11">
        <f t="shared" ref="BQ297:BV297" si="753">BQ299+BQ302+BQ306</f>
        <v>0</v>
      </c>
      <c r="BR297" s="11">
        <f t="shared" si="753"/>
        <v>0</v>
      </c>
      <c r="BS297" s="11">
        <f t="shared" si="753"/>
        <v>0</v>
      </c>
      <c r="BT297" s="11">
        <f t="shared" si="753"/>
        <v>0</v>
      </c>
      <c r="BU297" s="11">
        <f t="shared" si="753"/>
        <v>59852</v>
      </c>
      <c r="BV297" s="11">
        <f t="shared" si="753"/>
        <v>0</v>
      </c>
      <c r="BW297" s="11">
        <f t="shared" ref="BW297:CB297" si="754">BW299+BW302+BW306</f>
        <v>0</v>
      </c>
      <c r="BX297" s="11">
        <f t="shared" si="754"/>
        <v>0</v>
      </c>
      <c r="BY297" s="11">
        <f t="shared" si="754"/>
        <v>0</v>
      </c>
      <c r="BZ297" s="11">
        <f t="shared" si="754"/>
        <v>0</v>
      </c>
      <c r="CA297" s="11">
        <f t="shared" si="754"/>
        <v>59852</v>
      </c>
      <c r="CB297" s="11">
        <f t="shared" si="754"/>
        <v>0</v>
      </c>
      <c r="CC297" s="11">
        <f t="shared" ref="CC297:CH297" si="755">CC299+CC302+CC306</f>
        <v>0</v>
      </c>
      <c r="CD297" s="11">
        <f t="shared" si="755"/>
        <v>0</v>
      </c>
      <c r="CE297" s="11">
        <f t="shared" si="755"/>
        <v>0</v>
      </c>
      <c r="CF297" s="11">
        <f t="shared" si="755"/>
        <v>0</v>
      </c>
      <c r="CG297" s="95">
        <f t="shared" si="755"/>
        <v>59852</v>
      </c>
      <c r="CH297" s="95">
        <f t="shared" si="755"/>
        <v>0</v>
      </c>
      <c r="CI297" s="95">
        <f t="shared" ref="CI297:CN297" si="756">CI299+CI302+CI306</f>
        <v>0</v>
      </c>
      <c r="CJ297" s="95">
        <f t="shared" si="756"/>
        <v>0</v>
      </c>
      <c r="CK297" s="95">
        <f t="shared" si="756"/>
        <v>0</v>
      </c>
      <c r="CL297" s="95">
        <f t="shared" si="756"/>
        <v>0</v>
      </c>
      <c r="CM297" s="11">
        <f t="shared" si="756"/>
        <v>59852</v>
      </c>
      <c r="CN297" s="11">
        <f t="shared" si="756"/>
        <v>0</v>
      </c>
    </row>
    <row r="298" spans="1:92" ht="33" hidden="1">
      <c r="A298" s="28" t="s">
        <v>15</v>
      </c>
      <c r="B298" s="26">
        <f>B312</f>
        <v>906</v>
      </c>
      <c r="C298" s="26" t="s">
        <v>80</v>
      </c>
      <c r="D298" s="26" t="s">
        <v>134</v>
      </c>
      <c r="E298" s="26" t="s">
        <v>137</v>
      </c>
      <c r="F298" s="26"/>
      <c r="G298" s="9">
        <f t="shared" ref="G298:V300" si="757">G299</f>
        <v>2166</v>
      </c>
      <c r="H298" s="9">
        <f t="shared" si="757"/>
        <v>0</v>
      </c>
      <c r="I298" s="9">
        <f t="shared" si="757"/>
        <v>0</v>
      </c>
      <c r="J298" s="9">
        <f t="shared" si="757"/>
        <v>0</v>
      </c>
      <c r="K298" s="9">
        <f t="shared" si="757"/>
        <v>0</v>
      </c>
      <c r="L298" s="9">
        <f t="shared" si="757"/>
        <v>0</v>
      </c>
      <c r="M298" s="9">
        <f t="shared" si="757"/>
        <v>2166</v>
      </c>
      <c r="N298" s="9">
        <f t="shared" si="757"/>
        <v>0</v>
      </c>
      <c r="O298" s="9">
        <f t="shared" si="757"/>
        <v>0</v>
      </c>
      <c r="P298" s="9">
        <f t="shared" si="757"/>
        <v>0</v>
      </c>
      <c r="Q298" s="9">
        <f t="shared" si="757"/>
        <v>0</v>
      </c>
      <c r="R298" s="9">
        <f t="shared" si="757"/>
        <v>0</v>
      </c>
      <c r="S298" s="9">
        <f t="shared" si="757"/>
        <v>2166</v>
      </c>
      <c r="T298" s="9">
        <f t="shared" si="757"/>
        <v>0</v>
      </c>
      <c r="U298" s="9">
        <f t="shared" si="757"/>
        <v>0</v>
      </c>
      <c r="V298" s="9">
        <f t="shared" si="757"/>
        <v>0</v>
      </c>
      <c r="W298" s="9">
        <f t="shared" ref="U298:AJ300" si="758">W299</f>
        <v>0</v>
      </c>
      <c r="X298" s="9">
        <f t="shared" si="758"/>
        <v>0</v>
      </c>
      <c r="Y298" s="9">
        <f t="shared" si="758"/>
        <v>2166</v>
      </c>
      <c r="Z298" s="9">
        <f t="shared" si="758"/>
        <v>0</v>
      </c>
      <c r="AA298" s="9">
        <f t="shared" si="758"/>
        <v>0</v>
      </c>
      <c r="AB298" s="9">
        <f t="shared" si="758"/>
        <v>1852</v>
      </c>
      <c r="AC298" s="9">
        <f t="shared" si="758"/>
        <v>0</v>
      </c>
      <c r="AD298" s="9">
        <f t="shared" si="758"/>
        <v>0</v>
      </c>
      <c r="AE298" s="9">
        <f t="shared" si="758"/>
        <v>4018</v>
      </c>
      <c r="AF298" s="9">
        <f t="shared" si="758"/>
        <v>0</v>
      </c>
      <c r="AG298" s="9">
        <f t="shared" si="758"/>
        <v>0</v>
      </c>
      <c r="AH298" s="9">
        <f t="shared" si="758"/>
        <v>0</v>
      </c>
      <c r="AI298" s="9">
        <f t="shared" si="758"/>
        <v>0</v>
      </c>
      <c r="AJ298" s="9">
        <f t="shared" si="758"/>
        <v>0</v>
      </c>
      <c r="AK298" s="9">
        <f t="shared" ref="AG298:AV300" si="759">AK299</f>
        <v>4018</v>
      </c>
      <c r="AL298" s="9">
        <f t="shared" si="759"/>
        <v>0</v>
      </c>
      <c r="AM298" s="9">
        <f t="shared" si="759"/>
        <v>0</v>
      </c>
      <c r="AN298" s="9">
        <f t="shared" si="759"/>
        <v>0</v>
      </c>
      <c r="AO298" s="9">
        <f t="shared" si="759"/>
        <v>0</v>
      </c>
      <c r="AP298" s="9">
        <f t="shared" si="759"/>
        <v>0</v>
      </c>
      <c r="AQ298" s="9">
        <f t="shared" si="759"/>
        <v>4018</v>
      </c>
      <c r="AR298" s="9">
        <f t="shared" si="759"/>
        <v>0</v>
      </c>
      <c r="AS298" s="9">
        <f t="shared" si="759"/>
        <v>0</v>
      </c>
      <c r="AT298" s="9">
        <f t="shared" si="759"/>
        <v>0</v>
      </c>
      <c r="AU298" s="9">
        <f t="shared" si="759"/>
        <v>0</v>
      </c>
      <c r="AV298" s="9">
        <f t="shared" si="759"/>
        <v>0</v>
      </c>
      <c r="AW298" s="9">
        <f t="shared" ref="AS298:BH300" si="760">AW299</f>
        <v>4018</v>
      </c>
      <c r="AX298" s="9">
        <f t="shared" si="760"/>
        <v>0</v>
      </c>
      <c r="AY298" s="9">
        <f t="shared" si="760"/>
        <v>-3</v>
      </c>
      <c r="AZ298" s="9">
        <f t="shared" si="760"/>
        <v>0</v>
      </c>
      <c r="BA298" s="9">
        <f t="shared" si="760"/>
        <v>-3</v>
      </c>
      <c r="BB298" s="9">
        <f t="shared" si="760"/>
        <v>0</v>
      </c>
      <c r="BC298" s="9">
        <f t="shared" si="760"/>
        <v>4012</v>
      </c>
      <c r="BD298" s="9">
        <f t="shared" si="760"/>
        <v>0</v>
      </c>
      <c r="BE298" s="9">
        <f t="shared" si="760"/>
        <v>0</v>
      </c>
      <c r="BF298" s="9">
        <f t="shared" si="760"/>
        <v>0</v>
      </c>
      <c r="BG298" s="9">
        <f t="shared" si="760"/>
        <v>0</v>
      </c>
      <c r="BH298" s="9">
        <f t="shared" si="760"/>
        <v>0</v>
      </c>
      <c r="BI298" s="9">
        <f t="shared" ref="BE298:BT300" si="761">BI299</f>
        <v>4012</v>
      </c>
      <c r="BJ298" s="9">
        <f t="shared" si="761"/>
        <v>0</v>
      </c>
      <c r="BK298" s="9">
        <f t="shared" si="761"/>
        <v>0</v>
      </c>
      <c r="BL298" s="9">
        <f t="shared" si="761"/>
        <v>0</v>
      </c>
      <c r="BM298" s="9">
        <f t="shared" si="761"/>
        <v>0</v>
      </c>
      <c r="BN298" s="9">
        <f t="shared" si="761"/>
        <v>0</v>
      </c>
      <c r="BO298" s="9">
        <f t="shared" si="761"/>
        <v>4012</v>
      </c>
      <c r="BP298" s="9">
        <f t="shared" si="761"/>
        <v>0</v>
      </c>
      <c r="BQ298" s="9">
        <f t="shared" si="761"/>
        <v>0</v>
      </c>
      <c r="BR298" s="9">
        <f t="shared" si="761"/>
        <v>0</v>
      </c>
      <c r="BS298" s="9">
        <f t="shared" si="761"/>
        <v>0</v>
      </c>
      <c r="BT298" s="9">
        <f t="shared" si="761"/>
        <v>0</v>
      </c>
      <c r="BU298" s="9">
        <f t="shared" ref="BQ298:CF300" si="762">BU299</f>
        <v>4012</v>
      </c>
      <c r="BV298" s="9">
        <f t="shared" si="762"/>
        <v>0</v>
      </c>
      <c r="BW298" s="9">
        <f t="shared" si="762"/>
        <v>0</v>
      </c>
      <c r="BX298" s="9">
        <f t="shared" si="762"/>
        <v>0</v>
      </c>
      <c r="BY298" s="9">
        <f t="shared" si="762"/>
        <v>0</v>
      </c>
      <c r="BZ298" s="9">
        <f t="shared" si="762"/>
        <v>0</v>
      </c>
      <c r="CA298" s="9">
        <f t="shared" si="762"/>
        <v>4012</v>
      </c>
      <c r="CB298" s="9">
        <f t="shared" si="762"/>
        <v>0</v>
      </c>
      <c r="CC298" s="9">
        <f t="shared" si="762"/>
        <v>0</v>
      </c>
      <c r="CD298" s="9">
        <f t="shared" si="762"/>
        <v>0</v>
      </c>
      <c r="CE298" s="9">
        <f t="shared" si="762"/>
        <v>0</v>
      </c>
      <c r="CF298" s="9">
        <f t="shared" si="762"/>
        <v>0</v>
      </c>
      <c r="CG298" s="94">
        <f t="shared" ref="CC298:CN300" si="763">CG299</f>
        <v>4012</v>
      </c>
      <c r="CH298" s="94">
        <f t="shared" si="763"/>
        <v>0</v>
      </c>
      <c r="CI298" s="94">
        <f t="shared" si="763"/>
        <v>0</v>
      </c>
      <c r="CJ298" s="94">
        <f t="shared" si="763"/>
        <v>0</v>
      </c>
      <c r="CK298" s="94">
        <f t="shared" si="763"/>
        <v>0</v>
      </c>
      <c r="CL298" s="94">
        <f t="shared" si="763"/>
        <v>0</v>
      </c>
      <c r="CM298" s="9">
        <f t="shared" si="763"/>
        <v>4012</v>
      </c>
      <c r="CN298" s="9">
        <f t="shared" si="763"/>
        <v>0</v>
      </c>
    </row>
    <row r="299" spans="1:92" ht="49.5" hidden="1">
      <c r="A299" s="25" t="s">
        <v>135</v>
      </c>
      <c r="B299" s="26">
        <f>B314</f>
        <v>906</v>
      </c>
      <c r="C299" s="26" t="s">
        <v>80</v>
      </c>
      <c r="D299" s="26" t="s">
        <v>134</v>
      </c>
      <c r="E299" s="26" t="s">
        <v>138</v>
      </c>
      <c r="F299" s="26"/>
      <c r="G299" s="9">
        <f t="shared" si="757"/>
        <v>2166</v>
      </c>
      <c r="H299" s="9">
        <f t="shared" si="757"/>
        <v>0</v>
      </c>
      <c r="I299" s="9">
        <f t="shared" si="757"/>
        <v>0</v>
      </c>
      <c r="J299" s="9">
        <f t="shared" si="757"/>
        <v>0</v>
      </c>
      <c r="K299" s="9">
        <f t="shared" si="757"/>
        <v>0</v>
      </c>
      <c r="L299" s="9">
        <f t="shared" si="757"/>
        <v>0</v>
      </c>
      <c r="M299" s="9">
        <f t="shared" si="757"/>
        <v>2166</v>
      </c>
      <c r="N299" s="9">
        <f t="shared" si="757"/>
        <v>0</v>
      </c>
      <c r="O299" s="9">
        <f t="shared" si="757"/>
        <v>0</v>
      </c>
      <c r="P299" s="9">
        <f t="shared" si="757"/>
        <v>0</v>
      </c>
      <c r="Q299" s="9">
        <f t="shared" si="757"/>
        <v>0</v>
      </c>
      <c r="R299" s="9">
        <f t="shared" si="757"/>
        <v>0</v>
      </c>
      <c r="S299" s="9">
        <f t="shared" si="757"/>
        <v>2166</v>
      </c>
      <c r="T299" s="9">
        <f t="shared" si="757"/>
        <v>0</v>
      </c>
      <c r="U299" s="9">
        <f t="shared" si="758"/>
        <v>0</v>
      </c>
      <c r="V299" s="9">
        <f t="shared" si="758"/>
        <v>0</v>
      </c>
      <c r="W299" s="9">
        <f t="shared" si="758"/>
        <v>0</v>
      </c>
      <c r="X299" s="9">
        <f t="shared" si="758"/>
        <v>0</v>
      </c>
      <c r="Y299" s="9">
        <f t="shared" si="758"/>
        <v>2166</v>
      </c>
      <c r="Z299" s="9">
        <f t="shared" si="758"/>
        <v>0</v>
      </c>
      <c r="AA299" s="9">
        <f t="shared" si="758"/>
        <v>0</v>
      </c>
      <c r="AB299" s="9">
        <f t="shared" si="758"/>
        <v>1852</v>
      </c>
      <c r="AC299" s="9">
        <f t="shared" si="758"/>
        <v>0</v>
      </c>
      <c r="AD299" s="9">
        <f t="shared" si="758"/>
        <v>0</v>
      </c>
      <c r="AE299" s="9">
        <f t="shared" si="758"/>
        <v>4018</v>
      </c>
      <c r="AF299" s="9">
        <f t="shared" si="758"/>
        <v>0</v>
      </c>
      <c r="AG299" s="9">
        <f t="shared" si="759"/>
        <v>0</v>
      </c>
      <c r="AH299" s="9">
        <f t="shared" si="759"/>
        <v>0</v>
      </c>
      <c r="AI299" s="9">
        <f t="shared" si="759"/>
        <v>0</v>
      </c>
      <c r="AJ299" s="9">
        <f t="shared" si="759"/>
        <v>0</v>
      </c>
      <c r="AK299" s="9">
        <f t="shared" si="759"/>
        <v>4018</v>
      </c>
      <c r="AL299" s="9">
        <f t="shared" si="759"/>
        <v>0</v>
      </c>
      <c r="AM299" s="9">
        <f t="shared" si="759"/>
        <v>0</v>
      </c>
      <c r="AN299" s="9">
        <f t="shared" si="759"/>
        <v>0</v>
      </c>
      <c r="AO299" s="9">
        <f t="shared" si="759"/>
        <v>0</v>
      </c>
      <c r="AP299" s="9">
        <f t="shared" si="759"/>
        <v>0</v>
      </c>
      <c r="AQ299" s="9">
        <f t="shared" si="759"/>
        <v>4018</v>
      </c>
      <c r="AR299" s="9">
        <f t="shared" si="759"/>
        <v>0</v>
      </c>
      <c r="AS299" s="9">
        <f t="shared" si="760"/>
        <v>0</v>
      </c>
      <c r="AT299" s="9">
        <f t="shared" si="760"/>
        <v>0</v>
      </c>
      <c r="AU299" s="9">
        <f t="shared" si="760"/>
        <v>0</v>
      </c>
      <c r="AV299" s="9">
        <f t="shared" si="760"/>
        <v>0</v>
      </c>
      <c r="AW299" s="9">
        <f t="shared" si="760"/>
        <v>4018</v>
      </c>
      <c r="AX299" s="9">
        <f t="shared" si="760"/>
        <v>0</v>
      </c>
      <c r="AY299" s="9">
        <f t="shared" si="760"/>
        <v>-3</v>
      </c>
      <c r="AZ299" s="9">
        <f t="shared" si="760"/>
        <v>0</v>
      </c>
      <c r="BA299" s="9">
        <f t="shared" si="760"/>
        <v>-3</v>
      </c>
      <c r="BB299" s="9">
        <f t="shared" si="760"/>
        <v>0</v>
      </c>
      <c r="BC299" s="9">
        <f t="shared" si="760"/>
        <v>4012</v>
      </c>
      <c r="BD299" s="9">
        <f t="shared" si="760"/>
        <v>0</v>
      </c>
      <c r="BE299" s="9">
        <f t="shared" si="761"/>
        <v>0</v>
      </c>
      <c r="BF299" s="9">
        <f t="shared" si="761"/>
        <v>0</v>
      </c>
      <c r="BG299" s="9">
        <f t="shared" si="761"/>
        <v>0</v>
      </c>
      <c r="BH299" s="9">
        <f t="shared" si="761"/>
        <v>0</v>
      </c>
      <c r="BI299" s="9">
        <f t="shared" si="761"/>
        <v>4012</v>
      </c>
      <c r="BJ299" s="9">
        <f t="shared" si="761"/>
        <v>0</v>
      </c>
      <c r="BK299" s="9">
        <f t="shared" si="761"/>
        <v>0</v>
      </c>
      <c r="BL299" s="9">
        <f t="shared" si="761"/>
        <v>0</v>
      </c>
      <c r="BM299" s="9">
        <f t="shared" si="761"/>
        <v>0</v>
      </c>
      <c r="BN299" s="9">
        <f t="shared" si="761"/>
        <v>0</v>
      </c>
      <c r="BO299" s="9">
        <f t="shared" si="761"/>
        <v>4012</v>
      </c>
      <c r="BP299" s="9">
        <f t="shared" si="761"/>
        <v>0</v>
      </c>
      <c r="BQ299" s="9">
        <f t="shared" si="762"/>
        <v>0</v>
      </c>
      <c r="BR299" s="9">
        <f t="shared" si="762"/>
        <v>0</v>
      </c>
      <c r="BS299" s="9">
        <f t="shared" si="762"/>
        <v>0</v>
      </c>
      <c r="BT299" s="9">
        <f t="shared" si="762"/>
        <v>0</v>
      </c>
      <c r="BU299" s="9">
        <f t="shared" si="762"/>
        <v>4012</v>
      </c>
      <c r="BV299" s="9">
        <f t="shared" si="762"/>
        <v>0</v>
      </c>
      <c r="BW299" s="9">
        <f t="shared" si="762"/>
        <v>0</v>
      </c>
      <c r="BX299" s="9">
        <f t="shared" si="762"/>
        <v>0</v>
      </c>
      <c r="BY299" s="9">
        <f t="shared" si="762"/>
        <v>0</v>
      </c>
      <c r="BZ299" s="9">
        <f t="shared" si="762"/>
        <v>0</v>
      </c>
      <c r="CA299" s="9">
        <f t="shared" si="762"/>
        <v>4012</v>
      </c>
      <c r="CB299" s="9">
        <f t="shared" si="762"/>
        <v>0</v>
      </c>
      <c r="CC299" s="9">
        <f t="shared" si="763"/>
        <v>0</v>
      </c>
      <c r="CD299" s="9">
        <f t="shared" si="763"/>
        <v>0</v>
      </c>
      <c r="CE299" s="9">
        <f t="shared" si="763"/>
        <v>0</v>
      </c>
      <c r="CF299" s="9">
        <f t="shared" si="763"/>
        <v>0</v>
      </c>
      <c r="CG299" s="94">
        <f t="shared" si="763"/>
        <v>4012</v>
      </c>
      <c r="CH299" s="94">
        <f t="shared" si="763"/>
        <v>0</v>
      </c>
      <c r="CI299" s="94">
        <f t="shared" si="763"/>
        <v>0</v>
      </c>
      <c r="CJ299" s="94">
        <f t="shared" si="763"/>
        <v>0</v>
      </c>
      <c r="CK299" s="94">
        <f t="shared" si="763"/>
        <v>0</v>
      </c>
      <c r="CL299" s="94">
        <f t="shared" si="763"/>
        <v>0</v>
      </c>
      <c r="CM299" s="9">
        <f t="shared" si="763"/>
        <v>4012</v>
      </c>
      <c r="CN299" s="9">
        <f t="shared" si="763"/>
        <v>0</v>
      </c>
    </row>
    <row r="300" spans="1:92" ht="33" hidden="1">
      <c r="A300" s="25" t="s">
        <v>244</v>
      </c>
      <c r="B300" s="26">
        <f t="shared" ref="B300:B305" si="764">B298</f>
        <v>906</v>
      </c>
      <c r="C300" s="26" t="s">
        <v>80</v>
      </c>
      <c r="D300" s="26" t="s">
        <v>134</v>
      </c>
      <c r="E300" s="26" t="s">
        <v>138</v>
      </c>
      <c r="F300" s="26" t="s">
        <v>31</v>
      </c>
      <c r="G300" s="9">
        <f t="shared" si="757"/>
        <v>2166</v>
      </c>
      <c r="H300" s="9">
        <f t="shared" si="757"/>
        <v>0</v>
      </c>
      <c r="I300" s="9">
        <f t="shared" si="757"/>
        <v>0</v>
      </c>
      <c r="J300" s="9">
        <f t="shared" si="757"/>
        <v>0</v>
      </c>
      <c r="K300" s="9">
        <f t="shared" si="757"/>
        <v>0</v>
      </c>
      <c r="L300" s="9">
        <f t="shared" si="757"/>
        <v>0</v>
      </c>
      <c r="M300" s="9">
        <f t="shared" si="757"/>
        <v>2166</v>
      </c>
      <c r="N300" s="9">
        <f t="shared" si="757"/>
        <v>0</v>
      </c>
      <c r="O300" s="9">
        <f t="shared" si="757"/>
        <v>0</v>
      </c>
      <c r="P300" s="9">
        <f t="shared" si="757"/>
        <v>0</v>
      </c>
      <c r="Q300" s="9">
        <f t="shared" si="757"/>
        <v>0</v>
      </c>
      <c r="R300" s="9">
        <f t="shared" si="757"/>
        <v>0</v>
      </c>
      <c r="S300" s="9">
        <f t="shared" si="757"/>
        <v>2166</v>
      </c>
      <c r="T300" s="9">
        <f t="shared" si="757"/>
        <v>0</v>
      </c>
      <c r="U300" s="9">
        <f t="shared" si="758"/>
        <v>0</v>
      </c>
      <c r="V300" s="9">
        <f t="shared" si="758"/>
        <v>0</v>
      </c>
      <c r="W300" s="9">
        <f t="shared" si="758"/>
        <v>0</v>
      </c>
      <c r="X300" s="9">
        <f t="shared" si="758"/>
        <v>0</v>
      </c>
      <c r="Y300" s="9">
        <f t="shared" si="758"/>
        <v>2166</v>
      </c>
      <c r="Z300" s="9">
        <f t="shared" si="758"/>
        <v>0</v>
      </c>
      <c r="AA300" s="9">
        <f t="shared" si="758"/>
        <v>0</v>
      </c>
      <c r="AB300" s="9">
        <f t="shared" si="758"/>
        <v>1852</v>
      </c>
      <c r="AC300" s="9">
        <f t="shared" si="758"/>
        <v>0</v>
      </c>
      <c r="AD300" s="9">
        <f t="shared" si="758"/>
        <v>0</v>
      </c>
      <c r="AE300" s="9">
        <f t="shared" si="758"/>
        <v>4018</v>
      </c>
      <c r="AF300" s="9">
        <f t="shared" si="758"/>
        <v>0</v>
      </c>
      <c r="AG300" s="9">
        <f t="shared" si="759"/>
        <v>0</v>
      </c>
      <c r="AH300" s="9">
        <f t="shared" si="759"/>
        <v>0</v>
      </c>
      <c r="AI300" s="9">
        <f t="shared" si="759"/>
        <v>0</v>
      </c>
      <c r="AJ300" s="9">
        <f t="shared" si="759"/>
        <v>0</v>
      </c>
      <c r="AK300" s="9">
        <f t="shared" si="759"/>
        <v>4018</v>
      </c>
      <c r="AL300" s="9">
        <f t="shared" si="759"/>
        <v>0</v>
      </c>
      <c r="AM300" s="9">
        <f t="shared" si="759"/>
        <v>0</v>
      </c>
      <c r="AN300" s="9">
        <f t="shared" si="759"/>
        <v>0</v>
      </c>
      <c r="AO300" s="9">
        <f t="shared" si="759"/>
        <v>0</v>
      </c>
      <c r="AP300" s="9">
        <f t="shared" si="759"/>
        <v>0</v>
      </c>
      <c r="AQ300" s="9">
        <f t="shared" si="759"/>
        <v>4018</v>
      </c>
      <c r="AR300" s="9">
        <f t="shared" si="759"/>
        <v>0</v>
      </c>
      <c r="AS300" s="9">
        <f t="shared" si="760"/>
        <v>0</v>
      </c>
      <c r="AT300" s="9">
        <f t="shared" si="760"/>
        <v>0</v>
      </c>
      <c r="AU300" s="9">
        <f t="shared" si="760"/>
        <v>0</v>
      </c>
      <c r="AV300" s="9">
        <f t="shared" si="760"/>
        <v>0</v>
      </c>
      <c r="AW300" s="9">
        <f t="shared" si="760"/>
        <v>4018</v>
      </c>
      <c r="AX300" s="9">
        <f t="shared" si="760"/>
        <v>0</v>
      </c>
      <c r="AY300" s="9">
        <f t="shared" si="760"/>
        <v>-3</v>
      </c>
      <c r="AZ300" s="9">
        <f t="shared" si="760"/>
        <v>0</v>
      </c>
      <c r="BA300" s="9">
        <f t="shared" si="760"/>
        <v>-3</v>
      </c>
      <c r="BB300" s="9">
        <f t="shared" si="760"/>
        <v>0</v>
      </c>
      <c r="BC300" s="9">
        <f t="shared" si="760"/>
        <v>4012</v>
      </c>
      <c r="BD300" s="9">
        <f t="shared" si="760"/>
        <v>0</v>
      </c>
      <c r="BE300" s="9">
        <f t="shared" si="761"/>
        <v>0</v>
      </c>
      <c r="BF300" s="9">
        <f t="shared" si="761"/>
        <v>0</v>
      </c>
      <c r="BG300" s="9">
        <f t="shared" si="761"/>
        <v>0</v>
      </c>
      <c r="BH300" s="9">
        <f t="shared" si="761"/>
        <v>0</v>
      </c>
      <c r="BI300" s="9">
        <f t="shared" si="761"/>
        <v>4012</v>
      </c>
      <c r="BJ300" s="9">
        <f t="shared" si="761"/>
        <v>0</v>
      </c>
      <c r="BK300" s="9">
        <f t="shared" si="761"/>
        <v>0</v>
      </c>
      <c r="BL300" s="9">
        <f t="shared" si="761"/>
        <v>0</v>
      </c>
      <c r="BM300" s="9">
        <f t="shared" si="761"/>
        <v>0</v>
      </c>
      <c r="BN300" s="9">
        <f t="shared" si="761"/>
        <v>0</v>
      </c>
      <c r="BO300" s="9">
        <f t="shared" si="761"/>
        <v>4012</v>
      </c>
      <c r="BP300" s="9">
        <f t="shared" si="761"/>
        <v>0</v>
      </c>
      <c r="BQ300" s="9">
        <f t="shared" si="762"/>
        <v>0</v>
      </c>
      <c r="BR300" s="9">
        <f t="shared" si="762"/>
        <v>0</v>
      </c>
      <c r="BS300" s="9">
        <f t="shared" si="762"/>
        <v>0</v>
      </c>
      <c r="BT300" s="9">
        <f t="shared" si="762"/>
        <v>0</v>
      </c>
      <c r="BU300" s="9">
        <f t="shared" si="762"/>
        <v>4012</v>
      </c>
      <c r="BV300" s="9">
        <f t="shared" si="762"/>
        <v>0</v>
      </c>
      <c r="BW300" s="9">
        <f t="shared" si="762"/>
        <v>0</v>
      </c>
      <c r="BX300" s="9">
        <f t="shared" si="762"/>
        <v>0</v>
      </c>
      <c r="BY300" s="9">
        <f t="shared" si="762"/>
        <v>0</v>
      </c>
      <c r="BZ300" s="9">
        <f t="shared" si="762"/>
        <v>0</v>
      </c>
      <c r="CA300" s="9">
        <f t="shared" si="762"/>
        <v>4012</v>
      </c>
      <c r="CB300" s="9">
        <f t="shared" si="762"/>
        <v>0</v>
      </c>
      <c r="CC300" s="9">
        <f t="shared" si="763"/>
        <v>0</v>
      </c>
      <c r="CD300" s="9">
        <f t="shared" si="763"/>
        <v>0</v>
      </c>
      <c r="CE300" s="9">
        <f t="shared" si="763"/>
        <v>0</v>
      </c>
      <c r="CF300" s="9">
        <f t="shared" si="763"/>
        <v>0</v>
      </c>
      <c r="CG300" s="94">
        <f t="shared" si="763"/>
        <v>4012</v>
      </c>
      <c r="CH300" s="94">
        <f t="shared" si="763"/>
        <v>0</v>
      </c>
      <c r="CI300" s="94">
        <f t="shared" si="763"/>
        <v>0</v>
      </c>
      <c r="CJ300" s="94">
        <f t="shared" si="763"/>
        <v>0</v>
      </c>
      <c r="CK300" s="94">
        <f t="shared" si="763"/>
        <v>0</v>
      </c>
      <c r="CL300" s="94">
        <f t="shared" si="763"/>
        <v>0</v>
      </c>
      <c r="CM300" s="9">
        <f t="shared" si="763"/>
        <v>4012</v>
      </c>
      <c r="CN300" s="9">
        <f t="shared" si="763"/>
        <v>0</v>
      </c>
    </row>
    <row r="301" spans="1:92" ht="33" hidden="1">
      <c r="A301" s="25" t="s">
        <v>37</v>
      </c>
      <c r="B301" s="26">
        <f t="shared" si="764"/>
        <v>906</v>
      </c>
      <c r="C301" s="26" t="s">
        <v>80</v>
      </c>
      <c r="D301" s="26" t="s">
        <v>134</v>
      </c>
      <c r="E301" s="26" t="s">
        <v>138</v>
      </c>
      <c r="F301" s="26" t="s">
        <v>38</v>
      </c>
      <c r="G301" s="9">
        <v>2166</v>
      </c>
      <c r="H301" s="9"/>
      <c r="I301" s="9"/>
      <c r="J301" s="9"/>
      <c r="K301" s="9"/>
      <c r="L301" s="9"/>
      <c r="M301" s="9">
        <f>G301+I301+J301+K301+L301</f>
        <v>2166</v>
      </c>
      <c r="N301" s="10">
        <f>H301+L301</f>
        <v>0</v>
      </c>
      <c r="O301" s="9"/>
      <c r="P301" s="9"/>
      <c r="Q301" s="9"/>
      <c r="R301" s="9"/>
      <c r="S301" s="9">
        <f>M301+O301+P301+Q301+R301</f>
        <v>2166</v>
      </c>
      <c r="T301" s="10">
        <f>N301+R301</f>
        <v>0</v>
      </c>
      <c r="U301" s="9"/>
      <c r="V301" s="9"/>
      <c r="W301" s="9"/>
      <c r="X301" s="9"/>
      <c r="Y301" s="9">
        <f>S301+U301+V301+W301+X301</f>
        <v>2166</v>
      </c>
      <c r="Z301" s="10">
        <f>T301+X301</f>
        <v>0</v>
      </c>
      <c r="AA301" s="9"/>
      <c r="AB301" s="9">
        <v>1852</v>
      </c>
      <c r="AC301" s="9"/>
      <c r="AD301" s="9"/>
      <c r="AE301" s="9">
        <f>Y301+AA301+AB301+AC301+AD301</f>
        <v>4018</v>
      </c>
      <c r="AF301" s="10">
        <f>Z301+AD301</f>
        <v>0</v>
      </c>
      <c r="AG301" s="9"/>
      <c r="AH301" s="9"/>
      <c r="AI301" s="9"/>
      <c r="AJ301" s="9"/>
      <c r="AK301" s="9">
        <f>AE301+AG301+AH301+AI301+AJ301</f>
        <v>4018</v>
      </c>
      <c r="AL301" s="10">
        <f>AF301+AJ301</f>
        <v>0</v>
      </c>
      <c r="AM301" s="9"/>
      <c r="AN301" s="9"/>
      <c r="AO301" s="9"/>
      <c r="AP301" s="9"/>
      <c r="AQ301" s="9">
        <f>AK301+AM301+AN301+AO301+AP301</f>
        <v>4018</v>
      </c>
      <c r="AR301" s="10">
        <f>AL301+AP301</f>
        <v>0</v>
      </c>
      <c r="AS301" s="9"/>
      <c r="AT301" s="9"/>
      <c r="AU301" s="9"/>
      <c r="AV301" s="9"/>
      <c r="AW301" s="9">
        <f>AQ301+AS301+AT301+AU301+AV301</f>
        <v>4018</v>
      </c>
      <c r="AX301" s="10">
        <f>AR301+AV301</f>
        <v>0</v>
      </c>
      <c r="AY301" s="9">
        <v>-3</v>
      </c>
      <c r="AZ301" s="9"/>
      <c r="BA301" s="9">
        <v>-3</v>
      </c>
      <c r="BB301" s="9"/>
      <c r="BC301" s="9">
        <f>AW301+AY301+AZ301+BA301+BB301</f>
        <v>4012</v>
      </c>
      <c r="BD301" s="10">
        <f>AX301+BB301</f>
        <v>0</v>
      </c>
      <c r="BE301" s="9"/>
      <c r="BF301" s="9"/>
      <c r="BG301" s="9"/>
      <c r="BH301" s="9"/>
      <c r="BI301" s="9">
        <f>BC301+BE301+BF301+BG301+BH301</f>
        <v>4012</v>
      </c>
      <c r="BJ301" s="10">
        <f>BD301+BH301</f>
        <v>0</v>
      </c>
      <c r="BK301" s="9"/>
      <c r="BL301" s="9"/>
      <c r="BM301" s="9"/>
      <c r="BN301" s="9"/>
      <c r="BO301" s="9">
        <f>BI301+BK301+BL301+BM301+BN301</f>
        <v>4012</v>
      </c>
      <c r="BP301" s="10">
        <f>BJ301+BN301</f>
        <v>0</v>
      </c>
      <c r="BQ301" s="9"/>
      <c r="BR301" s="9"/>
      <c r="BS301" s="9"/>
      <c r="BT301" s="9"/>
      <c r="BU301" s="9">
        <f>BO301+BQ301+BR301+BS301+BT301</f>
        <v>4012</v>
      </c>
      <c r="BV301" s="10">
        <f>BP301+BT301</f>
        <v>0</v>
      </c>
      <c r="BW301" s="9"/>
      <c r="BX301" s="9"/>
      <c r="BY301" s="9"/>
      <c r="BZ301" s="9"/>
      <c r="CA301" s="9">
        <f>BU301+BW301+BX301+BY301+BZ301</f>
        <v>4012</v>
      </c>
      <c r="CB301" s="10">
        <f>BV301+BZ301</f>
        <v>0</v>
      </c>
      <c r="CC301" s="9"/>
      <c r="CD301" s="9"/>
      <c r="CE301" s="9"/>
      <c r="CF301" s="9"/>
      <c r="CG301" s="94">
        <f>CA301+CC301+CD301+CE301+CF301</f>
        <v>4012</v>
      </c>
      <c r="CH301" s="91">
        <f>CB301+CF301</f>
        <v>0</v>
      </c>
      <c r="CI301" s="94"/>
      <c r="CJ301" s="94"/>
      <c r="CK301" s="94"/>
      <c r="CL301" s="94"/>
      <c r="CM301" s="9">
        <f>CG301+CI301+CJ301+CK301+CL301</f>
        <v>4012</v>
      </c>
      <c r="CN301" s="10">
        <f>CH301+CL301</f>
        <v>0</v>
      </c>
    </row>
    <row r="302" spans="1:92" ht="33" hidden="1">
      <c r="A302" s="28" t="s">
        <v>139</v>
      </c>
      <c r="B302" s="26">
        <f t="shared" si="764"/>
        <v>906</v>
      </c>
      <c r="C302" s="26" t="s">
        <v>80</v>
      </c>
      <c r="D302" s="26" t="s">
        <v>134</v>
      </c>
      <c r="E302" s="26" t="s">
        <v>140</v>
      </c>
      <c r="F302" s="26"/>
      <c r="G302" s="9">
        <f t="shared" ref="G302:V304" si="765">G303</f>
        <v>2402</v>
      </c>
      <c r="H302" s="9">
        <f t="shared" si="765"/>
        <v>0</v>
      </c>
      <c r="I302" s="9">
        <f t="shared" si="765"/>
        <v>0</v>
      </c>
      <c r="J302" s="9">
        <f t="shared" si="765"/>
        <v>0</v>
      </c>
      <c r="K302" s="9">
        <f t="shared" si="765"/>
        <v>0</v>
      </c>
      <c r="L302" s="9">
        <f t="shared" si="765"/>
        <v>0</v>
      </c>
      <c r="M302" s="9">
        <f t="shared" si="765"/>
        <v>2402</v>
      </c>
      <c r="N302" s="9">
        <f t="shared" si="765"/>
        <v>0</v>
      </c>
      <c r="O302" s="9">
        <f t="shared" si="765"/>
        <v>0</v>
      </c>
      <c r="P302" s="9">
        <f t="shared" si="765"/>
        <v>0</v>
      </c>
      <c r="Q302" s="9">
        <f t="shared" si="765"/>
        <v>0</v>
      </c>
      <c r="R302" s="9">
        <f t="shared" si="765"/>
        <v>0</v>
      </c>
      <c r="S302" s="9">
        <f t="shared" si="765"/>
        <v>2402</v>
      </c>
      <c r="T302" s="9">
        <f t="shared" si="765"/>
        <v>0</v>
      </c>
      <c r="U302" s="9">
        <f t="shared" si="765"/>
        <v>0</v>
      </c>
      <c r="V302" s="9">
        <f t="shared" si="765"/>
        <v>0</v>
      </c>
      <c r="W302" s="9">
        <f t="shared" ref="U302:AJ304" si="766">W303</f>
        <v>0</v>
      </c>
      <c r="X302" s="9">
        <f t="shared" si="766"/>
        <v>0</v>
      </c>
      <c r="Y302" s="9">
        <f t="shared" si="766"/>
        <v>2402</v>
      </c>
      <c r="Z302" s="9">
        <f t="shared" si="766"/>
        <v>0</v>
      </c>
      <c r="AA302" s="9">
        <f t="shared" si="766"/>
        <v>0</v>
      </c>
      <c r="AB302" s="9">
        <f t="shared" si="766"/>
        <v>0</v>
      </c>
      <c r="AC302" s="9">
        <f t="shared" si="766"/>
        <v>0</v>
      </c>
      <c r="AD302" s="9">
        <f t="shared" si="766"/>
        <v>0</v>
      </c>
      <c r="AE302" s="9">
        <f t="shared" si="766"/>
        <v>2402</v>
      </c>
      <c r="AF302" s="9">
        <f t="shared" si="766"/>
        <v>0</v>
      </c>
      <c r="AG302" s="9">
        <f t="shared" si="766"/>
        <v>0</v>
      </c>
      <c r="AH302" s="9">
        <f t="shared" si="766"/>
        <v>0</v>
      </c>
      <c r="AI302" s="9">
        <f t="shared" si="766"/>
        <v>0</v>
      </c>
      <c r="AJ302" s="9">
        <f t="shared" si="766"/>
        <v>0</v>
      </c>
      <c r="AK302" s="9">
        <f t="shared" ref="AG302:AV304" si="767">AK303</f>
        <v>2402</v>
      </c>
      <c r="AL302" s="9">
        <f t="shared" si="767"/>
        <v>0</v>
      </c>
      <c r="AM302" s="9">
        <f t="shared" si="767"/>
        <v>0</v>
      </c>
      <c r="AN302" s="9">
        <f t="shared" si="767"/>
        <v>0</v>
      </c>
      <c r="AO302" s="9">
        <f t="shared" si="767"/>
        <v>0</v>
      </c>
      <c r="AP302" s="9">
        <f t="shared" si="767"/>
        <v>0</v>
      </c>
      <c r="AQ302" s="9">
        <f t="shared" si="767"/>
        <v>2402</v>
      </c>
      <c r="AR302" s="9">
        <f t="shared" si="767"/>
        <v>0</v>
      </c>
      <c r="AS302" s="9">
        <f t="shared" si="767"/>
        <v>0</v>
      </c>
      <c r="AT302" s="9">
        <f t="shared" si="767"/>
        <v>0</v>
      </c>
      <c r="AU302" s="9">
        <f t="shared" si="767"/>
        <v>0</v>
      </c>
      <c r="AV302" s="9">
        <f t="shared" si="767"/>
        <v>0</v>
      </c>
      <c r="AW302" s="9">
        <f t="shared" ref="AS302:BH304" si="768">AW303</f>
        <v>2402</v>
      </c>
      <c r="AX302" s="9">
        <f t="shared" si="768"/>
        <v>0</v>
      </c>
      <c r="AY302" s="9">
        <f t="shared" si="768"/>
        <v>0</v>
      </c>
      <c r="AZ302" s="9">
        <f t="shared" si="768"/>
        <v>0</v>
      </c>
      <c r="BA302" s="9">
        <f t="shared" si="768"/>
        <v>0</v>
      </c>
      <c r="BB302" s="9">
        <f t="shared" si="768"/>
        <v>0</v>
      </c>
      <c r="BC302" s="9">
        <f t="shared" si="768"/>
        <v>2402</v>
      </c>
      <c r="BD302" s="9">
        <f t="shared" si="768"/>
        <v>0</v>
      </c>
      <c r="BE302" s="9">
        <f t="shared" si="768"/>
        <v>0</v>
      </c>
      <c r="BF302" s="9">
        <f t="shared" si="768"/>
        <v>0</v>
      </c>
      <c r="BG302" s="9">
        <f t="shared" si="768"/>
        <v>0</v>
      </c>
      <c r="BH302" s="9">
        <f t="shared" si="768"/>
        <v>0</v>
      </c>
      <c r="BI302" s="9">
        <f t="shared" ref="BE302:BT304" si="769">BI303</f>
        <v>2402</v>
      </c>
      <c r="BJ302" s="9">
        <f t="shared" si="769"/>
        <v>0</v>
      </c>
      <c r="BK302" s="9">
        <f t="shared" si="769"/>
        <v>0</v>
      </c>
      <c r="BL302" s="9">
        <f t="shared" si="769"/>
        <v>0</v>
      </c>
      <c r="BM302" s="9">
        <f t="shared" si="769"/>
        <v>0</v>
      </c>
      <c r="BN302" s="9">
        <f t="shared" si="769"/>
        <v>0</v>
      </c>
      <c r="BO302" s="9">
        <f t="shared" si="769"/>
        <v>2402</v>
      </c>
      <c r="BP302" s="9">
        <f t="shared" si="769"/>
        <v>0</v>
      </c>
      <c r="BQ302" s="9">
        <f t="shared" si="769"/>
        <v>0</v>
      </c>
      <c r="BR302" s="9">
        <f t="shared" si="769"/>
        <v>0</v>
      </c>
      <c r="BS302" s="9">
        <f t="shared" si="769"/>
        <v>0</v>
      </c>
      <c r="BT302" s="9">
        <f t="shared" si="769"/>
        <v>0</v>
      </c>
      <c r="BU302" s="9">
        <f t="shared" ref="BQ302:CF304" si="770">BU303</f>
        <v>2402</v>
      </c>
      <c r="BV302" s="9">
        <f t="shared" si="770"/>
        <v>0</v>
      </c>
      <c r="BW302" s="9">
        <f t="shared" si="770"/>
        <v>0</v>
      </c>
      <c r="BX302" s="9">
        <f t="shared" si="770"/>
        <v>0</v>
      </c>
      <c r="BY302" s="9">
        <f t="shared" si="770"/>
        <v>0</v>
      </c>
      <c r="BZ302" s="9">
        <f t="shared" si="770"/>
        <v>0</v>
      </c>
      <c r="CA302" s="9">
        <f t="shared" si="770"/>
        <v>2402</v>
      </c>
      <c r="CB302" s="9">
        <f t="shared" si="770"/>
        <v>0</v>
      </c>
      <c r="CC302" s="9">
        <f t="shared" si="770"/>
        <v>0</v>
      </c>
      <c r="CD302" s="9">
        <f t="shared" si="770"/>
        <v>0</v>
      </c>
      <c r="CE302" s="9">
        <f t="shared" si="770"/>
        <v>0</v>
      </c>
      <c r="CF302" s="9">
        <f t="shared" si="770"/>
        <v>0</v>
      </c>
      <c r="CG302" s="94">
        <f t="shared" ref="CC302:CN304" si="771">CG303</f>
        <v>2402</v>
      </c>
      <c r="CH302" s="94">
        <f t="shared" si="771"/>
        <v>0</v>
      </c>
      <c r="CI302" s="94">
        <f t="shared" si="771"/>
        <v>0</v>
      </c>
      <c r="CJ302" s="94">
        <f t="shared" si="771"/>
        <v>0</v>
      </c>
      <c r="CK302" s="94">
        <f t="shared" si="771"/>
        <v>0</v>
      </c>
      <c r="CL302" s="94">
        <f t="shared" si="771"/>
        <v>0</v>
      </c>
      <c r="CM302" s="9">
        <f t="shared" si="771"/>
        <v>2402</v>
      </c>
      <c r="CN302" s="9">
        <f t="shared" si="771"/>
        <v>0</v>
      </c>
    </row>
    <row r="303" spans="1:92" ht="66" hidden="1">
      <c r="A303" s="25" t="s">
        <v>141</v>
      </c>
      <c r="B303" s="26">
        <f t="shared" si="764"/>
        <v>906</v>
      </c>
      <c r="C303" s="26" t="s">
        <v>80</v>
      </c>
      <c r="D303" s="26" t="s">
        <v>134</v>
      </c>
      <c r="E303" s="26" t="s">
        <v>142</v>
      </c>
      <c r="F303" s="26"/>
      <c r="G303" s="9">
        <f t="shared" si="765"/>
        <v>2402</v>
      </c>
      <c r="H303" s="9">
        <f t="shared" si="765"/>
        <v>0</v>
      </c>
      <c r="I303" s="9">
        <f t="shared" si="765"/>
        <v>0</v>
      </c>
      <c r="J303" s="9">
        <f t="shared" si="765"/>
        <v>0</v>
      </c>
      <c r="K303" s="9">
        <f t="shared" si="765"/>
        <v>0</v>
      </c>
      <c r="L303" s="9">
        <f t="shared" si="765"/>
        <v>0</v>
      </c>
      <c r="M303" s="9">
        <f t="shared" si="765"/>
        <v>2402</v>
      </c>
      <c r="N303" s="9">
        <f t="shared" si="765"/>
        <v>0</v>
      </c>
      <c r="O303" s="9">
        <f t="shared" si="765"/>
        <v>0</v>
      </c>
      <c r="P303" s="9">
        <f t="shared" si="765"/>
        <v>0</v>
      </c>
      <c r="Q303" s="9">
        <f t="shared" si="765"/>
        <v>0</v>
      </c>
      <c r="R303" s="9">
        <f t="shared" si="765"/>
        <v>0</v>
      </c>
      <c r="S303" s="9">
        <f t="shared" si="765"/>
        <v>2402</v>
      </c>
      <c r="T303" s="9">
        <f t="shared" si="765"/>
        <v>0</v>
      </c>
      <c r="U303" s="9">
        <f t="shared" si="766"/>
        <v>0</v>
      </c>
      <c r="V303" s="9">
        <f t="shared" si="766"/>
        <v>0</v>
      </c>
      <c r="W303" s="9">
        <f t="shared" si="766"/>
        <v>0</v>
      </c>
      <c r="X303" s="9">
        <f t="shared" si="766"/>
        <v>0</v>
      </c>
      <c r="Y303" s="9">
        <f t="shared" si="766"/>
        <v>2402</v>
      </c>
      <c r="Z303" s="9">
        <f t="shared" si="766"/>
        <v>0</v>
      </c>
      <c r="AA303" s="9">
        <f t="shared" si="766"/>
        <v>0</v>
      </c>
      <c r="AB303" s="9">
        <f t="shared" si="766"/>
        <v>0</v>
      </c>
      <c r="AC303" s="9">
        <f t="shared" si="766"/>
        <v>0</v>
      </c>
      <c r="AD303" s="9">
        <f t="shared" si="766"/>
        <v>0</v>
      </c>
      <c r="AE303" s="9">
        <f t="shared" si="766"/>
        <v>2402</v>
      </c>
      <c r="AF303" s="9">
        <f t="shared" si="766"/>
        <v>0</v>
      </c>
      <c r="AG303" s="9">
        <f t="shared" si="767"/>
        <v>0</v>
      </c>
      <c r="AH303" s="9">
        <f t="shared" si="767"/>
        <v>0</v>
      </c>
      <c r="AI303" s="9">
        <f t="shared" si="767"/>
        <v>0</v>
      </c>
      <c r="AJ303" s="9">
        <f t="shared" si="767"/>
        <v>0</v>
      </c>
      <c r="AK303" s="9">
        <f t="shared" si="767"/>
        <v>2402</v>
      </c>
      <c r="AL303" s="9">
        <f t="shared" si="767"/>
        <v>0</v>
      </c>
      <c r="AM303" s="9">
        <f t="shared" si="767"/>
        <v>0</v>
      </c>
      <c r="AN303" s="9">
        <f t="shared" si="767"/>
        <v>0</v>
      </c>
      <c r="AO303" s="9">
        <f t="shared" si="767"/>
        <v>0</v>
      </c>
      <c r="AP303" s="9">
        <f t="shared" si="767"/>
        <v>0</v>
      </c>
      <c r="AQ303" s="9">
        <f t="shared" si="767"/>
        <v>2402</v>
      </c>
      <c r="AR303" s="9">
        <f t="shared" si="767"/>
        <v>0</v>
      </c>
      <c r="AS303" s="9">
        <f t="shared" si="768"/>
        <v>0</v>
      </c>
      <c r="AT303" s="9">
        <f t="shared" si="768"/>
        <v>0</v>
      </c>
      <c r="AU303" s="9">
        <f t="shared" si="768"/>
        <v>0</v>
      </c>
      <c r="AV303" s="9">
        <f t="shared" si="768"/>
        <v>0</v>
      </c>
      <c r="AW303" s="9">
        <f t="shared" si="768"/>
        <v>2402</v>
      </c>
      <c r="AX303" s="9">
        <f t="shared" si="768"/>
        <v>0</v>
      </c>
      <c r="AY303" s="9">
        <f t="shared" si="768"/>
        <v>0</v>
      </c>
      <c r="AZ303" s="9">
        <f t="shared" si="768"/>
        <v>0</v>
      </c>
      <c r="BA303" s="9">
        <f t="shared" si="768"/>
        <v>0</v>
      </c>
      <c r="BB303" s="9">
        <f t="shared" si="768"/>
        <v>0</v>
      </c>
      <c r="BC303" s="9">
        <f t="shared" si="768"/>
        <v>2402</v>
      </c>
      <c r="BD303" s="9">
        <f t="shared" si="768"/>
        <v>0</v>
      </c>
      <c r="BE303" s="9">
        <f t="shared" si="769"/>
        <v>0</v>
      </c>
      <c r="BF303" s="9">
        <f t="shared" si="769"/>
        <v>0</v>
      </c>
      <c r="BG303" s="9">
        <f t="shared" si="769"/>
        <v>0</v>
      </c>
      <c r="BH303" s="9">
        <f t="shared" si="769"/>
        <v>0</v>
      </c>
      <c r="BI303" s="9">
        <f t="shared" si="769"/>
        <v>2402</v>
      </c>
      <c r="BJ303" s="9">
        <f t="shared" si="769"/>
        <v>0</v>
      </c>
      <c r="BK303" s="9">
        <f t="shared" si="769"/>
        <v>0</v>
      </c>
      <c r="BL303" s="9">
        <f t="shared" si="769"/>
        <v>0</v>
      </c>
      <c r="BM303" s="9">
        <f t="shared" si="769"/>
        <v>0</v>
      </c>
      <c r="BN303" s="9">
        <f t="shared" si="769"/>
        <v>0</v>
      </c>
      <c r="BO303" s="9">
        <f t="shared" si="769"/>
        <v>2402</v>
      </c>
      <c r="BP303" s="9">
        <f t="shared" si="769"/>
        <v>0</v>
      </c>
      <c r="BQ303" s="9">
        <f t="shared" si="770"/>
        <v>0</v>
      </c>
      <c r="BR303" s="9">
        <f t="shared" si="770"/>
        <v>0</v>
      </c>
      <c r="BS303" s="9">
        <f t="shared" si="770"/>
        <v>0</v>
      </c>
      <c r="BT303" s="9">
        <f t="shared" si="770"/>
        <v>0</v>
      </c>
      <c r="BU303" s="9">
        <f t="shared" si="770"/>
        <v>2402</v>
      </c>
      <c r="BV303" s="9">
        <f t="shared" si="770"/>
        <v>0</v>
      </c>
      <c r="BW303" s="9">
        <f t="shared" si="770"/>
        <v>0</v>
      </c>
      <c r="BX303" s="9">
        <f t="shared" si="770"/>
        <v>0</v>
      </c>
      <c r="BY303" s="9">
        <f t="shared" si="770"/>
        <v>0</v>
      </c>
      <c r="BZ303" s="9">
        <f t="shared" si="770"/>
        <v>0</v>
      </c>
      <c r="CA303" s="9">
        <f t="shared" si="770"/>
        <v>2402</v>
      </c>
      <c r="CB303" s="9">
        <f t="shared" si="770"/>
        <v>0</v>
      </c>
      <c r="CC303" s="9">
        <f t="shared" si="771"/>
        <v>0</v>
      </c>
      <c r="CD303" s="9">
        <f t="shared" si="771"/>
        <v>0</v>
      </c>
      <c r="CE303" s="9">
        <f t="shared" si="771"/>
        <v>0</v>
      </c>
      <c r="CF303" s="9">
        <f t="shared" si="771"/>
        <v>0</v>
      </c>
      <c r="CG303" s="94">
        <f t="shared" si="771"/>
        <v>2402</v>
      </c>
      <c r="CH303" s="94">
        <f t="shared" si="771"/>
        <v>0</v>
      </c>
      <c r="CI303" s="94">
        <f t="shared" si="771"/>
        <v>0</v>
      </c>
      <c r="CJ303" s="94">
        <f t="shared" si="771"/>
        <v>0</v>
      </c>
      <c r="CK303" s="94">
        <f t="shared" si="771"/>
        <v>0</v>
      </c>
      <c r="CL303" s="94">
        <f t="shared" si="771"/>
        <v>0</v>
      </c>
      <c r="CM303" s="9">
        <f t="shared" si="771"/>
        <v>2402</v>
      </c>
      <c r="CN303" s="9">
        <f t="shared" si="771"/>
        <v>0</v>
      </c>
    </row>
    <row r="304" spans="1:92" ht="33" hidden="1">
      <c r="A304" s="25" t="s">
        <v>12</v>
      </c>
      <c r="B304" s="26">
        <f t="shared" si="764"/>
        <v>906</v>
      </c>
      <c r="C304" s="26" t="s">
        <v>80</v>
      </c>
      <c r="D304" s="26" t="s">
        <v>134</v>
      </c>
      <c r="E304" s="26" t="s">
        <v>142</v>
      </c>
      <c r="F304" s="26" t="s">
        <v>13</v>
      </c>
      <c r="G304" s="9">
        <f t="shared" si="765"/>
        <v>2402</v>
      </c>
      <c r="H304" s="9">
        <f t="shared" si="765"/>
        <v>0</v>
      </c>
      <c r="I304" s="9">
        <f t="shared" si="765"/>
        <v>0</v>
      </c>
      <c r="J304" s="9">
        <f t="shared" si="765"/>
        <v>0</v>
      </c>
      <c r="K304" s="9">
        <f t="shared" si="765"/>
        <v>0</v>
      </c>
      <c r="L304" s="9">
        <f t="shared" si="765"/>
        <v>0</v>
      </c>
      <c r="M304" s="9">
        <f t="shared" si="765"/>
        <v>2402</v>
      </c>
      <c r="N304" s="9">
        <f t="shared" si="765"/>
        <v>0</v>
      </c>
      <c r="O304" s="9">
        <f t="shared" si="765"/>
        <v>0</v>
      </c>
      <c r="P304" s="9">
        <f t="shared" si="765"/>
        <v>0</v>
      </c>
      <c r="Q304" s="9">
        <f t="shared" si="765"/>
        <v>0</v>
      </c>
      <c r="R304" s="9">
        <f t="shared" si="765"/>
        <v>0</v>
      </c>
      <c r="S304" s="9">
        <f t="shared" si="765"/>
        <v>2402</v>
      </c>
      <c r="T304" s="9">
        <f t="shared" si="765"/>
        <v>0</v>
      </c>
      <c r="U304" s="9">
        <f t="shared" si="766"/>
        <v>0</v>
      </c>
      <c r="V304" s="9">
        <f t="shared" si="766"/>
        <v>0</v>
      </c>
      <c r="W304" s="9">
        <f t="shared" si="766"/>
        <v>0</v>
      </c>
      <c r="X304" s="9">
        <f t="shared" si="766"/>
        <v>0</v>
      </c>
      <c r="Y304" s="9">
        <f t="shared" si="766"/>
        <v>2402</v>
      </c>
      <c r="Z304" s="9">
        <f t="shared" si="766"/>
        <v>0</v>
      </c>
      <c r="AA304" s="9">
        <f t="shared" si="766"/>
        <v>0</v>
      </c>
      <c r="AB304" s="9">
        <f t="shared" si="766"/>
        <v>0</v>
      </c>
      <c r="AC304" s="9">
        <f t="shared" si="766"/>
        <v>0</v>
      </c>
      <c r="AD304" s="9">
        <f t="shared" si="766"/>
        <v>0</v>
      </c>
      <c r="AE304" s="9">
        <f t="shared" si="766"/>
        <v>2402</v>
      </c>
      <c r="AF304" s="9">
        <f t="shared" si="766"/>
        <v>0</v>
      </c>
      <c r="AG304" s="9">
        <f t="shared" si="767"/>
        <v>0</v>
      </c>
      <c r="AH304" s="9">
        <f t="shared" si="767"/>
        <v>0</v>
      </c>
      <c r="AI304" s="9">
        <f t="shared" si="767"/>
        <v>0</v>
      </c>
      <c r="AJ304" s="9">
        <f t="shared" si="767"/>
        <v>0</v>
      </c>
      <c r="AK304" s="9">
        <f t="shared" si="767"/>
        <v>2402</v>
      </c>
      <c r="AL304" s="9">
        <f t="shared" si="767"/>
        <v>0</v>
      </c>
      <c r="AM304" s="9">
        <f t="shared" si="767"/>
        <v>0</v>
      </c>
      <c r="AN304" s="9">
        <f t="shared" si="767"/>
        <v>0</v>
      </c>
      <c r="AO304" s="9">
        <f t="shared" si="767"/>
        <v>0</v>
      </c>
      <c r="AP304" s="9">
        <f t="shared" si="767"/>
        <v>0</v>
      </c>
      <c r="AQ304" s="9">
        <f t="shared" si="767"/>
        <v>2402</v>
      </c>
      <c r="AR304" s="9">
        <f t="shared" si="767"/>
        <v>0</v>
      </c>
      <c r="AS304" s="9">
        <f t="shared" si="768"/>
        <v>0</v>
      </c>
      <c r="AT304" s="9">
        <f t="shared" si="768"/>
        <v>0</v>
      </c>
      <c r="AU304" s="9">
        <f t="shared" si="768"/>
        <v>0</v>
      </c>
      <c r="AV304" s="9">
        <f t="shared" si="768"/>
        <v>0</v>
      </c>
      <c r="AW304" s="9">
        <f t="shared" si="768"/>
        <v>2402</v>
      </c>
      <c r="AX304" s="9">
        <f t="shared" si="768"/>
        <v>0</v>
      </c>
      <c r="AY304" s="9">
        <f t="shared" si="768"/>
        <v>0</v>
      </c>
      <c r="AZ304" s="9">
        <f t="shared" si="768"/>
        <v>0</v>
      </c>
      <c r="BA304" s="9">
        <f t="shared" si="768"/>
        <v>0</v>
      </c>
      <c r="BB304" s="9">
        <f t="shared" si="768"/>
        <v>0</v>
      </c>
      <c r="BC304" s="9">
        <f t="shared" si="768"/>
        <v>2402</v>
      </c>
      <c r="BD304" s="9">
        <f t="shared" si="768"/>
        <v>0</v>
      </c>
      <c r="BE304" s="9">
        <f t="shared" si="769"/>
        <v>0</v>
      </c>
      <c r="BF304" s="9">
        <f t="shared" si="769"/>
        <v>0</v>
      </c>
      <c r="BG304" s="9">
        <f t="shared" si="769"/>
        <v>0</v>
      </c>
      <c r="BH304" s="9">
        <f t="shared" si="769"/>
        <v>0</v>
      </c>
      <c r="BI304" s="9">
        <f t="shared" si="769"/>
        <v>2402</v>
      </c>
      <c r="BJ304" s="9">
        <f t="shared" si="769"/>
        <v>0</v>
      </c>
      <c r="BK304" s="9">
        <f t="shared" si="769"/>
        <v>0</v>
      </c>
      <c r="BL304" s="9">
        <f t="shared" si="769"/>
        <v>0</v>
      </c>
      <c r="BM304" s="9">
        <f t="shared" si="769"/>
        <v>0</v>
      </c>
      <c r="BN304" s="9">
        <f t="shared" si="769"/>
        <v>0</v>
      </c>
      <c r="BO304" s="9">
        <f t="shared" si="769"/>
        <v>2402</v>
      </c>
      <c r="BP304" s="9">
        <f t="shared" si="769"/>
        <v>0</v>
      </c>
      <c r="BQ304" s="9">
        <f t="shared" si="770"/>
        <v>0</v>
      </c>
      <c r="BR304" s="9">
        <f t="shared" si="770"/>
        <v>0</v>
      </c>
      <c r="BS304" s="9">
        <f t="shared" si="770"/>
        <v>0</v>
      </c>
      <c r="BT304" s="9">
        <f t="shared" si="770"/>
        <v>0</v>
      </c>
      <c r="BU304" s="9">
        <f t="shared" si="770"/>
        <v>2402</v>
      </c>
      <c r="BV304" s="9">
        <f t="shared" si="770"/>
        <v>0</v>
      </c>
      <c r="BW304" s="9">
        <f t="shared" si="770"/>
        <v>0</v>
      </c>
      <c r="BX304" s="9">
        <f t="shared" si="770"/>
        <v>0</v>
      </c>
      <c r="BY304" s="9">
        <f t="shared" si="770"/>
        <v>0</v>
      </c>
      <c r="BZ304" s="9">
        <f t="shared" si="770"/>
        <v>0</v>
      </c>
      <c r="CA304" s="9">
        <f t="shared" si="770"/>
        <v>2402</v>
      </c>
      <c r="CB304" s="9">
        <f t="shared" si="770"/>
        <v>0</v>
      </c>
      <c r="CC304" s="9">
        <f t="shared" si="771"/>
        <v>0</v>
      </c>
      <c r="CD304" s="9">
        <f t="shared" si="771"/>
        <v>0</v>
      </c>
      <c r="CE304" s="9">
        <f t="shared" si="771"/>
        <v>0</v>
      </c>
      <c r="CF304" s="9">
        <f t="shared" si="771"/>
        <v>0</v>
      </c>
      <c r="CG304" s="94">
        <f t="shared" si="771"/>
        <v>2402</v>
      </c>
      <c r="CH304" s="94">
        <f t="shared" si="771"/>
        <v>0</v>
      </c>
      <c r="CI304" s="94">
        <f t="shared" si="771"/>
        <v>0</v>
      </c>
      <c r="CJ304" s="94">
        <f t="shared" si="771"/>
        <v>0</v>
      </c>
      <c r="CK304" s="94">
        <f t="shared" si="771"/>
        <v>0</v>
      </c>
      <c r="CL304" s="94">
        <f t="shared" si="771"/>
        <v>0</v>
      </c>
      <c r="CM304" s="9">
        <f t="shared" si="771"/>
        <v>2402</v>
      </c>
      <c r="CN304" s="9">
        <f t="shared" si="771"/>
        <v>0</v>
      </c>
    </row>
    <row r="305" spans="1:92" ht="33" hidden="1">
      <c r="A305" s="25" t="s">
        <v>131</v>
      </c>
      <c r="B305" s="26">
        <f t="shared" si="764"/>
        <v>906</v>
      </c>
      <c r="C305" s="26" t="s">
        <v>80</v>
      </c>
      <c r="D305" s="26" t="s">
        <v>134</v>
      </c>
      <c r="E305" s="26" t="s">
        <v>142</v>
      </c>
      <c r="F305" s="26" t="s">
        <v>132</v>
      </c>
      <c r="G305" s="9">
        <v>2402</v>
      </c>
      <c r="H305" s="9"/>
      <c r="I305" s="9"/>
      <c r="J305" s="9"/>
      <c r="K305" s="9"/>
      <c r="L305" s="9"/>
      <c r="M305" s="9">
        <f>G305+I305+J305+K305+L305</f>
        <v>2402</v>
      </c>
      <c r="N305" s="10">
        <f>H305+L305</f>
        <v>0</v>
      </c>
      <c r="O305" s="9"/>
      <c r="P305" s="9"/>
      <c r="Q305" s="9"/>
      <c r="R305" s="9"/>
      <c r="S305" s="9">
        <f>M305+O305+P305+Q305+R305</f>
        <v>2402</v>
      </c>
      <c r="T305" s="10">
        <f>N305+R305</f>
        <v>0</v>
      </c>
      <c r="U305" s="9"/>
      <c r="V305" s="9"/>
      <c r="W305" s="9"/>
      <c r="X305" s="9"/>
      <c r="Y305" s="9">
        <f>S305+U305+V305+W305+X305</f>
        <v>2402</v>
      </c>
      <c r="Z305" s="10">
        <f>T305+X305</f>
        <v>0</v>
      </c>
      <c r="AA305" s="9"/>
      <c r="AB305" s="9"/>
      <c r="AC305" s="9"/>
      <c r="AD305" s="9"/>
      <c r="AE305" s="9">
        <f>Y305+AA305+AB305+AC305+AD305</f>
        <v>2402</v>
      </c>
      <c r="AF305" s="10">
        <f>Z305+AD305</f>
        <v>0</v>
      </c>
      <c r="AG305" s="9"/>
      <c r="AH305" s="9"/>
      <c r="AI305" s="9"/>
      <c r="AJ305" s="9"/>
      <c r="AK305" s="9">
        <f>AE305+AG305+AH305+AI305+AJ305</f>
        <v>2402</v>
      </c>
      <c r="AL305" s="10">
        <f>AF305+AJ305</f>
        <v>0</v>
      </c>
      <c r="AM305" s="9"/>
      <c r="AN305" s="9"/>
      <c r="AO305" s="9"/>
      <c r="AP305" s="9"/>
      <c r="AQ305" s="9">
        <f>AK305+AM305+AN305+AO305+AP305</f>
        <v>2402</v>
      </c>
      <c r="AR305" s="10">
        <f>AL305+AP305</f>
        <v>0</v>
      </c>
      <c r="AS305" s="9"/>
      <c r="AT305" s="9"/>
      <c r="AU305" s="9"/>
      <c r="AV305" s="9"/>
      <c r="AW305" s="9">
        <f>AQ305+AS305+AT305+AU305+AV305</f>
        <v>2402</v>
      </c>
      <c r="AX305" s="10">
        <f>AR305+AV305</f>
        <v>0</v>
      </c>
      <c r="AY305" s="9"/>
      <c r="AZ305" s="9"/>
      <c r="BA305" s="9"/>
      <c r="BB305" s="9"/>
      <c r="BC305" s="9">
        <f>AW305+AY305+AZ305+BA305+BB305</f>
        <v>2402</v>
      </c>
      <c r="BD305" s="10">
        <f>AX305+BB305</f>
        <v>0</v>
      </c>
      <c r="BE305" s="9"/>
      <c r="BF305" s="9"/>
      <c r="BG305" s="9"/>
      <c r="BH305" s="9"/>
      <c r="BI305" s="9">
        <f>BC305+BE305+BF305+BG305+BH305</f>
        <v>2402</v>
      </c>
      <c r="BJ305" s="10">
        <f>BD305+BH305</f>
        <v>0</v>
      </c>
      <c r="BK305" s="9"/>
      <c r="BL305" s="9"/>
      <c r="BM305" s="9"/>
      <c r="BN305" s="9"/>
      <c r="BO305" s="9">
        <f>BI305+BK305+BL305+BM305+BN305</f>
        <v>2402</v>
      </c>
      <c r="BP305" s="10">
        <f>BJ305+BN305</f>
        <v>0</v>
      </c>
      <c r="BQ305" s="9"/>
      <c r="BR305" s="9"/>
      <c r="BS305" s="9"/>
      <c r="BT305" s="9"/>
      <c r="BU305" s="9">
        <f>BO305+BQ305+BR305+BS305+BT305</f>
        <v>2402</v>
      </c>
      <c r="BV305" s="10">
        <f>BP305+BT305</f>
        <v>0</v>
      </c>
      <c r="BW305" s="9"/>
      <c r="BX305" s="9"/>
      <c r="BY305" s="9"/>
      <c r="BZ305" s="9"/>
      <c r="CA305" s="9">
        <f>BU305+BW305+BX305+BY305+BZ305</f>
        <v>2402</v>
      </c>
      <c r="CB305" s="10">
        <f>BV305+BZ305</f>
        <v>0</v>
      </c>
      <c r="CC305" s="9"/>
      <c r="CD305" s="9"/>
      <c r="CE305" s="9"/>
      <c r="CF305" s="9"/>
      <c r="CG305" s="94">
        <f>CA305+CC305+CD305+CE305+CF305</f>
        <v>2402</v>
      </c>
      <c r="CH305" s="91">
        <f>CB305+CF305</f>
        <v>0</v>
      </c>
      <c r="CI305" s="94"/>
      <c r="CJ305" s="94"/>
      <c r="CK305" s="94"/>
      <c r="CL305" s="94"/>
      <c r="CM305" s="9">
        <f>CG305+CI305+CJ305+CK305+CL305</f>
        <v>2402</v>
      </c>
      <c r="CN305" s="10">
        <f>CH305+CL305</f>
        <v>0</v>
      </c>
    </row>
    <row r="306" spans="1:92" ht="33" hidden="1">
      <c r="A306" s="28" t="s">
        <v>105</v>
      </c>
      <c r="B306" s="26">
        <f>B286</f>
        <v>906</v>
      </c>
      <c r="C306" s="26" t="s">
        <v>80</v>
      </c>
      <c r="D306" s="26" t="s">
        <v>134</v>
      </c>
      <c r="E306" s="26" t="s">
        <v>143</v>
      </c>
      <c r="F306" s="26"/>
      <c r="G306" s="9">
        <f t="shared" ref="G306:BR306" si="772">G307</f>
        <v>50460</v>
      </c>
      <c r="H306" s="9">
        <f t="shared" si="772"/>
        <v>0</v>
      </c>
      <c r="I306" s="9">
        <f t="shared" si="772"/>
        <v>0</v>
      </c>
      <c r="J306" s="9">
        <f t="shared" si="772"/>
        <v>2435</v>
      </c>
      <c r="K306" s="9">
        <f t="shared" si="772"/>
        <v>0</v>
      </c>
      <c r="L306" s="9">
        <f t="shared" si="772"/>
        <v>0</v>
      </c>
      <c r="M306" s="9">
        <f t="shared" si="772"/>
        <v>52895</v>
      </c>
      <c r="N306" s="9">
        <f t="shared" si="772"/>
        <v>0</v>
      </c>
      <c r="O306" s="9">
        <f t="shared" si="772"/>
        <v>0</v>
      </c>
      <c r="P306" s="9">
        <f t="shared" si="772"/>
        <v>0</v>
      </c>
      <c r="Q306" s="9">
        <f t="shared" si="772"/>
        <v>0</v>
      </c>
      <c r="R306" s="9">
        <f t="shared" si="772"/>
        <v>0</v>
      </c>
      <c r="S306" s="9">
        <f t="shared" si="772"/>
        <v>52895</v>
      </c>
      <c r="T306" s="9">
        <f t="shared" si="772"/>
        <v>0</v>
      </c>
      <c r="U306" s="9">
        <f t="shared" si="772"/>
        <v>0</v>
      </c>
      <c r="V306" s="9">
        <f t="shared" si="772"/>
        <v>1675</v>
      </c>
      <c r="W306" s="9">
        <f t="shared" si="772"/>
        <v>0</v>
      </c>
      <c r="X306" s="9">
        <f t="shared" si="772"/>
        <v>0</v>
      </c>
      <c r="Y306" s="9">
        <f t="shared" si="772"/>
        <v>54570</v>
      </c>
      <c r="Z306" s="9">
        <f t="shared" si="772"/>
        <v>0</v>
      </c>
      <c r="AA306" s="9">
        <f t="shared" si="772"/>
        <v>0</v>
      </c>
      <c r="AB306" s="9">
        <f t="shared" si="772"/>
        <v>0</v>
      </c>
      <c r="AC306" s="9">
        <f t="shared" si="772"/>
        <v>0</v>
      </c>
      <c r="AD306" s="9">
        <f t="shared" si="772"/>
        <v>0</v>
      </c>
      <c r="AE306" s="9">
        <f t="shared" si="772"/>
        <v>54570</v>
      </c>
      <c r="AF306" s="9">
        <f t="shared" si="772"/>
        <v>0</v>
      </c>
      <c r="AG306" s="9">
        <f t="shared" si="772"/>
        <v>0</v>
      </c>
      <c r="AH306" s="9">
        <f t="shared" si="772"/>
        <v>0</v>
      </c>
      <c r="AI306" s="9">
        <f t="shared" si="772"/>
        <v>0</v>
      </c>
      <c r="AJ306" s="9">
        <f t="shared" si="772"/>
        <v>0</v>
      </c>
      <c r="AK306" s="9">
        <f t="shared" si="772"/>
        <v>54570</v>
      </c>
      <c r="AL306" s="9">
        <f t="shared" si="772"/>
        <v>0</v>
      </c>
      <c r="AM306" s="9">
        <f t="shared" si="772"/>
        <v>0</v>
      </c>
      <c r="AN306" s="9">
        <f t="shared" si="772"/>
        <v>0</v>
      </c>
      <c r="AO306" s="9">
        <f t="shared" si="772"/>
        <v>-5</v>
      </c>
      <c r="AP306" s="9">
        <f t="shared" si="772"/>
        <v>0</v>
      </c>
      <c r="AQ306" s="9">
        <f t="shared" si="772"/>
        <v>54565</v>
      </c>
      <c r="AR306" s="9">
        <f t="shared" si="772"/>
        <v>0</v>
      </c>
      <c r="AS306" s="9">
        <f t="shared" si="772"/>
        <v>-1081</v>
      </c>
      <c r="AT306" s="9">
        <f t="shared" si="772"/>
        <v>0</v>
      </c>
      <c r="AU306" s="9">
        <f t="shared" si="772"/>
        <v>0</v>
      </c>
      <c r="AV306" s="9">
        <f t="shared" si="772"/>
        <v>0</v>
      </c>
      <c r="AW306" s="9">
        <f t="shared" si="772"/>
        <v>53484</v>
      </c>
      <c r="AX306" s="9">
        <f t="shared" si="772"/>
        <v>0</v>
      </c>
      <c r="AY306" s="9">
        <f t="shared" si="772"/>
        <v>3</v>
      </c>
      <c r="AZ306" s="9">
        <f t="shared" si="772"/>
        <v>0</v>
      </c>
      <c r="BA306" s="9">
        <f t="shared" si="772"/>
        <v>-49</v>
      </c>
      <c r="BB306" s="9">
        <f t="shared" si="772"/>
        <v>0</v>
      </c>
      <c r="BC306" s="9">
        <f t="shared" si="772"/>
        <v>53438</v>
      </c>
      <c r="BD306" s="9">
        <f t="shared" si="772"/>
        <v>0</v>
      </c>
      <c r="BE306" s="9">
        <f t="shared" si="772"/>
        <v>0</v>
      </c>
      <c r="BF306" s="9">
        <f t="shared" si="772"/>
        <v>0</v>
      </c>
      <c r="BG306" s="9">
        <f t="shared" si="772"/>
        <v>0</v>
      </c>
      <c r="BH306" s="9">
        <f t="shared" si="772"/>
        <v>0</v>
      </c>
      <c r="BI306" s="9">
        <f t="shared" si="772"/>
        <v>53438</v>
      </c>
      <c r="BJ306" s="9">
        <f t="shared" si="772"/>
        <v>0</v>
      </c>
      <c r="BK306" s="9">
        <f t="shared" si="772"/>
        <v>0</v>
      </c>
      <c r="BL306" s="9">
        <f t="shared" si="772"/>
        <v>0</v>
      </c>
      <c r="BM306" s="9">
        <f t="shared" si="772"/>
        <v>0</v>
      </c>
      <c r="BN306" s="9">
        <f t="shared" si="772"/>
        <v>0</v>
      </c>
      <c r="BO306" s="9">
        <f t="shared" si="772"/>
        <v>53438</v>
      </c>
      <c r="BP306" s="9">
        <f t="shared" si="772"/>
        <v>0</v>
      </c>
      <c r="BQ306" s="9">
        <f t="shared" si="772"/>
        <v>0</v>
      </c>
      <c r="BR306" s="9">
        <f t="shared" si="772"/>
        <v>0</v>
      </c>
      <c r="BS306" s="9">
        <f t="shared" ref="BS306:CN306" si="773">BS307</f>
        <v>0</v>
      </c>
      <c r="BT306" s="9">
        <f t="shared" si="773"/>
        <v>0</v>
      </c>
      <c r="BU306" s="9">
        <f t="shared" si="773"/>
        <v>53438</v>
      </c>
      <c r="BV306" s="9">
        <f t="shared" si="773"/>
        <v>0</v>
      </c>
      <c r="BW306" s="9">
        <f t="shared" si="773"/>
        <v>0</v>
      </c>
      <c r="BX306" s="9">
        <f t="shared" si="773"/>
        <v>0</v>
      </c>
      <c r="BY306" s="9">
        <f t="shared" si="773"/>
        <v>0</v>
      </c>
      <c r="BZ306" s="9">
        <f t="shared" si="773"/>
        <v>0</v>
      </c>
      <c r="CA306" s="9">
        <f t="shared" si="773"/>
        <v>53438</v>
      </c>
      <c r="CB306" s="9">
        <f t="shared" si="773"/>
        <v>0</v>
      </c>
      <c r="CC306" s="9">
        <f t="shared" si="773"/>
        <v>0</v>
      </c>
      <c r="CD306" s="9">
        <f t="shared" si="773"/>
        <v>0</v>
      </c>
      <c r="CE306" s="9">
        <f t="shared" si="773"/>
        <v>0</v>
      </c>
      <c r="CF306" s="9">
        <f t="shared" si="773"/>
        <v>0</v>
      </c>
      <c r="CG306" s="94">
        <f t="shared" si="773"/>
        <v>53438</v>
      </c>
      <c r="CH306" s="94">
        <f t="shared" si="773"/>
        <v>0</v>
      </c>
      <c r="CI306" s="94">
        <f t="shared" si="773"/>
        <v>0</v>
      </c>
      <c r="CJ306" s="94">
        <f t="shared" si="773"/>
        <v>0</v>
      </c>
      <c r="CK306" s="94">
        <f t="shared" si="773"/>
        <v>0</v>
      </c>
      <c r="CL306" s="94">
        <f t="shared" si="773"/>
        <v>0</v>
      </c>
      <c r="CM306" s="9">
        <f t="shared" si="773"/>
        <v>53438</v>
      </c>
      <c r="CN306" s="9">
        <f t="shared" si="773"/>
        <v>0</v>
      </c>
    </row>
    <row r="307" spans="1:92" ht="49.5" hidden="1">
      <c r="A307" s="25" t="s">
        <v>144</v>
      </c>
      <c r="B307" s="26">
        <f>B306</f>
        <v>906</v>
      </c>
      <c r="C307" s="26" t="s">
        <v>80</v>
      </c>
      <c r="D307" s="26" t="s">
        <v>134</v>
      </c>
      <c r="E307" s="26" t="s">
        <v>145</v>
      </c>
      <c r="F307" s="26"/>
      <c r="G307" s="9">
        <f>G308+G310+G312</f>
        <v>50460</v>
      </c>
      <c r="H307" s="9">
        <f>H308+H310+H312</f>
        <v>0</v>
      </c>
      <c r="I307" s="9">
        <f t="shared" ref="I307:N307" si="774">I308+I310+I312</f>
        <v>0</v>
      </c>
      <c r="J307" s="9">
        <f t="shared" si="774"/>
        <v>2435</v>
      </c>
      <c r="K307" s="9">
        <f t="shared" si="774"/>
        <v>0</v>
      </c>
      <c r="L307" s="9">
        <f t="shared" si="774"/>
        <v>0</v>
      </c>
      <c r="M307" s="9">
        <f t="shared" si="774"/>
        <v>52895</v>
      </c>
      <c r="N307" s="9">
        <f t="shared" si="774"/>
        <v>0</v>
      </c>
      <c r="O307" s="9">
        <f t="shared" ref="O307:T307" si="775">O308+O310+O312</f>
        <v>0</v>
      </c>
      <c r="P307" s="9">
        <f t="shared" si="775"/>
        <v>0</v>
      </c>
      <c r="Q307" s="9">
        <f t="shared" si="775"/>
        <v>0</v>
      </c>
      <c r="R307" s="9">
        <f t="shared" si="775"/>
        <v>0</v>
      </c>
      <c r="S307" s="9">
        <f t="shared" si="775"/>
        <v>52895</v>
      </c>
      <c r="T307" s="9">
        <f t="shared" si="775"/>
        <v>0</v>
      </c>
      <c r="U307" s="9">
        <f t="shared" ref="U307:Z307" si="776">U308+U310+U312</f>
        <v>0</v>
      </c>
      <c r="V307" s="9">
        <f t="shared" si="776"/>
        <v>1675</v>
      </c>
      <c r="W307" s="9">
        <f t="shared" si="776"/>
        <v>0</v>
      </c>
      <c r="X307" s="9">
        <f t="shared" si="776"/>
        <v>0</v>
      </c>
      <c r="Y307" s="9">
        <f t="shared" si="776"/>
        <v>54570</v>
      </c>
      <c r="Z307" s="9">
        <f t="shared" si="776"/>
        <v>0</v>
      </c>
      <c r="AA307" s="9">
        <f t="shared" ref="AA307:AF307" si="777">AA308+AA310+AA312</f>
        <v>0</v>
      </c>
      <c r="AB307" s="9">
        <f t="shared" si="777"/>
        <v>0</v>
      </c>
      <c r="AC307" s="9">
        <f t="shared" si="777"/>
        <v>0</v>
      </c>
      <c r="AD307" s="9">
        <f t="shared" si="777"/>
        <v>0</v>
      </c>
      <c r="AE307" s="9">
        <f t="shared" si="777"/>
        <v>54570</v>
      </c>
      <c r="AF307" s="9">
        <f t="shared" si="777"/>
        <v>0</v>
      </c>
      <c r="AG307" s="9">
        <f t="shared" ref="AG307:AL307" si="778">AG308+AG310+AG312</f>
        <v>0</v>
      </c>
      <c r="AH307" s="9">
        <f t="shared" si="778"/>
        <v>0</v>
      </c>
      <c r="AI307" s="9">
        <f t="shared" si="778"/>
        <v>0</v>
      </c>
      <c r="AJ307" s="9">
        <f t="shared" si="778"/>
        <v>0</v>
      </c>
      <c r="AK307" s="9">
        <f t="shared" si="778"/>
        <v>54570</v>
      </c>
      <c r="AL307" s="9">
        <f t="shared" si="778"/>
        <v>0</v>
      </c>
      <c r="AM307" s="9">
        <f t="shared" ref="AM307:AR307" si="779">AM308+AM310+AM312</f>
        <v>0</v>
      </c>
      <c r="AN307" s="9">
        <f t="shared" si="779"/>
        <v>0</v>
      </c>
      <c r="AO307" s="9">
        <f t="shared" si="779"/>
        <v>-5</v>
      </c>
      <c r="AP307" s="9">
        <f t="shared" si="779"/>
        <v>0</v>
      </c>
      <c r="AQ307" s="9">
        <f t="shared" si="779"/>
        <v>54565</v>
      </c>
      <c r="AR307" s="9">
        <f t="shared" si="779"/>
        <v>0</v>
      </c>
      <c r="AS307" s="9">
        <f t="shared" ref="AS307:AX307" si="780">AS308+AS310+AS312</f>
        <v>-1081</v>
      </c>
      <c r="AT307" s="9">
        <f t="shared" si="780"/>
        <v>0</v>
      </c>
      <c r="AU307" s="9">
        <f t="shared" si="780"/>
        <v>0</v>
      </c>
      <c r="AV307" s="9">
        <f t="shared" si="780"/>
        <v>0</v>
      </c>
      <c r="AW307" s="9">
        <f t="shared" si="780"/>
        <v>53484</v>
      </c>
      <c r="AX307" s="9">
        <f t="shared" si="780"/>
        <v>0</v>
      </c>
      <c r="AY307" s="9">
        <f t="shared" ref="AY307:BD307" si="781">AY308+AY310+AY312</f>
        <v>3</v>
      </c>
      <c r="AZ307" s="9">
        <f t="shared" si="781"/>
        <v>0</v>
      </c>
      <c r="BA307" s="9">
        <f t="shared" si="781"/>
        <v>-49</v>
      </c>
      <c r="BB307" s="9">
        <f t="shared" si="781"/>
        <v>0</v>
      </c>
      <c r="BC307" s="9">
        <f t="shared" si="781"/>
        <v>53438</v>
      </c>
      <c r="BD307" s="9">
        <f t="shared" si="781"/>
        <v>0</v>
      </c>
      <c r="BE307" s="9">
        <f t="shared" ref="BE307:BJ307" si="782">BE308+BE310+BE312</f>
        <v>0</v>
      </c>
      <c r="BF307" s="9">
        <f t="shared" si="782"/>
        <v>0</v>
      </c>
      <c r="BG307" s="9">
        <f t="shared" si="782"/>
        <v>0</v>
      </c>
      <c r="BH307" s="9">
        <f t="shared" si="782"/>
        <v>0</v>
      </c>
      <c r="BI307" s="9">
        <f t="shared" si="782"/>
        <v>53438</v>
      </c>
      <c r="BJ307" s="9">
        <f t="shared" si="782"/>
        <v>0</v>
      </c>
      <c r="BK307" s="9">
        <f t="shared" ref="BK307:BP307" si="783">BK308+BK310+BK312</f>
        <v>0</v>
      </c>
      <c r="BL307" s="9">
        <f t="shared" si="783"/>
        <v>0</v>
      </c>
      <c r="BM307" s="9">
        <f t="shared" si="783"/>
        <v>0</v>
      </c>
      <c r="BN307" s="9">
        <f t="shared" si="783"/>
        <v>0</v>
      </c>
      <c r="BO307" s="9">
        <f t="shared" si="783"/>
        <v>53438</v>
      </c>
      <c r="BP307" s="9">
        <f t="shared" si="783"/>
        <v>0</v>
      </c>
      <c r="BQ307" s="9">
        <f t="shared" ref="BQ307:BV307" si="784">BQ308+BQ310+BQ312</f>
        <v>0</v>
      </c>
      <c r="BR307" s="9">
        <f t="shared" si="784"/>
        <v>0</v>
      </c>
      <c r="BS307" s="9">
        <f t="shared" si="784"/>
        <v>0</v>
      </c>
      <c r="BT307" s="9">
        <f t="shared" si="784"/>
        <v>0</v>
      </c>
      <c r="BU307" s="9">
        <f t="shared" si="784"/>
        <v>53438</v>
      </c>
      <c r="BV307" s="9">
        <f t="shared" si="784"/>
        <v>0</v>
      </c>
      <c r="BW307" s="9">
        <f t="shared" ref="BW307:CB307" si="785">BW308+BW310+BW312</f>
        <v>0</v>
      </c>
      <c r="BX307" s="9">
        <f t="shared" si="785"/>
        <v>0</v>
      </c>
      <c r="BY307" s="9">
        <f t="shared" si="785"/>
        <v>0</v>
      </c>
      <c r="BZ307" s="9">
        <f t="shared" si="785"/>
        <v>0</v>
      </c>
      <c r="CA307" s="9">
        <f t="shared" si="785"/>
        <v>53438</v>
      </c>
      <c r="CB307" s="9">
        <f t="shared" si="785"/>
        <v>0</v>
      </c>
      <c r="CC307" s="9">
        <f t="shared" ref="CC307:CH307" si="786">CC308+CC310+CC312</f>
        <v>0</v>
      </c>
      <c r="CD307" s="9">
        <f t="shared" si="786"/>
        <v>0</v>
      </c>
      <c r="CE307" s="9">
        <f t="shared" si="786"/>
        <v>0</v>
      </c>
      <c r="CF307" s="9">
        <f t="shared" si="786"/>
        <v>0</v>
      </c>
      <c r="CG307" s="94">
        <f t="shared" si="786"/>
        <v>53438</v>
      </c>
      <c r="CH307" s="94">
        <f t="shared" si="786"/>
        <v>0</v>
      </c>
      <c r="CI307" s="94">
        <f t="shared" ref="CI307:CN307" si="787">CI308+CI310+CI312</f>
        <v>0</v>
      </c>
      <c r="CJ307" s="94">
        <f t="shared" si="787"/>
        <v>0</v>
      </c>
      <c r="CK307" s="94">
        <f t="shared" si="787"/>
        <v>0</v>
      </c>
      <c r="CL307" s="94">
        <f t="shared" si="787"/>
        <v>0</v>
      </c>
      <c r="CM307" s="9">
        <f t="shared" si="787"/>
        <v>53438</v>
      </c>
      <c r="CN307" s="9">
        <f t="shared" si="787"/>
        <v>0</v>
      </c>
    </row>
    <row r="308" spans="1:92" ht="66" hidden="1">
      <c r="A308" s="25" t="s">
        <v>457</v>
      </c>
      <c r="B308" s="26">
        <f>B307</f>
        <v>906</v>
      </c>
      <c r="C308" s="26" t="s">
        <v>80</v>
      </c>
      <c r="D308" s="26" t="s">
        <v>134</v>
      </c>
      <c r="E308" s="26" t="s">
        <v>145</v>
      </c>
      <c r="F308" s="26" t="s">
        <v>85</v>
      </c>
      <c r="G308" s="9">
        <f t="shared" ref="G308:BR308" si="788">SUM(G309:G309)</f>
        <v>44703</v>
      </c>
      <c r="H308" s="9">
        <f t="shared" si="788"/>
        <v>0</v>
      </c>
      <c r="I308" s="9">
        <f t="shared" si="788"/>
        <v>0</v>
      </c>
      <c r="J308" s="9">
        <f t="shared" si="788"/>
        <v>2435</v>
      </c>
      <c r="K308" s="9">
        <f t="shared" si="788"/>
        <v>0</v>
      </c>
      <c r="L308" s="9">
        <f t="shared" si="788"/>
        <v>0</v>
      </c>
      <c r="M308" s="9">
        <f t="shared" si="788"/>
        <v>47138</v>
      </c>
      <c r="N308" s="9">
        <f t="shared" si="788"/>
        <v>0</v>
      </c>
      <c r="O308" s="9">
        <f t="shared" si="788"/>
        <v>0</v>
      </c>
      <c r="P308" s="9">
        <f t="shared" si="788"/>
        <v>0</v>
      </c>
      <c r="Q308" s="9">
        <f t="shared" si="788"/>
        <v>0</v>
      </c>
      <c r="R308" s="9">
        <f t="shared" si="788"/>
        <v>0</v>
      </c>
      <c r="S308" s="9">
        <f t="shared" si="788"/>
        <v>47138</v>
      </c>
      <c r="T308" s="9">
        <f t="shared" si="788"/>
        <v>0</v>
      </c>
      <c r="U308" s="9">
        <f t="shared" si="788"/>
        <v>0</v>
      </c>
      <c r="V308" s="9">
        <f t="shared" si="788"/>
        <v>1675</v>
      </c>
      <c r="W308" s="9">
        <f t="shared" si="788"/>
        <v>0</v>
      </c>
      <c r="X308" s="9">
        <f t="shared" si="788"/>
        <v>0</v>
      </c>
      <c r="Y308" s="9">
        <f t="shared" si="788"/>
        <v>48813</v>
      </c>
      <c r="Z308" s="9">
        <f t="shared" si="788"/>
        <v>0</v>
      </c>
      <c r="AA308" s="9">
        <f t="shared" si="788"/>
        <v>0</v>
      </c>
      <c r="AB308" s="9">
        <f t="shared" si="788"/>
        <v>0</v>
      </c>
      <c r="AC308" s="9">
        <f t="shared" si="788"/>
        <v>0</v>
      </c>
      <c r="AD308" s="9">
        <f t="shared" si="788"/>
        <v>0</v>
      </c>
      <c r="AE308" s="9">
        <f t="shared" si="788"/>
        <v>48813</v>
      </c>
      <c r="AF308" s="9">
        <f t="shared" si="788"/>
        <v>0</v>
      </c>
      <c r="AG308" s="9">
        <f t="shared" si="788"/>
        <v>0</v>
      </c>
      <c r="AH308" s="9">
        <f t="shared" si="788"/>
        <v>0</v>
      </c>
      <c r="AI308" s="9">
        <f t="shared" si="788"/>
        <v>0</v>
      </c>
      <c r="AJ308" s="9">
        <f t="shared" si="788"/>
        <v>0</v>
      </c>
      <c r="AK308" s="9">
        <f t="shared" si="788"/>
        <v>48813</v>
      </c>
      <c r="AL308" s="9">
        <f t="shared" si="788"/>
        <v>0</v>
      </c>
      <c r="AM308" s="9">
        <f t="shared" si="788"/>
        <v>0</v>
      </c>
      <c r="AN308" s="9">
        <f t="shared" si="788"/>
        <v>0</v>
      </c>
      <c r="AO308" s="9">
        <f t="shared" si="788"/>
        <v>0</v>
      </c>
      <c r="AP308" s="9">
        <f t="shared" si="788"/>
        <v>0</v>
      </c>
      <c r="AQ308" s="9">
        <f t="shared" si="788"/>
        <v>48813</v>
      </c>
      <c r="AR308" s="9">
        <f t="shared" si="788"/>
        <v>0</v>
      </c>
      <c r="AS308" s="9">
        <f t="shared" si="788"/>
        <v>-1081</v>
      </c>
      <c r="AT308" s="9">
        <f t="shared" si="788"/>
        <v>0</v>
      </c>
      <c r="AU308" s="9">
        <f t="shared" si="788"/>
        <v>0</v>
      </c>
      <c r="AV308" s="9">
        <f t="shared" si="788"/>
        <v>0</v>
      </c>
      <c r="AW308" s="9">
        <f t="shared" si="788"/>
        <v>47732</v>
      </c>
      <c r="AX308" s="9">
        <f t="shared" si="788"/>
        <v>0</v>
      </c>
      <c r="AY308" s="9">
        <f t="shared" si="788"/>
        <v>0</v>
      </c>
      <c r="AZ308" s="9">
        <f t="shared" si="788"/>
        <v>0</v>
      </c>
      <c r="BA308" s="9">
        <f t="shared" si="788"/>
        <v>0</v>
      </c>
      <c r="BB308" s="9">
        <f t="shared" si="788"/>
        <v>0</v>
      </c>
      <c r="BC308" s="9">
        <f t="shared" si="788"/>
        <v>47732</v>
      </c>
      <c r="BD308" s="9">
        <f t="shared" si="788"/>
        <v>0</v>
      </c>
      <c r="BE308" s="9">
        <f t="shared" si="788"/>
        <v>0</v>
      </c>
      <c r="BF308" s="9">
        <f t="shared" si="788"/>
        <v>0</v>
      </c>
      <c r="BG308" s="9">
        <f t="shared" si="788"/>
        <v>0</v>
      </c>
      <c r="BH308" s="9">
        <f t="shared" si="788"/>
        <v>0</v>
      </c>
      <c r="BI308" s="9">
        <f t="shared" si="788"/>
        <v>47732</v>
      </c>
      <c r="BJ308" s="9">
        <f t="shared" si="788"/>
        <v>0</v>
      </c>
      <c r="BK308" s="9">
        <f t="shared" si="788"/>
        <v>0</v>
      </c>
      <c r="BL308" s="9">
        <f t="shared" si="788"/>
        <v>0</v>
      </c>
      <c r="BM308" s="9">
        <f t="shared" si="788"/>
        <v>0</v>
      </c>
      <c r="BN308" s="9">
        <f t="shared" si="788"/>
        <v>0</v>
      </c>
      <c r="BO308" s="9">
        <f t="shared" si="788"/>
        <v>47732</v>
      </c>
      <c r="BP308" s="9">
        <f t="shared" si="788"/>
        <v>0</v>
      </c>
      <c r="BQ308" s="9">
        <f t="shared" si="788"/>
        <v>-5</v>
      </c>
      <c r="BR308" s="9">
        <f t="shared" si="788"/>
        <v>0</v>
      </c>
      <c r="BS308" s="9">
        <f t="shared" ref="BS308:BV308" si="789">SUM(BS309:BS309)</f>
        <v>0</v>
      </c>
      <c r="BT308" s="9">
        <f t="shared" si="789"/>
        <v>0</v>
      </c>
      <c r="BU308" s="9">
        <f t="shared" si="789"/>
        <v>47727</v>
      </c>
      <c r="BV308" s="9">
        <f t="shared" si="789"/>
        <v>0</v>
      </c>
      <c r="BW308" s="9">
        <f t="shared" ref="BW308:BX308" si="790">SUM(BW309:BW309)</f>
        <v>0</v>
      </c>
      <c r="BX308" s="9">
        <f t="shared" si="790"/>
        <v>0</v>
      </c>
      <c r="BY308" s="9">
        <f t="shared" ref="BY308:CN308" si="791">SUM(BY309:BY309)</f>
        <v>0</v>
      </c>
      <c r="BZ308" s="9">
        <f t="shared" si="791"/>
        <v>0</v>
      </c>
      <c r="CA308" s="9">
        <f t="shared" si="791"/>
        <v>47727</v>
      </c>
      <c r="CB308" s="9">
        <f t="shared" si="791"/>
        <v>0</v>
      </c>
      <c r="CC308" s="9">
        <f t="shared" si="791"/>
        <v>0</v>
      </c>
      <c r="CD308" s="9">
        <f t="shared" si="791"/>
        <v>0</v>
      </c>
      <c r="CE308" s="9">
        <f t="shared" si="791"/>
        <v>0</v>
      </c>
      <c r="CF308" s="9">
        <f t="shared" si="791"/>
        <v>0</v>
      </c>
      <c r="CG308" s="94">
        <f t="shared" si="791"/>
        <v>47727</v>
      </c>
      <c r="CH308" s="94">
        <f t="shared" si="791"/>
        <v>0</v>
      </c>
      <c r="CI308" s="94">
        <f t="shared" si="791"/>
        <v>0</v>
      </c>
      <c r="CJ308" s="94">
        <f t="shared" si="791"/>
        <v>0</v>
      </c>
      <c r="CK308" s="94">
        <f t="shared" si="791"/>
        <v>0</v>
      </c>
      <c r="CL308" s="94">
        <f t="shared" si="791"/>
        <v>0</v>
      </c>
      <c r="CM308" s="9">
        <f t="shared" si="791"/>
        <v>47727</v>
      </c>
      <c r="CN308" s="9">
        <f t="shared" si="791"/>
        <v>0</v>
      </c>
    </row>
    <row r="309" spans="1:92" ht="33" hidden="1">
      <c r="A309" s="28" t="s">
        <v>107</v>
      </c>
      <c r="B309" s="26">
        <f>B308</f>
        <v>906</v>
      </c>
      <c r="C309" s="26" t="s">
        <v>80</v>
      </c>
      <c r="D309" s="26" t="s">
        <v>134</v>
      </c>
      <c r="E309" s="26" t="s">
        <v>145</v>
      </c>
      <c r="F309" s="26" t="s">
        <v>108</v>
      </c>
      <c r="G309" s="9">
        <v>44703</v>
      </c>
      <c r="H309" s="9"/>
      <c r="I309" s="9"/>
      <c r="J309" s="9">
        <v>2435</v>
      </c>
      <c r="K309" s="9"/>
      <c r="L309" s="9"/>
      <c r="M309" s="9">
        <f>G309+I309+J309+K309+L309</f>
        <v>47138</v>
      </c>
      <c r="N309" s="9">
        <f>H309+L309</f>
        <v>0</v>
      </c>
      <c r="O309" s="9"/>
      <c r="P309" s="9"/>
      <c r="Q309" s="9"/>
      <c r="R309" s="9"/>
      <c r="S309" s="9">
        <f>M309+O309+P309+Q309+R309</f>
        <v>47138</v>
      </c>
      <c r="T309" s="9">
        <f>N309+R309</f>
        <v>0</v>
      </c>
      <c r="U309" s="9"/>
      <c r="V309" s="9">
        <v>1675</v>
      </c>
      <c r="W309" s="9"/>
      <c r="X309" s="9"/>
      <c r="Y309" s="9">
        <f>S309+U309+V309+W309+X309</f>
        <v>48813</v>
      </c>
      <c r="Z309" s="9">
        <f>T309+X309</f>
        <v>0</v>
      </c>
      <c r="AA309" s="9"/>
      <c r="AB309" s="9"/>
      <c r="AC309" s="9"/>
      <c r="AD309" s="9"/>
      <c r="AE309" s="9">
        <f>Y309+AA309+AB309+AC309+AD309</f>
        <v>48813</v>
      </c>
      <c r="AF309" s="9">
        <f>Z309+AD309</f>
        <v>0</v>
      </c>
      <c r="AG309" s="9"/>
      <c r="AH309" s="9"/>
      <c r="AI309" s="9"/>
      <c r="AJ309" s="9"/>
      <c r="AK309" s="9">
        <f>AE309+AG309+AH309+AI309+AJ309</f>
        <v>48813</v>
      </c>
      <c r="AL309" s="9">
        <f>AF309+AJ309</f>
        <v>0</v>
      </c>
      <c r="AM309" s="9"/>
      <c r="AN309" s="9"/>
      <c r="AO309" s="9"/>
      <c r="AP309" s="9"/>
      <c r="AQ309" s="9">
        <f>AK309+AM309+AN309+AO309+AP309</f>
        <v>48813</v>
      </c>
      <c r="AR309" s="9">
        <f>AL309+AP309</f>
        <v>0</v>
      </c>
      <c r="AS309" s="9">
        <v>-1081</v>
      </c>
      <c r="AT309" s="9"/>
      <c r="AU309" s="9"/>
      <c r="AV309" s="9"/>
      <c r="AW309" s="9">
        <f>AQ309+AS309+AT309+AU309+AV309</f>
        <v>47732</v>
      </c>
      <c r="AX309" s="9">
        <f>AR309+AV309</f>
        <v>0</v>
      </c>
      <c r="AY309" s="9"/>
      <c r="AZ309" s="9"/>
      <c r="BA309" s="9"/>
      <c r="BB309" s="9"/>
      <c r="BC309" s="9">
        <f>AW309+AY309+AZ309+BA309+BB309</f>
        <v>47732</v>
      </c>
      <c r="BD309" s="9">
        <f>AX309+BB309</f>
        <v>0</v>
      </c>
      <c r="BE309" s="9"/>
      <c r="BF309" s="9"/>
      <c r="BG309" s="9"/>
      <c r="BH309" s="9"/>
      <c r="BI309" s="9">
        <f>BC309+BE309+BF309+BG309+BH309</f>
        <v>47732</v>
      </c>
      <c r="BJ309" s="9">
        <f>BD309+BH309</f>
        <v>0</v>
      </c>
      <c r="BK309" s="9"/>
      <c r="BL309" s="9"/>
      <c r="BM309" s="9"/>
      <c r="BN309" s="9"/>
      <c r="BO309" s="9">
        <f>BI309+BK309+BL309+BM309+BN309</f>
        <v>47732</v>
      </c>
      <c r="BP309" s="9">
        <f>BJ309+BN309</f>
        <v>0</v>
      </c>
      <c r="BQ309" s="9">
        <v>-5</v>
      </c>
      <c r="BR309" s="9"/>
      <c r="BS309" s="9"/>
      <c r="BT309" s="9"/>
      <c r="BU309" s="9">
        <f>BO309+BQ309+BR309+BS309+BT309</f>
        <v>47727</v>
      </c>
      <c r="BV309" s="9">
        <f>BP309+BT309</f>
        <v>0</v>
      </c>
      <c r="BW309" s="9"/>
      <c r="BX309" s="9"/>
      <c r="BY309" s="9"/>
      <c r="BZ309" s="9"/>
      <c r="CA309" s="9">
        <f>BU309+BW309+BX309+BY309+BZ309</f>
        <v>47727</v>
      </c>
      <c r="CB309" s="9">
        <f>BV309+BZ309</f>
        <v>0</v>
      </c>
      <c r="CC309" s="9"/>
      <c r="CD309" s="9"/>
      <c r="CE309" s="9"/>
      <c r="CF309" s="9"/>
      <c r="CG309" s="94">
        <f>CA309+CC309+CD309+CE309+CF309</f>
        <v>47727</v>
      </c>
      <c r="CH309" s="94">
        <f>CB309+CF309</f>
        <v>0</v>
      </c>
      <c r="CI309" s="94"/>
      <c r="CJ309" s="94"/>
      <c r="CK309" s="94"/>
      <c r="CL309" s="94"/>
      <c r="CM309" s="9">
        <f>CG309+CI309+CJ309+CK309+CL309</f>
        <v>47727</v>
      </c>
      <c r="CN309" s="9">
        <f>CH309+CL309</f>
        <v>0</v>
      </c>
    </row>
    <row r="310" spans="1:92" ht="33" hidden="1">
      <c r="A310" s="25" t="s">
        <v>244</v>
      </c>
      <c r="B310" s="26">
        <f>B308</f>
        <v>906</v>
      </c>
      <c r="C310" s="26" t="s">
        <v>80</v>
      </c>
      <c r="D310" s="26" t="s">
        <v>134</v>
      </c>
      <c r="E310" s="26" t="s">
        <v>145</v>
      </c>
      <c r="F310" s="26" t="s">
        <v>31</v>
      </c>
      <c r="G310" s="9">
        <f t="shared" ref="G310:BR310" si="792">G311</f>
        <v>5581</v>
      </c>
      <c r="H310" s="9">
        <f t="shared" si="792"/>
        <v>0</v>
      </c>
      <c r="I310" s="9">
        <f t="shared" si="792"/>
        <v>0</v>
      </c>
      <c r="J310" s="9">
        <f t="shared" si="792"/>
        <v>0</v>
      </c>
      <c r="K310" s="9">
        <f t="shared" si="792"/>
        <v>0</v>
      </c>
      <c r="L310" s="9">
        <f t="shared" si="792"/>
        <v>0</v>
      </c>
      <c r="M310" s="9">
        <f t="shared" si="792"/>
        <v>5581</v>
      </c>
      <c r="N310" s="9">
        <f t="shared" si="792"/>
        <v>0</v>
      </c>
      <c r="O310" s="9">
        <f t="shared" si="792"/>
        <v>0</v>
      </c>
      <c r="P310" s="9">
        <f t="shared" si="792"/>
        <v>0</v>
      </c>
      <c r="Q310" s="9">
        <f t="shared" si="792"/>
        <v>0</v>
      </c>
      <c r="R310" s="9">
        <f t="shared" si="792"/>
        <v>0</v>
      </c>
      <c r="S310" s="9">
        <f t="shared" si="792"/>
        <v>5581</v>
      </c>
      <c r="T310" s="9">
        <f t="shared" si="792"/>
        <v>0</v>
      </c>
      <c r="U310" s="9">
        <f t="shared" si="792"/>
        <v>0</v>
      </c>
      <c r="V310" s="9">
        <f t="shared" si="792"/>
        <v>0</v>
      </c>
      <c r="W310" s="9">
        <f t="shared" si="792"/>
        <v>0</v>
      </c>
      <c r="X310" s="9">
        <f t="shared" si="792"/>
        <v>0</v>
      </c>
      <c r="Y310" s="9">
        <f t="shared" si="792"/>
        <v>5581</v>
      </c>
      <c r="Z310" s="9">
        <f t="shared" si="792"/>
        <v>0</v>
      </c>
      <c r="AA310" s="9">
        <f t="shared" si="792"/>
        <v>0</v>
      </c>
      <c r="AB310" s="9">
        <f t="shared" si="792"/>
        <v>0</v>
      </c>
      <c r="AC310" s="9">
        <f t="shared" si="792"/>
        <v>0</v>
      </c>
      <c r="AD310" s="9">
        <f t="shared" si="792"/>
        <v>0</v>
      </c>
      <c r="AE310" s="9">
        <f t="shared" si="792"/>
        <v>5581</v>
      </c>
      <c r="AF310" s="9">
        <f t="shared" si="792"/>
        <v>0</v>
      </c>
      <c r="AG310" s="9">
        <f t="shared" si="792"/>
        <v>0</v>
      </c>
      <c r="AH310" s="9">
        <f t="shared" si="792"/>
        <v>0</v>
      </c>
      <c r="AI310" s="9">
        <f t="shared" si="792"/>
        <v>0</v>
      </c>
      <c r="AJ310" s="9">
        <f t="shared" si="792"/>
        <v>0</v>
      </c>
      <c r="AK310" s="9">
        <f t="shared" si="792"/>
        <v>5581</v>
      </c>
      <c r="AL310" s="9">
        <f t="shared" si="792"/>
        <v>0</v>
      </c>
      <c r="AM310" s="9">
        <f t="shared" si="792"/>
        <v>0</v>
      </c>
      <c r="AN310" s="9">
        <f t="shared" si="792"/>
        <v>0</v>
      </c>
      <c r="AO310" s="9">
        <f t="shared" si="792"/>
        <v>-5</v>
      </c>
      <c r="AP310" s="9">
        <f t="shared" si="792"/>
        <v>0</v>
      </c>
      <c r="AQ310" s="9">
        <f t="shared" si="792"/>
        <v>5576</v>
      </c>
      <c r="AR310" s="9">
        <f t="shared" si="792"/>
        <v>0</v>
      </c>
      <c r="AS310" s="9">
        <f t="shared" si="792"/>
        <v>0</v>
      </c>
      <c r="AT310" s="9">
        <f t="shared" si="792"/>
        <v>0</v>
      </c>
      <c r="AU310" s="9">
        <f t="shared" si="792"/>
        <v>0</v>
      </c>
      <c r="AV310" s="9">
        <f t="shared" si="792"/>
        <v>0</v>
      </c>
      <c r="AW310" s="9">
        <f t="shared" si="792"/>
        <v>5576</v>
      </c>
      <c r="AX310" s="9">
        <f t="shared" si="792"/>
        <v>0</v>
      </c>
      <c r="AY310" s="9">
        <f t="shared" si="792"/>
        <v>3</v>
      </c>
      <c r="AZ310" s="9">
        <f t="shared" si="792"/>
        <v>0</v>
      </c>
      <c r="BA310" s="9">
        <f t="shared" si="792"/>
        <v>-49</v>
      </c>
      <c r="BB310" s="9">
        <f t="shared" si="792"/>
        <v>0</v>
      </c>
      <c r="BC310" s="9">
        <f t="shared" si="792"/>
        <v>5530</v>
      </c>
      <c r="BD310" s="9">
        <f t="shared" si="792"/>
        <v>0</v>
      </c>
      <c r="BE310" s="9">
        <f t="shared" si="792"/>
        <v>0</v>
      </c>
      <c r="BF310" s="9">
        <f t="shared" si="792"/>
        <v>0</v>
      </c>
      <c r="BG310" s="9">
        <f t="shared" si="792"/>
        <v>0</v>
      </c>
      <c r="BH310" s="9">
        <f t="shared" si="792"/>
        <v>0</v>
      </c>
      <c r="BI310" s="9">
        <f t="shared" si="792"/>
        <v>5530</v>
      </c>
      <c r="BJ310" s="9">
        <f t="shared" si="792"/>
        <v>0</v>
      </c>
      <c r="BK310" s="9">
        <f t="shared" si="792"/>
        <v>0</v>
      </c>
      <c r="BL310" s="9">
        <f t="shared" si="792"/>
        <v>0</v>
      </c>
      <c r="BM310" s="9">
        <f t="shared" si="792"/>
        <v>0</v>
      </c>
      <c r="BN310" s="9">
        <f t="shared" si="792"/>
        <v>0</v>
      </c>
      <c r="BO310" s="9">
        <f t="shared" si="792"/>
        <v>5530</v>
      </c>
      <c r="BP310" s="9">
        <f t="shared" si="792"/>
        <v>0</v>
      </c>
      <c r="BQ310" s="9">
        <f t="shared" si="792"/>
        <v>0</v>
      </c>
      <c r="BR310" s="9">
        <f t="shared" si="792"/>
        <v>0</v>
      </c>
      <c r="BS310" s="9">
        <f t="shared" ref="BS310:CN310" si="793">BS311</f>
        <v>0</v>
      </c>
      <c r="BT310" s="9">
        <f t="shared" si="793"/>
        <v>0</v>
      </c>
      <c r="BU310" s="9">
        <f t="shared" si="793"/>
        <v>5530</v>
      </c>
      <c r="BV310" s="9">
        <f t="shared" si="793"/>
        <v>0</v>
      </c>
      <c r="BW310" s="9">
        <f t="shared" si="793"/>
        <v>0</v>
      </c>
      <c r="BX310" s="9">
        <f t="shared" si="793"/>
        <v>0</v>
      </c>
      <c r="BY310" s="9">
        <f t="shared" si="793"/>
        <v>0</v>
      </c>
      <c r="BZ310" s="9">
        <f t="shared" si="793"/>
        <v>0</v>
      </c>
      <c r="CA310" s="9">
        <f t="shared" si="793"/>
        <v>5530</v>
      </c>
      <c r="CB310" s="9">
        <f t="shared" si="793"/>
        <v>0</v>
      </c>
      <c r="CC310" s="9">
        <f t="shared" si="793"/>
        <v>0</v>
      </c>
      <c r="CD310" s="9">
        <f t="shared" si="793"/>
        <v>0</v>
      </c>
      <c r="CE310" s="9">
        <f t="shared" si="793"/>
        <v>0</v>
      </c>
      <c r="CF310" s="9">
        <f t="shared" si="793"/>
        <v>0</v>
      </c>
      <c r="CG310" s="94">
        <f t="shared" si="793"/>
        <v>5530</v>
      </c>
      <c r="CH310" s="94">
        <f t="shared" si="793"/>
        <v>0</v>
      </c>
      <c r="CI310" s="94">
        <f t="shared" si="793"/>
        <v>0</v>
      </c>
      <c r="CJ310" s="94">
        <f t="shared" si="793"/>
        <v>0</v>
      </c>
      <c r="CK310" s="94">
        <f t="shared" si="793"/>
        <v>0</v>
      </c>
      <c r="CL310" s="94">
        <f t="shared" si="793"/>
        <v>0</v>
      </c>
      <c r="CM310" s="9">
        <f t="shared" si="793"/>
        <v>5530</v>
      </c>
      <c r="CN310" s="9">
        <f t="shared" si="793"/>
        <v>0</v>
      </c>
    </row>
    <row r="311" spans="1:92" ht="33" hidden="1">
      <c r="A311" s="25" t="s">
        <v>37</v>
      </c>
      <c r="B311" s="26">
        <f>B309</f>
        <v>906</v>
      </c>
      <c r="C311" s="26" t="s">
        <v>80</v>
      </c>
      <c r="D311" s="26" t="s">
        <v>134</v>
      </c>
      <c r="E311" s="26" t="s">
        <v>145</v>
      </c>
      <c r="F311" s="26" t="s">
        <v>38</v>
      </c>
      <c r="G311" s="9">
        <v>5581</v>
      </c>
      <c r="H311" s="9"/>
      <c r="I311" s="9"/>
      <c r="J311" s="9"/>
      <c r="K311" s="9"/>
      <c r="L311" s="9"/>
      <c r="M311" s="9">
        <f>G311+I311+J311+K311+L311</f>
        <v>5581</v>
      </c>
      <c r="N311" s="10">
        <f>H311+L311</f>
        <v>0</v>
      </c>
      <c r="O311" s="9"/>
      <c r="P311" s="9"/>
      <c r="Q311" s="9"/>
      <c r="R311" s="9"/>
      <c r="S311" s="9">
        <f>M311+O311+P311+Q311+R311</f>
        <v>5581</v>
      </c>
      <c r="T311" s="10">
        <f>N311+R311</f>
        <v>0</v>
      </c>
      <c r="U311" s="9"/>
      <c r="V311" s="9"/>
      <c r="W311" s="9"/>
      <c r="X311" s="9"/>
      <c r="Y311" s="9">
        <f>S311+U311+V311+W311+X311</f>
        <v>5581</v>
      </c>
      <c r="Z311" s="10">
        <f>T311+X311</f>
        <v>0</v>
      </c>
      <c r="AA311" s="9"/>
      <c r="AB311" s="9"/>
      <c r="AC311" s="9"/>
      <c r="AD311" s="9"/>
      <c r="AE311" s="9">
        <f>Y311+AA311+AB311+AC311+AD311</f>
        <v>5581</v>
      </c>
      <c r="AF311" s="10">
        <f>Z311+AD311</f>
        <v>0</v>
      </c>
      <c r="AG311" s="9"/>
      <c r="AH311" s="9"/>
      <c r="AI311" s="9"/>
      <c r="AJ311" s="9"/>
      <c r="AK311" s="9">
        <f>AE311+AG311+AH311+AI311+AJ311</f>
        <v>5581</v>
      </c>
      <c r="AL311" s="10">
        <f>AF311+AJ311</f>
        <v>0</v>
      </c>
      <c r="AM311" s="9"/>
      <c r="AN311" s="9"/>
      <c r="AO311" s="9">
        <v>-5</v>
      </c>
      <c r="AP311" s="9"/>
      <c r="AQ311" s="9">
        <f>AK311+AM311+AN311+AO311+AP311</f>
        <v>5576</v>
      </c>
      <c r="AR311" s="10">
        <f>AL311+AP311</f>
        <v>0</v>
      </c>
      <c r="AS311" s="9"/>
      <c r="AT311" s="9"/>
      <c r="AU311" s="9"/>
      <c r="AV311" s="9"/>
      <c r="AW311" s="9">
        <f>AQ311+AS311+AT311+AU311+AV311</f>
        <v>5576</v>
      </c>
      <c r="AX311" s="10">
        <f>AR311+AV311</f>
        <v>0</v>
      </c>
      <c r="AY311" s="9">
        <v>3</v>
      </c>
      <c r="AZ311" s="9"/>
      <c r="BA311" s="9">
        <v>-49</v>
      </c>
      <c r="BB311" s="9"/>
      <c r="BC311" s="9">
        <f>AW311+AY311+AZ311+BA311+BB311</f>
        <v>5530</v>
      </c>
      <c r="BD311" s="10">
        <f>AX311+BB311</f>
        <v>0</v>
      </c>
      <c r="BE311" s="9"/>
      <c r="BF311" s="9"/>
      <c r="BG311" s="9"/>
      <c r="BH311" s="9"/>
      <c r="BI311" s="9">
        <f>BC311+BE311+BF311+BG311+BH311</f>
        <v>5530</v>
      </c>
      <c r="BJ311" s="10">
        <f>BD311+BH311</f>
        <v>0</v>
      </c>
      <c r="BK311" s="9"/>
      <c r="BL311" s="9"/>
      <c r="BM311" s="9"/>
      <c r="BN311" s="9"/>
      <c r="BO311" s="9">
        <f>BI311+BK311+BL311+BM311+BN311</f>
        <v>5530</v>
      </c>
      <c r="BP311" s="10">
        <f>BJ311+BN311</f>
        <v>0</v>
      </c>
      <c r="BQ311" s="9"/>
      <c r="BR311" s="9"/>
      <c r="BS311" s="9"/>
      <c r="BT311" s="9"/>
      <c r="BU311" s="9">
        <f>BO311+BQ311+BR311+BS311+BT311</f>
        <v>5530</v>
      </c>
      <c r="BV311" s="10">
        <f>BP311+BT311</f>
        <v>0</v>
      </c>
      <c r="BW311" s="9"/>
      <c r="BX311" s="9"/>
      <c r="BY311" s="9"/>
      <c r="BZ311" s="9"/>
      <c r="CA311" s="9">
        <f>BU311+BW311+BX311+BY311+BZ311</f>
        <v>5530</v>
      </c>
      <c r="CB311" s="10">
        <f>BV311+BZ311</f>
        <v>0</v>
      </c>
      <c r="CC311" s="9"/>
      <c r="CD311" s="9"/>
      <c r="CE311" s="9"/>
      <c r="CF311" s="9"/>
      <c r="CG311" s="94">
        <f>CA311+CC311+CD311+CE311+CF311</f>
        <v>5530</v>
      </c>
      <c r="CH311" s="91">
        <f>CB311+CF311</f>
        <v>0</v>
      </c>
      <c r="CI311" s="94"/>
      <c r="CJ311" s="94"/>
      <c r="CK311" s="94"/>
      <c r="CL311" s="94"/>
      <c r="CM311" s="9">
        <f>CG311+CI311+CJ311+CK311+CL311</f>
        <v>5530</v>
      </c>
      <c r="CN311" s="10">
        <f>CH311+CL311</f>
        <v>0</v>
      </c>
    </row>
    <row r="312" spans="1:92" ht="33" hidden="1">
      <c r="A312" s="28" t="s">
        <v>66</v>
      </c>
      <c r="B312" s="26">
        <f>B310</f>
        <v>906</v>
      </c>
      <c r="C312" s="26" t="s">
        <v>80</v>
      </c>
      <c r="D312" s="26" t="s">
        <v>134</v>
      </c>
      <c r="E312" s="26" t="s">
        <v>145</v>
      </c>
      <c r="F312" s="26" t="s">
        <v>67</v>
      </c>
      <c r="G312" s="9">
        <f t="shared" ref="G312:AR312" si="794">G314</f>
        <v>176</v>
      </c>
      <c r="H312" s="9">
        <f t="shared" si="794"/>
        <v>0</v>
      </c>
      <c r="I312" s="9">
        <f t="shared" si="794"/>
        <v>0</v>
      </c>
      <c r="J312" s="9">
        <f t="shared" si="794"/>
        <v>0</v>
      </c>
      <c r="K312" s="9">
        <f t="shared" si="794"/>
        <v>0</v>
      </c>
      <c r="L312" s="9">
        <f t="shared" si="794"/>
        <v>0</v>
      </c>
      <c r="M312" s="9">
        <f t="shared" si="794"/>
        <v>176</v>
      </c>
      <c r="N312" s="9">
        <f t="shared" si="794"/>
        <v>0</v>
      </c>
      <c r="O312" s="9">
        <f t="shared" si="794"/>
        <v>0</v>
      </c>
      <c r="P312" s="9">
        <f t="shared" si="794"/>
        <v>0</v>
      </c>
      <c r="Q312" s="9">
        <f t="shared" si="794"/>
        <v>0</v>
      </c>
      <c r="R312" s="9">
        <f t="shared" si="794"/>
        <v>0</v>
      </c>
      <c r="S312" s="9">
        <f t="shared" si="794"/>
        <v>176</v>
      </c>
      <c r="T312" s="9">
        <f t="shared" si="794"/>
        <v>0</v>
      </c>
      <c r="U312" s="9">
        <f t="shared" si="794"/>
        <v>0</v>
      </c>
      <c r="V312" s="9">
        <f t="shared" si="794"/>
        <v>0</v>
      </c>
      <c r="W312" s="9">
        <f t="shared" si="794"/>
        <v>0</v>
      </c>
      <c r="X312" s="9">
        <f t="shared" si="794"/>
        <v>0</v>
      </c>
      <c r="Y312" s="9">
        <f t="shared" si="794"/>
        <v>176</v>
      </c>
      <c r="Z312" s="9">
        <f t="shared" si="794"/>
        <v>0</v>
      </c>
      <c r="AA312" s="9">
        <f t="shared" si="794"/>
        <v>0</v>
      </c>
      <c r="AB312" s="9">
        <f t="shared" si="794"/>
        <v>0</v>
      </c>
      <c r="AC312" s="9">
        <f t="shared" si="794"/>
        <v>0</v>
      </c>
      <c r="AD312" s="9">
        <f t="shared" si="794"/>
        <v>0</v>
      </c>
      <c r="AE312" s="9">
        <f t="shared" si="794"/>
        <v>176</v>
      </c>
      <c r="AF312" s="9">
        <f t="shared" si="794"/>
        <v>0</v>
      </c>
      <c r="AG312" s="9">
        <f t="shared" si="794"/>
        <v>0</v>
      </c>
      <c r="AH312" s="9">
        <f t="shared" si="794"/>
        <v>0</v>
      </c>
      <c r="AI312" s="9">
        <f t="shared" si="794"/>
        <v>0</v>
      </c>
      <c r="AJ312" s="9">
        <f t="shared" si="794"/>
        <v>0</v>
      </c>
      <c r="AK312" s="9">
        <f t="shared" si="794"/>
        <v>176</v>
      </c>
      <c r="AL312" s="9">
        <f t="shared" si="794"/>
        <v>0</v>
      </c>
      <c r="AM312" s="9">
        <f>AM313+AM314</f>
        <v>0</v>
      </c>
      <c r="AN312" s="9">
        <f>AN313+AN314</f>
        <v>0</v>
      </c>
      <c r="AO312" s="9">
        <f>AO313+AO314</f>
        <v>0</v>
      </c>
      <c r="AP312" s="9">
        <f>AP313+AP314</f>
        <v>0</v>
      </c>
      <c r="AQ312" s="9">
        <f>AQ313+AQ314</f>
        <v>176</v>
      </c>
      <c r="AR312" s="9">
        <f t="shared" si="794"/>
        <v>0</v>
      </c>
      <c r="AS312" s="9">
        <f>AS313+AS314</f>
        <v>0</v>
      </c>
      <c r="AT312" s="9">
        <f>AT313+AT314</f>
        <v>0</v>
      </c>
      <c r="AU312" s="9">
        <f>AU313+AU314</f>
        <v>0</v>
      </c>
      <c r="AV312" s="9">
        <f>AV313+AV314</f>
        <v>0</v>
      </c>
      <c r="AW312" s="9">
        <f>AW313+AW314</f>
        <v>176</v>
      </c>
      <c r="AX312" s="9">
        <f>AX314</f>
        <v>0</v>
      </c>
      <c r="AY312" s="9">
        <f>AY313+AY314</f>
        <v>0</v>
      </c>
      <c r="AZ312" s="9">
        <f>AZ313+AZ314</f>
        <v>0</v>
      </c>
      <c r="BA312" s="9">
        <f>BA313+BA314</f>
        <v>0</v>
      </c>
      <c r="BB312" s="9">
        <f>BB313+BB314</f>
        <v>0</v>
      </c>
      <c r="BC312" s="9">
        <f>BC313+BC314</f>
        <v>176</v>
      </c>
      <c r="BD312" s="9">
        <f>BD314</f>
        <v>0</v>
      </c>
      <c r="BE312" s="9">
        <f>BE313+BE314</f>
        <v>0</v>
      </c>
      <c r="BF312" s="9">
        <f>BF313+BF314</f>
        <v>0</v>
      </c>
      <c r="BG312" s="9">
        <f>BG313+BG314</f>
        <v>0</v>
      </c>
      <c r="BH312" s="9">
        <f>BH313+BH314</f>
        <v>0</v>
      </c>
      <c r="BI312" s="9">
        <f>BI313+BI314</f>
        <v>176</v>
      </c>
      <c r="BJ312" s="9">
        <f>BJ314</f>
        <v>0</v>
      </c>
      <c r="BK312" s="9">
        <f>BK313+BK314</f>
        <v>0</v>
      </c>
      <c r="BL312" s="9">
        <f>BL313+BL314</f>
        <v>0</v>
      </c>
      <c r="BM312" s="9">
        <f>BM313+BM314</f>
        <v>0</v>
      </c>
      <c r="BN312" s="9">
        <f>BN313+BN314</f>
        <v>0</v>
      </c>
      <c r="BO312" s="9">
        <f>BO313+BO314</f>
        <v>176</v>
      </c>
      <c r="BP312" s="9">
        <f>BP314</f>
        <v>0</v>
      </c>
      <c r="BQ312" s="9">
        <f>BQ313+BQ314</f>
        <v>5</v>
      </c>
      <c r="BR312" s="9">
        <f>BR313+BR314</f>
        <v>0</v>
      </c>
      <c r="BS312" s="9">
        <f>BS313+BS314</f>
        <v>0</v>
      </c>
      <c r="BT312" s="9">
        <f>BT313+BT314</f>
        <v>0</v>
      </c>
      <c r="BU312" s="9">
        <f>BU313+BU314</f>
        <v>181</v>
      </c>
      <c r="BV312" s="9">
        <f>BV314</f>
        <v>0</v>
      </c>
      <c r="BW312" s="9">
        <f>BW313+BW314</f>
        <v>0</v>
      </c>
      <c r="BX312" s="9">
        <f>BX313+BX314</f>
        <v>0</v>
      </c>
      <c r="BY312" s="9">
        <f>BY313+BY314</f>
        <v>0</v>
      </c>
      <c r="BZ312" s="9">
        <f>BZ313+BZ314</f>
        <v>0</v>
      </c>
      <c r="CA312" s="9">
        <f>CA313+CA314</f>
        <v>181</v>
      </c>
      <c r="CB312" s="9">
        <f>CB314</f>
        <v>0</v>
      </c>
      <c r="CC312" s="9">
        <f>CC313+CC314</f>
        <v>0</v>
      </c>
      <c r="CD312" s="9">
        <f>CD313+CD314</f>
        <v>0</v>
      </c>
      <c r="CE312" s="9">
        <f>CE313+CE314</f>
        <v>0</v>
      </c>
      <c r="CF312" s="9">
        <f>CF313+CF314</f>
        <v>0</v>
      </c>
      <c r="CG312" s="94">
        <f>CG313+CG314</f>
        <v>181</v>
      </c>
      <c r="CH312" s="94">
        <f>CH314</f>
        <v>0</v>
      </c>
      <c r="CI312" s="94">
        <f>CI313+CI314</f>
        <v>0</v>
      </c>
      <c r="CJ312" s="94">
        <f>CJ313+CJ314</f>
        <v>0</v>
      </c>
      <c r="CK312" s="94">
        <f>CK313+CK314</f>
        <v>0</v>
      </c>
      <c r="CL312" s="94">
        <f>CL313+CL314</f>
        <v>0</v>
      </c>
      <c r="CM312" s="9">
        <f>CM313+CM314</f>
        <v>181</v>
      </c>
      <c r="CN312" s="9">
        <f>CN314</f>
        <v>0</v>
      </c>
    </row>
    <row r="313" spans="1:92" ht="33" hidden="1">
      <c r="A313" s="28" t="s">
        <v>156</v>
      </c>
      <c r="B313" s="26" t="s">
        <v>711</v>
      </c>
      <c r="C313" s="26" t="s">
        <v>80</v>
      </c>
      <c r="D313" s="26" t="s">
        <v>134</v>
      </c>
      <c r="E313" s="26" t="s">
        <v>145</v>
      </c>
      <c r="F313" s="26">
        <v>830</v>
      </c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>
        <v>2</v>
      </c>
      <c r="AN313" s="9"/>
      <c r="AO313" s="9"/>
      <c r="AP313" s="9"/>
      <c r="AQ313" s="9">
        <f>AK313+AM313+AN313+AO313+AP313</f>
        <v>2</v>
      </c>
      <c r="AR313" s="9"/>
      <c r="AS313" s="9"/>
      <c r="AT313" s="9"/>
      <c r="AU313" s="9"/>
      <c r="AV313" s="9"/>
      <c r="AW313" s="9">
        <f>AQ313+AS313+AT313+AU313+AV313</f>
        <v>2</v>
      </c>
      <c r="AX313" s="9"/>
      <c r="AY313" s="9"/>
      <c r="AZ313" s="9"/>
      <c r="BA313" s="9"/>
      <c r="BB313" s="9"/>
      <c r="BC313" s="9">
        <f>AW313+AY313+AZ313+BA313+BB313</f>
        <v>2</v>
      </c>
      <c r="BD313" s="9"/>
      <c r="BE313" s="9"/>
      <c r="BF313" s="9"/>
      <c r="BG313" s="9"/>
      <c r="BH313" s="9"/>
      <c r="BI313" s="9">
        <f>BC313+BE313+BF313+BG313+BH313</f>
        <v>2</v>
      </c>
      <c r="BJ313" s="9"/>
      <c r="BK313" s="9"/>
      <c r="BL313" s="9"/>
      <c r="BM313" s="9"/>
      <c r="BN313" s="9"/>
      <c r="BO313" s="9">
        <f>BI313+BK313+BL313+BM313+BN313</f>
        <v>2</v>
      </c>
      <c r="BP313" s="9"/>
      <c r="BQ313" s="9">
        <v>5</v>
      </c>
      <c r="BR313" s="9"/>
      <c r="BS313" s="9"/>
      <c r="BT313" s="9"/>
      <c r="BU313" s="9">
        <f>BO313+BQ313+BR313+BS313+BT313</f>
        <v>7</v>
      </c>
      <c r="BV313" s="9"/>
      <c r="BW313" s="9"/>
      <c r="BX313" s="9"/>
      <c r="BY313" s="9"/>
      <c r="BZ313" s="9"/>
      <c r="CA313" s="9">
        <f>BU313+BW313+BX313+BY313+BZ313</f>
        <v>7</v>
      </c>
      <c r="CB313" s="9"/>
      <c r="CC313" s="9"/>
      <c r="CD313" s="9"/>
      <c r="CE313" s="9"/>
      <c r="CF313" s="9"/>
      <c r="CG313" s="94">
        <f>CA313+CC313+CD313+CE313+CF313</f>
        <v>7</v>
      </c>
      <c r="CH313" s="94"/>
      <c r="CI313" s="94"/>
      <c r="CJ313" s="94"/>
      <c r="CK313" s="94"/>
      <c r="CL313" s="94"/>
      <c r="CM313" s="9">
        <f>CG313+CI313+CJ313+CK313+CL313</f>
        <v>7</v>
      </c>
      <c r="CN313" s="9"/>
    </row>
    <row r="314" spans="1:92" ht="33" hidden="1">
      <c r="A314" s="28" t="s">
        <v>68</v>
      </c>
      <c r="B314" s="26">
        <f>B311</f>
        <v>906</v>
      </c>
      <c r="C314" s="26" t="s">
        <v>80</v>
      </c>
      <c r="D314" s="26" t="s">
        <v>134</v>
      </c>
      <c r="E314" s="26" t="s">
        <v>145</v>
      </c>
      <c r="F314" s="26" t="s">
        <v>69</v>
      </c>
      <c r="G314" s="9">
        <v>176</v>
      </c>
      <c r="H314" s="9"/>
      <c r="I314" s="9"/>
      <c r="J314" s="9"/>
      <c r="K314" s="9"/>
      <c r="L314" s="9"/>
      <c r="M314" s="9">
        <f>G314+I314+J314+K314+L314</f>
        <v>176</v>
      </c>
      <c r="N314" s="9">
        <f>H314+L314</f>
        <v>0</v>
      </c>
      <c r="O314" s="9"/>
      <c r="P314" s="9"/>
      <c r="Q314" s="9"/>
      <c r="R314" s="9"/>
      <c r="S314" s="9">
        <f>M314+O314+P314+Q314+R314</f>
        <v>176</v>
      </c>
      <c r="T314" s="9">
        <f>N314+R314</f>
        <v>0</v>
      </c>
      <c r="U314" s="9"/>
      <c r="V314" s="9"/>
      <c r="W314" s="9"/>
      <c r="X314" s="9"/>
      <c r="Y314" s="9">
        <f>S314+U314+V314+W314+X314</f>
        <v>176</v>
      </c>
      <c r="Z314" s="9">
        <f>T314+X314</f>
        <v>0</v>
      </c>
      <c r="AA314" s="9"/>
      <c r="AB314" s="9"/>
      <c r="AC314" s="9"/>
      <c r="AD314" s="9"/>
      <c r="AE314" s="9">
        <f>Y314+AA314+AB314+AC314+AD314</f>
        <v>176</v>
      </c>
      <c r="AF314" s="9">
        <f>Z314+AD314</f>
        <v>0</v>
      </c>
      <c r="AG314" s="9"/>
      <c r="AH314" s="9"/>
      <c r="AI314" s="9"/>
      <c r="AJ314" s="9"/>
      <c r="AK314" s="9">
        <f>AE314+AG314+AH314+AI314+AJ314</f>
        <v>176</v>
      </c>
      <c r="AL314" s="9">
        <f>AF314+AJ314</f>
        <v>0</v>
      </c>
      <c r="AM314" s="9">
        <v>-2</v>
      </c>
      <c r="AN314" s="9"/>
      <c r="AO314" s="9"/>
      <c r="AP314" s="9"/>
      <c r="AQ314" s="9">
        <f>AK314+AM314+AN314+AO314+AP314</f>
        <v>174</v>
      </c>
      <c r="AR314" s="9">
        <f>AL314+AP314</f>
        <v>0</v>
      </c>
      <c r="AS314" s="9"/>
      <c r="AT314" s="9"/>
      <c r="AU314" s="9"/>
      <c r="AV314" s="9"/>
      <c r="AW314" s="9">
        <f>AQ314+AS314+AT314+AU314+AV314</f>
        <v>174</v>
      </c>
      <c r="AX314" s="9">
        <f>AR314+AV314</f>
        <v>0</v>
      </c>
      <c r="AY314" s="9"/>
      <c r="AZ314" s="9"/>
      <c r="BA314" s="9"/>
      <c r="BB314" s="9"/>
      <c r="BC314" s="9">
        <f>AW314+AY314+AZ314+BA314+BB314</f>
        <v>174</v>
      </c>
      <c r="BD314" s="9">
        <f>AX314+BB314</f>
        <v>0</v>
      </c>
      <c r="BE314" s="9"/>
      <c r="BF314" s="9"/>
      <c r="BG314" s="9"/>
      <c r="BH314" s="9"/>
      <c r="BI314" s="9">
        <f>BC314+BE314+BF314+BG314+BH314</f>
        <v>174</v>
      </c>
      <c r="BJ314" s="9">
        <f>BD314+BH314</f>
        <v>0</v>
      </c>
      <c r="BK314" s="9"/>
      <c r="BL314" s="9"/>
      <c r="BM314" s="9"/>
      <c r="BN314" s="9"/>
      <c r="BO314" s="9">
        <f>BI314+BK314+BL314+BM314+BN314</f>
        <v>174</v>
      </c>
      <c r="BP314" s="9">
        <f>BJ314+BN314</f>
        <v>0</v>
      </c>
      <c r="BQ314" s="9"/>
      <c r="BR314" s="9"/>
      <c r="BS314" s="9"/>
      <c r="BT314" s="9"/>
      <c r="BU314" s="9">
        <f>BO314+BQ314+BR314+BS314+BT314</f>
        <v>174</v>
      </c>
      <c r="BV314" s="9">
        <f>BP314+BT314</f>
        <v>0</v>
      </c>
      <c r="BW314" s="9"/>
      <c r="BX314" s="9"/>
      <c r="BY314" s="9"/>
      <c r="BZ314" s="9"/>
      <c r="CA314" s="9">
        <f>BU314+BW314+BX314+BY314+BZ314</f>
        <v>174</v>
      </c>
      <c r="CB314" s="9">
        <f>BV314+BZ314</f>
        <v>0</v>
      </c>
      <c r="CC314" s="9"/>
      <c r="CD314" s="9"/>
      <c r="CE314" s="9"/>
      <c r="CF314" s="9"/>
      <c r="CG314" s="94">
        <f>CA314+CC314+CD314+CE314+CF314</f>
        <v>174</v>
      </c>
      <c r="CH314" s="94">
        <f>CB314+CF314</f>
        <v>0</v>
      </c>
      <c r="CI314" s="94"/>
      <c r="CJ314" s="94"/>
      <c r="CK314" s="94"/>
      <c r="CL314" s="94"/>
      <c r="CM314" s="9">
        <f>CG314+CI314+CJ314+CK314+CL314</f>
        <v>174</v>
      </c>
      <c r="CN314" s="9">
        <f>CH314+CL314</f>
        <v>0</v>
      </c>
    </row>
    <row r="315" spans="1:92" hidden="1">
      <c r="A315" s="25"/>
      <c r="B315" s="26"/>
      <c r="C315" s="26"/>
      <c r="D315" s="26"/>
      <c r="E315" s="26"/>
      <c r="F315" s="26"/>
      <c r="G315" s="9"/>
      <c r="H315" s="9"/>
      <c r="I315" s="9"/>
      <c r="J315" s="9"/>
      <c r="K315" s="9"/>
      <c r="L315" s="9"/>
      <c r="M315" s="9"/>
      <c r="N315" s="10"/>
      <c r="O315" s="9"/>
      <c r="P315" s="9"/>
      <c r="Q315" s="9"/>
      <c r="R315" s="9"/>
      <c r="S315" s="9"/>
      <c r="T315" s="10"/>
      <c r="U315" s="9"/>
      <c r="V315" s="9"/>
      <c r="W315" s="9"/>
      <c r="X315" s="9"/>
      <c r="Y315" s="9"/>
      <c r="Z315" s="10"/>
      <c r="AA315" s="9"/>
      <c r="AB315" s="9"/>
      <c r="AC315" s="9"/>
      <c r="AD315" s="9"/>
      <c r="AE315" s="9"/>
      <c r="AF315" s="10"/>
      <c r="AG315" s="9"/>
      <c r="AH315" s="9"/>
      <c r="AI315" s="9"/>
      <c r="AJ315" s="9"/>
      <c r="AK315" s="9"/>
      <c r="AL315" s="10"/>
      <c r="AM315" s="9"/>
      <c r="AN315" s="9"/>
      <c r="AO315" s="9"/>
      <c r="AP315" s="9"/>
      <c r="AQ315" s="9"/>
      <c r="AR315" s="10"/>
      <c r="AS315" s="9"/>
      <c r="AT315" s="9"/>
      <c r="AU315" s="9"/>
      <c r="AV315" s="9"/>
      <c r="AW315" s="9"/>
      <c r="AX315" s="10"/>
      <c r="AY315" s="9"/>
      <c r="AZ315" s="9"/>
      <c r="BA315" s="9"/>
      <c r="BB315" s="9"/>
      <c r="BC315" s="9"/>
      <c r="BD315" s="10"/>
      <c r="BE315" s="9"/>
      <c r="BF315" s="9"/>
      <c r="BG315" s="9"/>
      <c r="BH315" s="9"/>
      <c r="BI315" s="9"/>
      <c r="BJ315" s="10"/>
      <c r="BK315" s="9"/>
      <c r="BL315" s="9"/>
      <c r="BM315" s="9"/>
      <c r="BN315" s="9"/>
      <c r="BO315" s="9"/>
      <c r="BP315" s="10"/>
      <c r="BQ315" s="9"/>
      <c r="BR315" s="9"/>
      <c r="BS315" s="9"/>
      <c r="BT315" s="9"/>
      <c r="BU315" s="9"/>
      <c r="BV315" s="10"/>
      <c r="BW315" s="9"/>
      <c r="BX315" s="9"/>
      <c r="BY315" s="9"/>
      <c r="BZ315" s="9"/>
      <c r="CA315" s="9"/>
      <c r="CB315" s="10"/>
      <c r="CC315" s="9"/>
      <c r="CD315" s="9"/>
      <c r="CE315" s="9"/>
      <c r="CF315" s="9"/>
      <c r="CG315" s="94"/>
      <c r="CH315" s="91"/>
      <c r="CI315" s="94"/>
      <c r="CJ315" s="94"/>
      <c r="CK315" s="94"/>
      <c r="CL315" s="94"/>
      <c r="CM315" s="9"/>
      <c r="CN315" s="10"/>
    </row>
    <row r="316" spans="1:92" ht="37.5" hidden="1">
      <c r="A316" s="23" t="s">
        <v>146</v>
      </c>
      <c r="B316" s="24">
        <v>906</v>
      </c>
      <c r="C316" s="24" t="s">
        <v>7</v>
      </c>
      <c r="D316" s="24" t="s">
        <v>147</v>
      </c>
      <c r="E316" s="24"/>
      <c r="F316" s="24"/>
      <c r="G316" s="13">
        <f t="shared" ref="G316:V317" si="795">G317</f>
        <v>2999</v>
      </c>
      <c r="H316" s="13">
        <f t="shared" si="795"/>
        <v>0</v>
      </c>
      <c r="I316" s="13">
        <f t="shared" si="795"/>
        <v>0</v>
      </c>
      <c r="J316" s="13">
        <f t="shared" si="795"/>
        <v>135</v>
      </c>
      <c r="K316" s="13">
        <f t="shared" si="795"/>
        <v>0</v>
      </c>
      <c r="L316" s="13">
        <f t="shared" si="795"/>
        <v>0</v>
      </c>
      <c r="M316" s="13">
        <f t="shared" si="795"/>
        <v>3134</v>
      </c>
      <c r="N316" s="13">
        <f t="shared" si="795"/>
        <v>0</v>
      </c>
      <c r="O316" s="13">
        <f t="shared" si="795"/>
        <v>0</v>
      </c>
      <c r="P316" s="13">
        <f t="shared" si="795"/>
        <v>0</v>
      </c>
      <c r="Q316" s="13">
        <f t="shared" si="795"/>
        <v>0</v>
      </c>
      <c r="R316" s="13">
        <f t="shared" si="795"/>
        <v>0</v>
      </c>
      <c r="S316" s="13">
        <f t="shared" si="795"/>
        <v>3134</v>
      </c>
      <c r="T316" s="13">
        <f t="shared" si="795"/>
        <v>0</v>
      </c>
      <c r="U316" s="13">
        <f t="shared" si="795"/>
        <v>0</v>
      </c>
      <c r="V316" s="13">
        <f t="shared" si="795"/>
        <v>35</v>
      </c>
      <c r="W316" s="13">
        <f t="shared" ref="U316:AJ320" si="796">W317</f>
        <v>0</v>
      </c>
      <c r="X316" s="13">
        <f t="shared" si="796"/>
        <v>0</v>
      </c>
      <c r="Y316" s="13">
        <f t="shared" si="796"/>
        <v>3169</v>
      </c>
      <c r="Z316" s="13">
        <f t="shared" si="796"/>
        <v>0</v>
      </c>
      <c r="AA316" s="13">
        <f t="shared" si="796"/>
        <v>0</v>
      </c>
      <c r="AB316" s="13">
        <f t="shared" si="796"/>
        <v>0</v>
      </c>
      <c r="AC316" s="13">
        <f t="shared" si="796"/>
        <v>0</v>
      </c>
      <c r="AD316" s="13">
        <f t="shared" si="796"/>
        <v>0</v>
      </c>
      <c r="AE316" s="13">
        <f t="shared" si="796"/>
        <v>3169</v>
      </c>
      <c r="AF316" s="13">
        <f t="shared" si="796"/>
        <v>0</v>
      </c>
      <c r="AG316" s="13">
        <f t="shared" si="796"/>
        <v>0</v>
      </c>
      <c r="AH316" s="13">
        <f t="shared" si="796"/>
        <v>0</v>
      </c>
      <c r="AI316" s="13">
        <f t="shared" si="796"/>
        <v>0</v>
      </c>
      <c r="AJ316" s="13">
        <f t="shared" si="796"/>
        <v>0</v>
      </c>
      <c r="AK316" s="13">
        <f t="shared" ref="AG316:AV320" si="797">AK317</f>
        <v>3169</v>
      </c>
      <c r="AL316" s="13">
        <f t="shared" si="797"/>
        <v>0</v>
      </c>
      <c r="AM316" s="13">
        <f t="shared" si="797"/>
        <v>0</v>
      </c>
      <c r="AN316" s="13">
        <f t="shared" si="797"/>
        <v>0</v>
      </c>
      <c r="AO316" s="13">
        <f t="shared" si="797"/>
        <v>0</v>
      </c>
      <c r="AP316" s="13">
        <f t="shared" si="797"/>
        <v>0</v>
      </c>
      <c r="AQ316" s="13">
        <f t="shared" si="797"/>
        <v>3169</v>
      </c>
      <c r="AR316" s="13">
        <f t="shared" si="797"/>
        <v>0</v>
      </c>
      <c r="AS316" s="13">
        <f t="shared" si="797"/>
        <v>0</v>
      </c>
      <c r="AT316" s="13">
        <f t="shared" si="797"/>
        <v>0</v>
      </c>
      <c r="AU316" s="13">
        <f t="shared" si="797"/>
        <v>0</v>
      </c>
      <c r="AV316" s="13">
        <f t="shared" si="797"/>
        <v>0</v>
      </c>
      <c r="AW316" s="13">
        <f t="shared" ref="AS316:BH320" si="798">AW317</f>
        <v>3169</v>
      </c>
      <c r="AX316" s="13">
        <f t="shared" si="798"/>
        <v>0</v>
      </c>
      <c r="AY316" s="13">
        <f t="shared" si="798"/>
        <v>0</v>
      </c>
      <c r="AZ316" s="13">
        <f t="shared" si="798"/>
        <v>0</v>
      </c>
      <c r="BA316" s="13">
        <f t="shared" si="798"/>
        <v>0</v>
      </c>
      <c r="BB316" s="13">
        <f t="shared" si="798"/>
        <v>0</v>
      </c>
      <c r="BC316" s="13">
        <f t="shared" si="798"/>
        <v>3169</v>
      </c>
      <c r="BD316" s="13">
        <f t="shared" si="798"/>
        <v>0</v>
      </c>
      <c r="BE316" s="13">
        <f t="shared" si="798"/>
        <v>0</v>
      </c>
      <c r="BF316" s="13">
        <f t="shared" si="798"/>
        <v>0</v>
      </c>
      <c r="BG316" s="13">
        <f t="shared" si="798"/>
        <v>0</v>
      </c>
      <c r="BH316" s="13">
        <f t="shared" si="798"/>
        <v>0</v>
      </c>
      <c r="BI316" s="13">
        <f t="shared" ref="BE316:BT320" si="799">BI317</f>
        <v>3169</v>
      </c>
      <c r="BJ316" s="13">
        <f t="shared" si="799"/>
        <v>0</v>
      </c>
      <c r="BK316" s="13">
        <f t="shared" si="799"/>
        <v>0</v>
      </c>
      <c r="BL316" s="13">
        <f t="shared" si="799"/>
        <v>0</v>
      </c>
      <c r="BM316" s="13">
        <f t="shared" si="799"/>
        <v>0</v>
      </c>
      <c r="BN316" s="13">
        <f t="shared" si="799"/>
        <v>0</v>
      </c>
      <c r="BO316" s="13">
        <f t="shared" si="799"/>
        <v>3169</v>
      </c>
      <c r="BP316" s="13">
        <f t="shared" si="799"/>
        <v>0</v>
      </c>
      <c r="BQ316" s="13">
        <f t="shared" si="799"/>
        <v>0</v>
      </c>
      <c r="BR316" s="13">
        <f t="shared" si="799"/>
        <v>0</v>
      </c>
      <c r="BS316" s="13">
        <f t="shared" si="799"/>
        <v>0</v>
      </c>
      <c r="BT316" s="13">
        <f t="shared" si="799"/>
        <v>0</v>
      </c>
      <c r="BU316" s="13">
        <f t="shared" ref="BQ316:CF320" si="800">BU317</f>
        <v>3169</v>
      </c>
      <c r="BV316" s="13">
        <f t="shared" si="800"/>
        <v>0</v>
      </c>
      <c r="BW316" s="13">
        <f t="shared" si="800"/>
        <v>0</v>
      </c>
      <c r="BX316" s="13">
        <f t="shared" si="800"/>
        <v>0</v>
      </c>
      <c r="BY316" s="13">
        <f t="shared" si="800"/>
        <v>0</v>
      </c>
      <c r="BZ316" s="13">
        <f t="shared" si="800"/>
        <v>0</v>
      </c>
      <c r="CA316" s="13">
        <f t="shared" si="800"/>
        <v>3169</v>
      </c>
      <c r="CB316" s="13">
        <f t="shared" si="800"/>
        <v>0</v>
      </c>
      <c r="CC316" s="13">
        <f t="shared" si="800"/>
        <v>0</v>
      </c>
      <c r="CD316" s="13">
        <f t="shared" si="800"/>
        <v>0</v>
      </c>
      <c r="CE316" s="13">
        <f t="shared" si="800"/>
        <v>0</v>
      </c>
      <c r="CF316" s="13">
        <f t="shared" si="800"/>
        <v>0</v>
      </c>
      <c r="CG316" s="98">
        <f t="shared" ref="CC316:CN320" si="801">CG317</f>
        <v>3169</v>
      </c>
      <c r="CH316" s="98">
        <f t="shared" si="801"/>
        <v>0</v>
      </c>
      <c r="CI316" s="98">
        <f t="shared" si="801"/>
        <v>0</v>
      </c>
      <c r="CJ316" s="98">
        <f t="shared" si="801"/>
        <v>0</v>
      </c>
      <c r="CK316" s="98">
        <f t="shared" si="801"/>
        <v>0</v>
      </c>
      <c r="CL316" s="98">
        <f t="shared" si="801"/>
        <v>0</v>
      </c>
      <c r="CM316" s="13">
        <f t="shared" si="801"/>
        <v>3169</v>
      </c>
      <c r="CN316" s="13">
        <f t="shared" si="801"/>
        <v>0</v>
      </c>
    </row>
    <row r="317" spans="1:92" ht="82.5" hidden="1">
      <c r="A317" s="25" t="s">
        <v>119</v>
      </c>
      <c r="B317" s="26">
        <v>906</v>
      </c>
      <c r="C317" s="26" t="s">
        <v>7</v>
      </c>
      <c r="D317" s="26" t="s">
        <v>147</v>
      </c>
      <c r="E317" s="26" t="s">
        <v>120</v>
      </c>
      <c r="F317" s="26"/>
      <c r="G317" s="11">
        <f>G318</f>
        <v>2999</v>
      </c>
      <c r="H317" s="11">
        <f>H318</f>
        <v>0</v>
      </c>
      <c r="I317" s="11">
        <f t="shared" si="795"/>
        <v>0</v>
      </c>
      <c r="J317" s="11">
        <f t="shared" si="795"/>
        <v>135</v>
      </c>
      <c r="K317" s="11">
        <f t="shared" si="795"/>
        <v>0</v>
      </c>
      <c r="L317" s="11">
        <f t="shared" si="795"/>
        <v>0</v>
      </c>
      <c r="M317" s="11">
        <f t="shared" si="795"/>
        <v>3134</v>
      </c>
      <c r="N317" s="11">
        <f t="shared" si="795"/>
        <v>0</v>
      </c>
      <c r="O317" s="11">
        <f t="shared" si="795"/>
        <v>0</v>
      </c>
      <c r="P317" s="11">
        <f t="shared" si="795"/>
        <v>0</v>
      </c>
      <c r="Q317" s="11">
        <f t="shared" si="795"/>
        <v>0</v>
      </c>
      <c r="R317" s="11">
        <f t="shared" si="795"/>
        <v>0</v>
      </c>
      <c r="S317" s="11">
        <f t="shared" si="795"/>
        <v>3134</v>
      </c>
      <c r="T317" s="11">
        <f t="shared" si="795"/>
        <v>0</v>
      </c>
      <c r="U317" s="11">
        <f t="shared" si="796"/>
        <v>0</v>
      </c>
      <c r="V317" s="11">
        <f t="shared" si="796"/>
        <v>35</v>
      </c>
      <c r="W317" s="11">
        <f t="shared" si="796"/>
        <v>0</v>
      </c>
      <c r="X317" s="11">
        <f t="shared" si="796"/>
        <v>0</v>
      </c>
      <c r="Y317" s="11">
        <f t="shared" si="796"/>
        <v>3169</v>
      </c>
      <c r="Z317" s="11">
        <f t="shared" si="796"/>
        <v>0</v>
      </c>
      <c r="AA317" s="11">
        <f t="shared" si="796"/>
        <v>0</v>
      </c>
      <c r="AB317" s="11">
        <f t="shared" si="796"/>
        <v>0</v>
      </c>
      <c r="AC317" s="11">
        <f t="shared" si="796"/>
        <v>0</v>
      </c>
      <c r="AD317" s="11">
        <f t="shared" si="796"/>
        <v>0</v>
      </c>
      <c r="AE317" s="11">
        <f t="shared" si="796"/>
        <v>3169</v>
      </c>
      <c r="AF317" s="11">
        <f t="shared" si="796"/>
        <v>0</v>
      </c>
      <c r="AG317" s="11">
        <f t="shared" si="797"/>
        <v>0</v>
      </c>
      <c r="AH317" s="11">
        <f t="shared" si="797"/>
        <v>0</v>
      </c>
      <c r="AI317" s="11">
        <f t="shared" si="797"/>
        <v>0</v>
      </c>
      <c r="AJ317" s="11">
        <f t="shared" si="797"/>
        <v>0</v>
      </c>
      <c r="AK317" s="11">
        <f t="shared" si="797"/>
        <v>3169</v>
      </c>
      <c r="AL317" s="11">
        <f t="shared" si="797"/>
        <v>0</v>
      </c>
      <c r="AM317" s="11">
        <f t="shared" si="797"/>
        <v>0</v>
      </c>
      <c r="AN317" s="11">
        <f t="shared" si="797"/>
        <v>0</v>
      </c>
      <c r="AO317" s="11">
        <f t="shared" si="797"/>
        <v>0</v>
      </c>
      <c r="AP317" s="11">
        <f t="shared" si="797"/>
        <v>0</v>
      </c>
      <c r="AQ317" s="11">
        <f t="shared" si="797"/>
        <v>3169</v>
      </c>
      <c r="AR317" s="11">
        <f t="shared" si="797"/>
        <v>0</v>
      </c>
      <c r="AS317" s="11">
        <f t="shared" si="798"/>
        <v>0</v>
      </c>
      <c r="AT317" s="11">
        <f t="shared" si="798"/>
        <v>0</v>
      </c>
      <c r="AU317" s="11">
        <f t="shared" si="798"/>
        <v>0</v>
      </c>
      <c r="AV317" s="11">
        <f t="shared" si="798"/>
        <v>0</v>
      </c>
      <c r="AW317" s="11">
        <f t="shared" si="798"/>
        <v>3169</v>
      </c>
      <c r="AX317" s="11">
        <f t="shared" si="798"/>
        <v>0</v>
      </c>
      <c r="AY317" s="11">
        <f t="shared" si="798"/>
        <v>0</v>
      </c>
      <c r="AZ317" s="11">
        <f t="shared" si="798"/>
        <v>0</v>
      </c>
      <c r="BA317" s="11">
        <f t="shared" si="798"/>
        <v>0</v>
      </c>
      <c r="BB317" s="11">
        <f t="shared" si="798"/>
        <v>0</v>
      </c>
      <c r="BC317" s="11">
        <f t="shared" si="798"/>
        <v>3169</v>
      </c>
      <c r="BD317" s="11">
        <f t="shared" si="798"/>
        <v>0</v>
      </c>
      <c r="BE317" s="11">
        <f t="shared" si="799"/>
        <v>0</v>
      </c>
      <c r="BF317" s="11">
        <f t="shared" si="799"/>
        <v>0</v>
      </c>
      <c r="BG317" s="11">
        <f t="shared" si="799"/>
        <v>0</v>
      </c>
      <c r="BH317" s="11">
        <f t="shared" si="799"/>
        <v>0</v>
      </c>
      <c r="BI317" s="11">
        <f t="shared" si="799"/>
        <v>3169</v>
      </c>
      <c r="BJ317" s="11">
        <f t="shared" si="799"/>
        <v>0</v>
      </c>
      <c r="BK317" s="11">
        <f t="shared" si="799"/>
        <v>0</v>
      </c>
      <c r="BL317" s="11">
        <f t="shared" si="799"/>
        <v>0</v>
      </c>
      <c r="BM317" s="11">
        <f t="shared" si="799"/>
        <v>0</v>
      </c>
      <c r="BN317" s="11">
        <f t="shared" si="799"/>
        <v>0</v>
      </c>
      <c r="BO317" s="11">
        <f t="shared" si="799"/>
        <v>3169</v>
      </c>
      <c r="BP317" s="11">
        <f t="shared" si="799"/>
        <v>0</v>
      </c>
      <c r="BQ317" s="11">
        <f t="shared" si="800"/>
        <v>0</v>
      </c>
      <c r="BR317" s="11">
        <f t="shared" si="800"/>
        <v>0</v>
      </c>
      <c r="BS317" s="11">
        <f t="shared" si="800"/>
        <v>0</v>
      </c>
      <c r="BT317" s="11">
        <f t="shared" si="800"/>
        <v>0</v>
      </c>
      <c r="BU317" s="11">
        <f t="shared" si="800"/>
        <v>3169</v>
      </c>
      <c r="BV317" s="11">
        <f t="shared" si="800"/>
        <v>0</v>
      </c>
      <c r="BW317" s="11">
        <f t="shared" si="800"/>
        <v>0</v>
      </c>
      <c r="BX317" s="11">
        <f t="shared" si="800"/>
        <v>0</v>
      </c>
      <c r="BY317" s="11">
        <f t="shared" si="800"/>
        <v>0</v>
      </c>
      <c r="BZ317" s="11">
        <f t="shared" si="800"/>
        <v>0</v>
      </c>
      <c r="CA317" s="11">
        <f t="shared" si="800"/>
        <v>3169</v>
      </c>
      <c r="CB317" s="11">
        <f t="shared" si="800"/>
        <v>0</v>
      </c>
      <c r="CC317" s="11">
        <f t="shared" si="801"/>
        <v>0</v>
      </c>
      <c r="CD317" s="11">
        <f t="shared" si="801"/>
        <v>0</v>
      </c>
      <c r="CE317" s="11">
        <f t="shared" si="801"/>
        <v>0</v>
      </c>
      <c r="CF317" s="11">
        <f t="shared" si="801"/>
        <v>0</v>
      </c>
      <c r="CG317" s="95">
        <f t="shared" si="801"/>
        <v>3169</v>
      </c>
      <c r="CH317" s="95">
        <f t="shared" si="801"/>
        <v>0</v>
      </c>
      <c r="CI317" s="95">
        <f t="shared" si="801"/>
        <v>0</v>
      </c>
      <c r="CJ317" s="95">
        <f t="shared" si="801"/>
        <v>0</v>
      </c>
      <c r="CK317" s="95">
        <f t="shared" si="801"/>
        <v>0</v>
      </c>
      <c r="CL317" s="95">
        <f t="shared" si="801"/>
        <v>0</v>
      </c>
      <c r="CM317" s="11">
        <f t="shared" si="801"/>
        <v>3169</v>
      </c>
      <c r="CN317" s="11">
        <f t="shared" si="801"/>
        <v>0</v>
      </c>
    </row>
    <row r="318" spans="1:92" ht="33" hidden="1">
      <c r="A318" s="25" t="s">
        <v>77</v>
      </c>
      <c r="B318" s="26">
        <v>906</v>
      </c>
      <c r="C318" s="26" t="s">
        <v>7</v>
      </c>
      <c r="D318" s="26" t="s">
        <v>147</v>
      </c>
      <c r="E318" s="26" t="s">
        <v>148</v>
      </c>
      <c r="F318" s="26"/>
      <c r="G318" s="11">
        <f t="shared" ref="G318:V320" si="802">G319</f>
        <v>2999</v>
      </c>
      <c r="H318" s="11">
        <f t="shared" si="802"/>
        <v>0</v>
      </c>
      <c r="I318" s="11">
        <f t="shared" si="802"/>
        <v>0</v>
      </c>
      <c r="J318" s="11">
        <f t="shared" si="802"/>
        <v>135</v>
      </c>
      <c r="K318" s="11">
        <f t="shared" si="802"/>
        <v>0</v>
      </c>
      <c r="L318" s="11">
        <f t="shared" si="802"/>
        <v>0</v>
      </c>
      <c r="M318" s="11">
        <f t="shared" si="802"/>
        <v>3134</v>
      </c>
      <c r="N318" s="11">
        <f t="shared" si="802"/>
        <v>0</v>
      </c>
      <c r="O318" s="11">
        <f t="shared" si="802"/>
        <v>0</v>
      </c>
      <c r="P318" s="11">
        <f t="shared" si="802"/>
        <v>0</v>
      </c>
      <c r="Q318" s="11">
        <f t="shared" si="802"/>
        <v>0</v>
      </c>
      <c r="R318" s="11">
        <f t="shared" si="802"/>
        <v>0</v>
      </c>
      <c r="S318" s="11">
        <f t="shared" si="802"/>
        <v>3134</v>
      </c>
      <c r="T318" s="11">
        <f t="shared" si="802"/>
        <v>0</v>
      </c>
      <c r="U318" s="11">
        <f t="shared" si="802"/>
        <v>0</v>
      </c>
      <c r="V318" s="11">
        <f t="shared" si="802"/>
        <v>35</v>
      </c>
      <c r="W318" s="11">
        <f t="shared" si="796"/>
        <v>0</v>
      </c>
      <c r="X318" s="11">
        <f t="shared" si="796"/>
        <v>0</v>
      </c>
      <c r="Y318" s="11">
        <f t="shared" si="796"/>
        <v>3169</v>
      </c>
      <c r="Z318" s="11">
        <f t="shared" si="796"/>
        <v>0</v>
      </c>
      <c r="AA318" s="11">
        <f t="shared" si="796"/>
        <v>0</v>
      </c>
      <c r="AB318" s="11">
        <f t="shared" si="796"/>
        <v>0</v>
      </c>
      <c r="AC318" s="11">
        <f t="shared" si="796"/>
        <v>0</v>
      </c>
      <c r="AD318" s="11">
        <f t="shared" si="796"/>
        <v>0</v>
      </c>
      <c r="AE318" s="11">
        <f t="shared" si="796"/>
        <v>3169</v>
      </c>
      <c r="AF318" s="11">
        <f t="shared" si="796"/>
        <v>0</v>
      </c>
      <c r="AG318" s="11">
        <f t="shared" si="797"/>
        <v>0</v>
      </c>
      <c r="AH318" s="11">
        <f t="shared" si="797"/>
        <v>0</v>
      </c>
      <c r="AI318" s="11">
        <f t="shared" si="797"/>
        <v>0</v>
      </c>
      <c r="AJ318" s="11">
        <f t="shared" si="797"/>
        <v>0</v>
      </c>
      <c r="AK318" s="11">
        <f t="shared" si="797"/>
        <v>3169</v>
      </c>
      <c r="AL318" s="11">
        <f t="shared" si="797"/>
        <v>0</v>
      </c>
      <c r="AM318" s="11">
        <f t="shared" si="797"/>
        <v>0</v>
      </c>
      <c r="AN318" s="11">
        <f t="shared" si="797"/>
        <v>0</v>
      </c>
      <c r="AO318" s="11">
        <f t="shared" si="797"/>
        <v>0</v>
      </c>
      <c r="AP318" s="11">
        <f t="shared" si="797"/>
        <v>0</v>
      </c>
      <c r="AQ318" s="11">
        <f t="shared" si="797"/>
        <v>3169</v>
      </c>
      <c r="AR318" s="11">
        <f t="shared" si="797"/>
        <v>0</v>
      </c>
      <c r="AS318" s="11">
        <f t="shared" si="798"/>
        <v>0</v>
      </c>
      <c r="AT318" s="11">
        <f t="shared" si="798"/>
        <v>0</v>
      </c>
      <c r="AU318" s="11">
        <f t="shared" si="798"/>
        <v>0</v>
      </c>
      <c r="AV318" s="11">
        <f t="shared" si="798"/>
        <v>0</v>
      </c>
      <c r="AW318" s="11">
        <f t="shared" si="798"/>
        <v>3169</v>
      </c>
      <c r="AX318" s="11">
        <f t="shared" si="798"/>
        <v>0</v>
      </c>
      <c r="AY318" s="11">
        <f t="shared" si="798"/>
        <v>0</v>
      </c>
      <c r="AZ318" s="11">
        <f t="shared" si="798"/>
        <v>0</v>
      </c>
      <c r="BA318" s="11">
        <f t="shared" si="798"/>
        <v>0</v>
      </c>
      <c r="BB318" s="11">
        <f t="shared" si="798"/>
        <v>0</v>
      </c>
      <c r="BC318" s="11">
        <f t="shared" si="798"/>
        <v>3169</v>
      </c>
      <c r="BD318" s="11">
        <f t="shared" si="798"/>
        <v>0</v>
      </c>
      <c r="BE318" s="11">
        <f t="shared" si="799"/>
        <v>0</v>
      </c>
      <c r="BF318" s="11">
        <f t="shared" si="799"/>
        <v>0</v>
      </c>
      <c r="BG318" s="11">
        <f t="shared" si="799"/>
        <v>0</v>
      </c>
      <c r="BH318" s="11">
        <f t="shared" si="799"/>
        <v>0</v>
      </c>
      <c r="BI318" s="11">
        <f t="shared" si="799"/>
        <v>3169</v>
      </c>
      <c r="BJ318" s="11">
        <f t="shared" si="799"/>
        <v>0</v>
      </c>
      <c r="BK318" s="11">
        <f t="shared" si="799"/>
        <v>0</v>
      </c>
      <c r="BL318" s="11">
        <f t="shared" si="799"/>
        <v>0</v>
      </c>
      <c r="BM318" s="11">
        <f t="shared" si="799"/>
        <v>0</v>
      </c>
      <c r="BN318" s="11">
        <f t="shared" si="799"/>
        <v>0</v>
      </c>
      <c r="BO318" s="11">
        <f t="shared" si="799"/>
        <v>3169</v>
      </c>
      <c r="BP318" s="11">
        <f t="shared" si="799"/>
        <v>0</v>
      </c>
      <c r="BQ318" s="11">
        <f t="shared" si="800"/>
        <v>0</v>
      </c>
      <c r="BR318" s="11">
        <f t="shared" si="800"/>
        <v>0</v>
      </c>
      <c r="BS318" s="11">
        <f t="shared" si="800"/>
        <v>0</v>
      </c>
      <c r="BT318" s="11">
        <f t="shared" si="800"/>
        <v>0</v>
      </c>
      <c r="BU318" s="11">
        <f t="shared" si="800"/>
        <v>3169</v>
      </c>
      <c r="BV318" s="11">
        <f t="shared" si="800"/>
        <v>0</v>
      </c>
      <c r="BW318" s="11">
        <f t="shared" si="800"/>
        <v>0</v>
      </c>
      <c r="BX318" s="11">
        <f t="shared" si="800"/>
        <v>0</v>
      </c>
      <c r="BY318" s="11">
        <f t="shared" si="800"/>
        <v>0</v>
      </c>
      <c r="BZ318" s="11">
        <f t="shared" si="800"/>
        <v>0</v>
      </c>
      <c r="CA318" s="11">
        <f t="shared" si="800"/>
        <v>3169</v>
      </c>
      <c r="CB318" s="11">
        <f t="shared" si="800"/>
        <v>0</v>
      </c>
      <c r="CC318" s="11">
        <f t="shared" si="801"/>
        <v>0</v>
      </c>
      <c r="CD318" s="11">
        <f t="shared" si="801"/>
        <v>0</v>
      </c>
      <c r="CE318" s="11">
        <f t="shared" si="801"/>
        <v>0</v>
      </c>
      <c r="CF318" s="11">
        <f t="shared" si="801"/>
        <v>0</v>
      </c>
      <c r="CG318" s="95">
        <f t="shared" si="801"/>
        <v>3169</v>
      </c>
      <c r="CH318" s="95">
        <f t="shared" si="801"/>
        <v>0</v>
      </c>
      <c r="CI318" s="95">
        <f t="shared" si="801"/>
        <v>0</v>
      </c>
      <c r="CJ318" s="95">
        <f t="shared" si="801"/>
        <v>0</v>
      </c>
      <c r="CK318" s="95">
        <f t="shared" si="801"/>
        <v>0</v>
      </c>
      <c r="CL318" s="95">
        <f t="shared" si="801"/>
        <v>0</v>
      </c>
      <c r="CM318" s="11">
        <f t="shared" si="801"/>
        <v>3169</v>
      </c>
      <c r="CN318" s="11">
        <f t="shared" si="801"/>
        <v>0</v>
      </c>
    </row>
    <row r="319" spans="1:92" ht="49.5" hidden="1">
      <c r="A319" s="25" t="s">
        <v>149</v>
      </c>
      <c r="B319" s="26">
        <v>906</v>
      </c>
      <c r="C319" s="26" t="s">
        <v>7</v>
      </c>
      <c r="D319" s="26" t="s">
        <v>147</v>
      </c>
      <c r="E319" s="26" t="s">
        <v>150</v>
      </c>
      <c r="F319" s="26"/>
      <c r="G319" s="11">
        <f t="shared" si="802"/>
        <v>2999</v>
      </c>
      <c r="H319" s="11">
        <f t="shared" si="802"/>
        <v>0</v>
      </c>
      <c r="I319" s="11">
        <f t="shared" si="802"/>
        <v>0</v>
      </c>
      <c r="J319" s="11">
        <f t="shared" si="802"/>
        <v>135</v>
      </c>
      <c r="K319" s="11">
        <f t="shared" si="802"/>
        <v>0</v>
      </c>
      <c r="L319" s="11">
        <f t="shared" si="802"/>
        <v>0</v>
      </c>
      <c r="M319" s="11">
        <f t="shared" si="802"/>
        <v>3134</v>
      </c>
      <c r="N319" s="11">
        <f t="shared" si="802"/>
        <v>0</v>
      </c>
      <c r="O319" s="11">
        <f t="shared" si="802"/>
        <v>0</v>
      </c>
      <c r="P319" s="11">
        <f t="shared" si="802"/>
        <v>0</v>
      </c>
      <c r="Q319" s="11">
        <f t="shared" si="802"/>
        <v>0</v>
      </c>
      <c r="R319" s="11">
        <f t="shared" si="802"/>
        <v>0</v>
      </c>
      <c r="S319" s="11">
        <f t="shared" si="802"/>
        <v>3134</v>
      </c>
      <c r="T319" s="11">
        <f t="shared" si="802"/>
        <v>0</v>
      </c>
      <c r="U319" s="11">
        <f t="shared" si="796"/>
        <v>0</v>
      </c>
      <c r="V319" s="11">
        <f t="shared" si="796"/>
        <v>35</v>
      </c>
      <c r="W319" s="11">
        <f t="shared" si="796"/>
        <v>0</v>
      </c>
      <c r="X319" s="11">
        <f t="shared" si="796"/>
        <v>0</v>
      </c>
      <c r="Y319" s="11">
        <f t="shared" si="796"/>
        <v>3169</v>
      </c>
      <c r="Z319" s="11">
        <f t="shared" si="796"/>
        <v>0</v>
      </c>
      <c r="AA319" s="11">
        <f t="shared" si="796"/>
        <v>0</v>
      </c>
      <c r="AB319" s="11">
        <f t="shared" si="796"/>
        <v>0</v>
      </c>
      <c r="AC319" s="11">
        <f t="shared" si="796"/>
        <v>0</v>
      </c>
      <c r="AD319" s="11">
        <f t="shared" si="796"/>
        <v>0</v>
      </c>
      <c r="AE319" s="11">
        <f t="shared" si="796"/>
        <v>3169</v>
      </c>
      <c r="AF319" s="11">
        <f t="shared" si="796"/>
        <v>0</v>
      </c>
      <c r="AG319" s="11">
        <f t="shared" si="797"/>
        <v>0</v>
      </c>
      <c r="AH319" s="11">
        <f t="shared" si="797"/>
        <v>0</v>
      </c>
      <c r="AI319" s="11">
        <f t="shared" si="797"/>
        <v>0</v>
      </c>
      <c r="AJ319" s="11">
        <f t="shared" si="797"/>
        <v>0</v>
      </c>
      <c r="AK319" s="11">
        <f t="shared" si="797"/>
        <v>3169</v>
      </c>
      <c r="AL319" s="11">
        <f t="shared" si="797"/>
        <v>0</v>
      </c>
      <c r="AM319" s="11">
        <f t="shared" si="797"/>
        <v>0</v>
      </c>
      <c r="AN319" s="11">
        <f t="shared" si="797"/>
        <v>0</v>
      </c>
      <c r="AO319" s="11">
        <f t="shared" si="797"/>
        <v>0</v>
      </c>
      <c r="AP319" s="11">
        <f t="shared" si="797"/>
        <v>0</v>
      </c>
      <c r="AQ319" s="11">
        <f t="shared" si="797"/>
        <v>3169</v>
      </c>
      <c r="AR319" s="11">
        <f t="shared" si="797"/>
        <v>0</v>
      </c>
      <c r="AS319" s="11">
        <f t="shared" si="798"/>
        <v>0</v>
      </c>
      <c r="AT319" s="11">
        <f t="shared" si="798"/>
        <v>0</v>
      </c>
      <c r="AU319" s="11">
        <f t="shared" si="798"/>
        <v>0</v>
      </c>
      <c r="AV319" s="11">
        <f t="shared" si="798"/>
        <v>0</v>
      </c>
      <c r="AW319" s="11">
        <f t="shared" si="798"/>
        <v>3169</v>
      </c>
      <c r="AX319" s="11">
        <f t="shared" si="798"/>
        <v>0</v>
      </c>
      <c r="AY319" s="11">
        <f t="shared" si="798"/>
        <v>0</v>
      </c>
      <c r="AZ319" s="11">
        <f t="shared" si="798"/>
        <v>0</v>
      </c>
      <c r="BA319" s="11">
        <f t="shared" si="798"/>
        <v>0</v>
      </c>
      <c r="BB319" s="11">
        <f t="shared" si="798"/>
        <v>0</v>
      </c>
      <c r="BC319" s="11">
        <f t="shared" si="798"/>
        <v>3169</v>
      </c>
      <c r="BD319" s="11">
        <f t="shared" si="798"/>
        <v>0</v>
      </c>
      <c r="BE319" s="11">
        <f t="shared" si="799"/>
        <v>0</v>
      </c>
      <c r="BF319" s="11">
        <f t="shared" si="799"/>
        <v>0</v>
      </c>
      <c r="BG319" s="11">
        <f t="shared" si="799"/>
        <v>0</v>
      </c>
      <c r="BH319" s="11">
        <f t="shared" si="799"/>
        <v>0</v>
      </c>
      <c r="BI319" s="11">
        <f t="shared" si="799"/>
        <v>3169</v>
      </c>
      <c r="BJ319" s="11">
        <f t="shared" si="799"/>
        <v>0</v>
      </c>
      <c r="BK319" s="11">
        <f t="shared" si="799"/>
        <v>0</v>
      </c>
      <c r="BL319" s="11">
        <f t="shared" si="799"/>
        <v>0</v>
      </c>
      <c r="BM319" s="11">
        <f t="shared" si="799"/>
        <v>0</v>
      </c>
      <c r="BN319" s="11">
        <f t="shared" si="799"/>
        <v>0</v>
      </c>
      <c r="BO319" s="11">
        <f t="shared" si="799"/>
        <v>3169</v>
      </c>
      <c r="BP319" s="11">
        <f t="shared" si="799"/>
        <v>0</v>
      </c>
      <c r="BQ319" s="11">
        <f t="shared" si="800"/>
        <v>0</v>
      </c>
      <c r="BR319" s="11">
        <f t="shared" si="800"/>
        <v>0</v>
      </c>
      <c r="BS319" s="11">
        <f t="shared" si="800"/>
        <v>0</v>
      </c>
      <c r="BT319" s="11">
        <f t="shared" si="800"/>
        <v>0</v>
      </c>
      <c r="BU319" s="11">
        <f t="shared" si="800"/>
        <v>3169</v>
      </c>
      <c r="BV319" s="11">
        <f t="shared" si="800"/>
        <v>0</v>
      </c>
      <c r="BW319" s="11">
        <f t="shared" si="800"/>
        <v>0</v>
      </c>
      <c r="BX319" s="11">
        <f t="shared" si="800"/>
        <v>0</v>
      </c>
      <c r="BY319" s="11">
        <f t="shared" si="800"/>
        <v>0</v>
      </c>
      <c r="BZ319" s="11">
        <f t="shared" si="800"/>
        <v>0</v>
      </c>
      <c r="CA319" s="11">
        <f t="shared" si="800"/>
        <v>3169</v>
      </c>
      <c r="CB319" s="11">
        <f t="shared" si="800"/>
        <v>0</v>
      </c>
      <c r="CC319" s="11">
        <f t="shared" si="801"/>
        <v>0</v>
      </c>
      <c r="CD319" s="11">
        <f t="shared" si="801"/>
        <v>0</v>
      </c>
      <c r="CE319" s="11">
        <f t="shared" si="801"/>
        <v>0</v>
      </c>
      <c r="CF319" s="11">
        <f t="shared" si="801"/>
        <v>0</v>
      </c>
      <c r="CG319" s="95">
        <f t="shared" si="801"/>
        <v>3169</v>
      </c>
      <c r="CH319" s="95">
        <f t="shared" si="801"/>
        <v>0</v>
      </c>
      <c r="CI319" s="95">
        <f t="shared" si="801"/>
        <v>0</v>
      </c>
      <c r="CJ319" s="95">
        <f t="shared" si="801"/>
        <v>0</v>
      </c>
      <c r="CK319" s="95">
        <f t="shared" si="801"/>
        <v>0</v>
      </c>
      <c r="CL319" s="95">
        <f t="shared" si="801"/>
        <v>0</v>
      </c>
      <c r="CM319" s="11">
        <f t="shared" si="801"/>
        <v>3169</v>
      </c>
      <c r="CN319" s="11">
        <f t="shared" si="801"/>
        <v>0</v>
      </c>
    </row>
    <row r="320" spans="1:92" ht="33" hidden="1">
      <c r="A320" s="25" t="s">
        <v>12</v>
      </c>
      <c r="B320" s="26">
        <v>906</v>
      </c>
      <c r="C320" s="26" t="s">
        <v>7</v>
      </c>
      <c r="D320" s="26" t="s">
        <v>147</v>
      </c>
      <c r="E320" s="26" t="s">
        <v>150</v>
      </c>
      <c r="F320" s="26" t="s">
        <v>13</v>
      </c>
      <c r="G320" s="11">
        <f t="shared" si="802"/>
        <v>2999</v>
      </c>
      <c r="H320" s="11">
        <f t="shared" si="802"/>
        <v>0</v>
      </c>
      <c r="I320" s="11">
        <f t="shared" si="802"/>
        <v>0</v>
      </c>
      <c r="J320" s="11">
        <f t="shared" si="802"/>
        <v>135</v>
      </c>
      <c r="K320" s="11">
        <f t="shared" si="802"/>
        <v>0</v>
      </c>
      <c r="L320" s="11">
        <f t="shared" si="802"/>
        <v>0</v>
      </c>
      <c r="M320" s="11">
        <f t="shared" si="802"/>
        <v>3134</v>
      </c>
      <c r="N320" s="11">
        <f t="shared" si="802"/>
        <v>0</v>
      </c>
      <c r="O320" s="11">
        <f t="shared" si="802"/>
        <v>0</v>
      </c>
      <c r="P320" s="11">
        <f t="shared" si="802"/>
        <v>0</v>
      </c>
      <c r="Q320" s="11">
        <f t="shared" si="802"/>
        <v>0</v>
      </c>
      <c r="R320" s="11">
        <f t="shared" si="802"/>
        <v>0</v>
      </c>
      <c r="S320" s="11">
        <f t="shared" si="802"/>
        <v>3134</v>
      </c>
      <c r="T320" s="11">
        <f t="shared" si="802"/>
        <v>0</v>
      </c>
      <c r="U320" s="11">
        <f t="shared" si="796"/>
        <v>0</v>
      </c>
      <c r="V320" s="11">
        <f t="shared" si="796"/>
        <v>35</v>
      </c>
      <c r="W320" s="11">
        <f t="shared" si="796"/>
        <v>0</v>
      </c>
      <c r="X320" s="11">
        <f t="shared" si="796"/>
        <v>0</v>
      </c>
      <c r="Y320" s="11">
        <f t="shared" si="796"/>
        <v>3169</v>
      </c>
      <c r="Z320" s="11">
        <f t="shared" si="796"/>
        <v>0</v>
      </c>
      <c r="AA320" s="11">
        <f t="shared" si="796"/>
        <v>0</v>
      </c>
      <c r="AB320" s="11">
        <f t="shared" si="796"/>
        <v>0</v>
      </c>
      <c r="AC320" s="11">
        <f t="shared" si="796"/>
        <v>0</v>
      </c>
      <c r="AD320" s="11">
        <f t="shared" si="796"/>
        <v>0</v>
      </c>
      <c r="AE320" s="11">
        <f t="shared" si="796"/>
        <v>3169</v>
      </c>
      <c r="AF320" s="11">
        <f t="shared" si="796"/>
        <v>0</v>
      </c>
      <c r="AG320" s="11">
        <f t="shared" si="797"/>
        <v>0</v>
      </c>
      <c r="AH320" s="11">
        <f t="shared" si="797"/>
        <v>0</v>
      </c>
      <c r="AI320" s="11">
        <f t="shared" si="797"/>
        <v>0</v>
      </c>
      <c r="AJ320" s="11">
        <f t="shared" si="797"/>
        <v>0</v>
      </c>
      <c r="AK320" s="11">
        <f t="shared" si="797"/>
        <v>3169</v>
      </c>
      <c r="AL320" s="11">
        <f t="shared" si="797"/>
        <v>0</v>
      </c>
      <c r="AM320" s="11">
        <f t="shared" si="797"/>
        <v>0</v>
      </c>
      <c r="AN320" s="11">
        <f t="shared" si="797"/>
        <v>0</v>
      </c>
      <c r="AO320" s="11">
        <f t="shared" si="797"/>
        <v>0</v>
      </c>
      <c r="AP320" s="11">
        <f t="shared" si="797"/>
        <v>0</v>
      </c>
      <c r="AQ320" s="11">
        <f t="shared" si="797"/>
        <v>3169</v>
      </c>
      <c r="AR320" s="11">
        <f t="shared" si="797"/>
        <v>0</v>
      </c>
      <c r="AS320" s="11">
        <f t="shared" si="798"/>
        <v>0</v>
      </c>
      <c r="AT320" s="11">
        <f t="shared" si="798"/>
        <v>0</v>
      </c>
      <c r="AU320" s="11">
        <f t="shared" si="798"/>
        <v>0</v>
      </c>
      <c r="AV320" s="11">
        <f t="shared" si="798"/>
        <v>0</v>
      </c>
      <c r="AW320" s="11">
        <f t="shared" si="798"/>
        <v>3169</v>
      </c>
      <c r="AX320" s="11">
        <f t="shared" si="798"/>
        <v>0</v>
      </c>
      <c r="AY320" s="11">
        <f t="shared" si="798"/>
        <v>0</v>
      </c>
      <c r="AZ320" s="11">
        <f t="shared" si="798"/>
        <v>0</v>
      </c>
      <c r="BA320" s="11">
        <f t="shared" si="798"/>
        <v>0</v>
      </c>
      <c r="BB320" s="11">
        <f t="shared" si="798"/>
        <v>0</v>
      </c>
      <c r="BC320" s="11">
        <f t="shared" si="798"/>
        <v>3169</v>
      </c>
      <c r="BD320" s="11">
        <f t="shared" si="798"/>
        <v>0</v>
      </c>
      <c r="BE320" s="11">
        <f t="shared" si="799"/>
        <v>0</v>
      </c>
      <c r="BF320" s="11">
        <f t="shared" si="799"/>
        <v>0</v>
      </c>
      <c r="BG320" s="11">
        <f t="shared" si="799"/>
        <v>0</v>
      </c>
      <c r="BH320" s="11">
        <f t="shared" si="799"/>
        <v>0</v>
      </c>
      <c r="BI320" s="11">
        <f t="shared" si="799"/>
        <v>3169</v>
      </c>
      <c r="BJ320" s="11">
        <f t="shared" si="799"/>
        <v>0</v>
      </c>
      <c r="BK320" s="11">
        <f t="shared" si="799"/>
        <v>0</v>
      </c>
      <c r="BL320" s="11">
        <f t="shared" si="799"/>
        <v>0</v>
      </c>
      <c r="BM320" s="11">
        <f t="shared" si="799"/>
        <v>0</v>
      </c>
      <c r="BN320" s="11">
        <f t="shared" si="799"/>
        <v>0</v>
      </c>
      <c r="BO320" s="11">
        <f t="shared" si="799"/>
        <v>3169</v>
      </c>
      <c r="BP320" s="11">
        <f t="shared" si="799"/>
        <v>0</v>
      </c>
      <c r="BQ320" s="11">
        <f t="shared" si="800"/>
        <v>0</v>
      </c>
      <c r="BR320" s="11">
        <f t="shared" si="800"/>
        <v>0</v>
      </c>
      <c r="BS320" s="11">
        <f t="shared" si="800"/>
        <v>0</v>
      </c>
      <c r="BT320" s="11">
        <f t="shared" si="800"/>
        <v>0</v>
      </c>
      <c r="BU320" s="11">
        <f t="shared" si="800"/>
        <v>3169</v>
      </c>
      <c r="BV320" s="11">
        <f t="shared" si="800"/>
        <v>0</v>
      </c>
      <c r="BW320" s="11">
        <f t="shared" si="800"/>
        <v>0</v>
      </c>
      <c r="BX320" s="11">
        <f t="shared" si="800"/>
        <v>0</v>
      </c>
      <c r="BY320" s="11">
        <f t="shared" si="800"/>
        <v>0</v>
      </c>
      <c r="BZ320" s="11">
        <f t="shared" si="800"/>
        <v>0</v>
      </c>
      <c r="CA320" s="11">
        <f t="shared" si="800"/>
        <v>3169</v>
      </c>
      <c r="CB320" s="11">
        <f t="shared" si="800"/>
        <v>0</v>
      </c>
      <c r="CC320" s="11">
        <f t="shared" si="801"/>
        <v>0</v>
      </c>
      <c r="CD320" s="11">
        <f t="shared" si="801"/>
        <v>0</v>
      </c>
      <c r="CE320" s="11">
        <f t="shared" si="801"/>
        <v>0</v>
      </c>
      <c r="CF320" s="11">
        <f t="shared" si="801"/>
        <v>0</v>
      </c>
      <c r="CG320" s="95">
        <f t="shared" si="801"/>
        <v>3169</v>
      </c>
      <c r="CH320" s="95">
        <f t="shared" si="801"/>
        <v>0</v>
      </c>
      <c r="CI320" s="95">
        <f t="shared" si="801"/>
        <v>0</v>
      </c>
      <c r="CJ320" s="95">
        <f t="shared" si="801"/>
        <v>0</v>
      </c>
      <c r="CK320" s="95">
        <f t="shared" si="801"/>
        <v>0</v>
      </c>
      <c r="CL320" s="95">
        <f t="shared" si="801"/>
        <v>0</v>
      </c>
      <c r="CM320" s="11">
        <f t="shared" si="801"/>
        <v>3169</v>
      </c>
      <c r="CN320" s="11">
        <f t="shared" si="801"/>
        <v>0</v>
      </c>
    </row>
    <row r="321" spans="1:92" ht="33" hidden="1">
      <c r="A321" s="28" t="s">
        <v>14</v>
      </c>
      <c r="B321" s="26">
        <v>906</v>
      </c>
      <c r="C321" s="26" t="s">
        <v>7</v>
      </c>
      <c r="D321" s="26" t="s">
        <v>147</v>
      </c>
      <c r="E321" s="26" t="s">
        <v>150</v>
      </c>
      <c r="F321" s="26" t="s">
        <v>35</v>
      </c>
      <c r="G321" s="9">
        <v>2999</v>
      </c>
      <c r="H321" s="9"/>
      <c r="I321" s="9"/>
      <c r="J321" s="9">
        <v>135</v>
      </c>
      <c r="K321" s="9"/>
      <c r="L321" s="9"/>
      <c r="M321" s="9">
        <f>G321+I321+J321+K321+L321</f>
        <v>3134</v>
      </c>
      <c r="N321" s="9">
        <f>H321+L321</f>
        <v>0</v>
      </c>
      <c r="O321" s="9"/>
      <c r="P321" s="9"/>
      <c r="Q321" s="9"/>
      <c r="R321" s="9"/>
      <c r="S321" s="9">
        <f>M321+O321+P321+Q321+R321</f>
        <v>3134</v>
      </c>
      <c r="T321" s="9">
        <f>N321+R321</f>
        <v>0</v>
      </c>
      <c r="U321" s="9"/>
      <c r="V321" s="9">
        <v>35</v>
      </c>
      <c r="W321" s="9"/>
      <c r="X321" s="9"/>
      <c r="Y321" s="9">
        <f>S321+U321+V321+W321+X321</f>
        <v>3169</v>
      </c>
      <c r="Z321" s="9">
        <f>T321+X321</f>
        <v>0</v>
      </c>
      <c r="AA321" s="9"/>
      <c r="AB321" s="9"/>
      <c r="AC321" s="9"/>
      <c r="AD321" s="9"/>
      <c r="AE321" s="9">
        <f>Y321+AA321+AB321+AC321+AD321</f>
        <v>3169</v>
      </c>
      <c r="AF321" s="9">
        <f>Z321+AD321</f>
        <v>0</v>
      </c>
      <c r="AG321" s="9"/>
      <c r="AH321" s="9"/>
      <c r="AI321" s="9"/>
      <c r="AJ321" s="9"/>
      <c r="AK321" s="9">
        <f>AE321+AG321+AH321+AI321+AJ321</f>
        <v>3169</v>
      </c>
      <c r="AL321" s="9">
        <f>AF321+AJ321</f>
        <v>0</v>
      </c>
      <c r="AM321" s="9"/>
      <c r="AN321" s="9"/>
      <c r="AO321" s="9"/>
      <c r="AP321" s="9"/>
      <c r="AQ321" s="9">
        <f>AK321+AM321+AN321+AO321+AP321</f>
        <v>3169</v>
      </c>
      <c r="AR321" s="9">
        <f>AL321+AP321</f>
        <v>0</v>
      </c>
      <c r="AS321" s="9"/>
      <c r="AT321" s="9"/>
      <c r="AU321" s="9"/>
      <c r="AV321" s="9"/>
      <c r="AW321" s="9">
        <f>AQ321+AS321+AT321+AU321+AV321</f>
        <v>3169</v>
      </c>
      <c r="AX321" s="9">
        <f>AR321+AV321</f>
        <v>0</v>
      </c>
      <c r="AY321" s="9"/>
      <c r="AZ321" s="9"/>
      <c r="BA321" s="9"/>
      <c r="BB321" s="9"/>
      <c r="BC321" s="9">
        <f>AW321+AY321+AZ321+BA321+BB321</f>
        <v>3169</v>
      </c>
      <c r="BD321" s="9">
        <f>AX321+BB321</f>
        <v>0</v>
      </c>
      <c r="BE321" s="9"/>
      <c r="BF321" s="9"/>
      <c r="BG321" s="9"/>
      <c r="BH321" s="9"/>
      <c r="BI321" s="9">
        <f>BC321+BE321+BF321+BG321+BH321</f>
        <v>3169</v>
      </c>
      <c r="BJ321" s="9">
        <f>BD321+BH321</f>
        <v>0</v>
      </c>
      <c r="BK321" s="9"/>
      <c r="BL321" s="9"/>
      <c r="BM321" s="9"/>
      <c r="BN321" s="9"/>
      <c r="BO321" s="9">
        <f>BI321+BK321+BL321+BM321+BN321</f>
        <v>3169</v>
      </c>
      <c r="BP321" s="9">
        <f>BJ321+BN321</f>
        <v>0</v>
      </c>
      <c r="BQ321" s="9"/>
      <c r="BR321" s="9"/>
      <c r="BS321" s="9"/>
      <c r="BT321" s="9"/>
      <c r="BU321" s="9">
        <f>BO321+BQ321+BR321+BS321+BT321</f>
        <v>3169</v>
      </c>
      <c r="BV321" s="9">
        <f>BP321+BT321</f>
        <v>0</v>
      </c>
      <c r="BW321" s="9"/>
      <c r="BX321" s="9"/>
      <c r="BY321" s="9"/>
      <c r="BZ321" s="9"/>
      <c r="CA321" s="9">
        <f>BU321+BW321+BX321+BY321+BZ321</f>
        <v>3169</v>
      </c>
      <c r="CB321" s="9">
        <f>BV321+BZ321</f>
        <v>0</v>
      </c>
      <c r="CC321" s="9"/>
      <c r="CD321" s="9"/>
      <c r="CE321" s="9"/>
      <c r="CF321" s="9"/>
      <c r="CG321" s="94">
        <f>CA321+CC321+CD321+CE321+CF321</f>
        <v>3169</v>
      </c>
      <c r="CH321" s="94">
        <f>CB321+CF321</f>
        <v>0</v>
      </c>
      <c r="CI321" s="94"/>
      <c r="CJ321" s="94"/>
      <c r="CK321" s="94"/>
      <c r="CL321" s="94"/>
      <c r="CM321" s="9">
        <f>CG321+CI321+CJ321+CK321+CL321</f>
        <v>3169</v>
      </c>
      <c r="CN321" s="9">
        <f>CH321+CL321</f>
        <v>0</v>
      </c>
    </row>
    <row r="322" spans="1:92" hidden="1">
      <c r="A322" s="25"/>
      <c r="B322" s="26"/>
      <c r="C322" s="26"/>
      <c r="D322" s="26"/>
      <c r="E322" s="26"/>
      <c r="F322" s="26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4"/>
      <c r="CH322" s="94"/>
      <c r="CI322" s="94"/>
      <c r="CJ322" s="94"/>
      <c r="CK322" s="94"/>
      <c r="CL322" s="94"/>
      <c r="CM322" s="9"/>
      <c r="CN322" s="9"/>
    </row>
    <row r="323" spans="1:92" ht="101.25" hidden="1">
      <c r="A323" s="39" t="s">
        <v>532</v>
      </c>
      <c r="B323" s="46" t="s">
        <v>530</v>
      </c>
      <c r="C323" s="26"/>
      <c r="D323" s="26"/>
      <c r="E323" s="26"/>
      <c r="F323" s="26"/>
      <c r="G323" s="12">
        <f>G325</f>
        <v>22501</v>
      </c>
      <c r="H323" s="12">
        <f>H325</f>
        <v>0</v>
      </c>
      <c r="I323" s="12">
        <f t="shared" ref="I323:N323" si="803">I325</f>
        <v>0</v>
      </c>
      <c r="J323" s="12">
        <f t="shared" si="803"/>
        <v>0</v>
      </c>
      <c r="K323" s="12">
        <f t="shared" si="803"/>
        <v>0</v>
      </c>
      <c r="L323" s="12">
        <f t="shared" si="803"/>
        <v>0</v>
      </c>
      <c r="M323" s="12">
        <f t="shared" si="803"/>
        <v>22501</v>
      </c>
      <c r="N323" s="12">
        <f t="shared" si="803"/>
        <v>0</v>
      </c>
      <c r="O323" s="12">
        <f t="shared" ref="O323:T323" si="804">O325</f>
        <v>0</v>
      </c>
      <c r="P323" s="12">
        <f t="shared" si="804"/>
        <v>0</v>
      </c>
      <c r="Q323" s="12">
        <f t="shared" si="804"/>
        <v>0</v>
      </c>
      <c r="R323" s="12">
        <f t="shared" si="804"/>
        <v>0</v>
      </c>
      <c r="S323" s="12">
        <f t="shared" si="804"/>
        <v>22501</v>
      </c>
      <c r="T323" s="12">
        <f t="shared" si="804"/>
        <v>0</v>
      </c>
      <c r="U323" s="12">
        <f t="shared" ref="U323:Z323" si="805">U325</f>
        <v>0</v>
      </c>
      <c r="V323" s="12">
        <f t="shared" si="805"/>
        <v>0</v>
      </c>
      <c r="W323" s="12">
        <f t="shared" si="805"/>
        <v>0</v>
      </c>
      <c r="X323" s="12">
        <f t="shared" si="805"/>
        <v>0</v>
      </c>
      <c r="Y323" s="12">
        <f t="shared" si="805"/>
        <v>22501</v>
      </c>
      <c r="Z323" s="12">
        <f t="shared" si="805"/>
        <v>0</v>
      </c>
      <c r="AA323" s="12">
        <f t="shared" ref="AA323:AF323" si="806">AA325</f>
        <v>0</v>
      </c>
      <c r="AB323" s="12">
        <f t="shared" si="806"/>
        <v>0</v>
      </c>
      <c r="AC323" s="12">
        <f t="shared" si="806"/>
        <v>0</v>
      </c>
      <c r="AD323" s="12">
        <f t="shared" si="806"/>
        <v>0</v>
      </c>
      <c r="AE323" s="12">
        <f t="shared" si="806"/>
        <v>22501</v>
      </c>
      <c r="AF323" s="12">
        <f t="shared" si="806"/>
        <v>0</v>
      </c>
      <c r="AG323" s="12">
        <f t="shared" ref="AG323:AL323" si="807">AG325</f>
        <v>0</v>
      </c>
      <c r="AH323" s="12">
        <f t="shared" si="807"/>
        <v>0</v>
      </c>
      <c r="AI323" s="12">
        <f t="shared" si="807"/>
        <v>0</v>
      </c>
      <c r="AJ323" s="12">
        <f t="shared" si="807"/>
        <v>0</v>
      </c>
      <c r="AK323" s="12">
        <f t="shared" si="807"/>
        <v>22501</v>
      </c>
      <c r="AL323" s="12">
        <f t="shared" si="807"/>
        <v>0</v>
      </c>
      <c r="AM323" s="12">
        <f t="shared" ref="AM323:AR323" si="808">AM325</f>
        <v>0</v>
      </c>
      <c r="AN323" s="12">
        <f t="shared" si="808"/>
        <v>0</v>
      </c>
      <c r="AO323" s="12">
        <f t="shared" si="808"/>
        <v>0</v>
      </c>
      <c r="AP323" s="12">
        <f t="shared" si="808"/>
        <v>0</v>
      </c>
      <c r="AQ323" s="12">
        <f t="shared" si="808"/>
        <v>22501</v>
      </c>
      <c r="AR323" s="12">
        <f t="shared" si="808"/>
        <v>0</v>
      </c>
      <c r="AS323" s="12">
        <f t="shared" ref="AS323:AX323" si="809">AS325</f>
        <v>0</v>
      </c>
      <c r="AT323" s="12">
        <f t="shared" si="809"/>
        <v>0</v>
      </c>
      <c r="AU323" s="12">
        <f t="shared" si="809"/>
        <v>0</v>
      </c>
      <c r="AV323" s="12">
        <f t="shared" si="809"/>
        <v>0</v>
      </c>
      <c r="AW323" s="12">
        <f t="shared" si="809"/>
        <v>22501</v>
      </c>
      <c r="AX323" s="12">
        <f t="shared" si="809"/>
        <v>0</v>
      </c>
      <c r="AY323" s="12">
        <f t="shared" ref="AY323:BD323" si="810">AY325</f>
        <v>0</v>
      </c>
      <c r="AZ323" s="12">
        <f t="shared" si="810"/>
        <v>0</v>
      </c>
      <c r="BA323" s="12">
        <f t="shared" si="810"/>
        <v>0</v>
      </c>
      <c r="BB323" s="12">
        <f t="shared" si="810"/>
        <v>0</v>
      </c>
      <c r="BC323" s="12">
        <f t="shared" si="810"/>
        <v>22501</v>
      </c>
      <c r="BD323" s="12">
        <f t="shared" si="810"/>
        <v>0</v>
      </c>
      <c r="BE323" s="12">
        <f t="shared" ref="BE323:BJ323" si="811">BE325</f>
        <v>0</v>
      </c>
      <c r="BF323" s="12">
        <f t="shared" si="811"/>
        <v>4914</v>
      </c>
      <c r="BG323" s="12">
        <f t="shared" si="811"/>
        <v>0</v>
      </c>
      <c r="BH323" s="12">
        <f t="shared" si="811"/>
        <v>0</v>
      </c>
      <c r="BI323" s="12">
        <f t="shared" si="811"/>
        <v>27415</v>
      </c>
      <c r="BJ323" s="12">
        <f t="shared" si="811"/>
        <v>0</v>
      </c>
      <c r="BK323" s="12">
        <f t="shared" ref="BK323:BP323" si="812">BK325</f>
        <v>0</v>
      </c>
      <c r="BL323" s="12">
        <f t="shared" si="812"/>
        <v>0</v>
      </c>
      <c r="BM323" s="12">
        <f t="shared" si="812"/>
        <v>0</v>
      </c>
      <c r="BN323" s="12">
        <f t="shared" si="812"/>
        <v>0</v>
      </c>
      <c r="BO323" s="12">
        <f t="shared" si="812"/>
        <v>27415</v>
      </c>
      <c r="BP323" s="12">
        <f t="shared" si="812"/>
        <v>0</v>
      </c>
      <c r="BQ323" s="12">
        <f t="shared" ref="BQ323:BV323" si="813">BQ325</f>
        <v>-2679</v>
      </c>
      <c r="BR323" s="12">
        <f t="shared" si="813"/>
        <v>0</v>
      </c>
      <c r="BS323" s="12">
        <f t="shared" si="813"/>
        <v>0</v>
      </c>
      <c r="BT323" s="12">
        <f t="shared" si="813"/>
        <v>0</v>
      </c>
      <c r="BU323" s="12">
        <f t="shared" si="813"/>
        <v>24736</v>
      </c>
      <c r="BV323" s="12">
        <f t="shared" si="813"/>
        <v>0</v>
      </c>
      <c r="BW323" s="12">
        <f t="shared" ref="BW323:CB323" si="814">BW325</f>
        <v>0</v>
      </c>
      <c r="BX323" s="12">
        <f t="shared" si="814"/>
        <v>0</v>
      </c>
      <c r="BY323" s="12">
        <f t="shared" si="814"/>
        <v>0</v>
      </c>
      <c r="BZ323" s="12">
        <f t="shared" si="814"/>
        <v>0</v>
      </c>
      <c r="CA323" s="12">
        <f t="shared" si="814"/>
        <v>24736</v>
      </c>
      <c r="CB323" s="12">
        <f t="shared" si="814"/>
        <v>0</v>
      </c>
      <c r="CC323" s="12">
        <f t="shared" ref="CC323:CH323" si="815">CC325</f>
        <v>0</v>
      </c>
      <c r="CD323" s="12">
        <f t="shared" si="815"/>
        <v>0</v>
      </c>
      <c r="CE323" s="12">
        <f t="shared" si="815"/>
        <v>0</v>
      </c>
      <c r="CF323" s="12">
        <f t="shared" si="815"/>
        <v>0</v>
      </c>
      <c r="CG323" s="96">
        <f t="shared" si="815"/>
        <v>24736</v>
      </c>
      <c r="CH323" s="96">
        <f t="shared" si="815"/>
        <v>0</v>
      </c>
      <c r="CI323" s="96">
        <f t="shared" ref="CI323:CN323" si="816">CI325</f>
        <v>0</v>
      </c>
      <c r="CJ323" s="96">
        <f t="shared" si="816"/>
        <v>0</v>
      </c>
      <c r="CK323" s="96">
        <f t="shared" si="816"/>
        <v>0</v>
      </c>
      <c r="CL323" s="96">
        <f t="shared" si="816"/>
        <v>0</v>
      </c>
      <c r="CM323" s="12">
        <f t="shared" si="816"/>
        <v>24736</v>
      </c>
      <c r="CN323" s="12">
        <f t="shared" si="816"/>
        <v>0</v>
      </c>
    </row>
    <row r="324" spans="1:92" s="79" customFormat="1" hidden="1">
      <c r="A324" s="82"/>
      <c r="B324" s="84"/>
      <c r="C324" s="26"/>
      <c r="D324" s="26"/>
      <c r="E324" s="26"/>
      <c r="F324" s="26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  <c r="AA324" s="78"/>
      <c r="AB324" s="78"/>
      <c r="AC324" s="78"/>
      <c r="AD324" s="78"/>
      <c r="AE324" s="78"/>
      <c r="AF324" s="78"/>
      <c r="AG324" s="78"/>
      <c r="AH324" s="78"/>
      <c r="AI324" s="78"/>
      <c r="AJ324" s="78"/>
      <c r="AK324" s="78"/>
      <c r="AL324" s="78"/>
      <c r="AM324" s="78"/>
      <c r="AN324" s="78"/>
      <c r="AO324" s="78"/>
      <c r="AP324" s="78"/>
      <c r="AQ324" s="78"/>
      <c r="AR324" s="78"/>
      <c r="AS324" s="78"/>
      <c r="AT324" s="78"/>
      <c r="AU324" s="78"/>
      <c r="AV324" s="78"/>
      <c r="AW324" s="78"/>
      <c r="AX324" s="78"/>
      <c r="AY324" s="78"/>
      <c r="AZ324" s="78"/>
      <c r="BA324" s="78"/>
      <c r="BB324" s="78"/>
      <c r="BC324" s="78"/>
      <c r="BD324" s="78"/>
      <c r="BE324" s="78"/>
      <c r="BF324" s="78"/>
      <c r="BG324" s="78"/>
      <c r="BH324" s="78"/>
      <c r="BI324" s="78"/>
      <c r="BJ324" s="78"/>
      <c r="BK324" s="78"/>
      <c r="BL324" s="78"/>
      <c r="BM324" s="78"/>
      <c r="BN324" s="78"/>
      <c r="BO324" s="78"/>
      <c r="BP324" s="78"/>
      <c r="BQ324" s="78"/>
      <c r="BR324" s="78"/>
      <c r="BS324" s="78"/>
      <c r="BT324" s="78"/>
      <c r="BU324" s="78"/>
      <c r="BV324" s="78"/>
      <c r="BW324" s="78"/>
      <c r="BX324" s="78"/>
      <c r="BY324" s="78"/>
      <c r="BZ324" s="78"/>
      <c r="CA324" s="78"/>
      <c r="CB324" s="78"/>
      <c r="CC324" s="78"/>
      <c r="CD324" s="78"/>
      <c r="CE324" s="78"/>
      <c r="CF324" s="78"/>
      <c r="CG324" s="97"/>
      <c r="CH324" s="97"/>
      <c r="CI324" s="97"/>
      <c r="CJ324" s="97"/>
      <c r="CK324" s="97"/>
      <c r="CL324" s="97"/>
      <c r="CM324" s="78"/>
      <c r="CN324" s="78"/>
    </row>
    <row r="325" spans="1:92" ht="18.75" hidden="1">
      <c r="A325" s="40" t="s">
        <v>556</v>
      </c>
      <c r="B325" s="24" t="s">
        <v>530</v>
      </c>
      <c r="C325" s="24" t="s">
        <v>22</v>
      </c>
      <c r="D325" s="24" t="s">
        <v>7</v>
      </c>
      <c r="E325" s="47"/>
      <c r="F325" s="26"/>
      <c r="G325" s="13">
        <f t="shared" ref="G325:V329" si="817">G326</f>
        <v>22501</v>
      </c>
      <c r="H325" s="13">
        <f t="shared" si="817"/>
        <v>0</v>
      </c>
      <c r="I325" s="13">
        <f t="shared" si="817"/>
        <v>0</v>
      </c>
      <c r="J325" s="13">
        <f t="shared" si="817"/>
        <v>0</v>
      </c>
      <c r="K325" s="13">
        <f t="shared" si="817"/>
        <v>0</v>
      </c>
      <c r="L325" s="13">
        <f t="shared" si="817"/>
        <v>0</v>
      </c>
      <c r="M325" s="13">
        <f t="shared" si="817"/>
        <v>22501</v>
      </c>
      <c r="N325" s="13">
        <f t="shared" si="817"/>
        <v>0</v>
      </c>
      <c r="O325" s="13">
        <f t="shared" si="817"/>
        <v>0</v>
      </c>
      <c r="P325" s="13">
        <f t="shared" si="817"/>
        <v>0</v>
      </c>
      <c r="Q325" s="13">
        <f t="shared" si="817"/>
        <v>0</v>
      </c>
      <c r="R325" s="13">
        <f t="shared" si="817"/>
        <v>0</v>
      </c>
      <c r="S325" s="13">
        <f t="shared" si="817"/>
        <v>22501</v>
      </c>
      <c r="T325" s="13">
        <f t="shared" si="817"/>
        <v>0</v>
      </c>
      <c r="U325" s="13">
        <f t="shared" si="817"/>
        <v>0</v>
      </c>
      <c r="V325" s="13">
        <f t="shared" si="817"/>
        <v>0</v>
      </c>
      <c r="W325" s="13">
        <f t="shared" ref="U325:AJ329" si="818">W326</f>
        <v>0</v>
      </c>
      <c r="X325" s="13">
        <f t="shared" si="818"/>
        <v>0</v>
      </c>
      <c r="Y325" s="13">
        <f t="shared" si="818"/>
        <v>22501</v>
      </c>
      <c r="Z325" s="13">
        <f t="shared" si="818"/>
        <v>0</v>
      </c>
      <c r="AA325" s="13">
        <f t="shared" si="818"/>
        <v>0</v>
      </c>
      <c r="AB325" s="13">
        <f t="shared" si="818"/>
        <v>0</v>
      </c>
      <c r="AC325" s="13">
        <f t="shared" si="818"/>
        <v>0</v>
      </c>
      <c r="AD325" s="13">
        <f t="shared" si="818"/>
        <v>0</v>
      </c>
      <c r="AE325" s="13">
        <f t="shared" si="818"/>
        <v>22501</v>
      </c>
      <c r="AF325" s="13">
        <f t="shared" si="818"/>
        <v>0</v>
      </c>
      <c r="AG325" s="13">
        <f t="shared" si="818"/>
        <v>0</v>
      </c>
      <c r="AH325" s="13">
        <f t="shared" si="818"/>
        <v>0</v>
      </c>
      <c r="AI325" s="13">
        <f t="shared" si="818"/>
        <v>0</v>
      </c>
      <c r="AJ325" s="13">
        <f t="shared" si="818"/>
        <v>0</v>
      </c>
      <c r="AK325" s="13">
        <f t="shared" ref="AG325:AV329" si="819">AK326</f>
        <v>22501</v>
      </c>
      <c r="AL325" s="13">
        <f t="shared" si="819"/>
        <v>0</v>
      </c>
      <c r="AM325" s="13">
        <f t="shared" si="819"/>
        <v>0</v>
      </c>
      <c r="AN325" s="13">
        <f t="shared" si="819"/>
        <v>0</v>
      </c>
      <c r="AO325" s="13">
        <f t="shared" si="819"/>
        <v>0</v>
      </c>
      <c r="AP325" s="13">
        <f t="shared" si="819"/>
        <v>0</v>
      </c>
      <c r="AQ325" s="13">
        <f t="shared" si="819"/>
        <v>22501</v>
      </c>
      <c r="AR325" s="13">
        <f t="shared" si="819"/>
        <v>0</v>
      </c>
      <c r="AS325" s="13">
        <f t="shared" si="819"/>
        <v>0</v>
      </c>
      <c r="AT325" s="13">
        <f t="shared" si="819"/>
        <v>0</v>
      </c>
      <c r="AU325" s="13">
        <f t="shared" si="819"/>
        <v>0</v>
      </c>
      <c r="AV325" s="13">
        <f t="shared" si="819"/>
        <v>0</v>
      </c>
      <c r="AW325" s="13">
        <f t="shared" ref="AS325:BH329" si="820">AW326</f>
        <v>22501</v>
      </c>
      <c r="AX325" s="13">
        <f t="shared" si="820"/>
        <v>0</v>
      </c>
      <c r="AY325" s="13">
        <f t="shared" si="820"/>
        <v>0</v>
      </c>
      <c r="AZ325" s="13">
        <f t="shared" si="820"/>
        <v>0</v>
      </c>
      <c r="BA325" s="13">
        <f t="shared" si="820"/>
        <v>0</v>
      </c>
      <c r="BB325" s="13">
        <f t="shared" si="820"/>
        <v>0</v>
      </c>
      <c r="BC325" s="13">
        <f t="shared" si="820"/>
        <v>22501</v>
      </c>
      <c r="BD325" s="13">
        <f t="shared" si="820"/>
        <v>0</v>
      </c>
      <c r="BE325" s="13">
        <f t="shared" si="820"/>
        <v>0</v>
      </c>
      <c r="BF325" s="13">
        <f t="shared" si="820"/>
        <v>4914</v>
      </c>
      <c r="BG325" s="13">
        <f t="shared" si="820"/>
        <v>0</v>
      </c>
      <c r="BH325" s="13">
        <f t="shared" si="820"/>
        <v>0</v>
      </c>
      <c r="BI325" s="13">
        <f t="shared" ref="BE325:BT329" si="821">BI326</f>
        <v>27415</v>
      </c>
      <c r="BJ325" s="13">
        <f t="shared" si="821"/>
        <v>0</v>
      </c>
      <c r="BK325" s="13">
        <f t="shared" si="821"/>
        <v>0</v>
      </c>
      <c r="BL325" s="13">
        <f t="shared" si="821"/>
        <v>0</v>
      </c>
      <c r="BM325" s="13">
        <f t="shared" si="821"/>
        <v>0</v>
      </c>
      <c r="BN325" s="13">
        <f t="shared" si="821"/>
        <v>0</v>
      </c>
      <c r="BO325" s="13">
        <f t="shared" si="821"/>
        <v>27415</v>
      </c>
      <c r="BP325" s="13">
        <f t="shared" si="821"/>
        <v>0</v>
      </c>
      <c r="BQ325" s="13">
        <f t="shared" si="821"/>
        <v>-2679</v>
      </c>
      <c r="BR325" s="13">
        <f t="shared" si="821"/>
        <v>0</v>
      </c>
      <c r="BS325" s="13">
        <f t="shared" si="821"/>
        <v>0</v>
      </c>
      <c r="BT325" s="13">
        <f t="shared" si="821"/>
        <v>0</v>
      </c>
      <c r="BU325" s="13">
        <f t="shared" ref="BQ325:CF329" si="822">BU326</f>
        <v>24736</v>
      </c>
      <c r="BV325" s="13">
        <f t="shared" si="822"/>
        <v>0</v>
      </c>
      <c r="BW325" s="13">
        <f t="shared" si="822"/>
        <v>0</v>
      </c>
      <c r="BX325" s="13">
        <f t="shared" si="822"/>
        <v>0</v>
      </c>
      <c r="BY325" s="13">
        <f t="shared" si="822"/>
        <v>0</v>
      </c>
      <c r="BZ325" s="13">
        <f t="shared" si="822"/>
        <v>0</v>
      </c>
      <c r="CA325" s="13">
        <f t="shared" si="822"/>
        <v>24736</v>
      </c>
      <c r="CB325" s="13">
        <f t="shared" si="822"/>
        <v>0</v>
      </c>
      <c r="CC325" s="13">
        <f t="shared" si="822"/>
        <v>0</v>
      </c>
      <c r="CD325" s="13">
        <f t="shared" si="822"/>
        <v>0</v>
      </c>
      <c r="CE325" s="13">
        <f t="shared" si="822"/>
        <v>0</v>
      </c>
      <c r="CF325" s="13">
        <f t="shared" si="822"/>
        <v>0</v>
      </c>
      <c r="CG325" s="98">
        <f t="shared" ref="CC325:CN329" si="823">CG326</f>
        <v>24736</v>
      </c>
      <c r="CH325" s="98">
        <f t="shared" si="823"/>
        <v>0</v>
      </c>
      <c r="CI325" s="98">
        <f t="shared" si="823"/>
        <v>0</v>
      </c>
      <c r="CJ325" s="98">
        <f t="shared" si="823"/>
        <v>0</v>
      </c>
      <c r="CK325" s="98">
        <f t="shared" si="823"/>
        <v>0</v>
      </c>
      <c r="CL325" s="98">
        <f t="shared" si="823"/>
        <v>0</v>
      </c>
      <c r="CM325" s="13">
        <f t="shared" si="823"/>
        <v>24736</v>
      </c>
      <c r="CN325" s="13">
        <f t="shared" si="823"/>
        <v>0</v>
      </c>
    </row>
    <row r="326" spans="1:92" ht="33" hidden="1">
      <c r="A326" s="28" t="s">
        <v>62</v>
      </c>
      <c r="B326" s="26" t="s">
        <v>530</v>
      </c>
      <c r="C326" s="26" t="s">
        <v>22</v>
      </c>
      <c r="D326" s="26" t="s">
        <v>7</v>
      </c>
      <c r="E326" s="26" t="s">
        <v>63</v>
      </c>
      <c r="F326" s="26"/>
      <c r="G326" s="9">
        <f t="shared" si="817"/>
        <v>22501</v>
      </c>
      <c r="H326" s="9">
        <f t="shared" si="817"/>
        <v>0</v>
      </c>
      <c r="I326" s="9">
        <f t="shared" si="817"/>
        <v>0</v>
      </c>
      <c r="J326" s="9">
        <f t="shared" si="817"/>
        <v>0</v>
      </c>
      <c r="K326" s="9">
        <f t="shared" si="817"/>
        <v>0</v>
      </c>
      <c r="L326" s="9">
        <f t="shared" si="817"/>
        <v>0</v>
      </c>
      <c r="M326" s="9">
        <f t="shared" si="817"/>
        <v>22501</v>
      </c>
      <c r="N326" s="9">
        <f t="shared" si="817"/>
        <v>0</v>
      </c>
      <c r="O326" s="9">
        <f t="shared" si="817"/>
        <v>0</v>
      </c>
      <c r="P326" s="9">
        <f t="shared" si="817"/>
        <v>0</v>
      </c>
      <c r="Q326" s="9">
        <f t="shared" si="817"/>
        <v>0</v>
      </c>
      <c r="R326" s="9">
        <f t="shared" si="817"/>
        <v>0</v>
      </c>
      <c r="S326" s="9">
        <f t="shared" si="817"/>
        <v>22501</v>
      </c>
      <c r="T326" s="9">
        <f t="shared" si="817"/>
        <v>0</v>
      </c>
      <c r="U326" s="9">
        <f t="shared" si="818"/>
        <v>0</v>
      </c>
      <c r="V326" s="9">
        <f t="shared" si="818"/>
        <v>0</v>
      </c>
      <c r="W326" s="9">
        <f t="shared" si="818"/>
        <v>0</v>
      </c>
      <c r="X326" s="9">
        <f t="shared" si="818"/>
        <v>0</v>
      </c>
      <c r="Y326" s="9">
        <f t="shared" si="818"/>
        <v>22501</v>
      </c>
      <c r="Z326" s="9">
        <f t="shared" si="818"/>
        <v>0</v>
      </c>
      <c r="AA326" s="9">
        <f t="shared" si="818"/>
        <v>0</v>
      </c>
      <c r="AB326" s="9">
        <f t="shared" si="818"/>
        <v>0</v>
      </c>
      <c r="AC326" s="9">
        <f t="shared" si="818"/>
        <v>0</v>
      </c>
      <c r="AD326" s="9">
        <f t="shared" si="818"/>
        <v>0</v>
      </c>
      <c r="AE326" s="9">
        <f t="shared" si="818"/>
        <v>22501</v>
      </c>
      <c r="AF326" s="9">
        <f t="shared" si="818"/>
        <v>0</v>
      </c>
      <c r="AG326" s="9">
        <f t="shared" si="819"/>
        <v>0</v>
      </c>
      <c r="AH326" s="9">
        <f t="shared" si="819"/>
        <v>0</v>
      </c>
      <c r="AI326" s="9">
        <f t="shared" si="819"/>
        <v>0</v>
      </c>
      <c r="AJ326" s="9">
        <f t="shared" si="819"/>
        <v>0</v>
      </c>
      <c r="AK326" s="9">
        <f t="shared" si="819"/>
        <v>22501</v>
      </c>
      <c r="AL326" s="9">
        <f t="shared" si="819"/>
        <v>0</v>
      </c>
      <c r="AM326" s="9">
        <f t="shared" si="819"/>
        <v>0</v>
      </c>
      <c r="AN326" s="9">
        <f t="shared" si="819"/>
        <v>0</v>
      </c>
      <c r="AO326" s="9">
        <f t="shared" si="819"/>
        <v>0</v>
      </c>
      <c r="AP326" s="9">
        <f t="shared" si="819"/>
        <v>0</v>
      </c>
      <c r="AQ326" s="9">
        <f t="shared" si="819"/>
        <v>22501</v>
      </c>
      <c r="AR326" s="9">
        <f t="shared" si="819"/>
        <v>0</v>
      </c>
      <c r="AS326" s="9">
        <f t="shared" si="820"/>
        <v>0</v>
      </c>
      <c r="AT326" s="9">
        <f t="shared" si="820"/>
        <v>0</v>
      </c>
      <c r="AU326" s="9">
        <f t="shared" si="820"/>
        <v>0</v>
      </c>
      <c r="AV326" s="9">
        <f t="shared" si="820"/>
        <v>0</v>
      </c>
      <c r="AW326" s="9">
        <f t="shared" si="820"/>
        <v>22501</v>
      </c>
      <c r="AX326" s="9">
        <f t="shared" si="820"/>
        <v>0</v>
      </c>
      <c r="AY326" s="9">
        <f t="shared" si="820"/>
        <v>0</v>
      </c>
      <c r="AZ326" s="9">
        <f t="shared" si="820"/>
        <v>0</v>
      </c>
      <c r="BA326" s="9">
        <f t="shared" si="820"/>
        <v>0</v>
      </c>
      <c r="BB326" s="9">
        <f t="shared" si="820"/>
        <v>0</v>
      </c>
      <c r="BC326" s="9">
        <f t="shared" si="820"/>
        <v>22501</v>
      </c>
      <c r="BD326" s="9">
        <f t="shared" si="820"/>
        <v>0</v>
      </c>
      <c r="BE326" s="9">
        <f t="shared" si="821"/>
        <v>0</v>
      </c>
      <c r="BF326" s="9">
        <f t="shared" si="821"/>
        <v>4914</v>
      </c>
      <c r="BG326" s="9">
        <f t="shared" si="821"/>
        <v>0</v>
      </c>
      <c r="BH326" s="9">
        <f t="shared" si="821"/>
        <v>0</v>
      </c>
      <c r="BI326" s="9">
        <f t="shared" si="821"/>
        <v>27415</v>
      </c>
      <c r="BJ326" s="9">
        <f t="shared" si="821"/>
        <v>0</v>
      </c>
      <c r="BK326" s="9">
        <f t="shared" si="821"/>
        <v>0</v>
      </c>
      <c r="BL326" s="9">
        <f t="shared" si="821"/>
        <v>0</v>
      </c>
      <c r="BM326" s="9">
        <f t="shared" si="821"/>
        <v>0</v>
      </c>
      <c r="BN326" s="9">
        <f t="shared" si="821"/>
        <v>0</v>
      </c>
      <c r="BO326" s="9">
        <f t="shared" si="821"/>
        <v>27415</v>
      </c>
      <c r="BP326" s="9">
        <f t="shared" si="821"/>
        <v>0</v>
      </c>
      <c r="BQ326" s="9">
        <f t="shared" si="822"/>
        <v>-2679</v>
      </c>
      <c r="BR326" s="9">
        <f t="shared" si="822"/>
        <v>0</v>
      </c>
      <c r="BS326" s="9">
        <f t="shared" si="822"/>
        <v>0</v>
      </c>
      <c r="BT326" s="9">
        <f t="shared" si="822"/>
        <v>0</v>
      </c>
      <c r="BU326" s="9">
        <f t="shared" si="822"/>
        <v>24736</v>
      </c>
      <c r="BV326" s="9">
        <f t="shared" si="822"/>
        <v>0</v>
      </c>
      <c r="BW326" s="9">
        <f t="shared" si="822"/>
        <v>0</v>
      </c>
      <c r="BX326" s="9">
        <f t="shared" si="822"/>
        <v>0</v>
      </c>
      <c r="BY326" s="9">
        <f t="shared" si="822"/>
        <v>0</v>
      </c>
      <c r="BZ326" s="9">
        <f t="shared" si="822"/>
        <v>0</v>
      </c>
      <c r="CA326" s="9">
        <f t="shared" si="822"/>
        <v>24736</v>
      </c>
      <c r="CB326" s="9">
        <f t="shared" si="822"/>
        <v>0</v>
      </c>
      <c r="CC326" s="9">
        <f t="shared" si="823"/>
        <v>0</v>
      </c>
      <c r="CD326" s="9">
        <f t="shared" si="823"/>
        <v>0</v>
      </c>
      <c r="CE326" s="9">
        <f t="shared" si="823"/>
        <v>0</v>
      </c>
      <c r="CF326" s="9">
        <f t="shared" si="823"/>
        <v>0</v>
      </c>
      <c r="CG326" s="94">
        <f t="shared" si="823"/>
        <v>24736</v>
      </c>
      <c r="CH326" s="94">
        <f t="shared" si="823"/>
        <v>0</v>
      </c>
      <c r="CI326" s="94">
        <f t="shared" si="823"/>
        <v>0</v>
      </c>
      <c r="CJ326" s="94">
        <f t="shared" si="823"/>
        <v>0</v>
      </c>
      <c r="CK326" s="94">
        <f t="shared" si="823"/>
        <v>0</v>
      </c>
      <c r="CL326" s="94">
        <f t="shared" si="823"/>
        <v>0</v>
      </c>
      <c r="CM326" s="9">
        <f t="shared" si="823"/>
        <v>24736</v>
      </c>
      <c r="CN326" s="9">
        <f t="shared" si="823"/>
        <v>0</v>
      </c>
    </row>
    <row r="327" spans="1:92" ht="33" hidden="1">
      <c r="A327" s="28" t="s">
        <v>15</v>
      </c>
      <c r="B327" s="26" t="s">
        <v>530</v>
      </c>
      <c r="C327" s="26" t="s">
        <v>22</v>
      </c>
      <c r="D327" s="26" t="s">
        <v>7</v>
      </c>
      <c r="E327" s="26" t="s">
        <v>64</v>
      </c>
      <c r="F327" s="26"/>
      <c r="G327" s="9">
        <f>G328</f>
        <v>22501</v>
      </c>
      <c r="H327" s="9">
        <f>H329</f>
        <v>0</v>
      </c>
      <c r="I327" s="9">
        <f t="shared" si="817"/>
        <v>0</v>
      </c>
      <c r="J327" s="9">
        <f>J329</f>
        <v>0</v>
      </c>
      <c r="K327" s="9">
        <f t="shared" si="817"/>
        <v>0</v>
      </c>
      <c r="L327" s="9">
        <f>L329</f>
        <v>0</v>
      </c>
      <c r="M327" s="9">
        <f t="shared" si="817"/>
        <v>22501</v>
      </c>
      <c r="N327" s="9">
        <f>N329</f>
        <v>0</v>
      </c>
      <c r="O327" s="9">
        <f t="shared" si="817"/>
        <v>0</v>
      </c>
      <c r="P327" s="9">
        <f>P329</f>
        <v>0</v>
      </c>
      <c r="Q327" s="9">
        <f t="shared" si="817"/>
        <v>0</v>
      </c>
      <c r="R327" s="9">
        <f>R329</f>
        <v>0</v>
      </c>
      <c r="S327" s="9">
        <f t="shared" si="817"/>
        <v>22501</v>
      </c>
      <c r="T327" s="9">
        <f>T329</f>
        <v>0</v>
      </c>
      <c r="U327" s="9">
        <f t="shared" si="818"/>
        <v>0</v>
      </c>
      <c r="V327" s="9">
        <f>V329</f>
        <v>0</v>
      </c>
      <c r="W327" s="9">
        <f t="shared" si="818"/>
        <v>0</v>
      </c>
      <c r="X327" s="9">
        <f>X329</f>
        <v>0</v>
      </c>
      <c r="Y327" s="9">
        <f t="shared" si="818"/>
        <v>22501</v>
      </c>
      <c r="Z327" s="9">
        <f>Z329</f>
        <v>0</v>
      </c>
      <c r="AA327" s="9">
        <f t="shared" si="818"/>
        <v>0</v>
      </c>
      <c r="AB327" s="9">
        <f>AB329</f>
        <v>0</v>
      </c>
      <c r="AC327" s="9">
        <f t="shared" si="818"/>
        <v>0</v>
      </c>
      <c r="AD327" s="9">
        <f>AD329</f>
        <v>0</v>
      </c>
      <c r="AE327" s="9">
        <f t="shared" si="818"/>
        <v>22501</v>
      </c>
      <c r="AF327" s="9">
        <f>AF329</f>
        <v>0</v>
      </c>
      <c r="AG327" s="9">
        <f t="shared" si="819"/>
        <v>0</v>
      </c>
      <c r="AH327" s="9">
        <f>AH329</f>
        <v>0</v>
      </c>
      <c r="AI327" s="9">
        <f t="shared" si="819"/>
        <v>0</v>
      </c>
      <c r="AJ327" s="9">
        <f>AJ329</f>
        <v>0</v>
      </c>
      <c r="AK327" s="9">
        <f t="shared" si="819"/>
        <v>22501</v>
      </c>
      <c r="AL327" s="9">
        <f>AL329</f>
        <v>0</v>
      </c>
      <c r="AM327" s="9">
        <f t="shared" si="819"/>
        <v>0</v>
      </c>
      <c r="AN327" s="9">
        <f>AN329</f>
        <v>0</v>
      </c>
      <c r="AO327" s="9">
        <f t="shared" si="819"/>
        <v>0</v>
      </c>
      <c r="AP327" s="9">
        <f>AP329</f>
        <v>0</v>
      </c>
      <c r="AQ327" s="9">
        <f t="shared" si="819"/>
        <v>22501</v>
      </c>
      <c r="AR327" s="9">
        <f>AR329</f>
        <v>0</v>
      </c>
      <c r="AS327" s="9">
        <f t="shared" si="820"/>
        <v>0</v>
      </c>
      <c r="AT327" s="9">
        <f>AT329</f>
        <v>0</v>
      </c>
      <c r="AU327" s="9">
        <f t="shared" si="820"/>
        <v>0</v>
      </c>
      <c r="AV327" s="9">
        <f>AV329</f>
        <v>0</v>
      </c>
      <c r="AW327" s="9">
        <f t="shared" si="820"/>
        <v>22501</v>
      </c>
      <c r="AX327" s="9">
        <f>AX329</f>
        <v>0</v>
      </c>
      <c r="AY327" s="9">
        <f t="shared" si="820"/>
        <v>0</v>
      </c>
      <c r="AZ327" s="9">
        <f>AZ329</f>
        <v>0</v>
      </c>
      <c r="BA327" s="9">
        <f t="shared" si="820"/>
        <v>0</v>
      </c>
      <c r="BB327" s="9">
        <f>BB329</f>
        <v>0</v>
      </c>
      <c r="BC327" s="9">
        <f t="shared" si="820"/>
        <v>22501</v>
      </c>
      <c r="BD327" s="9">
        <f>BD329</f>
        <v>0</v>
      </c>
      <c r="BE327" s="9">
        <f t="shared" si="821"/>
        <v>0</v>
      </c>
      <c r="BF327" s="9">
        <f>BF329</f>
        <v>4914</v>
      </c>
      <c r="BG327" s="9">
        <f t="shared" si="821"/>
        <v>0</v>
      </c>
      <c r="BH327" s="9">
        <f>BH329</f>
        <v>0</v>
      </c>
      <c r="BI327" s="9">
        <f t="shared" si="821"/>
        <v>27415</v>
      </c>
      <c r="BJ327" s="9">
        <f>BJ329</f>
        <v>0</v>
      </c>
      <c r="BK327" s="9">
        <f t="shared" si="821"/>
        <v>0</v>
      </c>
      <c r="BL327" s="9">
        <f>BL329</f>
        <v>0</v>
      </c>
      <c r="BM327" s="9">
        <f t="shared" si="821"/>
        <v>0</v>
      </c>
      <c r="BN327" s="9">
        <f>BN329</f>
        <v>0</v>
      </c>
      <c r="BO327" s="9">
        <f t="shared" si="821"/>
        <v>27415</v>
      </c>
      <c r="BP327" s="9">
        <f>BP329</f>
        <v>0</v>
      </c>
      <c r="BQ327" s="9">
        <f t="shared" si="822"/>
        <v>-2679</v>
      </c>
      <c r="BR327" s="9">
        <f>BR329</f>
        <v>0</v>
      </c>
      <c r="BS327" s="9">
        <f t="shared" si="822"/>
        <v>0</v>
      </c>
      <c r="BT327" s="9">
        <f>BT329</f>
        <v>0</v>
      </c>
      <c r="BU327" s="9">
        <f t="shared" si="822"/>
        <v>24736</v>
      </c>
      <c r="BV327" s="9">
        <f>BV329</f>
        <v>0</v>
      </c>
      <c r="BW327" s="9">
        <f t="shared" si="822"/>
        <v>0</v>
      </c>
      <c r="BX327" s="9">
        <f>BX329</f>
        <v>0</v>
      </c>
      <c r="BY327" s="9">
        <f t="shared" si="822"/>
        <v>0</v>
      </c>
      <c r="BZ327" s="9">
        <f>BZ329</f>
        <v>0</v>
      </c>
      <c r="CA327" s="9">
        <f t="shared" si="822"/>
        <v>24736</v>
      </c>
      <c r="CB327" s="9">
        <f>CB329</f>
        <v>0</v>
      </c>
      <c r="CC327" s="9">
        <f t="shared" si="823"/>
        <v>0</v>
      </c>
      <c r="CD327" s="9">
        <f>CD329</f>
        <v>0</v>
      </c>
      <c r="CE327" s="9">
        <f t="shared" si="823"/>
        <v>0</v>
      </c>
      <c r="CF327" s="9">
        <f>CF329</f>
        <v>0</v>
      </c>
      <c r="CG327" s="94">
        <f t="shared" si="823"/>
        <v>24736</v>
      </c>
      <c r="CH327" s="94">
        <f>CH329</f>
        <v>0</v>
      </c>
      <c r="CI327" s="94">
        <f t="shared" si="823"/>
        <v>0</v>
      </c>
      <c r="CJ327" s="94">
        <f>CJ329</f>
        <v>0</v>
      </c>
      <c r="CK327" s="94">
        <f t="shared" si="823"/>
        <v>0</v>
      </c>
      <c r="CL327" s="94">
        <f>CL329</f>
        <v>0</v>
      </c>
      <c r="CM327" s="9">
        <f t="shared" si="823"/>
        <v>24736</v>
      </c>
      <c r="CN327" s="9">
        <f>CN329</f>
        <v>0</v>
      </c>
    </row>
    <row r="328" spans="1:92" ht="33" hidden="1">
      <c r="A328" s="28" t="s">
        <v>554</v>
      </c>
      <c r="B328" s="26" t="s">
        <v>530</v>
      </c>
      <c r="C328" s="26" t="s">
        <v>22</v>
      </c>
      <c r="D328" s="26" t="s">
        <v>7</v>
      </c>
      <c r="E328" s="26" t="s">
        <v>523</v>
      </c>
      <c r="F328" s="26"/>
      <c r="G328" s="9">
        <f>G329</f>
        <v>22501</v>
      </c>
      <c r="H328" s="9"/>
      <c r="I328" s="9">
        <f t="shared" si="817"/>
        <v>0</v>
      </c>
      <c r="J328" s="9"/>
      <c r="K328" s="9">
        <f t="shared" si="817"/>
        <v>0</v>
      </c>
      <c r="L328" s="9"/>
      <c r="M328" s="9">
        <f t="shared" si="817"/>
        <v>22501</v>
      </c>
      <c r="N328" s="9"/>
      <c r="O328" s="9">
        <f t="shared" si="817"/>
        <v>0</v>
      </c>
      <c r="P328" s="9"/>
      <c r="Q328" s="9">
        <f t="shared" si="817"/>
        <v>0</v>
      </c>
      <c r="R328" s="9"/>
      <c r="S328" s="9">
        <f t="shared" si="817"/>
        <v>22501</v>
      </c>
      <c r="T328" s="9"/>
      <c r="U328" s="9">
        <f t="shared" si="818"/>
        <v>0</v>
      </c>
      <c r="V328" s="9"/>
      <c r="W328" s="9">
        <f t="shared" si="818"/>
        <v>0</v>
      </c>
      <c r="X328" s="9"/>
      <c r="Y328" s="9">
        <f t="shared" si="818"/>
        <v>22501</v>
      </c>
      <c r="Z328" s="9"/>
      <c r="AA328" s="9">
        <f t="shared" si="818"/>
        <v>0</v>
      </c>
      <c r="AB328" s="9"/>
      <c r="AC328" s="9">
        <f t="shared" si="818"/>
        <v>0</v>
      </c>
      <c r="AD328" s="9"/>
      <c r="AE328" s="9">
        <f t="shared" si="818"/>
        <v>22501</v>
      </c>
      <c r="AF328" s="9"/>
      <c r="AG328" s="9">
        <f t="shared" si="819"/>
        <v>0</v>
      </c>
      <c r="AH328" s="9"/>
      <c r="AI328" s="9">
        <f t="shared" si="819"/>
        <v>0</v>
      </c>
      <c r="AJ328" s="9"/>
      <c r="AK328" s="9">
        <f t="shared" si="819"/>
        <v>22501</v>
      </c>
      <c r="AL328" s="9"/>
      <c r="AM328" s="9">
        <f t="shared" si="819"/>
        <v>0</v>
      </c>
      <c r="AN328" s="9"/>
      <c r="AO328" s="9">
        <f t="shared" si="819"/>
        <v>0</v>
      </c>
      <c r="AP328" s="9"/>
      <c r="AQ328" s="9">
        <f t="shared" si="819"/>
        <v>22501</v>
      </c>
      <c r="AR328" s="9"/>
      <c r="AS328" s="9">
        <f t="shared" si="820"/>
        <v>0</v>
      </c>
      <c r="AT328" s="9"/>
      <c r="AU328" s="9">
        <f t="shared" si="820"/>
        <v>0</v>
      </c>
      <c r="AV328" s="9"/>
      <c r="AW328" s="9">
        <f t="shared" si="820"/>
        <v>22501</v>
      </c>
      <c r="AX328" s="9"/>
      <c r="AY328" s="9">
        <f t="shared" si="820"/>
        <v>0</v>
      </c>
      <c r="AZ328" s="9"/>
      <c r="BA328" s="9">
        <f t="shared" si="820"/>
        <v>0</v>
      </c>
      <c r="BB328" s="9"/>
      <c r="BC328" s="9">
        <f t="shared" si="820"/>
        <v>22501</v>
      </c>
      <c r="BD328" s="9"/>
      <c r="BE328" s="9">
        <f t="shared" si="821"/>
        <v>0</v>
      </c>
      <c r="BF328" s="9"/>
      <c r="BG328" s="9">
        <f t="shared" si="821"/>
        <v>0</v>
      </c>
      <c r="BH328" s="9"/>
      <c r="BI328" s="9">
        <f t="shared" si="821"/>
        <v>27415</v>
      </c>
      <c r="BJ328" s="9"/>
      <c r="BK328" s="9">
        <f t="shared" si="821"/>
        <v>0</v>
      </c>
      <c r="BL328" s="9"/>
      <c r="BM328" s="9">
        <f t="shared" si="821"/>
        <v>0</v>
      </c>
      <c r="BN328" s="9"/>
      <c r="BO328" s="9">
        <f t="shared" si="821"/>
        <v>27415</v>
      </c>
      <c r="BP328" s="9"/>
      <c r="BQ328" s="9">
        <f t="shared" si="822"/>
        <v>-2679</v>
      </c>
      <c r="BR328" s="9"/>
      <c r="BS328" s="9">
        <f t="shared" si="822"/>
        <v>0</v>
      </c>
      <c r="BT328" s="9"/>
      <c r="BU328" s="9">
        <f t="shared" si="822"/>
        <v>24736</v>
      </c>
      <c r="BV328" s="9"/>
      <c r="BW328" s="9">
        <f t="shared" si="822"/>
        <v>0</v>
      </c>
      <c r="BX328" s="9"/>
      <c r="BY328" s="9">
        <f t="shared" si="822"/>
        <v>0</v>
      </c>
      <c r="BZ328" s="9"/>
      <c r="CA328" s="9">
        <f t="shared" si="822"/>
        <v>24736</v>
      </c>
      <c r="CB328" s="9"/>
      <c r="CC328" s="9">
        <f t="shared" si="823"/>
        <v>0</v>
      </c>
      <c r="CD328" s="9"/>
      <c r="CE328" s="9">
        <f t="shared" si="823"/>
        <v>0</v>
      </c>
      <c r="CF328" s="9"/>
      <c r="CG328" s="94">
        <f t="shared" si="823"/>
        <v>24736</v>
      </c>
      <c r="CH328" s="94"/>
      <c r="CI328" s="94">
        <f t="shared" si="823"/>
        <v>0</v>
      </c>
      <c r="CJ328" s="94"/>
      <c r="CK328" s="94">
        <f t="shared" si="823"/>
        <v>0</v>
      </c>
      <c r="CL328" s="94"/>
      <c r="CM328" s="9">
        <f t="shared" si="823"/>
        <v>24736</v>
      </c>
      <c r="CN328" s="9"/>
    </row>
    <row r="329" spans="1:92" ht="33" hidden="1">
      <c r="A329" s="49" t="s">
        <v>244</v>
      </c>
      <c r="B329" s="26" t="s">
        <v>530</v>
      </c>
      <c r="C329" s="26" t="s">
        <v>22</v>
      </c>
      <c r="D329" s="26" t="s">
        <v>7</v>
      </c>
      <c r="E329" s="48" t="s">
        <v>523</v>
      </c>
      <c r="F329" s="26" t="s">
        <v>31</v>
      </c>
      <c r="G329" s="11">
        <f t="shared" si="817"/>
        <v>22501</v>
      </c>
      <c r="H329" s="11">
        <f t="shared" si="817"/>
        <v>0</v>
      </c>
      <c r="I329" s="11">
        <f t="shared" si="817"/>
        <v>0</v>
      </c>
      <c r="J329" s="11">
        <f t="shared" si="817"/>
        <v>0</v>
      </c>
      <c r="K329" s="11">
        <f t="shared" si="817"/>
        <v>0</v>
      </c>
      <c r="L329" s="11">
        <f t="shared" si="817"/>
        <v>0</v>
      </c>
      <c r="M329" s="11">
        <f t="shared" si="817"/>
        <v>22501</v>
      </c>
      <c r="N329" s="11">
        <f t="shared" si="817"/>
        <v>0</v>
      </c>
      <c r="O329" s="11">
        <f t="shared" si="817"/>
        <v>0</v>
      </c>
      <c r="P329" s="11">
        <f t="shared" si="817"/>
        <v>0</v>
      </c>
      <c r="Q329" s="11">
        <f t="shared" si="817"/>
        <v>0</v>
      </c>
      <c r="R329" s="11">
        <f t="shared" si="817"/>
        <v>0</v>
      </c>
      <c r="S329" s="11">
        <f t="shared" si="817"/>
        <v>22501</v>
      </c>
      <c r="T329" s="11">
        <f t="shared" si="817"/>
        <v>0</v>
      </c>
      <c r="U329" s="11">
        <f t="shared" si="818"/>
        <v>0</v>
      </c>
      <c r="V329" s="11">
        <f t="shared" si="818"/>
        <v>0</v>
      </c>
      <c r="W329" s="11">
        <f t="shared" si="818"/>
        <v>0</v>
      </c>
      <c r="X329" s="11">
        <f t="shared" si="818"/>
        <v>0</v>
      </c>
      <c r="Y329" s="11">
        <f t="shared" si="818"/>
        <v>22501</v>
      </c>
      <c r="Z329" s="11">
        <f t="shared" si="818"/>
        <v>0</v>
      </c>
      <c r="AA329" s="11">
        <f t="shared" si="818"/>
        <v>0</v>
      </c>
      <c r="AB329" s="11">
        <f t="shared" si="818"/>
        <v>0</v>
      </c>
      <c r="AC329" s="11">
        <f t="shared" si="818"/>
        <v>0</v>
      </c>
      <c r="AD329" s="11">
        <f t="shared" si="818"/>
        <v>0</v>
      </c>
      <c r="AE329" s="11">
        <f t="shared" si="818"/>
        <v>22501</v>
      </c>
      <c r="AF329" s="11">
        <f t="shared" si="818"/>
        <v>0</v>
      </c>
      <c r="AG329" s="11">
        <f t="shared" si="819"/>
        <v>0</v>
      </c>
      <c r="AH329" s="11">
        <f t="shared" si="819"/>
        <v>0</v>
      </c>
      <c r="AI329" s="11">
        <f t="shared" si="819"/>
        <v>0</v>
      </c>
      <c r="AJ329" s="11">
        <f t="shared" si="819"/>
        <v>0</v>
      </c>
      <c r="AK329" s="11">
        <f t="shared" si="819"/>
        <v>22501</v>
      </c>
      <c r="AL329" s="11">
        <f t="shared" si="819"/>
        <v>0</v>
      </c>
      <c r="AM329" s="11">
        <f t="shared" si="819"/>
        <v>0</v>
      </c>
      <c r="AN329" s="11">
        <f t="shared" si="819"/>
        <v>0</v>
      </c>
      <c r="AO329" s="11">
        <f t="shared" si="819"/>
        <v>0</v>
      </c>
      <c r="AP329" s="11">
        <f t="shared" si="819"/>
        <v>0</v>
      </c>
      <c r="AQ329" s="11">
        <f t="shared" si="819"/>
        <v>22501</v>
      </c>
      <c r="AR329" s="11">
        <f t="shared" si="819"/>
        <v>0</v>
      </c>
      <c r="AS329" s="11">
        <f t="shared" si="820"/>
        <v>0</v>
      </c>
      <c r="AT329" s="11">
        <f t="shared" si="820"/>
        <v>0</v>
      </c>
      <c r="AU329" s="11">
        <f t="shared" si="820"/>
        <v>0</v>
      </c>
      <c r="AV329" s="11">
        <f t="shared" si="820"/>
        <v>0</v>
      </c>
      <c r="AW329" s="11">
        <f t="shared" si="820"/>
        <v>22501</v>
      </c>
      <c r="AX329" s="11">
        <f t="shared" si="820"/>
        <v>0</v>
      </c>
      <c r="AY329" s="11">
        <f t="shared" si="820"/>
        <v>0</v>
      </c>
      <c r="AZ329" s="11">
        <f t="shared" si="820"/>
        <v>0</v>
      </c>
      <c r="BA329" s="11">
        <f t="shared" si="820"/>
        <v>0</v>
      </c>
      <c r="BB329" s="11">
        <f t="shared" si="820"/>
        <v>0</v>
      </c>
      <c r="BC329" s="11">
        <f t="shared" si="820"/>
        <v>22501</v>
      </c>
      <c r="BD329" s="11">
        <f t="shared" si="820"/>
        <v>0</v>
      </c>
      <c r="BE329" s="11">
        <f t="shared" si="821"/>
        <v>0</v>
      </c>
      <c r="BF329" s="11">
        <f t="shared" si="821"/>
        <v>4914</v>
      </c>
      <c r="BG329" s="11">
        <f t="shared" si="821"/>
        <v>0</v>
      </c>
      <c r="BH329" s="11">
        <f t="shared" si="821"/>
        <v>0</v>
      </c>
      <c r="BI329" s="11">
        <f t="shared" si="821"/>
        <v>27415</v>
      </c>
      <c r="BJ329" s="11">
        <f t="shared" si="821"/>
        <v>0</v>
      </c>
      <c r="BK329" s="11">
        <f t="shared" si="821"/>
        <v>0</v>
      </c>
      <c r="BL329" s="11">
        <f t="shared" si="821"/>
        <v>0</v>
      </c>
      <c r="BM329" s="11">
        <f t="shared" si="821"/>
        <v>0</v>
      </c>
      <c r="BN329" s="11">
        <f t="shared" si="821"/>
        <v>0</v>
      </c>
      <c r="BO329" s="11">
        <f t="shared" si="821"/>
        <v>27415</v>
      </c>
      <c r="BP329" s="11">
        <f t="shared" si="821"/>
        <v>0</v>
      </c>
      <c r="BQ329" s="11">
        <f t="shared" si="822"/>
        <v>-2679</v>
      </c>
      <c r="BR329" s="11">
        <f t="shared" si="822"/>
        <v>0</v>
      </c>
      <c r="BS329" s="11">
        <f t="shared" si="822"/>
        <v>0</v>
      </c>
      <c r="BT329" s="11">
        <f t="shared" si="822"/>
        <v>0</v>
      </c>
      <c r="BU329" s="11">
        <f t="shared" si="822"/>
        <v>24736</v>
      </c>
      <c r="BV329" s="11">
        <f t="shared" si="822"/>
        <v>0</v>
      </c>
      <c r="BW329" s="11">
        <f t="shared" si="822"/>
        <v>0</v>
      </c>
      <c r="BX329" s="11">
        <f t="shared" si="822"/>
        <v>0</v>
      </c>
      <c r="BY329" s="11">
        <f t="shared" si="822"/>
        <v>0</v>
      </c>
      <c r="BZ329" s="11">
        <f t="shared" si="822"/>
        <v>0</v>
      </c>
      <c r="CA329" s="11">
        <f t="shared" si="822"/>
        <v>24736</v>
      </c>
      <c r="CB329" s="11">
        <f t="shared" si="822"/>
        <v>0</v>
      </c>
      <c r="CC329" s="11">
        <f t="shared" si="823"/>
        <v>0</v>
      </c>
      <c r="CD329" s="11">
        <f t="shared" si="823"/>
        <v>0</v>
      </c>
      <c r="CE329" s="11">
        <f t="shared" si="823"/>
        <v>0</v>
      </c>
      <c r="CF329" s="11">
        <f t="shared" si="823"/>
        <v>0</v>
      </c>
      <c r="CG329" s="95">
        <f t="shared" si="823"/>
        <v>24736</v>
      </c>
      <c r="CH329" s="95">
        <f t="shared" si="823"/>
        <v>0</v>
      </c>
      <c r="CI329" s="95">
        <f t="shared" si="823"/>
        <v>0</v>
      </c>
      <c r="CJ329" s="95">
        <f t="shared" si="823"/>
        <v>0</v>
      </c>
      <c r="CK329" s="95">
        <f t="shared" si="823"/>
        <v>0</v>
      </c>
      <c r="CL329" s="95">
        <f t="shared" si="823"/>
        <v>0</v>
      </c>
      <c r="CM329" s="11">
        <f t="shared" si="823"/>
        <v>24736</v>
      </c>
      <c r="CN329" s="11">
        <f t="shared" si="823"/>
        <v>0</v>
      </c>
    </row>
    <row r="330" spans="1:92" ht="33" hidden="1">
      <c r="A330" s="49" t="s">
        <v>37</v>
      </c>
      <c r="B330" s="26" t="s">
        <v>530</v>
      </c>
      <c r="C330" s="26" t="s">
        <v>22</v>
      </c>
      <c r="D330" s="26" t="s">
        <v>7</v>
      </c>
      <c r="E330" s="48" t="s">
        <v>523</v>
      </c>
      <c r="F330" s="26" t="s">
        <v>38</v>
      </c>
      <c r="G330" s="11">
        <v>22501</v>
      </c>
      <c r="H330" s="9"/>
      <c r="I330" s="11"/>
      <c r="J330" s="9"/>
      <c r="K330" s="11"/>
      <c r="L330" s="9"/>
      <c r="M330" s="9">
        <f>G330+I330+J330+K330+L330</f>
        <v>22501</v>
      </c>
      <c r="N330" s="10">
        <f>H330+L330</f>
        <v>0</v>
      </c>
      <c r="O330" s="11"/>
      <c r="P330" s="9"/>
      <c r="Q330" s="11"/>
      <c r="R330" s="9"/>
      <c r="S330" s="9">
        <f>M330+O330+P330+Q330+R330</f>
        <v>22501</v>
      </c>
      <c r="T330" s="10">
        <f>N330+R330</f>
        <v>0</v>
      </c>
      <c r="U330" s="11"/>
      <c r="V330" s="9"/>
      <c r="W330" s="11"/>
      <c r="X330" s="9"/>
      <c r="Y330" s="9">
        <f>S330+U330+V330+W330+X330</f>
        <v>22501</v>
      </c>
      <c r="Z330" s="10">
        <f>T330+X330</f>
        <v>0</v>
      </c>
      <c r="AA330" s="11"/>
      <c r="AB330" s="9"/>
      <c r="AC330" s="11"/>
      <c r="AD330" s="9"/>
      <c r="AE330" s="9">
        <f>Y330+AA330+AB330+AC330+AD330</f>
        <v>22501</v>
      </c>
      <c r="AF330" s="10">
        <f>Z330+AD330</f>
        <v>0</v>
      </c>
      <c r="AG330" s="11"/>
      <c r="AH330" s="9"/>
      <c r="AI330" s="11"/>
      <c r="AJ330" s="9"/>
      <c r="AK330" s="9">
        <f>AE330+AG330+AH330+AI330+AJ330</f>
        <v>22501</v>
      </c>
      <c r="AL330" s="10">
        <f>AF330+AJ330</f>
        <v>0</v>
      </c>
      <c r="AM330" s="11"/>
      <c r="AN330" s="9"/>
      <c r="AO330" s="11"/>
      <c r="AP330" s="9"/>
      <c r="AQ330" s="9">
        <f>AK330+AM330+AN330+AO330+AP330</f>
        <v>22501</v>
      </c>
      <c r="AR330" s="10">
        <f>AL330+AP330</f>
        <v>0</v>
      </c>
      <c r="AS330" s="11"/>
      <c r="AT330" s="9"/>
      <c r="AU330" s="11"/>
      <c r="AV330" s="9"/>
      <c r="AW330" s="9">
        <f>AQ330+AS330+AT330+AU330+AV330</f>
        <v>22501</v>
      </c>
      <c r="AX330" s="10">
        <f>AR330+AV330</f>
        <v>0</v>
      </c>
      <c r="AY330" s="11"/>
      <c r="AZ330" s="9"/>
      <c r="BA330" s="11"/>
      <c r="BB330" s="9"/>
      <c r="BC330" s="9">
        <f>AW330+AY330+AZ330+BA330+BB330</f>
        <v>22501</v>
      </c>
      <c r="BD330" s="10">
        <f>AX330+BB330</f>
        <v>0</v>
      </c>
      <c r="BE330" s="11"/>
      <c r="BF330" s="9">
        <v>4914</v>
      </c>
      <c r="BG330" s="11"/>
      <c r="BH330" s="9"/>
      <c r="BI330" s="9">
        <f>BC330+BE330+BF330+BG330+BH330</f>
        <v>27415</v>
      </c>
      <c r="BJ330" s="10">
        <f>BD330+BH330</f>
        <v>0</v>
      </c>
      <c r="BK330" s="11"/>
      <c r="BL330" s="9"/>
      <c r="BM330" s="11"/>
      <c r="BN330" s="9"/>
      <c r="BO330" s="9">
        <f>BI330+BK330+BL330+BM330+BN330</f>
        <v>27415</v>
      </c>
      <c r="BP330" s="10">
        <f>BJ330+BN330</f>
        <v>0</v>
      </c>
      <c r="BQ330" s="11">
        <v>-2679</v>
      </c>
      <c r="BR330" s="9"/>
      <c r="BS330" s="11"/>
      <c r="BT330" s="9"/>
      <c r="BU330" s="9">
        <f>BO330+BQ330+BR330+BS330+BT330</f>
        <v>24736</v>
      </c>
      <c r="BV330" s="10">
        <f>BP330+BT330</f>
        <v>0</v>
      </c>
      <c r="BW330" s="11"/>
      <c r="BX330" s="9"/>
      <c r="BY330" s="11"/>
      <c r="BZ330" s="9"/>
      <c r="CA330" s="9">
        <f>BU330+BW330+BX330+BY330+BZ330</f>
        <v>24736</v>
      </c>
      <c r="CB330" s="10">
        <f>BV330+BZ330</f>
        <v>0</v>
      </c>
      <c r="CC330" s="11"/>
      <c r="CD330" s="9"/>
      <c r="CE330" s="11"/>
      <c r="CF330" s="9"/>
      <c r="CG330" s="94">
        <f>CA330+CC330+CD330+CE330+CF330</f>
        <v>24736</v>
      </c>
      <c r="CH330" s="91">
        <f>CB330+CF330</f>
        <v>0</v>
      </c>
      <c r="CI330" s="95"/>
      <c r="CJ330" s="94"/>
      <c r="CK330" s="95"/>
      <c r="CL330" s="94"/>
      <c r="CM330" s="9">
        <f>CG330+CI330+CJ330+CK330+CL330</f>
        <v>24736</v>
      </c>
      <c r="CN330" s="10">
        <f>CH330+CL330</f>
        <v>0</v>
      </c>
    </row>
    <row r="331" spans="1:92" hidden="1">
      <c r="A331" s="25"/>
      <c r="B331" s="26"/>
      <c r="C331" s="26"/>
      <c r="D331" s="26"/>
      <c r="E331" s="26"/>
      <c r="F331" s="26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4"/>
      <c r="CH331" s="94"/>
      <c r="CI331" s="94"/>
      <c r="CJ331" s="94"/>
      <c r="CK331" s="94"/>
      <c r="CL331" s="94"/>
      <c r="CM331" s="9"/>
      <c r="CN331" s="9"/>
    </row>
    <row r="332" spans="1:92" ht="60.75" hidden="1">
      <c r="A332" s="39" t="s">
        <v>497</v>
      </c>
      <c r="B332" s="46">
        <v>909</v>
      </c>
      <c r="C332" s="21"/>
      <c r="D332" s="21"/>
      <c r="E332" s="21"/>
      <c r="F332" s="21"/>
      <c r="G332" s="14">
        <f>G341+G365+G408+G416</f>
        <v>956426</v>
      </c>
      <c r="H332" s="14">
        <f>H341+H365+H408+H416</f>
        <v>0</v>
      </c>
      <c r="I332" s="14">
        <f t="shared" ref="I332:N332" si="824">I341+I365+I408+I416</f>
        <v>-2614</v>
      </c>
      <c r="J332" s="14">
        <f t="shared" si="824"/>
        <v>524</v>
      </c>
      <c r="K332" s="14">
        <f t="shared" si="824"/>
        <v>0</v>
      </c>
      <c r="L332" s="14">
        <f t="shared" si="824"/>
        <v>0</v>
      </c>
      <c r="M332" s="14">
        <f t="shared" si="824"/>
        <v>954336</v>
      </c>
      <c r="N332" s="14">
        <f t="shared" si="824"/>
        <v>0</v>
      </c>
      <c r="O332" s="14">
        <f t="shared" ref="O332:T332" si="825">O341+O365+O408+O416</f>
        <v>0</v>
      </c>
      <c r="P332" s="14">
        <f t="shared" si="825"/>
        <v>0</v>
      </c>
      <c r="Q332" s="14">
        <f t="shared" si="825"/>
        <v>0</v>
      </c>
      <c r="R332" s="14">
        <f t="shared" si="825"/>
        <v>646462</v>
      </c>
      <c r="S332" s="14">
        <f t="shared" si="825"/>
        <v>1600798</v>
      </c>
      <c r="T332" s="14">
        <f t="shared" si="825"/>
        <v>646462</v>
      </c>
      <c r="U332" s="14">
        <f t="shared" ref="U332:Z332" si="826">U341+U365+U408+U416</f>
        <v>0</v>
      </c>
      <c r="V332" s="14">
        <f t="shared" si="826"/>
        <v>9</v>
      </c>
      <c r="W332" s="14">
        <f t="shared" si="826"/>
        <v>0</v>
      </c>
      <c r="X332" s="14">
        <f t="shared" si="826"/>
        <v>0</v>
      </c>
      <c r="Y332" s="14">
        <f t="shared" si="826"/>
        <v>1600807</v>
      </c>
      <c r="Z332" s="14">
        <f t="shared" si="826"/>
        <v>646462</v>
      </c>
      <c r="AA332" s="14">
        <f t="shared" ref="AA332:AF332" si="827">AA341+AA365+AA408+AA416</f>
        <v>-1160</v>
      </c>
      <c r="AB332" s="14">
        <f t="shared" si="827"/>
        <v>11418</v>
      </c>
      <c r="AC332" s="14">
        <f t="shared" si="827"/>
        <v>0</v>
      </c>
      <c r="AD332" s="14">
        <f t="shared" si="827"/>
        <v>163000</v>
      </c>
      <c r="AE332" s="14">
        <f t="shared" si="827"/>
        <v>1774065</v>
      </c>
      <c r="AF332" s="14">
        <f t="shared" si="827"/>
        <v>809462</v>
      </c>
      <c r="AG332" s="14">
        <f t="shared" ref="AG332:AL332" si="828">AG341+AG365+AG408+AG416</f>
        <v>1297</v>
      </c>
      <c r="AH332" s="14">
        <f t="shared" si="828"/>
        <v>3208</v>
      </c>
      <c r="AI332" s="14">
        <f t="shared" si="828"/>
        <v>0</v>
      </c>
      <c r="AJ332" s="14">
        <f t="shared" si="828"/>
        <v>11677</v>
      </c>
      <c r="AK332" s="14">
        <f t="shared" si="828"/>
        <v>1790247</v>
      </c>
      <c r="AL332" s="14">
        <f t="shared" si="828"/>
        <v>821139</v>
      </c>
      <c r="AM332" s="14">
        <f t="shared" ref="AM332:AR332" si="829">AM341+AM365+AM408+AM416</f>
        <v>0</v>
      </c>
      <c r="AN332" s="14">
        <f t="shared" si="829"/>
        <v>15535</v>
      </c>
      <c r="AO332" s="14">
        <f t="shared" si="829"/>
        <v>-4074</v>
      </c>
      <c r="AP332" s="14">
        <f t="shared" si="829"/>
        <v>0</v>
      </c>
      <c r="AQ332" s="14">
        <f t="shared" si="829"/>
        <v>1801708</v>
      </c>
      <c r="AR332" s="14">
        <f t="shared" si="829"/>
        <v>821139</v>
      </c>
      <c r="AS332" s="14">
        <f t="shared" ref="AS332:AX332" si="830">AS341+AS365+AS408+AS416</f>
        <v>0</v>
      </c>
      <c r="AT332" s="14">
        <f t="shared" si="830"/>
        <v>15901</v>
      </c>
      <c r="AU332" s="14">
        <f t="shared" si="830"/>
        <v>0</v>
      </c>
      <c r="AV332" s="14">
        <f t="shared" si="830"/>
        <v>0</v>
      </c>
      <c r="AW332" s="14">
        <f t="shared" si="830"/>
        <v>1817609</v>
      </c>
      <c r="AX332" s="14">
        <f t="shared" si="830"/>
        <v>821139</v>
      </c>
      <c r="AY332" s="14">
        <f t="shared" ref="AY332:BD332" si="831">AY341+AY365+AY408+AY416</f>
        <v>-32168</v>
      </c>
      <c r="AZ332" s="14">
        <f t="shared" si="831"/>
        <v>605</v>
      </c>
      <c r="BA332" s="14">
        <f t="shared" si="831"/>
        <v>-239</v>
      </c>
      <c r="BB332" s="14">
        <f t="shared" si="831"/>
        <v>17174</v>
      </c>
      <c r="BC332" s="14">
        <f t="shared" si="831"/>
        <v>1802981</v>
      </c>
      <c r="BD332" s="14">
        <f t="shared" si="831"/>
        <v>838313</v>
      </c>
      <c r="BE332" s="14">
        <f t="shared" ref="BE332:BJ332" si="832">BE341+BE365+BE408+BE416</f>
        <v>-11725</v>
      </c>
      <c r="BF332" s="14">
        <f t="shared" si="832"/>
        <v>0</v>
      </c>
      <c r="BG332" s="14">
        <f t="shared" si="832"/>
        <v>0</v>
      </c>
      <c r="BH332" s="14">
        <f t="shared" si="832"/>
        <v>0</v>
      </c>
      <c r="BI332" s="14">
        <f t="shared" si="832"/>
        <v>1791256</v>
      </c>
      <c r="BJ332" s="14">
        <f t="shared" si="832"/>
        <v>838313</v>
      </c>
      <c r="BK332" s="14">
        <f t="shared" ref="BK332:BP332" si="833">BK341+BK365+BK408+BK416</f>
        <v>0</v>
      </c>
      <c r="BL332" s="14">
        <f t="shared" si="833"/>
        <v>0</v>
      </c>
      <c r="BM332" s="14">
        <f t="shared" si="833"/>
        <v>0</v>
      </c>
      <c r="BN332" s="14">
        <f t="shared" si="833"/>
        <v>0</v>
      </c>
      <c r="BO332" s="14">
        <f t="shared" si="833"/>
        <v>1791256</v>
      </c>
      <c r="BP332" s="14">
        <f t="shared" si="833"/>
        <v>838313</v>
      </c>
      <c r="BQ332" s="14">
        <f>BQ334+BQ341+BQ365+BQ408+BQ416</f>
        <v>172</v>
      </c>
      <c r="BR332" s="14">
        <f>BR334+BR341+BR365+BR408+BR416</f>
        <v>0</v>
      </c>
      <c r="BS332" s="14">
        <f t="shared" ref="BS332:BV332" si="834">BS334+BS341+BS365+BS408+BS416</f>
        <v>0</v>
      </c>
      <c r="BT332" s="14">
        <f t="shared" si="834"/>
        <v>0</v>
      </c>
      <c r="BU332" s="14">
        <f t="shared" si="834"/>
        <v>1791428</v>
      </c>
      <c r="BV332" s="14">
        <f t="shared" si="834"/>
        <v>838313</v>
      </c>
      <c r="BW332" s="14">
        <f>BW334+BW341+BW365+BW408+BW416</f>
        <v>0</v>
      </c>
      <c r="BX332" s="14">
        <f>BX334+BX341+BX365+BX408+BX416</f>
        <v>0</v>
      </c>
      <c r="BY332" s="14">
        <f t="shared" ref="BY332:CB332" si="835">BY334+BY341+BY365+BY408+BY416</f>
        <v>0</v>
      </c>
      <c r="BZ332" s="14">
        <f t="shared" si="835"/>
        <v>0</v>
      </c>
      <c r="CA332" s="14">
        <f t="shared" si="835"/>
        <v>1791428</v>
      </c>
      <c r="CB332" s="14">
        <f t="shared" si="835"/>
        <v>838313</v>
      </c>
      <c r="CC332" s="14">
        <f>CC334+CC341+CC365+CC408+CC416</f>
        <v>0</v>
      </c>
      <c r="CD332" s="14">
        <f>CD334+CD341+CD365+CD408+CD416</f>
        <v>0</v>
      </c>
      <c r="CE332" s="14">
        <f t="shared" ref="CE332:CH332" si="836">CE334+CE341+CE365+CE408+CE416</f>
        <v>0</v>
      </c>
      <c r="CF332" s="14">
        <f t="shared" si="836"/>
        <v>0</v>
      </c>
      <c r="CG332" s="100">
        <f t="shared" si="836"/>
        <v>1791428</v>
      </c>
      <c r="CH332" s="100">
        <f t="shared" si="836"/>
        <v>838313</v>
      </c>
      <c r="CI332" s="100">
        <f>CI334+CI341+CI365+CI408+CI416</f>
        <v>0</v>
      </c>
      <c r="CJ332" s="100">
        <f>CJ334+CJ341+CJ365+CJ408+CJ416</f>
        <v>0</v>
      </c>
      <c r="CK332" s="100">
        <f t="shared" ref="CK332:CN332" si="837">CK334+CK341+CK365+CK408+CK416</f>
        <v>0</v>
      </c>
      <c r="CL332" s="100">
        <f t="shared" si="837"/>
        <v>0</v>
      </c>
      <c r="CM332" s="14">
        <f t="shared" si="837"/>
        <v>1791428</v>
      </c>
      <c r="CN332" s="14">
        <f t="shared" si="837"/>
        <v>838313</v>
      </c>
    </row>
    <row r="333" spans="1:92" ht="20.25" hidden="1">
      <c r="A333" s="39"/>
      <c r="B333" s="46"/>
      <c r="C333" s="21"/>
      <c r="D333" s="21"/>
      <c r="E333" s="21"/>
      <c r="F333" s="21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/>
      <c r="AZ333" s="14"/>
      <c r="BA333" s="14"/>
      <c r="BB333" s="14"/>
      <c r="BC333" s="14"/>
      <c r="BD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S333" s="14"/>
      <c r="BT333" s="14"/>
      <c r="BU333" s="14"/>
      <c r="BV333" s="14"/>
      <c r="BW333" s="14"/>
      <c r="BX333" s="14"/>
      <c r="BY333" s="14"/>
      <c r="BZ333" s="14"/>
      <c r="CA333" s="14"/>
      <c r="CB333" s="14"/>
      <c r="CC333" s="14"/>
      <c r="CD333" s="14"/>
      <c r="CE333" s="14"/>
      <c r="CF333" s="14"/>
      <c r="CG333" s="100"/>
      <c r="CH333" s="100"/>
      <c r="CI333" s="100"/>
      <c r="CJ333" s="100"/>
      <c r="CK333" s="100"/>
      <c r="CL333" s="100"/>
      <c r="CM333" s="14"/>
      <c r="CN333" s="14"/>
    </row>
    <row r="334" spans="1:92" ht="56.25" hidden="1">
      <c r="A334" s="23" t="s">
        <v>117</v>
      </c>
      <c r="B334" s="24">
        <f>B332</f>
        <v>909</v>
      </c>
      <c r="C334" s="24" t="s">
        <v>80</v>
      </c>
      <c r="D334" s="24" t="s">
        <v>118</v>
      </c>
      <c r="E334" s="26"/>
      <c r="F334" s="26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15">
        <f>BQ335</f>
        <v>172</v>
      </c>
      <c r="BR334" s="15">
        <f t="shared" ref="BR334:CJ338" si="838">BR335</f>
        <v>0</v>
      </c>
      <c r="BS334" s="15">
        <f t="shared" si="838"/>
        <v>0</v>
      </c>
      <c r="BT334" s="15">
        <f t="shared" si="838"/>
        <v>0</v>
      </c>
      <c r="BU334" s="15">
        <f t="shared" si="838"/>
        <v>172</v>
      </c>
      <c r="BV334" s="15">
        <f t="shared" si="838"/>
        <v>0</v>
      </c>
      <c r="BW334" s="15">
        <f>BW335</f>
        <v>0</v>
      </c>
      <c r="BX334" s="15">
        <f t="shared" si="838"/>
        <v>0</v>
      </c>
      <c r="BY334" s="15">
        <f t="shared" si="838"/>
        <v>0</v>
      </c>
      <c r="BZ334" s="15">
        <f t="shared" si="838"/>
        <v>0</v>
      </c>
      <c r="CA334" s="15">
        <f t="shared" si="838"/>
        <v>172</v>
      </c>
      <c r="CB334" s="15">
        <f t="shared" si="838"/>
        <v>0</v>
      </c>
      <c r="CC334" s="15">
        <f>CC335</f>
        <v>0</v>
      </c>
      <c r="CD334" s="15">
        <f t="shared" si="838"/>
        <v>0</v>
      </c>
      <c r="CE334" s="15">
        <f t="shared" si="838"/>
        <v>0</v>
      </c>
      <c r="CF334" s="15">
        <f t="shared" si="838"/>
        <v>0</v>
      </c>
      <c r="CG334" s="99">
        <f t="shared" si="838"/>
        <v>172</v>
      </c>
      <c r="CH334" s="99">
        <f t="shared" si="838"/>
        <v>0</v>
      </c>
      <c r="CI334" s="99">
        <f>CI335</f>
        <v>0</v>
      </c>
      <c r="CJ334" s="99">
        <f t="shared" si="838"/>
        <v>0</v>
      </c>
      <c r="CK334" s="99">
        <f t="shared" ref="CJ334:CN338" si="839">CK335</f>
        <v>0</v>
      </c>
      <c r="CL334" s="99">
        <f t="shared" si="839"/>
        <v>0</v>
      </c>
      <c r="CM334" s="15">
        <f t="shared" si="839"/>
        <v>172</v>
      </c>
      <c r="CN334" s="15">
        <f t="shared" si="839"/>
        <v>0</v>
      </c>
    </row>
    <row r="335" spans="1:92" ht="33" hidden="1">
      <c r="A335" s="25" t="s">
        <v>62</v>
      </c>
      <c r="B335" s="26" t="s">
        <v>454</v>
      </c>
      <c r="C335" s="26" t="s">
        <v>80</v>
      </c>
      <c r="D335" s="26" t="s">
        <v>118</v>
      </c>
      <c r="E335" s="26" t="s">
        <v>63</v>
      </c>
      <c r="F335" s="26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>
        <f>BQ336</f>
        <v>172</v>
      </c>
      <c r="BR335" s="9">
        <f t="shared" ref="BR335:CG338" si="840">BR336</f>
        <v>0</v>
      </c>
      <c r="BS335" s="9">
        <f t="shared" si="840"/>
        <v>0</v>
      </c>
      <c r="BT335" s="9">
        <f t="shared" si="840"/>
        <v>0</v>
      </c>
      <c r="BU335" s="9">
        <f t="shared" si="840"/>
        <v>172</v>
      </c>
      <c r="BV335" s="9">
        <f t="shared" si="840"/>
        <v>0</v>
      </c>
      <c r="BW335" s="9">
        <f>BW336</f>
        <v>0</v>
      </c>
      <c r="BX335" s="9">
        <f t="shared" si="840"/>
        <v>0</v>
      </c>
      <c r="BY335" s="9">
        <f t="shared" si="840"/>
        <v>0</v>
      </c>
      <c r="BZ335" s="9">
        <f t="shared" si="840"/>
        <v>0</v>
      </c>
      <c r="CA335" s="9">
        <f t="shared" si="840"/>
        <v>172</v>
      </c>
      <c r="CB335" s="9">
        <f t="shared" si="840"/>
        <v>0</v>
      </c>
      <c r="CC335" s="9">
        <f>CC336</f>
        <v>0</v>
      </c>
      <c r="CD335" s="9">
        <f t="shared" si="840"/>
        <v>0</v>
      </c>
      <c r="CE335" s="9">
        <f t="shared" si="840"/>
        <v>0</v>
      </c>
      <c r="CF335" s="9">
        <f t="shared" si="840"/>
        <v>0</v>
      </c>
      <c r="CG335" s="94">
        <f t="shared" si="840"/>
        <v>172</v>
      </c>
      <c r="CH335" s="94">
        <f t="shared" si="838"/>
        <v>0</v>
      </c>
      <c r="CI335" s="94">
        <f>CI336</f>
        <v>0</v>
      </c>
      <c r="CJ335" s="94">
        <f t="shared" si="838"/>
        <v>0</v>
      </c>
      <c r="CK335" s="94">
        <f t="shared" si="839"/>
        <v>0</v>
      </c>
      <c r="CL335" s="94">
        <f t="shared" si="839"/>
        <v>0</v>
      </c>
      <c r="CM335" s="9">
        <f t="shared" si="839"/>
        <v>172</v>
      </c>
      <c r="CN335" s="9">
        <f t="shared" si="839"/>
        <v>0</v>
      </c>
    </row>
    <row r="336" spans="1:92" hidden="1">
      <c r="A336" s="25" t="s">
        <v>153</v>
      </c>
      <c r="B336" s="26" t="s">
        <v>454</v>
      </c>
      <c r="C336" s="26" t="s">
        <v>80</v>
      </c>
      <c r="D336" s="26" t="s">
        <v>118</v>
      </c>
      <c r="E336" s="30" t="s">
        <v>391</v>
      </c>
      <c r="F336" s="26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>
        <f>BQ337</f>
        <v>172</v>
      </c>
      <c r="BR336" s="9">
        <f t="shared" si="840"/>
        <v>0</v>
      </c>
      <c r="BS336" s="9">
        <f t="shared" si="840"/>
        <v>0</v>
      </c>
      <c r="BT336" s="9">
        <f t="shared" si="840"/>
        <v>0</v>
      </c>
      <c r="BU336" s="9">
        <f t="shared" si="840"/>
        <v>172</v>
      </c>
      <c r="BV336" s="9">
        <f t="shared" si="840"/>
        <v>0</v>
      </c>
      <c r="BW336" s="9">
        <f>BW337</f>
        <v>0</v>
      </c>
      <c r="BX336" s="9">
        <f t="shared" si="840"/>
        <v>0</v>
      </c>
      <c r="BY336" s="9">
        <f t="shared" si="840"/>
        <v>0</v>
      </c>
      <c r="BZ336" s="9">
        <f t="shared" si="840"/>
        <v>0</v>
      </c>
      <c r="CA336" s="9">
        <f t="shared" si="840"/>
        <v>172</v>
      </c>
      <c r="CB336" s="9">
        <f t="shared" si="840"/>
        <v>0</v>
      </c>
      <c r="CC336" s="9">
        <f>CC337</f>
        <v>0</v>
      </c>
      <c r="CD336" s="9">
        <f t="shared" si="838"/>
        <v>0</v>
      </c>
      <c r="CE336" s="9">
        <f t="shared" si="838"/>
        <v>0</v>
      </c>
      <c r="CF336" s="9">
        <f t="shared" si="838"/>
        <v>0</v>
      </c>
      <c r="CG336" s="94">
        <f t="shared" si="838"/>
        <v>172</v>
      </c>
      <c r="CH336" s="94">
        <f t="shared" si="838"/>
        <v>0</v>
      </c>
      <c r="CI336" s="94">
        <f>CI337</f>
        <v>0</v>
      </c>
      <c r="CJ336" s="94">
        <f t="shared" si="839"/>
        <v>0</v>
      </c>
      <c r="CK336" s="94">
        <f t="shared" si="839"/>
        <v>0</v>
      </c>
      <c r="CL336" s="94">
        <f t="shared" si="839"/>
        <v>0</v>
      </c>
      <c r="CM336" s="9">
        <f t="shared" si="839"/>
        <v>172</v>
      </c>
      <c r="CN336" s="9">
        <f t="shared" si="839"/>
        <v>0</v>
      </c>
    </row>
    <row r="337" spans="1:92" hidden="1">
      <c r="A337" s="25" t="s">
        <v>560</v>
      </c>
      <c r="B337" s="26" t="s">
        <v>454</v>
      </c>
      <c r="C337" s="26" t="s">
        <v>80</v>
      </c>
      <c r="D337" s="26" t="s">
        <v>118</v>
      </c>
      <c r="E337" s="30" t="s">
        <v>392</v>
      </c>
      <c r="F337" s="26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>
        <f>BQ338</f>
        <v>172</v>
      </c>
      <c r="BR337" s="9">
        <f t="shared" si="840"/>
        <v>0</v>
      </c>
      <c r="BS337" s="9">
        <f t="shared" si="840"/>
        <v>0</v>
      </c>
      <c r="BT337" s="9">
        <f t="shared" si="840"/>
        <v>0</v>
      </c>
      <c r="BU337" s="9">
        <f t="shared" si="840"/>
        <v>172</v>
      </c>
      <c r="BV337" s="9">
        <f t="shared" si="840"/>
        <v>0</v>
      </c>
      <c r="BW337" s="9">
        <f>BW338</f>
        <v>0</v>
      </c>
      <c r="BX337" s="9">
        <f t="shared" si="840"/>
        <v>0</v>
      </c>
      <c r="BY337" s="9">
        <f t="shared" si="840"/>
        <v>0</v>
      </c>
      <c r="BZ337" s="9">
        <f t="shared" si="840"/>
        <v>0</v>
      </c>
      <c r="CA337" s="9">
        <f t="shared" si="840"/>
        <v>172</v>
      </c>
      <c r="CB337" s="9">
        <f t="shared" si="840"/>
        <v>0</v>
      </c>
      <c r="CC337" s="9">
        <f>CC338</f>
        <v>0</v>
      </c>
      <c r="CD337" s="9">
        <f t="shared" si="838"/>
        <v>0</v>
      </c>
      <c r="CE337" s="9">
        <f t="shared" si="838"/>
        <v>0</v>
      </c>
      <c r="CF337" s="9">
        <f t="shared" si="838"/>
        <v>0</v>
      </c>
      <c r="CG337" s="94">
        <f t="shared" si="838"/>
        <v>172</v>
      </c>
      <c r="CH337" s="94">
        <f t="shared" si="838"/>
        <v>0</v>
      </c>
      <c r="CI337" s="94">
        <f>CI338</f>
        <v>0</v>
      </c>
      <c r="CJ337" s="94">
        <f t="shared" si="839"/>
        <v>0</v>
      </c>
      <c r="CK337" s="94">
        <f t="shared" si="839"/>
        <v>0</v>
      </c>
      <c r="CL337" s="94">
        <f t="shared" si="839"/>
        <v>0</v>
      </c>
      <c r="CM337" s="9">
        <f t="shared" si="839"/>
        <v>172</v>
      </c>
      <c r="CN337" s="9">
        <f t="shared" si="839"/>
        <v>0</v>
      </c>
    </row>
    <row r="338" spans="1:92" ht="33" hidden="1">
      <c r="A338" s="25" t="s">
        <v>244</v>
      </c>
      <c r="B338" s="26" t="s">
        <v>454</v>
      </c>
      <c r="C338" s="26" t="s">
        <v>80</v>
      </c>
      <c r="D338" s="26" t="s">
        <v>118</v>
      </c>
      <c r="E338" s="30" t="s">
        <v>392</v>
      </c>
      <c r="F338" s="26" t="s">
        <v>31</v>
      </c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>
        <f>BQ339</f>
        <v>172</v>
      </c>
      <c r="BR338" s="9">
        <f t="shared" si="840"/>
        <v>0</v>
      </c>
      <c r="BS338" s="9">
        <f t="shared" si="840"/>
        <v>0</v>
      </c>
      <c r="BT338" s="9">
        <f t="shared" si="840"/>
        <v>0</v>
      </c>
      <c r="BU338" s="9">
        <f t="shared" si="840"/>
        <v>172</v>
      </c>
      <c r="BV338" s="9">
        <f t="shared" si="840"/>
        <v>0</v>
      </c>
      <c r="BW338" s="9">
        <f>BW339</f>
        <v>0</v>
      </c>
      <c r="BX338" s="9">
        <f t="shared" si="840"/>
        <v>0</v>
      </c>
      <c r="BY338" s="9">
        <f t="shared" si="840"/>
        <v>0</v>
      </c>
      <c r="BZ338" s="9">
        <f t="shared" si="840"/>
        <v>0</v>
      </c>
      <c r="CA338" s="9">
        <f t="shared" si="840"/>
        <v>172</v>
      </c>
      <c r="CB338" s="9">
        <f t="shared" si="840"/>
        <v>0</v>
      </c>
      <c r="CC338" s="9">
        <f>CC339</f>
        <v>0</v>
      </c>
      <c r="CD338" s="9">
        <f t="shared" si="838"/>
        <v>0</v>
      </c>
      <c r="CE338" s="9">
        <f t="shared" si="838"/>
        <v>0</v>
      </c>
      <c r="CF338" s="9">
        <f t="shared" si="838"/>
        <v>0</v>
      </c>
      <c r="CG338" s="94">
        <f t="shared" si="838"/>
        <v>172</v>
      </c>
      <c r="CH338" s="94">
        <f t="shared" si="838"/>
        <v>0</v>
      </c>
      <c r="CI338" s="94">
        <f>CI339</f>
        <v>0</v>
      </c>
      <c r="CJ338" s="94">
        <f t="shared" si="839"/>
        <v>0</v>
      </c>
      <c r="CK338" s="94">
        <f t="shared" si="839"/>
        <v>0</v>
      </c>
      <c r="CL338" s="94">
        <f t="shared" si="839"/>
        <v>0</v>
      </c>
      <c r="CM338" s="9">
        <f t="shared" si="839"/>
        <v>172</v>
      </c>
      <c r="CN338" s="9">
        <f t="shared" si="839"/>
        <v>0</v>
      </c>
    </row>
    <row r="339" spans="1:92" ht="33.75" hidden="1">
      <c r="A339" s="25" t="s">
        <v>37</v>
      </c>
      <c r="B339" s="26" t="s">
        <v>454</v>
      </c>
      <c r="C339" s="26" t="s">
        <v>80</v>
      </c>
      <c r="D339" s="26" t="s">
        <v>118</v>
      </c>
      <c r="E339" s="30" t="s">
        <v>392</v>
      </c>
      <c r="F339" s="26" t="s">
        <v>38</v>
      </c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>
        <v>172</v>
      </c>
      <c r="BR339" s="14"/>
      <c r="BS339" s="14"/>
      <c r="BT339" s="14"/>
      <c r="BU339" s="9">
        <f>BO339+BQ339+BR339+BS339+BT339</f>
        <v>172</v>
      </c>
      <c r="BV339" s="10">
        <f>BP339+BT339</f>
        <v>0</v>
      </c>
      <c r="BW339" s="9"/>
      <c r="BX339" s="14"/>
      <c r="BY339" s="14"/>
      <c r="BZ339" s="14"/>
      <c r="CA339" s="9">
        <f>BU339+BW339+BX339+BY339+BZ339</f>
        <v>172</v>
      </c>
      <c r="CB339" s="10">
        <f>BV339+BZ339</f>
        <v>0</v>
      </c>
      <c r="CC339" s="9"/>
      <c r="CD339" s="14"/>
      <c r="CE339" s="14"/>
      <c r="CF339" s="14"/>
      <c r="CG339" s="94">
        <f>CA339+CC339+CD339+CE339+CF339</f>
        <v>172</v>
      </c>
      <c r="CH339" s="91">
        <f>CB339+CF339</f>
        <v>0</v>
      </c>
      <c r="CI339" s="94"/>
      <c r="CJ339" s="100"/>
      <c r="CK339" s="100"/>
      <c r="CL339" s="100"/>
      <c r="CM339" s="9">
        <f>CG339+CI339+CJ339+CK339+CL339</f>
        <v>172</v>
      </c>
      <c r="CN339" s="10">
        <f>CH339+CL339</f>
        <v>0</v>
      </c>
    </row>
    <row r="340" spans="1:92" s="79" customFormat="1" hidden="1">
      <c r="A340" s="82"/>
      <c r="B340" s="84"/>
      <c r="C340" s="27"/>
      <c r="D340" s="27"/>
      <c r="E340" s="27"/>
      <c r="F340" s="27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  <c r="Z340" s="83"/>
      <c r="AA340" s="83"/>
      <c r="AB340" s="83"/>
      <c r="AC340" s="83"/>
      <c r="AD340" s="83"/>
      <c r="AE340" s="83"/>
      <c r="AF340" s="83"/>
      <c r="AG340" s="83"/>
      <c r="AH340" s="83"/>
      <c r="AI340" s="83"/>
      <c r="AJ340" s="83"/>
      <c r="AK340" s="83"/>
      <c r="AL340" s="83"/>
      <c r="AM340" s="83"/>
      <c r="AN340" s="83"/>
      <c r="AO340" s="83"/>
      <c r="AP340" s="83"/>
      <c r="AQ340" s="83"/>
      <c r="AR340" s="83"/>
      <c r="AS340" s="83"/>
      <c r="AT340" s="83"/>
      <c r="AU340" s="83"/>
      <c r="AV340" s="83"/>
      <c r="AW340" s="83"/>
      <c r="AX340" s="83"/>
      <c r="AY340" s="83"/>
      <c r="AZ340" s="83"/>
      <c r="BA340" s="83"/>
      <c r="BB340" s="83"/>
      <c r="BC340" s="83"/>
      <c r="BD340" s="83"/>
      <c r="BE340" s="83"/>
      <c r="BF340" s="83"/>
      <c r="BG340" s="83"/>
      <c r="BH340" s="83"/>
      <c r="BI340" s="83"/>
      <c r="BJ340" s="83"/>
      <c r="BK340" s="83"/>
      <c r="BL340" s="83"/>
      <c r="BM340" s="83"/>
      <c r="BN340" s="83"/>
      <c r="BO340" s="83"/>
      <c r="BP340" s="83"/>
      <c r="BQ340" s="83"/>
      <c r="BR340" s="83"/>
      <c r="BS340" s="83"/>
      <c r="BT340" s="83"/>
      <c r="BU340" s="83"/>
      <c r="BV340" s="83"/>
      <c r="BW340" s="83"/>
      <c r="BX340" s="83"/>
      <c r="BY340" s="83"/>
      <c r="BZ340" s="83"/>
      <c r="CA340" s="83"/>
      <c r="CB340" s="83"/>
      <c r="CC340" s="83"/>
      <c r="CD340" s="83"/>
      <c r="CE340" s="83"/>
      <c r="CF340" s="83"/>
      <c r="CG340" s="101"/>
      <c r="CH340" s="101"/>
      <c r="CI340" s="101"/>
      <c r="CJ340" s="101"/>
      <c r="CK340" s="101"/>
      <c r="CL340" s="101"/>
      <c r="CM340" s="83"/>
      <c r="CN340" s="83"/>
    </row>
    <row r="341" spans="1:92" ht="18.75" hidden="1">
      <c r="A341" s="40" t="s">
        <v>164</v>
      </c>
      <c r="B341" s="24">
        <f>B332</f>
        <v>909</v>
      </c>
      <c r="C341" s="24" t="s">
        <v>29</v>
      </c>
      <c r="D341" s="24" t="s">
        <v>21</v>
      </c>
      <c r="E341" s="24"/>
      <c r="F341" s="24"/>
      <c r="G341" s="13">
        <f t="shared" ref="G341:V342" si="841">G342</f>
        <v>289175</v>
      </c>
      <c r="H341" s="13">
        <f t="shared" si="841"/>
        <v>0</v>
      </c>
      <c r="I341" s="13">
        <f t="shared" si="841"/>
        <v>0</v>
      </c>
      <c r="J341" s="13">
        <f t="shared" si="841"/>
        <v>0</v>
      </c>
      <c r="K341" s="13">
        <f t="shared" si="841"/>
        <v>0</v>
      </c>
      <c r="L341" s="13">
        <f t="shared" si="841"/>
        <v>0</v>
      </c>
      <c r="M341" s="13">
        <f t="shared" si="841"/>
        <v>289175</v>
      </c>
      <c r="N341" s="13">
        <f t="shared" si="841"/>
        <v>0</v>
      </c>
      <c r="O341" s="13">
        <f t="shared" si="841"/>
        <v>0</v>
      </c>
      <c r="P341" s="13">
        <f t="shared" si="841"/>
        <v>0</v>
      </c>
      <c r="Q341" s="13">
        <f t="shared" si="841"/>
        <v>0</v>
      </c>
      <c r="R341" s="13">
        <f t="shared" si="841"/>
        <v>0</v>
      </c>
      <c r="S341" s="13">
        <f t="shared" si="841"/>
        <v>289175</v>
      </c>
      <c r="T341" s="13">
        <f t="shared" si="841"/>
        <v>0</v>
      </c>
      <c r="U341" s="13">
        <f t="shared" si="841"/>
        <v>0</v>
      </c>
      <c r="V341" s="13">
        <f t="shared" si="841"/>
        <v>0</v>
      </c>
      <c r="W341" s="13">
        <f t="shared" ref="U341:AJ342" si="842">W342</f>
        <v>0</v>
      </c>
      <c r="X341" s="13">
        <f t="shared" si="842"/>
        <v>0</v>
      </c>
      <c r="Y341" s="13">
        <f t="shared" si="842"/>
        <v>289175</v>
      </c>
      <c r="Z341" s="13">
        <f t="shared" si="842"/>
        <v>0</v>
      </c>
      <c r="AA341" s="13">
        <f t="shared" si="842"/>
        <v>0</v>
      </c>
      <c r="AB341" s="13">
        <f t="shared" si="842"/>
        <v>0</v>
      </c>
      <c r="AC341" s="13">
        <f t="shared" si="842"/>
        <v>0</v>
      </c>
      <c r="AD341" s="13">
        <f t="shared" si="842"/>
        <v>0</v>
      </c>
      <c r="AE341" s="13">
        <f t="shared" si="842"/>
        <v>289175</v>
      </c>
      <c r="AF341" s="13">
        <f t="shared" si="842"/>
        <v>0</v>
      </c>
      <c r="AG341" s="13">
        <f t="shared" si="842"/>
        <v>0</v>
      </c>
      <c r="AH341" s="13">
        <f t="shared" si="842"/>
        <v>0</v>
      </c>
      <c r="AI341" s="13">
        <f t="shared" si="842"/>
        <v>0</v>
      </c>
      <c r="AJ341" s="13">
        <f t="shared" si="842"/>
        <v>0</v>
      </c>
      <c r="AK341" s="13">
        <f t="shared" ref="AG341:AV342" si="843">AK342</f>
        <v>289175</v>
      </c>
      <c r="AL341" s="13">
        <f t="shared" si="843"/>
        <v>0</v>
      </c>
      <c r="AM341" s="13">
        <f t="shared" si="843"/>
        <v>0</v>
      </c>
      <c r="AN341" s="13">
        <f t="shared" si="843"/>
        <v>10524</v>
      </c>
      <c r="AO341" s="13">
        <f t="shared" si="843"/>
        <v>0</v>
      </c>
      <c r="AP341" s="13">
        <f t="shared" si="843"/>
        <v>0</v>
      </c>
      <c r="AQ341" s="13">
        <f t="shared" si="843"/>
        <v>299699</v>
      </c>
      <c r="AR341" s="13">
        <f t="shared" si="843"/>
        <v>0</v>
      </c>
      <c r="AS341" s="13">
        <f t="shared" si="843"/>
        <v>0</v>
      </c>
      <c r="AT341" s="13">
        <f t="shared" si="843"/>
        <v>0</v>
      </c>
      <c r="AU341" s="13">
        <f t="shared" si="843"/>
        <v>0</v>
      </c>
      <c r="AV341" s="13">
        <f t="shared" si="843"/>
        <v>0</v>
      </c>
      <c r="AW341" s="13">
        <f t="shared" ref="AS341:BH342" si="844">AW342</f>
        <v>299699</v>
      </c>
      <c r="AX341" s="13">
        <f t="shared" si="844"/>
        <v>0</v>
      </c>
      <c r="AY341" s="13">
        <f t="shared" si="844"/>
        <v>0</v>
      </c>
      <c r="AZ341" s="13">
        <f t="shared" si="844"/>
        <v>0</v>
      </c>
      <c r="BA341" s="13">
        <f t="shared" si="844"/>
        <v>0</v>
      </c>
      <c r="BB341" s="13">
        <f t="shared" si="844"/>
        <v>0</v>
      </c>
      <c r="BC341" s="13">
        <f t="shared" si="844"/>
        <v>299699</v>
      </c>
      <c r="BD341" s="13">
        <f t="shared" si="844"/>
        <v>0</v>
      </c>
      <c r="BE341" s="13">
        <f t="shared" si="844"/>
        <v>0</v>
      </c>
      <c r="BF341" s="13">
        <f t="shared" si="844"/>
        <v>0</v>
      </c>
      <c r="BG341" s="13">
        <f t="shared" si="844"/>
        <v>0</v>
      </c>
      <c r="BH341" s="13">
        <f t="shared" si="844"/>
        <v>0</v>
      </c>
      <c r="BI341" s="13">
        <f t="shared" ref="BE341:BT342" si="845">BI342</f>
        <v>299699</v>
      </c>
      <c r="BJ341" s="13">
        <f t="shared" si="845"/>
        <v>0</v>
      </c>
      <c r="BK341" s="13">
        <f t="shared" si="845"/>
        <v>0</v>
      </c>
      <c r="BL341" s="13">
        <f t="shared" si="845"/>
        <v>0</v>
      </c>
      <c r="BM341" s="13">
        <f t="shared" si="845"/>
        <v>0</v>
      </c>
      <c r="BN341" s="13">
        <f t="shared" si="845"/>
        <v>0</v>
      </c>
      <c r="BO341" s="13">
        <f t="shared" si="845"/>
        <v>299699</v>
      </c>
      <c r="BP341" s="13">
        <f t="shared" si="845"/>
        <v>0</v>
      </c>
      <c r="BQ341" s="13">
        <f t="shared" si="845"/>
        <v>0</v>
      </c>
      <c r="BR341" s="13">
        <f t="shared" si="845"/>
        <v>0</v>
      </c>
      <c r="BS341" s="13">
        <f t="shared" si="845"/>
        <v>0</v>
      </c>
      <c r="BT341" s="13">
        <f t="shared" si="845"/>
        <v>0</v>
      </c>
      <c r="BU341" s="13">
        <f t="shared" ref="BQ341:CF342" si="846">BU342</f>
        <v>299699</v>
      </c>
      <c r="BV341" s="13">
        <f t="shared" si="846"/>
        <v>0</v>
      </c>
      <c r="BW341" s="13">
        <f t="shared" si="846"/>
        <v>0</v>
      </c>
      <c r="BX341" s="13">
        <f t="shared" si="846"/>
        <v>0</v>
      </c>
      <c r="BY341" s="13">
        <f t="shared" si="846"/>
        <v>0</v>
      </c>
      <c r="BZ341" s="13">
        <f t="shared" si="846"/>
        <v>0</v>
      </c>
      <c r="CA341" s="13">
        <f t="shared" si="846"/>
        <v>299699</v>
      </c>
      <c r="CB341" s="13">
        <f t="shared" si="846"/>
        <v>0</v>
      </c>
      <c r="CC341" s="13">
        <f t="shared" si="846"/>
        <v>0</v>
      </c>
      <c r="CD341" s="13">
        <f t="shared" si="846"/>
        <v>0</v>
      </c>
      <c r="CE341" s="13">
        <f t="shared" si="846"/>
        <v>0</v>
      </c>
      <c r="CF341" s="13">
        <f t="shared" si="846"/>
        <v>0</v>
      </c>
      <c r="CG341" s="98">
        <f t="shared" ref="CC341:CN342" si="847">CG342</f>
        <v>299699</v>
      </c>
      <c r="CH341" s="98">
        <f t="shared" si="847"/>
        <v>0</v>
      </c>
      <c r="CI341" s="98">
        <f t="shared" si="847"/>
        <v>0</v>
      </c>
      <c r="CJ341" s="98">
        <f t="shared" si="847"/>
        <v>0</v>
      </c>
      <c r="CK341" s="98">
        <f t="shared" si="847"/>
        <v>0</v>
      </c>
      <c r="CL341" s="98">
        <f t="shared" si="847"/>
        <v>0</v>
      </c>
      <c r="CM341" s="13">
        <f t="shared" si="847"/>
        <v>299699</v>
      </c>
      <c r="CN341" s="13">
        <f t="shared" si="847"/>
        <v>0</v>
      </c>
    </row>
    <row r="342" spans="1:92" ht="49.5" hidden="1">
      <c r="A342" s="28" t="s">
        <v>345</v>
      </c>
      <c r="B342" s="26">
        <f>B341</f>
        <v>909</v>
      </c>
      <c r="C342" s="26" t="s">
        <v>29</v>
      </c>
      <c r="D342" s="26" t="s">
        <v>21</v>
      </c>
      <c r="E342" s="26" t="s">
        <v>366</v>
      </c>
      <c r="F342" s="27"/>
      <c r="G342" s="11">
        <f t="shared" si="841"/>
        <v>289175</v>
      </c>
      <c r="H342" s="11">
        <f t="shared" si="841"/>
        <v>0</v>
      </c>
      <c r="I342" s="11">
        <f t="shared" si="841"/>
        <v>0</v>
      </c>
      <c r="J342" s="11">
        <f t="shared" si="841"/>
        <v>0</v>
      </c>
      <c r="K342" s="11">
        <f t="shared" si="841"/>
        <v>0</v>
      </c>
      <c r="L342" s="11">
        <f t="shared" si="841"/>
        <v>0</v>
      </c>
      <c r="M342" s="11">
        <f t="shared" si="841"/>
        <v>289175</v>
      </c>
      <c r="N342" s="11">
        <f t="shared" si="841"/>
        <v>0</v>
      </c>
      <c r="O342" s="11">
        <f t="shared" si="841"/>
        <v>0</v>
      </c>
      <c r="P342" s="11">
        <f t="shared" si="841"/>
        <v>0</v>
      </c>
      <c r="Q342" s="11">
        <f t="shared" si="841"/>
        <v>0</v>
      </c>
      <c r="R342" s="11">
        <f t="shared" si="841"/>
        <v>0</v>
      </c>
      <c r="S342" s="11">
        <f t="shared" si="841"/>
        <v>289175</v>
      </c>
      <c r="T342" s="11">
        <f t="shared" si="841"/>
        <v>0</v>
      </c>
      <c r="U342" s="11">
        <f t="shared" si="842"/>
        <v>0</v>
      </c>
      <c r="V342" s="11">
        <f t="shared" si="842"/>
        <v>0</v>
      </c>
      <c r="W342" s="11">
        <f t="shared" si="842"/>
        <v>0</v>
      </c>
      <c r="X342" s="11">
        <f t="shared" si="842"/>
        <v>0</v>
      </c>
      <c r="Y342" s="11">
        <f t="shared" si="842"/>
        <v>289175</v>
      </c>
      <c r="Z342" s="11">
        <f t="shared" si="842"/>
        <v>0</v>
      </c>
      <c r="AA342" s="11">
        <f t="shared" si="842"/>
        <v>0</v>
      </c>
      <c r="AB342" s="11">
        <f t="shared" si="842"/>
        <v>0</v>
      </c>
      <c r="AC342" s="11">
        <f t="shared" si="842"/>
        <v>0</v>
      </c>
      <c r="AD342" s="11">
        <f t="shared" si="842"/>
        <v>0</v>
      </c>
      <c r="AE342" s="11">
        <f t="shared" si="842"/>
        <v>289175</v>
      </c>
      <c r="AF342" s="11">
        <f t="shared" si="842"/>
        <v>0</v>
      </c>
      <c r="AG342" s="11">
        <f t="shared" si="843"/>
        <v>0</v>
      </c>
      <c r="AH342" s="11">
        <f t="shared" si="843"/>
        <v>0</v>
      </c>
      <c r="AI342" s="11">
        <f t="shared" si="843"/>
        <v>0</v>
      </c>
      <c r="AJ342" s="11">
        <f t="shared" si="843"/>
        <v>0</v>
      </c>
      <c r="AK342" s="11">
        <f t="shared" si="843"/>
        <v>289175</v>
      </c>
      <c r="AL342" s="11">
        <f t="shared" si="843"/>
        <v>0</v>
      </c>
      <c r="AM342" s="11">
        <f t="shared" si="843"/>
        <v>0</v>
      </c>
      <c r="AN342" s="11">
        <f t="shared" si="843"/>
        <v>10524</v>
      </c>
      <c r="AO342" s="11">
        <f t="shared" si="843"/>
        <v>0</v>
      </c>
      <c r="AP342" s="11">
        <f t="shared" si="843"/>
        <v>0</v>
      </c>
      <c r="AQ342" s="11">
        <f t="shared" si="843"/>
        <v>299699</v>
      </c>
      <c r="AR342" s="11">
        <f t="shared" si="843"/>
        <v>0</v>
      </c>
      <c r="AS342" s="11">
        <f t="shared" si="844"/>
        <v>0</v>
      </c>
      <c r="AT342" s="11">
        <f t="shared" si="844"/>
        <v>0</v>
      </c>
      <c r="AU342" s="11">
        <f t="shared" si="844"/>
        <v>0</v>
      </c>
      <c r="AV342" s="11">
        <f t="shared" si="844"/>
        <v>0</v>
      </c>
      <c r="AW342" s="11">
        <f t="shared" si="844"/>
        <v>299699</v>
      </c>
      <c r="AX342" s="11">
        <f t="shared" si="844"/>
        <v>0</v>
      </c>
      <c r="AY342" s="11">
        <f t="shared" si="844"/>
        <v>0</v>
      </c>
      <c r="AZ342" s="11">
        <f t="shared" si="844"/>
        <v>0</v>
      </c>
      <c r="BA342" s="11">
        <f t="shared" si="844"/>
        <v>0</v>
      </c>
      <c r="BB342" s="11">
        <f t="shared" si="844"/>
        <v>0</v>
      </c>
      <c r="BC342" s="11">
        <f t="shared" si="844"/>
        <v>299699</v>
      </c>
      <c r="BD342" s="11">
        <f t="shared" si="844"/>
        <v>0</v>
      </c>
      <c r="BE342" s="11">
        <f t="shared" si="845"/>
        <v>0</v>
      </c>
      <c r="BF342" s="11">
        <f t="shared" si="845"/>
        <v>0</v>
      </c>
      <c r="BG342" s="11">
        <f t="shared" si="845"/>
        <v>0</v>
      </c>
      <c r="BH342" s="11">
        <f t="shared" si="845"/>
        <v>0</v>
      </c>
      <c r="BI342" s="11">
        <f t="shared" si="845"/>
        <v>299699</v>
      </c>
      <c r="BJ342" s="11">
        <f t="shared" si="845"/>
        <v>0</v>
      </c>
      <c r="BK342" s="11">
        <f t="shared" si="845"/>
        <v>0</v>
      </c>
      <c r="BL342" s="11">
        <f t="shared" si="845"/>
        <v>0</v>
      </c>
      <c r="BM342" s="11">
        <f t="shared" si="845"/>
        <v>0</v>
      </c>
      <c r="BN342" s="11">
        <f t="shared" si="845"/>
        <v>0</v>
      </c>
      <c r="BO342" s="11">
        <f t="shared" si="845"/>
        <v>299699</v>
      </c>
      <c r="BP342" s="11">
        <f t="shared" si="845"/>
        <v>0</v>
      </c>
      <c r="BQ342" s="11">
        <f t="shared" si="846"/>
        <v>0</v>
      </c>
      <c r="BR342" s="11">
        <f t="shared" si="846"/>
        <v>0</v>
      </c>
      <c r="BS342" s="11">
        <f t="shared" si="846"/>
        <v>0</v>
      </c>
      <c r="BT342" s="11">
        <f t="shared" si="846"/>
        <v>0</v>
      </c>
      <c r="BU342" s="11">
        <f t="shared" si="846"/>
        <v>299699</v>
      </c>
      <c r="BV342" s="11">
        <f t="shared" si="846"/>
        <v>0</v>
      </c>
      <c r="BW342" s="11">
        <f t="shared" si="846"/>
        <v>0</v>
      </c>
      <c r="BX342" s="11">
        <f t="shared" si="846"/>
        <v>0</v>
      </c>
      <c r="BY342" s="11">
        <f t="shared" si="846"/>
        <v>0</v>
      </c>
      <c r="BZ342" s="11">
        <f t="shared" si="846"/>
        <v>0</v>
      </c>
      <c r="CA342" s="11">
        <f t="shared" si="846"/>
        <v>299699</v>
      </c>
      <c r="CB342" s="11">
        <f t="shared" si="846"/>
        <v>0</v>
      </c>
      <c r="CC342" s="11">
        <f t="shared" si="847"/>
        <v>0</v>
      </c>
      <c r="CD342" s="11">
        <f t="shared" si="847"/>
        <v>0</v>
      </c>
      <c r="CE342" s="11">
        <f t="shared" si="847"/>
        <v>0</v>
      </c>
      <c r="CF342" s="11">
        <f t="shared" si="847"/>
        <v>0</v>
      </c>
      <c r="CG342" s="95">
        <f t="shared" si="847"/>
        <v>299699</v>
      </c>
      <c r="CH342" s="95">
        <f t="shared" si="847"/>
        <v>0</v>
      </c>
      <c r="CI342" s="95">
        <f t="shared" si="847"/>
        <v>0</v>
      </c>
      <c r="CJ342" s="95">
        <f t="shared" si="847"/>
        <v>0</v>
      </c>
      <c r="CK342" s="95">
        <f t="shared" si="847"/>
        <v>0</v>
      </c>
      <c r="CL342" s="95">
        <f t="shared" si="847"/>
        <v>0</v>
      </c>
      <c r="CM342" s="11">
        <f t="shared" si="847"/>
        <v>299699</v>
      </c>
      <c r="CN342" s="11">
        <f t="shared" si="847"/>
        <v>0</v>
      </c>
    </row>
    <row r="343" spans="1:92" ht="49.5" hidden="1">
      <c r="A343" s="28" t="s">
        <v>346</v>
      </c>
      <c r="B343" s="26">
        <f>B342</f>
        <v>909</v>
      </c>
      <c r="C343" s="26" t="s">
        <v>29</v>
      </c>
      <c r="D343" s="26" t="s">
        <v>21</v>
      </c>
      <c r="E343" s="26" t="s">
        <v>338</v>
      </c>
      <c r="F343" s="9"/>
      <c r="G343" s="9">
        <f>G344+G348</f>
        <v>289175</v>
      </c>
      <c r="H343" s="9">
        <f>H344+H348</f>
        <v>0</v>
      </c>
      <c r="I343" s="9">
        <f t="shared" ref="I343:N343" si="848">I344+I348</f>
        <v>0</v>
      </c>
      <c r="J343" s="9">
        <f t="shared" si="848"/>
        <v>0</v>
      </c>
      <c r="K343" s="9">
        <f t="shared" si="848"/>
        <v>0</v>
      </c>
      <c r="L343" s="9">
        <f t="shared" si="848"/>
        <v>0</v>
      </c>
      <c r="M343" s="9">
        <f t="shared" si="848"/>
        <v>289175</v>
      </c>
      <c r="N343" s="9">
        <f t="shared" si="848"/>
        <v>0</v>
      </c>
      <c r="O343" s="9">
        <f t="shared" ref="O343:T343" si="849">O344+O348</f>
        <v>0</v>
      </c>
      <c r="P343" s="9">
        <f t="shared" si="849"/>
        <v>0</v>
      </c>
      <c r="Q343" s="9">
        <f t="shared" si="849"/>
        <v>0</v>
      </c>
      <c r="R343" s="9">
        <f t="shared" si="849"/>
        <v>0</v>
      </c>
      <c r="S343" s="9">
        <f t="shared" si="849"/>
        <v>289175</v>
      </c>
      <c r="T343" s="9">
        <f t="shared" si="849"/>
        <v>0</v>
      </c>
      <c r="U343" s="9">
        <f t="shared" ref="U343:Z343" si="850">U344+U348</f>
        <v>0</v>
      </c>
      <c r="V343" s="9">
        <f t="shared" si="850"/>
        <v>0</v>
      </c>
      <c r="W343" s="9">
        <f t="shared" si="850"/>
        <v>0</v>
      </c>
      <c r="X343" s="9">
        <f t="shared" si="850"/>
        <v>0</v>
      </c>
      <c r="Y343" s="9">
        <f t="shared" si="850"/>
        <v>289175</v>
      </c>
      <c r="Z343" s="9">
        <f t="shared" si="850"/>
        <v>0</v>
      </c>
      <c r="AA343" s="9">
        <f t="shared" ref="AA343:AF343" si="851">AA344+AA348</f>
        <v>0</v>
      </c>
      <c r="AB343" s="9">
        <f t="shared" si="851"/>
        <v>0</v>
      </c>
      <c r="AC343" s="9">
        <f t="shared" si="851"/>
        <v>0</v>
      </c>
      <c r="AD343" s="9">
        <f t="shared" si="851"/>
        <v>0</v>
      </c>
      <c r="AE343" s="9">
        <f t="shared" si="851"/>
        <v>289175</v>
      </c>
      <c r="AF343" s="9">
        <f t="shared" si="851"/>
        <v>0</v>
      </c>
      <c r="AG343" s="9">
        <f t="shared" ref="AG343:AL343" si="852">AG344+AG348</f>
        <v>0</v>
      </c>
      <c r="AH343" s="9">
        <f t="shared" si="852"/>
        <v>0</v>
      </c>
      <c r="AI343" s="9">
        <f t="shared" si="852"/>
        <v>0</v>
      </c>
      <c r="AJ343" s="9">
        <f t="shared" si="852"/>
        <v>0</v>
      </c>
      <c r="AK343" s="9">
        <f t="shared" si="852"/>
        <v>289175</v>
      </c>
      <c r="AL343" s="9">
        <f t="shared" si="852"/>
        <v>0</v>
      </c>
      <c r="AM343" s="9">
        <f t="shared" ref="AM343:AR343" si="853">AM344+AM348</f>
        <v>0</v>
      </c>
      <c r="AN343" s="9">
        <f t="shared" si="853"/>
        <v>10524</v>
      </c>
      <c r="AO343" s="9">
        <f t="shared" si="853"/>
        <v>0</v>
      </c>
      <c r="AP343" s="9">
        <f t="shared" si="853"/>
        <v>0</v>
      </c>
      <c r="AQ343" s="9">
        <f t="shared" si="853"/>
        <v>299699</v>
      </c>
      <c r="AR343" s="9">
        <f t="shared" si="853"/>
        <v>0</v>
      </c>
      <c r="AS343" s="9">
        <f t="shared" ref="AS343:AX343" si="854">AS344+AS348</f>
        <v>0</v>
      </c>
      <c r="AT343" s="9">
        <f t="shared" si="854"/>
        <v>0</v>
      </c>
      <c r="AU343" s="9">
        <f t="shared" si="854"/>
        <v>0</v>
      </c>
      <c r="AV343" s="9">
        <f t="shared" si="854"/>
        <v>0</v>
      </c>
      <c r="AW343" s="9">
        <f t="shared" si="854"/>
        <v>299699</v>
      </c>
      <c r="AX343" s="9">
        <f t="shared" si="854"/>
        <v>0</v>
      </c>
      <c r="AY343" s="9">
        <f t="shared" ref="AY343:BD343" si="855">AY344+AY348</f>
        <v>0</v>
      </c>
      <c r="AZ343" s="9">
        <f t="shared" si="855"/>
        <v>0</v>
      </c>
      <c r="BA343" s="9">
        <f t="shared" si="855"/>
        <v>0</v>
      </c>
      <c r="BB343" s="9">
        <f t="shared" si="855"/>
        <v>0</v>
      </c>
      <c r="BC343" s="9">
        <f t="shared" si="855"/>
        <v>299699</v>
      </c>
      <c r="BD343" s="9">
        <f t="shared" si="855"/>
        <v>0</v>
      </c>
      <c r="BE343" s="9">
        <f t="shared" ref="BE343:BJ343" si="856">BE344+BE348</f>
        <v>0</v>
      </c>
      <c r="BF343" s="9">
        <f t="shared" si="856"/>
        <v>0</v>
      </c>
      <c r="BG343" s="9">
        <f t="shared" si="856"/>
        <v>0</v>
      </c>
      <c r="BH343" s="9">
        <f t="shared" si="856"/>
        <v>0</v>
      </c>
      <c r="BI343" s="9">
        <f t="shared" si="856"/>
        <v>299699</v>
      </c>
      <c r="BJ343" s="9">
        <f t="shared" si="856"/>
        <v>0</v>
      </c>
      <c r="BK343" s="9">
        <f t="shared" ref="BK343:BP343" si="857">BK344+BK348</f>
        <v>0</v>
      </c>
      <c r="BL343" s="9">
        <f t="shared" si="857"/>
        <v>0</v>
      </c>
      <c r="BM343" s="9">
        <f t="shared" si="857"/>
        <v>0</v>
      </c>
      <c r="BN343" s="9">
        <f t="shared" si="857"/>
        <v>0</v>
      </c>
      <c r="BO343" s="9">
        <f t="shared" si="857"/>
        <v>299699</v>
      </c>
      <c r="BP343" s="9">
        <f t="shared" si="857"/>
        <v>0</v>
      </c>
      <c r="BQ343" s="9">
        <f t="shared" ref="BQ343:BV343" si="858">BQ344+BQ348</f>
        <v>0</v>
      </c>
      <c r="BR343" s="9">
        <f t="shared" si="858"/>
        <v>0</v>
      </c>
      <c r="BS343" s="9">
        <f t="shared" si="858"/>
        <v>0</v>
      </c>
      <c r="BT343" s="9">
        <f t="shared" si="858"/>
        <v>0</v>
      </c>
      <c r="BU343" s="9">
        <f t="shared" si="858"/>
        <v>299699</v>
      </c>
      <c r="BV343" s="9">
        <f t="shared" si="858"/>
        <v>0</v>
      </c>
      <c r="BW343" s="9">
        <f t="shared" ref="BW343:CB343" si="859">BW344+BW348</f>
        <v>0</v>
      </c>
      <c r="BX343" s="9">
        <f t="shared" si="859"/>
        <v>0</v>
      </c>
      <c r="BY343" s="9">
        <f t="shared" si="859"/>
        <v>0</v>
      </c>
      <c r="BZ343" s="9">
        <f t="shared" si="859"/>
        <v>0</v>
      </c>
      <c r="CA343" s="9">
        <f t="shared" si="859"/>
        <v>299699</v>
      </c>
      <c r="CB343" s="9">
        <f t="shared" si="859"/>
        <v>0</v>
      </c>
      <c r="CC343" s="9">
        <f t="shared" ref="CC343:CH343" si="860">CC344+CC348</f>
        <v>0</v>
      </c>
      <c r="CD343" s="9">
        <f t="shared" si="860"/>
        <v>0</v>
      </c>
      <c r="CE343" s="9">
        <f t="shared" si="860"/>
        <v>0</v>
      </c>
      <c r="CF343" s="9">
        <f t="shared" si="860"/>
        <v>0</v>
      </c>
      <c r="CG343" s="94">
        <f t="shared" si="860"/>
        <v>299699</v>
      </c>
      <c r="CH343" s="94">
        <f t="shared" si="860"/>
        <v>0</v>
      </c>
      <c r="CI343" s="94">
        <f t="shared" ref="CI343:CN343" si="861">CI344+CI348</f>
        <v>0</v>
      </c>
      <c r="CJ343" s="94">
        <f t="shared" si="861"/>
        <v>0</v>
      </c>
      <c r="CK343" s="94">
        <f t="shared" si="861"/>
        <v>0</v>
      </c>
      <c r="CL343" s="94">
        <f t="shared" si="861"/>
        <v>0</v>
      </c>
      <c r="CM343" s="9">
        <f t="shared" si="861"/>
        <v>299699</v>
      </c>
      <c r="CN343" s="9">
        <f t="shared" si="861"/>
        <v>0</v>
      </c>
    </row>
    <row r="344" spans="1:92" ht="33" hidden="1">
      <c r="A344" s="28" t="s">
        <v>15</v>
      </c>
      <c r="B344" s="26">
        <f>B343</f>
        <v>909</v>
      </c>
      <c r="C344" s="26" t="s">
        <v>29</v>
      </c>
      <c r="D344" s="26" t="s">
        <v>21</v>
      </c>
      <c r="E344" s="26" t="s">
        <v>528</v>
      </c>
      <c r="F344" s="26"/>
      <c r="G344" s="9">
        <f>G345</f>
        <v>74622</v>
      </c>
      <c r="H344" s="9"/>
      <c r="I344" s="9">
        <f>I345</f>
        <v>0</v>
      </c>
      <c r="J344" s="9"/>
      <c r="K344" s="9">
        <f>K345</f>
        <v>0</v>
      </c>
      <c r="L344" s="9"/>
      <c r="M344" s="9">
        <f>M345</f>
        <v>74622</v>
      </c>
      <c r="N344" s="9"/>
      <c r="O344" s="9">
        <f>O345</f>
        <v>0</v>
      </c>
      <c r="P344" s="9"/>
      <c r="Q344" s="9">
        <f>Q345</f>
        <v>0</v>
      </c>
      <c r="R344" s="9"/>
      <c r="S344" s="9">
        <f>S345</f>
        <v>74622</v>
      </c>
      <c r="T344" s="9"/>
      <c r="U344" s="9">
        <f>U345</f>
        <v>0</v>
      </c>
      <c r="V344" s="9"/>
      <c r="W344" s="9">
        <f>W345</f>
        <v>0</v>
      </c>
      <c r="X344" s="9"/>
      <c r="Y344" s="9">
        <f>Y345</f>
        <v>74622</v>
      </c>
      <c r="Z344" s="9"/>
      <c r="AA344" s="9">
        <f>AA345</f>
        <v>0</v>
      </c>
      <c r="AB344" s="9"/>
      <c r="AC344" s="9">
        <f>AC345</f>
        <v>0</v>
      </c>
      <c r="AD344" s="9"/>
      <c r="AE344" s="9">
        <f>AE345</f>
        <v>74622</v>
      </c>
      <c r="AF344" s="9"/>
      <c r="AG344" s="9">
        <f>AG345</f>
        <v>0</v>
      </c>
      <c r="AH344" s="9"/>
      <c r="AI344" s="9">
        <f>AI345</f>
        <v>0</v>
      </c>
      <c r="AJ344" s="9"/>
      <c r="AK344" s="9">
        <f>AK345</f>
        <v>74622</v>
      </c>
      <c r="AL344" s="9"/>
      <c r="AM344" s="9">
        <f>AM345</f>
        <v>0</v>
      </c>
      <c r="AN344" s="9"/>
      <c r="AO344" s="9">
        <f>AO345</f>
        <v>0</v>
      </c>
      <c r="AP344" s="9"/>
      <c r="AQ344" s="9">
        <f>AQ345</f>
        <v>74622</v>
      </c>
      <c r="AR344" s="9"/>
      <c r="AS344" s="9">
        <f>AS345</f>
        <v>0</v>
      </c>
      <c r="AT344" s="9"/>
      <c r="AU344" s="9">
        <f>AU345</f>
        <v>0</v>
      </c>
      <c r="AV344" s="9"/>
      <c r="AW344" s="9">
        <f>AW345</f>
        <v>74622</v>
      </c>
      <c r="AX344" s="9"/>
      <c r="AY344" s="9">
        <f>AY345</f>
        <v>0</v>
      </c>
      <c r="AZ344" s="9"/>
      <c r="BA344" s="9">
        <f>BA345</f>
        <v>0</v>
      </c>
      <c r="BB344" s="9"/>
      <c r="BC344" s="9">
        <f>BC345</f>
        <v>74622</v>
      </c>
      <c r="BD344" s="9"/>
      <c r="BE344" s="9">
        <f>BE345</f>
        <v>0</v>
      </c>
      <c r="BF344" s="9"/>
      <c r="BG344" s="9">
        <f>BG345</f>
        <v>0</v>
      </c>
      <c r="BH344" s="9"/>
      <c r="BI344" s="9">
        <f>BI345</f>
        <v>74622</v>
      </c>
      <c r="BJ344" s="9"/>
      <c r="BK344" s="9">
        <f>BK345</f>
        <v>0</v>
      </c>
      <c r="BL344" s="9"/>
      <c r="BM344" s="9">
        <f>BM345</f>
        <v>0</v>
      </c>
      <c r="BN344" s="9"/>
      <c r="BO344" s="9">
        <f>BO345</f>
        <v>74622</v>
      </c>
      <c r="BP344" s="9"/>
      <c r="BQ344" s="9">
        <f>BQ345</f>
        <v>0</v>
      </c>
      <c r="BR344" s="9"/>
      <c r="BS344" s="9">
        <f>BS345</f>
        <v>0</v>
      </c>
      <c r="BT344" s="9"/>
      <c r="BU344" s="9">
        <f>BU345</f>
        <v>74622</v>
      </c>
      <c r="BV344" s="9"/>
      <c r="BW344" s="9">
        <f>BW345</f>
        <v>0</v>
      </c>
      <c r="BX344" s="9"/>
      <c r="BY344" s="9">
        <f>BY345</f>
        <v>0</v>
      </c>
      <c r="BZ344" s="9"/>
      <c r="CA344" s="9">
        <f>CA345</f>
        <v>74622</v>
      </c>
      <c r="CB344" s="9"/>
      <c r="CC344" s="9">
        <f>CC345</f>
        <v>0</v>
      </c>
      <c r="CD344" s="9"/>
      <c r="CE344" s="9">
        <f>CE345</f>
        <v>0</v>
      </c>
      <c r="CF344" s="9"/>
      <c r="CG344" s="94">
        <f>CG345</f>
        <v>74622</v>
      </c>
      <c r="CH344" s="94"/>
      <c r="CI344" s="94">
        <f>CI345</f>
        <v>0</v>
      </c>
      <c r="CJ344" s="94"/>
      <c r="CK344" s="94">
        <f>CK345</f>
        <v>0</v>
      </c>
      <c r="CL344" s="94"/>
      <c r="CM344" s="9">
        <f>CM345</f>
        <v>74622</v>
      </c>
      <c r="CN344" s="9"/>
    </row>
    <row r="345" spans="1:92" ht="33" hidden="1">
      <c r="A345" s="28" t="s">
        <v>165</v>
      </c>
      <c r="B345" s="26">
        <f>B343</f>
        <v>909</v>
      </c>
      <c r="C345" s="26" t="s">
        <v>29</v>
      </c>
      <c r="D345" s="26" t="s">
        <v>21</v>
      </c>
      <c r="E345" s="26" t="s">
        <v>527</v>
      </c>
      <c r="F345" s="26"/>
      <c r="G345" s="9">
        <f>G346</f>
        <v>74622</v>
      </c>
      <c r="H345" s="9"/>
      <c r="I345" s="9">
        <f>I346</f>
        <v>0</v>
      </c>
      <c r="J345" s="9"/>
      <c r="K345" s="9">
        <f>K346</f>
        <v>0</v>
      </c>
      <c r="L345" s="9"/>
      <c r="M345" s="9">
        <f>M346</f>
        <v>74622</v>
      </c>
      <c r="N345" s="9"/>
      <c r="O345" s="9">
        <f>O346</f>
        <v>0</v>
      </c>
      <c r="P345" s="9"/>
      <c r="Q345" s="9">
        <f>Q346</f>
        <v>0</v>
      </c>
      <c r="R345" s="9"/>
      <c r="S345" s="9">
        <f>S346</f>
        <v>74622</v>
      </c>
      <c r="T345" s="9"/>
      <c r="U345" s="9">
        <f>U346</f>
        <v>0</v>
      </c>
      <c r="V345" s="9"/>
      <c r="W345" s="9">
        <f>W346</f>
        <v>0</v>
      </c>
      <c r="X345" s="9"/>
      <c r="Y345" s="9">
        <f>Y346</f>
        <v>74622</v>
      </c>
      <c r="Z345" s="9"/>
      <c r="AA345" s="9">
        <f>AA346</f>
        <v>0</v>
      </c>
      <c r="AB345" s="9"/>
      <c r="AC345" s="9">
        <f>AC346</f>
        <v>0</v>
      </c>
      <c r="AD345" s="9"/>
      <c r="AE345" s="9">
        <f>AE346</f>
        <v>74622</v>
      </c>
      <c r="AF345" s="9"/>
      <c r="AG345" s="9">
        <f>AG346</f>
        <v>0</v>
      </c>
      <c r="AH345" s="9"/>
      <c r="AI345" s="9">
        <f>AI346</f>
        <v>0</v>
      </c>
      <c r="AJ345" s="9"/>
      <c r="AK345" s="9">
        <f>AK346</f>
        <v>74622</v>
      </c>
      <c r="AL345" s="9"/>
      <c r="AM345" s="9">
        <f>AM346</f>
        <v>0</v>
      </c>
      <c r="AN345" s="9"/>
      <c r="AO345" s="9">
        <f>AO346</f>
        <v>0</v>
      </c>
      <c r="AP345" s="9"/>
      <c r="AQ345" s="9">
        <f>AQ346</f>
        <v>74622</v>
      </c>
      <c r="AR345" s="9"/>
      <c r="AS345" s="9">
        <f>AS346</f>
        <v>0</v>
      </c>
      <c r="AT345" s="9"/>
      <c r="AU345" s="9">
        <f>AU346</f>
        <v>0</v>
      </c>
      <c r="AV345" s="9"/>
      <c r="AW345" s="9">
        <f>AW346</f>
        <v>74622</v>
      </c>
      <c r="AX345" s="9"/>
      <c r="AY345" s="9">
        <f>AY346</f>
        <v>0</v>
      </c>
      <c r="AZ345" s="9"/>
      <c r="BA345" s="9">
        <f>BA346</f>
        <v>0</v>
      </c>
      <c r="BB345" s="9"/>
      <c r="BC345" s="9">
        <f>BC346</f>
        <v>74622</v>
      </c>
      <c r="BD345" s="9"/>
      <c r="BE345" s="9">
        <f>BE346</f>
        <v>0</v>
      </c>
      <c r="BF345" s="9"/>
      <c r="BG345" s="9">
        <f>BG346</f>
        <v>0</v>
      </c>
      <c r="BH345" s="9"/>
      <c r="BI345" s="9">
        <f>BI346</f>
        <v>74622</v>
      </c>
      <c r="BJ345" s="9"/>
      <c r="BK345" s="9">
        <f>BK346</f>
        <v>0</v>
      </c>
      <c r="BL345" s="9"/>
      <c r="BM345" s="9">
        <f>BM346</f>
        <v>0</v>
      </c>
      <c r="BN345" s="9"/>
      <c r="BO345" s="9">
        <f>BO346</f>
        <v>74622</v>
      </c>
      <c r="BP345" s="9"/>
      <c r="BQ345" s="9">
        <f>BQ346</f>
        <v>0</v>
      </c>
      <c r="BR345" s="9"/>
      <c r="BS345" s="9">
        <f>BS346</f>
        <v>0</v>
      </c>
      <c r="BT345" s="9"/>
      <c r="BU345" s="9">
        <f>BU346</f>
        <v>74622</v>
      </c>
      <c r="BV345" s="9"/>
      <c r="BW345" s="9">
        <f>BW346</f>
        <v>0</v>
      </c>
      <c r="BX345" s="9"/>
      <c r="BY345" s="9">
        <f>BY346</f>
        <v>0</v>
      </c>
      <c r="BZ345" s="9"/>
      <c r="CA345" s="9">
        <f>CA346</f>
        <v>74622</v>
      </c>
      <c r="CB345" s="9"/>
      <c r="CC345" s="9">
        <f>CC346</f>
        <v>0</v>
      </c>
      <c r="CD345" s="9"/>
      <c r="CE345" s="9">
        <f>CE346</f>
        <v>0</v>
      </c>
      <c r="CF345" s="9"/>
      <c r="CG345" s="94">
        <f>CG346</f>
        <v>74622</v>
      </c>
      <c r="CH345" s="94"/>
      <c r="CI345" s="94">
        <f>CI346</f>
        <v>0</v>
      </c>
      <c r="CJ345" s="94"/>
      <c r="CK345" s="94">
        <f>CK346</f>
        <v>0</v>
      </c>
      <c r="CL345" s="94"/>
      <c r="CM345" s="9">
        <f>CM346</f>
        <v>74622</v>
      </c>
      <c r="CN345" s="9"/>
    </row>
    <row r="346" spans="1:92" ht="33" hidden="1">
      <c r="A346" s="25" t="s">
        <v>244</v>
      </c>
      <c r="B346" s="26">
        <f>B345</f>
        <v>909</v>
      </c>
      <c r="C346" s="26" t="s">
        <v>29</v>
      </c>
      <c r="D346" s="26" t="s">
        <v>21</v>
      </c>
      <c r="E346" s="50" t="s">
        <v>527</v>
      </c>
      <c r="F346" s="26" t="s">
        <v>31</v>
      </c>
      <c r="G346" s="9">
        <f>G347</f>
        <v>74622</v>
      </c>
      <c r="H346" s="9"/>
      <c r="I346" s="9">
        <f>I347</f>
        <v>0</v>
      </c>
      <c r="J346" s="9"/>
      <c r="K346" s="9">
        <f>K347</f>
        <v>0</v>
      </c>
      <c r="L346" s="9"/>
      <c r="M346" s="9">
        <f>M347</f>
        <v>74622</v>
      </c>
      <c r="N346" s="9"/>
      <c r="O346" s="9">
        <f>O347</f>
        <v>0</v>
      </c>
      <c r="P346" s="9"/>
      <c r="Q346" s="9">
        <f>Q347</f>
        <v>0</v>
      </c>
      <c r="R346" s="9"/>
      <c r="S346" s="9">
        <f>S347</f>
        <v>74622</v>
      </c>
      <c r="T346" s="9"/>
      <c r="U346" s="9">
        <f>U347</f>
        <v>0</v>
      </c>
      <c r="V346" s="9"/>
      <c r="W346" s="9">
        <f>W347</f>
        <v>0</v>
      </c>
      <c r="X346" s="9"/>
      <c r="Y346" s="9">
        <f>Y347</f>
        <v>74622</v>
      </c>
      <c r="Z346" s="9"/>
      <c r="AA346" s="9">
        <f>AA347</f>
        <v>0</v>
      </c>
      <c r="AB346" s="9"/>
      <c r="AC346" s="9">
        <f>AC347</f>
        <v>0</v>
      </c>
      <c r="AD346" s="9"/>
      <c r="AE346" s="9">
        <f>AE347</f>
        <v>74622</v>
      </c>
      <c r="AF346" s="9"/>
      <c r="AG346" s="9">
        <f>AG347</f>
        <v>0</v>
      </c>
      <c r="AH346" s="9"/>
      <c r="AI346" s="9">
        <f>AI347</f>
        <v>0</v>
      </c>
      <c r="AJ346" s="9"/>
      <c r="AK346" s="9">
        <f>AK347</f>
        <v>74622</v>
      </c>
      <c r="AL346" s="9"/>
      <c r="AM346" s="9">
        <f>AM347</f>
        <v>0</v>
      </c>
      <c r="AN346" s="9"/>
      <c r="AO346" s="9">
        <f>AO347</f>
        <v>0</v>
      </c>
      <c r="AP346" s="9"/>
      <c r="AQ346" s="9">
        <f>AQ347</f>
        <v>74622</v>
      </c>
      <c r="AR346" s="9"/>
      <c r="AS346" s="9">
        <f>AS347</f>
        <v>0</v>
      </c>
      <c r="AT346" s="9"/>
      <c r="AU346" s="9">
        <f>AU347</f>
        <v>0</v>
      </c>
      <c r="AV346" s="9"/>
      <c r="AW346" s="9">
        <f>AW347</f>
        <v>74622</v>
      </c>
      <c r="AX346" s="9"/>
      <c r="AY346" s="9">
        <f>AY347</f>
        <v>0</v>
      </c>
      <c r="AZ346" s="9"/>
      <c r="BA346" s="9">
        <f>BA347</f>
        <v>0</v>
      </c>
      <c r="BB346" s="9"/>
      <c r="BC346" s="9">
        <f>BC347</f>
        <v>74622</v>
      </c>
      <c r="BD346" s="9"/>
      <c r="BE346" s="9">
        <f>BE347</f>
        <v>0</v>
      </c>
      <c r="BF346" s="9"/>
      <c r="BG346" s="9">
        <f>BG347</f>
        <v>0</v>
      </c>
      <c r="BH346" s="9"/>
      <c r="BI346" s="9">
        <f>BI347</f>
        <v>74622</v>
      </c>
      <c r="BJ346" s="9"/>
      <c r="BK346" s="9">
        <f>BK347</f>
        <v>0</v>
      </c>
      <c r="BL346" s="9"/>
      <c r="BM346" s="9">
        <f>BM347</f>
        <v>0</v>
      </c>
      <c r="BN346" s="9"/>
      <c r="BO346" s="9">
        <f>BO347</f>
        <v>74622</v>
      </c>
      <c r="BP346" s="9"/>
      <c r="BQ346" s="9">
        <f>BQ347</f>
        <v>0</v>
      </c>
      <c r="BR346" s="9"/>
      <c r="BS346" s="9">
        <f>BS347</f>
        <v>0</v>
      </c>
      <c r="BT346" s="9"/>
      <c r="BU346" s="9">
        <f>BU347</f>
        <v>74622</v>
      </c>
      <c r="BV346" s="9"/>
      <c r="BW346" s="9">
        <f>BW347</f>
        <v>0</v>
      </c>
      <c r="BX346" s="9"/>
      <c r="BY346" s="9">
        <f>BY347</f>
        <v>0</v>
      </c>
      <c r="BZ346" s="9"/>
      <c r="CA346" s="9">
        <f>CA347</f>
        <v>74622</v>
      </c>
      <c r="CB346" s="9"/>
      <c r="CC346" s="9">
        <f>CC347</f>
        <v>0</v>
      </c>
      <c r="CD346" s="9"/>
      <c r="CE346" s="9">
        <f>CE347</f>
        <v>0</v>
      </c>
      <c r="CF346" s="9"/>
      <c r="CG346" s="94">
        <f>CG347</f>
        <v>74622</v>
      </c>
      <c r="CH346" s="94"/>
      <c r="CI346" s="94">
        <f>CI347</f>
        <v>0</v>
      </c>
      <c r="CJ346" s="94"/>
      <c r="CK346" s="94">
        <f>CK347</f>
        <v>0</v>
      </c>
      <c r="CL346" s="94"/>
      <c r="CM346" s="9">
        <f>CM347</f>
        <v>74622</v>
      </c>
      <c r="CN346" s="9"/>
    </row>
    <row r="347" spans="1:92" ht="33" hidden="1">
      <c r="A347" s="25" t="s">
        <v>37</v>
      </c>
      <c r="B347" s="26">
        <f>B346</f>
        <v>909</v>
      </c>
      <c r="C347" s="26" t="s">
        <v>29</v>
      </c>
      <c r="D347" s="26" t="s">
        <v>21</v>
      </c>
      <c r="E347" s="50" t="s">
        <v>527</v>
      </c>
      <c r="F347" s="26" t="s">
        <v>38</v>
      </c>
      <c r="G347" s="9">
        <v>74622</v>
      </c>
      <c r="H347" s="9"/>
      <c r="I347" s="9"/>
      <c r="J347" s="9"/>
      <c r="K347" s="9"/>
      <c r="L347" s="9"/>
      <c r="M347" s="9">
        <f>G347+I347+J347+K347+L347</f>
        <v>74622</v>
      </c>
      <c r="N347" s="10">
        <f>H347+L347</f>
        <v>0</v>
      </c>
      <c r="O347" s="9"/>
      <c r="P347" s="9"/>
      <c r="Q347" s="9"/>
      <c r="R347" s="9"/>
      <c r="S347" s="9">
        <f>M347+O347+P347+Q347+R347</f>
        <v>74622</v>
      </c>
      <c r="T347" s="10">
        <f>N347+R347</f>
        <v>0</v>
      </c>
      <c r="U347" s="9"/>
      <c r="V347" s="9"/>
      <c r="W347" s="9"/>
      <c r="X347" s="9"/>
      <c r="Y347" s="9">
        <f>S347+U347+V347+W347+X347</f>
        <v>74622</v>
      </c>
      <c r="Z347" s="10">
        <f>T347+X347</f>
        <v>0</v>
      </c>
      <c r="AA347" s="9"/>
      <c r="AB347" s="9"/>
      <c r="AC347" s="9"/>
      <c r="AD347" s="9"/>
      <c r="AE347" s="9">
        <f>Y347+AA347+AB347+AC347+AD347</f>
        <v>74622</v>
      </c>
      <c r="AF347" s="10">
        <f>Z347+AD347</f>
        <v>0</v>
      </c>
      <c r="AG347" s="9"/>
      <c r="AH347" s="9"/>
      <c r="AI347" s="9"/>
      <c r="AJ347" s="9"/>
      <c r="AK347" s="9">
        <f>AE347+AG347+AH347+AI347+AJ347</f>
        <v>74622</v>
      </c>
      <c r="AL347" s="10">
        <f>AF347+AJ347</f>
        <v>0</v>
      </c>
      <c r="AM347" s="9"/>
      <c r="AN347" s="9"/>
      <c r="AO347" s="9"/>
      <c r="AP347" s="9"/>
      <c r="AQ347" s="9">
        <f>AK347+AM347+AN347+AO347+AP347</f>
        <v>74622</v>
      </c>
      <c r="AR347" s="10">
        <f>AL347+AP347</f>
        <v>0</v>
      </c>
      <c r="AS347" s="9"/>
      <c r="AT347" s="9"/>
      <c r="AU347" s="9"/>
      <c r="AV347" s="9"/>
      <c r="AW347" s="9">
        <f>AQ347+AS347+AT347+AU347+AV347</f>
        <v>74622</v>
      </c>
      <c r="AX347" s="10">
        <f>AR347+AV347</f>
        <v>0</v>
      </c>
      <c r="AY347" s="9"/>
      <c r="AZ347" s="9"/>
      <c r="BA347" s="9"/>
      <c r="BB347" s="9"/>
      <c r="BC347" s="9">
        <f>AW347+AY347+AZ347+BA347+BB347</f>
        <v>74622</v>
      </c>
      <c r="BD347" s="10">
        <f>AX347+BB347</f>
        <v>0</v>
      </c>
      <c r="BE347" s="9"/>
      <c r="BF347" s="9"/>
      <c r="BG347" s="9"/>
      <c r="BH347" s="9"/>
      <c r="BI347" s="9">
        <f>BC347+BE347+BF347+BG347+BH347</f>
        <v>74622</v>
      </c>
      <c r="BJ347" s="10">
        <f>BD347+BH347</f>
        <v>0</v>
      </c>
      <c r="BK347" s="9"/>
      <c r="BL347" s="9"/>
      <c r="BM347" s="9"/>
      <c r="BN347" s="9"/>
      <c r="BO347" s="9">
        <f>BI347+BK347+BL347+BM347+BN347</f>
        <v>74622</v>
      </c>
      <c r="BP347" s="10">
        <f>BJ347+BN347</f>
        <v>0</v>
      </c>
      <c r="BQ347" s="9"/>
      <c r="BR347" s="9"/>
      <c r="BS347" s="9"/>
      <c r="BT347" s="9"/>
      <c r="BU347" s="9">
        <f>BO347+BQ347+BR347+BS347+BT347</f>
        <v>74622</v>
      </c>
      <c r="BV347" s="10">
        <f>BP347+BT347</f>
        <v>0</v>
      </c>
      <c r="BW347" s="9"/>
      <c r="BX347" s="9"/>
      <c r="BY347" s="9"/>
      <c r="BZ347" s="9"/>
      <c r="CA347" s="9">
        <f>BU347+BW347+BX347+BY347+BZ347</f>
        <v>74622</v>
      </c>
      <c r="CB347" s="10">
        <f>BV347+BZ347</f>
        <v>0</v>
      </c>
      <c r="CC347" s="9"/>
      <c r="CD347" s="9"/>
      <c r="CE347" s="9"/>
      <c r="CF347" s="9"/>
      <c r="CG347" s="94">
        <f>CA347+CC347+CD347+CE347+CF347</f>
        <v>74622</v>
      </c>
      <c r="CH347" s="91">
        <f>CB347+CF347</f>
        <v>0</v>
      </c>
      <c r="CI347" s="94"/>
      <c r="CJ347" s="94"/>
      <c r="CK347" s="94"/>
      <c r="CL347" s="94"/>
      <c r="CM347" s="9">
        <f>CG347+CI347+CJ347+CK347+CL347</f>
        <v>74622</v>
      </c>
      <c r="CN347" s="10">
        <f>CH347+CL347</f>
        <v>0</v>
      </c>
    </row>
    <row r="348" spans="1:92" ht="49.5" hidden="1">
      <c r="A348" s="28" t="s">
        <v>212</v>
      </c>
      <c r="B348" s="26">
        <f>B342</f>
        <v>909</v>
      </c>
      <c r="C348" s="26" t="s">
        <v>29</v>
      </c>
      <c r="D348" s="26" t="s">
        <v>21</v>
      </c>
      <c r="E348" s="26" t="s">
        <v>374</v>
      </c>
      <c r="F348" s="9"/>
      <c r="G348" s="11">
        <f>G349+G352+G355+G358+G361</f>
        <v>214553</v>
      </c>
      <c r="H348" s="11">
        <f>H349+H352+H355+H358+H361</f>
        <v>0</v>
      </c>
      <c r="I348" s="11">
        <f t="shared" ref="I348:N348" si="862">I349+I352+I355+I358+I361</f>
        <v>0</v>
      </c>
      <c r="J348" s="11">
        <f t="shared" si="862"/>
        <v>0</v>
      </c>
      <c r="K348" s="11">
        <f t="shared" si="862"/>
        <v>0</v>
      </c>
      <c r="L348" s="11">
        <f t="shared" si="862"/>
        <v>0</v>
      </c>
      <c r="M348" s="11">
        <f t="shared" si="862"/>
        <v>214553</v>
      </c>
      <c r="N348" s="11">
        <f t="shared" si="862"/>
        <v>0</v>
      </c>
      <c r="O348" s="11">
        <f t="shared" ref="O348:T348" si="863">O349+O352+O355+O358+O361</f>
        <v>0</v>
      </c>
      <c r="P348" s="11">
        <f t="shared" si="863"/>
        <v>0</v>
      </c>
      <c r="Q348" s="11">
        <f t="shared" si="863"/>
        <v>0</v>
      </c>
      <c r="R348" s="11">
        <f t="shared" si="863"/>
        <v>0</v>
      </c>
      <c r="S348" s="11">
        <f t="shared" si="863"/>
        <v>214553</v>
      </c>
      <c r="T348" s="11">
        <f t="shared" si="863"/>
        <v>0</v>
      </c>
      <c r="U348" s="11">
        <f t="shared" ref="U348:Z348" si="864">U349+U352+U355+U358+U361</f>
        <v>0</v>
      </c>
      <c r="V348" s="11">
        <f t="shared" si="864"/>
        <v>0</v>
      </c>
      <c r="W348" s="11">
        <f t="shared" si="864"/>
        <v>0</v>
      </c>
      <c r="X348" s="11">
        <f t="shared" si="864"/>
        <v>0</v>
      </c>
      <c r="Y348" s="11">
        <f t="shared" si="864"/>
        <v>214553</v>
      </c>
      <c r="Z348" s="11">
        <f t="shared" si="864"/>
        <v>0</v>
      </c>
      <c r="AA348" s="11">
        <f t="shared" ref="AA348:AF348" si="865">AA349+AA352+AA355+AA358+AA361</f>
        <v>0</v>
      </c>
      <c r="AB348" s="11">
        <f t="shared" si="865"/>
        <v>0</v>
      </c>
      <c r="AC348" s="11">
        <f t="shared" si="865"/>
        <v>0</v>
      </c>
      <c r="AD348" s="11">
        <f t="shared" si="865"/>
        <v>0</v>
      </c>
      <c r="AE348" s="11">
        <f t="shared" si="865"/>
        <v>214553</v>
      </c>
      <c r="AF348" s="11">
        <f t="shared" si="865"/>
        <v>0</v>
      </c>
      <c r="AG348" s="11">
        <f t="shared" ref="AG348:AL348" si="866">AG349+AG352+AG355+AG358+AG361</f>
        <v>0</v>
      </c>
      <c r="AH348" s="11">
        <f t="shared" si="866"/>
        <v>0</v>
      </c>
      <c r="AI348" s="11">
        <f t="shared" si="866"/>
        <v>0</v>
      </c>
      <c r="AJ348" s="11">
        <f t="shared" si="866"/>
        <v>0</v>
      </c>
      <c r="AK348" s="11">
        <f t="shared" si="866"/>
        <v>214553</v>
      </c>
      <c r="AL348" s="11">
        <f t="shared" si="866"/>
        <v>0</v>
      </c>
      <c r="AM348" s="11">
        <f t="shared" ref="AM348:AR348" si="867">AM349+AM352+AM355+AM358+AM361</f>
        <v>0</v>
      </c>
      <c r="AN348" s="11">
        <f t="shared" si="867"/>
        <v>10524</v>
      </c>
      <c r="AO348" s="11">
        <f t="shared" si="867"/>
        <v>0</v>
      </c>
      <c r="AP348" s="11">
        <f t="shared" si="867"/>
        <v>0</v>
      </c>
      <c r="AQ348" s="11">
        <f t="shared" si="867"/>
        <v>225077</v>
      </c>
      <c r="AR348" s="11">
        <f t="shared" si="867"/>
        <v>0</v>
      </c>
      <c r="AS348" s="11">
        <f t="shared" ref="AS348:AX348" si="868">AS349+AS352+AS355+AS358+AS361</f>
        <v>0</v>
      </c>
      <c r="AT348" s="11">
        <f t="shared" si="868"/>
        <v>0</v>
      </c>
      <c r="AU348" s="11">
        <f t="shared" si="868"/>
        <v>0</v>
      </c>
      <c r="AV348" s="11">
        <f t="shared" si="868"/>
        <v>0</v>
      </c>
      <c r="AW348" s="11">
        <f t="shared" si="868"/>
        <v>225077</v>
      </c>
      <c r="AX348" s="11">
        <f t="shared" si="868"/>
        <v>0</v>
      </c>
      <c r="AY348" s="11">
        <f t="shared" ref="AY348:BD348" si="869">AY349+AY352+AY355+AY358+AY361</f>
        <v>0</v>
      </c>
      <c r="AZ348" s="11">
        <f t="shared" si="869"/>
        <v>0</v>
      </c>
      <c r="BA348" s="11">
        <f t="shared" si="869"/>
        <v>0</v>
      </c>
      <c r="BB348" s="11">
        <f t="shared" si="869"/>
        <v>0</v>
      </c>
      <c r="BC348" s="11">
        <f t="shared" si="869"/>
        <v>225077</v>
      </c>
      <c r="BD348" s="11">
        <f t="shared" si="869"/>
        <v>0</v>
      </c>
      <c r="BE348" s="11">
        <f t="shared" ref="BE348:BJ348" si="870">BE349+BE352+BE355+BE358+BE361</f>
        <v>0</v>
      </c>
      <c r="BF348" s="11">
        <f t="shared" si="870"/>
        <v>0</v>
      </c>
      <c r="BG348" s="11">
        <f t="shared" si="870"/>
        <v>0</v>
      </c>
      <c r="BH348" s="11">
        <f t="shared" si="870"/>
        <v>0</v>
      </c>
      <c r="BI348" s="11">
        <f t="shared" si="870"/>
        <v>225077</v>
      </c>
      <c r="BJ348" s="11">
        <f t="shared" si="870"/>
        <v>0</v>
      </c>
      <c r="BK348" s="11">
        <f t="shared" ref="BK348:BP348" si="871">BK349+BK352+BK355+BK358+BK361</f>
        <v>0</v>
      </c>
      <c r="BL348" s="11">
        <f t="shared" si="871"/>
        <v>0</v>
      </c>
      <c r="BM348" s="11">
        <f t="shared" si="871"/>
        <v>0</v>
      </c>
      <c r="BN348" s="11">
        <f t="shared" si="871"/>
        <v>0</v>
      </c>
      <c r="BO348" s="11">
        <f t="shared" si="871"/>
        <v>225077</v>
      </c>
      <c r="BP348" s="11">
        <f t="shared" si="871"/>
        <v>0</v>
      </c>
      <c r="BQ348" s="11">
        <f t="shared" ref="BQ348:BV348" si="872">BQ349+BQ352+BQ355+BQ358+BQ361</f>
        <v>0</v>
      </c>
      <c r="BR348" s="11">
        <f t="shared" si="872"/>
        <v>0</v>
      </c>
      <c r="BS348" s="11">
        <f t="shared" si="872"/>
        <v>0</v>
      </c>
      <c r="BT348" s="11">
        <f t="shared" si="872"/>
        <v>0</v>
      </c>
      <c r="BU348" s="11">
        <f t="shared" si="872"/>
        <v>225077</v>
      </c>
      <c r="BV348" s="11">
        <f t="shared" si="872"/>
        <v>0</v>
      </c>
      <c r="BW348" s="11">
        <f t="shared" ref="BW348:CB348" si="873">BW349+BW352+BW355+BW358+BW361</f>
        <v>0</v>
      </c>
      <c r="BX348" s="11">
        <f t="shared" si="873"/>
        <v>0</v>
      </c>
      <c r="BY348" s="11">
        <f t="shared" si="873"/>
        <v>0</v>
      </c>
      <c r="BZ348" s="11">
        <f t="shared" si="873"/>
        <v>0</v>
      </c>
      <c r="CA348" s="11">
        <f t="shared" si="873"/>
        <v>225077</v>
      </c>
      <c r="CB348" s="11">
        <f t="shared" si="873"/>
        <v>0</v>
      </c>
      <c r="CC348" s="11">
        <f t="shared" ref="CC348:CH348" si="874">CC349+CC352+CC355+CC358+CC361</f>
        <v>0</v>
      </c>
      <c r="CD348" s="11">
        <f t="shared" si="874"/>
        <v>0</v>
      </c>
      <c r="CE348" s="11">
        <f t="shared" si="874"/>
        <v>0</v>
      </c>
      <c r="CF348" s="11">
        <f t="shared" si="874"/>
        <v>0</v>
      </c>
      <c r="CG348" s="95">
        <f t="shared" si="874"/>
        <v>225077</v>
      </c>
      <c r="CH348" s="95">
        <f t="shared" si="874"/>
        <v>0</v>
      </c>
      <c r="CI348" s="95">
        <f t="shared" ref="CI348:CN348" si="875">CI349+CI352+CI355+CI358+CI361</f>
        <v>0</v>
      </c>
      <c r="CJ348" s="95">
        <f t="shared" si="875"/>
        <v>0</v>
      </c>
      <c r="CK348" s="95">
        <f t="shared" si="875"/>
        <v>0</v>
      </c>
      <c r="CL348" s="95">
        <f t="shared" si="875"/>
        <v>0</v>
      </c>
      <c r="CM348" s="11">
        <f t="shared" si="875"/>
        <v>225077</v>
      </c>
      <c r="CN348" s="11">
        <f t="shared" si="875"/>
        <v>0</v>
      </c>
    </row>
    <row r="349" spans="1:92" ht="49.5" hidden="1">
      <c r="A349" s="28" t="s">
        <v>426</v>
      </c>
      <c r="B349" s="26">
        <f>B343</f>
        <v>909</v>
      </c>
      <c r="C349" s="26" t="s">
        <v>29</v>
      </c>
      <c r="D349" s="26" t="s">
        <v>21</v>
      </c>
      <c r="E349" s="26" t="s">
        <v>375</v>
      </c>
      <c r="F349" s="26"/>
      <c r="G349" s="11">
        <f>G350</f>
        <v>185794</v>
      </c>
      <c r="H349" s="11">
        <f>H350</f>
        <v>0</v>
      </c>
      <c r="I349" s="11">
        <f t="shared" ref="I349:X350" si="876">I350</f>
        <v>0</v>
      </c>
      <c r="J349" s="11">
        <f t="shared" si="876"/>
        <v>0</v>
      </c>
      <c r="K349" s="11">
        <f t="shared" si="876"/>
        <v>0</v>
      </c>
      <c r="L349" s="11">
        <f t="shared" si="876"/>
        <v>0</v>
      </c>
      <c r="M349" s="11">
        <f t="shared" si="876"/>
        <v>185794</v>
      </c>
      <c r="N349" s="11">
        <f t="shared" si="876"/>
        <v>0</v>
      </c>
      <c r="O349" s="11">
        <f t="shared" si="876"/>
        <v>0</v>
      </c>
      <c r="P349" s="11">
        <f t="shared" si="876"/>
        <v>0</v>
      </c>
      <c r="Q349" s="11">
        <f t="shared" si="876"/>
        <v>0</v>
      </c>
      <c r="R349" s="11">
        <f t="shared" si="876"/>
        <v>0</v>
      </c>
      <c r="S349" s="11">
        <f t="shared" si="876"/>
        <v>185794</v>
      </c>
      <c r="T349" s="11">
        <f t="shared" si="876"/>
        <v>0</v>
      </c>
      <c r="U349" s="11">
        <f t="shared" si="876"/>
        <v>0</v>
      </c>
      <c r="V349" s="11">
        <f t="shared" si="876"/>
        <v>0</v>
      </c>
      <c r="W349" s="11">
        <f t="shared" si="876"/>
        <v>0</v>
      </c>
      <c r="X349" s="11">
        <f t="shared" si="876"/>
        <v>0</v>
      </c>
      <c r="Y349" s="11">
        <f t="shared" ref="U349:AJ350" si="877">Y350</f>
        <v>185794</v>
      </c>
      <c r="Z349" s="11">
        <f t="shared" si="877"/>
        <v>0</v>
      </c>
      <c r="AA349" s="11">
        <f t="shared" si="877"/>
        <v>0</v>
      </c>
      <c r="AB349" s="11">
        <f t="shared" si="877"/>
        <v>0</v>
      </c>
      <c r="AC349" s="11">
        <f t="shared" si="877"/>
        <v>0</v>
      </c>
      <c r="AD349" s="11">
        <f t="shared" si="877"/>
        <v>0</v>
      </c>
      <c r="AE349" s="11">
        <f t="shared" si="877"/>
        <v>185794</v>
      </c>
      <c r="AF349" s="11">
        <f t="shared" si="877"/>
        <v>0</v>
      </c>
      <c r="AG349" s="11">
        <f t="shared" si="877"/>
        <v>0</v>
      </c>
      <c r="AH349" s="11">
        <f t="shared" si="877"/>
        <v>0</v>
      </c>
      <c r="AI349" s="11">
        <f t="shared" si="877"/>
        <v>0</v>
      </c>
      <c r="AJ349" s="11">
        <f t="shared" si="877"/>
        <v>0</v>
      </c>
      <c r="AK349" s="11">
        <f t="shared" ref="AG349:AV350" si="878">AK350</f>
        <v>185794</v>
      </c>
      <c r="AL349" s="11">
        <f t="shared" si="878"/>
        <v>0</v>
      </c>
      <c r="AM349" s="11">
        <f t="shared" si="878"/>
        <v>0</v>
      </c>
      <c r="AN349" s="11">
        <f t="shared" si="878"/>
        <v>10524</v>
      </c>
      <c r="AO349" s="11">
        <f t="shared" si="878"/>
        <v>0</v>
      </c>
      <c r="AP349" s="11">
        <f t="shared" si="878"/>
        <v>0</v>
      </c>
      <c r="AQ349" s="11">
        <f t="shared" si="878"/>
        <v>196318</v>
      </c>
      <c r="AR349" s="11">
        <f t="shared" si="878"/>
        <v>0</v>
      </c>
      <c r="AS349" s="11">
        <f t="shared" si="878"/>
        <v>0</v>
      </c>
      <c r="AT349" s="11">
        <f t="shared" si="878"/>
        <v>0</v>
      </c>
      <c r="AU349" s="11">
        <f t="shared" si="878"/>
        <v>0</v>
      </c>
      <c r="AV349" s="11">
        <f t="shared" si="878"/>
        <v>0</v>
      </c>
      <c r="AW349" s="11">
        <f t="shared" ref="AS349:BH350" si="879">AW350</f>
        <v>196318</v>
      </c>
      <c r="AX349" s="11">
        <f t="shared" si="879"/>
        <v>0</v>
      </c>
      <c r="AY349" s="11">
        <f t="shared" si="879"/>
        <v>0</v>
      </c>
      <c r="AZ349" s="11">
        <f t="shared" si="879"/>
        <v>0</v>
      </c>
      <c r="BA349" s="11">
        <f t="shared" si="879"/>
        <v>0</v>
      </c>
      <c r="BB349" s="11">
        <f t="shared" si="879"/>
        <v>0</v>
      </c>
      <c r="BC349" s="11">
        <f t="shared" si="879"/>
        <v>196318</v>
      </c>
      <c r="BD349" s="11">
        <f t="shared" si="879"/>
        <v>0</v>
      </c>
      <c r="BE349" s="11">
        <f t="shared" si="879"/>
        <v>0</v>
      </c>
      <c r="BF349" s="11">
        <f t="shared" si="879"/>
        <v>0</v>
      </c>
      <c r="BG349" s="11">
        <f t="shared" si="879"/>
        <v>0</v>
      </c>
      <c r="BH349" s="11">
        <f t="shared" si="879"/>
        <v>0</v>
      </c>
      <c r="BI349" s="11">
        <f t="shared" ref="BE349:BT350" si="880">BI350</f>
        <v>196318</v>
      </c>
      <c r="BJ349" s="11">
        <f t="shared" si="880"/>
        <v>0</v>
      </c>
      <c r="BK349" s="11">
        <f t="shared" si="880"/>
        <v>0</v>
      </c>
      <c r="BL349" s="11">
        <f t="shared" si="880"/>
        <v>0</v>
      </c>
      <c r="BM349" s="11">
        <f t="shared" si="880"/>
        <v>0</v>
      </c>
      <c r="BN349" s="11">
        <f t="shared" si="880"/>
        <v>0</v>
      </c>
      <c r="BO349" s="11">
        <f t="shared" si="880"/>
        <v>196318</v>
      </c>
      <c r="BP349" s="11">
        <f t="shared" si="880"/>
        <v>0</v>
      </c>
      <c r="BQ349" s="11">
        <f t="shared" si="880"/>
        <v>0</v>
      </c>
      <c r="BR349" s="11">
        <f t="shared" si="880"/>
        <v>0</v>
      </c>
      <c r="BS349" s="11">
        <f t="shared" si="880"/>
        <v>0</v>
      </c>
      <c r="BT349" s="11">
        <f t="shared" si="880"/>
        <v>0</v>
      </c>
      <c r="BU349" s="11">
        <f t="shared" ref="BQ349:CF350" si="881">BU350</f>
        <v>196318</v>
      </c>
      <c r="BV349" s="11">
        <f t="shared" si="881"/>
        <v>0</v>
      </c>
      <c r="BW349" s="11">
        <f t="shared" si="881"/>
        <v>0</v>
      </c>
      <c r="BX349" s="11">
        <f t="shared" si="881"/>
        <v>0</v>
      </c>
      <c r="BY349" s="11">
        <f t="shared" si="881"/>
        <v>0</v>
      </c>
      <c r="BZ349" s="11">
        <f t="shared" si="881"/>
        <v>0</v>
      </c>
      <c r="CA349" s="11">
        <f t="shared" si="881"/>
        <v>196318</v>
      </c>
      <c r="CB349" s="11">
        <f t="shared" si="881"/>
        <v>0</v>
      </c>
      <c r="CC349" s="11">
        <f t="shared" si="881"/>
        <v>0</v>
      </c>
      <c r="CD349" s="11">
        <f t="shared" si="881"/>
        <v>0</v>
      </c>
      <c r="CE349" s="11">
        <f t="shared" si="881"/>
        <v>0</v>
      </c>
      <c r="CF349" s="11">
        <f t="shared" si="881"/>
        <v>0</v>
      </c>
      <c r="CG349" s="95">
        <f t="shared" ref="CC349:CN350" si="882">CG350</f>
        <v>196318</v>
      </c>
      <c r="CH349" s="95">
        <f t="shared" si="882"/>
        <v>0</v>
      </c>
      <c r="CI349" s="95">
        <f t="shared" si="882"/>
        <v>0</v>
      </c>
      <c r="CJ349" s="95">
        <f t="shared" si="882"/>
        <v>0</v>
      </c>
      <c r="CK349" s="95">
        <f t="shared" si="882"/>
        <v>0</v>
      </c>
      <c r="CL349" s="95">
        <f t="shared" si="882"/>
        <v>0</v>
      </c>
      <c r="CM349" s="11">
        <f t="shared" si="882"/>
        <v>196318</v>
      </c>
      <c r="CN349" s="11">
        <f t="shared" si="882"/>
        <v>0</v>
      </c>
    </row>
    <row r="350" spans="1:92" ht="33" hidden="1">
      <c r="A350" s="28" t="s">
        <v>66</v>
      </c>
      <c r="B350" s="26">
        <f>B349</f>
        <v>909</v>
      </c>
      <c r="C350" s="26" t="s">
        <v>29</v>
      </c>
      <c r="D350" s="26" t="s">
        <v>21</v>
      </c>
      <c r="E350" s="26" t="s">
        <v>375</v>
      </c>
      <c r="F350" s="26" t="s">
        <v>67</v>
      </c>
      <c r="G350" s="9">
        <f>G351</f>
        <v>185794</v>
      </c>
      <c r="H350" s="9">
        <f>H351</f>
        <v>0</v>
      </c>
      <c r="I350" s="9">
        <f t="shared" si="876"/>
        <v>0</v>
      </c>
      <c r="J350" s="9">
        <f t="shared" si="876"/>
        <v>0</v>
      </c>
      <c r="K350" s="9">
        <f t="shared" si="876"/>
        <v>0</v>
      </c>
      <c r="L350" s="9">
        <f t="shared" si="876"/>
        <v>0</v>
      </c>
      <c r="M350" s="9">
        <f t="shared" si="876"/>
        <v>185794</v>
      </c>
      <c r="N350" s="9">
        <f t="shared" si="876"/>
        <v>0</v>
      </c>
      <c r="O350" s="9">
        <f t="shared" si="876"/>
        <v>0</v>
      </c>
      <c r="P350" s="9">
        <f t="shared" si="876"/>
        <v>0</v>
      </c>
      <c r="Q350" s="9">
        <f t="shared" si="876"/>
        <v>0</v>
      </c>
      <c r="R350" s="9">
        <f t="shared" si="876"/>
        <v>0</v>
      </c>
      <c r="S350" s="9">
        <f t="shared" si="876"/>
        <v>185794</v>
      </c>
      <c r="T350" s="9">
        <f t="shared" si="876"/>
        <v>0</v>
      </c>
      <c r="U350" s="9">
        <f t="shared" si="877"/>
        <v>0</v>
      </c>
      <c r="V350" s="9">
        <f t="shared" si="877"/>
        <v>0</v>
      </c>
      <c r="W350" s="9">
        <f t="shared" si="877"/>
        <v>0</v>
      </c>
      <c r="X350" s="9">
        <f t="shared" si="877"/>
        <v>0</v>
      </c>
      <c r="Y350" s="9">
        <f t="shared" si="877"/>
        <v>185794</v>
      </c>
      <c r="Z350" s="9">
        <f t="shared" si="877"/>
        <v>0</v>
      </c>
      <c r="AA350" s="9">
        <f t="shared" si="877"/>
        <v>0</v>
      </c>
      <c r="AB350" s="9">
        <f t="shared" si="877"/>
        <v>0</v>
      </c>
      <c r="AC350" s="9">
        <f t="shared" si="877"/>
        <v>0</v>
      </c>
      <c r="AD350" s="9">
        <f t="shared" si="877"/>
        <v>0</v>
      </c>
      <c r="AE350" s="9">
        <f t="shared" si="877"/>
        <v>185794</v>
      </c>
      <c r="AF350" s="9">
        <f t="shared" si="877"/>
        <v>0</v>
      </c>
      <c r="AG350" s="9">
        <f t="shared" si="878"/>
        <v>0</v>
      </c>
      <c r="AH350" s="9">
        <f t="shared" si="878"/>
        <v>0</v>
      </c>
      <c r="AI350" s="9">
        <f t="shared" si="878"/>
        <v>0</v>
      </c>
      <c r="AJ350" s="9">
        <f t="shared" si="878"/>
        <v>0</v>
      </c>
      <c r="AK350" s="9">
        <f t="shared" si="878"/>
        <v>185794</v>
      </c>
      <c r="AL350" s="9">
        <f t="shared" si="878"/>
        <v>0</v>
      </c>
      <c r="AM350" s="9">
        <f t="shared" si="878"/>
        <v>0</v>
      </c>
      <c r="AN350" s="9">
        <f t="shared" si="878"/>
        <v>10524</v>
      </c>
      <c r="AO350" s="9">
        <f t="shared" si="878"/>
        <v>0</v>
      </c>
      <c r="AP350" s="9">
        <f t="shared" si="878"/>
        <v>0</v>
      </c>
      <c r="AQ350" s="9">
        <f t="shared" si="878"/>
        <v>196318</v>
      </c>
      <c r="AR350" s="9">
        <f t="shared" si="878"/>
        <v>0</v>
      </c>
      <c r="AS350" s="9">
        <f t="shared" si="879"/>
        <v>0</v>
      </c>
      <c r="AT350" s="9">
        <f t="shared" si="879"/>
        <v>0</v>
      </c>
      <c r="AU350" s="9">
        <f t="shared" si="879"/>
        <v>0</v>
      </c>
      <c r="AV350" s="9">
        <f t="shared" si="879"/>
        <v>0</v>
      </c>
      <c r="AW350" s="9">
        <f t="shared" si="879"/>
        <v>196318</v>
      </c>
      <c r="AX350" s="9">
        <f t="shared" si="879"/>
        <v>0</v>
      </c>
      <c r="AY350" s="9">
        <f t="shared" si="879"/>
        <v>0</v>
      </c>
      <c r="AZ350" s="9">
        <f t="shared" si="879"/>
        <v>0</v>
      </c>
      <c r="BA350" s="9">
        <f t="shared" si="879"/>
        <v>0</v>
      </c>
      <c r="BB350" s="9">
        <f t="shared" si="879"/>
        <v>0</v>
      </c>
      <c r="BC350" s="9">
        <f t="shared" si="879"/>
        <v>196318</v>
      </c>
      <c r="BD350" s="9">
        <f t="shared" si="879"/>
        <v>0</v>
      </c>
      <c r="BE350" s="9">
        <f t="shared" si="880"/>
        <v>0</v>
      </c>
      <c r="BF350" s="9">
        <f t="shared" si="880"/>
        <v>0</v>
      </c>
      <c r="BG350" s="9">
        <f t="shared" si="880"/>
        <v>0</v>
      </c>
      <c r="BH350" s="9">
        <f t="shared" si="880"/>
        <v>0</v>
      </c>
      <c r="BI350" s="9">
        <f t="shared" si="880"/>
        <v>196318</v>
      </c>
      <c r="BJ350" s="9">
        <f t="shared" si="880"/>
        <v>0</v>
      </c>
      <c r="BK350" s="9">
        <f t="shared" si="880"/>
        <v>0</v>
      </c>
      <c r="BL350" s="9">
        <f t="shared" si="880"/>
        <v>0</v>
      </c>
      <c r="BM350" s="9">
        <f t="shared" si="880"/>
        <v>0</v>
      </c>
      <c r="BN350" s="9">
        <f t="shared" si="880"/>
        <v>0</v>
      </c>
      <c r="BO350" s="9">
        <f t="shared" si="880"/>
        <v>196318</v>
      </c>
      <c r="BP350" s="9">
        <f t="shared" si="880"/>
        <v>0</v>
      </c>
      <c r="BQ350" s="9">
        <f t="shared" si="881"/>
        <v>0</v>
      </c>
      <c r="BR350" s="9">
        <f t="shared" si="881"/>
        <v>0</v>
      </c>
      <c r="BS350" s="9">
        <f t="shared" si="881"/>
        <v>0</v>
      </c>
      <c r="BT350" s="9">
        <f t="shared" si="881"/>
        <v>0</v>
      </c>
      <c r="BU350" s="9">
        <f t="shared" si="881"/>
        <v>196318</v>
      </c>
      <c r="BV350" s="9">
        <f t="shared" si="881"/>
        <v>0</v>
      </c>
      <c r="BW350" s="9">
        <f t="shared" si="881"/>
        <v>0</v>
      </c>
      <c r="BX350" s="9">
        <f t="shared" si="881"/>
        <v>0</v>
      </c>
      <c r="BY350" s="9">
        <f t="shared" si="881"/>
        <v>0</v>
      </c>
      <c r="BZ350" s="9">
        <f t="shared" si="881"/>
        <v>0</v>
      </c>
      <c r="CA350" s="9">
        <f t="shared" si="881"/>
        <v>196318</v>
      </c>
      <c r="CB350" s="9">
        <f t="shared" si="881"/>
        <v>0</v>
      </c>
      <c r="CC350" s="9">
        <f t="shared" si="882"/>
        <v>0</v>
      </c>
      <c r="CD350" s="9">
        <f t="shared" si="882"/>
        <v>0</v>
      </c>
      <c r="CE350" s="9">
        <f t="shared" si="882"/>
        <v>0</v>
      </c>
      <c r="CF350" s="9">
        <f t="shared" si="882"/>
        <v>0</v>
      </c>
      <c r="CG350" s="94">
        <f t="shared" si="882"/>
        <v>196318</v>
      </c>
      <c r="CH350" s="94">
        <f t="shared" si="882"/>
        <v>0</v>
      </c>
      <c r="CI350" s="94">
        <f t="shared" si="882"/>
        <v>0</v>
      </c>
      <c r="CJ350" s="94">
        <f t="shared" si="882"/>
        <v>0</v>
      </c>
      <c r="CK350" s="94">
        <f t="shared" si="882"/>
        <v>0</v>
      </c>
      <c r="CL350" s="94">
        <f t="shared" si="882"/>
        <v>0</v>
      </c>
      <c r="CM350" s="9">
        <f t="shared" si="882"/>
        <v>196318</v>
      </c>
      <c r="CN350" s="9">
        <f t="shared" si="882"/>
        <v>0</v>
      </c>
    </row>
    <row r="351" spans="1:92" ht="49.5" hidden="1">
      <c r="A351" s="25" t="s">
        <v>414</v>
      </c>
      <c r="B351" s="26">
        <f>B350</f>
        <v>909</v>
      </c>
      <c r="C351" s="26" t="s">
        <v>29</v>
      </c>
      <c r="D351" s="26" t="s">
        <v>21</v>
      </c>
      <c r="E351" s="26" t="s">
        <v>375</v>
      </c>
      <c r="F351" s="26" t="s">
        <v>254</v>
      </c>
      <c r="G351" s="9">
        <v>185794</v>
      </c>
      <c r="H351" s="9"/>
      <c r="I351" s="9"/>
      <c r="J351" s="9"/>
      <c r="K351" s="9"/>
      <c r="L351" s="9"/>
      <c r="M351" s="9">
        <f>G351+I351+J351+K351+L351</f>
        <v>185794</v>
      </c>
      <c r="N351" s="10">
        <f>H351+L351</f>
        <v>0</v>
      </c>
      <c r="O351" s="9"/>
      <c r="P351" s="9"/>
      <c r="Q351" s="9"/>
      <c r="R351" s="9"/>
      <c r="S351" s="9">
        <f>M351+O351+P351+Q351+R351</f>
        <v>185794</v>
      </c>
      <c r="T351" s="10">
        <f>N351+R351</f>
        <v>0</v>
      </c>
      <c r="U351" s="9"/>
      <c r="V351" s="9"/>
      <c r="W351" s="9"/>
      <c r="X351" s="9"/>
      <c r="Y351" s="9">
        <f>S351+U351+V351+W351+X351</f>
        <v>185794</v>
      </c>
      <c r="Z351" s="10">
        <f>T351+X351</f>
        <v>0</v>
      </c>
      <c r="AA351" s="9"/>
      <c r="AB351" s="9"/>
      <c r="AC351" s="9"/>
      <c r="AD351" s="9"/>
      <c r="AE351" s="9">
        <f>Y351+AA351+AB351+AC351+AD351</f>
        <v>185794</v>
      </c>
      <c r="AF351" s="10">
        <f>Z351+AD351</f>
        <v>0</v>
      </c>
      <c r="AG351" s="9"/>
      <c r="AH351" s="9"/>
      <c r="AI351" s="9"/>
      <c r="AJ351" s="9"/>
      <c r="AK351" s="9">
        <f>AE351+AG351+AH351+AI351+AJ351</f>
        <v>185794</v>
      </c>
      <c r="AL351" s="10">
        <f>AF351+AJ351</f>
        <v>0</v>
      </c>
      <c r="AM351" s="9"/>
      <c r="AN351" s="9">
        <v>10524</v>
      </c>
      <c r="AO351" s="9"/>
      <c r="AP351" s="9"/>
      <c r="AQ351" s="9">
        <f>AK351+AM351+AN351+AO351+AP351</f>
        <v>196318</v>
      </c>
      <c r="AR351" s="10">
        <f>AL351+AP351</f>
        <v>0</v>
      </c>
      <c r="AS351" s="9"/>
      <c r="AT351" s="9"/>
      <c r="AU351" s="9"/>
      <c r="AV351" s="9"/>
      <c r="AW351" s="9">
        <f>AQ351+AS351+AT351+AU351+AV351</f>
        <v>196318</v>
      </c>
      <c r="AX351" s="10">
        <f>AR351+AV351</f>
        <v>0</v>
      </c>
      <c r="AY351" s="9"/>
      <c r="AZ351" s="9"/>
      <c r="BA351" s="9"/>
      <c r="BB351" s="9"/>
      <c r="BC351" s="9">
        <f>AW351+AY351+AZ351+BA351+BB351</f>
        <v>196318</v>
      </c>
      <c r="BD351" s="10">
        <f>AX351+BB351</f>
        <v>0</v>
      </c>
      <c r="BE351" s="9"/>
      <c r="BF351" s="9"/>
      <c r="BG351" s="9"/>
      <c r="BH351" s="9"/>
      <c r="BI351" s="9">
        <f>BC351+BE351+BF351+BG351+BH351</f>
        <v>196318</v>
      </c>
      <c r="BJ351" s="10">
        <f>BD351+BH351</f>
        <v>0</v>
      </c>
      <c r="BK351" s="9"/>
      <c r="BL351" s="9"/>
      <c r="BM351" s="9"/>
      <c r="BN351" s="9"/>
      <c r="BO351" s="9">
        <f>BI351+BK351+BL351+BM351+BN351</f>
        <v>196318</v>
      </c>
      <c r="BP351" s="10">
        <f>BJ351+BN351</f>
        <v>0</v>
      </c>
      <c r="BQ351" s="9"/>
      <c r="BR351" s="9"/>
      <c r="BS351" s="9"/>
      <c r="BT351" s="9"/>
      <c r="BU351" s="9">
        <f>BO351+BQ351+BR351+BS351+BT351</f>
        <v>196318</v>
      </c>
      <c r="BV351" s="10">
        <f>BP351+BT351</f>
        <v>0</v>
      </c>
      <c r="BW351" s="9"/>
      <c r="BX351" s="9"/>
      <c r="BY351" s="9"/>
      <c r="BZ351" s="9"/>
      <c r="CA351" s="9">
        <f>BU351+BW351+BX351+BY351+BZ351</f>
        <v>196318</v>
      </c>
      <c r="CB351" s="10">
        <f>BV351+BZ351</f>
        <v>0</v>
      </c>
      <c r="CC351" s="9"/>
      <c r="CD351" s="9"/>
      <c r="CE351" s="9"/>
      <c r="CF351" s="9"/>
      <c r="CG351" s="94">
        <f>CA351+CC351+CD351+CE351+CF351</f>
        <v>196318</v>
      </c>
      <c r="CH351" s="91">
        <f>CB351+CF351</f>
        <v>0</v>
      </c>
      <c r="CI351" s="94"/>
      <c r="CJ351" s="94"/>
      <c r="CK351" s="94"/>
      <c r="CL351" s="94"/>
      <c r="CM351" s="9">
        <f>CG351+CI351+CJ351+CK351+CL351</f>
        <v>196318</v>
      </c>
      <c r="CN351" s="10">
        <f>CH351+CL351</f>
        <v>0</v>
      </c>
    </row>
    <row r="352" spans="1:92" ht="66" hidden="1">
      <c r="A352" s="28" t="s">
        <v>429</v>
      </c>
      <c r="B352" s="26">
        <f>B351</f>
        <v>909</v>
      </c>
      <c r="C352" s="26" t="s">
        <v>29</v>
      </c>
      <c r="D352" s="26" t="s">
        <v>21</v>
      </c>
      <c r="E352" s="26" t="s">
        <v>376</v>
      </c>
      <c r="F352" s="26"/>
      <c r="G352" s="11">
        <f>G353</f>
        <v>9448</v>
      </c>
      <c r="H352" s="11">
        <f>H353</f>
        <v>0</v>
      </c>
      <c r="I352" s="11">
        <f t="shared" ref="I352:X353" si="883">I353</f>
        <v>0</v>
      </c>
      <c r="J352" s="11">
        <f t="shared" si="883"/>
        <v>0</v>
      </c>
      <c r="K352" s="11">
        <f t="shared" si="883"/>
        <v>0</v>
      </c>
      <c r="L352" s="11">
        <f t="shared" si="883"/>
        <v>0</v>
      </c>
      <c r="M352" s="11">
        <f t="shared" si="883"/>
        <v>9448</v>
      </c>
      <c r="N352" s="11">
        <f t="shared" si="883"/>
        <v>0</v>
      </c>
      <c r="O352" s="11">
        <f t="shared" si="883"/>
        <v>0</v>
      </c>
      <c r="P352" s="11">
        <f t="shared" si="883"/>
        <v>0</v>
      </c>
      <c r="Q352" s="11">
        <f t="shared" si="883"/>
        <v>0</v>
      </c>
      <c r="R352" s="11">
        <f t="shared" si="883"/>
        <v>0</v>
      </c>
      <c r="S352" s="11">
        <f t="shared" si="883"/>
        <v>9448</v>
      </c>
      <c r="T352" s="11">
        <f t="shared" si="883"/>
        <v>0</v>
      </c>
      <c r="U352" s="11">
        <f t="shared" si="883"/>
        <v>0</v>
      </c>
      <c r="V352" s="11">
        <f t="shared" si="883"/>
        <v>0</v>
      </c>
      <c r="W352" s="11">
        <f t="shared" si="883"/>
        <v>0</v>
      </c>
      <c r="X352" s="11">
        <f t="shared" si="883"/>
        <v>0</v>
      </c>
      <c r="Y352" s="11">
        <f t="shared" ref="U352:AJ353" si="884">Y353</f>
        <v>9448</v>
      </c>
      <c r="Z352" s="11">
        <f t="shared" si="884"/>
        <v>0</v>
      </c>
      <c r="AA352" s="11">
        <f t="shared" si="884"/>
        <v>0</v>
      </c>
      <c r="AB352" s="11">
        <f t="shared" si="884"/>
        <v>0</v>
      </c>
      <c r="AC352" s="11">
        <f t="shared" si="884"/>
        <v>0</v>
      </c>
      <c r="AD352" s="11">
        <f t="shared" si="884"/>
        <v>0</v>
      </c>
      <c r="AE352" s="11">
        <f t="shared" si="884"/>
        <v>9448</v>
      </c>
      <c r="AF352" s="11">
        <f t="shared" si="884"/>
        <v>0</v>
      </c>
      <c r="AG352" s="11">
        <f t="shared" si="884"/>
        <v>0</v>
      </c>
      <c r="AH352" s="11">
        <f t="shared" si="884"/>
        <v>0</v>
      </c>
      <c r="AI352" s="11">
        <f t="shared" si="884"/>
        <v>0</v>
      </c>
      <c r="AJ352" s="11">
        <f t="shared" si="884"/>
        <v>0</v>
      </c>
      <c r="AK352" s="11">
        <f t="shared" ref="AG352:AV353" si="885">AK353</f>
        <v>9448</v>
      </c>
      <c r="AL352" s="11">
        <f t="shared" si="885"/>
        <v>0</v>
      </c>
      <c r="AM352" s="11">
        <f t="shared" si="885"/>
        <v>0</v>
      </c>
      <c r="AN352" s="11">
        <f t="shared" si="885"/>
        <v>0</v>
      </c>
      <c r="AO352" s="11">
        <f t="shared" si="885"/>
        <v>0</v>
      </c>
      <c r="AP352" s="11">
        <f t="shared" si="885"/>
        <v>0</v>
      </c>
      <c r="AQ352" s="11">
        <f t="shared" si="885"/>
        <v>9448</v>
      </c>
      <c r="AR352" s="11">
        <f t="shared" si="885"/>
        <v>0</v>
      </c>
      <c r="AS352" s="11">
        <f t="shared" si="885"/>
        <v>0</v>
      </c>
      <c r="AT352" s="11">
        <f t="shared" si="885"/>
        <v>0</v>
      </c>
      <c r="AU352" s="11">
        <f t="shared" si="885"/>
        <v>0</v>
      </c>
      <c r="AV352" s="11">
        <f t="shared" si="885"/>
        <v>0</v>
      </c>
      <c r="AW352" s="11">
        <f t="shared" ref="AS352:BH353" si="886">AW353</f>
        <v>9448</v>
      </c>
      <c r="AX352" s="11">
        <f t="shared" si="886"/>
        <v>0</v>
      </c>
      <c r="AY352" s="11">
        <f t="shared" si="886"/>
        <v>0</v>
      </c>
      <c r="AZ352" s="11">
        <f t="shared" si="886"/>
        <v>0</v>
      </c>
      <c r="BA352" s="11">
        <f t="shared" si="886"/>
        <v>0</v>
      </c>
      <c r="BB352" s="11">
        <f t="shared" si="886"/>
        <v>0</v>
      </c>
      <c r="BC352" s="11">
        <f t="shared" si="886"/>
        <v>9448</v>
      </c>
      <c r="BD352" s="11">
        <f t="shared" si="886"/>
        <v>0</v>
      </c>
      <c r="BE352" s="11">
        <f t="shared" si="886"/>
        <v>0</v>
      </c>
      <c r="BF352" s="11">
        <f t="shared" si="886"/>
        <v>0</v>
      </c>
      <c r="BG352" s="11">
        <f t="shared" si="886"/>
        <v>0</v>
      </c>
      <c r="BH352" s="11">
        <f t="shared" si="886"/>
        <v>0</v>
      </c>
      <c r="BI352" s="11">
        <f t="shared" ref="BE352:BT353" si="887">BI353</f>
        <v>9448</v>
      </c>
      <c r="BJ352" s="11">
        <f t="shared" si="887"/>
        <v>0</v>
      </c>
      <c r="BK352" s="11">
        <f t="shared" si="887"/>
        <v>0</v>
      </c>
      <c r="BL352" s="11">
        <f t="shared" si="887"/>
        <v>0</v>
      </c>
      <c r="BM352" s="11">
        <f t="shared" si="887"/>
        <v>0</v>
      </c>
      <c r="BN352" s="11">
        <f t="shared" si="887"/>
        <v>0</v>
      </c>
      <c r="BO352" s="11">
        <f t="shared" si="887"/>
        <v>9448</v>
      </c>
      <c r="BP352" s="11">
        <f t="shared" si="887"/>
        <v>0</v>
      </c>
      <c r="BQ352" s="11">
        <f t="shared" si="887"/>
        <v>0</v>
      </c>
      <c r="BR352" s="11">
        <f t="shared" si="887"/>
        <v>0</v>
      </c>
      <c r="BS352" s="11">
        <f t="shared" si="887"/>
        <v>0</v>
      </c>
      <c r="BT352" s="11">
        <f t="shared" si="887"/>
        <v>0</v>
      </c>
      <c r="BU352" s="11">
        <f t="shared" ref="BQ352:CF353" si="888">BU353</f>
        <v>9448</v>
      </c>
      <c r="BV352" s="11">
        <f t="shared" si="888"/>
        <v>0</v>
      </c>
      <c r="BW352" s="11">
        <f t="shared" si="888"/>
        <v>0</v>
      </c>
      <c r="BX352" s="11">
        <f t="shared" si="888"/>
        <v>0</v>
      </c>
      <c r="BY352" s="11">
        <f t="shared" si="888"/>
        <v>0</v>
      </c>
      <c r="BZ352" s="11">
        <f t="shared" si="888"/>
        <v>0</v>
      </c>
      <c r="CA352" s="11">
        <f t="shared" si="888"/>
        <v>9448</v>
      </c>
      <c r="CB352" s="11">
        <f t="shared" si="888"/>
        <v>0</v>
      </c>
      <c r="CC352" s="11">
        <f t="shared" si="888"/>
        <v>0</v>
      </c>
      <c r="CD352" s="11">
        <f t="shared" si="888"/>
        <v>0</v>
      </c>
      <c r="CE352" s="11">
        <f t="shared" si="888"/>
        <v>0</v>
      </c>
      <c r="CF352" s="11">
        <f t="shared" si="888"/>
        <v>0</v>
      </c>
      <c r="CG352" s="95">
        <f t="shared" ref="CC352:CN353" si="889">CG353</f>
        <v>9448</v>
      </c>
      <c r="CH352" s="95">
        <f t="shared" si="889"/>
        <v>0</v>
      </c>
      <c r="CI352" s="95">
        <f t="shared" si="889"/>
        <v>0</v>
      </c>
      <c r="CJ352" s="95">
        <f t="shared" si="889"/>
        <v>0</v>
      </c>
      <c r="CK352" s="95">
        <f t="shared" si="889"/>
        <v>0</v>
      </c>
      <c r="CL352" s="95">
        <f t="shared" si="889"/>
        <v>0</v>
      </c>
      <c r="CM352" s="11">
        <f t="shared" si="889"/>
        <v>9448</v>
      </c>
      <c r="CN352" s="11">
        <f t="shared" si="889"/>
        <v>0</v>
      </c>
    </row>
    <row r="353" spans="1:92" ht="33" hidden="1">
      <c r="A353" s="28" t="s">
        <v>66</v>
      </c>
      <c r="B353" s="26">
        <f>B352</f>
        <v>909</v>
      </c>
      <c r="C353" s="26" t="s">
        <v>29</v>
      </c>
      <c r="D353" s="26" t="s">
        <v>21</v>
      </c>
      <c r="E353" s="26" t="s">
        <v>376</v>
      </c>
      <c r="F353" s="26" t="s">
        <v>67</v>
      </c>
      <c r="G353" s="9">
        <f>G354</f>
        <v>9448</v>
      </c>
      <c r="H353" s="9">
        <f>H354</f>
        <v>0</v>
      </c>
      <c r="I353" s="9">
        <f t="shared" si="883"/>
        <v>0</v>
      </c>
      <c r="J353" s="9">
        <f t="shared" si="883"/>
        <v>0</v>
      </c>
      <c r="K353" s="9">
        <f t="shared" si="883"/>
        <v>0</v>
      </c>
      <c r="L353" s="9">
        <f t="shared" si="883"/>
        <v>0</v>
      </c>
      <c r="M353" s="9">
        <f t="shared" si="883"/>
        <v>9448</v>
      </c>
      <c r="N353" s="9">
        <f t="shared" si="883"/>
        <v>0</v>
      </c>
      <c r="O353" s="9">
        <f t="shared" si="883"/>
        <v>0</v>
      </c>
      <c r="P353" s="9">
        <f t="shared" si="883"/>
        <v>0</v>
      </c>
      <c r="Q353" s="9">
        <f t="shared" si="883"/>
        <v>0</v>
      </c>
      <c r="R353" s="9">
        <f t="shared" si="883"/>
        <v>0</v>
      </c>
      <c r="S353" s="9">
        <f t="shared" si="883"/>
        <v>9448</v>
      </c>
      <c r="T353" s="9">
        <f t="shared" si="883"/>
        <v>0</v>
      </c>
      <c r="U353" s="9">
        <f t="shared" si="884"/>
        <v>0</v>
      </c>
      <c r="V353" s="9">
        <f t="shared" si="884"/>
        <v>0</v>
      </c>
      <c r="W353" s="9">
        <f t="shared" si="884"/>
        <v>0</v>
      </c>
      <c r="X353" s="9">
        <f t="shared" si="884"/>
        <v>0</v>
      </c>
      <c r="Y353" s="9">
        <f t="shared" si="884"/>
        <v>9448</v>
      </c>
      <c r="Z353" s="9">
        <f t="shared" si="884"/>
        <v>0</v>
      </c>
      <c r="AA353" s="9">
        <f t="shared" si="884"/>
        <v>0</v>
      </c>
      <c r="AB353" s="9">
        <f t="shared" si="884"/>
        <v>0</v>
      </c>
      <c r="AC353" s="9">
        <f t="shared" si="884"/>
        <v>0</v>
      </c>
      <c r="AD353" s="9">
        <f t="shared" si="884"/>
        <v>0</v>
      </c>
      <c r="AE353" s="9">
        <f t="shared" si="884"/>
        <v>9448</v>
      </c>
      <c r="AF353" s="9">
        <f t="shared" si="884"/>
        <v>0</v>
      </c>
      <c r="AG353" s="9">
        <f t="shared" si="885"/>
        <v>0</v>
      </c>
      <c r="AH353" s="9">
        <f t="shared" si="885"/>
        <v>0</v>
      </c>
      <c r="AI353" s="9">
        <f t="shared" si="885"/>
        <v>0</v>
      </c>
      <c r="AJ353" s="9">
        <f t="shared" si="885"/>
        <v>0</v>
      </c>
      <c r="AK353" s="9">
        <f t="shared" si="885"/>
        <v>9448</v>
      </c>
      <c r="AL353" s="9">
        <f t="shared" si="885"/>
        <v>0</v>
      </c>
      <c r="AM353" s="9">
        <f t="shared" si="885"/>
        <v>0</v>
      </c>
      <c r="AN353" s="9">
        <f t="shared" si="885"/>
        <v>0</v>
      </c>
      <c r="AO353" s="9">
        <f t="shared" si="885"/>
        <v>0</v>
      </c>
      <c r="AP353" s="9">
        <f t="shared" si="885"/>
        <v>0</v>
      </c>
      <c r="AQ353" s="9">
        <f t="shared" si="885"/>
        <v>9448</v>
      </c>
      <c r="AR353" s="9">
        <f t="shared" si="885"/>
        <v>0</v>
      </c>
      <c r="AS353" s="9">
        <f t="shared" si="886"/>
        <v>0</v>
      </c>
      <c r="AT353" s="9">
        <f t="shared" si="886"/>
        <v>0</v>
      </c>
      <c r="AU353" s="9">
        <f t="shared" si="886"/>
        <v>0</v>
      </c>
      <c r="AV353" s="9">
        <f t="shared" si="886"/>
        <v>0</v>
      </c>
      <c r="AW353" s="9">
        <f t="shared" si="886"/>
        <v>9448</v>
      </c>
      <c r="AX353" s="9">
        <f t="shared" si="886"/>
        <v>0</v>
      </c>
      <c r="AY353" s="9">
        <f t="shared" si="886"/>
        <v>0</v>
      </c>
      <c r="AZ353" s="9">
        <f t="shared" si="886"/>
        <v>0</v>
      </c>
      <c r="BA353" s="9">
        <f t="shared" si="886"/>
        <v>0</v>
      </c>
      <c r="BB353" s="9">
        <f t="shared" si="886"/>
        <v>0</v>
      </c>
      <c r="BC353" s="9">
        <f t="shared" si="886"/>
        <v>9448</v>
      </c>
      <c r="BD353" s="9">
        <f t="shared" si="886"/>
        <v>0</v>
      </c>
      <c r="BE353" s="9">
        <f t="shared" si="887"/>
        <v>0</v>
      </c>
      <c r="BF353" s="9">
        <f t="shared" si="887"/>
        <v>0</v>
      </c>
      <c r="BG353" s="9">
        <f t="shared" si="887"/>
        <v>0</v>
      </c>
      <c r="BH353" s="9">
        <f t="shared" si="887"/>
        <v>0</v>
      </c>
      <c r="BI353" s="9">
        <f t="shared" si="887"/>
        <v>9448</v>
      </c>
      <c r="BJ353" s="9">
        <f t="shared" si="887"/>
        <v>0</v>
      </c>
      <c r="BK353" s="9">
        <f t="shared" si="887"/>
        <v>0</v>
      </c>
      <c r="BL353" s="9">
        <f t="shared" si="887"/>
        <v>0</v>
      </c>
      <c r="BM353" s="9">
        <f t="shared" si="887"/>
        <v>0</v>
      </c>
      <c r="BN353" s="9">
        <f t="shared" si="887"/>
        <v>0</v>
      </c>
      <c r="BO353" s="9">
        <f t="shared" si="887"/>
        <v>9448</v>
      </c>
      <c r="BP353" s="9">
        <f t="shared" si="887"/>
        <v>0</v>
      </c>
      <c r="BQ353" s="9">
        <f t="shared" si="888"/>
        <v>0</v>
      </c>
      <c r="BR353" s="9">
        <f t="shared" si="888"/>
        <v>0</v>
      </c>
      <c r="BS353" s="9">
        <f t="shared" si="888"/>
        <v>0</v>
      </c>
      <c r="BT353" s="9">
        <f t="shared" si="888"/>
        <v>0</v>
      </c>
      <c r="BU353" s="9">
        <f t="shared" si="888"/>
        <v>9448</v>
      </c>
      <c r="BV353" s="9">
        <f t="shared" si="888"/>
        <v>0</v>
      </c>
      <c r="BW353" s="9">
        <f t="shared" si="888"/>
        <v>0</v>
      </c>
      <c r="BX353" s="9">
        <f t="shared" si="888"/>
        <v>0</v>
      </c>
      <c r="BY353" s="9">
        <f t="shared" si="888"/>
        <v>0</v>
      </c>
      <c r="BZ353" s="9">
        <f t="shared" si="888"/>
        <v>0</v>
      </c>
      <c r="CA353" s="9">
        <f t="shared" si="888"/>
        <v>9448</v>
      </c>
      <c r="CB353" s="9">
        <f t="shared" si="888"/>
        <v>0</v>
      </c>
      <c r="CC353" s="9">
        <f t="shared" si="889"/>
        <v>0</v>
      </c>
      <c r="CD353" s="9">
        <f t="shared" si="889"/>
        <v>0</v>
      </c>
      <c r="CE353" s="9">
        <f t="shared" si="889"/>
        <v>0</v>
      </c>
      <c r="CF353" s="9">
        <f t="shared" si="889"/>
        <v>0</v>
      </c>
      <c r="CG353" s="94">
        <f t="shared" si="889"/>
        <v>9448</v>
      </c>
      <c r="CH353" s="94">
        <f t="shared" si="889"/>
        <v>0</v>
      </c>
      <c r="CI353" s="94">
        <f t="shared" si="889"/>
        <v>0</v>
      </c>
      <c r="CJ353" s="94">
        <f t="shared" si="889"/>
        <v>0</v>
      </c>
      <c r="CK353" s="94">
        <f t="shared" si="889"/>
        <v>0</v>
      </c>
      <c r="CL353" s="94">
        <f t="shared" si="889"/>
        <v>0</v>
      </c>
      <c r="CM353" s="9">
        <f t="shared" si="889"/>
        <v>9448</v>
      </c>
      <c r="CN353" s="9">
        <f t="shared" si="889"/>
        <v>0</v>
      </c>
    </row>
    <row r="354" spans="1:92" ht="49.5" hidden="1">
      <c r="A354" s="25" t="s">
        <v>414</v>
      </c>
      <c r="B354" s="26">
        <v>909</v>
      </c>
      <c r="C354" s="26" t="s">
        <v>29</v>
      </c>
      <c r="D354" s="26" t="s">
        <v>21</v>
      </c>
      <c r="E354" s="26" t="s">
        <v>376</v>
      </c>
      <c r="F354" s="26" t="s">
        <v>254</v>
      </c>
      <c r="G354" s="9">
        <v>9448</v>
      </c>
      <c r="H354" s="9"/>
      <c r="I354" s="9"/>
      <c r="J354" s="9"/>
      <c r="K354" s="9"/>
      <c r="L354" s="9"/>
      <c r="M354" s="9">
        <f>G354+I354+J354+K354+L354</f>
        <v>9448</v>
      </c>
      <c r="N354" s="10">
        <f>H354+L354</f>
        <v>0</v>
      </c>
      <c r="O354" s="9"/>
      <c r="P354" s="9"/>
      <c r="Q354" s="9"/>
      <c r="R354" s="9"/>
      <c r="S354" s="9">
        <f>M354+O354+P354+Q354+R354</f>
        <v>9448</v>
      </c>
      <c r="T354" s="10">
        <f>N354+R354</f>
        <v>0</v>
      </c>
      <c r="U354" s="9"/>
      <c r="V354" s="9"/>
      <c r="W354" s="9"/>
      <c r="X354" s="9"/>
      <c r="Y354" s="9">
        <f>S354+U354+V354+W354+X354</f>
        <v>9448</v>
      </c>
      <c r="Z354" s="10">
        <f>T354+X354</f>
        <v>0</v>
      </c>
      <c r="AA354" s="9"/>
      <c r="AB354" s="9"/>
      <c r="AC354" s="9"/>
      <c r="AD354" s="9"/>
      <c r="AE354" s="9">
        <f>Y354+AA354+AB354+AC354+AD354</f>
        <v>9448</v>
      </c>
      <c r="AF354" s="10">
        <f>Z354+AD354</f>
        <v>0</v>
      </c>
      <c r="AG354" s="9"/>
      <c r="AH354" s="9"/>
      <c r="AI354" s="9"/>
      <c r="AJ354" s="9"/>
      <c r="AK354" s="9">
        <f>AE354+AG354+AH354+AI354+AJ354</f>
        <v>9448</v>
      </c>
      <c r="AL354" s="10">
        <f>AF354+AJ354</f>
        <v>0</v>
      </c>
      <c r="AM354" s="9"/>
      <c r="AN354" s="9"/>
      <c r="AO354" s="9"/>
      <c r="AP354" s="9"/>
      <c r="AQ354" s="9">
        <f>AK354+AM354+AN354+AO354+AP354</f>
        <v>9448</v>
      </c>
      <c r="AR354" s="10">
        <f>AL354+AP354</f>
        <v>0</v>
      </c>
      <c r="AS354" s="9"/>
      <c r="AT354" s="9"/>
      <c r="AU354" s="9"/>
      <c r="AV354" s="9"/>
      <c r="AW354" s="9">
        <f>AQ354+AS354+AT354+AU354+AV354</f>
        <v>9448</v>
      </c>
      <c r="AX354" s="10">
        <f>AR354+AV354</f>
        <v>0</v>
      </c>
      <c r="AY354" s="9"/>
      <c r="AZ354" s="9"/>
      <c r="BA354" s="9"/>
      <c r="BB354" s="9"/>
      <c r="BC354" s="9">
        <f>AW354+AY354+AZ354+BA354+BB354</f>
        <v>9448</v>
      </c>
      <c r="BD354" s="10">
        <f>AX354+BB354</f>
        <v>0</v>
      </c>
      <c r="BE354" s="9"/>
      <c r="BF354" s="9"/>
      <c r="BG354" s="9"/>
      <c r="BH354" s="9"/>
      <c r="BI354" s="9">
        <f>BC354+BE354+BF354+BG354+BH354</f>
        <v>9448</v>
      </c>
      <c r="BJ354" s="10">
        <f>BD354+BH354</f>
        <v>0</v>
      </c>
      <c r="BK354" s="9"/>
      <c r="BL354" s="9"/>
      <c r="BM354" s="9"/>
      <c r="BN354" s="9"/>
      <c r="BO354" s="9">
        <f>BI354+BK354+BL354+BM354+BN354</f>
        <v>9448</v>
      </c>
      <c r="BP354" s="10">
        <f>BJ354+BN354</f>
        <v>0</v>
      </c>
      <c r="BQ354" s="9"/>
      <c r="BR354" s="9"/>
      <c r="BS354" s="9"/>
      <c r="BT354" s="9"/>
      <c r="BU354" s="9">
        <f>BO354+BQ354+BR354+BS354+BT354</f>
        <v>9448</v>
      </c>
      <c r="BV354" s="10">
        <f>BP354+BT354</f>
        <v>0</v>
      </c>
      <c r="BW354" s="9"/>
      <c r="BX354" s="9"/>
      <c r="BY354" s="9"/>
      <c r="BZ354" s="9"/>
      <c r="CA354" s="9">
        <f>BU354+BW354+BX354+BY354+BZ354</f>
        <v>9448</v>
      </c>
      <c r="CB354" s="10">
        <f>BV354+BZ354</f>
        <v>0</v>
      </c>
      <c r="CC354" s="9"/>
      <c r="CD354" s="9"/>
      <c r="CE354" s="9"/>
      <c r="CF354" s="9"/>
      <c r="CG354" s="94">
        <f>CA354+CC354+CD354+CE354+CF354</f>
        <v>9448</v>
      </c>
      <c r="CH354" s="91">
        <f>CB354+CF354</f>
        <v>0</v>
      </c>
      <c r="CI354" s="94"/>
      <c r="CJ354" s="94"/>
      <c r="CK354" s="94"/>
      <c r="CL354" s="94"/>
      <c r="CM354" s="9">
        <f>CG354+CI354+CJ354+CK354+CL354</f>
        <v>9448</v>
      </c>
      <c r="CN354" s="10">
        <f>CH354+CL354</f>
        <v>0</v>
      </c>
    </row>
    <row r="355" spans="1:92" ht="99" hidden="1">
      <c r="A355" s="28" t="s">
        <v>479</v>
      </c>
      <c r="B355" s="26">
        <v>909</v>
      </c>
      <c r="C355" s="26" t="s">
        <v>29</v>
      </c>
      <c r="D355" s="26" t="s">
        <v>21</v>
      </c>
      <c r="E355" s="26" t="s">
        <v>377</v>
      </c>
      <c r="F355" s="26"/>
      <c r="G355" s="11">
        <f t="shared" ref="G355:BR355" si="890">G356</f>
        <v>1909</v>
      </c>
      <c r="H355" s="11">
        <f t="shared" si="890"/>
        <v>0</v>
      </c>
      <c r="I355" s="11">
        <f t="shared" si="890"/>
        <v>0</v>
      </c>
      <c r="J355" s="11">
        <f t="shared" si="890"/>
        <v>0</v>
      </c>
      <c r="K355" s="11">
        <f t="shared" si="890"/>
        <v>0</v>
      </c>
      <c r="L355" s="11">
        <f t="shared" si="890"/>
        <v>0</v>
      </c>
      <c r="M355" s="11">
        <f t="shared" si="890"/>
        <v>1909</v>
      </c>
      <c r="N355" s="11">
        <f t="shared" si="890"/>
        <v>0</v>
      </c>
      <c r="O355" s="11">
        <f t="shared" si="890"/>
        <v>0</v>
      </c>
      <c r="P355" s="11">
        <f t="shared" si="890"/>
        <v>0</v>
      </c>
      <c r="Q355" s="11">
        <f t="shared" si="890"/>
        <v>0</v>
      </c>
      <c r="R355" s="11">
        <f t="shared" si="890"/>
        <v>0</v>
      </c>
      <c r="S355" s="11">
        <f t="shared" si="890"/>
        <v>1909</v>
      </c>
      <c r="T355" s="11">
        <f t="shared" si="890"/>
        <v>0</v>
      </c>
      <c r="U355" s="11">
        <f t="shared" si="890"/>
        <v>0</v>
      </c>
      <c r="V355" s="11">
        <f t="shared" si="890"/>
        <v>0</v>
      </c>
      <c r="W355" s="11">
        <f t="shared" si="890"/>
        <v>0</v>
      </c>
      <c r="X355" s="11">
        <f t="shared" si="890"/>
        <v>0</v>
      </c>
      <c r="Y355" s="11">
        <f t="shared" si="890"/>
        <v>1909</v>
      </c>
      <c r="Z355" s="11">
        <f t="shared" si="890"/>
        <v>0</v>
      </c>
      <c r="AA355" s="11">
        <f t="shared" si="890"/>
        <v>0</v>
      </c>
      <c r="AB355" s="11">
        <f t="shared" si="890"/>
        <v>0</v>
      </c>
      <c r="AC355" s="11">
        <f t="shared" si="890"/>
        <v>0</v>
      </c>
      <c r="AD355" s="11">
        <f t="shared" si="890"/>
        <v>0</v>
      </c>
      <c r="AE355" s="11">
        <f t="shared" si="890"/>
        <v>1909</v>
      </c>
      <c r="AF355" s="11">
        <f t="shared" si="890"/>
        <v>0</v>
      </c>
      <c r="AG355" s="11">
        <f t="shared" si="890"/>
        <v>0</v>
      </c>
      <c r="AH355" s="11">
        <f t="shared" si="890"/>
        <v>0</v>
      </c>
      <c r="AI355" s="11">
        <f t="shared" si="890"/>
        <v>0</v>
      </c>
      <c r="AJ355" s="11">
        <f t="shared" si="890"/>
        <v>0</v>
      </c>
      <c r="AK355" s="11">
        <f t="shared" si="890"/>
        <v>1909</v>
      </c>
      <c r="AL355" s="11">
        <f t="shared" si="890"/>
        <v>0</v>
      </c>
      <c r="AM355" s="11">
        <f t="shared" si="890"/>
        <v>0</v>
      </c>
      <c r="AN355" s="11">
        <f t="shared" si="890"/>
        <v>0</v>
      </c>
      <c r="AO355" s="11">
        <f t="shared" si="890"/>
        <v>0</v>
      </c>
      <c r="AP355" s="11">
        <f t="shared" si="890"/>
        <v>0</v>
      </c>
      <c r="AQ355" s="11">
        <f t="shared" si="890"/>
        <v>1909</v>
      </c>
      <c r="AR355" s="11">
        <f t="shared" si="890"/>
        <v>0</v>
      </c>
      <c r="AS355" s="11">
        <f t="shared" si="890"/>
        <v>0</v>
      </c>
      <c r="AT355" s="11">
        <f t="shared" si="890"/>
        <v>0</v>
      </c>
      <c r="AU355" s="11">
        <f t="shared" si="890"/>
        <v>0</v>
      </c>
      <c r="AV355" s="11">
        <f t="shared" si="890"/>
        <v>0</v>
      </c>
      <c r="AW355" s="11">
        <f t="shared" si="890"/>
        <v>1909</v>
      </c>
      <c r="AX355" s="11">
        <f t="shared" si="890"/>
        <v>0</v>
      </c>
      <c r="AY355" s="11">
        <f t="shared" si="890"/>
        <v>0</v>
      </c>
      <c r="AZ355" s="11">
        <f t="shared" si="890"/>
        <v>0</v>
      </c>
      <c r="BA355" s="11">
        <f t="shared" si="890"/>
        <v>0</v>
      </c>
      <c r="BB355" s="11">
        <f t="shared" si="890"/>
        <v>0</v>
      </c>
      <c r="BC355" s="11">
        <f t="shared" si="890"/>
        <v>1909</v>
      </c>
      <c r="BD355" s="11">
        <f t="shared" si="890"/>
        <v>0</v>
      </c>
      <c r="BE355" s="11">
        <f t="shared" si="890"/>
        <v>0</v>
      </c>
      <c r="BF355" s="11">
        <f t="shared" si="890"/>
        <v>0</v>
      </c>
      <c r="BG355" s="11">
        <f t="shared" si="890"/>
        <v>0</v>
      </c>
      <c r="BH355" s="11">
        <f t="shared" si="890"/>
        <v>0</v>
      </c>
      <c r="BI355" s="11">
        <f t="shared" si="890"/>
        <v>1909</v>
      </c>
      <c r="BJ355" s="11">
        <f t="shared" si="890"/>
        <v>0</v>
      </c>
      <c r="BK355" s="11">
        <f t="shared" si="890"/>
        <v>0</v>
      </c>
      <c r="BL355" s="11">
        <f t="shared" si="890"/>
        <v>0</v>
      </c>
      <c r="BM355" s="11">
        <f t="shared" si="890"/>
        <v>0</v>
      </c>
      <c r="BN355" s="11">
        <f t="shared" si="890"/>
        <v>0</v>
      </c>
      <c r="BO355" s="11">
        <f t="shared" si="890"/>
        <v>1909</v>
      </c>
      <c r="BP355" s="11">
        <f t="shared" si="890"/>
        <v>0</v>
      </c>
      <c r="BQ355" s="11">
        <f t="shared" si="890"/>
        <v>0</v>
      </c>
      <c r="BR355" s="11">
        <f t="shared" si="890"/>
        <v>0</v>
      </c>
      <c r="BS355" s="11">
        <f t="shared" ref="BS355:CN355" si="891">BS356</f>
        <v>0</v>
      </c>
      <c r="BT355" s="11">
        <f t="shared" si="891"/>
        <v>0</v>
      </c>
      <c r="BU355" s="11">
        <f t="shared" si="891"/>
        <v>1909</v>
      </c>
      <c r="BV355" s="11">
        <f t="shared" si="891"/>
        <v>0</v>
      </c>
      <c r="BW355" s="11">
        <f t="shared" si="891"/>
        <v>0</v>
      </c>
      <c r="BX355" s="11">
        <f t="shared" si="891"/>
        <v>0</v>
      </c>
      <c r="BY355" s="11">
        <f t="shared" si="891"/>
        <v>0</v>
      </c>
      <c r="BZ355" s="11">
        <f t="shared" si="891"/>
        <v>0</v>
      </c>
      <c r="CA355" s="11">
        <f t="shared" si="891"/>
        <v>1909</v>
      </c>
      <c r="CB355" s="11">
        <f t="shared" si="891"/>
        <v>0</v>
      </c>
      <c r="CC355" s="11">
        <f t="shared" si="891"/>
        <v>0</v>
      </c>
      <c r="CD355" s="11">
        <f t="shared" si="891"/>
        <v>0</v>
      </c>
      <c r="CE355" s="11">
        <f t="shared" si="891"/>
        <v>0</v>
      </c>
      <c r="CF355" s="11">
        <f t="shared" si="891"/>
        <v>0</v>
      </c>
      <c r="CG355" s="95">
        <f t="shared" si="891"/>
        <v>1909</v>
      </c>
      <c r="CH355" s="95">
        <f t="shared" si="891"/>
        <v>0</v>
      </c>
      <c r="CI355" s="95">
        <f t="shared" si="891"/>
        <v>0</v>
      </c>
      <c r="CJ355" s="95">
        <f t="shared" si="891"/>
        <v>0</v>
      </c>
      <c r="CK355" s="95">
        <f t="shared" si="891"/>
        <v>0</v>
      </c>
      <c r="CL355" s="95">
        <f t="shared" si="891"/>
        <v>0</v>
      </c>
      <c r="CM355" s="11">
        <f t="shared" si="891"/>
        <v>1909</v>
      </c>
      <c r="CN355" s="11">
        <f t="shared" si="891"/>
        <v>0</v>
      </c>
    </row>
    <row r="356" spans="1:92" ht="33" hidden="1">
      <c r="A356" s="28" t="s">
        <v>66</v>
      </c>
      <c r="B356" s="26">
        <f>B354</f>
        <v>909</v>
      </c>
      <c r="C356" s="26" t="s">
        <v>29</v>
      </c>
      <c r="D356" s="26" t="s">
        <v>21</v>
      </c>
      <c r="E356" s="26" t="s">
        <v>377</v>
      </c>
      <c r="F356" s="26" t="s">
        <v>67</v>
      </c>
      <c r="G356" s="9">
        <f t="shared" ref="G356:BR356" si="892">SUM(G357:G357)</f>
        <v>1909</v>
      </c>
      <c r="H356" s="9">
        <f t="shared" si="892"/>
        <v>0</v>
      </c>
      <c r="I356" s="9">
        <f t="shared" si="892"/>
        <v>0</v>
      </c>
      <c r="J356" s="9">
        <f t="shared" si="892"/>
        <v>0</v>
      </c>
      <c r="K356" s="9">
        <f t="shared" si="892"/>
        <v>0</v>
      </c>
      <c r="L356" s="9">
        <f t="shared" si="892"/>
        <v>0</v>
      </c>
      <c r="M356" s="9">
        <f t="shared" si="892"/>
        <v>1909</v>
      </c>
      <c r="N356" s="9">
        <f t="shared" si="892"/>
        <v>0</v>
      </c>
      <c r="O356" s="9">
        <f t="shared" si="892"/>
        <v>0</v>
      </c>
      <c r="P356" s="9">
        <f t="shared" si="892"/>
        <v>0</v>
      </c>
      <c r="Q356" s="9">
        <f t="shared" si="892"/>
        <v>0</v>
      </c>
      <c r="R356" s="9">
        <f t="shared" si="892"/>
        <v>0</v>
      </c>
      <c r="S356" s="9">
        <f t="shared" si="892"/>
        <v>1909</v>
      </c>
      <c r="T356" s="9">
        <f t="shared" si="892"/>
        <v>0</v>
      </c>
      <c r="U356" s="9">
        <f t="shared" si="892"/>
        <v>0</v>
      </c>
      <c r="V356" s="9">
        <f t="shared" si="892"/>
        <v>0</v>
      </c>
      <c r="W356" s="9">
        <f t="shared" si="892"/>
        <v>0</v>
      </c>
      <c r="X356" s="9">
        <f t="shared" si="892"/>
        <v>0</v>
      </c>
      <c r="Y356" s="9">
        <f t="shared" si="892"/>
        <v>1909</v>
      </c>
      <c r="Z356" s="9">
        <f t="shared" si="892"/>
        <v>0</v>
      </c>
      <c r="AA356" s="9">
        <f t="shared" si="892"/>
        <v>0</v>
      </c>
      <c r="AB356" s="9">
        <f t="shared" si="892"/>
        <v>0</v>
      </c>
      <c r="AC356" s="9">
        <f t="shared" si="892"/>
        <v>0</v>
      </c>
      <c r="AD356" s="9">
        <f t="shared" si="892"/>
        <v>0</v>
      </c>
      <c r="AE356" s="9">
        <f t="shared" si="892"/>
        <v>1909</v>
      </c>
      <c r="AF356" s="9">
        <f t="shared" si="892"/>
        <v>0</v>
      </c>
      <c r="AG356" s="9">
        <f t="shared" si="892"/>
        <v>0</v>
      </c>
      <c r="AH356" s="9">
        <f t="shared" si="892"/>
        <v>0</v>
      </c>
      <c r="AI356" s="9">
        <f t="shared" si="892"/>
        <v>0</v>
      </c>
      <c r="AJ356" s="9">
        <f t="shared" si="892"/>
        <v>0</v>
      </c>
      <c r="AK356" s="9">
        <f t="shared" si="892"/>
        <v>1909</v>
      </c>
      <c r="AL356" s="9">
        <f t="shared" si="892"/>
        <v>0</v>
      </c>
      <c r="AM356" s="9">
        <f t="shared" si="892"/>
        <v>0</v>
      </c>
      <c r="AN356" s="9">
        <f t="shared" si="892"/>
        <v>0</v>
      </c>
      <c r="AO356" s="9">
        <f t="shared" si="892"/>
        <v>0</v>
      </c>
      <c r="AP356" s="9">
        <f t="shared" si="892"/>
        <v>0</v>
      </c>
      <c r="AQ356" s="9">
        <f t="shared" si="892"/>
        <v>1909</v>
      </c>
      <c r="AR356" s="9">
        <f t="shared" si="892"/>
        <v>0</v>
      </c>
      <c r="AS356" s="9">
        <f t="shared" si="892"/>
        <v>0</v>
      </c>
      <c r="AT356" s="9">
        <f t="shared" si="892"/>
        <v>0</v>
      </c>
      <c r="AU356" s="9">
        <f t="shared" si="892"/>
        <v>0</v>
      </c>
      <c r="AV356" s="9">
        <f t="shared" si="892"/>
        <v>0</v>
      </c>
      <c r="AW356" s="9">
        <f t="shared" si="892"/>
        <v>1909</v>
      </c>
      <c r="AX356" s="9">
        <f t="shared" si="892"/>
        <v>0</v>
      </c>
      <c r="AY356" s="9">
        <f t="shared" si="892"/>
        <v>0</v>
      </c>
      <c r="AZ356" s="9">
        <f t="shared" si="892"/>
        <v>0</v>
      </c>
      <c r="BA356" s="9">
        <f t="shared" si="892"/>
        <v>0</v>
      </c>
      <c r="BB356" s="9">
        <f t="shared" si="892"/>
        <v>0</v>
      </c>
      <c r="BC356" s="9">
        <f t="shared" si="892"/>
        <v>1909</v>
      </c>
      <c r="BD356" s="9">
        <f t="shared" si="892"/>
        <v>0</v>
      </c>
      <c r="BE356" s="9">
        <f t="shared" si="892"/>
        <v>0</v>
      </c>
      <c r="BF356" s="9">
        <f t="shared" si="892"/>
        <v>0</v>
      </c>
      <c r="BG356" s="9">
        <f t="shared" si="892"/>
        <v>0</v>
      </c>
      <c r="BH356" s="9">
        <f t="shared" si="892"/>
        <v>0</v>
      </c>
      <c r="BI356" s="9">
        <f t="shared" si="892"/>
        <v>1909</v>
      </c>
      <c r="BJ356" s="9">
        <f t="shared" si="892"/>
        <v>0</v>
      </c>
      <c r="BK356" s="9">
        <f t="shared" si="892"/>
        <v>0</v>
      </c>
      <c r="BL356" s="9">
        <f t="shared" si="892"/>
        <v>0</v>
      </c>
      <c r="BM356" s="9">
        <f t="shared" si="892"/>
        <v>0</v>
      </c>
      <c r="BN356" s="9">
        <f t="shared" si="892"/>
        <v>0</v>
      </c>
      <c r="BO356" s="9">
        <f t="shared" si="892"/>
        <v>1909</v>
      </c>
      <c r="BP356" s="9">
        <f t="shared" si="892"/>
        <v>0</v>
      </c>
      <c r="BQ356" s="9">
        <f t="shared" si="892"/>
        <v>0</v>
      </c>
      <c r="BR356" s="9">
        <f t="shared" si="892"/>
        <v>0</v>
      </c>
      <c r="BS356" s="9">
        <f t="shared" ref="BS356:BV356" si="893">SUM(BS357:BS357)</f>
        <v>0</v>
      </c>
      <c r="BT356" s="9">
        <f t="shared" si="893"/>
        <v>0</v>
      </c>
      <c r="BU356" s="9">
        <f t="shared" si="893"/>
        <v>1909</v>
      </c>
      <c r="BV356" s="9">
        <f t="shared" si="893"/>
        <v>0</v>
      </c>
      <c r="BW356" s="9">
        <f t="shared" ref="BW356:BX356" si="894">SUM(BW357:BW357)</f>
        <v>0</v>
      </c>
      <c r="BX356" s="9">
        <f t="shared" si="894"/>
        <v>0</v>
      </c>
      <c r="BY356" s="9">
        <f t="shared" ref="BY356:CN356" si="895">SUM(BY357:BY357)</f>
        <v>0</v>
      </c>
      <c r="BZ356" s="9">
        <f t="shared" si="895"/>
        <v>0</v>
      </c>
      <c r="CA356" s="9">
        <f t="shared" si="895"/>
        <v>1909</v>
      </c>
      <c r="CB356" s="9">
        <f t="shared" si="895"/>
        <v>0</v>
      </c>
      <c r="CC356" s="9">
        <f t="shared" si="895"/>
        <v>0</v>
      </c>
      <c r="CD356" s="9">
        <f t="shared" si="895"/>
        <v>0</v>
      </c>
      <c r="CE356" s="9">
        <f t="shared" si="895"/>
        <v>0</v>
      </c>
      <c r="CF356" s="9">
        <f t="shared" si="895"/>
        <v>0</v>
      </c>
      <c r="CG356" s="94">
        <f t="shared" si="895"/>
        <v>1909</v>
      </c>
      <c r="CH356" s="94">
        <f t="shared" si="895"/>
        <v>0</v>
      </c>
      <c r="CI356" s="94">
        <f t="shared" si="895"/>
        <v>0</v>
      </c>
      <c r="CJ356" s="94">
        <f t="shared" si="895"/>
        <v>0</v>
      </c>
      <c r="CK356" s="94">
        <f t="shared" si="895"/>
        <v>0</v>
      </c>
      <c r="CL356" s="94">
        <f t="shared" si="895"/>
        <v>0</v>
      </c>
      <c r="CM356" s="9">
        <f t="shared" si="895"/>
        <v>1909</v>
      </c>
      <c r="CN356" s="9">
        <f t="shared" si="895"/>
        <v>0</v>
      </c>
    </row>
    <row r="357" spans="1:92" ht="49.5" hidden="1">
      <c r="A357" s="25" t="s">
        <v>414</v>
      </c>
      <c r="B357" s="26">
        <f>B355</f>
        <v>909</v>
      </c>
      <c r="C357" s="26" t="s">
        <v>29</v>
      </c>
      <c r="D357" s="26" t="s">
        <v>21</v>
      </c>
      <c r="E357" s="26" t="s">
        <v>377</v>
      </c>
      <c r="F357" s="26" t="s">
        <v>254</v>
      </c>
      <c r="G357" s="9">
        <v>1909</v>
      </c>
      <c r="H357" s="9"/>
      <c r="I357" s="9"/>
      <c r="J357" s="9"/>
      <c r="K357" s="9"/>
      <c r="L357" s="9"/>
      <c r="M357" s="9">
        <f>G357+I357+J357+K357+L357</f>
        <v>1909</v>
      </c>
      <c r="N357" s="10">
        <f>H357+L357</f>
        <v>0</v>
      </c>
      <c r="O357" s="9"/>
      <c r="P357" s="9"/>
      <c r="Q357" s="9"/>
      <c r="R357" s="9"/>
      <c r="S357" s="9">
        <f>M357+O357+P357+Q357+R357</f>
        <v>1909</v>
      </c>
      <c r="T357" s="10">
        <f>N357+R357</f>
        <v>0</v>
      </c>
      <c r="U357" s="9"/>
      <c r="V357" s="9"/>
      <c r="W357" s="9"/>
      <c r="X357" s="9"/>
      <c r="Y357" s="9">
        <f>S357+U357+V357+W357+X357</f>
        <v>1909</v>
      </c>
      <c r="Z357" s="10">
        <f>T357+X357</f>
        <v>0</v>
      </c>
      <c r="AA357" s="9"/>
      <c r="AB357" s="9"/>
      <c r="AC357" s="9"/>
      <c r="AD357" s="9"/>
      <c r="AE357" s="9">
        <f>Y357+AA357+AB357+AC357+AD357</f>
        <v>1909</v>
      </c>
      <c r="AF357" s="10">
        <f>Z357+AD357</f>
        <v>0</v>
      </c>
      <c r="AG357" s="9"/>
      <c r="AH357" s="9"/>
      <c r="AI357" s="9"/>
      <c r="AJ357" s="9"/>
      <c r="AK357" s="9">
        <f>AE357+AG357+AH357+AI357+AJ357</f>
        <v>1909</v>
      </c>
      <c r="AL357" s="10">
        <f>AF357+AJ357</f>
        <v>0</v>
      </c>
      <c r="AM357" s="9"/>
      <c r="AN357" s="9"/>
      <c r="AO357" s="9"/>
      <c r="AP357" s="9"/>
      <c r="AQ357" s="9">
        <f>AK357+AM357+AN357+AO357+AP357</f>
        <v>1909</v>
      </c>
      <c r="AR357" s="10">
        <f>AL357+AP357</f>
        <v>0</v>
      </c>
      <c r="AS357" s="9"/>
      <c r="AT357" s="9"/>
      <c r="AU357" s="9"/>
      <c r="AV357" s="9"/>
      <c r="AW357" s="9">
        <f>AQ357+AS357+AT357+AU357+AV357</f>
        <v>1909</v>
      </c>
      <c r="AX357" s="10">
        <f>AR357+AV357</f>
        <v>0</v>
      </c>
      <c r="AY357" s="9"/>
      <c r="AZ357" s="9"/>
      <c r="BA357" s="9"/>
      <c r="BB357" s="9"/>
      <c r="BC357" s="9">
        <f>AW357+AY357+AZ357+BA357+BB357</f>
        <v>1909</v>
      </c>
      <c r="BD357" s="10">
        <f>AX357+BB357</f>
        <v>0</v>
      </c>
      <c r="BE357" s="9"/>
      <c r="BF357" s="9"/>
      <c r="BG357" s="9"/>
      <c r="BH357" s="9"/>
      <c r="BI357" s="9">
        <f>BC357+BE357+BF357+BG357+BH357</f>
        <v>1909</v>
      </c>
      <c r="BJ357" s="10">
        <f>BD357+BH357</f>
        <v>0</v>
      </c>
      <c r="BK357" s="9"/>
      <c r="BL357" s="9"/>
      <c r="BM357" s="9"/>
      <c r="BN357" s="9"/>
      <c r="BO357" s="9">
        <f>BI357+BK357+BL357+BM357+BN357</f>
        <v>1909</v>
      </c>
      <c r="BP357" s="10">
        <f>BJ357+BN357</f>
        <v>0</v>
      </c>
      <c r="BQ357" s="9"/>
      <c r="BR357" s="9"/>
      <c r="BS357" s="9"/>
      <c r="BT357" s="9"/>
      <c r="BU357" s="9">
        <f>BO357+BQ357+BR357+BS357+BT357</f>
        <v>1909</v>
      </c>
      <c r="BV357" s="10">
        <f>BP357+BT357</f>
        <v>0</v>
      </c>
      <c r="BW357" s="9"/>
      <c r="BX357" s="9"/>
      <c r="BY357" s="9"/>
      <c r="BZ357" s="9"/>
      <c r="CA357" s="9">
        <f>BU357+BW357+BX357+BY357+BZ357</f>
        <v>1909</v>
      </c>
      <c r="CB357" s="10">
        <f>BV357+BZ357</f>
        <v>0</v>
      </c>
      <c r="CC357" s="9"/>
      <c r="CD357" s="9"/>
      <c r="CE357" s="9"/>
      <c r="CF357" s="9"/>
      <c r="CG357" s="94">
        <f>CA357+CC357+CD357+CE357+CF357</f>
        <v>1909</v>
      </c>
      <c r="CH357" s="91">
        <f>CB357+CF357</f>
        <v>0</v>
      </c>
      <c r="CI357" s="94"/>
      <c r="CJ357" s="94"/>
      <c r="CK357" s="94"/>
      <c r="CL357" s="94"/>
      <c r="CM357" s="9">
        <f>CG357+CI357+CJ357+CK357+CL357</f>
        <v>1909</v>
      </c>
      <c r="CN357" s="10">
        <f>CH357+CL357</f>
        <v>0</v>
      </c>
    </row>
    <row r="358" spans="1:92" ht="104.25" hidden="1" customHeight="1">
      <c r="A358" s="28" t="s">
        <v>480</v>
      </c>
      <c r="B358" s="26">
        <f>B356</f>
        <v>909</v>
      </c>
      <c r="C358" s="26" t="s">
        <v>29</v>
      </c>
      <c r="D358" s="26" t="s">
        <v>21</v>
      </c>
      <c r="E358" s="26" t="s">
        <v>378</v>
      </c>
      <c r="F358" s="26"/>
      <c r="G358" s="11">
        <f>G359</f>
        <v>12953</v>
      </c>
      <c r="H358" s="11">
        <f>H359</f>
        <v>0</v>
      </c>
      <c r="I358" s="11">
        <f t="shared" ref="I358:X359" si="896">I359</f>
        <v>0</v>
      </c>
      <c r="J358" s="11">
        <f t="shared" si="896"/>
        <v>0</v>
      </c>
      <c r="K358" s="11">
        <f t="shared" si="896"/>
        <v>0</v>
      </c>
      <c r="L358" s="11">
        <f t="shared" si="896"/>
        <v>0</v>
      </c>
      <c r="M358" s="11">
        <f t="shared" si="896"/>
        <v>12953</v>
      </c>
      <c r="N358" s="11">
        <f t="shared" si="896"/>
        <v>0</v>
      </c>
      <c r="O358" s="11">
        <f t="shared" si="896"/>
        <v>0</v>
      </c>
      <c r="P358" s="11">
        <f t="shared" si="896"/>
        <v>0</v>
      </c>
      <c r="Q358" s="11">
        <f t="shared" si="896"/>
        <v>0</v>
      </c>
      <c r="R358" s="11">
        <f t="shared" si="896"/>
        <v>0</v>
      </c>
      <c r="S358" s="11">
        <f t="shared" si="896"/>
        <v>12953</v>
      </c>
      <c r="T358" s="11">
        <f t="shared" si="896"/>
        <v>0</v>
      </c>
      <c r="U358" s="11">
        <f t="shared" si="896"/>
        <v>0</v>
      </c>
      <c r="V358" s="11">
        <f t="shared" si="896"/>
        <v>0</v>
      </c>
      <c r="W358" s="11">
        <f t="shared" si="896"/>
        <v>0</v>
      </c>
      <c r="X358" s="11">
        <f t="shared" si="896"/>
        <v>0</v>
      </c>
      <c r="Y358" s="11">
        <f t="shared" ref="U358:AJ359" si="897">Y359</f>
        <v>12953</v>
      </c>
      <c r="Z358" s="11">
        <f t="shared" si="897"/>
        <v>0</v>
      </c>
      <c r="AA358" s="11">
        <f t="shared" si="897"/>
        <v>0</v>
      </c>
      <c r="AB358" s="11">
        <f t="shared" si="897"/>
        <v>0</v>
      </c>
      <c r="AC358" s="11">
        <f t="shared" si="897"/>
        <v>0</v>
      </c>
      <c r="AD358" s="11">
        <f t="shared" si="897"/>
        <v>0</v>
      </c>
      <c r="AE358" s="11">
        <f t="shared" si="897"/>
        <v>12953</v>
      </c>
      <c r="AF358" s="11">
        <f t="shared" si="897"/>
        <v>0</v>
      </c>
      <c r="AG358" s="11">
        <f t="shared" si="897"/>
        <v>0</v>
      </c>
      <c r="AH358" s="11">
        <f t="shared" si="897"/>
        <v>0</v>
      </c>
      <c r="AI358" s="11">
        <f t="shared" si="897"/>
        <v>0</v>
      </c>
      <c r="AJ358" s="11">
        <f t="shared" si="897"/>
        <v>0</v>
      </c>
      <c r="AK358" s="11">
        <f t="shared" ref="AG358:AV359" si="898">AK359</f>
        <v>12953</v>
      </c>
      <c r="AL358" s="11">
        <f t="shared" si="898"/>
        <v>0</v>
      </c>
      <c r="AM358" s="11">
        <f t="shared" si="898"/>
        <v>0</v>
      </c>
      <c r="AN358" s="11">
        <f t="shared" si="898"/>
        <v>0</v>
      </c>
      <c r="AO358" s="11">
        <f t="shared" si="898"/>
        <v>0</v>
      </c>
      <c r="AP358" s="11">
        <f t="shared" si="898"/>
        <v>0</v>
      </c>
      <c r="AQ358" s="11">
        <f t="shared" si="898"/>
        <v>12953</v>
      </c>
      <c r="AR358" s="11">
        <f t="shared" si="898"/>
        <v>0</v>
      </c>
      <c r="AS358" s="11">
        <f t="shared" si="898"/>
        <v>0</v>
      </c>
      <c r="AT358" s="11">
        <f t="shared" si="898"/>
        <v>0</v>
      </c>
      <c r="AU358" s="11">
        <f t="shared" si="898"/>
        <v>0</v>
      </c>
      <c r="AV358" s="11">
        <f t="shared" si="898"/>
        <v>0</v>
      </c>
      <c r="AW358" s="11">
        <f t="shared" ref="AS358:BH359" si="899">AW359</f>
        <v>12953</v>
      </c>
      <c r="AX358" s="11">
        <f t="shared" si="899"/>
        <v>0</v>
      </c>
      <c r="AY358" s="11">
        <f t="shared" si="899"/>
        <v>0</v>
      </c>
      <c r="AZ358" s="11">
        <f t="shared" si="899"/>
        <v>0</v>
      </c>
      <c r="BA358" s="11">
        <f t="shared" si="899"/>
        <v>0</v>
      </c>
      <c r="BB358" s="11">
        <f t="shared" si="899"/>
        <v>0</v>
      </c>
      <c r="BC358" s="11">
        <f t="shared" si="899"/>
        <v>12953</v>
      </c>
      <c r="BD358" s="11">
        <f t="shared" si="899"/>
        <v>0</v>
      </c>
      <c r="BE358" s="11">
        <f t="shared" si="899"/>
        <v>0</v>
      </c>
      <c r="BF358" s="11">
        <f t="shared" si="899"/>
        <v>0</v>
      </c>
      <c r="BG358" s="11">
        <f t="shared" si="899"/>
        <v>0</v>
      </c>
      <c r="BH358" s="11">
        <f t="shared" si="899"/>
        <v>0</v>
      </c>
      <c r="BI358" s="11">
        <f t="shared" ref="BE358:BT359" si="900">BI359</f>
        <v>12953</v>
      </c>
      <c r="BJ358" s="11">
        <f t="shared" si="900"/>
        <v>0</v>
      </c>
      <c r="BK358" s="11">
        <f t="shared" si="900"/>
        <v>0</v>
      </c>
      <c r="BL358" s="11">
        <f t="shared" si="900"/>
        <v>0</v>
      </c>
      <c r="BM358" s="11">
        <f t="shared" si="900"/>
        <v>0</v>
      </c>
      <c r="BN358" s="11">
        <f t="shared" si="900"/>
        <v>0</v>
      </c>
      <c r="BO358" s="11">
        <f t="shared" si="900"/>
        <v>12953</v>
      </c>
      <c r="BP358" s="11">
        <f t="shared" si="900"/>
        <v>0</v>
      </c>
      <c r="BQ358" s="11">
        <f t="shared" si="900"/>
        <v>0</v>
      </c>
      <c r="BR358" s="11">
        <f t="shared" si="900"/>
        <v>0</v>
      </c>
      <c r="BS358" s="11">
        <f t="shared" si="900"/>
        <v>0</v>
      </c>
      <c r="BT358" s="11">
        <f t="shared" si="900"/>
        <v>0</v>
      </c>
      <c r="BU358" s="11">
        <f t="shared" ref="BQ358:CF359" si="901">BU359</f>
        <v>12953</v>
      </c>
      <c r="BV358" s="11">
        <f t="shared" si="901"/>
        <v>0</v>
      </c>
      <c r="BW358" s="11">
        <f t="shared" si="901"/>
        <v>0</v>
      </c>
      <c r="BX358" s="11">
        <f t="shared" si="901"/>
        <v>0</v>
      </c>
      <c r="BY358" s="11">
        <f t="shared" si="901"/>
        <v>0</v>
      </c>
      <c r="BZ358" s="11">
        <f t="shared" si="901"/>
        <v>0</v>
      </c>
      <c r="CA358" s="11">
        <f t="shared" si="901"/>
        <v>12953</v>
      </c>
      <c r="CB358" s="11">
        <f t="shared" si="901"/>
        <v>0</v>
      </c>
      <c r="CC358" s="11">
        <f t="shared" si="901"/>
        <v>0</v>
      </c>
      <c r="CD358" s="11">
        <f t="shared" si="901"/>
        <v>0</v>
      </c>
      <c r="CE358" s="11">
        <f t="shared" si="901"/>
        <v>0</v>
      </c>
      <c r="CF358" s="11">
        <f t="shared" si="901"/>
        <v>0</v>
      </c>
      <c r="CG358" s="95">
        <f t="shared" ref="CC358:CN359" si="902">CG359</f>
        <v>12953</v>
      </c>
      <c r="CH358" s="95">
        <f t="shared" si="902"/>
        <v>0</v>
      </c>
      <c r="CI358" s="95">
        <f t="shared" si="902"/>
        <v>0</v>
      </c>
      <c r="CJ358" s="95">
        <f t="shared" si="902"/>
        <v>0</v>
      </c>
      <c r="CK358" s="95">
        <f t="shared" si="902"/>
        <v>0</v>
      </c>
      <c r="CL358" s="95">
        <f t="shared" si="902"/>
        <v>0</v>
      </c>
      <c r="CM358" s="11">
        <f t="shared" si="902"/>
        <v>12953</v>
      </c>
      <c r="CN358" s="11">
        <f t="shared" si="902"/>
        <v>0</v>
      </c>
    </row>
    <row r="359" spans="1:92" ht="33" hidden="1">
      <c r="A359" s="28" t="s">
        <v>66</v>
      </c>
      <c r="B359" s="26">
        <f>B358</f>
        <v>909</v>
      </c>
      <c r="C359" s="26" t="s">
        <v>29</v>
      </c>
      <c r="D359" s="26" t="s">
        <v>21</v>
      </c>
      <c r="E359" s="26" t="s">
        <v>378</v>
      </c>
      <c r="F359" s="26" t="s">
        <v>67</v>
      </c>
      <c r="G359" s="9">
        <f>G360</f>
        <v>12953</v>
      </c>
      <c r="H359" s="9">
        <f>H360</f>
        <v>0</v>
      </c>
      <c r="I359" s="9">
        <f t="shared" si="896"/>
        <v>0</v>
      </c>
      <c r="J359" s="9">
        <f t="shared" si="896"/>
        <v>0</v>
      </c>
      <c r="K359" s="9">
        <f t="shared" si="896"/>
        <v>0</v>
      </c>
      <c r="L359" s="9">
        <f t="shared" si="896"/>
        <v>0</v>
      </c>
      <c r="M359" s="9">
        <f t="shared" si="896"/>
        <v>12953</v>
      </c>
      <c r="N359" s="9">
        <f t="shared" si="896"/>
        <v>0</v>
      </c>
      <c r="O359" s="9">
        <f t="shared" si="896"/>
        <v>0</v>
      </c>
      <c r="P359" s="9">
        <f t="shared" si="896"/>
        <v>0</v>
      </c>
      <c r="Q359" s="9">
        <f t="shared" si="896"/>
        <v>0</v>
      </c>
      <c r="R359" s="9">
        <f t="shared" si="896"/>
        <v>0</v>
      </c>
      <c r="S359" s="9">
        <f t="shared" si="896"/>
        <v>12953</v>
      </c>
      <c r="T359" s="9">
        <f t="shared" si="896"/>
        <v>0</v>
      </c>
      <c r="U359" s="9">
        <f t="shared" si="897"/>
        <v>0</v>
      </c>
      <c r="V359" s="9">
        <f t="shared" si="897"/>
        <v>0</v>
      </c>
      <c r="W359" s="9">
        <f t="shared" si="897"/>
        <v>0</v>
      </c>
      <c r="X359" s="9">
        <f t="shared" si="897"/>
        <v>0</v>
      </c>
      <c r="Y359" s="9">
        <f t="shared" si="897"/>
        <v>12953</v>
      </c>
      <c r="Z359" s="9">
        <f t="shared" si="897"/>
        <v>0</v>
      </c>
      <c r="AA359" s="9">
        <f t="shared" si="897"/>
        <v>0</v>
      </c>
      <c r="AB359" s="9">
        <f t="shared" si="897"/>
        <v>0</v>
      </c>
      <c r="AC359" s="9">
        <f t="shared" si="897"/>
        <v>0</v>
      </c>
      <c r="AD359" s="9">
        <f t="shared" si="897"/>
        <v>0</v>
      </c>
      <c r="AE359" s="9">
        <f t="shared" si="897"/>
        <v>12953</v>
      </c>
      <c r="AF359" s="9">
        <f t="shared" si="897"/>
        <v>0</v>
      </c>
      <c r="AG359" s="9">
        <f t="shared" si="898"/>
        <v>0</v>
      </c>
      <c r="AH359" s="9">
        <f t="shared" si="898"/>
        <v>0</v>
      </c>
      <c r="AI359" s="9">
        <f t="shared" si="898"/>
        <v>0</v>
      </c>
      <c r="AJ359" s="9">
        <f t="shared" si="898"/>
        <v>0</v>
      </c>
      <c r="AK359" s="9">
        <f t="shared" si="898"/>
        <v>12953</v>
      </c>
      <c r="AL359" s="9">
        <f t="shared" si="898"/>
        <v>0</v>
      </c>
      <c r="AM359" s="9">
        <f t="shared" si="898"/>
        <v>0</v>
      </c>
      <c r="AN359" s="9">
        <f t="shared" si="898"/>
        <v>0</v>
      </c>
      <c r="AO359" s="9">
        <f t="shared" si="898"/>
        <v>0</v>
      </c>
      <c r="AP359" s="9">
        <f t="shared" si="898"/>
        <v>0</v>
      </c>
      <c r="AQ359" s="9">
        <f t="shared" si="898"/>
        <v>12953</v>
      </c>
      <c r="AR359" s="9">
        <f t="shared" si="898"/>
        <v>0</v>
      </c>
      <c r="AS359" s="9">
        <f t="shared" si="899"/>
        <v>0</v>
      </c>
      <c r="AT359" s="9">
        <f t="shared" si="899"/>
        <v>0</v>
      </c>
      <c r="AU359" s="9">
        <f t="shared" si="899"/>
        <v>0</v>
      </c>
      <c r="AV359" s="9">
        <f t="shared" si="899"/>
        <v>0</v>
      </c>
      <c r="AW359" s="9">
        <f t="shared" si="899"/>
        <v>12953</v>
      </c>
      <c r="AX359" s="9">
        <f t="shared" si="899"/>
        <v>0</v>
      </c>
      <c r="AY359" s="9">
        <f t="shared" si="899"/>
        <v>0</v>
      </c>
      <c r="AZ359" s="9">
        <f t="shared" si="899"/>
        <v>0</v>
      </c>
      <c r="BA359" s="9">
        <f t="shared" si="899"/>
        <v>0</v>
      </c>
      <c r="BB359" s="9">
        <f t="shared" si="899"/>
        <v>0</v>
      </c>
      <c r="BC359" s="9">
        <f t="shared" si="899"/>
        <v>12953</v>
      </c>
      <c r="BD359" s="9">
        <f t="shared" si="899"/>
        <v>0</v>
      </c>
      <c r="BE359" s="9">
        <f t="shared" si="900"/>
        <v>0</v>
      </c>
      <c r="BF359" s="9">
        <f t="shared" si="900"/>
        <v>0</v>
      </c>
      <c r="BG359" s="9">
        <f t="shared" si="900"/>
        <v>0</v>
      </c>
      <c r="BH359" s="9">
        <f t="shared" si="900"/>
        <v>0</v>
      </c>
      <c r="BI359" s="9">
        <f t="shared" si="900"/>
        <v>12953</v>
      </c>
      <c r="BJ359" s="9">
        <f t="shared" si="900"/>
        <v>0</v>
      </c>
      <c r="BK359" s="9">
        <f t="shared" si="900"/>
        <v>0</v>
      </c>
      <c r="BL359" s="9">
        <f t="shared" si="900"/>
        <v>0</v>
      </c>
      <c r="BM359" s="9">
        <f t="shared" si="900"/>
        <v>0</v>
      </c>
      <c r="BN359" s="9">
        <f t="shared" si="900"/>
        <v>0</v>
      </c>
      <c r="BO359" s="9">
        <f t="shared" si="900"/>
        <v>12953</v>
      </c>
      <c r="BP359" s="9">
        <f t="shared" si="900"/>
        <v>0</v>
      </c>
      <c r="BQ359" s="9">
        <f t="shared" si="901"/>
        <v>0</v>
      </c>
      <c r="BR359" s="9">
        <f t="shared" si="901"/>
        <v>0</v>
      </c>
      <c r="BS359" s="9">
        <f t="shared" si="901"/>
        <v>0</v>
      </c>
      <c r="BT359" s="9">
        <f t="shared" si="901"/>
        <v>0</v>
      </c>
      <c r="BU359" s="9">
        <f t="shared" si="901"/>
        <v>12953</v>
      </c>
      <c r="BV359" s="9">
        <f t="shared" si="901"/>
        <v>0</v>
      </c>
      <c r="BW359" s="9">
        <f t="shared" si="901"/>
        <v>0</v>
      </c>
      <c r="BX359" s="9">
        <f t="shared" si="901"/>
        <v>0</v>
      </c>
      <c r="BY359" s="9">
        <f t="shared" si="901"/>
        <v>0</v>
      </c>
      <c r="BZ359" s="9">
        <f t="shared" si="901"/>
        <v>0</v>
      </c>
      <c r="CA359" s="9">
        <f t="shared" si="901"/>
        <v>12953</v>
      </c>
      <c r="CB359" s="9">
        <f t="shared" si="901"/>
        <v>0</v>
      </c>
      <c r="CC359" s="9">
        <f t="shared" si="902"/>
        <v>0</v>
      </c>
      <c r="CD359" s="9">
        <f t="shared" si="902"/>
        <v>0</v>
      </c>
      <c r="CE359" s="9">
        <f t="shared" si="902"/>
        <v>0</v>
      </c>
      <c r="CF359" s="9">
        <f t="shared" si="902"/>
        <v>0</v>
      </c>
      <c r="CG359" s="94">
        <f t="shared" si="902"/>
        <v>12953</v>
      </c>
      <c r="CH359" s="94">
        <f t="shared" si="902"/>
        <v>0</v>
      </c>
      <c r="CI359" s="94">
        <f t="shared" si="902"/>
        <v>0</v>
      </c>
      <c r="CJ359" s="94">
        <f t="shared" si="902"/>
        <v>0</v>
      </c>
      <c r="CK359" s="94">
        <f t="shared" si="902"/>
        <v>0</v>
      </c>
      <c r="CL359" s="94">
        <f t="shared" si="902"/>
        <v>0</v>
      </c>
      <c r="CM359" s="9">
        <f t="shared" si="902"/>
        <v>12953</v>
      </c>
      <c r="CN359" s="9">
        <f t="shared" si="902"/>
        <v>0</v>
      </c>
    </row>
    <row r="360" spans="1:92" ht="49.5" hidden="1">
      <c r="A360" s="25" t="s">
        <v>414</v>
      </c>
      <c r="B360" s="26">
        <f>B359</f>
        <v>909</v>
      </c>
      <c r="C360" s="26" t="s">
        <v>29</v>
      </c>
      <c r="D360" s="26" t="s">
        <v>21</v>
      </c>
      <c r="E360" s="26" t="s">
        <v>378</v>
      </c>
      <c r="F360" s="26" t="s">
        <v>254</v>
      </c>
      <c r="G360" s="9">
        <v>12953</v>
      </c>
      <c r="H360" s="9"/>
      <c r="I360" s="9"/>
      <c r="J360" s="9"/>
      <c r="K360" s="9"/>
      <c r="L360" s="9"/>
      <c r="M360" s="9">
        <f>G360+I360+J360+K360+L360</f>
        <v>12953</v>
      </c>
      <c r="N360" s="10">
        <f>H360+L360</f>
        <v>0</v>
      </c>
      <c r="O360" s="9"/>
      <c r="P360" s="9"/>
      <c r="Q360" s="9"/>
      <c r="R360" s="9"/>
      <c r="S360" s="9">
        <f>M360+O360+P360+Q360+R360</f>
        <v>12953</v>
      </c>
      <c r="T360" s="10">
        <f>N360+R360</f>
        <v>0</v>
      </c>
      <c r="U360" s="9"/>
      <c r="V360" s="9"/>
      <c r="W360" s="9"/>
      <c r="X360" s="9"/>
      <c r="Y360" s="9">
        <f>S360+U360+V360+W360+X360</f>
        <v>12953</v>
      </c>
      <c r="Z360" s="10">
        <f>T360+X360</f>
        <v>0</v>
      </c>
      <c r="AA360" s="9"/>
      <c r="AB360" s="9"/>
      <c r="AC360" s="9"/>
      <c r="AD360" s="9"/>
      <c r="AE360" s="9">
        <f>Y360+AA360+AB360+AC360+AD360</f>
        <v>12953</v>
      </c>
      <c r="AF360" s="10">
        <f>Z360+AD360</f>
        <v>0</v>
      </c>
      <c r="AG360" s="9"/>
      <c r="AH360" s="9"/>
      <c r="AI360" s="9"/>
      <c r="AJ360" s="9"/>
      <c r="AK360" s="9">
        <f>AE360+AG360+AH360+AI360+AJ360</f>
        <v>12953</v>
      </c>
      <c r="AL360" s="10">
        <f>AF360+AJ360</f>
        <v>0</v>
      </c>
      <c r="AM360" s="9"/>
      <c r="AN360" s="9"/>
      <c r="AO360" s="9"/>
      <c r="AP360" s="9"/>
      <c r="AQ360" s="9">
        <f>AK360+AM360+AN360+AO360+AP360</f>
        <v>12953</v>
      </c>
      <c r="AR360" s="10">
        <f>AL360+AP360</f>
        <v>0</v>
      </c>
      <c r="AS360" s="9"/>
      <c r="AT360" s="9"/>
      <c r="AU360" s="9"/>
      <c r="AV360" s="9"/>
      <c r="AW360" s="9">
        <f>AQ360+AS360+AT360+AU360+AV360</f>
        <v>12953</v>
      </c>
      <c r="AX360" s="10">
        <f>AR360+AV360</f>
        <v>0</v>
      </c>
      <c r="AY360" s="9"/>
      <c r="AZ360" s="9"/>
      <c r="BA360" s="9"/>
      <c r="BB360" s="9"/>
      <c r="BC360" s="9">
        <f>AW360+AY360+AZ360+BA360+BB360</f>
        <v>12953</v>
      </c>
      <c r="BD360" s="10">
        <f>AX360+BB360</f>
        <v>0</v>
      </c>
      <c r="BE360" s="9"/>
      <c r="BF360" s="9"/>
      <c r="BG360" s="9"/>
      <c r="BH360" s="9"/>
      <c r="BI360" s="9">
        <f>BC360+BE360+BF360+BG360+BH360</f>
        <v>12953</v>
      </c>
      <c r="BJ360" s="10">
        <f>BD360+BH360</f>
        <v>0</v>
      </c>
      <c r="BK360" s="9"/>
      <c r="BL360" s="9"/>
      <c r="BM360" s="9"/>
      <c r="BN360" s="9"/>
      <c r="BO360" s="9">
        <f>BI360+BK360+BL360+BM360+BN360</f>
        <v>12953</v>
      </c>
      <c r="BP360" s="10">
        <f>BJ360+BN360</f>
        <v>0</v>
      </c>
      <c r="BQ360" s="9"/>
      <c r="BR360" s="9"/>
      <c r="BS360" s="9"/>
      <c r="BT360" s="9"/>
      <c r="BU360" s="9">
        <f>BO360+BQ360+BR360+BS360+BT360</f>
        <v>12953</v>
      </c>
      <c r="BV360" s="10">
        <f>BP360+BT360</f>
        <v>0</v>
      </c>
      <c r="BW360" s="9"/>
      <c r="BX360" s="9"/>
      <c r="BY360" s="9"/>
      <c r="BZ360" s="9"/>
      <c r="CA360" s="9">
        <f>BU360+BW360+BX360+BY360+BZ360</f>
        <v>12953</v>
      </c>
      <c r="CB360" s="10">
        <f>BV360+BZ360</f>
        <v>0</v>
      </c>
      <c r="CC360" s="9"/>
      <c r="CD360" s="9"/>
      <c r="CE360" s="9"/>
      <c r="CF360" s="9"/>
      <c r="CG360" s="94">
        <f>CA360+CC360+CD360+CE360+CF360</f>
        <v>12953</v>
      </c>
      <c r="CH360" s="91">
        <f>CB360+CF360</f>
        <v>0</v>
      </c>
      <c r="CI360" s="94"/>
      <c r="CJ360" s="94"/>
      <c r="CK360" s="94"/>
      <c r="CL360" s="94"/>
      <c r="CM360" s="9">
        <f>CG360+CI360+CJ360+CK360+CL360</f>
        <v>12953</v>
      </c>
      <c r="CN360" s="10">
        <f>CH360+CL360</f>
        <v>0</v>
      </c>
    </row>
    <row r="361" spans="1:92" ht="82.5" hidden="1">
      <c r="A361" s="28" t="s">
        <v>481</v>
      </c>
      <c r="B361" s="26">
        <f>B360</f>
        <v>909</v>
      </c>
      <c r="C361" s="26" t="s">
        <v>29</v>
      </c>
      <c r="D361" s="26" t="s">
        <v>21</v>
      </c>
      <c r="E361" s="26" t="s">
        <v>418</v>
      </c>
      <c r="F361" s="26"/>
      <c r="G361" s="9">
        <f>G362</f>
        <v>4449</v>
      </c>
      <c r="H361" s="9">
        <f>H362</f>
        <v>0</v>
      </c>
      <c r="I361" s="9">
        <f t="shared" ref="I361:X362" si="903">I362</f>
        <v>0</v>
      </c>
      <c r="J361" s="9">
        <f t="shared" si="903"/>
        <v>0</v>
      </c>
      <c r="K361" s="9">
        <f t="shared" si="903"/>
        <v>0</v>
      </c>
      <c r="L361" s="9">
        <f t="shared" si="903"/>
        <v>0</v>
      </c>
      <c r="M361" s="9">
        <f t="shared" si="903"/>
        <v>4449</v>
      </c>
      <c r="N361" s="9">
        <f t="shared" si="903"/>
        <v>0</v>
      </c>
      <c r="O361" s="9">
        <f t="shared" si="903"/>
        <v>0</v>
      </c>
      <c r="P361" s="9">
        <f t="shared" si="903"/>
        <v>0</v>
      </c>
      <c r="Q361" s="9">
        <f t="shared" si="903"/>
        <v>0</v>
      </c>
      <c r="R361" s="9">
        <f t="shared" si="903"/>
        <v>0</v>
      </c>
      <c r="S361" s="9">
        <f t="shared" si="903"/>
        <v>4449</v>
      </c>
      <c r="T361" s="9">
        <f t="shared" si="903"/>
        <v>0</v>
      </c>
      <c r="U361" s="9">
        <f t="shared" si="903"/>
        <v>0</v>
      </c>
      <c r="V361" s="9">
        <f t="shared" si="903"/>
        <v>0</v>
      </c>
      <c r="W361" s="9">
        <f t="shared" si="903"/>
        <v>0</v>
      </c>
      <c r="X361" s="9">
        <f t="shared" si="903"/>
        <v>0</v>
      </c>
      <c r="Y361" s="9">
        <f t="shared" ref="U361:AJ362" si="904">Y362</f>
        <v>4449</v>
      </c>
      <c r="Z361" s="9">
        <f t="shared" si="904"/>
        <v>0</v>
      </c>
      <c r="AA361" s="9">
        <f t="shared" si="904"/>
        <v>0</v>
      </c>
      <c r="AB361" s="9">
        <f t="shared" si="904"/>
        <v>0</v>
      </c>
      <c r="AC361" s="9">
        <f t="shared" si="904"/>
        <v>0</v>
      </c>
      <c r="AD361" s="9">
        <f t="shared" si="904"/>
        <v>0</v>
      </c>
      <c r="AE361" s="9">
        <f t="shared" si="904"/>
        <v>4449</v>
      </c>
      <c r="AF361" s="9">
        <f t="shared" si="904"/>
        <v>0</v>
      </c>
      <c r="AG361" s="9">
        <f t="shared" si="904"/>
        <v>0</v>
      </c>
      <c r="AH361" s="9">
        <f t="shared" si="904"/>
        <v>0</v>
      </c>
      <c r="AI361" s="9">
        <f t="shared" si="904"/>
        <v>0</v>
      </c>
      <c r="AJ361" s="9">
        <f t="shared" si="904"/>
        <v>0</v>
      </c>
      <c r="AK361" s="9">
        <f t="shared" ref="AG361:AV362" si="905">AK362</f>
        <v>4449</v>
      </c>
      <c r="AL361" s="9">
        <f t="shared" si="905"/>
        <v>0</v>
      </c>
      <c r="AM361" s="9">
        <f t="shared" si="905"/>
        <v>0</v>
      </c>
      <c r="AN361" s="9">
        <f t="shared" si="905"/>
        <v>0</v>
      </c>
      <c r="AO361" s="9">
        <f t="shared" si="905"/>
        <v>0</v>
      </c>
      <c r="AP361" s="9">
        <f t="shared" si="905"/>
        <v>0</v>
      </c>
      <c r="AQ361" s="9">
        <f t="shared" si="905"/>
        <v>4449</v>
      </c>
      <c r="AR361" s="9">
        <f t="shared" si="905"/>
        <v>0</v>
      </c>
      <c r="AS361" s="9">
        <f t="shared" si="905"/>
        <v>0</v>
      </c>
      <c r="AT361" s="9">
        <f t="shared" si="905"/>
        <v>0</v>
      </c>
      <c r="AU361" s="9">
        <f t="shared" si="905"/>
        <v>0</v>
      </c>
      <c r="AV361" s="9">
        <f t="shared" si="905"/>
        <v>0</v>
      </c>
      <c r="AW361" s="9">
        <f t="shared" ref="AS361:BH362" si="906">AW362</f>
        <v>4449</v>
      </c>
      <c r="AX361" s="9">
        <f t="shared" si="906"/>
        <v>0</v>
      </c>
      <c r="AY361" s="9">
        <f t="shared" si="906"/>
        <v>0</v>
      </c>
      <c r="AZ361" s="9">
        <f t="shared" si="906"/>
        <v>0</v>
      </c>
      <c r="BA361" s="9">
        <f t="shared" si="906"/>
        <v>0</v>
      </c>
      <c r="BB361" s="9">
        <f t="shared" si="906"/>
        <v>0</v>
      </c>
      <c r="BC361" s="9">
        <f t="shared" si="906"/>
        <v>4449</v>
      </c>
      <c r="BD361" s="9">
        <f t="shared" si="906"/>
        <v>0</v>
      </c>
      <c r="BE361" s="9">
        <f t="shared" si="906"/>
        <v>0</v>
      </c>
      <c r="BF361" s="9">
        <f t="shared" si="906"/>
        <v>0</v>
      </c>
      <c r="BG361" s="9">
        <f t="shared" si="906"/>
        <v>0</v>
      </c>
      <c r="BH361" s="9">
        <f t="shared" si="906"/>
        <v>0</v>
      </c>
      <c r="BI361" s="9">
        <f t="shared" ref="BE361:BT362" si="907">BI362</f>
        <v>4449</v>
      </c>
      <c r="BJ361" s="9">
        <f t="shared" si="907"/>
        <v>0</v>
      </c>
      <c r="BK361" s="9">
        <f t="shared" si="907"/>
        <v>0</v>
      </c>
      <c r="BL361" s="9">
        <f t="shared" si="907"/>
        <v>0</v>
      </c>
      <c r="BM361" s="9">
        <f t="shared" si="907"/>
        <v>0</v>
      </c>
      <c r="BN361" s="9">
        <f t="shared" si="907"/>
        <v>0</v>
      </c>
      <c r="BO361" s="9">
        <f t="shared" si="907"/>
        <v>4449</v>
      </c>
      <c r="BP361" s="9">
        <f t="shared" si="907"/>
        <v>0</v>
      </c>
      <c r="BQ361" s="9">
        <f t="shared" si="907"/>
        <v>0</v>
      </c>
      <c r="BR361" s="9">
        <f t="shared" si="907"/>
        <v>0</v>
      </c>
      <c r="BS361" s="9">
        <f t="shared" si="907"/>
        <v>0</v>
      </c>
      <c r="BT361" s="9">
        <f t="shared" si="907"/>
        <v>0</v>
      </c>
      <c r="BU361" s="9">
        <f t="shared" ref="BQ361:CF362" si="908">BU362</f>
        <v>4449</v>
      </c>
      <c r="BV361" s="9">
        <f t="shared" si="908"/>
        <v>0</v>
      </c>
      <c r="BW361" s="9">
        <f t="shared" si="908"/>
        <v>0</v>
      </c>
      <c r="BX361" s="9">
        <f t="shared" si="908"/>
        <v>0</v>
      </c>
      <c r="BY361" s="9">
        <f t="shared" si="908"/>
        <v>0</v>
      </c>
      <c r="BZ361" s="9">
        <f t="shared" si="908"/>
        <v>0</v>
      </c>
      <c r="CA361" s="9">
        <f t="shared" si="908"/>
        <v>4449</v>
      </c>
      <c r="CB361" s="9">
        <f t="shared" si="908"/>
        <v>0</v>
      </c>
      <c r="CC361" s="9">
        <f t="shared" si="908"/>
        <v>0</v>
      </c>
      <c r="CD361" s="9">
        <f t="shared" si="908"/>
        <v>0</v>
      </c>
      <c r="CE361" s="9">
        <f t="shared" si="908"/>
        <v>0</v>
      </c>
      <c r="CF361" s="9">
        <f t="shared" si="908"/>
        <v>0</v>
      </c>
      <c r="CG361" s="94">
        <f t="shared" ref="CC361:CN362" si="909">CG362</f>
        <v>4449</v>
      </c>
      <c r="CH361" s="94">
        <f t="shared" si="909"/>
        <v>0</v>
      </c>
      <c r="CI361" s="94">
        <f t="shared" si="909"/>
        <v>0</v>
      </c>
      <c r="CJ361" s="94">
        <f t="shared" si="909"/>
        <v>0</v>
      </c>
      <c r="CK361" s="94">
        <f t="shared" si="909"/>
        <v>0</v>
      </c>
      <c r="CL361" s="94">
        <f t="shared" si="909"/>
        <v>0</v>
      </c>
      <c r="CM361" s="9">
        <f t="shared" si="909"/>
        <v>4449</v>
      </c>
      <c r="CN361" s="9">
        <f t="shared" si="909"/>
        <v>0</v>
      </c>
    </row>
    <row r="362" spans="1:92" ht="33" hidden="1">
      <c r="A362" s="28" t="s">
        <v>66</v>
      </c>
      <c r="B362" s="26">
        <f>B361</f>
        <v>909</v>
      </c>
      <c r="C362" s="26" t="s">
        <v>29</v>
      </c>
      <c r="D362" s="26" t="s">
        <v>21</v>
      </c>
      <c r="E362" s="26" t="s">
        <v>418</v>
      </c>
      <c r="F362" s="26" t="s">
        <v>67</v>
      </c>
      <c r="G362" s="9">
        <f>G363</f>
        <v>4449</v>
      </c>
      <c r="H362" s="9">
        <f>H363</f>
        <v>0</v>
      </c>
      <c r="I362" s="9">
        <f t="shared" si="903"/>
        <v>0</v>
      </c>
      <c r="J362" s="9">
        <f t="shared" si="903"/>
        <v>0</v>
      </c>
      <c r="K362" s="9">
        <f t="shared" si="903"/>
        <v>0</v>
      </c>
      <c r="L362" s="9">
        <f t="shared" si="903"/>
        <v>0</v>
      </c>
      <c r="M362" s="9">
        <f t="shared" si="903"/>
        <v>4449</v>
      </c>
      <c r="N362" s="9">
        <f t="shared" si="903"/>
        <v>0</v>
      </c>
      <c r="O362" s="9">
        <f t="shared" si="903"/>
        <v>0</v>
      </c>
      <c r="P362" s="9">
        <f t="shared" si="903"/>
        <v>0</v>
      </c>
      <c r="Q362" s="9">
        <f t="shared" si="903"/>
        <v>0</v>
      </c>
      <c r="R362" s="9">
        <f t="shared" si="903"/>
        <v>0</v>
      </c>
      <c r="S362" s="9">
        <f t="shared" si="903"/>
        <v>4449</v>
      </c>
      <c r="T362" s="9">
        <f t="shared" si="903"/>
        <v>0</v>
      </c>
      <c r="U362" s="9">
        <f t="shared" si="904"/>
        <v>0</v>
      </c>
      <c r="V362" s="9">
        <f t="shared" si="904"/>
        <v>0</v>
      </c>
      <c r="W362" s="9">
        <f t="shared" si="904"/>
        <v>0</v>
      </c>
      <c r="X362" s="9">
        <f t="shared" si="904"/>
        <v>0</v>
      </c>
      <c r="Y362" s="9">
        <f t="shared" si="904"/>
        <v>4449</v>
      </c>
      <c r="Z362" s="9">
        <f t="shared" si="904"/>
        <v>0</v>
      </c>
      <c r="AA362" s="9">
        <f t="shared" si="904"/>
        <v>0</v>
      </c>
      <c r="AB362" s="9">
        <f t="shared" si="904"/>
        <v>0</v>
      </c>
      <c r="AC362" s="9">
        <f t="shared" si="904"/>
        <v>0</v>
      </c>
      <c r="AD362" s="9">
        <f t="shared" si="904"/>
        <v>0</v>
      </c>
      <c r="AE362" s="9">
        <f t="shared" si="904"/>
        <v>4449</v>
      </c>
      <c r="AF362" s="9">
        <f t="shared" si="904"/>
        <v>0</v>
      </c>
      <c r="AG362" s="9">
        <f t="shared" si="905"/>
        <v>0</v>
      </c>
      <c r="AH362" s="9">
        <f t="shared" si="905"/>
        <v>0</v>
      </c>
      <c r="AI362" s="9">
        <f t="shared" si="905"/>
        <v>0</v>
      </c>
      <c r="AJ362" s="9">
        <f t="shared" si="905"/>
        <v>0</v>
      </c>
      <c r="AK362" s="9">
        <f t="shared" si="905"/>
        <v>4449</v>
      </c>
      <c r="AL362" s="9">
        <f t="shared" si="905"/>
        <v>0</v>
      </c>
      <c r="AM362" s="9">
        <f t="shared" si="905"/>
        <v>0</v>
      </c>
      <c r="AN362" s="9">
        <f t="shared" si="905"/>
        <v>0</v>
      </c>
      <c r="AO362" s="9">
        <f t="shared" si="905"/>
        <v>0</v>
      </c>
      <c r="AP362" s="9">
        <f t="shared" si="905"/>
        <v>0</v>
      </c>
      <c r="AQ362" s="9">
        <f t="shared" si="905"/>
        <v>4449</v>
      </c>
      <c r="AR362" s="9">
        <f t="shared" si="905"/>
        <v>0</v>
      </c>
      <c r="AS362" s="9">
        <f t="shared" si="906"/>
        <v>0</v>
      </c>
      <c r="AT362" s="9">
        <f t="shared" si="906"/>
        <v>0</v>
      </c>
      <c r="AU362" s="9">
        <f t="shared" si="906"/>
        <v>0</v>
      </c>
      <c r="AV362" s="9">
        <f t="shared" si="906"/>
        <v>0</v>
      </c>
      <c r="AW362" s="9">
        <f t="shared" si="906"/>
        <v>4449</v>
      </c>
      <c r="AX362" s="9">
        <f t="shared" si="906"/>
        <v>0</v>
      </c>
      <c r="AY362" s="9">
        <f t="shared" si="906"/>
        <v>0</v>
      </c>
      <c r="AZ362" s="9">
        <f t="shared" si="906"/>
        <v>0</v>
      </c>
      <c r="BA362" s="9">
        <f t="shared" si="906"/>
        <v>0</v>
      </c>
      <c r="BB362" s="9">
        <f t="shared" si="906"/>
        <v>0</v>
      </c>
      <c r="BC362" s="9">
        <f t="shared" si="906"/>
        <v>4449</v>
      </c>
      <c r="BD362" s="9">
        <f t="shared" si="906"/>
        <v>0</v>
      </c>
      <c r="BE362" s="9">
        <f t="shared" si="907"/>
        <v>0</v>
      </c>
      <c r="BF362" s="9">
        <f t="shared" si="907"/>
        <v>0</v>
      </c>
      <c r="BG362" s="9">
        <f t="shared" si="907"/>
        <v>0</v>
      </c>
      <c r="BH362" s="9">
        <f t="shared" si="907"/>
        <v>0</v>
      </c>
      <c r="BI362" s="9">
        <f t="shared" si="907"/>
        <v>4449</v>
      </c>
      <c r="BJ362" s="9">
        <f t="shared" si="907"/>
        <v>0</v>
      </c>
      <c r="BK362" s="9">
        <f t="shared" si="907"/>
        <v>0</v>
      </c>
      <c r="BL362" s="9">
        <f t="shared" si="907"/>
        <v>0</v>
      </c>
      <c r="BM362" s="9">
        <f t="shared" si="907"/>
        <v>0</v>
      </c>
      <c r="BN362" s="9">
        <f t="shared" si="907"/>
        <v>0</v>
      </c>
      <c r="BO362" s="9">
        <f t="shared" si="907"/>
        <v>4449</v>
      </c>
      <c r="BP362" s="9">
        <f t="shared" si="907"/>
        <v>0</v>
      </c>
      <c r="BQ362" s="9">
        <f t="shared" si="908"/>
        <v>0</v>
      </c>
      <c r="BR362" s="9">
        <f t="shared" si="908"/>
        <v>0</v>
      </c>
      <c r="BS362" s="9">
        <f t="shared" si="908"/>
        <v>0</v>
      </c>
      <c r="BT362" s="9">
        <f t="shared" si="908"/>
        <v>0</v>
      </c>
      <c r="BU362" s="9">
        <f t="shared" si="908"/>
        <v>4449</v>
      </c>
      <c r="BV362" s="9">
        <f t="shared" si="908"/>
        <v>0</v>
      </c>
      <c r="BW362" s="9">
        <f t="shared" si="908"/>
        <v>0</v>
      </c>
      <c r="BX362" s="9">
        <f t="shared" si="908"/>
        <v>0</v>
      </c>
      <c r="BY362" s="9">
        <f t="shared" si="908"/>
        <v>0</v>
      </c>
      <c r="BZ362" s="9">
        <f t="shared" si="908"/>
        <v>0</v>
      </c>
      <c r="CA362" s="9">
        <f t="shared" si="908"/>
        <v>4449</v>
      </c>
      <c r="CB362" s="9">
        <f t="shared" si="908"/>
        <v>0</v>
      </c>
      <c r="CC362" s="9">
        <f t="shared" si="909"/>
        <v>0</v>
      </c>
      <c r="CD362" s="9">
        <f t="shared" si="909"/>
        <v>0</v>
      </c>
      <c r="CE362" s="9">
        <f t="shared" si="909"/>
        <v>0</v>
      </c>
      <c r="CF362" s="9">
        <f t="shared" si="909"/>
        <v>0</v>
      </c>
      <c r="CG362" s="94">
        <f t="shared" si="909"/>
        <v>4449</v>
      </c>
      <c r="CH362" s="94">
        <f t="shared" si="909"/>
        <v>0</v>
      </c>
      <c r="CI362" s="94">
        <f t="shared" si="909"/>
        <v>0</v>
      </c>
      <c r="CJ362" s="94">
        <f t="shared" si="909"/>
        <v>0</v>
      </c>
      <c r="CK362" s="94">
        <f t="shared" si="909"/>
        <v>0</v>
      </c>
      <c r="CL362" s="94">
        <f t="shared" si="909"/>
        <v>0</v>
      </c>
      <c r="CM362" s="9">
        <f t="shared" si="909"/>
        <v>4449</v>
      </c>
      <c r="CN362" s="9">
        <f t="shared" si="909"/>
        <v>0</v>
      </c>
    </row>
    <row r="363" spans="1:92" ht="49.5" hidden="1">
      <c r="A363" s="25" t="s">
        <v>414</v>
      </c>
      <c r="B363" s="26">
        <f>B362</f>
        <v>909</v>
      </c>
      <c r="C363" s="26" t="s">
        <v>29</v>
      </c>
      <c r="D363" s="26" t="s">
        <v>21</v>
      </c>
      <c r="E363" s="26" t="s">
        <v>418</v>
      </c>
      <c r="F363" s="26" t="s">
        <v>254</v>
      </c>
      <c r="G363" s="9">
        <v>4449</v>
      </c>
      <c r="H363" s="9"/>
      <c r="I363" s="9"/>
      <c r="J363" s="9"/>
      <c r="K363" s="9"/>
      <c r="L363" s="9"/>
      <c r="M363" s="9">
        <f>G363+I363+J363+K363+L363</f>
        <v>4449</v>
      </c>
      <c r="N363" s="10">
        <f>H363+L363</f>
        <v>0</v>
      </c>
      <c r="O363" s="9"/>
      <c r="P363" s="9"/>
      <c r="Q363" s="9"/>
      <c r="R363" s="9"/>
      <c r="S363" s="9">
        <f>M363+O363+P363+Q363+R363</f>
        <v>4449</v>
      </c>
      <c r="T363" s="10">
        <f>N363+R363</f>
        <v>0</v>
      </c>
      <c r="U363" s="9"/>
      <c r="V363" s="9"/>
      <c r="W363" s="9"/>
      <c r="X363" s="9"/>
      <c r="Y363" s="9">
        <f>S363+U363+V363+W363+X363</f>
        <v>4449</v>
      </c>
      <c r="Z363" s="10">
        <f>T363+X363</f>
        <v>0</v>
      </c>
      <c r="AA363" s="9"/>
      <c r="AB363" s="9"/>
      <c r="AC363" s="9"/>
      <c r="AD363" s="9"/>
      <c r="AE363" s="9">
        <f>Y363+AA363+AB363+AC363+AD363</f>
        <v>4449</v>
      </c>
      <c r="AF363" s="10">
        <f>Z363+AD363</f>
        <v>0</v>
      </c>
      <c r="AG363" s="9"/>
      <c r="AH363" s="9"/>
      <c r="AI363" s="9"/>
      <c r="AJ363" s="9"/>
      <c r="AK363" s="9">
        <f>AE363+AG363+AH363+AI363+AJ363</f>
        <v>4449</v>
      </c>
      <c r="AL363" s="10">
        <f>AF363+AJ363</f>
        <v>0</v>
      </c>
      <c r="AM363" s="9"/>
      <c r="AN363" s="9"/>
      <c r="AO363" s="9"/>
      <c r="AP363" s="9"/>
      <c r="AQ363" s="9">
        <f>AK363+AM363+AN363+AO363+AP363</f>
        <v>4449</v>
      </c>
      <c r="AR363" s="10">
        <f>AL363+AP363</f>
        <v>0</v>
      </c>
      <c r="AS363" s="9"/>
      <c r="AT363" s="9"/>
      <c r="AU363" s="9"/>
      <c r="AV363" s="9"/>
      <c r="AW363" s="9">
        <f>AQ363+AS363+AT363+AU363+AV363</f>
        <v>4449</v>
      </c>
      <c r="AX363" s="10">
        <f>AR363+AV363</f>
        <v>0</v>
      </c>
      <c r="AY363" s="9"/>
      <c r="AZ363" s="9"/>
      <c r="BA363" s="9"/>
      <c r="BB363" s="9"/>
      <c r="BC363" s="9">
        <f>AW363+AY363+AZ363+BA363+BB363</f>
        <v>4449</v>
      </c>
      <c r="BD363" s="10">
        <f>AX363+BB363</f>
        <v>0</v>
      </c>
      <c r="BE363" s="9"/>
      <c r="BF363" s="9"/>
      <c r="BG363" s="9"/>
      <c r="BH363" s="9"/>
      <c r="BI363" s="9">
        <f>BC363+BE363+BF363+BG363+BH363</f>
        <v>4449</v>
      </c>
      <c r="BJ363" s="10">
        <f>BD363+BH363</f>
        <v>0</v>
      </c>
      <c r="BK363" s="9"/>
      <c r="BL363" s="9"/>
      <c r="BM363" s="9"/>
      <c r="BN363" s="9"/>
      <c r="BO363" s="9">
        <f>BI363+BK363+BL363+BM363+BN363</f>
        <v>4449</v>
      </c>
      <c r="BP363" s="10">
        <f>BJ363+BN363</f>
        <v>0</v>
      </c>
      <c r="BQ363" s="9"/>
      <c r="BR363" s="9"/>
      <c r="BS363" s="9"/>
      <c r="BT363" s="9"/>
      <c r="BU363" s="9">
        <f>BO363+BQ363+BR363+BS363+BT363</f>
        <v>4449</v>
      </c>
      <c r="BV363" s="10">
        <f>BP363+BT363</f>
        <v>0</v>
      </c>
      <c r="BW363" s="9"/>
      <c r="BX363" s="9"/>
      <c r="BY363" s="9"/>
      <c r="BZ363" s="9"/>
      <c r="CA363" s="9">
        <f>BU363+BW363+BX363+BY363+BZ363</f>
        <v>4449</v>
      </c>
      <c r="CB363" s="10">
        <f>BV363+BZ363</f>
        <v>0</v>
      </c>
      <c r="CC363" s="9"/>
      <c r="CD363" s="9"/>
      <c r="CE363" s="9"/>
      <c r="CF363" s="9"/>
      <c r="CG363" s="94">
        <f>CA363+CC363+CD363+CE363+CF363</f>
        <v>4449</v>
      </c>
      <c r="CH363" s="91">
        <f>CB363+CF363</f>
        <v>0</v>
      </c>
      <c r="CI363" s="94"/>
      <c r="CJ363" s="94"/>
      <c r="CK363" s="94"/>
      <c r="CL363" s="94"/>
      <c r="CM363" s="9">
        <f>CG363+CI363+CJ363+CK363+CL363</f>
        <v>4449</v>
      </c>
      <c r="CN363" s="10">
        <f>CH363+CL363</f>
        <v>0</v>
      </c>
    </row>
    <row r="364" spans="1:92" hidden="1">
      <c r="A364" s="25"/>
      <c r="B364" s="26"/>
      <c r="C364" s="26"/>
      <c r="D364" s="26"/>
      <c r="E364" s="26"/>
      <c r="F364" s="26"/>
      <c r="G364" s="9"/>
      <c r="H364" s="9"/>
      <c r="I364" s="9"/>
      <c r="J364" s="9"/>
      <c r="K364" s="9"/>
      <c r="L364" s="9"/>
      <c r="M364" s="9"/>
      <c r="N364" s="10"/>
      <c r="O364" s="9"/>
      <c r="P364" s="9"/>
      <c r="Q364" s="9"/>
      <c r="R364" s="9"/>
      <c r="S364" s="9"/>
      <c r="T364" s="10"/>
      <c r="U364" s="9"/>
      <c r="V364" s="9"/>
      <c r="W364" s="9"/>
      <c r="X364" s="9"/>
      <c r="Y364" s="9"/>
      <c r="Z364" s="10"/>
      <c r="AA364" s="9"/>
      <c r="AB364" s="9"/>
      <c r="AC364" s="9"/>
      <c r="AD364" s="9"/>
      <c r="AE364" s="9"/>
      <c r="AF364" s="10"/>
      <c r="AG364" s="9"/>
      <c r="AH364" s="9"/>
      <c r="AI364" s="9"/>
      <c r="AJ364" s="9"/>
      <c r="AK364" s="9"/>
      <c r="AL364" s="10"/>
      <c r="AM364" s="9"/>
      <c r="AN364" s="9"/>
      <c r="AO364" s="9"/>
      <c r="AP364" s="9"/>
      <c r="AQ364" s="9"/>
      <c r="AR364" s="10"/>
      <c r="AS364" s="9"/>
      <c r="AT364" s="9"/>
      <c r="AU364" s="9"/>
      <c r="AV364" s="9"/>
      <c r="AW364" s="9"/>
      <c r="AX364" s="10"/>
      <c r="AY364" s="9"/>
      <c r="AZ364" s="9"/>
      <c r="BA364" s="9"/>
      <c r="BB364" s="9"/>
      <c r="BC364" s="9"/>
      <c r="BD364" s="10"/>
      <c r="BE364" s="9"/>
      <c r="BF364" s="9"/>
      <c r="BG364" s="9"/>
      <c r="BH364" s="9"/>
      <c r="BI364" s="9"/>
      <c r="BJ364" s="10"/>
      <c r="BK364" s="9"/>
      <c r="BL364" s="9"/>
      <c r="BM364" s="9"/>
      <c r="BN364" s="9"/>
      <c r="BO364" s="9"/>
      <c r="BP364" s="10"/>
      <c r="BQ364" s="9"/>
      <c r="BR364" s="9"/>
      <c r="BS364" s="9"/>
      <c r="BT364" s="9"/>
      <c r="BU364" s="9"/>
      <c r="BV364" s="10"/>
      <c r="BW364" s="9"/>
      <c r="BX364" s="9"/>
      <c r="BY364" s="9"/>
      <c r="BZ364" s="9"/>
      <c r="CA364" s="9"/>
      <c r="CB364" s="10"/>
      <c r="CC364" s="9"/>
      <c r="CD364" s="9"/>
      <c r="CE364" s="9"/>
      <c r="CF364" s="9"/>
      <c r="CG364" s="94"/>
      <c r="CH364" s="91"/>
      <c r="CI364" s="94"/>
      <c r="CJ364" s="94"/>
      <c r="CK364" s="94"/>
      <c r="CL364" s="94"/>
      <c r="CM364" s="9"/>
      <c r="CN364" s="10"/>
    </row>
    <row r="365" spans="1:92" ht="18.75" hidden="1">
      <c r="A365" s="40" t="s">
        <v>323</v>
      </c>
      <c r="B365" s="24">
        <f>B359</f>
        <v>909</v>
      </c>
      <c r="C365" s="24" t="s">
        <v>29</v>
      </c>
      <c r="D365" s="24" t="s">
        <v>118</v>
      </c>
      <c r="E365" s="24"/>
      <c r="F365" s="24"/>
      <c r="G365" s="13">
        <f>G366+G371</f>
        <v>569373</v>
      </c>
      <c r="H365" s="13">
        <f>H366+H371</f>
        <v>0</v>
      </c>
      <c r="I365" s="13">
        <f t="shared" ref="I365:N365" si="910">I366+I371</f>
        <v>-2614</v>
      </c>
      <c r="J365" s="13">
        <f t="shared" si="910"/>
        <v>524</v>
      </c>
      <c r="K365" s="13">
        <f t="shared" si="910"/>
        <v>0</v>
      </c>
      <c r="L365" s="13">
        <f t="shared" si="910"/>
        <v>0</v>
      </c>
      <c r="M365" s="13">
        <f t="shared" si="910"/>
        <v>567283</v>
      </c>
      <c r="N365" s="13">
        <f t="shared" si="910"/>
        <v>0</v>
      </c>
      <c r="O365" s="13">
        <f t="shared" ref="O365:T365" si="911">O366+O371</f>
        <v>0</v>
      </c>
      <c r="P365" s="13">
        <f t="shared" si="911"/>
        <v>0</v>
      </c>
      <c r="Q365" s="13">
        <f t="shared" si="911"/>
        <v>0</v>
      </c>
      <c r="R365" s="13">
        <f t="shared" si="911"/>
        <v>646462</v>
      </c>
      <c r="S365" s="13">
        <f t="shared" si="911"/>
        <v>1213745</v>
      </c>
      <c r="T365" s="13">
        <f t="shared" si="911"/>
        <v>646462</v>
      </c>
      <c r="U365" s="13">
        <f t="shared" ref="U365:Z365" si="912">U366+U371</f>
        <v>0</v>
      </c>
      <c r="V365" s="13">
        <f t="shared" si="912"/>
        <v>9</v>
      </c>
      <c r="W365" s="13">
        <f t="shared" si="912"/>
        <v>0</v>
      </c>
      <c r="X365" s="13">
        <f t="shared" si="912"/>
        <v>0</v>
      </c>
      <c r="Y365" s="13">
        <f t="shared" si="912"/>
        <v>1213754</v>
      </c>
      <c r="Z365" s="13">
        <f t="shared" si="912"/>
        <v>646462</v>
      </c>
      <c r="AA365" s="13">
        <f t="shared" ref="AA365:AF365" si="913">AA366+AA371</f>
        <v>-1160</v>
      </c>
      <c r="AB365" s="13">
        <f t="shared" si="913"/>
        <v>11418</v>
      </c>
      <c r="AC365" s="13">
        <f t="shared" si="913"/>
        <v>0</v>
      </c>
      <c r="AD365" s="13">
        <f t="shared" si="913"/>
        <v>163000</v>
      </c>
      <c r="AE365" s="13">
        <f t="shared" si="913"/>
        <v>1387012</v>
      </c>
      <c r="AF365" s="13">
        <f t="shared" si="913"/>
        <v>809462</v>
      </c>
      <c r="AG365" s="13">
        <f t="shared" ref="AG365:AL365" si="914">AG366+AG371</f>
        <v>0</v>
      </c>
      <c r="AH365" s="13">
        <f t="shared" si="914"/>
        <v>3208</v>
      </c>
      <c r="AI365" s="13">
        <f t="shared" si="914"/>
        <v>0</v>
      </c>
      <c r="AJ365" s="13">
        <f t="shared" si="914"/>
        <v>0</v>
      </c>
      <c r="AK365" s="13">
        <f t="shared" si="914"/>
        <v>1390220</v>
      </c>
      <c r="AL365" s="13">
        <f t="shared" si="914"/>
        <v>809462</v>
      </c>
      <c r="AM365" s="13">
        <f t="shared" ref="AM365:AR365" si="915">AM366+AM371</f>
        <v>0</v>
      </c>
      <c r="AN365" s="13">
        <f t="shared" si="915"/>
        <v>5011</v>
      </c>
      <c r="AO365" s="13">
        <f t="shared" si="915"/>
        <v>-4074</v>
      </c>
      <c r="AP365" s="13">
        <f t="shared" si="915"/>
        <v>0</v>
      </c>
      <c r="AQ365" s="13">
        <f t="shared" si="915"/>
        <v>1391157</v>
      </c>
      <c r="AR365" s="13">
        <f t="shared" si="915"/>
        <v>809462</v>
      </c>
      <c r="AS365" s="13">
        <f t="shared" ref="AS365:AX365" si="916">AS366+AS371</f>
        <v>0</v>
      </c>
      <c r="AT365" s="13">
        <f t="shared" si="916"/>
        <v>15901</v>
      </c>
      <c r="AU365" s="13">
        <f t="shared" si="916"/>
        <v>0</v>
      </c>
      <c r="AV365" s="13">
        <f t="shared" si="916"/>
        <v>0</v>
      </c>
      <c r="AW365" s="13">
        <f t="shared" si="916"/>
        <v>1407058</v>
      </c>
      <c r="AX365" s="13">
        <f t="shared" si="916"/>
        <v>809462</v>
      </c>
      <c r="AY365" s="13">
        <f t="shared" ref="AY365:BD365" si="917">AY366+AY371</f>
        <v>-31772</v>
      </c>
      <c r="AZ365" s="13">
        <f t="shared" si="917"/>
        <v>605</v>
      </c>
      <c r="BA365" s="13">
        <f t="shared" si="917"/>
        <v>-239</v>
      </c>
      <c r="BB365" s="13">
        <f t="shared" si="917"/>
        <v>20744</v>
      </c>
      <c r="BC365" s="13">
        <f t="shared" si="917"/>
        <v>1396396</v>
      </c>
      <c r="BD365" s="13">
        <f t="shared" si="917"/>
        <v>830206</v>
      </c>
      <c r="BE365" s="13">
        <f t="shared" ref="BE365:BJ365" si="918">BE366+BE371</f>
        <v>-11725</v>
      </c>
      <c r="BF365" s="13">
        <f t="shared" si="918"/>
        <v>0</v>
      </c>
      <c r="BG365" s="13">
        <f t="shared" si="918"/>
        <v>0</v>
      </c>
      <c r="BH365" s="13">
        <f t="shared" si="918"/>
        <v>0</v>
      </c>
      <c r="BI365" s="13">
        <f t="shared" si="918"/>
        <v>1384671</v>
      </c>
      <c r="BJ365" s="13">
        <f t="shared" si="918"/>
        <v>830206</v>
      </c>
      <c r="BK365" s="13">
        <f t="shared" ref="BK365:BP365" si="919">BK366+BK371</f>
        <v>0</v>
      </c>
      <c r="BL365" s="13">
        <f t="shared" si="919"/>
        <v>0</v>
      </c>
      <c r="BM365" s="13">
        <f t="shared" si="919"/>
        <v>0</v>
      </c>
      <c r="BN365" s="13">
        <f t="shared" si="919"/>
        <v>0</v>
      </c>
      <c r="BO365" s="13">
        <f t="shared" si="919"/>
        <v>1384671</v>
      </c>
      <c r="BP365" s="13">
        <f t="shared" si="919"/>
        <v>830206</v>
      </c>
      <c r="BQ365" s="13">
        <f t="shared" ref="BQ365:BV365" si="920">BQ366+BQ371</f>
        <v>0</v>
      </c>
      <c r="BR365" s="13">
        <f t="shared" si="920"/>
        <v>0</v>
      </c>
      <c r="BS365" s="13">
        <f t="shared" si="920"/>
        <v>0</v>
      </c>
      <c r="BT365" s="13">
        <f t="shared" si="920"/>
        <v>0</v>
      </c>
      <c r="BU365" s="13">
        <f t="shared" si="920"/>
        <v>1384671</v>
      </c>
      <c r="BV365" s="13">
        <f t="shared" si="920"/>
        <v>830206</v>
      </c>
      <c r="BW365" s="13">
        <f t="shared" ref="BW365:CB365" si="921">BW366+BW371</f>
        <v>0</v>
      </c>
      <c r="BX365" s="13">
        <f t="shared" si="921"/>
        <v>0</v>
      </c>
      <c r="BY365" s="13">
        <f t="shared" si="921"/>
        <v>0</v>
      </c>
      <c r="BZ365" s="13">
        <f t="shared" si="921"/>
        <v>0</v>
      </c>
      <c r="CA365" s="13">
        <f t="shared" si="921"/>
        <v>1384671</v>
      </c>
      <c r="CB365" s="13">
        <f t="shared" si="921"/>
        <v>830206</v>
      </c>
      <c r="CC365" s="13">
        <f t="shared" ref="CC365:CH365" si="922">CC366+CC371</f>
        <v>0</v>
      </c>
      <c r="CD365" s="13">
        <f t="shared" si="922"/>
        <v>0</v>
      </c>
      <c r="CE365" s="13">
        <f t="shared" si="922"/>
        <v>0</v>
      </c>
      <c r="CF365" s="13">
        <f t="shared" si="922"/>
        <v>0</v>
      </c>
      <c r="CG365" s="98">
        <f t="shared" si="922"/>
        <v>1384671</v>
      </c>
      <c r="CH365" s="98">
        <f t="shared" si="922"/>
        <v>830206</v>
      </c>
      <c r="CI365" s="98">
        <f t="shared" ref="CI365:CN365" si="923">CI366+CI371</f>
        <v>0</v>
      </c>
      <c r="CJ365" s="98">
        <f t="shared" si="923"/>
        <v>0</v>
      </c>
      <c r="CK365" s="98">
        <f t="shared" si="923"/>
        <v>0</v>
      </c>
      <c r="CL365" s="98">
        <f t="shared" si="923"/>
        <v>0</v>
      </c>
      <c r="CM365" s="13">
        <f t="shared" si="923"/>
        <v>1384671</v>
      </c>
      <c r="CN365" s="13">
        <f t="shared" si="923"/>
        <v>830206</v>
      </c>
    </row>
    <row r="366" spans="1:92" ht="82.5" hidden="1">
      <c r="A366" s="28" t="s">
        <v>34</v>
      </c>
      <c r="B366" s="26">
        <f>B355</f>
        <v>909</v>
      </c>
      <c r="C366" s="26" t="s">
        <v>29</v>
      </c>
      <c r="D366" s="26" t="s">
        <v>118</v>
      </c>
      <c r="E366" s="26" t="s">
        <v>55</v>
      </c>
      <c r="F366" s="26"/>
      <c r="G366" s="11">
        <f t="shared" ref="G366:V369" si="924">G367</f>
        <v>835</v>
      </c>
      <c r="H366" s="11">
        <f t="shared" si="924"/>
        <v>0</v>
      </c>
      <c r="I366" s="11">
        <f t="shared" si="924"/>
        <v>0</v>
      </c>
      <c r="J366" s="11">
        <f t="shared" si="924"/>
        <v>0</v>
      </c>
      <c r="K366" s="11">
        <f t="shared" si="924"/>
        <v>0</v>
      </c>
      <c r="L366" s="11">
        <f t="shared" si="924"/>
        <v>0</v>
      </c>
      <c r="M366" s="11">
        <f t="shared" si="924"/>
        <v>835</v>
      </c>
      <c r="N366" s="11">
        <f t="shared" si="924"/>
        <v>0</v>
      </c>
      <c r="O366" s="11">
        <f t="shared" si="924"/>
        <v>0</v>
      </c>
      <c r="P366" s="11">
        <f t="shared" si="924"/>
        <v>0</v>
      </c>
      <c r="Q366" s="11">
        <f t="shared" si="924"/>
        <v>0</v>
      </c>
      <c r="R366" s="11">
        <f t="shared" si="924"/>
        <v>0</v>
      </c>
      <c r="S366" s="11">
        <f t="shared" si="924"/>
        <v>835</v>
      </c>
      <c r="T366" s="11">
        <f t="shared" si="924"/>
        <v>0</v>
      </c>
      <c r="U366" s="11">
        <f t="shared" si="924"/>
        <v>0</v>
      </c>
      <c r="V366" s="11">
        <f t="shared" si="924"/>
        <v>0</v>
      </c>
      <c r="W366" s="11">
        <f t="shared" ref="U366:AJ369" si="925">W367</f>
        <v>0</v>
      </c>
      <c r="X366" s="11">
        <f t="shared" si="925"/>
        <v>0</v>
      </c>
      <c r="Y366" s="11">
        <f t="shared" si="925"/>
        <v>835</v>
      </c>
      <c r="Z366" s="11">
        <f t="shared" si="925"/>
        <v>0</v>
      </c>
      <c r="AA366" s="11">
        <f t="shared" si="925"/>
        <v>0</v>
      </c>
      <c r="AB366" s="11">
        <f t="shared" si="925"/>
        <v>0</v>
      </c>
      <c r="AC366" s="11">
        <f t="shared" si="925"/>
        <v>0</v>
      </c>
      <c r="AD366" s="11">
        <f t="shared" si="925"/>
        <v>0</v>
      </c>
      <c r="AE366" s="11">
        <f t="shared" si="925"/>
        <v>835</v>
      </c>
      <c r="AF366" s="11">
        <f t="shared" si="925"/>
        <v>0</v>
      </c>
      <c r="AG366" s="11">
        <f t="shared" si="925"/>
        <v>0</v>
      </c>
      <c r="AH366" s="11">
        <f t="shared" si="925"/>
        <v>0</v>
      </c>
      <c r="AI366" s="11">
        <f t="shared" si="925"/>
        <v>0</v>
      </c>
      <c r="AJ366" s="11">
        <f t="shared" si="925"/>
        <v>0</v>
      </c>
      <c r="AK366" s="11">
        <f t="shared" ref="AG366:AV369" si="926">AK367</f>
        <v>835</v>
      </c>
      <c r="AL366" s="11">
        <f t="shared" si="926"/>
        <v>0</v>
      </c>
      <c r="AM366" s="11">
        <f t="shared" si="926"/>
        <v>0</v>
      </c>
      <c r="AN366" s="11">
        <f t="shared" si="926"/>
        <v>0</v>
      </c>
      <c r="AO366" s="11">
        <f t="shared" si="926"/>
        <v>-12</v>
      </c>
      <c r="AP366" s="11">
        <f t="shared" si="926"/>
        <v>0</v>
      </c>
      <c r="AQ366" s="11">
        <f t="shared" si="926"/>
        <v>823</v>
      </c>
      <c r="AR366" s="11">
        <f t="shared" si="926"/>
        <v>0</v>
      </c>
      <c r="AS366" s="11">
        <f t="shared" si="926"/>
        <v>0</v>
      </c>
      <c r="AT366" s="11">
        <f t="shared" si="926"/>
        <v>0</v>
      </c>
      <c r="AU366" s="11">
        <f t="shared" si="926"/>
        <v>0</v>
      </c>
      <c r="AV366" s="11">
        <f t="shared" si="926"/>
        <v>0</v>
      </c>
      <c r="AW366" s="11">
        <f t="shared" ref="AS366:BH369" si="927">AW367</f>
        <v>823</v>
      </c>
      <c r="AX366" s="11">
        <f t="shared" si="927"/>
        <v>0</v>
      </c>
      <c r="AY366" s="11">
        <f t="shared" si="927"/>
        <v>0</v>
      </c>
      <c r="AZ366" s="11">
        <f t="shared" si="927"/>
        <v>0</v>
      </c>
      <c r="BA366" s="11">
        <f t="shared" si="927"/>
        <v>0</v>
      </c>
      <c r="BB366" s="11">
        <f t="shared" si="927"/>
        <v>0</v>
      </c>
      <c r="BC366" s="11">
        <f t="shared" si="927"/>
        <v>823</v>
      </c>
      <c r="BD366" s="11">
        <f t="shared" si="927"/>
        <v>0</v>
      </c>
      <c r="BE366" s="11">
        <f t="shared" si="927"/>
        <v>0</v>
      </c>
      <c r="BF366" s="11">
        <f t="shared" si="927"/>
        <v>0</v>
      </c>
      <c r="BG366" s="11">
        <f t="shared" si="927"/>
        <v>0</v>
      </c>
      <c r="BH366" s="11">
        <f t="shared" si="927"/>
        <v>0</v>
      </c>
      <c r="BI366" s="11">
        <f t="shared" ref="BE366:BT369" si="928">BI367</f>
        <v>823</v>
      </c>
      <c r="BJ366" s="11">
        <f t="shared" si="928"/>
        <v>0</v>
      </c>
      <c r="BK366" s="11">
        <f t="shared" si="928"/>
        <v>0</v>
      </c>
      <c r="BL366" s="11">
        <f t="shared" si="928"/>
        <v>0</v>
      </c>
      <c r="BM366" s="11">
        <f t="shared" si="928"/>
        <v>0</v>
      </c>
      <c r="BN366" s="11">
        <f t="shared" si="928"/>
        <v>0</v>
      </c>
      <c r="BO366" s="11">
        <f t="shared" si="928"/>
        <v>823</v>
      </c>
      <c r="BP366" s="11">
        <f t="shared" si="928"/>
        <v>0</v>
      </c>
      <c r="BQ366" s="11">
        <f t="shared" si="928"/>
        <v>0</v>
      </c>
      <c r="BR366" s="11">
        <f t="shared" si="928"/>
        <v>0</v>
      </c>
      <c r="BS366" s="11">
        <f t="shared" si="928"/>
        <v>0</v>
      </c>
      <c r="BT366" s="11">
        <f t="shared" si="928"/>
        <v>0</v>
      </c>
      <c r="BU366" s="11">
        <f t="shared" ref="BQ366:CF369" si="929">BU367</f>
        <v>823</v>
      </c>
      <c r="BV366" s="11">
        <f t="shared" si="929"/>
        <v>0</v>
      </c>
      <c r="BW366" s="11">
        <f t="shared" si="929"/>
        <v>0</v>
      </c>
      <c r="BX366" s="11">
        <f t="shared" si="929"/>
        <v>0</v>
      </c>
      <c r="BY366" s="11">
        <f t="shared" si="929"/>
        <v>0</v>
      </c>
      <c r="BZ366" s="11">
        <f t="shared" si="929"/>
        <v>0</v>
      </c>
      <c r="CA366" s="11">
        <f t="shared" si="929"/>
        <v>823</v>
      </c>
      <c r="CB366" s="11">
        <f t="shared" si="929"/>
        <v>0</v>
      </c>
      <c r="CC366" s="11">
        <f t="shared" si="929"/>
        <v>0</v>
      </c>
      <c r="CD366" s="11">
        <f t="shared" si="929"/>
        <v>0</v>
      </c>
      <c r="CE366" s="11">
        <f t="shared" si="929"/>
        <v>0</v>
      </c>
      <c r="CF366" s="11">
        <f t="shared" si="929"/>
        <v>0</v>
      </c>
      <c r="CG366" s="95">
        <f t="shared" ref="CC366:CN369" si="930">CG367</f>
        <v>823</v>
      </c>
      <c r="CH366" s="95">
        <f t="shared" si="930"/>
        <v>0</v>
      </c>
      <c r="CI366" s="95">
        <f t="shared" si="930"/>
        <v>0</v>
      </c>
      <c r="CJ366" s="95">
        <f t="shared" si="930"/>
        <v>0</v>
      </c>
      <c r="CK366" s="95">
        <f t="shared" si="930"/>
        <v>0</v>
      </c>
      <c r="CL366" s="95">
        <f t="shared" si="930"/>
        <v>0</v>
      </c>
      <c r="CM366" s="11">
        <f t="shared" si="930"/>
        <v>823</v>
      </c>
      <c r="CN366" s="11">
        <f t="shared" si="930"/>
        <v>0</v>
      </c>
    </row>
    <row r="367" spans="1:92" ht="33" hidden="1">
      <c r="A367" s="28" t="s">
        <v>15</v>
      </c>
      <c r="B367" s="26">
        <f>B356</f>
        <v>909</v>
      </c>
      <c r="C367" s="26" t="s">
        <v>347</v>
      </c>
      <c r="D367" s="26" t="s">
        <v>118</v>
      </c>
      <c r="E367" s="26" t="s">
        <v>56</v>
      </c>
      <c r="F367" s="26"/>
      <c r="G367" s="9">
        <f t="shared" si="924"/>
        <v>835</v>
      </c>
      <c r="H367" s="9">
        <f t="shared" si="924"/>
        <v>0</v>
      </c>
      <c r="I367" s="9">
        <f t="shared" si="924"/>
        <v>0</v>
      </c>
      <c r="J367" s="9">
        <f t="shared" si="924"/>
        <v>0</v>
      </c>
      <c r="K367" s="9">
        <f t="shared" si="924"/>
        <v>0</v>
      </c>
      <c r="L367" s="9">
        <f t="shared" si="924"/>
        <v>0</v>
      </c>
      <c r="M367" s="9">
        <f t="shared" si="924"/>
        <v>835</v>
      </c>
      <c r="N367" s="9">
        <f t="shared" si="924"/>
        <v>0</v>
      </c>
      <c r="O367" s="9">
        <f t="shared" si="924"/>
        <v>0</v>
      </c>
      <c r="P367" s="9">
        <f t="shared" si="924"/>
        <v>0</v>
      </c>
      <c r="Q367" s="9">
        <f t="shared" si="924"/>
        <v>0</v>
      </c>
      <c r="R367" s="9">
        <f t="shared" si="924"/>
        <v>0</v>
      </c>
      <c r="S367" s="9">
        <f t="shared" si="924"/>
        <v>835</v>
      </c>
      <c r="T367" s="9">
        <f t="shared" si="924"/>
        <v>0</v>
      </c>
      <c r="U367" s="9">
        <f t="shared" si="925"/>
        <v>0</v>
      </c>
      <c r="V367" s="9">
        <f t="shared" si="925"/>
        <v>0</v>
      </c>
      <c r="W367" s="9">
        <f t="shared" si="925"/>
        <v>0</v>
      </c>
      <c r="X367" s="9">
        <f t="shared" si="925"/>
        <v>0</v>
      </c>
      <c r="Y367" s="9">
        <f t="shared" si="925"/>
        <v>835</v>
      </c>
      <c r="Z367" s="9">
        <f t="shared" si="925"/>
        <v>0</v>
      </c>
      <c r="AA367" s="9">
        <f t="shared" si="925"/>
        <v>0</v>
      </c>
      <c r="AB367" s="9">
        <f t="shared" si="925"/>
        <v>0</v>
      </c>
      <c r="AC367" s="9">
        <f t="shared" si="925"/>
        <v>0</v>
      </c>
      <c r="AD367" s="9">
        <f t="shared" si="925"/>
        <v>0</v>
      </c>
      <c r="AE367" s="9">
        <f t="shared" si="925"/>
        <v>835</v>
      </c>
      <c r="AF367" s="9">
        <f t="shared" si="925"/>
        <v>0</v>
      </c>
      <c r="AG367" s="9">
        <f t="shared" si="926"/>
        <v>0</v>
      </c>
      <c r="AH367" s="9">
        <f t="shared" si="926"/>
        <v>0</v>
      </c>
      <c r="AI367" s="9">
        <f t="shared" si="926"/>
        <v>0</v>
      </c>
      <c r="AJ367" s="9">
        <f t="shared" si="926"/>
        <v>0</v>
      </c>
      <c r="AK367" s="9">
        <f t="shared" si="926"/>
        <v>835</v>
      </c>
      <c r="AL367" s="9">
        <f t="shared" si="926"/>
        <v>0</v>
      </c>
      <c r="AM367" s="9">
        <f t="shared" si="926"/>
        <v>0</v>
      </c>
      <c r="AN367" s="9">
        <f t="shared" si="926"/>
        <v>0</v>
      </c>
      <c r="AO367" s="9">
        <f t="shared" si="926"/>
        <v>-12</v>
      </c>
      <c r="AP367" s="9">
        <f t="shared" si="926"/>
        <v>0</v>
      </c>
      <c r="AQ367" s="9">
        <f t="shared" si="926"/>
        <v>823</v>
      </c>
      <c r="AR367" s="9">
        <f t="shared" si="926"/>
        <v>0</v>
      </c>
      <c r="AS367" s="9">
        <f t="shared" si="927"/>
        <v>0</v>
      </c>
      <c r="AT367" s="9">
        <f t="shared" si="927"/>
        <v>0</v>
      </c>
      <c r="AU367" s="9">
        <f t="shared" si="927"/>
        <v>0</v>
      </c>
      <c r="AV367" s="9">
        <f t="shared" si="927"/>
        <v>0</v>
      </c>
      <c r="AW367" s="9">
        <f t="shared" si="927"/>
        <v>823</v>
      </c>
      <c r="AX367" s="9">
        <f t="shared" si="927"/>
        <v>0</v>
      </c>
      <c r="AY367" s="9">
        <f t="shared" si="927"/>
        <v>0</v>
      </c>
      <c r="AZ367" s="9">
        <f t="shared" si="927"/>
        <v>0</v>
      </c>
      <c r="BA367" s="9">
        <f t="shared" si="927"/>
        <v>0</v>
      </c>
      <c r="BB367" s="9">
        <f t="shared" si="927"/>
        <v>0</v>
      </c>
      <c r="BC367" s="9">
        <f t="shared" si="927"/>
        <v>823</v>
      </c>
      <c r="BD367" s="9">
        <f t="shared" si="927"/>
        <v>0</v>
      </c>
      <c r="BE367" s="9">
        <f t="shared" si="928"/>
        <v>0</v>
      </c>
      <c r="BF367" s="9">
        <f t="shared" si="928"/>
        <v>0</v>
      </c>
      <c r="BG367" s="9">
        <f t="shared" si="928"/>
        <v>0</v>
      </c>
      <c r="BH367" s="9">
        <f t="shared" si="928"/>
        <v>0</v>
      </c>
      <c r="BI367" s="9">
        <f t="shared" si="928"/>
        <v>823</v>
      </c>
      <c r="BJ367" s="9">
        <f t="shared" si="928"/>
        <v>0</v>
      </c>
      <c r="BK367" s="9">
        <f t="shared" si="928"/>
        <v>0</v>
      </c>
      <c r="BL367" s="9">
        <f t="shared" si="928"/>
        <v>0</v>
      </c>
      <c r="BM367" s="9">
        <f t="shared" si="928"/>
        <v>0</v>
      </c>
      <c r="BN367" s="9">
        <f t="shared" si="928"/>
        <v>0</v>
      </c>
      <c r="BO367" s="9">
        <f t="shared" si="928"/>
        <v>823</v>
      </c>
      <c r="BP367" s="9">
        <f t="shared" si="928"/>
        <v>0</v>
      </c>
      <c r="BQ367" s="9">
        <f t="shared" si="929"/>
        <v>0</v>
      </c>
      <c r="BR367" s="9">
        <f t="shared" si="929"/>
        <v>0</v>
      </c>
      <c r="BS367" s="9">
        <f t="shared" si="929"/>
        <v>0</v>
      </c>
      <c r="BT367" s="9">
        <f t="shared" si="929"/>
        <v>0</v>
      </c>
      <c r="BU367" s="9">
        <f t="shared" si="929"/>
        <v>823</v>
      </c>
      <c r="BV367" s="9">
        <f t="shared" si="929"/>
        <v>0</v>
      </c>
      <c r="BW367" s="9">
        <f t="shared" si="929"/>
        <v>0</v>
      </c>
      <c r="BX367" s="9">
        <f t="shared" si="929"/>
        <v>0</v>
      </c>
      <c r="BY367" s="9">
        <f t="shared" si="929"/>
        <v>0</v>
      </c>
      <c r="BZ367" s="9">
        <f t="shared" si="929"/>
        <v>0</v>
      </c>
      <c r="CA367" s="9">
        <f t="shared" si="929"/>
        <v>823</v>
      </c>
      <c r="CB367" s="9">
        <f t="shared" si="929"/>
        <v>0</v>
      </c>
      <c r="CC367" s="9">
        <f t="shared" si="930"/>
        <v>0</v>
      </c>
      <c r="CD367" s="9">
        <f t="shared" si="930"/>
        <v>0</v>
      </c>
      <c r="CE367" s="9">
        <f t="shared" si="930"/>
        <v>0</v>
      </c>
      <c r="CF367" s="9">
        <f t="shared" si="930"/>
        <v>0</v>
      </c>
      <c r="CG367" s="94">
        <f t="shared" si="930"/>
        <v>823</v>
      </c>
      <c r="CH367" s="94">
        <f t="shared" si="930"/>
        <v>0</v>
      </c>
      <c r="CI367" s="94">
        <f t="shared" si="930"/>
        <v>0</v>
      </c>
      <c r="CJ367" s="94">
        <f t="shared" si="930"/>
        <v>0</v>
      </c>
      <c r="CK367" s="94">
        <f t="shared" si="930"/>
        <v>0</v>
      </c>
      <c r="CL367" s="94">
        <f t="shared" si="930"/>
        <v>0</v>
      </c>
      <c r="CM367" s="9">
        <f t="shared" si="930"/>
        <v>823</v>
      </c>
      <c r="CN367" s="9">
        <f t="shared" si="930"/>
        <v>0</v>
      </c>
    </row>
    <row r="368" spans="1:92" ht="33" hidden="1">
      <c r="A368" s="28" t="s">
        <v>324</v>
      </c>
      <c r="B368" s="26">
        <f>B358</f>
        <v>909</v>
      </c>
      <c r="C368" s="26" t="s">
        <v>29</v>
      </c>
      <c r="D368" s="26" t="s">
        <v>118</v>
      </c>
      <c r="E368" s="26" t="s">
        <v>349</v>
      </c>
      <c r="F368" s="26"/>
      <c r="G368" s="9">
        <f t="shared" si="924"/>
        <v>835</v>
      </c>
      <c r="H368" s="9">
        <f t="shared" si="924"/>
        <v>0</v>
      </c>
      <c r="I368" s="9">
        <f t="shared" si="924"/>
        <v>0</v>
      </c>
      <c r="J368" s="9">
        <f t="shared" si="924"/>
        <v>0</v>
      </c>
      <c r="K368" s="9">
        <f t="shared" si="924"/>
        <v>0</v>
      </c>
      <c r="L368" s="9">
        <f t="shared" si="924"/>
        <v>0</v>
      </c>
      <c r="M368" s="9">
        <f t="shared" si="924"/>
        <v>835</v>
      </c>
      <c r="N368" s="9">
        <f t="shared" si="924"/>
        <v>0</v>
      </c>
      <c r="O368" s="9">
        <f t="shared" si="924"/>
        <v>0</v>
      </c>
      <c r="P368" s="9">
        <f t="shared" si="924"/>
        <v>0</v>
      </c>
      <c r="Q368" s="9">
        <f t="shared" si="924"/>
        <v>0</v>
      </c>
      <c r="R368" s="9">
        <f t="shared" si="924"/>
        <v>0</v>
      </c>
      <c r="S368" s="9">
        <f t="shared" si="924"/>
        <v>835</v>
      </c>
      <c r="T368" s="9">
        <f t="shared" si="924"/>
        <v>0</v>
      </c>
      <c r="U368" s="9">
        <f t="shared" si="925"/>
        <v>0</v>
      </c>
      <c r="V368" s="9">
        <f t="shared" si="925"/>
        <v>0</v>
      </c>
      <c r="W368" s="9">
        <f t="shared" si="925"/>
        <v>0</v>
      </c>
      <c r="X368" s="9">
        <f t="shared" si="925"/>
        <v>0</v>
      </c>
      <c r="Y368" s="9">
        <f t="shared" si="925"/>
        <v>835</v>
      </c>
      <c r="Z368" s="9">
        <f t="shared" si="925"/>
        <v>0</v>
      </c>
      <c r="AA368" s="9">
        <f t="shared" si="925"/>
        <v>0</v>
      </c>
      <c r="AB368" s="9">
        <f t="shared" si="925"/>
        <v>0</v>
      </c>
      <c r="AC368" s="9">
        <f t="shared" si="925"/>
        <v>0</v>
      </c>
      <c r="AD368" s="9">
        <f t="shared" si="925"/>
        <v>0</v>
      </c>
      <c r="AE368" s="9">
        <f t="shared" si="925"/>
        <v>835</v>
      </c>
      <c r="AF368" s="9">
        <f t="shared" si="925"/>
        <v>0</v>
      </c>
      <c r="AG368" s="9">
        <f t="shared" si="926"/>
        <v>0</v>
      </c>
      <c r="AH368" s="9">
        <f t="shared" si="926"/>
        <v>0</v>
      </c>
      <c r="AI368" s="9">
        <f t="shared" si="926"/>
        <v>0</v>
      </c>
      <c r="AJ368" s="9">
        <f t="shared" si="926"/>
        <v>0</v>
      </c>
      <c r="AK368" s="9">
        <f t="shared" si="926"/>
        <v>835</v>
      </c>
      <c r="AL368" s="9">
        <f t="shared" si="926"/>
        <v>0</v>
      </c>
      <c r="AM368" s="9">
        <f t="shared" si="926"/>
        <v>0</v>
      </c>
      <c r="AN368" s="9">
        <f t="shared" si="926"/>
        <v>0</v>
      </c>
      <c r="AO368" s="9">
        <f t="shared" si="926"/>
        <v>-12</v>
      </c>
      <c r="AP368" s="9">
        <f t="shared" si="926"/>
        <v>0</v>
      </c>
      <c r="AQ368" s="9">
        <f t="shared" si="926"/>
        <v>823</v>
      </c>
      <c r="AR368" s="9">
        <f t="shared" si="926"/>
        <v>0</v>
      </c>
      <c r="AS368" s="9">
        <f t="shared" si="927"/>
        <v>0</v>
      </c>
      <c r="AT368" s="9">
        <f t="shared" si="927"/>
        <v>0</v>
      </c>
      <c r="AU368" s="9">
        <f t="shared" si="927"/>
        <v>0</v>
      </c>
      <c r="AV368" s="9">
        <f t="shared" si="927"/>
        <v>0</v>
      </c>
      <c r="AW368" s="9">
        <f t="shared" si="927"/>
        <v>823</v>
      </c>
      <c r="AX368" s="9">
        <f t="shared" si="927"/>
        <v>0</v>
      </c>
      <c r="AY368" s="9">
        <f t="shared" si="927"/>
        <v>0</v>
      </c>
      <c r="AZ368" s="9">
        <f t="shared" si="927"/>
        <v>0</v>
      </c>
      <c r="BA368" s="9">
        <f t="shared" si="927"/>
        <v>0</v>
      </c>
      <c r="BB368" s="9">
        <f t="shared" si="927"/>
        <v>0</v>
      </c>
      <c r="BC368" s="9">
        <f t="shared" si="927"/>
        <v>823</v>
      </c>
      <c r="BD368" s="9">
        <f t="shared" si="927"/>
        <v>0</v>
      </c>
      <c r="BE368" s="9">
        <f t="shared" si="928"/>
        <v>0</v>
      </c>
      <c r="BF368" s="9">
        <f t="shared" si="928"/>
        <v>0</v>
      </c>
      <c r="BG368" s="9">
        <f t="shared" si="928"/>
        <v>0</v>
      </c>
      <c r="BH368" s="9">
        <f t="shared" si="928"/>
        <v>0</v>
      </c>
      <c r="BI368" s="9">
        <f t="shared" si="928"/>
        <v>823</v>
      </c>
      <c r="BJ368" s="9">
        <f t="shared" si="928"/>
        <v>0</v>
      </c>
      <c r="BK368" s="9">
        <f t="shared" si="928"/>
        <v>0</v>
      </c>
      <c r="BL368" s="9">
        <f t="shared" si="928"/>
        <v>0</v>
      </c>
      <c r="BM368" s="9">
        <f t="shared" si="928"/>
        <v>0</v>
      </c>
      <c r="BN368" s="9">
        <f t="shared" si="928"/>
        <v>0</v>
      </c>
      <c r="BO368" s="9">
        <f t="shared" si="928"/>
        <v>823</v>
      </c>
      <c r="BP368" s="9">
        <f t="shared" si="928"/>
        <v>0</v>
      </c>
      <c r="BQ368" s="9">
        <f t="shared" si="929"/>
        <v>0</v>
      </c>
      <c r="BR368" s="9">
        <f t="shared" si="929"/>
        <v>0</v>
      </c>
      <c r="BS368" s="9">
        <f t="shared" si="929"/>
        <v>0</v>
      </c>
      <c r="BT368" s="9">
        <f t="shared" si="929"/>
        <v>0</v>
      </c>
      <c r="BU368" s="9">
        <f t="shared" si="929"/>
        <v>823</v>
      </c>
      <c r="BV368" s="9">
        <f t="shared" si="929"/>
        <v>0</v>
      </c>
      <c r="BW368" s="9">
        <f t="shared" si="929"/>
        <v>0</v>
      </c>
      <c r="BX368" s="9">
        <f t="shared" si="929"/>
        <v>0</v>
      </c>
      <c r="BY368" s="9">
        <f t="shared" si="929"/>
        <v>0</v>
      </c>
      <c r="BZ368" s="9">
        <f t="shared" si="929"/>
        <v>0</v>
      </c>
      <c r="CA368" s="9">
        <f t="shared" si="929"/>
        <v>823</v>
      </c>
      <c r="CB368" s="9">
        <f t="shared" si="929"/>
        <v>0</v>
      </c>
      <c r="CC368" s="9">
        <f t="shared" si="930"/>
        <v>0</v>
      </c>
      <c r="CD368" s="9">
        <f t="shared" si="930"/>
        <v>0</v>
      </c>
      <c r="CE368" s="9">
        <f t="shared" si="930"/>
        <v>0</v>
      </c>
      <c r="CF368" s="9">
        <f t="shared" si="930"/>
        <v>0</v>
      </c>
      <c r="CG368" s="94">
        <f t="shared" si="930"/>
        <v>823</v>
      </c>
      <c r="CH368" s="94">
        <f t="shared" si="930"/>
        <v>0</v>
      </c>
      <c r="CI368" s="94">
        <f t="shared" si="930"/>
        <v>0</v>
      </c>
      <c r="CJ368" s="94">
        <f t="shared" si="930"/>
        <v>0</v>
      </c>
      <c r="CK368" s="94">
        <f t="shared" si="930"/>
        <v>0</v>
      </c>
      <c r="CL368" s="94">
        <f t="shared" si="930"/>
        <v>0</v>
      </c>
      <c r="CM368" s="9">
        <f t="shared" si="930"/>
        <v>823</v>
      </c>
      <c r="CN368" s="9">
        <f t="shared" si="930"/>
        <v>0</v>
      </c>
    </row>
    <row r="369" spans="1:92" ht="33" hidden="1">
      <c r="A369" s="25" t="s">
        <v>244</v>
      </c>
      <c r="B369" s="26">
        <f>B359</f>
        <v>909</v>
      </c>
      <c r="C369" s="26" t="s">
        <v>29</v>
      </c>
      <c r="D369" s="26" t="s">
        <v>118</v>
      </c>
      <c r="E369" s="26" t="s">
        <v>349</v>
      </c>
      <c r="F369" s="26" t="s">
        <v>31</v>
      </c>
      <c r="G369" s="11">
        <f t="shared" si="924"/>
        <v>835</v>
      </c>
      <c r="H369" s="11">
        <f t="shared" si="924"/>
        <v>0</v>
      </c>
      <c r="I369" s="11">
        <f t="shared" si="924"/>
        <v>0</v>
      </c>
      <c r="J369" s="11">
        <f t="shared" si="924"/>
        <v>0</v>
      </c>
      <c r="K369" s="11">
        <f t="shared" si="924"/>
        <v>0</v>
      </c>
      <c r="L369" s="11">
        <f t="shared" si="924"/>
        <v>0</v>
      </c>
      <c r="M369" s="11">
        <f t="shared" si="924"/>
        <v>835</v>
      </c>
      <c r="N369" s="11">
        <f t="shared" si="924"/>
        <v>0</v>
      </c>
      <c r="O369" s="11">
        <f t="shared" si="924"/>
        <v>0</v>
      </c>
      <c r="P369" s="11">
        <f t="shared" si="924"/>
        <v>0</v>
      </c>
      <c r="Q369" s="11">
        <f t="shared" si="924"/>
        <v>0</v>
      </c>
      <c r="R369" s="11">
        <f t="shared" si="924"/>
        <v>0</v>
      </c>
      <c r="S369" s="11">
        <f t="shared" si="924"/>
        <v>835</v>
      </c>
      <c r="T369" s="11">
        <f t="shared" si="924"/>
        <v>0</v>
      </c>
      <c r="U369" s="11">
        <f t="shared" si="925"/>
        <v>0</v>
      </c>
      <c r="V369" s="11">
        <f t="shared" si="925"/>
        <v>0</v>
      </c>
      <c r="W369" s="11">
        <f t="shared" si="925"/>
        <v>0</v>
      </c>
      <c r="X369" s="11">
        <f t="shared" si="925"/>
        <v>0</v>
      </c>
      <c r="Y369" s="11">
        <f t="shared" si="925"/>
        <v>835</v>
      </c>
      <c r="Z369" s="11">
        <f t="shared" si="925"/>
        <v>0</v>
      </c>
      <c r="AA369" s="11">
        <f t="shared" si="925"/>
        <v>0</v>
      </c>
      <c r="AB369" s="11">
        <f t="shared" si="925"/>
        <v>0</v>
      </c>
      <c r="AC369" s="11">
        <f t="shared" si="925"/>
        <v>0</v>
      </c>
      <c r="AD369" s="11">
        <f t="shared" si="925"/>
        <v>0</v>
      </c>
      <c r="AE369" s="11">
        <f t="shared" si="925"/>
        <v>835</v>
      </c>
      <c r="AF369" s="11">
        <f t="shared" si="925"/>
        <v>0</v>
      </c>
      <c r="AG369" s="11">
        <f t="shared" si="926"/>
        <v>0</v>
      </c>
      <c r="AH369" s="11">
        <f t="shared" si="926"/>
        <v>0</v>
      </c>
      <c r="AI369" s="11">
        <f t="shared" si="926"/>
        <v>0</v>
      </c>
      <c r="AJ369" s="11">
        <f t="shared" si="926"/>
        <v>0</v>
      </c>
      <c r="AK369" s="11">
        <f t="shared" si="926"/>
        <v>835</v>
      </c>
      <c r="AL369" s="11">
        <f t="shared" si="926"/>
        <v>0</v>
      </c>
      <c r="AM369" s="11">
        <f t="shared" si="926"/>
        <v>0</v>
      </c>
      <c r="AN369" s="11">
        <f t="shared" si="926"/>
        <v>0</v>
      </c>
      <c r="AO369" s="11">
        <f t="shared" si="926"/>
        <v>-12</v>
      </c>
      <c r="AP369" s="11">
        <f t="shared" si="926"/>
        <v>0</v>
      </c>
      <c r="AQ369" s="11">
        <f t="shared" si="926"/>
        <v>823</v>
      </c>
      <c r="AR369" s="11">
        <f t="shared" si="926"/>
        <v>0</v>
      </c>
      <c r="AS369" s="11">
        <f t="shared" si="927"/>
        <v>0</v>
      </c>
      <c r="AT369" s="11">
        <f t="shared" si="927"/>
        <v>0</v>
      </c>
      <c r="AU369" s="11">
        <f t="shared" si="927"/>
        <v>0</v>
      </c>
      <c r="AV369" s="11">
        <f t="shared" si="927"/>
        <v>0</v>
      </c>
      <c r="AW369" s="11">
        <f t="shared" si="927"/>
        <v>823</v>
      </c>
      <c r="AX369" s="11">
        <f t="shared" si="927"/>
        <v>0</v>
      </c>
      <c r="AY369" s="11">
        <f t="shared" si="927"/>
        <v>0</v>
      </c>
      <c r="AZ369" s="11">
        <f t="shared" si="927"/>
        <v>0</v>
      </c>
      <c r="BA369" s="11">
        <f t="shared" si="927"/>
        <v>0</v>
      </c>
      <c r="BB369" s="11">
        <f t="shared" si="927"/>
        <v>0</v>
      </c>
      <c r="BC369" s="11">
        <f t="shared" si="927"/>
        <v>823</v>
      </c>
      <c r="BD369" s="11">
        <f t="shared" si="927"/>
        <v>0</v>
      </c>
      <c r="BE369" s="11">
        <f t="shared" si="928"/>
        <v>0</v>
      </c>
      <c r="BF369" s="11">
        <f t="shared" si="928"/>
        <v>0</v>
      </c>
      <c r="BG369" s="11">
        <f t="shared" si="928"/>
        <v>0</v>
      </c>
      <c r="BH369" s="11">
        <f t="shared" si="928"/>
        <v>0</v>
      </c>
      <c r="BI369" s="11">
        <f t="shared" si="928"/>
        <v>823</v>
      </c>
      <c r="BJ369" s="11">
        <f t="shared" si="928"/>
        <v>0</v>
      </c>
      <c r="BK369" s="11">
        <f t="shared" si="928"/>
        <v>0</v>
      </c>
      <c r="BL369" s="11">
        <f t="shared" si="928"/>
        <v>0</v>
      </c>
      <c r="BM369" s="11">
        <f t="shared" si="928"/>
        <v>0</v>
      </c>
      <c r="BN369" s="11">
        <f t="shared" si="928"/>
        <v>0</v>
      </c>
      <c r="BO369" s="11">
        <f t="shared" si="928"/>
        <v>823</v>
      </c>
      <c r="BP369" s="11">
        <f t="shared" si="928"/>
        <v>0</v>
      </c>
      <c r="BQ369" s="11">
        <f t="shared" si="929"/>
        <v>0</v>
      </c>
      <c r="BR369" s="11">
        <f t="shared" si="929"/>
        <v>0</v>
      </c>
      <c r="BS369" s="11">
        <f t="shared" si="929"/>
        <v>0</v>
      </c>
      <c r="BT369" s="11">
        <f t="shared" si="929"/>
        <v>0</v>
      </c>
      <c r="BU369" s="11">
        <f t="shared" si="929"/>
        <v>823</v>
      </c>
      <c r="BV369" s="11">
        <f t="shared" si="929"/>
        <v>0</v>
      </c>
      <c r="BW369" s="11">
        <f t="shared" si="929"/>
        <v>0</v>
      </c>
      <c r="BX369" s="11">
        <f t="shared" si="929"/>
        <v>0</v>
      </c>
      <c r="BY369" s="11">
        <f t="shared" si="929"/>
        <v>0</v>
      </c>
      <c r="BZ369" s="11">
        <f t="shared" si="929"/>
        <v>0</v>
      </c>
      <c r="CA369" s="11">
        <f t="shared" si="929"/>
        <v>823</v>
      </c>
      <c r="CB369" s="11">
        <f t="shared" si="929"/>
        <v>0</v>
      </c>
      <c r="CC369" s="11">
        <f t="shared" si="930"/>
        <v>0</v>
      </c>
      <c r="CD369" s="11">
        <f t="shared" si="930"/>
        <v>0</v>
      </c>
      <c r="CE369" s="11">
        <f t="shared" si="930"/>
        <v>0</v>
      </c>
      <c r="CF369" s="11">
        <f t="shared" si="930"/>
        <v>0</v>
      </c>
      <c r="CG369" s="95">
        <f t="shared" si="930"/>
        <v>823</v>
      </c>
      <c r="CH369" s="95">
        <f t="shared" si="930"/>
        <v>0</v>
      </c>
      <c r="CI369" s="95">
        <f t="shared" si="930"/>
        <v>0</v>
      </c>
      <c r="CJ369" s="95">
        <f t="shared" si="930"/>
        <v>0</v>
      </c>
      <c r="CK369" s="95">
        <f t="shared" si="930"/>
        <v>0</v>
      </c>
      <c r="CL369" s="95">
        <f t="shared" si="930"/>
        <v>0</v>
      </c>
      <c r="CM369" s="11">
        <f t="shared" si="930"/>
        <v>823</v>
      </c>
      <c r="CN369" s="11">
        <f t="shared" si="930"/>
        <v>0</v>
      </c>
    </row>
    <row r="370" spans="1:92" ht="33" hidden="1">
      <c r="A370" s="28" t="s">
        <v>37</v>
      </c>
      <c r="B370" s="26">
        <f>B365</f>
        <v>909</v>
      </c>
      <c r="C370" s="26" t="s">
        <v>29</v>
      </c>
      <c r="D370" s="26" t="s">
        <v>118</v>
      </c>
      <c r="E370" s="26" t="s">
        <v>349</v>
      </c>
      <c r="F370" s="26" t="s">
        <v>38</v>
      </c>
      <c r="G370" s="9">
        <v>835</v>
      </c>
      <c r="H370" s="9"/>
      <c r="I370" s="9"/>
      <c r="J370" s="9"/>
      <c r="K370" s="9"/>
      <c r="L370" s="9"/>
      <c r="M370" s="9">
        <f>G370+I370+J370+K370+L370</f>
        <v>835</v>
      </c>
      <c r="N370" s="10">
        <f>H370+L370</f>
        <v>0</v>
      </c>
      <c r="O370" s="9"/>
      <c r="P370" s="9"/>
      <c r="Q370" s="9"/>
      <c r="R370" s="9"/>
      <c r="S370" s="9">
        <f>M370+O370+P370+Q370+R370</f>
        <v>835</v>
      </c>
      <c r="T370" s="10">
        <f>N370+R370</f>
        <v>0</v>
      </c>
      <c r="U370" s="9"/>
      <c r="V370" s="9"/>
      <c r="W370" s="9"/>
      <c r="X370" s="9"/>
      <c r="Y370" s="9">
        <f>S370+U370+V370+W370+X370</f>
        <v>835</v>
      </c>
      <c r="Z370" s="10">
        <f>T370+X370</f>
        <v>0</v>
      </c>
      <c r="AA370" s="9"/>
      <c r="AB370" s="9"/>
      <c r="AC370" s="9"/>
      <c r="AD370" s="9"/>
      <c r="AE370" s="9">
        <f>Y370+AA370+AB370+AC370+AD370</f>
        <v>835</v>
      </c>
      <c r="AF370" s="10">
        <f>Z370+AD370</f>
        <v>0</v>
      </c>
      <c r="AG370" s="9"/>
      <c r="AH370" s="9"/>
      <c r="AI370" s="9"/>
      <c r="AJ370" s="9"/>
      <c r="AK370" s="9">
        <f>AE370+AG370+AH370+AI370+AJ370</f>
        <v>835</v>
      </c>
      <c r="AL370" s="10">
        <f>AF370+AJ370</f>
        <v>0</v>
      </c>
      <c r="AM370" s="9"/>
      <c r="AN370" s="9"/>
      <c r="AO370" s="9">
        <v>-12</v>
      </c>
      <c r="AP370" s="9"/>
      <c r="AQ370" s="9">
        <f>AK370+AM370+AN370+AO370+AP370</f>
        <v>823</v>
      </c>
      <c r="AR370" s="10">
        <f>AL370+AP370</f>
        <v>0</v>
      </c>
      <c r="AS370" s="9"/>
      <c r="AT370" s="9"/>
      <c r="AU370" s="9"/>
      <c r="AV370" s="9"/>
      <c r="AW370" s="9">
        <f>AQ370+AS370+AT370+AU370+AV370</f>
        <v>823</v>
      </c>
      <c r="AX370" s="10">
        <f>AR370+AV370</f>
        <v>0</v>
      </c>
      <c r="AY370" s="9"/>
      <c r="AZ370" s="9"/>
      <c r="BA370" s="9"/>
      <c r="BB370" s="9"/>
      <c r="BC370" s="9">
        <f>AW370+AY370+AZ370+BA370+BB370</f>
        <v>823</v>
      </c>
      <c r="BD370" s="10">
        <f>AX370+BB370</f>
        <v>0</v>
      </c>
      <c r="BE370" s="9"/>
      <c r="BF370" s="9"/>
      <c r="BG370" s="9"/>
      <c r="BH370" s="9"/>
      <c r="BI370" s="9">
        <f>BC370+BE370+BF370+BG370+BH370</f>
        <v>823</v>
      </c>
      <c r="BJ370" s="10">
        <f>BD370+BH370</f>
        <v>0</v>
      </c>
      <c r="BK370" s="9"/>
      <c r="BL370" s="9"/>
      <c r="BM370" s="9"/>
      <c r="BN370" s="9"/>
      <c r="BO370" s="9">
        <f>BI370+BK370+BL370+BM370+BN370</f>
        <v>823</v>
      </c>
      <c r="BP370" s="10">
        <f>BJ370+BN370</f>
        <v>0</v>
      </c>
      <c r="BQ370" s="9"/>
      <c r="BR370" s="9"/>
      <c r="BS370" s="9"/>
      <c r="BT370" s="9"/>
      <c r="BU370" s="9">
        <f>BO370+BQ370+BR370+BS370+BT370</f>
        <v>823</v>
      </c>
      <c r="BV370" s="10">
        <f>BP370+BT370</f>
        <v>0</v>
      </c>
      <c r="BW370" s="9"/>
      <c r="BX370" s="9"/>
      <c r="BY370" s="9"/>
      <c r="BZ370" s="9"/>
      <c r="CA370" s="9">
        <f>BU370+BW370+BX370+BY370+BZ370</f>
        <v>823</v>
      </c>
      <c r="CB370" s="10">
        <f>BV370+BZ370</f>
        <v>0</v>
      </c>
      <c r="CC370" s="9"/>
      <c r="CD370" s="9"/>
      <c r="CE370" s="9"/>
      <c r="CF370" s="9"/>
      <c r="CG370" s="94">
        <f>CA370+CC370+CD370+CE370+CF370</f>
        <v>823</v>
      </c>
      <c r="CH370" s="91">
        <f>CB370+CF370</f>
        <v>0</v>
      </c>
      <c r="CI370" s="94"/>
      <c r="CJ370" s="94"/>
      <c r="CK370" s="94"/>
      <c r="CL370" s="94"/>
      <c r="CM370" s="9">
        <f>CG370+CI370+CJ370+CK370+CL370</f>
        <v>823</v>
      </c>
      <c r="CN370" s="10">
        <f>CH370+CL370</f>
        <v>0</v>
      </c>
    </row>
    <row r="371" spans="1:92" ht="49.5" hidden="1">
      <c r="A371" s="28" t="s">
        <v>595</v>
      </c>
      <c r="B371" s="26">
        <v>909</v>
      </c>
      <c r="C371" s="26" t="s">
        <v>29</v>
      </c>
      <c r="D371" s="26" t="s">
        <v>118</v>
      </c>
      <c r="E371" s="26" t="s">
        <v>173</v>
      </c>
      <c r="F371" s="26"/>
      <c r="G371" s="9">
        <f>G377+G393+G372</f>
        <v>568538</v>
      </c>
      <c r="H371" s="9">
        <f>H377+H393+H372</f>
        <v>0</v>
      </c>
      <c r="I371" s="9">
        <f t="shared" ref="I371:N371" si="931">I377+I393+I372</f>
        <v>-2614</v>
      </c>
      <c r="J371" s="9">
        <f t="shared" si="931"/>
        <v>524</v>
      </c>
      <c r="K371" s="9">
        <f t="shared" si="931"/>
        <v>0</v>
      </c>
      <c r="L371" s="9">
        <f t="shared" si="931"/>
        <v>0</v>
      </c>
      <c r="M371" s="9">
        <f t="shared" si="931"/>
        <v>566448</v>
      </c>
      <c r="N371" s="9">
        <f t="shared" si="931"/>
        <v>0</v>
      </c>
      <c r="O371" s="9">
        <f t="shared" ref="O371:T371" si="932">O377+O393+O372</f>
        <v>0</v>
      </c>
      <c r="P371" s="9">
        <f t="shared" si="932"/>
        <v>0</v>
      </c>
      <c r="Q371" s="9">
        <f t="shared" si="932"/>
        <v>0</v>
      </c>
      <c r="R371" s="9">
        <f t="shared" si="932"/>
        <v>646462</v>
      </c>
      <c r="S371" s="9">
        <f t="shared" si="932"/>
        <v>1212910</v>
      </c>
      <c r="T371" s="9">
        <f t="shared" si="932"/>
        <v>646462</v>
      </c>
      <c r="U371" s="9">
        <f t="shared" ref="U371:Z371" si="933">U377+U393+U372</f>
        <v>0</v>
      </c>
      <c r="V371" s="9">
        <f t="shared" si="933"/>
        <v>9</v>
      </c>
      <c r="W371" s="9">
        <f t="shared" si="933"/>
        <v>0</v>
      </c>
      <c r="X371" s="9">
        <f t="shared" si="933"/>
        <v>0</v>
      </c>
      <c r="Y371" s="9">
        <f t="shared" si="933"/>
        <v>1212919</v>
      </c>
      <c r="Z371" s="9">
        <f t="shared" si="933"/>
        <v>646462</v>
      </c>
      <c r="AA371" s="9">
        <f t="shared" ref="AA371:AF371" si="934">AA377+AA393+AA372</f>
        <v>-1160</v>
      </c>
      <c r="AB371" s="9">
        <f t="shared" si="934"/>
        <v>11418</v>
      </c>
      <c r="AC371" s="9">
        <f t="shared" si="934"/>
        <v>0</v>
      </c>
      <c r="AD371" s="9">
        <f t="shared" si="934"/>
        <v>163000</v>
      </c>
      <c r="AE371" s="9">
        <f t="shared" si="934"/>
        <v>1386177</v>
      </c>
      <c r="AF371" s="9">
        <f t="shared" si="934"/>
        <v>809462</v>
      </c>
      <c r="AG371" s="9">
        <f>AG377+AG393+AG372</f>
        <v>0</v>
      </c>
      <c r="AH371" s="9">
        <f>AH377+AH393+AH372</f>
        <v>3208</v>
      </c>
      <c r="AI371" s="9">
        <f>AI377+AI393+AI372</f>
        <v>0</v>
      </c>
      <c r="AJ371" s="9">
        <f>AJ377+AJ393+AJ372</f>
        <v>0</v>
      </c>
      <c r="AK371" s="9">
        <f>AK377+AK393+AK372+AK388</f>
        <v>1389385</v>
      </c>
      <c r="AL371" s="9">
        <f t="shared" ref="AL371:AR371" si="935">AL377+AL393+AL372+AL388</f>
        <v>809462</v>
      </c>
      <c r="AM371" s="9">
        <f t="shared" si="935"/>
        <v>0</v>
      </c>
      <c r="AN371" s="9">
        <f t="shared" si="935"/>
        <v>5011</v>
      </c>
      <c r="AO371" s="9">
        <f t="shared" si="935"/>
        <v>-4062</v>
      </c>
      <c r="AP371" s="9">
        <f t="shared" si="935"/>
        <v>0</v>
      </c>
      <c r="AQ371" s="9">
        <f t="shared" si="935"/>
        <v>1390334</v>
      </c>
      <c r="AR371" s="9">
        <f t="shared" si="935"/>
        <v>809462</v>
      </c>
      <c r="AS371" s="9">
        <f t="shared" ref="AS371:AX371" si="936">AS377+AS393+AS372+AS388</f>
        <v>0</v>
      </c>
      <c r="AT371" s="9">
        <f t="shared" si="936"/>
        <v>15901</v>
      </c>
      <c r="AU371" s="9">
        <f t="shared" si="936"/>
        <v>0</v>
      </c>
      <c r="AV371" s="9">
        <f t="shared" si="936"/>
        <v>0</v>
      </c>
      <c r="AW371" s="9">
        <f t="shared" si="936"/>
        <v>1406235</v>
      </c>
      <c r="AX371" s="9">
        <f t="shared" si="936"/>
        <v>809462</v>
      </c>
      <c r="AY371" s="9">
        <f t="shared" ref="AY371:BD371" si="937">AY377+AY393+AY372+AY388</f>
        <v>-31772</v>
      </c>
      <c r="AZ371" s="9">
        <f t="shared" si="937"/>
        <v>605</v>
      </c>
      <c r="BA371" s="9">
        <f t="shared" si="937"/>
        <v>-239</v>
      </c>
      <c r="BB371" s="9">
        <f t="shared" si="937"/>
        <v>20744</v>
      </c>
      <c r="BC371" s="9">
        <f t="shared" si="937"/>
        <v>1395573</v>
      </c>
      <c r="BD371" s="9">
        <f t="shared" si="937"/>
        <v>830206</v>
      </c>
      <c r="BE371" s="9">
        <f t="shared" ref="BE371:BJ371" si="938">BE377+BE393+BE372+BE388</f>
        <v>-11725</v>
      </c>
      <c r="BF371" s="9">
        <f t="shared" si="938"/>
        <v>0</v>
      </c>
      <c r="BG371" s="9">
        <f t="shared" si="938"/>
        <v>0</v>
      </c>
      <c r="BH371" s="9">
        <f t="shared" si="938"/>
        <v>0</v>
      </c>
      <c r="BI371" s="9">
        <f t="shared" si="938"/>
        <v>1383848</v>
      </c>
      <c r="BJ371" s="9">
        <f t="shared" si="938"/>
        <v>830206</v>
      </c>
      <c r="BK371" s="9">
        <f t="shared" ref="BK371:BP371" si="939">BK377+BK393+BK372+BK388</f>
        <v>0</v>
      </c>
      <c r="BL371" s="9">
        <f t="shared" si="939"/>
        <v>0</v>
      </c>
      <c r="BM371" s="9">
        <f t="shared" si="939"/>
        <v>0</v>
      </c>
      <c r="BN371" s="9">
        <f t="shared" si="939"/>
        <v>0</v>
      </c>
      <c r="BO371" s="9">
        <f t="shared" si="939"/>
        <v>1383848</v>
      </c>
      <c r="BP371" s="9">
        <f t="shared" si="939"/>
        <v>830206</v>
      </c>
      <c r="BQ371" s="9">
        <f t="shared" ref="BQ371:BV371" si="940">BQ377+BQ393+BQ372+BQ388</f>
        <v>0</v>
      </c>
      <c r="BR371" s="9">
        <f t="shared" si="940"/>
        <v>0</v>
      </c>
      <c r="BS371" s="9">
        <f t="shared" si="940"/>
        <v>0</v>
      </c>
      <c r="BT371" s="9">
        <f t="shared" si="940"/>
        <v>0</v>
      </c>
      <c r="BU371" s="9">
        <f t="shared" si="940"/>
        <v>1383848</v>
      </c>
      <c r="BV371" s="9">
        <f t="shared" si="940"/>
        <v>830206</v>
      </c>
      <c r="BW371" s="9">
        <f t="shared" ref="BW371:CB371" si="941">BW377+BW393+BW372+BW388</f>
        <v>0</v>
      </c>
      <c r="BX371" s="9">
        <f t="shared" si="941"/>
        <v>0</v>
      </c>
      <c r="BY371" s="9">
        <f t="shared" si="941"/>
        <v>0</v>
      </c>
      <c r="BZ371" s="9">
        <f t="shared" si="941"/>
        <v>0</v>
      </c>
      <c r="CA371" s="9">
        <f t="shared" si="941"/>
        <v>1383848</v>
      </c>
      <c r="CB371" s="9">
        <f t="shared" si="941"/>
        <v>830206</v>
      </c>
      <c r="CC371" s="9">
        <f t="shared" ref="CC371:CH371" si="942">CC377+CC393+CC372+CC388</f>
        <v>0</v>
      </c>
      <c r="CD371" s="9">
        <f t="shared" si="942"/>
        <v>0</v>
      </c>
      <c r="CE371" s="9">
        <f t="shared" si="942"/>
        <v>0</v>
      </c>
      <c r="CF371" s="9">
        <f t="shared" si="942"/>
        <v>0</v>
      </c>
      <c r="CG371" s="94">
        <f t="shared" si="942"/>
        <v>1383848</v>
      </c>
      <c r="CH371" s="94">
        <f t="shared" si="942"/>
        <v>830206</v>
      </c>
      <c r="CI371" s="94">
        <f t="shared" ref="CI371:CN371" si="943">CI377+CI393+CI372+CI388</f>
        <v>0</v>
      </c>
      <c r="CJ371" s="94">
        <f t="shared" si="943"/>
        <v>0</v>
      </c>
      <c r="CK371" s="94">
        <f t="shared" si="943"/>
        <v>0</v>
      </c>
      <c r="CL371" s="94">
        <f t="shared" si="943"/>
        <v>0</v>
      </c>
      <c r="CM371" s="9">
        <f t="shared" si="943"/>
        <v>1383848</v>
      </c>
      <c r="CN371" s="9">
        <f t="shared" si="943"/>
        <v>830206</v>
      </c>
    </row>
    <row r="372" spans="1:92" ht="33" hidden="1">
      <c r="A372" s="28" t="s">
        <v>471</v>
      </c>
      <c r="B372" s="26">
        <v>909</v>
      </c>
      <c r="C372" s="26" t="s">
        <v>29</v>
      </c>
      <c r="D372" s="26" t="s">
        <v>118</v>
      </c>
      <c r="E372" s="26" t="s">
        <v>463</v>
      </c>
      <c r="F372" s="27"/>
      <c r="G372" s="11">
        <f t="shared" ref="G372:V375" si="944">G373</f>
        <v>366489</v>
      </c>
      <c r="H372" s="11">
        <f t="shared" si="944"/>
        <v>0</v>
      </c>
      <c r="I372" s="11">
        <f t="shared" si="944"/>
        <v>0</v>
      </c>
      <c r="J372" s="11">
        <f t="shared" si="944"/>
        <v>0</v>
      </c>
      <c r="K372" s="11">
        <f t="shared" si="944"/>
        <v>0</v>
      </c>
      <c r="L372" s="11">
        <f t="shared" si="944"/>
        <v>0</v>
      </c>
      <c r="M372" s="11">
        <f t="shared" si="944"/>
        <v>366489</v>
      </c>
      <c r="N372" s="11">
        <f t="shared" si="944"/>
        <v>0</v>
      </c>
      <c r="O372" s="11">
        <f t="shared" si="944"/>
        <v>0</v>
      </c>
      <c r="P372" s="11">
        <f t="shared" si="944"/>
        <v>0</v>
      </c>
      <c r="Q372" s="11">
        <f t="shared" si="944"/>
        <v>0</v>
      </c>
      <c r="R372" s="11">
        <f t="shared" si="944"/>
        <v>0</v>
      </c>
      <c r="S372" s="11">
        <f t="shared" si="944"/>
        <v>366489</v>
      </c>
      <c r="T372" s="11">
        <f t="shared" si="944"/>
        <v>0</v>
      </c>
      <c r="U372" s="11">
        <f t="shared" si="944"/>
        <v>0</v>
      </c>
      <c r="V372" s="11">
        <f t="shared" si="944"/>
        <v>0</v>
      </c>
      <c r="W372" s="11">
        <f t="shared" ref="U372:AJ375" si="945">W373</f>
        <v>0</v>
      </c>
      <c r="X372" s="11">
        <f t="shared" si="945"/>
        <v>0</v>
      </c>
      <c r="Y372" s="11">
        <f t="shared" si="945"/>
        <v>366489</v>
      </c>
      <c r="Z372" s="11">
        <f t="shared" si="945"/>
        <v>0</v>
      </c>
      <c r="AA372" s="11">
        <f t="shared" si="945"/>
        <v>0</v>
      </c>
      <c r="AB372" s="11">
        <f t="shared" si="945"/>
        <v>3239</v>
      </c>
      <c r="AC372" s="11">
        <f t="shared" si="945"/>
        <v>0</v>
      </c>
      <c r="AD372" s="11">
        <f t="shared" si="945"/>
        <v>0</v>
      </c>
      <c r="AE372" s="11">
        <f t="shared" si="945"/>
        <v>369728</v>
      </c>
      <c r="AF372" s="11">
        <f t="shared" si="945"/>
        <v>0</v>
      </c>
      <c r="AG372" s="11">
        <f t="shared" si="945"/>
        <v>0</v>
      </c>
      <c r="AH372" s="11">
        <f t="shared" si="945"/>
        <v>0</v>
      </c>
      <c r="AI372" s="11">
        <f t="shared" si="945"/>
        <v>0</v>
      </c>
      <c r="AJ372" s="11">
        <f t="shared" si="945"/>
        <v>0</v>
      </c>
      <c r="AK372" s="11">
        <f t="shared" ref="AG372:AV375" si="946">AK373</f>
        <v>369728</v>
      </c>
      <c r="AL372" s="11">
        <f t="shared" si="946"/>
        <v>0</v>
      </c>
      <c r="AM372" s="11">
        <f t="shared" si="946"/>
        <v>0</v>
      </c>
      <c r="AN372" s="11">
        <f t="shared" si="946"/>
        <v>0</v>
      </c>
      <c r="AO372" s="11">
        <f t="shared" si="946"/>
        <v>0</v>
      </c>
      <c r="AP372" s="11">
        <f t="shared" si="946"/>
        <v>0</v>
      </c>
      <c r="AQ372" s="11">
        <f t="shared" si="946"/>
        <v>369728</v>
      </c>
      <c r="AR372" s="11">
        <f t="shared" si="946"/>
        <v>0</v>
      </c>
      <c r="AS372" s="11">
        <f t="shared" si="946"/>
        <v>0</v>
      </c>
      <c r="AT372" s="11">
        <f t="shared" si="946"/>
        <v>0</v>
      </c>
      <c r="AU372" s="11">
        <f t="shared" si="946"/>
        <v>0</v>
      </c>
      <c r="AV372" s="11">
        <f t="shared" si="946"/>
        <v>0</v>
      </c>
      <c r="AW372" s="11">
        <f t="shared" ref="AS372:BH375" si="947">AW373</f>
        <v>369728</v>
      </c>
      <c r="AX372" s="11">
        <f t="shared" si="947"/>
        <v>0</v>
      </c>
      <c r="AY372" s="11">
        <f t="shared" si="947"/>
        <v>0</v>
      </c>
      <c r="AZ372" s="11">
        <f t="shared" si="947"/>
        <v>0</v>
      </c>
      <c r="BA372" s="11">
        <f t="shared" si="947"/>
        <v>0</v>
      </c>
      <c r="BB372" s="11">
        <f t="shared" si="947"/>
        <v>0</v>
      </c>
      <c r="BC372" s="11">
        <f t="shared" si="947"/>
        <v>369728</v>
      </c>
      <c r="BD372" s="11">
        <f t="shared" si="947"/>
        <v>0</v>
      </c>
      <c r="BE372" s="11">
        <f t="shared" si="947"/>
        <v>0</v>
      </c>
      <c r="BF372" s="11">
        <f t="shared" si="947"/>
        <v>0</v>
      </c>
      <c r="BG372" s="11">
        <f t="shared" si="947"/>
        <v>0</v>
      </c>
      <c r="BH372" s="11">
        <f t="shared" si="947"/>
        <v>0</v>
      </c>
      <c r="BI372" s="11">
        <f t="shared" ref="BE372:BT375" si="948">BI373</f>
        <v>369728</v>
      </c>
      <c r="BJ372" s="11">
        <f t="shared" si="948"/>
        <v>0</v>
      </c>
      <c r="BK372" s="11">
        <f t="shared" si="948"/>
        <v>0</v>
      </c>
      <c r="BL372" s="11">
        <f t="shared" si="948"/>
        <v>0</v>
      </c>
      <c r="BM372" s="11">
        <f t="shared" si="948"/>
        <v>0</v>
      </c>
      <c r="BN372" s="11">
        <f t="shared" si="948"/>
        <v>0</v>
      </c>
      <c r="BO372" s="11">
        <f t="shared" si="948"/>
        <v>369728</v>
      </c>
      <c r="BP372" s="11">
        <f t="shared" si="948"/>
        <v>0</v>
      </c>
      <c r="BQ372" s="11">
        <f t="shared" si="948"/>
        <v>0</v>
      </c>
      <c r="BR372" s="11">
        <f t="shared" si="948"/>
        <v>0</v>
      </c>
      <c r="BS372" s="11">
        <f t="shared" si="948"/>
        <v>0</v>
      </c>
      <c r="BT372" s="11">
        <f t="shared" si="948"/>
        <v>0</v>
      </c>
      <c r="BU372" s="11">
        <f t="shared" ref="BQ372:CF375" si="949">BU373</f>
        <v>369728</v>
      </c>
      <c r="BV372" s="11">
        <f t="shared" si="949"/>
        <v>0</v>
      </c>
      <c r="BW372" s="11">
        <f t="shared" si="949"/>
        <v>0</v>
      </c>
      <c r="BX372" s="11">
        <f t="shared" si="949"/>
        <v>0</v>
      </c>
      <c r="BY372" s="11">
        <f t="shared" si="949"/>
        <v>0</v>
      </c>
      <c r="BZ372" s="11">
        <f t="shared" si="949"/>
        <v>0</v>
      </c>
      <c r="CA372" s="11">
        <f t="shared" si="949"/>
        <v>369728</v>
      </c>
      <c r="CB372" s="11">
        <f t="shared" si="949"/>
        <v>0</v>
      </c>
      <c r="CC372" s="11">
        <f t="shared" si="949"/>
        <v>0</v>
      </c>
      <c r="CD372" s="11">
        <f t="shared" si="949"/>
        <v>0</v>
      </c>
      <c r="CE372" s="11">
        <f t="shared" si="949"/>
        <v>0</v>
      </c>
      <c r="CF372" s="11">
        <f t="shared" si="949"/>
        <v>0</v>
      </c>
      <c r="CG372" s="95">
        <f t="shared" ref="CC372:CN375" si="950">CG373</f>
        <v>369728</v>
      </c>
      <c r="CH372" s="95">
        <f t="shared" si="950"/>
        <v>0</v>
      </c>
      <c r="CI372" s="95">
        <f t="shared" si="950"/>
        <v>0</v>
      </c>
      <c r="CJ372" s="95">
        <f t="shared" si="950"/>
        <v>0</v>
      </c>
      <c r="CK372" s="95">
        <f t="shared" si="950"/>
        <v>0</v>
      </c>
      <c r="CL372" s="95">
        <f t="shared" si="950"/>
        <v>0</v>
      </c>
      <c r="CM372" s="11">
        <f t="shared" si="950"/>
        <v>369728</v>
      </c>
      <c r="CN372" s="11">
        <f t="shared" si="950"/>
        <v>0</v>
      </c>
    </row>
    <row r="373" spans="1:92" ht="33" hidden="1">
      <c r="A373" s="28" t="s">
        <v>15</v>
      </c>
      <c r="B373" s="26">
        <v>909</v>
      </c>
      <c r="C373" s="26" t="s">
        <v>29</v>
      </c>
      <c r="D373" s="26" t="s">
        <v>118</v>
      </c>
      <c r="E373" s="26" t="s">
        <v>464</v>
      </c>
      <c r="F373" s="26"/>
      <c r="G373" s="9">
        <f t="shared" si="944"/>
        <v>366489</v>
      </c>
      <c r="H373" s="9">
        <f t="shared" si="944"/>
        <v>0</v>
      </c>
      <c r="I373" s="9">
        <f t="shared" si="944"/>
        <v>0</v>
      </c>
      <c r="J373" s="9">
        <f t="shared" si="944"/>
        <v>0</v>
      </c>
      <c r="K373" s="9">
        <f t="shared" si="944"/>
        <v>0</v>
      </c>
      <c r="L373" s="9">
        <f t="shared" si="944"/>
        <v>0</v>
      </c>
      <c r="M373" s="9">
        <f t="shared" si="944"/>
        <v>366489</v>
      </c>
      <c r="N373" s="9">
        <f t="shared" si="944"/>
        <v>0</v>
      </c>
      <c r="O373" s="9">
        <f t="shared" si="944"/>
        <v>0</v>
      </c>
      <c r="P373" s="9">
        <f t="shared" si="944"/>
        <v>0</v>
      </c>
      <c r="Q373" s="9">
        <f t="shared" si="944"/>
        <v>0</v>
      </c>
      <c r="R373" s="9">
        <f t="shared" si="944"/>
        <v>0</v>
      </c>
      <c r="S373" s="9">
        <f t="shared" si="944"/>
        <v>366489</v>
      </c>
      <c r="T373" s="9">
        <f t="shared" si="944"/>
        <v>0</v>
      </c>
      <c r="U373" s="9">
        <f t="shared" si="945"/>
        <v>0</v>
      </c>
      <c r="V373" s="9">
        <f t="shared" si="945"/>
        <v>0</v>
      </c>
      <c r="W373" s="9">
        <f t="shared" si="945"/>
        <v>0</v>
      </c>
      <c r="X373" s="9">
        <f t="shared" si="945"/>
        <v>0</v>
      </c>
      <c r="Y373" s="9">
        <f t="shared" si="945"/>
        <v>366489</v>
      </c>
      <c r="Z373" s="9">
        <f t="shared" si="945"/>
        <v>0</v>
      </c>
      <c r="AA373" s="9">
        <f t="shared" si="945"/>
        <v>0</v>
      </c>
      <c r="AB373" s="9">
        <f t="shared" si="945"/>
        <v>3239</v>
      </c>
      <c r="AC373" s="9">
        <f t="shared" si="945"/>
        <v>0</v>
      </c>
      <c r="AD373" s="9">
        <f t="shared" si="945"/>
        <v>0</v>
      </c>
      <c r="AE373" s="9">
        <f t="shared" si="945"/>
        <v>369728</v>
      </c>
      <c r="AF373" s="9">
        <f t="shared" si="945"/>
        <v>0</v>
      </c>
      <c r="AG373" s="9">
        <f t="shared" si="946"/>
        <v>0</v>
      </c>
      <c r="AH373" s="9">
        <f t="shared" si="946"/>
        <v>0</v>
      </c>
      <c r="AI373" s="9">
        <f t="shared" si="946"/>
        <v>0</v>
      </c>
      <c r="AJ373" s="9">
        <f t="shared" si="946"/>
        <v>0</v>
      </c>
      <c r="AK373" s="9">
        <f t="shared" si="946"/>
        <v>369728</v>
      </c>
      <c r="AL373" s="9">
        <f t="shared" si="946"/>
        <v>0</v>
      </c>
      <c r="AM373" s="9">
        <f t="shared" si="946"/>
        <v>0</v>
      </c>
      <c r="AN373" s="9">
        <f t="shared" si="946"/>
        <v>0</v>
      </c>
      <c r="AO373" s="9">
        <f t="shared" si="946"/>
        <v>0</v>
      </c>
      <c r="AP373" s="9">
        <f t="shared" si="946"/>
        <v>0</v>
      </c>
      <c r="AQ373" s="9">
        <f t="shared" si="946"/>
        <v>369728</v>
      </c>
      <c r="AR373" s="9">
        <f t="shared" si="946"/>
        <v>0</v>
      </c>
      <c r="AS373" s="9">
        <f t="shared" si="947"/>
        <v>0</v>
      </c>
      <c r="AT373" s="9">
        <f t="shared" si="947"/>
        <v>0</v>
      </c>
      <c r="AU373" s="9">
        <f t="shared" si="947"/>
        <v>0</v>
      </c>
      <c r="AV373" s="9">
        <f t="shared" si="947"/>
        <v>0</v>
      </c>
      <c r="AW373" s="9">
        <f t="shared" si="947"/>
        <v>369728</v>
      </c>
      <c r="AX373" s="9">
        <f t="shared" si="947"/>
        <v>0</v>
      </c>
      <c r="AY373" s="9">
        <f t="shared" si="947"/>
        <v>0</v>
      </c>
      <c r="AZ373" s="9">
        <f t="shared" si="947"/>
        <v>0</v>
      </c>
      <c r="BA373" s="9">
        <f t="shared" si="947"/>
        <v>0</v>
      </c>
      <c r="BB373" s="9">
        <f t="shared" si="947"/>
        <v>0</v>
      </c>
      <c r="BC373" s="9">
        <f t="shared" si="947"/>
        <v>369728</v>
      </c>
      <c r="BD373" s="9">
        <f t="shared" si="947"/>
        <v>0</v>
      </c>
      <c r="BE373" s="9">
        <f t="shared" si="948"/>
        <v>0</v>
      </c>
      <c r="BF373" s="9">
        <f t="shared" si="948"/>
        <v>0</v>
      </c>
      <c r="BG373" s="9">
        <f t="shared" si="948"/>
        <v>0</v>
      </c>
      <c r="BH373" s="9">
        <f t="shared" si="948"/>
        <v>0</v>
      </c>
      <c r="BI373" s="9">
        <f t="shared" si="948"/>
        <v>369728</v>
      </c>
      <c r="BJ373" s="9">
        <f t="shared" si="948"/>
        <v>0</v>
      </c>
      <c r="BK373" s="9">
        <f t="shared" si="948"/>
        <v>0</v>
      </c>
      <c r="BL373" s="9">
        <f t="shared" si="948"/>
        <v>0</v>
      </c>
      <c r="BM373" s="9">
        <f t="shared" si="948"/>
        <v>0</v>
      </c>
      <c r="BN373" s="9">
        <f t="shared" si="948"/>
        <v>0</v>
      </c>
      <c r="BO373" s="9">
        <f t="shared" si="948"/>
        <v>369728</v>
      </c>
      <c r="BP373" s="9">
        <f t="shared" si="948"/>
        <v>0</v>
      </c>
      <c r="BQ373" s="9">
        <f t="shared" si="949"/>
        <v>0</v>
      </c>
      <c r="BR373" s="9">
        <f t="shared" si="949"/>
        <v>0</v>
      </c>
      <c r="BS373" s="9">
        <f t="shared" si="949"/>
        <v>0</v>
      </c>
      <c r="BT373" s="9">
        <f t="shared" si="949"/>
        <v>0</v>
      </c>
      <c r="BU373" s="9">
        <f t="shared" si="949"/>
        <v>369728</v>
      </c>
      <c r="BV373" s="9">
        <f t="shared" si="949"/>
        <v>0</v>
      </c>
      <c r="BW373" s="9">
        <f t="shared" si="949"/>
        <v>0</v>
      </c>
      <c r="BX373" s="9">
        <f t="shared" si="949"/>
        <v>0</v>
      </c>
      <c r="BY373" s="9">
        <f t="shared" si="949"/>
        <v>0</v>
      </c>
      <c r="BZ373" s="9">
        <f t="shared" si="949"/>
        <v>0</v>
      </c>
      <c r="CA373" s="9">
        <f t="shared" si="949"/>
        <v>369728</v>
      </c>
      <c r="CB373" s="9">
        <f t="shared" si="949"/>
        <v>0</v>
      </c>
      <c r="CC373" s="9">
        <f t="shared" si="950"/>
        <v>0</v>
      </c>
      <c r="CD373" s="9">
        <f t="shared" si="950"/>
        <v>0</v>
      </c>
      <c r="CE373" s="9">
        <f t="shared" si="950"/>
        <v>0</v>
      </c>
      <c r="CF373" s="9">
        <f t="shared" si="950"/>
        <v>0</v>
      </c>
      <c r="CG373" s="94">
        <f t="shared" si="950"/>
        <v>369728</v>
      </c>
      <c r="CH373" s="94">
        <f t="shared" si="950"/>
        <v>0</v>
      </c>
      <c r="CI373" s="94">
        <f t="shared" si="950"/>
        <v>0</v>
      </c>
      <c r="CJ373" s="94">
        <f t="shared" si="950"/>
        <v>0</v>
      </c>
      <c r="CK373" s="94">
        <f t="shared" si="950"/>
        <v>0</v>
      </c>
      <c r="CL373" s="94">
        <f t="shared" si="950"/>
        <v>0</v>
      </c>
      <c r="CM373" s="9">
        <f t="shared" si="950"/>
        <v>369728</v>
      </c>
      <c r="CN373" s="9">
        <f t="shared" si="950"/>
        <v>0</v>
      </c>
    </row>
    <row r="374" spans="1:92" ht="33" hidden="1">
      <c r="A374" s="28" t="s">
        <v>324</v>
      </c>
      <c r="B374" s="26">
        <v>909</v>
      </c>
      <c r="C374" s="26" t="s">
        <v>29</v>
      </c>
      <c r="D374" s="26" t="s">
        <v>118</v>
      </c>
      <c r="E374" s="26" t="s">
        <v>465</v>
      </c>
      <c r="F374" s="26"/>
      <c r="G374" s="9">
        <f t="shared" si="944"/>
        <v>366489</v>
      </c>
      <c r="H374" s="9">
        <f t="shared" si="944"/>
        <v>0</v>
      </c>
      <c r="I374" s="9">
        <f t="shared" si="944"/>
        <v>0</v>
      </c>
      <c r="J374" s="9">
        <f t="shared" si="944"/>
        <v>0</v>
      </c>
      <c r="K374" s="9">
        <f t="shared" si="944"/>
        <v>0</v>
      </c>
      <c r="L374" s="9">
        <f t="shared" si="944"/>
        <v>0</v>
      </c>
      <c r="M374" s="9">
        <f t="shared" si="944"/>
        <v>366489</v>
      </c>
      <c r="N374" s="9">
        <f t="shared" si="944"/>
        <v>0</v>
      </c>
      <c r="O374" s="9">
        <f t="shared" si="944"/>
        <v>0</v>
      </c>
      <c r="P374" s="9">
        <f t="shared" si="944"/>
        <v>0</v>
      </c>
      <c r="Q374" s="9">
        <f t="shared" si="944"/>
        <v>0</v>
      </c>
      <c r="R374" s="9">
        <f t="shared" si="944"/>
        <v>0</v>
      </c>
      <c r="S374" s="9">
        <f t="shared" si="944"/>
        <v>366489</v>
      </c>
      <c r="T374" s="9">
        <f t="shared" si="944"/>
        <v>0</v>
      </c>
      <c r="U374" s="9">
        <f t="shared" si="945"/>
        <v>0</v>
      </c>
      <c r="V374" s="9">
        <f t="shared" si="945"/>
        <v>0</v>
      </c>
      <c r="W374" s="9">
        <f t="shared" si="945"/>
        <v>0</v>
      </c>
      <c r="X374" s="9">
        <f t="shared" si="945"/>
        <v>0</v>
      </c>
      <c r="Y374" s="9">
        <f t="shared" si="945"/>
        <v>366489</v>
      </c>
      <c r="Z374" s="9">
        <f t="shared" si="945"/>
        <v>0</v>
      </c>
      <c r="AA374" s="9">
        <f t="shared" si="945"/>
        <v>0</v>
      </c>
      <c r="AB374" s="9">
        <f t="shared" si="945"/>
        <v>3239</v>
      </c>
      <c r="AC374" s="9">
        <f t="shared" si="945"/>
        <v>0</v>
      </c>
      <c r="AD374" s="9">
        <f t="shared" si="945"/>
        <v>0</v>
      </c>
      <c r="AE374" s="9">
        <f t="shared" si="945"/>
        <v>369728</v>
      </c>
      <c r="AF374" s="9">
        <f t="shared" si="945"/>
        <v>0</v>
      </c>
      <c r="AG374" s="9">
        <f t="shared" si="946"/>
        <v>0</v>
      </c>
      <c r="AH374" s="9">
        <f t="shared" si="946"/>
        <v>0</v>
      </c>
      <c r="AI374" s="9">
        <f t="shared" si="946"/>
        <v>0</v>
      </c>
      <c r="AJ374" s="9">
        <f t="shared" si="946"/>
        <v>0</v>
      </c>
      <c r="AK374" s="9">
        <f t="shared" si="946"/>
        <v>369728</v>
      </c>
      <c r="AL374" s="9">
        <f t="shared" si="946"/>
        <v>0</v>
      </c>
      <c r="AM374" s="9">
        <f t="shared" si="946"/>
        <v>0</v>
      </c>
      <c r="AN374" s="9">
        <f t="shared" si="946"/>
        <v>0</v>
      </c>
      <c r="AO374" s="9">
        <f t="shared" si="946"/>
        <v>0</v>
      </c>
      <c r="AP374" s="9">
        <f t="shared" si="946"/>
        <v>0</v>
      </c>
      <c r="AQ374" s="9">
        <f t="shared" si="946"/>
        <v>369728</v>
      </c>
      <c r="AR374" s="9">
        <f t="shared" si="946"/>
        <v>0</v>
      </c>
      <c r="AS374" s="9">
        <f t="shared" si="947"/>
        <v>0</v>
      </c>
      <c r="AT374" s="9">
        <f t="shared" si="947"/>
        <v>0</v>
      </c>
      <c r="AU374" s="9">
        <f t="shared" si="947"/>
        <v>0</v>
      </c>
      <c r="AV374" s="9">
        <f t="shared" si="947"/>
        <v>0</v>
      </c>
      <c r="AW374" s="9">
        <f t="shared" si="947"/>
        <v>369728</v>
      </c>
      <c r="AX374" s="9">
        <f t="shared" si="947"/>
        <v>0</v>
      </c>
      <c r="AY374" s="9">
        <f t="shared" si="947"/>
        <v>0</v>
      </c>
      <c r="AZ374" s="9">
        <f t="shared" si="947"/>
        <v>0</v>
      </c>
      <c r="BA374" s="9">
        <f t="shared" si="947"/>
        <v>0</v>
      </c>
      <c r="BB374" s="9">
        <f t="shared" si="947"/>
        <v>0</v>
      </c>
      <c r="BC374" s="9">
        <f t="shared" si="947"/>
        <v>369728</v>
      </c>
      <c r="BD374" s="9">
        <f t="shared" si="947"/>
        <v>0</v>
      </c>
      <c r="BE374" s="9">
        <f t="shared" si="948"/>
        <v>0</v>
      </c>
      <c r="BF374" s="9">
        <f t="shared" si="948"/>
        <v>0</v>
      </c>
      <c r="BG374" s="9">
        <f t="shared" si="948"/>
        <v>0</v>
      </c>
      <c r="BH374" s="9">
        <f t="shared" si="948"/>
        <v>0</v>
      </c>
      <c r="BI374" s="9">
        <f t="shared" si="948"/>
        <v>369728</v>
      </c>
      <c r="BJ374" s="9">
        <f t="shared" si="948"/>
        <v>0</v>
      </c>
      <c r="BK374" s="9">
        <f t="shared" si="948"/>
        <v>0</v>
      </c>
      <c r="BL374" s="9">
        <f t="shared" si="948"/>
        <v>0</v>
      </c>
      <c r="BM374" s="9">
        <f t="shared" si="948"/>
        <v>0</v>
      </c>
      <c r="BN374" s="9">
        <f t="shared" si="948"/>
        <v>0</v>
      </c>
      <c r="BO374" s="9">
        <f t="shared" si="948"/>
        <v>369728</v>
      </c>
      <c r="BP374" s="9">
        <f t="shared" si="948"/>
        <v>0</v>
      </c>
      <c r="BQ374" s="9">
        <f t="shared" si="949"/>
        <v>0</v>
      </c>
      <c r="BR374" s="9">
        <f t="shared" si="949"/>
        <v>0</v>
      </c>
      <c r="BS374" s="9">
        <f t="shared" si="949"/>
        <v>0</v>
      </c>
      <c r="BT374" s="9">
        <f t="shared" si="949"/>
        <v>0</v>
      </c>
      <c r="BU374" s="9">
        <f t="shared" si="949"/>
        <v>369728</v>
      </c>
      <c r="BV374" s="9">
        <f t="shared" si="949"/>
        <v>0</v>
      </c>
      <c r="BW374" s="9">
        <f t="shared" si="949"/>
        <v>0</v>
      </c>
      <c r="BX374" s="9">
        <f t="shared" si="949"/>
        <v>0</v>
      </c>
      <c r="BY374" s="9">
        <f t="shared" si="949"/>
        <v>0</v>
      </c>
      <c r="BZ374" s="9">
        <f t="shared" si="949"/>
        <v>0</v>
      </c>
      <c r="CA374" s="9">
        <f t="shared" si="949"/>
        <v>369728</v>
      </c>
      <c r="CB374" s="9">
        <f t="shared" si="949"/>
        <v>0</v>
      </c>
      <c r="CC374" s="9">
        <f t="shared" si="950"/>
        <v>0</v>
      </c>
      <c r="CD374" s="9">
        <f t="shared" si="950"/>
        <v>0</v>
      </c>
      <c r="CE374" s="9">
        <f t="shared" si="950"/>
        <v>0</v>
      </c>
      <c r="CF374" s="9">
        <f t="shared" si="950"/>
        <v>0</v>
      </c>
      <c r="CG374" s="94">
        <f t="shared" si="950"/>
        <v>369728</v>
      </c>
      <c r="CH374" s="94">
        <f t="shared" si="950"/>
        <v>0</v>
      </c>
      <c r="CI374" s="94">
        <f t="shared" si="950"/>
        <v>0</v>
      </c>
      <c r="CJ374" s="94">
        <f t="shared" si="950"/>
        <v>0</v>
      </c>
      <c r="CK374" s="94">
        <f t="shared" si="950"/>
        <v>0</v>
      </c>
      <c r="CL374" s="94">
        <f t="shared" si="950"/>
        <v>0</v>
      </c>
      <c r="CM374" s="9">
        <f t="shared" si="950"/>
        <v>369728</v>
      </c>
      <c r="CN374" s="9">
        <f t="shared" si="950"/>
        <v>0</v>
      </c>
    </row>
    <row r="375" spans="1:92" ht="33" hidden="1">
      <c r="A375" s="25" t="s">
        <v>244</v>
      </c>
      <c r="B375" s="26">
        <v>909</v>
      </c>
      <c r="C375" s="26" t="s">
        <v>29</v>
      </c>
      <c r="D375" s="26" t="s">
        <v>118</v>
      </c>
      <c r="E375" s="26" t="s">
        <v>465</v>
      </c>
      <c r="F375" s="26" t="s">
        <v>31</v>
      </c>
      <c r="G375" s="11">
        <f t="shared" si="944"/>
        <v>366489</v>
      </c>
      <c r="H375" s="11">
        <f t="shared" si="944"/>
        <v>0</v>
      </c>
      <c r="I375" s="11">
        <f t="shared" si="944"/>
        <v>0</v>
      </c>
      <c r="J375" s="11">
        <f t="shared" si="944"/>
        <v>0</v>
      </c>
      <c r="K375" s="11">
        <f t="shared" si="944"/>
        <v>0</v>
      </c>
      <c r="L375" s="11">
        <f t="shared" si="944"/>
        <v>0</v>
      </c>
      <c r="M375" s="11">
        <f t="shared" si="944"/>
        <v>366489</v>
      </c>
      <c r="N375" s="11">
        <f t="shared" si="944"/>
        <v>0</v>
      </c>
      <c r="O375" s="11">
        <f t="shared" si="944"/>
        <v>0</v>
      </c>
      <c r="P375" s="11">
        <f t="shared" si="944"/>
        <v>0</v>
      </c>
      <c r="Q375" s="11">
        <f t="shared" si="944"/>
        <v>0</v>
      </c>
      <c r="R375" s="11">
        <f t="shared" si="944"/>
        <v>0</v>
      </c>
      <c r="S375" s="11">
        <f t="shared" si="944"/>
        <v>366489</v>
      </c>
      <c r="T375" s="11">
        <f t="shared" si="944"/>
        <v>0</v>
      </c>
      <c r="U375" s="11">
        <f t="shared" si="945"/>
        <v>0</v>
      </c>
      <c r="V375" s="11">
        <f t="shared" si="945"/>
        <v>0</v>
      </c>
      <c r="W375" s="11">
        <f t="shared" si="945"/>
        <v>0</v>
      </c>
      <c r="X375" s="11">
        <f t="shared" si="945"/>
        <v>0</v>
      </c>
      <c r="Y375" s="11">
        <f t="shared" si="945"/>
        <v>366489</v>
      </c>
      <c r="Z375" s="11">
        <f t="shared" si="945"/>
        <v>0</v>
      </c>
      <c r="AA375" s="11">
        <f t="shared" si="945"/>
        <v>0</v>
      </c>
      <c r="AB375" s="11">
        <f t="shared" si="945"/>
        <v>3239</v>
      </c>
      <c r="AC375" s="11">
        <f t="shared" si="945"/>
        <v>0</v>
      </c>
      <c r="AD375" s="11">
        <f t="shared" si="945"/>
        <v>0</v>
      </c>
      <c r="AE375" s="11">
        <f t="shared" si="945"/>
        <v>369728</v>
      </c>
      <c r="AF375" s="11">
        <f t="shared" si="945"/>
        <v>0</v>
      </c>
      <c r="AG375" s="11">
        <f t="shared" si="946"/>
        <v>0</v>
      </c>
      <c r="AH375" s="11">
        <f t="shared" si="946"/>
        <v>0</v>
      </c>
      <c r="AI375" s="11">
        <f t="shared" si="946"/>
        <v>0</v>
      </c>
      <c r="AJ375" s="11">
        <f t="shared" si="946"/>
        <v>0</v>
      </c>
      <c r="AK375" s="11">
        <f t="shared" si="946"/>
        <v>369728</v>
      </c>
      <c r="AL375" s="11">
        <f t="shared" si="946"/>
        <v>0</v>
      </c>
      <c r="AM375" s="11">
        <f t="shared" si="946"/>
        <v>0</v>
      </c>
      <c r="AN375" s="11">
        <f t="shared" si="946"/>
        <v>0</v>
      </c>
      <c r="AO375" s="11">
        <f t="shared" si="946"/>
        <v>0</v>
      </c>
      <c r="AP375" s="11">
        <f t="shared" si="946"/>
        <v>0</v>
      </c>
      <c r="AQ375" s="11">
        <f t="shared" si="946"/>
        <v>369728</v>
      </c>
      <c r="AR375" s="11">
        <f t="shared" si="946"/>
        <v>0</v>
      </c>
      <c r="AS375" s="11">
        <f t="shared" si="947"/>
        <v>0</v>
      </c>
      <c r="AT375" s="11">
        <f t="shared" si="947"/>
        <v>0</v>
      </c>
      <c r="AU375" s="11">
        <f t="shared" si="947"/>
        <v>0</v>
      </c>
      <c r="AV375" s="11">
        <f t="shared" si="947"/>
        <v>0</v>
      </c>
      <c r="AW375" s="11">
        <f t="shared" si="947"/>
        <v>369728</v>
      </c>
      <c r="AX375" s="11">
        <f t="shared" si="947"/>
        <v>0</v>
      </c>
      <c r="AY375" s="11">
        <f t="shared" si="947"/>
        <v>0</v>
      </c>
      <c r="AZ375" s="11">
        <f t="shared" si="947"/>
        <v>0</v>
      </c>
      <c r="BA375" s="11">
        <f t="shared" si="947"/>
        <v>0</v>
      </c>
      <c r="BB375" s="11">
        <f t="shared" si="947"/>
        <v>0</v>
      </c>
      <c r="BC375" s="11">
        <f t="shared" si="947"/>
        <v>369728</v>
      </c>
      <c r="BD375" s="11">
        <f t="shared" si="947"/>
        <v>0</v>
      </c>
      <c r="BE375" s="11">
        <f t="shared" si="948"/>
        <v>0</v>
      </c>
      <c r="BF375" s="11">
        <f t="shared" si="948"/>
        <v>0</v>
      </c>
      <c r="BG375" s="11">
        <f t="shared" si="948"/>
        <v>0</v>
      </c>
      <c r="BH375" s="11">
        <f t="shared" si="948"/>
        <v>0</v>
      </c>
      <c r="BI375" s="11">
        <f t="shared" si="948"/>
        <v>369728</v>
      </c>
      <c r="BJ375" s="11">
        <f t="shared" si="948"/>
        <v>0</v>
      </c>
      <c r="BK375" s="11">
        <f t="shared" si="948"/>
        <v>0</v>
      </c>
      <c r="BL375" s="11">
        <f t="shared" si="948"/>
        <v>0</v>
      </c>
      <c r="BM375" s="11">
        <f t="shared" si="948"/>
        <v>0</v>
      </c>
      <c r="BN375" s="11">
        <f t="shared" si="948"/>
        <v>0</v>
      </c>
      <c r="BO375" s="11">
        <f t="shared" si="948"/>
        <v>369728</v>
      </c>
      <c r="BP375" s="11">
        <f t="shared" si="948"/>
        <v>0</v>
      </c>
      <c r="BQ375" s="11">
        <f t="shared" si="949"/>
        <v>0</v>
      </c>
      <c r="BR375" s="11">
        <f t="shared" si="949"/>
        <v>0</v>
      </c>
      <c r="BS375" s="11">
        <f t="shared" si="949"/>
        <v>0</v>
      </c>
      <c r="BT375" s="11">
        <f t="shared" si="949"/>
        <v>0</v>
      </c>
      <c r="BU375" s="11">
        <f t="shared" si="949"/>
        <v>369728</v>
      </c>
      <c r="BV375" s="11">
        <f t="shared" si="949"/>
        <v>0</v>
      </c>
      <c r="BW375" s="11">
        <f t="shared" si="949"/>
        <v>0</v>
      </c>
      <c r="BX375" s="11">
        <f t="shared" si="949"/>
        <v>0</v>
      </c>
      <c r="BY375" s="11">
        <f t="shared" si="949"/>
        <v>0</v>
      </c>
      <c r="BZ375" s="11">
        <f t="shared" si="949"/>
        <v>0</v>
      </c>
      <c r="CA375" s="11">
        <f t="shared" si="949"/>
        <v>369728</v>
      </c>
      <c r="CB375" s="11">
        <f t="shared" si="949"/>
        <v>0</v>
      </c>
      <c r="CC375" s="11">
        <f t="shared" si="950"/>
        <v>0</v>
      </c>
      <c r="CD375" s="11">
        <f t="shared" si="950"/>
        <v>0</v>
      </c>
      <c r="CE375" s="11">
        <f t="shared" si="950"/>
        <v>0</v>
      </c>
      <c r="CF375" s="11">
        <f t="shared" si="950"/>
        <v>0</v>
      </c>
      <c r="CG375" s="95">
        <f t="shared" si="950"/>
        <v>369728</v>
      </c>
      <c r="CH375" s="95">
        <f t="shared" si="950"/>
        <v>0</v>
      </c>
      <c r="CI375" s="95">
        <f t="shared" si="950"/>
        <v>0</v>
      </c>
      <c r="CJ375" s="95">
        <f t="shared" si="950"/>
        <v>0</v>
      </c>
      <c r="CK375" s="95">
        <f t="shared" si="950"/>
        <v>0</v>
      </c>
      <c r="CL375" s="95">
        <f t="shared" si="950"/>
        <v>0</v>
      </c>
      <c r="CM375" s="11">
        <f t="shared" si="950"/>
        <v>369728</v>
      </c>
      <c r="CN375" s="11">
        <f t="shared" si="950"/>
        <v>0</v>
      </c>
    </row>
    <row r="376" spans="1:92" ht="33" hidden="1">
      <c r="A376" s="25" t="s">
        <v>37</v>
      </c>
      <c r="B376" s="26">
        <v>909</v>
      </c>
      <c r="C376" s="26" t="s">
        <v>29</v>
      </c>
      <c r="D376" s="26" t="s">
        <v>118</v>
      </c>
      <c r="E376" s="26" t="s">
        <v>465</v>
      </c>
      <c r="F376" s="26" t="s">
        <v>38</v>
      </c>
      <c r="G376" s="9">
        <v>366489</v>
      </c>
      <c r="H376" s="9"/>
      <c r="I376" s="9"/>
      <c r="J376" s="9"/>
      <c r="K376" s="9"/>
      <c r="L376" s="9"/>
      <c r="M376" s="9">
        <f>G376+I376+J376+K376+L376</f>
        <v>366489</v>
      </c>
      <c r="N376" s="10">
        <f>H376+L376</f>
        <v>0</v>
      </c>
      <c r="O376" s="9"/>
      <c r="P376" s="9"/>
      <c r="Q376" s="9"/>
      <c r="R376" s="9"/>
      <c r="S376" s="9">
        <f>M376+O376+P376+Q376+R376</f>
        <v>366489</v>
      </c>
      <c r="T376" s="10">
        <f>N376+R376</f>
        <v>0</v>
      </c>
      <c r="U376" s="9"/>
      <c r="V376" s="9"/>
      <c r="W376" s="9"/>
      <c r="X376" s="9"/>
      <c r="Y376" s="9">
        <f>S376+U376+V376+W376+X376</f>
        <v>366489</v>
      </c>
      <c r="Z376" s="10">
        <f>T376+X376</f>
        <v>0</v>
      </c>
      <c r="AA376" s="9"/>
      <c r="AB376" s="9">
        <v>3239</v>
      </c>
      <c r="AC376" s="9"/>
      <c r="AD376" s="9"/>
      <c r="AE376" s="9">
        <f>Y376+AA376+AB376+AC376+AD376</f>
        <v>369728</v>
      </c>
      <c r="AF376" s="10">
        <f>Z376+AD376</f>
        <v>0</v>
      </c>
      <c r="AG376" s="9"/>
      <c r="AH376" s="9"/>
      <c r="AI376" s="9"/>
      <c r="AJ376" s="9"/>
      <c r="AK376" s="9">
        <f>AE376+AG376+AH376+AI376+AJ376</f>
        <v>369728</v>
      </c>
      <c r="AL376" s="10">
        <f>AF376+AJ376</f>
        <v>0</v>
      </c>
      <c r="AM376" s="9"/>
      <c r="AN376" s="9"/>
      <c r="AO376" s="9"/>
      <c r="AP376" s="9"/>
      <c r="AQ376" s="9">
        <f>AK376+AM376+AN376+AO376+AP376</f>
        <v>369728</v>
      </c>
      <c r="AR376" s="10">
        <f>AL376+AP376</f>
        <v>0</v>
      </c>
      <c r="AS376" s="9"/>
      <c r="AT376" s="9"/>
      <c r="AU376" s="9"/>
      <c r="AV376" s="9"/>
      <c r="AW376" s="9">
        <f>AQ376+AS376+AT376+AU376+AV376</f>
        <v>369728</v>
      </c>
      <c r="AX376" s="10">
        <f>AR376+AV376</f>
        <v>0</v>
      </c>
      <c r="AY376" s="9"/>
      <c r="AZ376" s="9"/>
      <c r="BA376" s="9"/>
      <c r="BB376" s="9"/>
      <c r="BC376" s="9">
        <f>AW376+AY376+AZ376+BA376+BB376</f>
        <v>369728</v>
      </c>
      <c r="BD376" s="10">
        <f>AX376+BB376</f>
        <v>0</v>
      </c>
      <c r="BE376" s="9"/>
      <c r="BF376" s="9"/>
      <c r="BG376" s="9"/>
      <c r="BH376" s="9"/>
      <c r="BI376" s="9">
        <f>BC376+BE376+BF376+BG376+BH376</f>
        <v>369728</v>
      </c>
      <c r="BJ376" s="10">
        <f>BD376+BH376</f>
        <v>0</v>
      </c>
      <c r="BK376" s="9"/>
      <c r="BL376" s="9"/>
      <c r="BM376" s="9"/>
      <c r="BN376" s="9"/>
      <c r="BO376" s="9">
        <f>BI376+BK376+BL376+BM376+BN376</f>
        <v>369728</v>
      </c>
      <c r="BP376" s="10">
        <f>BJ376+BN376</f>
        <v>0</v>
      </c>
      <c r="BQ376" s="9"/>
      <c r="BR376" s="9"/>
      <c r="BS376" s="9"/>
      <c r="BT376" s="9"/>
      <c r="BU376" s="9">
        <f>BO376+BQ376+BR376+BS376+BT376</f>
        <v>369728</v>
      </c>
      <c r="BV376" s="10">
        <f>BP376+BT376</f>
        <v>0</v>
      </c>
      <c r="BW376" s="9"/>
      <c r="BX376" s="9"/>
      <c r="BY376" s="9"/>
      <c r="BZ376" s="9"/>
      <c r="CA376" s="9">
        <f>BU376+BW376+BX376+BY376+BZ376</f>
        <v>369728</v>
      </c>
      <c r="CB376" s="10">
        <f>BV376+BZ376</f>
        <v>0</v>
      </c>
      <c r="CC376" s="9"/>
      <c r="CD376" s="9"/>
      <c r="CE376" s="9"/>
      <c r="CF376" s="9"/>
      <c r="CG376" s="94">
        <f>CA376+CC376+CD376+CE376+CF376</f>
        <v>369728</v>
      </c>
      <c r="CH376" s="91">
        <f>CB376+CF376</f>
        <v>0</v>
      </c>
      <c r="CI376" s="94"/>
      <c r="CJ376" s="94"/>
      <c r="CK376" s="94"/>
      <c r="CL376" s="94"/>
      <c r="CM376" s="9">
        <f>CG376+CI376+CJ376+CK376+CL376</f>
        <v>369728</v>
      </c>
      <c r="CN376" s="10">
        <f>CH376+CL376</f>
        <v>0</v>
      </c>
    </row>
    <row r="377" spans="1:92" ht="49.5" hidden="1">
      <c r="A377" s="28" t="s">
        <v>598</v>
      </c>
      <c r="B377" s="26">
        <v>909</v>
      </c>
      <c r="C377" s="26" t="s">
        <v>347</v>
      </c>
      <c r="D377" s="26" t="s">
        <v>118</v>
      </c>
      <c r="E377" s="26" t="s">
        <v>174</v>
      </c>
      <c r="F377" s="26"/>
      <c r="G377" s="9">
        <f>G378+G385</f>
        <v>108526</v>
      </c>
      <c r="H377" s="9">
        <f>H378+H385</f>
        <v>0</v>
      </c>
      <c r="I377" s="9">
        <f t="shared" ref="I377:N377" si="951">I378+I385</f>
        <v>-2614</v>
      </c>
      <c r="J377" s="9">
        <f t="shared" si="951"/>
        <v>0</v>
      </c>
      <c r="K377" s="9">
        <f t="shared" si="951"/>
        <v>0</v>
      </c>
      <c r="L377" s="9">
        <f t="shared" si="951"/>
        <v>0</v>
      </c>
      <c r="M377" s="9">
        <f t="shared" si="951"/>
        <v>105912</v>
      </c>
      <c r="N377" s="9">
        <f t="shared" si="951"/>
        <v>0</v>
      </c>
      <c r="O377" s="9">
        <f t="shared" ref="O377:T377" si="952">O378+O385</f>
        <v>0</v>
      </c>
      <c r="P377" s="9">
        <f t="shared" si="952"/>
        <v>0</v>
      </c>
      <c r="Q377" s="9">
        <f t="shared" si="952"/>
        <v>0</v>
      </c>
      <c r="R377" s="9">
        <f t="shared" si="952"/>
        <v>646462</v>
      </c>
      <c r="S377" s="9">
        <f t="shared" si="952"/>
        <v>752374</v>
      </c>
      <c r="T377" s="9">
        <f t="shared" si="952"/>
        <v>646462</v>
      </c>
      <c r="U377" s="9">
        <f t="shared" ref="U377:Z377" si="953">U378+U385</f>
        <v>0</v>
      </c>
      <c r="V377" s="9">
        <f t="shared" si="953"/>
        <v>0</v>
      </c>
      <c r="W377" s="9">
        <f t="shared" si="953"/>
        <v>0</v>
      </c>
      <c r="X377" s="9">
        <f t="shared" si="953"/>
        <v>0</v>
      </c>
      <c r="Y377" s="9">
        <f t="shared" si="953"/>
        <v>752374</v>
      </c>
      <c r="Z377" s="9">
        <f t="shared" si="953"/>
        <v>646462</v>
      </c>
      <c r="AA377" s="9">
        <f t="shared" ref="AA377:AF377" si="954">AA378+AA385</f>
        <v>-1160</v>
      </c>
      <c r="AB377" s="9">
        <f t="shared" si="954"/>
        <v>2118</v>
      </c>
      <c r="AC377" s="9">
        <f t="shared" si="954"/>
        <v>0</v>
      </c>
      <c r="AD377" s="9">
        <f t="shared" si="954"/>
        <v>163000</v>
      </c>
      <c r="AE377" s="9">
        <f t="shared" si="954"/>
        <v>916332</v>
      </c>
      <c r="AF377" s="9">
        <f t="shared" si="954"/>
        <v>809462</v>
      </c>
      <c r="AG377" s="9">
        <f t="shared" ref="AG377:AL377" si="955">AG378+AG385</f>
        <v>0</v>
      </c>
      <c r="AH377" s="9">
        <f t="shared" si="955"/>
        <v>3208</v>
      </c>
      <c r="AI377" s="9">
        <f t="shared" si="955"/>
        <v>0</v>
      </c>
      <c r="AJ377" s="9">
        <f t="shared" si="955"/>
        <v>0</v>
      </c>
      <c r="AK377" s="9">
        <f t="shared" si="955"/>
        <v>919540</v>
      </c>
      <c r="AL377" s="9">
        <f t="shared" si="955"/>
        <v>809462</v>
      </c>
      <c r="AM377" s="9">
        <f t="shared" ref="AM377:AR377" si="956">AM378+AM385</f>
        <v>0</v>
      </c>
      <c r="AN377" s="9">
        <f t="shared" si="956"/>
        <v>0</v>
      </c>
      <c r="AO377" s="9">
        <f t="shared" si="956"/>
        <v>-3796</v>
      </c>
      <c r="AP377" s="9">
        <f t="shared" si="956"/>
        <v>0</v>
      </c>
      <c r="AQ377" s="9">
        <f t="shared" si="956"/>
        <v>915744</v>
      </c>
      <c r="AR377" s="9">
        <f t="shared" si="956"/>
        <v>809462</v>
      </c>
      <c r="AS377" s="9">
        <f t="shared" ref="AS377:AX377" si="957">AS378+AS385</f>
        <v>0</v>
      </c>
      <c r="AT377" s="9">
        <f t="shared" si="957"/>
        <v>0</v>
      </c>
      <c r="AU377" s="9">
        <f t="shared" si="957"/>
        <v>0</v>
      </c>
      <c r="AV377" s="9">
        <f t="shared" si="957"/>
        <v>0</v>
      </c>
      <c r="AW377" s="9">
        <f t="shared" si="957"/>
        <v>915744</v>
      </c>
      <c r="AX377" s="9">
        <f t="shared" si="957"/>
        <v>809462</v>
      </c>
      <c r="AY377" s="9">
        <f t="shared" ref="AY377:BD377" si="958">AY378+AY385</f>
        <v>-31772</v>
      </c>
      <c r="AZ377" s="9">
        <f t="shared" si="958"/>
        <v>605</v>
      </c>
      <c r="BA377" s="9">
        <f t="shared" si="958"/>
        <v>0</v>
      </c>
      <c r="BB377" s="9">
        <f t="shared" si="958"/>
        <v>20744</v>
      </c>
      <c r="BC377" s="9">
        <f t="shared" si="958"/>
        <v>905321</v>
      </c>
      <c r="BD377" s="9">
        <f t="shared" si="958"/>
        <v>830206</v>
      </c>
      <c r="BE377" s="9">
        <f t="shared" ref="BE377:BJ377" si="959">BE378+BE385</f>
        <v>-11725</v>
      </c>
      <c r="BF377" s="9">
        <f t="shared" si="959"/>
        <v>0</v>
      </c>
      <c r="BG377" s="9">
        <f t="shared" si="959"/>
        <v>0</v>
      </c>
      <c r="BH377" s="9">
        <f t="shared" si="959"/>
        <v>0</v>
      </c>
      <c r="BI377" s="9">
        <f t="shared" si="959"/>
        <v>893596</v>
      </c>
      <c r="BJ377" s="9">
        <f t="shared" si="959"/>
        <v>830206</v>
      </c>
      <c r="BK377" s="9">
        <f t="shared" ref="BK377:BP377" si="960">BK378+BK385</f>
        <v>0</v>
      </c>
      <c r="BL377" s="9">
        <f t="shared" si="960"/>
        <v>0</v>
      </c>
      <c r="BM377" s="9">
        <f t="shared" si="960"/>
        <v>0</v>
      </c>
      <c r="BN377" s="9">
        <f t="shared" si="960"/>
        <v>0</v>
      </c>
      <c r="BO377" s="9">
        <f t="shared" si="960"/>
        <v>893596</v>
      </c>
      <c r="BP377" s="9">
        <f t="shared" si="960"/>
        <v>830206</v>
      </c>
      <c r="BQ377" s="9">
        <f t="shared" ref="BQ377:BV377" si="961">BQ378+BQ385</f>
        <v>0</v>
      </c>
      <c r="BR377" s="9">
        <f t="shared" si="961"/>
        <v>0</v>
      </c>
      <c r="BS377" s="9">
        <f t="shared" si="961"/>
        <v>0</v>
      </c>
      <c r="BT377" s="9">
        <f t="shared" si="961"/>
        <v>0</v>
      </c>
      <c r="BU377" s="9">
        <f t="shared" si="961"/>
        <v>893596</v>
      </c>
      <c r="BV377" s="9">
        <f t="shared" si="961"/>
        <v>830206</v>
      </c>
      <c r="BW377" s="9">
        <f t="shared" ref="BW377:CB377" si="962">BW378+BW385</f>
        <v>-6</v>
      </c>
      <c r="BX377" s="9">
        <f t="shared" si="962"/>
        <v>0</v>
      </c>
      <c r="BY377" s="9">
        <f t="shared" si="962"/>
        <v>0</v>
      </c>
      <c r="BZ377" s="9">
        <f t="shared" si="962"/>
        <v>0</v>
      </c>
      <c r="CA377" s="9">
        <f t="shared" si="962"/>
        <v>893590</v>
      </c>
      <c r="CB377" s="9">
        <f t="shared" si="962"/>
        <v>830206</v>
      </c>
      <c r="CC377" s="9">
        <f t="shared" ref="CC377:CH377" si="963">CC378+CC385</f>
        <v>0</v>
      </c>
      <c r="CD377" s="9">
        <f t="shared" si="963"/>
        <v>0</v>
      </c>
      <c r="CE377" s="9">
        <f t="shared" si="963"/>
        <v>0</v>
      </c>
      <c r="CF377" s="9">
        <f t="shared" si="963"/>
        <v>0</v>
      </c>
      <c r="CG377" s="94">
        <f t="shared" si="963"/>
        <v>893590</v>
      </c>
      <c r="CH377" s="94">
        <f t="shared" si="963"/>
        <v>830206</v>
      </c>
      <c r="CI377" s="94">
        <f t="shared" ref="CI377:CN377" si="964">CI378+CI385</f>
        <v>0</v>
      </c>
      <c r="CJ377" s="94">
        <f t="shared" si="964"/>
        <v>0</v>
      </c>
      <c r="CK377" s="94">
        <f t="shared" si="964"/>
        <v>0</v>
      </c>
      <c r="CL377" s="94">
        <f t="shared" si="964"/>
        <v>0</v>
      </c>
      <c r="CM377" s="9">
        <f t="shared" si="964"/>
        <v>893590</v>
      </c>
      <c r="CN377" s="9">
        <f t="shared" si="964"/>
        <v>830206</v>
      </c>
    </row>
    <row r="378" spans="1:92" ht="33" hidden="1">
      <c r="A378" s="28" t="s">
        <v>15</v>
      </c>
      <c r="B378" s="26">
        <v>909</v>
      </c>
      <c r="C378" s="26" t="s">
        <v>347</v>
      </c>
      <c r="D378" s="26" t="s">
        <v>118</v>
      </c>
      <c r="E378" s="26" t="s">
        <v>175</v>
      </c>
      <c r="F378" s="26"/>
      <c r="G378" s="9">
        <f>G379+G382</f>
        <v>28500</v>
      </c>
      <c r="H378" s="9">
        <f>H379+H382</f>
        <v>0</v>
      </c>
      <c r="I378" s="9">
        <f t="shared" ref="I378:N378" si="965">I379+I382</f>
        <v>-2614</v>
      </c>
      <c r="J378" s="9">
        <f t="shared" si="965"/>
        <v>0</v>
      </c>
      <c r="K378" s="9">
        <f t="shared" si="965"/>
        <v>0</v>
      </c>
      <c r="L378" s="9">
        <f t="shared" si="965"/>
        <v>0</v>
      </c>
      <c r="M378" s="9">
        <f t="shared" si="965"/>
        <v>25886</v>
      </c>
      <c r="N378" s="9">
        <f t="shared" si="965"/>
        <v>0</v>
      </c>
      <c r="O378" s="9">
        <f t="shared" ref="O378:T378" si="966">O379+O382</f>
        <v>0</v>
      </c>
      <c r="P378" s="9">
        <f t="shared" si="966"/>
        <v>0</v>
      </c>
      <c r="Q378" s="9">
        <f t="shared" si="966"/>
        <v>0</v>
      </c>
      <c r="R378" s="9">
        <f t="shared" si="966"/>
        <v>0</v>
      </c>
      <c r="S378" s="9">
        <f t="shared" si="966"/>
        <v>25886</v>
      </c>
      <c r="T378" s="9">
        <f t="shared" si="966"/>
        <v>0</v>
      </c>
      <c r="U378" s="9">
        <f t="shared" ref="U378:Z378" si="967">U379+U382</f>
        <v>0</v>
      </c>
      <c r="V378" s="9">
        <f t="shared" si="967"/>
        <v>0</v>
      </c>
      <c r="W378" s="9">
        <f t="shared" si="967"/>
        <v>0</v>
      </c>
      <c r="X378" s="9">
        <f t="shared" si="967"/>
        <v>0</v>
      </c>
      <c r="Y378" s="9">
        <f t="shared" si="967"/>
        <v>25886</v>
      </c>
      <c r="Z378" s="9">
        <f t="shared" si="967"/>
        <v>0</v>
      </c>
      <c r="AA378" s="9">
        <f t="shared" ref="AA378:AF378" si="968">AA379+AA382</f>
        <v>-1160</v>
      </c>
      <c r="AB378" s="9">
        <f t="shared" si="968"/>
        <v>2118</v>
      </c>
      <c r="AC378" s="9">
        <f t="shared" si="968"/>
        <v>0</v>
      </c>
      <c r="AD378" s="9">
        <f t="shared" si="968"/>
        <v>0</v>
      </c>
      <c r="AE378" s="9">
        <f t="shared" si="968"/>
        <v>26844</v>
      </c>
      <c r="AF378" s="9">
        <f t="shared" si="968"/>
        <v>0</v>
      </c>
      <c r="AG378" s="9">
        <f t="shared" ref="AG378:AL378" si="969">AG379+AG382</f>
        <v>0</v>
      </c>
      <c r="AH378" s="9">
        <f t="shared" si="969"/>
        <v>3208</v>
      </c>
      <c r="AI378" s="9">
        <f t="shared" si="969"/>
        <v>0</v>
      </c>
      <c r="AJ378" s="9">
        <f t="shared" si="969"/>
        <v>0</v>
      </c>
      <c r="AK378" s="9">
        <f t="shared" si="969"/>
        <v>30052</v>
      </c>
      <c r="AL378" s="9">
        <f t="shared" si="969"/>
        <v>0</v>
      </c>
      <c r="AM378" s="9">
        <f t="shared" ref="AM378:AR378" si="970">AM379+AM382</f>
        <v>0</v>
      </c>
      <c r="AN378" s="9">
        <f t="shared" si="970"/>
        <v>0</v>
      </c>
      <c r="AO378" s="9">
        <f t="shared" si="970"/>
        <v>-3796</v>
      </c>
      <c r="AP378" s="9">
        <f t="shared" si="970"/>
        <v>0</v>
      </c>
      <c r="AQ378" s="9">
        <f t="shared" si="970"/>
        <v>26256</v>
      </c>
      <c r="AR378" s="9">
        <f t="shared" si="970"/>
        <v>0</v>
      </c>
      <c r="AS378" s="9">
        <f t="shared" ref="AS378:AX378" si="971">AS379+AS382</f>
        <v>0</v>
      </c>
      <c r="AT378" s="9">
        <f t="shared" si="971"/>
        <v>0</v>
      </c>
      <c r="AU378" s="9">
        <f t="shared" si="971"/>
        <v>0</v>
      </c>
      <c r="AV378" s="9">
        <f t="shared" si="971"/>
        <v>0</v>
      </c>
      <c r="AW378" s="9">
        <f t="shared" si="971"/>
        <v>26256</v>
      </c>
      <c r="AX378" s="9">
        <f t="shared" si="971"/>
        <v>0</v>
      </c>
      <c r="AY378" s="9">
        <f t="shared" ref="AY378:BD378" si="972">AY379+AY382</f>
        <v>-4725</v>
      </c>
      <c r="AZ378" s="9">
        <f t="shared" si="972"/>
        <v>0</v>
      </c>
      <c r="BA378" s="9">
        <f t="shared" si="972"/>
        <v>0</v>
      </c>
      <c r="BB378" s="9">
        <f t="shared" si="972"/>
        <v>0</v>
      </c>
      <c r="BC378" s="9">
        <f t="shared" si="972"/>
        <v>21531</v>
      </c>
      <c r="BD378" s="9">
        <f t="shared" si="972"/>
        <v>0</v>
      </c>
      <c r="BE378" s="9">
        <f t="shared" ref="BE378:BJ378" si="973">BE379+BE382</f>
        <v>0</v>
      </c>
      <c r="BF378" s="9">
        <f t="shared" si="973"/>
        <v>0</v>
      </c>
      <c r="BG378" s="9">
        <f t="shared" si="973"/>
        <v>0</v>
      </c>
      <c r="BH378" s="9">
        <f t="shared" si="973"/>
        <v>0</v>
      </c>
      <c r="BI378" s="9">
        <f t="shared" si="973"/>
        <v>21531</v>
      </c>
      <c r="BJ378" s="9">
        <f t="shared" si="973"/>
        <v>0</v>
      </c>
      <c r="BK378" s="9">
        <f t="shared" ref="BK378:BP378" si="974">BK379+BK382</f>
        <v>0</v>
      </c>
      <c r="BL378" s="9">
        <f t="shared" si="974"/>
        <v>0</v>
      </c>
      <c r="BM378" s="9">
        <f t="shared" si="974"/>
        <v>0</v>
      </c>
      <c r="BN378" s="9">
        <f t="shared" si="974"/>
        <v>0</v>
      </c>
      <c r="BO378" s="9">
        <f t="shared" si="974"/>
        <v>21531</v>
      </c>
      <c r="BP378" s="9">
        <f t="shared" si="974"/>
        <v>0</v>
      </c>
      <c r="BQ378" s="9">
        <f t="shared" ref="BQ378:BV378" si="975">BQ379+BQ382</f>
        <v>0</v>
      </c>
      <c r="BR378" s="9">
        <f t="shared" si="975"/>
        <v>0</v>
      </c>
      <c r="BS378" s="9">
        <f t="shared" si="975"/>
        <v>0</v>
      </c>
      <c r="BT378" s="9">
        <f t="shared" si="975"/>
        <v>0</v>
      </c>
      <c r="BU378" s="9">
        <f t="shared" si="975"/>
        <v>21531</v>
      </c>
      <c r="BV378" s="9">
        <f t="shared" si="975"/>
        <v>0</v>
      </c>
      <c r="BW378" s="9">
        <f t="shared" ref="BW378:CB378" si="976">BW379+BW382</f>
        <v>-6</v>
      </c>
      <c r="BX378" s="9">
        <f t="shared" si="976"/>
        <v>0</v>
      </c>
      <c r="BY378" s="9">
        <f t="shared" si="976"/>
        <v>0</v>
      </c>
      <c r="BZ378" s="9">
        <f t="shared" si="976"/>
        <v>0</v>
      </c>
      <c r="CA378" s="9">
        <f t="shared" si="976"/>
        <v>21525</v>
      </c>
      <c r="CB378" s="9">
        <f t="shared" si="976"/>
        <v>0</v>
      </c>
      <c r="CC378" s="9">
        <f t="shared" ref="CC378:CH378" si="977">CC379+CC382</f>
        <v>0</v>
      </c>
      <c r="CD378" s="9">
        <f t="shared" si="977"/>
        <v>0</v>
      </c>
      <c r="CE378" s="9">
        <f t="shared" si="977"/>
        <v>0</v>
      </c>
      <c r="CF378" s="9">
        <f t="shared" si="977"/>
        <v>0</v>
      </c>
      <c r="CG378" s="94">
        <f t="shared" si="977"/>
        <v>21525</v>
      </c>
      <c r="CH378" s="94">
        <f t="shared" si="977"/>
        <v>0</v>
      </c>
      <c r="CI378" s="94">
        <f t="shared" ref="CI378:CN378" si="978">CI379+CI382</f>
        <v>0</v>
      </c>
      <c r="CJ378" s="94">
        <f t="shared" si="978"/>
        <v>0</v>
      </c>
      <c r="CK378" s="94">
        <f t="shared" si="978"/>
        <v>0</v>
      </c>
      <c r="CL378" s="94">
        <f t="shared" si="978"/>
        <v>0</v>
      </c>
      <c r="CM378" s="9">
        <f t="shared" si="978"/>
        <v>21525</v>
      </c>
      <c r="CN378" s="9">
        <f t="shared" si="978"/>
        <v>0</v>
      </c>
    </row>
    <row r="379" spans="1:92" ht="33" hidden="1">
      <c r="A379" s="28" t="s">
        <v>169</v>
      </c>
      <c r="B379" s="26">
        <v>909</v>
      </c>
      <c r="C379" s="26" t="s">
        <v>347</v>
      </c>
      <c r="D379" s="26" t="s">
        <v>118</v>
      </c>
      <c r="E379" s="26" t="s">
        <v>367</v>
      </c>
      <c r="F379" s="26"/>
      <c r="G379" s="9">
        <f>G380</f>
        <v>7381</v>
      </c>
      <c r="H379" s="9">
        <f>H380</f>
        <v>0</v>
      </c>
      <c r="I379" s="9">
        <f t="shared" ref="I379:X380" si="979">I380</f>
        <v>0</v>
      </c>
      <c r="J379" s="9">
        <f t="shared" si="979"/>
        <v>0</v>
      </c>
      <c r="K379" s="9">
        <f t="shared" si="979"/>
        <v>0</v>
      </c>
      <c r="L379" s="9">
        <f t="shared" si="979"/>
        <v>0</v>
      </c>
      <c r="M379" s="9">
        <f t="shared" si="979"/>
        <v>7381</v>
      </c>
      <c r="N379" s="9">
        <f t="shared" si="979"/>
        <v>0</v>
      </c>
      <c r="O379" s="9">
        <f t="shared" si="979"/>
        <v>0</v>
      </c>
      <c r="P379" s="9">
        <f t="shared" si="979"/>
        <v>0</v>
      </c>
      <c r="Q379" s="9">
        <f t="shared" si="979"/>
        <v>0</v>
      </c>
      <c r="R379" s="9">
        <f t="shared" si="979"/>
        <v>0</v>
      </c>
      <c r="S379" s="9">
        <f t="shared" si="979"/>
        <v>7381</v>
      </c>
      <c r="T379" s="9">
        <f t="shared" si="979"/>
        <v>0</v>
      </c>
      <c r="U379" s="9">
        <f t="shared" si="979"/>
        <v>0</v>
      </c>
      <c r="V379" s="9">
        <f t="shared" si="979"/>
        <v>0</v>
      </c>
      <c r="W379" s="9">
        <f t="shared" si="979"/>
        <v>0</v>
      </c>
      <c r="X379" s="9">
        <f t="shared" si="979"/>
        <v>0</v>
      </c>
      <c r="Y379" s="9">
        <f t="shared" ref="U379:AJ380" si="980">Y380</f>
        <v>7381</v>
      </c>
      <c r="Z379" s="9">
        <f t="shared" si="980"/>
        <v>0</v>
      </c>
      <c r="AA379" s="9">
        <f t="shared" si="980"/>
        <v>-1160</v>
      </c>
      <c r="AB379" s="9">
        <f t="shared" si="980"/>
        <v>0</v>
      </c>
      <c r="AC379" s="9">
        <f t="shared" si="980"/>
        <v>0</v>
      </c>
      <c r="AD379" s="9">
        <f t="shared" si="980"/>
        <v>0</v>
      </c>
      <c r="AE379" s="9">
        <f t="shared" si="980"/>
        <v>6221</v>
      </c>
      <c r="AF379" s="9">
        <f t="shared" si="980"/>
        <v>0</v>
      </c>
      <c r="AG379" s="9">
        <f t="shared" si="980"/>
        <v>0</v>
      </c>
      <c r="AH379" s="9">
        <f t="shared" si="980"/>
        <v>3208</v>
      </c>
      <c r="AI379" s="9">
        <f t="shared" si="980"/>
        <v>0</v>
      </c>
      <c r="AJ379" s="9">
        <f t="shared" si="980"/>
        <v>0</v>
      </c>
      <c r="AK379" s="9">
        <f t="shared" ref="AG379:AV380" si="981">AK380</f>
        <v>9429</v>
      </c>
      <c r="AL379" s="9">
        <f t="shared" si="981"/>
        <v>0</v>
      </c>
      <c r="AM379" s="9">
        <f t="shared" si="981"/>
        <v>0</v>
      </c>
      <c r="AN379" s="9">
        <f t="shared" si="981"/>
        <v>0</v>
      </c>
      <c r="AO379" s="9">
        <f t="shared" si="981"/>
        <v>-1182</v>
      </c>
      <c r="AP379" s="9">
        <f t="shared" si="981"/>
        <v>0</v>
      </c>
      <c r="AQ379" s="9">
        <f t="shared" si="981"/>
        <v>8247</v>
      </c>
      <c r="AR379" s="9">
        <f t="shared" si="981"/>
        <v>0</v>
      </c>
      <c r="AS379" s="9">
        <f t="shared" si="981"/>
        <v>0</v>
      </c>
      <c r="AT379" s="9">
        <f t="shared" si="981"/>
        <v>0</v>
      </c>
      <c r="AU379" s="9">
        <f t="shared" si="981"/>
        <v>0</v>
      </c>
      <c r="AV379" s="9">
        <f t="shared" si="981"/>
        <v>0</v>
      </c>
      <c r="AW379" s="9">
        <f t="shared" ref="AS379:BH380" si="982">AW380</f>
        <v>8247</v>
      </c>
      <c r="AX379" s="9">
        <f t="shared" si="982"/>
        <v>0</v>
      </c>
      <c r="AY379" s="9">
        <f t="shared" si="982"/>
        <v>-4725</v>
      </c>
      <c r="AZ379" s="9">
        <f t="shared" si="982"/>
        <v>0</v>
      </c>
      <c r="BA379" s="9">
        <f t="shared" si="982"/>
        <v>0</v>
      </c>
      <c r="BB379" s="9">
        <f t="shared" si="982"/>
        <v>0</v>
      </c>
      <c r="BC379" s="9">
        <f t="shared" si="982"/>
        <v>3522</v>
      </c>
      <c r="BD379" s="9">
        <f t="shared" si="982"/>
        <v>0</v>
      </c>
      <c r="BE379" s="9">
        <f t="shared" si="982"/>
        <v>0</v>
      </c>
      <c r="BF379" s="9">
        <f t="shared" si="982"/>
        <v>0</v>
      </c>
      <c r="BG379" s="9">
        <f t="shared" si="982"/>
        <v>0</v>
      </c>
      <c r="BH379" s="9">
        <f t="shared" si="982"/>
        <v>0</v>
      </c>
      <c r="BI379" s="9">
        <f t="shared" ref="BE379:BT380" si="983">BI380</f>
        <v>3522</v>
      </c>
      <c r="BJ379" s="9">
        <f t="shared" si="983"/>
        <v>0</v>
      </c>
      <c r="BK379" s="9">
        <f t="shared" si="983"/>
        <v>0</v>
      </c>
      <c r="BL379" s="9">
        <f t="shared" si="983"/>
        <v>0</v>
      </c>
      <c r="BM379" s="9">
        <f t="shared" si="983"/>
        <v>0</v>
      </c>
      <c r="BN379" s="9">
        <f t="shared" si="983"/>
        <v>0</v>
      </c>
      <c r="BO379" s="9">
        <f t="shared" si="983"/>
        <v>3522</v>
      </c>
      <c r="BP379" s="9">
        <f t="shared" si="983"/>
        <v>0</v>
      </c>
      <c r="BQ379" s="9">
        <f t="shared" si="983"/>
        <v>0</v>
      </c>
      <c r="BR379" s="9">
        <f t="shared" si="983"/>
        <v>0</v>
      </c>
      <c r="BS379" s="9">
        <f t="shared" si="983"/>
        <v>0</v>
      </c>
      <c r="BT379" s="9">
        <f t="shared" si="983"/>
        <v>0</v>
      </c>
      <c r="BU379" s="9">
        <f t="shared" ref="BQ379:CF380" si="984">BU380</f>
        <v>3522</v>
      </c>
      <c r="BV379" s="9">
        <f t="shared" si="984"/>
        <v>0</v>
      </c>
      <c r="BW379" s="9">
        <f t="shared" si="984"/>
        <v>0</v>
      </c>
      <c r="BX379" s="9">
        <f t="shared" si="984"/>
        <v>0</v>
      </c>
      <c r="BY379" s="9">
        <f t="shared" si="984"/>
        <v>0</v>
      </c>
      <c r="BZ379" s="9">
        <f t="shared" si="984"/>
        <v>0</v>
      </c>
      <c r="CA379" s="9">
        <f t="shared" si="984"/>
        <v>3522</v>
      </c>
      <c r="CB379" s="9">
        <f t="shared" si="984"/>
        <v>0</v>
      </c>
      <c r="CC379" s="9">
        <f t="shared" si="984"/>
        <v>0</v>
      </c>
      <c r="CD379" s="9">
        <f t="shared" si="984"/>
        <v>0</v>
      </c>
      <c r="CE379" s="9">
        <f t="shared" si="984"/>
        <v>0</v>
      </c>
      <c r="CF379" s="9">
        <f t="shared" si="984"/>
        <v>0</v>
      </c>
      <c r="CG379" s="94">
        <f t="shared" ref="CC379:CN380" si="985">CG380</f>
        <v>3522</v>
      </c>
      <c r="CH379" s="94">
        <f t="shared" si="985"/>
        <v>0</v>
      </c>
      <c r="CI379" s="94">
        <f t="shared" si="985"/>
        <v>0</v>
      </c>
      <c r="CJ379" s="94">
        <f t="shared" si="985"/>
        <v>0</v>
      </c>
      <c r="CK379" s="94">
        <f t="shared" si="985"/>
        <v>0</v>
      </c>
      <c r="CL379" s="94">
        <f t="shared" si="985"/>
        <v>0</v>
      </c>
      <c r="CM379" s="9">
        <f t="shared" si="985"/>
        <v>3522</v>
      </c>
      <c r="CN379" s="9">
        <f t="shared" si="985"/>
        <v>0</v>
      </c>
    </row>
    <row r="380" spans="1:92" ht="33" hidden="1">
      <c r="A380" s="28" t="s">
        <v>181</v>
      </c>
      <c r="B380" s="26">
        <v>909</v>
      </c>
      <c r="C380" s="26" t="s">
        <v>347</v>
      </c>
      <c r="D380" s="26" t="s">
        <v>118</v>
      </c>
      <c r="E380" s="26" t="s">
        <v>367</v>
      </c>
      <c r="F380" s="26" t="s">
        <v>182</v>
      </c>
      <c r="G380" s="9">
        <f>G381</f>
        <v>7381</v>
      </c>
      <c r="H380" s="9">
        <f>H381</f>
        <v>0</v>
      </c>
      <c r="I380" s="9">
        <f t="shared" si="979"/>
        <v>0</v>
      </c>
      <c r="J380" s="9">
        <f t="shared" si="979"/>
        <v>0</v>
      </c>
      <c r="K380" s="9">
        <f t="shared" si="979"/>
        <v>0</v>
      </c>
      <c r="L380" s="9">
        <f t="shared" si="979"/>
        <v>0</v>
      </c>
      <c r="M380" s="9">
        <f t="shared" si="979"/>
        <v>7381</v>
      </c>
      <c r="N380" s="9">
        <f t="shared" si="979"/>
        <v>0</v>
      </c>
      <c r="O380" s="9">
        <f t="shared" si="979"/>
        <v>0</v>
      </c>
      <c r="P380" s="9">
        <f t="shared" si="979"/>
        <v>0</v>
      </c>
      <c r="Q380" s="9">
        <f t="shared" si="979"/>
        <v>0</v>
      </c>
      <c r="R380" s="9">
        <f t="shared" si="979"/>
        <v>0</v>
      </c>
      <c r="S380" s="9">
        <f t="shared" si="979"/>
        <v>7381</v>
      </c>
      <c r="T380" s="9">
        <f t="shared" si="979"/>
        <v>0</v>
      </c>
      <c r="U380" s="9">
        <f t="shared" si="980"/>
        <v>0</v>
      </c>
      <c r="V380" s="9">
        <f t="shared" si="980"/>
        <v>0</v>
      </c>
      <c r="W380" s="9">
        <f t="shared" si="980"/>
        <v>0</v>
      </c>
      <c r="X380" s="9">
        <f t="shared" si="980"/>
        <v>0</v>
      </c>
      <c r="Y380" s="9">
        <f t="shared" si="980"/>
        <v>7381</v>
      </c>
      <c r="Z380" s="9">
        <f t="shared" si="980"/>
        <v>0</v>
      </c>
      <c r="AA380" s="9">
        <f t="shared" si="980"/>
        <v>-1160</v>
      </c>
      <c r="AB380" s="9">
        <f t="shared" si="980"/>
        <v>0</v>
      </c>
      <c r="AC380" s="9">
        <f t="shared" si="980"/>
        <v>0</v>
      </c>
      <c r="AD380" s="9">
        <f t="shared" si="980"/>
        <v>0</v>
      </c>
      <c r="AE380" s="9">
        <f t="shared" si="980"/>
        <v>6221</v>
      </c>
      <c r="AF380" s="9">
        <f t="shared" si="980"/>
        <v>0</v>
      </c>
      <c r="AG380" s="9">
        <f t="shared" si="981"/>
        <v>0</v>
      </c>
      <c r="AH380" s="9">
        <f t="shared" si="981"/>
        <v>3208</v>
      </c>
      <c r="AI380" s="9">
        <f t="shared" si="981"/>
        <v>0</v>
      </c>
      <c r="AJ380" s="9">
        <f t="shared" si="981"/>
        <v>0</v>
      </c>
      <c r="AK380" s="9">
        <f t="shared" si="981"/>
        <v>9429</v>
      </c>
      <c r="AL380" s="9">
        <f t="shared" si="981"/>
        <v>0</v>
      </c>
      <c r="AM380" s="9">
        <f t="shared" si="981"/>
        <v>0</v>
      </c>
      <c r="AN380" s="9">
        <f t="shared" si="981"/>
        <v>0</v>
      </c>
      <c r="AO380" s="9">
        <f t="shared" si="981"/>
        <v>-1182</v>
      </c>
      <c r="AP380" s="9">
        <f t="shared" si="981"/>
        <v>0</v>
      </c>
      <c r="AQ380" s="9">
        <f t="shared" si="981"/>
        <v>8247</v>
      </c>
      <c r="AR380" s="9">
        <f t="shared" si="981"/>
        <v>0</v>
      </c>
      <c r="AS380" s="9">
        <f t="shared" si="982"/>
        <v>0</v>
      </c>
      <c r="AT380" s="9">
        <f t="shared" si="982"/>
        <v>0</v>
      </c>
      <c r="AU380" s="9">
        <f t="shared" si="982"/>
        <v>0</v>
      </c>
      <c r="AV380" s="9">
        <f t="shared" si="982"/>
        <v>0</v>
      </c>
      <c r="AW380" s="9">
        <f t="shared" si="982"/>
        <v>8247</v>
      </c>
      <c r="AX380" s="9">
        <f t="shared" si="982"/>
        <v>0</v>
      </c>
      <c r="AY380" s="9">
        <f t="shared" si="982"/>
        <v>-4725</v>
      </c>
      <c r="AZ380" s="9">
        <f t="shared" si="982"/>
        <v>0</v>
      </c>
      <c r="BA380" s="9">
        <f t="shared" si="982"/>
        <v>0</v>
      </c>
      <c r="BB380" s="9">
        <f t="shared" si="982"/>
        <v>0</v>
      </c>
      <c r="BC380" s="9">
        <f t="shared" si="982"/>
        <v>3522</v>
      </c>
      <c r="BD380" s="9">
        <f t="shared" si="982"/>
        <v>0</v>
      </c>
      <c r="BE380" s="9">
        <f t="shared" si="983"/>
        <v>0</v>
      </c>
      <c r="BF380" s="9">
        <f t="shared" si="983"/>
        <v>0</v>
      </c>
      <c r="BG380" s="9">
        <f t="shared" si="983"/>
        <v>0</v>
      </c>
      <c r="BH380" s="9">
        <f t="shared" si="983"/>
        <v>0</v>
      </c>
      <c r="BI380" s="9">
        <f t="shared" si="983"/>
        <v>3522</v>
      </c>
      <c r="BJ380" s="9">
        <f t="shared" si="983"/>
        <v>0</v>
      </c>
      <c r="BK380" s="9">
        <f t="shared" si="983"/>
        <v>0</v>
      </c>
      <c r="BL380" s="9">
        <f t="shared" si="983"/>
        <v>0</v>
      </c>
      <c r="BM380" s="9">
        <f t="shared" si="983"/>
        <v>0</v>
      </c>
      <c r="BN380" s="9">
        <f t="shared" si="983"/>
        <v>0</v>
      </c>
      <c r="BO380" s="9">
        <f t="shared" si="983"/>
        <v>3522</v>
      </c>
      <c r="BP380" s="9">
        <f t="shared" si="983"/>
        <v>0</v>
      </c>
      <c r="BQ380" s="9">
        <f t="shared" si="984"/>
        <v>0</v>
      </c>
      <c r="BR380" s="9">
        <f t="shared" si="984"/>
        <v>0</v>
      </c>
      <c r="BS380" s="9">
        <f t="shared" si="984"/>
        <v>0</v>
      </c>
      <c r="BT380" s="9">
        <f t="shared" si="984"/>
        <v>0</v>
      </c>
      <c r="BU380" s="9">
        <f t="shared" si="984"/>
        <v>3522</v>
      </c>
      <c r="BV380" s="9">
        <f t="shared" si="984"/>
        <v>0</v>
      </c>
      <c r="BW380" s="9">
        <f t="shared" si="984"/>
        <v>0</v>
      </c>
      <c r="BX380" s="9">
        <f t="shared" si="984"/>
        <v>0</v>
      </c>
      <c r="BY380" s="9">
        <f t="shared" si="984"/>
        <v>0</v>
      </c>
      <c r="BZ380" s="9">
        <f t="shared" si="984"/>
        <v>0</v>
      </c>
      <c r="CA380" s="9">
        <f t="shared" si="984"/>
        <v>3522</v>
      </c>
      <c r="CB380" s="9">
        <f t="shared" si="984"/>
        <v>0</v>
      </c>
      <c r="CC380" s="9">
        <f t="shared" si="985"/>
        <v>0</v>
      </c>
      <c r="CD380" s="9">
        <f t="shared" si="985"/>
        <v>0</v>
      </c>
      <c r="CE380" s="9">
        <f t="shared" si="985"/>
        <v>0</v>
      </c>
      <c r="CF380" s="9">
        <f t="shared" si="985"/>
        <v>0</v>
      </c>
      <c r="CG380" s="94">
        <f t="shared" si="985"/>
        <v>3522</v>
      </c>
      <c r="CH380" s="94">
        <f t="shared" si="985"/>
        <v>0</v>
      </c>
      <c r="CI380" s="94">
        <f t="shared" si="985"/>
        <v>0</v>
      </c>
      <c r="CJ380" s="94">
        <f t="shared" si="985"/>
        <v>0</v>
      </c>
      <c r="CK380" s="94">
        <f t="shared" si="985"/>
        <v>0</v>
      </c>
      <c r="CL380" s="94">
        <f t="shared" si="985"/>
        <v>0</v>
      </c>
      <c r="CM380" s="9">
        <f t="shared" si="985"/>
        <v>3522</v>
      </c>
      <c r="CN380" s="9">
        <f t="shared" si="985"/>
        <v>0</v>
      </c>
    </row>
    <row r="381" spans="1:92" ht="33" hidden="1">
      <c r="A381" s="28" t="s">
        <v>169</v>
      </c>
      <c r="B381" s="26">
        <v>909</v>
      </c>
      <c r="C381" s="26" t="s">
        <v>347</v>
      </c>
      <c r="D381" s="26" t="s">
        <v>118</v>
      </c>
      <c r="E381" s="26" t="s">
        <v>367</v>
      </c>
      <c r="F381" s="26" t="s">
        <v>183</v>
      </c>
      <c r="G381" s="9">
        <v>7381</v>
      </c>
      <c r="H381" s="9"/>
      <c r="I381" s="9"/>
      <c r="J381" s="9"/>
      <c r="K381" s="9"/>
      <c r="L381" s="9"/>
      <c r="M381" s="9">
        <f>G381+I381+J381+K381+L381</f>
        <v>7381</v>
      </c>
      <c r="N381" s="9">
        <f>H381+L381</f>
        <v>0</v>
      </c>
      <c r="O381" s="9"/>
      <c r="P381" s="9"/>
      <c r="Q381" s="9"/>
      <c r="R381" s="9"/>
      <c r="S381" s="9">
        <f>M381+O381+P381+Q381+R381</f>
        <v>7381</v>
      </c>
      <c r="T381" s="9">
        <f>N381+R381</f>
        <v>0</v>
      </c>
      <c r="U381" s="9"/>
      <c r="V381" s="9"/>
      <c r="W381" s="9"/>
      <c r="X381" s="9"/>
      <c r="Y381" s="9">
        <f>S381+U381+V381+W381+X381</f>
        <v>7381</v>
      </c>
      <c r="Z381" s="9">
        <f>T381+X381</f>
        <v>0</v>
      </c>
      <c r="AA381" s="9">
        <v>-1160</v>
      </c>
      <c r="AB381" s="9"/>
      <c r="AC381" s="9"/>
      <c r="AD381" s="9"/>
      <c r="AE381" s="9">
        <f>Y381+AA381+AB381+AC381+AD381</f>
        <v>6221</v>
      </c>
      <c r="AF381" s="9">
        <f>Z381+AD381</f>
        <v>0</v>
      </c>
      <c r="AG381" s="9"/>
      <c r="AH381" s="9">
        <v>3208</v>
      </c>
      <c r="AI381" s="9"/>
      <c r="AJ381" s="9"/>
      <c r="AK381" s="9">
        <f>AE381+AG381+AH381+AI381+AJ381</f>
        <v>9429</v>
      </c>
      <c r="AL381" s="9">
        <f>AF381+AJ381</f>
        <v>0</v>
      </c>
      <c r="AM381" s="9"/>
      <c r="AN381" s="9"/>
      <c r="AO381" s="9">
        <v>-1182</v>
      </c>
      <c r="AP381" s="9"/>
      <c r="AQ381" s="9">
        <f>AK381+AM381+AN381+AO381+AP381</f>
        <v>8247</v>
      </c>
      <c r="AR381" s="9">
        <f>AL381+AP381</f>
        <v>0</v>
      </c>
      <c r="AS381" s="9"/>
      <c r="AT381" s="9"/>
      <c r="AU381" s="9"/>
      <c r="AV381" s="9"/>
      <c r="AW381" s="9">
        <f>AQ381+AS381+AT381+AU381+AV381</f>
        <v>8247</v>
      </c>
      <c r="AX381" s="9">
        <f>AR381+AV381</f>
        <v>0</v>
      </c>
      <c r="AY381" s="9">
        <v>-4725</v>
      </c>
      <c r="AZ381" s="9"/>
      <c r="BA381" s="9"/>
      <c r="BB381" s="9"/>
      <c r="BC381" s="9">
        <f>AW381+AY381+AZ381+BA381+BB381</f>
        <v>3522</v>
      </c>
      <c r="BD381" s="9">
        <f>AX381+BB381</f>
        <v>0</v>
      </c>
      <c r="BE381" s="9"/>
      <c r="BF381" s="9"/>
      <c r="BG381" s="9"/>
      <c r="BH381" s="9"/>
      <c r="BI381" s="9">
        <f>BC381+BE381+BF381+BG381+BH381</f>
        <v>3522</v>
      </c>
      <c r="BJ381" s="9">
        <f>BD381+BH381</f>
        <v>0</v>
      </c>
      <c r="BK381" s="9"/>
      <c r="BL381" s="9"/>
      <c r="BM381" s="9"/>
      <c r="BN381" s="9"/>
      <c r="BO381" s="9">
        <f>BI381+BK381+BL381+BM381+BN381</f>
        <v>3522</v>
      </c>
      <c r="BP381" s="9">
        <f>BJ381+BN381</f>
        <v>0</v>
      </c>
      <c r="BQ381" s="9"/>
      <c r="BR381" s="9"/>
      <c r="BS381" s="9"/>
      <c r="BT381" s="9"/>
      <c r="BU381" s="9">
        <f>BO381+BQ381+BR381+BS381+BT381</f>
        <v>3522</v>
      </c>
      <c r="BV381" s="9">
        <f>BP381+BT381</f>
        <v>0</v>
      </c>
      <c r="BW381" s="9"/>
      <c r="BX381" s="9"/>
      <c r="BY381" s="9"/>
      <c r="BZ381" s="9"/>
      <c r="CA381" s="9">
        <f>BU381+BW381+BX381+BY381+BZ381</f>
        <v>3522</v>
      </c>
      <c r="CB381" s="9">
        <f>BV381+BZ381</f>
        <v>0</v>
      </c>
      <c r="CC381" s="9"/>
      <c r="CD381" s="9"/>
      <c r="CE381" s="9"/>
      <c r="CF381" s="9"/>
      <c r="CG381" s="94">
        <f>CA381+CC381+CD381+CE381+CF381</f>
        <v>3522</v>
      </c>
      <c r="CH381" s="94">
        <f>CB381+CF381</f>
        <v>0</v>
      </c>
      <c r="CI381" s="94"/>
      <c r="CJ381" s="94"/>
      <c r="CK381" s="94"/>
      <c r="CL381" s="94"/>
      <c r="CM381" s="9">
        <f>CG381+CI381+CJ381+CK381+CL381</f>
        <v>3522</v>
      </c>
      <c r="CN381" s="9">
        <f>CH381+CL381</f>
        <v>0</v>
      </c>
    </row>
    <row r="382" spans="1:92" ht="33" hidden="1">
      <c r="A382" s="28" t="s">
        <v>324</v>
      </c>
      <c r="B382" s="26">
        <v>909</v>
      </c>
      <c r="C382" s="26" t="s">
        <v>347</v>
      </c>
      <c r="D382" s="26" t="s">
        <v>118</v>
      </c>
      <c r="E382" s="26" t="s">
        <v>368</v>
      </c>
      <c r="F382" s="26"/>
      <c r="G382" s="9">
        <f>G383</f>
        <v>21119</v>
      </c>
      <c r="H382" s="9">
        <f>H383</f>
        <v>0</v>
      </c>
      <c r="I382" s="9">
        <f t="shared" ref="I382:X383" si="986">I383</f>
        <v>-2614</v>
      </c>
      <c r="J382" s="9">
        <f t="shared" si="986"/>
        <v>0</v>
      </c>
      <c r="K382" s="9">
        <f t="shared" si="986"/>
        <v>0</v>
      </c>
      <c r="L382" s="9">
        <f t="shared" si="986"/>
        <v>0</v>
      </c>
      <c r="M382" s="9">
        <f t="shared" si="986"/>
        <v>18505</v>
      </c>
      <c r="N382" s="9">
        <f t="shared" si="986"/>
        <v>0</v>
      </c>
      <c r="O382" s="9">
        <f t="shared" si="986"/>
        <v>0</v>
      </c>
      <c r="P382" s="9">
        <f t="shared" si="986"/>
        <v>0</v>
      </c>
      <c r="Q382" s="9">
        <f t="shared" si="986"/>
        <v>0</v>
      </c>
      <c r="R382" s="9">
        <f t="shared" si="986"/>
        <v>0</v>
      </c>
      <c r="S382" s="9">
        <f t="shared" si="986"/>
        <v>18505</v>
      </c>
      <c r="T382" s="9">
        <f t="shared" si="986"/>
        <v>0</v>
      </c>
      <c r="U382" s="9">
        <f t="shared" si="986"/>
        <v>0</v>
      </c>
      <c r="V382" s="9">
        <f t="shared" si="986"/>
        <v>0</v>
      </c>
      <c r="W382" s="9">
        <f t="shared" si="986"/>
        <v>0</v>
      </c>
      <c r="X382" s="9">
        <f t="shared" si="986"/>
        <v>0</v>
      </c>
      <c r="Y382" s="9">
        <f t="shared" ref="U382:AJ383" si="987">Y383</f>
        <v>18505</v>
      </c>
      <c r="Z382" s="9">
        <f t="shared" si="987"/>
        <v>0</v>
      </c>
      <c r="AA382" s="9">
        <f t="shared" si="987"/>
        <v>0</v>
      </c>
      <c r="AB382" s="9">
        <f t="shared" si="987"/>
        <v>2118</v>
      </c>
      <c r="AC382" s="9">
        <f t="shared" si="987"/>
        <v>0</v>
      </c>
      <c r="AD382" s="9">
        <f t="shared" si="987"/>
        <v>0</v>
      </c>
      <c r="AE382" s="9">
        <f t="shared" si="987"/>
        <v>20623</v>
      </c>
      <c r="AF382" s="9">
        <f t="shared" si="987"/>
        <v>0</v>
      </c>
      <c r="AG382" s="9">
        <f t="shared" si="987"/>
        <v>0</v>
      </c>
      <c r="AH382" s="9">
        <f t="shared" si="987"/>
        <v>0</v>
      </c>
      <c r="AI382" s="9">
        <f t="shared" si="987"/>
        <v>0</v>
      </c>
      <c r="AJ382" s="9">
        <f t="shared" si="987"/>
        <v>0</v>
      </c>
      <c r="AK382" s="9">
        <f t="shared" ref="AG382:AV383" si="988">AK383</f>
        <v>20623</v>
      </c>
      <c r="AL382" s="9">
        <f t="shared" si="988"/>
        <v>0</v>
      </c>
      <c r="AM382" s="9">
        <f t="shared" si="988"/>
        <v>0</v>
      </c>
      <c r="AN382" s="9">
        <f t="shared" si="988"/>
        <v>0</v>
      </c>
      <c r="AO382" s="9">
        <f t="shared" si="988"/>
        <v>-2614</v>
      </c>
      <c r="AP382" s="9">
        <f t="shared" si="988"/>
        <v>0</v>
      </c>
      <c r="AQ382" s="9">
        <f t="shared" si="988"/>
        <v>18009</v>
      </c>
      <c r="AR382" s="9">
        <f t="shared" si="988"/>
        <v>0</v>
      </c>
      <c r="AS382" s="9">
        <f t="shared" si="988"/>
        <v>0</v>
      </c>
      <c r="AT382" s="9">
        <f t="shared" si="988"/>
        <v>0</v>
      </c>
      <c r="AU382" s="9">
        <f t="shared" si="988"/>
        <v>0</v>
      </c>
      <c r="AV382" s="9">
        <f t="shared" si="988"/>
        <v>0</v>
      </c>
      <c r="AW382" s="9">
        <f t="shared" ref="AS382:BH383" si="989">AW383</f>
        <v>18009</v>
      </c>
      <c r="AX382" s="9">
        <f t="shared" si="989"/>
        <v>0</v>
      </c>
      <c r="AY382" s="9">
        <f t="shared" si="989"/>
        <v>0</v>
      </c>
      <c r="AZ382" s="9">
        <f t="shared" si="989"/>
        <v>0</v>
      </c>
      <c r="BA382" s="9">
        <f t="shared" si="989"/>
        <v>0</v>
      </c>
      <c r="BB382" s="9">
        <f t="shared" si="989"/>
        <v>0</v>
      </c>
      <c r="BC382" s="9">
        <f t="shared" si="989"/>
        <v>18009</v>
      </c>
      <c r="BD382" s="9">
        <f t="shared" si="989"/>
        <v>0</v>
      </c>
      <c r="BE382" s="9">
        <f t="shared" si="989"/>
        <v>0</v>
      </c>
      <c r="BF382" s="9">
        <f t="shared" si="989"/>
        <v>0</v>
      </c>
      <c r="BG382" s="9">
        <f t="shared" si="989"/>
        <v>0</v>
      </c>
      <c r="BH382" s="9">
        <f t="shared" si="989"/>
        <v>0</v>
      </c>
      <c r="BI382" s="9">
        <f t="shared" ref="BE382:BT383" si="990">BI383</f>
        <v>18009</v>
      </c>
      <c r="BJ382" s="9">
        <f t="shared" si="990"/>
        <v>0</v>
      </c>
      <c r="BK382" s="9">
        <f t="shared" si="990"/>
        <v>0</v>
      </c>
      <c r="BL382" s="9">
        <f t="shared" si="990"/>
        <v>0</v>
      </c>
      <c r="BM382" s="9">
        <f t="shared" si="990"/>
        <v>0</v>
      </c>
      <c r="BN382" s="9">
        <f t="shared" si="990"/>
        <v>0</v>
      </c>
      <c r="BO382" s="9">
        <f t="shared" si="990"/>
        <v>18009</v>
      </c>
      <c r="BP382" s="9">
        <f t="shared" si="990"/>
        <v>0</v>
      </c>
      <c r="BQ382" s="9">
        <f t="shared" si="990"/>
        <v>0</v>
      </c>
      <c r="BR382" s="9">
        <f t="shared" si="990"/>
        <v>0</v>
      </c>
      <c r="BS382" s="9">
        <f t="shared" si="990"/>
        <v>0</v>
      </c>
      <c r="BT382" s="9">
        <f t="shared" si="990"/>
        <v>0</v>
      </c>
      <c r="BU382" s="9">
        <f t="shared" ref="BQ382:CF383" si="991">BU383</f>
        <v>18009</v>
      </c>
      <c r="BV382" s="9">
        <f t="shared" si="991"/>
        <v>0</v>
      </c>
      <c r="BW382" s="9">
        <f t="shared" si="991"/>
        <v>-6</v>
      </c>
      <c r="BX382" s="9">
        <f t="shared" si="991"/>
        <v>0</v>
      </c>
      <c r="BY382" s="9">
        <f t="shared" si="991"/>
        <v>0</v>
      </c>
      <c r="BZ382" s="9">
        <f t="shared" si="991"/>
        <v>0</v>
      </c>
      <c r="CA382" s="9">
        <f t="shared" si="991"/>
        <v>18003</v>
      </c>
      <c r="CB382" s="9">
        <f t="shared" si="991"/>
        <v>0</v>
      </c>
      <c r="CC382" s="9">
        <f t="shared" si="991"/>
        <v>0</v>
      </c>
      <c r="CD382" s="9">
        <f t="shared" si="991"/>
        <v>0</v>
      </c>
      <c r="CE382" s="9">
        <f t="shared" si="991"/>
        <v>0</v>
      </c>
      <c r="CF382" s="9">
        <f t="shared" si="991"/>
        <v>0</v>
      </c>
      <c r="CG382" s="94">
        <f t="shared" ref="CC382:CN383" si="992">CG383</f>
        <v>18003</v>
      </c>
      <c r="CH382" s="94">
        <f t="shared" si="992"/>
        <v>0</v>
      </c>
      <c r="CI382" s="94">
        <f t="shared" si="992"/>
        <v>0</v>
      </c>
      <c r="CJ382" s="94">
        <f t="shared" si="992"/>
        <v>0</v>
      </c>
      <c r="CK382" s="94">
        <f t="shared" si="992"/>
        <v>0</v>
      </c>
      <c r="CL382" s="94">
        <f t="shared" si="992"/>
        <v>0</v>
      </c>
      <c r="CM382" s="9">
        <f t="shared" si="992"/>
        <v>18003</v>
      </c>
      <c r="CN382" s="9">
        <f t="shared" si="992"/>
        <v>0</v>
      </c>
    </row>
    <row r="383" spans="1:92" ht="33" hidden="1">
      <c r="A383" s="25" t="s">
        <v>244</v>
      </c>
      <c r="B383" s="26">
        <v>909</v>
      </c>
      <c r="C383" s="26" t="s">
        <v>347</v>
      </c>
      <c r="D383" s="26" t="s">
        <v>118</v>
      </c>
      <c r="E383" s="26" t="s">
        <v>368</v>
      </c>
      <c r="F383" s="26" t="s">
        <v>31</v>
      </c>
      <c r="G383" s="9">
        <f>G384</f>
        <v>21119</v>
      </c>
      <c r="H383" s="9">
        <f>H384</f>
        <v>0</v>
      </c>
      <c r="I383" s="9">
        <f t="shared" si="986"/>
        <v>-2614</v>
      </c>
      <c r="J383" s="9">
        <f t="shared" si="986"/>
        <v>0</v>
      </c>
      <c r="K383" s="9">
        <f t="shared" si="986"/>
        <v>0</v>
      </c>
      <c r="L383" s="9">
        <f t="shared" si="986"/>
        <v>0</v>
      </c>
      <c r="M383" s="9">
        <f t="shared" si="986"/>
        <v>18505</v>
      </c>
      <c r="N383" s="9">
        <f t="shared" si="986"/>
        <v>0</v>
      </c>
      <c r="O383" s="9">
        <f t="shared" si="986"/>
        <v>0</v>
      </c>
      <c r="P383" s="9">
        <f t="shared" si="986"/>
        <v>0</v>
      </c>
      <c r="Q383" s="9">
        <f t="shared" si="986"/>
        <v>0</v>
      </c>
      <c r="R383" s="9">
        <f t="shared" si="986"/>
        <v>0</v>
      </c>
      <c r="S383" s="9">
        <f t="shared" si="986"/>
        <v>18505</v>
      </c>
      <c r="T383" s="9">
        <f t="shared" si="986"/>
        <v>0</v>
      </c>
      <c r="U383" s="9">
        <f t="shared" si="987"/>
        <v>0</v>
      </c>
      <c r="V383" s="9">
        <f t="shared" si="987"/>
        <v>0</v>
      </c>
      <c r="W383" s="9">
        <f t="shared" si="987"/>
        <v>0</v>
      </c>
      <c r="X383" s="9">
        <f t="shared" si="987"/>
        <v>0</v>
      </c>
      <c r="Y383" s="9">
        <f t="shared" si="987"/>
        <v>18505</v>
      </c>
      <c r="Z383" s="9">
        <f t="shared" si="987"/>
        <v>0</v>
      </c>
      <c r="AA383" s="9">
        <f t="shared" si="987"/>
        <v>0</v>
      </c>
      <c r="AB383" s="9">
        <f t="shared" si="987"/>
        <v>2118</v>
      </c>
      <c r="AC383" s="9">
        <f t="shared" si="987"/>
        <v>0</v>
      </c>
      <c r="AD383" s="9">
        <f t="shared" si="987"/>
        <v>0</v>
      </c>
      <c r="AE383" s="9">
        <f t="shared" si="987"/>
        <v>20623</v>
      </c>
      <c r="AF383" s="9">
        <f t="shared" si="987"/>
        <v>0</v>
      </c>
      <c r="AG383" s="9">
        <f t="shared" si="988"/>
        <v>0</v>
      </c>
      <c r="AH383" s="9">
        <f t="shared" si="988"/>
        <v>0</v>
      </c>
      <c r="AI383" s="9">
        <f t="shared" si="988"/>
        <v>0</v>
      </c>
      <c r="AJ383" s="9">
        <f t="shared" si="988"/>
        <v>0</v>
      </c>
      <c r="AK383" s="9">
        <f t="shared" si="988"/>
        <v>20623</v>
      </c>
      <c r="AL383" s="9">
        <f t="shared" si="988"/>
        <v>0</v>
      </c>
      <c r="AM383" s="9">
        <f t="shared" si="988"/>
        <v>0</v>
      </c>
      <c r="AN383" s="9">
        <f t="shared" si="988"/>
        <v>0</v>
      </c>
      <c r="AO383" s="9">
        <f t="shared" si="988"/>
        <v>-2614</v>
      </c>
      <c r="AP383" s="9">
        <f t="shared" si="988"/>
        <v>0</v>
      </c>
      <c r="AQ383" s="9">
        <f t="shared" si="988"/>
        <v>18009</v>
      </c>
      <c r="AR383" s="9">
        <f t="shared" si="988"/>
        <v>0</v>
      </c>
      <c r="AS383" s="9">
        <f t="shared" si="989"/>
        <v>0</v>
      </c>
      <c r="AT383" s="9">
        <f t="shared" si="989"/>
        <v>0</v>
      </c>
      <c r="AU383" s="9">
        <f t="shared" si="989"/>
        <v>0</v>
      </c>
      <c r="AV383" s="9">
        <f t="shared" si="989"/>
        <v>0</v>
      </c>
      <c r="AW383" s="9">
        <f t="shared" si="989"/>
        <v>18009</v>
      </c>
      <c r="AX383" s="9">
        <f t="shared" si="989"/>
        <v>0</v>
      </c>
      <c r="AY383" s="9">
        <f t="shared" si="989"/>
        <v>0</v>
      </c>
      <c r="AZ383" s="9">
        <f t="shared" si="989"/>
        <v>0</v>
      </c>
      <c r="BA383" s="9">
        <f t="shared" si="989"/>
        <v>0</v>
      </c>
      <c r="BB383" s="9">
        <f t="shared" si="989"/>
        <v>0</v>
      </c>
      <c r="BC383" s="9">
        <f t="shared" si="989"/>
        <v>18009</v>
      </c>
      <c r="BD383" s="9">
        <f t="shared" si="989"/>
        <v>0</v>
      </c>
      <c r="BE383" s="9">
        <f t="shared" si="990"/>
        <v>0</v>
      </c>
      <c r="BF383" s="9">
        <f t="shared" si="990"/>
        <v>0</v>
      </c>
      <c r="BG383" s="9">
        <f t="shared" si="990"/>
        <v>0</v>
      </c>
      <c r="BH383" s="9">
        <f t="shared" si="990"/>
        <v>0</v>
      </c>
      <c r="BI383" s="9">
        <f t="shared" si="990"/>
        <v>18009</v>
      </c>
      <c r="BJ383" s="9">
        <f t="shared" si="990"/>
        <v>0</v>
      </c>
      <c r="BK383" s="9">
        <f t="shared" si="990"/>
        <v>0</v>
      </c>
      <c r="BL383" s="9">
        <f t="shared" si="990"/>
        <v>0</v>
      </c>
      <c r="BM383" s="9">
        <f t="shared" si="990"/>
        <v>0</v>
      </c>
      <c r="BN383" s="9">
        <f t="shared" si="990"/>
        <v>0</v>
      </c>
      <c r="BO383" s="9">
        <f t="shared" si="990"/>
        <v>18009</v>
      </c>
      <c r="BP383" s="9">
        <f t="shared" si="990"/>
        <v>0</v>
      </c>
      <c r="BQ383" s="9">
        <f t="shared" si="991"/>
        <v>0</v>
      </c>
      <c r="BR383" s="9">
        <f t="shared" si="991"/>
        <v>0</v>
      </c>
      <c r="BS383" s="9">
        <f t="shared" si="991"/>
        <v>0</v>
      </c>
      <c r="BT383" s="9">
        <f t="shared" si="991"/>
        <v>0</v>
      </c>
      <c r="BU383" s="9">
        <f t="shared" si="991"/>
        <v>18009</v>
      </c>
      <c r="BV383" s="9">
        <f t="shared" si="991"/>
        <v>0</v>
      </c>
      <c r="BW383" s="9">
        <f t="shared" si="991"/>
        <v>-6</v>
      </c>
      <c r="BX383" s="9">
        <f t="shared" si="991"/>
        <v>0</v>
      </c>
      <c r="BY383" s="9">
        <f t="shared" si="991"/>
        <v>0</v>
      </c>
      <c r="BZ383" s="9">
        <f t="shared" si="991"/>
        <v>0</v>
      </c>
      <c r="CA383" s="9">
        <f t="shared" si="991"/>
        <v>18003</v>
      </c>
      <c r="CB383" s="9">
        <f t="shared" si="991"/>
        <v>0</v>
      </c>
      <c r="CC383" s="9">
        <f t="shared" si="992"/>
        <v>0</v>
      </c>
      <c r="CD383" s="9">
        <f t="shared" si="992"/>
        <v>0</v>
      </c>
      <c r="CE383" s="9">
        <f t="shared" si="992"/>
        <v>0</v>
      </c>
      <c r="CF383" s="9">
        <f t="shared" si="992"/>
        <v>0</v>
      </c>
      <c r="CG383" s="94">
        <f t="shared" si="992"/>
        <v>18003</v>
      </c>
      <c r="CH383" s="94">
        <f t="shared" si="992"/>
        <v>0</v>
      </c>
      <c r="CI383" s="94">
        <f t="shared" si="992"/>
        <v>0</v>
      </c>
      <c r="CJ383" s="94">
        <f t="shared" si="992"/>
        <v>0</v>
      </c>
      <c r="CK383" s="94">
        <f t="shared" si="992"/>
        <v>0</v>
      </c>
      <c r="CL383" s="94">
        <f t="shared" si="992"/>
        <v>0</v>
      </c>
      <c r="CM383" s="9">
        <f t="shared" si="992"/>
        <v>18003</v>
      </c>
      <c r="CN383" s="9">
        <f t="shared" si="992"/>
        <v>0</v>
      </c>
    </row>
    <row r="384" spans="1:92" ht="33" hidden="1">
      <c r="A384" s="28" t="s">
        <v>37</v>
      </c>
      <c r="B384" s="26">
        <v>909</v>
      </c>
      <c r="C384" s="26" t="s">
        <v>347</v>
      </c>
      <c r="D384" s="26" t="s">
        <v>118</v>
      </c>
      <c r="E384" s="26" t="s">
        <v>368</v>
      </c>
      <c r="F384" s="26" t="s">
        <v>38</v>
      </c>
      <c r="G384" s="9">
        <v>21119</v>
      </c>
      <c r="H384" s="9"/>
      <c r="I384" s="9">
        <v>-2614</v>
      </c>
      <c r="J384" s="9"/>
      <c r="K384" s="9"/>
      <c r="L384" s="9"/>
      <c r="M384" s="9">
        <f>G384+I384+J384+K384+L384</f>
        <v>18505</v>
      </c>
      <c r="N384" s="10">
        <f>H384+L384</f>
        <v>0</v>
      </c>
      <c r="O384" s="9"/>
      <c r="P384" s="9"/>
      <c r="Q384" s="9"/>
      <c r="R384" s="9"/>
      <c r="S384" s="9">
        <f>M384+O384+P384+Q384+R384</f>
        <v>18505</v>
      </c>
      <c r="T384" s="10">
        <f>N384+R384</f>
        <v>0</v>
      </c>
      <c r="U384" s="9"/>
      <c r="V384" s="9"/>
      <c r="W384" s="9"/>
      <c r="X384" s="9"/>
      <c r="Y384" s="9">
        <f>S384+U384+V384+W384+X384</f>
        <v>18505</v>
      </c>
      <c r="Z384" s="10">
        <f>T384+X384</f>
        <v>0</v>
      </c>
      <c r="AA384" s="9"/>
      <c r="AB384" s="9">
        <v>2118</v>
      </c>
      <c r="AC384" s="9"/>
      <c r="AD384" s="9"/>
      <c r="AE384" s="9">
        <f>Y384+AA384+AB384+AC384+AD384</f>
        <v>20623</v>
      </c>
      <c r="AF384" s="10">
        <f>Z384+AD384</f>
        <v>0</v>
      </c>
      <c r="AG384" s="9"/>
      <c r="AH384" s="9"/>
      <c r="AI384" s="9"/>
      <c r="AJ384" s="9"/>
      <c r="AK384" s="9">
        <f>AE384+AG384+AH384+AI384+AJ384</f>
        <v>20623</v>
      </c>
      <c r="AL384" s="10">
        <f>AF384+AJ384</f>
        <v>0</v>
      </c>
      <c r="AM384" s="9"/>
      <c r="AN384" s="9"/>
      <c r="AO384" s="9">
        <v>-2614</v>
      </c>
      <c r="AP384" s="9"/>
      <c r="AQ384" s="9">
        <f>AK384+AM384+AN384+AO384+AP384</f>
        <v>18009</v>
      </c>
      <c r="AR384" s="10">
        <f>AL384+AP384</f>
        <v>0</v>
      </c>
      <c r="AS384" s="9"/>
      <c r="AT384" s="9"/>
      <c r="AU384" s="9"/>
      <c r="AV384" s="9"/>
      <c r="AW384" s="9">
        <f>AQ384+AS384+AT384+AU384+AV384</f>
        <v>18009</v>
      </c>
      <c r="AX384" s="10">
        <f>AR384+AV384</f>
        <v>0</v>
      </c>
      <c r="AY384" s="9"/>
      <c r="AZ384" s="9"/>
      <c r="BA384" s="9"/>
      <c r="BB384" s="9"/>
      <c r="BC384" s="9">
        <f>AW384+AY384+AZ384+BA384+BB384</f>
        <v>18009</v>
      </c>
      <c r="BD384" s="10">
        <f>AX384+BB384</f>
        <v>0</v>
      </c>
      <c r="BE384" s="9"/>
      <c r="BF384" s="9"/>
      <c r="BG384" s="9"/>
      <c r="BH384" s="9"/>
      <c r="BI384" s="9">
        <f>BC384+BE384+BF384+BG384+BH384</f>
        <v>18009</v>
      </c>
      <c r="BJ384" s="10">
        <f>BD384+BH384</f>
        <v>0</v>
      </c>
      <c r="BK384" s="9"/>
      <c r="BL384" s="9"/>
      <c r="BM384" s="9"/>
      <c r="BN384" s="9"/>
      <c r="BO384" s="9">
        <f>BI384+BK384+BL384+BM384+BN384</f>
        <v>18009</v>
      </c>
      <c r="BP384" s="10">
        <f>BJ384+BN384</f>
        <v>0</v>
      </c>
      <c r="BQ384" s="9"/>
      <c r="BR384" s="9"/>
      <c r="BS384" s="9"/>
      <c r="BT384" s="9"/>
      <c r="BU384" s="9">
        <f>BO384+BQ384+BR384+BS384+BT384</f>
        <v>18009</v>
      </c>
      <c r="BV384" s="10">
        <f>BP384+BT384</f>
        <v>0</v>
      </c>
      <c r="BW384" s="9">
        <v>-6</v>
      </c>
      <c r="BX384" s="9"/>
      <c r="BY384" s="9"/>
      <c r="BZ384" s="9"/>
      <c r="CA384" s="9">
        <f>BU384+BW384+BX384+BY384+BZ384</f>
        <v>18003</v>
      </c>
      <c r="CB384" s="10">
        <f>BV384+BZ384</f>
        <v>0</v>
      </c>
      <c r="CC384" s="9"/>
      <c r="CD384" s="9"/>
      <c r="CE384" s="9"/>
      <c r="CF384" s="9"/>
      <c r="CG384" s="94">
        <f>CA384+CC384+CD384+CE384+CF384</f>
        <v>18003</v>
      </c>
      <c r="CH384" s="91">
        <f>CB384+CF384</f>
        <v>0</v>
      </c>
      <c r="CI384" s="94"/>
      <c r="CJ384" s="94"/>
      <c r="CK384" s="94"/>
      <c r="CL384" s="94"/>
      <c r="CM384" s="9">
        <f>CG384+CI384+CJ384+CK384+CL384</f>
        <v>18003</v>
      </c>
      <c r="CN384" s="10">
        <f>CH384+CL384</f>
        <v>0</v>
      </c>
    </row>
    <row r="385" spans="1:92" ht="102" hidden="1">
      <c r="A385" s="25" t="s">
        <v>597</v>
      </c>
      <c r="B385" s="26">
        <v>909</v>
      </c>
      <c r="C385" s="26" t="s">
        <v>347</v>
      </c>
      <c r="D385" s="26" t="s">
        <v>118</v>
      </c>
      <c r="E385" s="48" t="s">
        <v>529</v>
      </c>
      <c r="F385" s="26"/>
      <c r="G385" s="9">
        <f>G386</f>
        <v>80026</v>
      </c>
      <c r="H385" s="9">
        <f>H386</f>
        <v>0</v>
      </c>
      <c r="I385" s="9">
        <f t="shared" ref="I385:X386" si="993">I386</f>
        <v>0</v>
      </c>
      <c r="J385" s="9">
        <f t="shared" si="993"/>
        <v>0</v>
      </c>
      <c r="K385" s="9">
        <f t="shared" si="993"/>
        <v>0</v>
      </c>
      <c r="L385" s="9">
        <f t="shared" si="993"/>
        <v>0</v>
      </c>
      <c r="M385" s="9">
        <f t="shared" si="993"/>
        <v>80026</v>
      </c>
      <c r="N385" s="9">
        <f t="shared" si="993"/>
        <v>0</v>
      </c>
      <c r="O385" s="9">
        <f t="shared" si="993"/>
        <v>0</v>
      </c>
      <c r="P385" s="9">
        <f t="shared" si="993"/>
        <v>0</v>
      </c>
      <c r="Q385" s="9">
        <f t="shared" si="993"/>
        <v>0</v>
      </c>
      <c r="R385" s="9">
        <f t="shared" si="993"/>
        <v>646462</v>
      </c>
      <c r="S385" s="9">
        <f t="shared" si="993"/>
        <v>726488</v>
      </c>
      <c r="T385" s="9">
        <f t="shared" si="993"/>
        <v>646462</v>
      </c>
      <c r="U385" s="9">
        <f t="shared" si="993"/>
        <v>0</v>
      </c>
      <c r="V385" s="9">
        <f t="shared" si="993"/>
        <v>0</v>
      </c>
      <c r="W385" s="9">
        <f t="shared" si="993"/>
        <v>0</v>
      </c>
      <c r="X385" s="9">
        <f t="shared" si="993"/>
        <v>0</v>
      </c>
      <c r="Y385" s="9">
        <f t="shared" ref="U385:AJ386" si="994">Y386</f>
        <v>726488</v>
      </c>
      <c r="Z385" s="9">
        <f t="shared" si="994"/>
        <v>646462</v>
      </c>
      <c r="AA385" s="9">
        <f t="shared" si="994"/>
        <v>0</v>
      </c>
      <c r="AB385" s="9">
        <f t="shared" si="994"/>
        <v>0</v>
      </c>
      <c r="AC385" s="9">
        <f t="shared" si="994"/>
        <v>0</v>
      </c>
      <c r="AD385" s="9">
        <f t="shared" si="994"/>
        <v>163000</v>
      </c>
      <c r="AE385" s="9">
        <f t="shared" si="994"/>
        <v>889488</v>
      </c>
      <c r="AF385" s="9">
        <f t="shared" si="994"/>
        <v>809462</v>
      </c>
      <c r="AG385" s="9">
        <f t="shared" si="994"/>
        <v>0</v>
      </c>
      <c r="AH385" s="9">
        <f t="shared" si="994"/>
        <v>0</v>
      </c>
      <c r="AI385" s="9">
        <f t="shared" si="994"/>
        <v>0</v>
      </c>
      <c r="AJ385" s="9">
        <f t="shared" si="994"/>
        <v>0</v>
      </c>
      <c r="AK385" s="9">
        <f t="shared" ref="AG385:AV386" si="995">AK386</f>
        <v>889488</v>
      </c>
      <c r="AL385" s="9">
        <f t="shared" si="995"/>
        <v>809462</v>
      </c>
      <c r="AM385" s="9">
        <f t="shared" si="995"/>
        <v>0</v>
      </c>
      <c r="AN385" s="9">
        <f t="shared" si="995"/>
        <v>0</v>
      </c>
      <c r="AO385" s="9">
        <f t="shared" si="995"/>
        <v>0</v>
      </c>
      <c r="AP385" s="9">
        <f t="shared" si="995"/>
        <v>0</v>
      </c>
      <c r="AQ385" s="9">
        <f t="shared" si="995"/>
        <v>889488</v>
      </c>
      <c r="AR385" s="9">
        <f t="shared" si="995"/>
        <v>809462</v>
      </c>
      <c r="AS385" s="9">
        <f t="shared" si="995"/>
        <v>0</v>
      </c>
      <c r="AT385" s="9">
        <f t="shared" si="995"/>
        <v>0</v>
      </c>
      <c r="AU385" s="9">
        <f t="shared" si="995"/>
        <v>0</v>
      </c>
      <c r="AV385" s="9">
        <f t="shared" si="995"/>
        <v>0</v>
      </c>
      <c r="AW385" s="9">
        <f t="shared" ref="AS385:BH386" si="996">AW386</f>
        <v>889488</v>
      </c>
      <c r="AX385" s="9">
        <f t="shared" si="996"/>
        <v>809462</v>
      </c>
      <c r="AY385" s="9">
        <f t="shared" si="996"/>
        <v>-27047</v>
      </c>
      <c r="AZ385" s="9">
        <f t="shared" si="996"/>
        <v>605</v>
      </c>
      <c r="BA385" s="9">
        <f t="shared" si="996"/>
        <v>0</v>
      </c>
      <c r="BB385" s="9">
        <f t="shared" si="996"/>
        <v>20744</v>
      </c>
      <c r="BC385" s="9">
        <f t="shared" si="996"/>
        <v>883790</v>
      </c>
      <c r="BD385" s="9">
        <f t="shared" si="996"/>
        <v>830206</v>
      </c>
      <c r="BE385" s="9">
        <f t="shared" si="996"/>
        <v>-11725</v>
      </c>
      <c r="BF385" s="9">
        <f t="shared" si="996"/>
        <v>0</v>
      </c>
      <c r="BG385" s="9">
        <f t="shared" si="996"/>
        <v>0</v>
      </c>
      <c r="BH385" s="9">
        <f t="shared" si="996"/>
        <v>0</v>
      </c>
      <c r="BI385" s="9">
        <f t="shared" ref="BE385:BT386" si="997">BI386</f>
        <v>872065</v>
      </c>
      <c r="BJ385" s="9">
        <f t="shared" si="997"/>
        <v>830206</v>
      </c>
      <c r="BK385" s="9">
        <f t="shared" si="997"/>
        <v>0</v>
      </c>
      <c r="BL385" s="9">
        <f t="shared" si="997"/>
        <v>0</v>
      </c>
      <c r="BM385" s="9">
        <f t="shared" si="997"/>
        <v>0</v>
      </c>
      <c r="BN385" s="9">
        <f t="shared" si="997"/>
        <v>0</v>
      </c>
      <c r="BO385" s="9">
        <f t="shared" si="997"/>
        <v>872065</v>
      </c>
      <c r="BP385" s="9">
        <f t="shared" si="997"/>
        <v>830206</v>
      </c>
      <c r="BQ385" s="9">
        <f t="shared" si="997"/>
        <v>0</v>
      </c>
      <c r="BR385" s="9">
        <f t="shared" si="997"/>
        <v>0</v>
      </c>
      <c r="BS385" s="9">
        <f t="shared" si="997"/>
        <v>0</v>
      </c>
      <c r="BT385" s="9">
        <f t="shared" si="997"/>
        <v>0</v>
      </c>
      <c r="BU385" s="9">
        <f t="shared" ref="BQ385:CF386" si="998">BU386</f>
        <v>872065</v>
      </c>
      <c r="BV385" s="9">
        <f t="shared" si="998"/>
        <v>830206</v>
      </c>
      <c r="BW385" s="9">
        <f t="shared" si="998"/>
        <v>0</v>
      </c>
      <c r="BX385" s="9">
        <f t="shared" si="998"/>
        <v>0</v>
      </c>
      <c r="BY385" s="9">
        <f t="shared" si="998"/>
        <v>0</v>
      </c>
      <c r="BZ385" s="9">
        <f t="shared" si="998"/>
        <v>0</v>
      </c>
      <c r="CA385" s="9">
        <f t="shared" si="998"/>
        <v>872065</v>
      </c>
      <c r="CB385" s="9">
        <f t="shared" si="998"/>
        <v>830206</v>
      </c>
      <c r="CC385" s="9">
        <f t="shared" si="998"/>
        <v>0</v>
      </c>
      <c r="CD385" s="9">
        <f t="shared" si="998"/>
        <v>0</v>
      </c>
      <c r="CE385" s="9">
        <f t="shared" si="998"/>
        <v>0</v>
      </c>
      <c r="CF385" s="9">
        <f t="shared" si="998"/>
        <v>0</v>
      </c>
      <c r="CG385" s="94">
        <f t="shared" ref="CC385:CN386" si="999">CG386</f>
        <v>872065</v>
      </c>
      <c r="CH385" s="94">
        <f t="shared" si="999"/>
        <v>830206</v>
      </c>
      <c r="CI385" s="94">
        <f t="shared" si="999"/>
        <v>0</v>
      </c>
      <c r="CJ385" s="94">
        <f t="shared" si="999"/>
        <v>0</v>
      </c>
      <c r="CK385" s="94">
        <f t="shared" si="999"/>
        <v>0</v>
      </c>
      <c r="CL385" s="94">
        <f t="shared" si="999"/>
        <v>0</v>
      </c>
      <c r="CM385" s="9">
        <f t="shared" si="999"/>
        <v>872065</v>
      </c>
      <c r="CN385" s="9">
        <f t="shared" si="999"/>
        <v>830206</v>
      </c>
    </row>
    <row r="386" spans="1:92" ht="33" hidden="1">
      <c r="A386" s="25" t="s">
        <v>244</v>
      </c>
      <c r="B386" s="26">
        <v>909</v>
      </c>
      <c r="C386" s="26" t="s">
        <v>347</v>
      </c>
      <c r="D386" s="26" t="s">
        <v>118</v>
      </c>
      <c r="E386" s="48" t="s">
        <v>529</v>
      </c>
      <c r="F386" s="26" t="s">
        <v>31</v>
      </c>
      <c r="G386" s="9">
        <f>G387</f>
        <v>80026</v>
      </c>
      <c r="H386" s="9">
        <f>H387</f>
        <v>0</v>
      </c>
      <c r="I386" s="9">
        <f t="shared" si="993"/>
        <v>0</v>
      </c>
      <c r="J386" s="9">
        <f t="shared" si="993"/>
        <v>0</v>
      </c>
      <c r="K386" s="9">
        <f t="shared" si="993"/>
        <v>0</v>
      </c>
      <c r="L386" s="9">
        <f t="shared" si="993"/>
        <v>0</v>
      </c>
      <c r="M386" s="9">
        <f t="shared" si="993"/>
        <v>80026</v>
      </c>
      <c r="N386" s="9">
        <f t="shared" si="993"/>
        <v>0</v>
      </c>
      <c r="O386" s="9">
        <f t="shared" si="993"/>
        <v>0</v>
      </c>
      <c r="P386" s="9">
        <f t="shared" si="993"/>
        <v>0</v>
      </c>
      <c r="Q386" s="9">
        <f t="shared" si="993"/>
        <v>0</v>
      </c>
      <c r="R386" s="9">
        <f t="shared" si="993"/>
        <v>646462</v>
      </c>
      <c r="S386" s="9">
        <f t="shared" si="993"/>
        <v>726488</v>
      </c>
      <c r="T386" s="9">
        <f t="shared" si="993"/>
        <v>646462</v>
      </c>
      <c r="U386" s="9">
        <f t="shared" si="994"/>
        <v>0</v>
      </c>
      <c r="V386" s="9">
        <f t="shared" si="994"/>
        <v>0</v>
      </c>
      <c r="W386" s="9">
        <f t="shared" si="994"/>
        <v>0</v>
      </c>
      <c r="X386" s="9">
        <f t="shared" si="994"/>
        <v>0</v>
      </c>
      <c r="Y386" s="9">
        <f t="shared" si="994"/>
        <v>726488</v>
      </c>
      <c r="Z386" s="9">
        <f t="shared" si="994"/>
        <v>646462</v>
      </c>
      <c r="AA386" s="9">
        <f t="shared" si="994"/>
        <v>0</v>
      </c>
      <c r="AB386" s="9">
        <f t="shared" si="994"/>
        <v>0</v>
      </c>
      <c r="AC386" s="9">
        <f t="shared" si="994"/>
        <v>0</v>
      </c>
      <c r="AD386" s="9">
        <f t="shared" si="994"/>
        <v>163000</v>
      </c>
      <c r="AE386" s="9">
        <f t="shared" si="994"/>
        <v>889488</v>
      </c>
      <c r="AF386" s="9">
        <f t="shared" si="994"/>
        <v>809462</v>
      </c>
      <c r="AG386" s="9">
        <f t="shared" si="995"/>
        <v>0</v>
      </c>
      <c r="AH386" s="9">
        <f t="shared" si="995"/>
        <v>0</v>
      </c>
      <c r="AI386" s="9">
        <f t="shared" si="995"/>
        <v>0</v>
      </c>
      <c r="AJ386" s="9">
        <f t="shared" si="995"/>
        <v>0</v>
      </c>
      <c r="AK386" s="9">
        <f t="shared" si="995"/>
        <v>889488</v>
      </c>
      <c r="AL386" s="9">
        <f t="shared" si="995"/>
        <v>809462</v>
      </c>
      <c r="AM386" s="9">
        <f t="shared" si="995"/>
        <v>0</v>
      </c>
      <c r="AN386" s="9">
        <f t="shared" si="995"/>
        <v>0</v>
      </c>
      <c r="AO386" s="9">
        <f t="shared" si="995"/>
        <v>0</v>
      </c>
      <c r="AP386" s="9">
        <f t="shared" si="995"/>
        <v>0</v>
      </c>
      <c r="AQ386" s="9">
        <f t="shared" si="995"/>
        <v>889488</v>
      </c>
      <c r="AR386" s="9">
        <f t="shared" si="995"/>
        <v>809462</v>
      </c>
      <c r="AS386" s="9">
        <f t="shared" si="996"/>
        <v>0</v>
      </c>
      <c r="AT386" s="9">
        <f t="shared" si="996"/>
        <v>0</v>
      </c>
      <c r="AU386" s="9">
        <f t="shared" si="996"/>
        <v>0</v>
      </c>
      <c r="AV386" s="9">
        <f t="shared" si="996"/>
        <v>0</v>
      </c>
      <c r="AW386" s="9">
        <f t="shared" si="996"/>
        <v>889488</v>
      </c>
      <c r="AX386" s="9">
        <f t="shared" si="996"/>
        <v>809462</v>
      </c>
      <c r="AY386" s="9">
        <f t="shared" si="996"/>
        <v>-27047</v>
      </c>
      <c r="AZ386" s="9">
        <f t="shared" si="996"/>
        <v>605</v>
      </c>
      <c r="BA386" s="9">
        <f t="shared" si="996"/>
        <v>0</v>
      </c>
      <c r="BB386" s="9">
        <f t="shared" si="996"/>
        <v>20744</v>
      </c>
      <c r="BC386" s="9">
        <f t="shared" si="996"/>
        <v>883790</v>
      </c>
      <c r="BD386" s="9">
        <f t="shared" si="996"/>
        <v>830206</v>
      </c>
      <c r="BE386" s="9">
        <f t="shared" si="997"/>
        <v>-11725</v>
      </c>
      <c r="BF386" s="9">
        <f t="shared" si="997"/>
        <v>0</v>
      </c>
      <c r="BG386" s="9">
        <f t="shared" si="997"/>
        <v>0</v>
      </c>
      <c r="BH386" s="9">
        <f t="shared" si="997"/>
        <v>0</v>
      </c>
      <c r="BI386" s="9">
        <f t="shared" si="997"/>
        <v>872065</v>
      </c>
      <c r="BJ386" s="9">
        <f t="shared" si="997"/>
        <v>830206</v>
      </c>
      <c r="BK386" s="9">
        <f t="shared" si="997"/>
        <v>0</v>
      </c>
      <c r="BL386" s="9">
        <f t="shared" si="997"/>
        <v>0</v>
      </c>
      <c r="BM386" s="9">
        <f t="shared" si="997"/>
        <v>0</v>
      </c>
      <c r="BN386" s="9">
        <f t="shared" si="997"/>
        <v>0</v>
      </c>
      <c r="BO386" s="9">
        <f t="shared" si="997"/>
        <v>872065</v>
      </c>
      <c r="BP386" s="9">
        <f t="shared" si="997"/>
        <v>830206</v>
      </c>
      <c r="BQ386" s="9">
        <f t="shared" si="998"/>
        <v>0</v>
      </c>
      <c r="BR386" s="9">
        <f t="shared" si="998"/>
        <v>0</v>
      </c>
      <c r="BS386" s="9">
        <f t="shared" si="998"/>
        <v>0</v>
      </c>
      <c r="BT386" s="9">
        <f t="shared" si="998"/>
        <v>0</v>
      </c>
      <c r="BU386" s="9">
        <f t="shared" si="998"/>
        <v>872065</v>
      </c>
      <c r="BV386" s="9">
        <f t="shared" si="998"/>
        <v>830206</v>
      </c>
      <c r="BW386" s="9">
        <f t="shared" si="998"/>
        <v>0</v>
      </c>
      <c r="BX386" s="9">
        <f t="shared" si="998"/>
        <v>0</v>
      </c>
      <c r="BY386" s="9">
        <f t="shared" si="998"/>
        <v>0</v>
      </c>
      <c r="BZ386" s="9">
        <f t="shared" si="998"/>
        <v>0</v>
      </c>
      <c r="CA386" s="9">
        <f t="shared" si="998"/>
        <v>872065</v>
      </c>
      <c r="CB386" s="9">
        <f t="shared" si="998"/>
        <v>830206</v>
      </c>
      <c r="CC386" s="9">
        <f t="shared" si="999"/>
        <v>0</v>
      </c>
      <c r="CD386" s="9">
        <f t="shared" si="999"/>
        <v>0</v>
      </c>
      <c r="CE386" s="9">
        <f t="shared" si="999"/>
        <v>0</v>
      </c>
      <c r="CF386" s="9">
        <f t="shared" si="999"/>
        <v>0</v>
      </c>
      <c r="CG386" s="94">
        <f t="shared" si="999"/>
        <v>872065</v>
      </c>
      <c r="CH386" s="94">
        <f t="shared" si="999"/>
        <v>830206</v>
      </c>
      <c r="CI386" s="94">
        <f t="shared" si="999"/>
        <v>0</v>
      </c>
      <c r="CJ386" s="94">
        <f t="shared" si="999"/>
        <v>0</v>
      </c>
      <c r="CK386" s="94">
        <f t="shared" si="999"/>
        <v>0</v>
      </c>
      <c r="CL386" s="94">
        <f t="shared" si="999"/>
        <v>0</v>
      </c>
      <c r="CM386" s="9">
        <f t="shared" si="999"/>
        <v>872065</v>
      </c>
      <c r="CN386" s="9">
        <f t="shared" si="999"/>
        <v>830206</v>
      </c>
    </row>
    <row r="387" spans="1:92" ht="33" hidden="1">
      <c r="A387" s="25" t="s">
        <v>37</v>
      </c>
      <c r="B387" s="26">
        <v>909</v>
      </c>
      <c r="C387" s="26" t="s">
        <v>347</v>
      </c>
      <c r="D387" s="26" t="s">
        <v>118</v>
      </c>
      <c r="E387" s="48" t="s">
        <v>529</v>
      </c>
      <c r="F387" s="26" t="s">
        <v>38</v>
      </c>
      <c r="G387" s="9">
        <v>80026</v>
      </c>
      <c r="H387" s="9"/>
      <c r="I387" s="9"/>
      <c r="J387" s="9"/>
      <c r="K387" s="9"/>
      <c r="L387" s="9"/>
      <c r="M387" s="9">
        <f>G387+I387+J387+K387+L387</f>
        <v>80026</v>
      </c>
      <c r="N387" s="10">
        <f>H387+L387</f>
        <v>0</v>
      </c>
      <c r="O387" s="9"/>
      <c r="P387" s="9"/>
      <c r="Q387" s="9"/>
      <c r="R387" s="9">
        <v>646462</v>
      </c>
      <c r="S387" s="9">
        <f>M387+O387+P387+Q387+R387</f>
        <v>726488</v>
      </c>
      <c r="T387" s="9">
        <f>N387+R387</f>
        <v>646462</v>
      </c>
      <c r="U387" s="9"/>
      <c r="V387" s="9"/>
      <c r="W387" s="9"/>
      <c r="X387" s="9"/>
      <c r="Y387" s="9">
        <f>S387+U387+V387+W387+X387</f>
        <v>726488</v>
      </c>
      <c r="Z387" s="9">
        <f>T387+X387</f>
        <v>646462</v>
      </c>
      <c r="AA387" s="9"/>
      <c r="AB387" s="9"/>
      <c r="AC387" s="9"/>
      <c r="AD387" s="9">
        <v>163000</v>
      </c>
      <c r="AE387" s="9">
        <f>Y387+AA387+AB387+AC387+AD387</f>
        <v>889488</v>
      </c>
      <c r="AF387" s="9">
        <f>Z387+AD387</f>
        <v>809462</v>
      </c>
      <c r="AG387" s="9"/>
      <c r="AH387" s="9"/>
      <c r="AI387" s="9"/>
      <c r="AJ387" s="9"/>
      <c r="AK387" s="9">
        <f>AE387+AG387+AH387+AI387+AJ387</f>
        <v>889488</v>
      </c>
      <c r="AL387" s="9">
        <f>AF387+AJ387</f>
        <v>809462</v>
      </c>
      <c r="AM387" s="9"/>
      <c r="AN387" s="9"/>
      <c r="AO387" s="9"/>
      <c r="AP387" s="9"/>
      <c r="AQ387" s="9">
        <f>AK387+AM387+AN387+AO387+AP387</f>
        <v>889488</v>
      </c>
      <c r="AR387" s="9">
        <f>AL387+AP387</f>
        <v>809462</v>
      </c>
      <c r="AS387" s="9"/>
      <c r="AT387" s="9"/>
      <c r="AU387" s="9"/>
      <c r="AV387" s="9"/>
      <c r="AW387" s="9">
        <f>AQ387+AS387+AT387+AU387+AV387</f>
        <v>889488</v>
      </c>
      <c r="AX387" s="9">
        <f>AR387+AV387</f>
        <v>809462</v>
      </c>
      <c r="AY387" s="9">
        <v>-27047</v>
      </c>
      <c r="AZ387" s="9">
        <v>605</v>
      </c>
      <c r="BA387" s="9"/>
      <c r="BB387" s="9">
        <f>8744+12000</f>
        <v>20744</v>
      </c>
      <c r="BC387" s="9">
        <f>AW387+AY387+AZ387+BA387+BB387</f>
        <v>883790</v>
      </c>
      <c r="BD387" s="9">
        <f>AX387+BB387</f>
        <v>830206</v>
      </c>
      <c r="BE387" s="9">
        <v>-11725</v>
      </c>
      <c r="BF387" s="9"/>
      <c r="BG387" s="9"/>
      <c r="BH387" s="9"/>
      <c r="BI387" s="9">
        <f>BC387+BE387+BF387+BG387+BH387</f>
        <v>872065</v>
      </c>
      <c r="BJ387" s="9">
        <f>BD387+BH387</f>
        <v>830206</v>
      </c>
      <c r="BK387" s="9"/>
      <c r="BL387" s="9"/>
      <c r="BM387" s="9"/>
      <c r="BN387" s="9"/>
      <c r="BO387" s="9">
        <f>BI387+BK387+BL387+BM387+BN387</f>
        <v>872065</v>
      </c>
      <c r="BP387" s="9">
        <f>BJ387+BN387</f>
        <v>830206</v>
      </c>
      <c r="BQ387" s="9"/>
      <c r="BR387" s="9"/>
      <c r="BS387" s="9"/>
      <c r="BT387" s="9"/>
      <c r="BU387" s="9">
        <f>BO387+BQ387+BR387+BS387+BT387</f>
        <v>872065</v>
      </c>
      <c r="BV387" s="9">
        <f>BP387+BT387</f>
        <v>830206</v>
      </c>
      <c r="BW387" s="9"/>
      <c r="BX387" s="9"/>
      <c r="BY387" s="9"/>
      <c r="BZ387" s="9"/>
      <c r="CA387" s="9">
        <f>BU387+BW387+BX387+BY387+BZ387</f>
        <v>872065</v>
      </c>
      <c r="CB387" s="9">
        <f>BV387+BZ387</f>
        <v>830206</v>
      </c>
      <c r="CC387" s="9"/>
      <c r="CD387" s="9"/>
      <c r="CE387" s="9"/>
      <c r="CF387" s="9"/>
      <c r="CG387" s="94">
        <f>CA387+CC387+CD387+CE387+CF387</f>
        <v>872065</v>
      </c>
      <c r="CH387" s="94">
        <f>CB387+CF387</f>
        <v>830206</v>
      </c>
      <c r="CI387" s="94"/>
      <c r="CJ387" s="94"/>
      <c r="CK387" s="94"/>
      <c r="CL387" s="94"/>
      <c r="CM387" s="9">
        <f>CG387+CI387+CJ387+CK387+CL387</f>
        <v>872065</v>
      </c>
      <c r="CN387" s="9">
        <f>CH387+CL387</f>
        <v>830206</v>
      </c>
    </row>
    <row r="388" spans="1:92" ht="49.5" hidden="1">
      <c r="A388" s="25" t="s">
        <v>716</v>
      </c>
      <c r="B388" s="26">
        <f>B383</f>
        <v>909</v>
      </c>
      <c r="C388" s="26" t="s">
        <v>347</v>
      </c>
      <c r="D388" s="26" t="s">
        <v>118</v>
      </c>
      <c r="E388" s="48" t="s">
        <v>717</v>
      </c>
      <c r="F388" s="26"/>
      <c r="G388" s="9"/>
      <c r="H388" s="9"/>
      <c r="I388" s="9"/>
      <c r="J388" s="9"/>
      <c r="K388" s="9"/>
      <c r="L388" s="9"/>
      <c r="M388" s="9"/>
      <c r="N388" s="10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>
        <f>AK389</f>
        <v>0</v>
      </c>
      <c r="AL388" s="9">
        <f t="shared" ref="AL388:BA391" si="1000">AL389</f>
        <v>0</v>
      </c>
      <c r="AM388" s="9">
        <f t="shared" si="1000"/>
        <v>0</v>
      </c>
      <c r="AN388" s="9">
        <f t="shared" si="1000"/>
        <v>1105</v>
      </c>
      <c r="AO388" s="9">
        <f t="shared" si="1000"/>
        <v>0</v>
      </c>
      <c r="AP388" s="9">
        <f t="shared" si="1000"/>
        <v>0</v>
      </c>
      <c r="AQ388" s="9">
        <f t="shared" si="1000"/>
        <v>1105</v>
      </c>
      <c r="AR388" s="9">
        <f t="shared" si="1000"/>
        <v>0</v>
      </c>
      <c r="AS388" s="9">
        <f t="shared" si="1000"/>
        <v>0</v>
      </c>
      <c r="AT388" s="9">
        <f t="shared" si="1000"/>
        <v>0</v>
      </c>
      <c r="AU388" s="9">
        <f t="shared" si="1000"/>
        <v>0</v>
      </c>
      <c r="AV388" s="9">
        <f t="shared" si="1000"/>
        <v>0</v>
      </c>
      <c r="AW388" s="9">
        <f t="shared" si="1000"/>
        <v>1105</v>
      </c>
      <c r="AX388" s="9">
        <f t="shared" si="1000"/>
        <v>0</v>
      </c>
      <c r="AY388" s="9">
        <f t="shared" si="1000"/>
        <v>0</v>
      </c>
      <c r="AZ388" s="9">
        <f t="shared" si="1000"/>
        <v>0</v>
      </c>
      <c r="BA388" s="9">
        <f t="shared" si="1000"/>
        <v>0</v>
      </c>
      <c r="BB388" s="9">
        <f t="shared" ref="AY388:BN391" si="1001">BB389</f>
        <v>0</v>
      </c>
      <c r="BC388" s="9">
        <f t="shared" si="1001"/>
        <v>1105</v>
      </c>
      <c r="BD388" s="9">
        <f t="shared" si="1001"/>
        <v>0</v>
      </c>
      <c r="BE388" s="9">
        <f t="shared" si="1001"/>
        <v>0</v>
      </c>
      <c r="BF388" s="9">
        <f t="shared" si="1001"/>
        <v>0</v>
      </c>
      <c r="BG388" s="9">
        <f t="shared" si="1001"/>
        <v>0</v>
      </c>
      <c r="BH388" s="9">
        <f t="shared" si="1001"/>
        <v>0</v>
      </c>
      <c r="BI388" s="9">
        <f t="shared" si="1001"/>
        <v>1105</v>
      </c>
      <c r="BJ388" s="9">
        <f t="shared" si="1001"/>
        <v>0</v>
      </c>
      <c r="BK388" s="9">
        <f t="shared" si="1001"/>
        <v>0</v>
      </c>
      <c r="BL388" s="9">
        <f t="shared" si="1001"/>
        <v>0</v>
      </c>
      <c r="BM388" s="9">
        <f t="shared" si="1001"/>
        <v>0</v>
      </c>
      <c r="BN388" s="9">
        <f t="shared" si="1001"/>
        <v>0</v>
      </c>
      <c r="BO388" s="9">
        <f t="shared" ref="BK388:BZ391" si="1002">BO389</f>
        <v>1105</v>
      </c>
      <c r="BP388" s="9">
        <f t="shared" si="1002"/>
        <v>0</v>
      </c>
      <c r="BQ388" s="9">
        <f t="shared" si="1002"/>
        <v>0</v>
      </c>
      <c r="BR388" s="9">
        <f t="shared" si="1002"/>
        <v>0</v>
      </c>
      <c r="BS388" s="9">
        <f t="shared" si="1002"/>
        <v>0</v>
      </c>
      <c r="BT388" s="9">
        <f t="shared" si="1002"/>
        <v>0</v>
      </c>
      <c r="BU388" s="9">
        <f t="shared" si="1002"/>
        <v>1105</v>
      </c>
      <c r="BV388" s="9">
        <f t="shared" si="1002"/>
        <v>0</v>
      </c>
      <c r="BW388" s="9">
        <f t="shared" si="1002"/>
        <v>6</v>
      </c>
      <c r="BX388" s="9">
        <f t="shared" si="1002"/>
        <v>0</v>
      </c>
      <c r="BY388" s="9">
        <f t="shared" si="1002"/>
        <v>0</v>
      </c>
      <c r="BZ388" s="9">
        <f t="shared" si="1002"/>
        <v>0</v>
      </c>
      <c r="CA388" s="9">
        <f t="shared" ref="BW388:CL391" si="1003">CA389</f>
        <v>1111</v>
      </c>
      <c r="CB388" s="9">
        <f t="shared" si="1003"/>
        <v>0</v>
      </c>
      <c r="CC388" s="9">
        <f t="shared" si="1003"/>
        <v>0</v>
      </c>
      <c r="CD388" s="9">
        <f t="shared" si="1003"/>
        <v>0</v>
      </c>
      <c r="CE388" s="9">
        <f t="shared" si="1003"/>
        <v>0</v>
      </c>
      <c r="CF388" s="9">
        <f t="shared" si="1003"/>
        <v>0</v>
      </c>
      <c r="CG388" s="94">
        <f t="shared" si="1003"/>
        <v>1111</v>
      </c>
      <c r="CH388" s="94">
        <f t="shared" si="1003"/>
        <v>0</v>
      </c>
      <c r="CI388" s="94">
        <f t="shared" si="1003"/>
        <v>0</v>
      </c>
      <c r="CJ388" s="94">
        <f t="shared" si="1003"/>
        <v>0</v>
      </c>
      <c r="CK388" s="94">
        <f t="shared" si="1003"/>
        <v>0</v>
      </c>
      <c r="CL388" s="94">
        <f t="shared" si="1003"/>
        <v>0</v>
      </c>
      <c r="CM388" s="9">
        <f t="shared" ref="CI388:CN391" si="1004">CM389</f>
        <v>1111</v>
      </c>
      <c r="CN388" s="9">
        <f t="shared" si="1004"/>
        <v>0</v>
      </c>
    </row>
    <row r="389" spans="1:92" ht="33" hidden="1">
      <c r="A389" s="28" t="s">
        <v>15</v>
      </c>
      <c r="B389" s="26">
        <f>B384</f>
        <v>909</v>
      </c>
      <c r="C389" s="26" t="s">
        <v>347</v>
      </c>
      <c r="D389" s="26" t="s">
        <v>118</v>
      </c>
      <c r="E389" s="26" t="s">
        <v>718</v>
      </c>
      <c r="F389" s="26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>
        <f>AK390</f>
        <v>0</v>
      </c>
      <c r="AL389" s="9">
        <f t="shared" si="1000"/>
        <v>0</v>
      </c>
      <c r="AM389" s="9">
        <f t="shared" si="1000"/>
        <v>0</v>
      </c>
      <c r="AN389" s="9">
        <f t="shared" si="1000"/>
        <v>1105</v>
      </c>
      <c r="AO389" s="9">
        <f t="shared" si="1000"/>
        <v>0</v>
      </c>
      <c r="AP389" s="9">
        <f t="shared" si="1000"/>
        <v>0</v>
      </c>
      <c r="AQ389" s="9">
        <f t="shared" si="1000"/>
        <v>1105</v>
      </c>
      <c r="AR389" s="9">
        <f t="shared" si="1000"/>
        <v>0</v>
      </c>
      <c r="AS389" s="9">
        <f t="shared" si="1000"/>
        <v>0</v>
      </c>
      <c r="AT389" s="9">
        <f t="shared" si="1000"/>
        <v>0</v>
      </c>
      <c r="AU389" s="9">
        <f t="shared" si="1000"/>
        <v>0</v>
      </c>
      <c r="AV389" s="9">
        <f t="shared" si="1000"/>
        <v>0</v>
      </c>
      <c r="AW389" s="9">
        <f t="shared" si="1000"/>
        <v>1105</v>
      </c>
      <c r="AX389" s="9">
        <f t="shared" si="1000"/>
        <v>0</v>
      </c>
      <c r="AY389" s="9">
        <f t="shared" si="1001"/>
        <v>0</v>
      </c>
      <c r="AZ389" s="9">
        <f t="shared" si="1001"/>
        <v>0</v>
      </c>
      <c r="BA389" s="9">
        <f t="shared" si="1001"/>
        <v>0</v>
      </c>
      <c r="BB389" s="9">
        <f t="shared" si="1001"/>
        <v>0</v>
      </c>
      <c r="BC389" s="9">
        <f t="shared" si="1001"/>
        <v>1105</v>
      </c>
      <c r="BD389" s="9">
        <f t="shared" si="1001"/>
        <v>0</v>
      </c>
      <c r="BE389" s="9">
        <f t="shared" si="1001"/>
        <v>0</v>
      </c>
      <c r="BF389" s="9">
        <f t="shared" si="1001"/>
        <v>0</v>
      </c>
      <c r="BG389" s="9">
        <f t="shared" si="1001"/>
        <v>0</v>
      </c>
      <c r="BH389" s="9">
        <f t="shared" si="1001"/>
        <v>0</v>
      </c>
      <c r="BI389" s="9">
        <f t="shared" si="1001"/>
        <v>1105</v>
      </c>
      <c r="BJ389" s="9">
        <f t="shared" si="1001"/>
        <v>0</v>
      </c>
      <c r="BK389" s="9">
        <f t="shared" si="1002"/>
        <v>0</v>
      </c>
      <c r="BL389" s="9">
        <f t="shared" si="1002"/>
        <v>0</v>
      </c>
      <c r="BM389" s="9">
        <f t="shared" si="1002"/>
        <v>0</v>
      </c>
      <c r="BN389" s="9">
        <f t="shared" si="1002"/>
        <v>0</v>
      </c>
      <c r="BO389" s="9">
        <f t="shared" si="1002"/>
        <v>1105</v>
      </c>
      <c r="BP389" s="9">
        <f t="shared" si="1002"/>
        <v>0</v>
      </c>
      <c r="BQ389" s="9">
        <f t="shared" si="1002"/>
        <v>0</v>
      </c>
      <c r="BR389" s="9">
        <f t="shared" si="1002"/>
        <v>0</v>
      </c>
      <c r="BS389" s="9">
        <f t="shared" si="1002"/>
        <v>0</v>
      </c>
      <c r="BT389" s="9">
        <f t="shared" si="1002"/>
        <v>0</v>
      </c>
      <c r="BU389" s="9">
        <f t="shared" si="1002"/>
        <v>1105</v>
      </c>
      <c r="BV389" s="9">
        <f t="shared" si="1002"/>
        <v>0</v>
      </c>
      <c r="BW389" s="9">
        <f t="shared" si="1003"/>
        <v>6</v>
      </c>
      <c r="BX389" s="9">
        <f t="shared" si="1003"/>
        <v>0</v>
      </c>
      <c r="BY389" s="9">
        <f t="shared" si="1003"/>
        <v>0</v>
      </c>
      <c r="BZ389" s="9">
        <f t="shared" si="1003"/>
        <v>0</v>
      </c>
      <c r="CA389" s="9">
        <f t="shared" si="1003"/>
        <v>1111</v>
      </c>
      <c r="CB389" s="9">
        <f t="shared" si="1003"/>
        <v>0</v>
      </c>
      <c r="CC389" s="9">
        <f t="shared" si="1003"/>
        <v>0</v>
      </c>
      <c r="CD389" s="9">
        <f t="shared" si="1003"/>
        <v>0</v>
      </c>
      <c r="CE389" s="9">
        <f t="shared" si="1003"/>
        <v>0</v>
      </c>
      <c r="CF389" s="9">
        <f t="shared" si="1003"/>
        <v>0</v>
      </c>
      <c r="CG389" s="94">
        <f t="shared" si="1003"/>
        <v>1111</v>
      </c>
      <c r="CH389" s="94">
        <f t="shared" si="1003"/>
        <v>0</v>
      </c>
      <c r="CI389" s="94">
        <f t="shared" si="1004"/>
        <v>0</v>
      </c>
      <c r="CJ389" s="94">
        <f t="shared" si="1004"/>
        <v>0</v>
      </c>
      <c r="CK389" s="94">
        <f t="shared" si="1004"/>
        <v>0</v>
      </c>
      <c r="CL389" s="94">
        <f t="shared" si="1004"/>
        <v>0</v>
      </c>
      <c r="CM389" s="9">
        <f t="shared" si="1004"/>
        <v>1111</v>
      </c>
      <c r="CN389" s="9">
        <f t="shared" si="1004"/>
        <v>0</v>
      </c>
    </row>
    <row r="390" spans="1:92" ht="33" hidden="1">
      <c r="A390" s="28" t="s">
        <v>324</v>
      </c>
      <c r="B390" s="26">
        <f>B388</f>
        <v>909</v>
      </c>
      <c r="C390" s="26" t="s">
        <v>347</v>
      </c>
      <c r="D390" s="26" t="s">
        <v>118</v>
      </c>
      <c r="E390" s="26" t="s">
        <v>719</v>
      </c>
      <c r="F390" s="26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>
        <f>AK391</f>
        <v>0</v>
      </c>
      <c r="AL390" s="9">
        <f t="shared" si="1000"/>
        <v>0</v>
      </c>
      <c r="AM390" s="9">
        <f t="shared" si="1000"/>
        <v>0</v>
      </c>
      <c r="AN390" s="9">
        <f t="shared" si="1000"/>
        <v>1105</v>
      </c>
      <c r="AO390" s="9">
        <f t="shared" si="1000"/>
        <v>0</v>
      </c>
      <c r="AP390" s="9">
        <f t="shared" si="1000"/>
        <v>0</v>
      </c>
      <c r="AQ390" s="9">
        <f t="shared" si="1000"/>
        <v>1105</v>
      </c>
      <c r="AR390" s="9">
        <f t="shared" si="1000"/>
        <v>0</v>
      </c>
      <c r="AS390" s="9">
        <f t="shared" si="1000"/>
        <v>0</v>
      </c>
      <c r="AT390" s="9">
        <f t="shared" si="1000"/>
        <v>0</v>
      </c>
      <c r="AU390" s="9">
        <f t="shared" si="1000"/>
        <v>0</v>
      </c>
      <c r="AV390" s="9">
        <f t="shared" si="1000"/>
        <v>0</v>
      </c>
      <c r="AW390" s="9">
        <f t="shared" si="1000"/>
        <v>1105</v>
      </c>
      <c r="AX390" s="9">
        <f t="shared" si="1000"/>
        <v>0</v>
      </c>
      <c r="AY390" s="9">
        <f t="shared" si="1001"/>
        <v>0</v>
      </c>
      <c r="AZ390" s="9">
        <f t="shared" si="1001"/>
        <v>0</v>
      </c>
      <c r="BA390" s="9">
        <f t="shared" si="1001"/>
        <v>0</v>
      </c>
      <c r="BB390" s="9">
        <f t="shared" si="1001"/>
        <v>0</v>
      </c>
      <c r="BC390" s="9">
        <f t="shared" si="1001"/>
        <v>1105</v>
      </c>
      <c r="BD390" s="9">
        <f t="shared" si="1001"/>
        <v>0</v>
      </c>
      <c r="BE390" s="9">
        <f t="shared" si="1001"/>
        <v>0</v>
      </c>
      <c r="BF390" s="9">
        <f t="shared" si="1001"/>
        <v>0</v>
      </c>
      <c r="BG390" s="9">
        <f t="shared" si="1001"/>
        <v>0</v>
      </c>
      <c r="BH390" s="9">
        <f t="shared" si="1001"/>
        <v>0</v>
      </c>
      <c r="BI390" s="9">
        <f t="shared" si="1001"/>
        <v>1105</v>
      </c>
      <c r="BJ390" s="9">
        <f t="shared" si="1001"/>
        <v>0</v>
      </c>
      <c r="BK390" s="9">
        <f t="shared" si="1002"/>
        <v>0</v>
      </c>
      <c r="BL390" s="9">
        <f t="shared" si="1002"/>
        <v>0</v>
      </c>
      <c r="BM390" s="9">
        <f t="shared" si="1002"/>
        <v>0</v>
      </c>
      <c r="BN390" s="9">
        <f t="shared" si="1002"/>
        <v>0</v>
      </c>
      <c r="BO390" s="9">
        <f t="shared" si="1002"/>
        <v>1105</v>
      </c>
      <c r="BP390" s="9">
        <f t="shared" si="1002"/>
        <v>0</v>
      </c>
      <c r="BQ390" s="9">
        <f t="shared" si="1002"/>
        <v>0</v>
      </c>
      <c r="BR390" s="9">
        <f t="shared" si="1002"/>
        <v>0</v>
      </c>
      <c r="BS390" s="9">
        <f t="shared" si="1002"/>
        <v>0</v>
      </c>
      <c r="BT390" s="9">
        <f t="shared" si="1002"/>
        <v>0</v>
      </c>
      <c r="BU390" s="9">
        <f t="shared" si="1002"/>
        <v>1105</v>
      </c>
      <c r="BV390" s="9">
        <f t="shared" si="1002"/>
        <v>0</v>
      </c>
      <c r="BW390" s="9">
        <f t="shared" si="1003"/>
        <v>6</v>
      </c>
      <c r="BX390" s="9">
        <f t="shared" si="1003"/>
        <v>0</v>
      </c>
      <c r="BY390" s="9">
        <f t="shared" si="1003"/>
        <v>0</v>
      </c>
      <c r="BZ390" s="9">
        <f t="shared" si="1003"/>
        <v>0</v>
      </c>
      <c r="CA390" s="9">
        <f t="shared" si="1003"/>
        <v>1111</v>
      </c>
      <c r="CB390" s="9">
        <f t="shared" si="1003"/>
        <v>0</v>
      </c>
      <c r="CC390" s="9">
        <f t="shared" si="1003"/>
        <v>0</v>
      </c>
      <c r="CD390" s="9">
        <f t="shared" si="1003"/>
        <v>0</v>
      </c>
      <c r="CE390" s="9">
        <f t="shared" si="1003"/>
        <v>0</v>
      </c>
      <c r="CF390" s="9">
        <f t="shared" si="1003"/>
        <v>0</v>
      </c>
      <c r="CG390" s="94">
        <f t="shared" si="1003"/>
        <v>1111</v>
      </c>
      <c r="CH390" s="94">
        <f t="shared" si="1003"/>
        <v>0</v>
      </c>
      <c r="CI390" s="94">
        <f t="shared" si="1004"/>
        <v>0</v>
      </c>
      <c r="CJ390" s="94">
        <f t="shared" si="1004"/>
        <v>0</v>
      </c>
      <c r="CK390" s="94">
        <f t="shared" si="1004"/>
        <v>0</v>
      </c>
      <c r="CL390" s="94">
        <f t="shared" si="1004"/>
        <v>0</v>
      </c>
      <c r="CM390" s="9">
        <f t="shared" si="1004"/>
        <v>1111</v>
      </c>
      <c r="CN390" s="9">
        <f t="shared" si="1004"/>
        <v>0</v>
      </c>
    </row>
    <row r="391" spans="1:92" ht="33" hidden="1">
      <c r="A391" s="25" t="s">
        <v>720</v>
      </c>
      <c r="B391" s="26">
        <f>B389</f>
        <v>909</v>
      </c>
      <c r="C391" s="26" t="s">
        <v>347</v>
      </c>
      <c r="D391" s="26" t="s">
        <v>118</v>
      </c>
      <c r="E391" s="48" t="s">
        <v>719</v>
      </c>
      <c r="F391" s="26" t="s">
        <v>31</v>
      </c>
      <c r="G391" s="9"/>
      <c r="H391" s="9"/>
      <c r="I391" s="9"/>
      <c r="J391" s="9"/>
      <c r="K391" s="9"/>
      <c r="L391" s="9"/>
      <c r="M391" s="9"/>
      <c r="N391" s="10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>
        <f>AK392</f>
        <v>0</v>
      </c>
      <c r="AL391" s="9">
        <f t="shared" si="1000"/>
        <v>0</v>
      </c>
      <c r="AM391" s="9">
        <f t="shared" si="1000"/>
        <v>0</v>
      </c>
      <c r="AN391" s="9">
        <f t="shared" si="1000"/>
        <v>1105</v>
      </c>
      <c r="AO391" s="9">
        <f t="shared" si="1000"/>
        <v>0</v>
      </c>
      <c r="AP391" s="9">
        <f t="shared" si="1000"/>
        <v>0</v>
      </c>
      <c r="AQ391" s="9">
        <f t="shared" si="1000"/>
        <v>1105</v>
      </c>
      <c r="AR391" s="9">
        <f t="shared" si="1000"/>
        <v>0</v>
      </c>
      <c r="AS391" s="9">
        <f t="shared" si="1000"/>
        <v>0</v>
      </c>
      <c r="AT391" s="9">
        <f t="shared" si="1000"/>
        <v>0</v>
      </c>
      <c r="AU391" s="9">
        <f t="shared" si="1000"/>
        <v>0</v>
      </c>
      <c r="AV391" s="9">
        <f t="shared" si="1000"/>
        <v>0</v>
      </c>
      <c r="AW391" s="9">
        <f t="shared" si="1000"/>
        <v>1105</v>
      </c>
      <c r="AX391" s="9">
        <f t="shared" si="1000"/>
        <v>0</v>
      </c>
      <c r="AY391" s="9">
        <f t="shared" si="1001"/>
        <v>0</v>
      </c>
      <c r="AZ391" s="9">
        <f t="shared" si="1001"/>
        <v>0</v>
      </c>
      <c r="BA391" s="9">
        <f t="shared" si="1001"/>
        <v>0</v>
      </c>
      <c r="BB391" s="9">
        <f t="shared" si="1001"/>
        <v>0</v>
      </c>
      <c r="BC391" s="9">
        <f t="shared" si="1001"/>
        <v>1105</v>
      </c>
      <c r="BD391" s="9">
        <f t="shared" si="1001"/>
        <v>0</v>
      </c>
      <c r="BE391" s="9">
        <f t="shared" si="1001"/>
        <v>0</v>
      </c>
      <c r="BF391" s="9">
        <f t="shared" si="1001"/>
        <v>0</v>
      </c>
      <c r="BG391" s="9">
        <f t="shared" si="1001"/>
        <v>0</v>
      </c>
      <c r="BH391" s="9">
        <f t="shared" si="1001"/>
        <v>0</v>
      </c>
      <c r="BI391" s="9">
        <f t="shared" si="1001"/>
        <v>1105</v>
      </c>
      <c r="BJ391" s="9">
        <f t="shared" si="1001"/>
        <v>0</v>
      </c>
      <c r="BK391" s="9">
        <f t="shared" si="1002"/>
        <v>0</v>
      </c>
      <c r="BL391" s="9">
        <f t="shared" si="1002"/>
        <v>0</v>
      </c>
      <c r="BM391" s="9">
        <f t="shared" si="1002"/>
        <v>0</v>
      </c>
      <c r="BN391" s="9">
        <f t="shared" si="1002"/>
        <v>0</v>
      </c>
      <c r="BO391" s="9">
        <f t="shared" si="1002"/>
        <v>1105</v>
      </c>
      <c r="BP391" s="9">
        <f t="shared" si="1002"/>
        <v>0</v>
      </c>
      <c r="BQ391" s="9">
        <f t="shared" si="1002"/>
        <v>0</v>
      </c>
      <c r="BR391" s="9">
        <f t="shared" si="1002"/>
        <v>0</v>
      </c>
      <c r="BS391" s="9">
        <f t="shared" si="1002"/>
        <v>0</v>
      </c>
      <c r="BT391" s="9">
        <f t="shared" si="1002"/>
        <v>0</v>
      </c>
      <c r="BU391" s="9">
        <f t="shared" si="1002"/>
        <v>1105</v>
      </c>
      <c r="BV391" s="9">
        <f t="shared" si="1002"/>
        <v>0</v>
      </c>
      <c r="BW391" s="9">
        <f t="shared" si="1003"/>
        <v>6</v>
      </c>
      <c r="BX391" s="9">
        <f t="shared" si="1003"/>
        <v>0</v>
      </c>
      <c r="BY391" s="9">
        <f t="shared" si="1003"/>
        <v>0</v>
      </c>
      <c r="BZ391" s="9">
        <f t="shared" si="1003"/>
        <v>0</v>
      </c>
      <c r="CA391" s="9">
        <f t="shared" si="1003"/>
        <v>1111</v>
      </c>
      <c r="CB391" s="9">
        <f t="shared" si="1003"/>
        <v>0</v>
      </c>
      <c r="CC391" s="9">
        <f t="shared" si="1003"/>
        <v>0</v>
      </c>
      <c r="CD391" s="9">
        <f t="shared" si="1003"/>
        <v>0</v>
      </c>
      <c r="CE391" s="9">
        <f t="shared" si="1003"/>
        <v>0</v>
      </c>
      <c r="CF391" s="9">
        <f t="shared" si="1003"/>
        <v>0</v>
      </c>
      <c r="CG391" s="94">
        <f t="shared" si="1003"/>
        <v>1111</v>
      </c>
      <c r="CH391" s="94">
        <f t="shared" si="1003"/>
        <v>0</v>
      </c>
      <c r="CI391" s="94">
        <f t="shared" si="1004"/>
        <v>0</v>
      </c>
      <c r="CJ391" s="94">
        <f t="shared" si="1004"/>
        <v>0</v>
      </c>
      <c r="CK391" s="94">
        <f t="shared" si="1004"/>
        <v>0</v>
      </c>
      <c r="CL391" s="94">
        <f t="shared" si="1004"/>
        <v>0</v>
      </c>
      <c r="CM391" s="9">
        <f t="shared" si="1004"/>
        <v>1111</v>
      </c>
      <c r="CN391" s="9">
        <f t="shared" si="1004"/>
        <v>0</v>
      </c>
    </row>
    <row r="392" spans="1:92" ht="33" hidden="1">
      <c r="A392" s="25" t="s">
        <v>37</v>
      </c>
      <c r="B392" s="26">
        <f>B390</f>
        <v>909</v>
      </c>
      <c r="C392" s="26" t="s">
        <v>347</v>
      </c>
      <c r="D392" s="26" t="s">
        <v>118</v>
      </c>
      <c r="E392" s="48" t="s">
        <v>719</v>
      </c>
      <c r="F392" s="26" t="s">
        <v>38</v>
      </c>
      <c r="G392" s="9"/>
      <c r="H392" s="9"/>
      <c r="I392" s="9"/>
      <c r="J392" s="9"/>
      <c r="K392" s="9"/>
      <c r="L392" s="9"/>
      <c r="M392" s="9"/>
      <c r="N392" s="10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>
        <v>1105</v>
      </c>
      <c r="AO392" s="9"/>
      <c r="AP392" s="9"/>
      <c r="AQ392" s="9">
        <f>AK392+AM392+AN392+AO392+AP392</f>
        <v>1105</v>
      </c>
      <c r="AR392" s="9">
        <f>AL392+AP392</f>
        <v>0</v>
      </c>
      <c r="AS392" s="9"/>
      <c r="AT392" s="9"/>
      <c r="AU392" s="9"/>
      <c r="AV392" s="9"/>
      <c r="AW392" s="9">
        <f>AQ392+AS392+AT392+AU392+AV392</f>
        <v>1105</v>
      </c>
      <c r="AX392" s="9">
        <f>AR392+AV392</f>
        <v>0</v>
      </c>
      <c r="AY392" s="9"/>
      <c r="AZ392" s="9"/>
      <c r="BA392" s="9"/>
      <c r="BB392" s="9"/>
      <c r="BC392" s="9">
        <f>AW392+AY392+AZ392+BA392+BB392</f>
        <v>1105</v>
      </c>
      <c r="BD392" s="9">
        <f>AX392+BB392</f>
        <v>0</v>
      </c>
      <c r="BE392" s="9"/>
      <c r="BF392" s="9"/>
      <c r="BG392" s="9"/>
      <c r="BH392" s="9"/>
      <c r="BI392" s="9">
        <f>BC392+BE392+BF392+BG392+BH392</f>
        <v>1105</v>
      </c>
      <c r="BJ392" s="9">
        <f>BD392+BH392</f>
        <v>0</v>
      </c>
      <c r="BK392" s="9"/>
      <c r="BL392" s="9"/>
      <c r="BM392" s="9"/>
      <c r="BN392" s="9"/>
      <c r="BO392" s="9">
        <f>BI392+BK392+BL392+BM392+BN392</f>
        <v>1105</v>
      </c>
      <c r="BP392" s="9">
        <f>BJ392+BN392</f>
        <v>0</v>
      </c>
      <c r="BQ392" s="9"/>
      <c r="BR392" s="9"/>
      <c r="BS392" s="9"/>
      <c r="BT392" s="9"/>
      <c r="BU392" s="9">
        <f>BO392+BQ392+BR392+BS392+BT392</f>
        <v>1105</v>
      </c>
      <c r="BV392" s="9">
        <f>BP392+BT392</f>
        <v>0</v>
      </c>
      <c r="BW392" s="9">
        <v>6</v>
      </c>
      <c r="BX392" s="9"/>
      <c r="BY392" s="9"/>
      <c r="BZ392" s="9"/>
      <c r="CA392" s="9">
        <f>BU392+BW392+BX392+BY392+BZ392</f>
        <v>1111</v>
      </c>
      <c r="CB392" s="9">
        <f>BV392+BZ392</f>
        <v>0</v>
      </c>
      <c r="CC392" s="9"/>
      <c r="CD392" s="9"/>
      <c r="CE392" s="9"/>
      <c r="CF392" s="9"/>
      <c r="CG392" s="94">
        <f>CA392+CC392+CD392+CE392+CF392</f>
        <v>1111</v>
      </c>
      <c r="CH392" s="94">
        <f>CB392+CF392</f>
        <v>0</v>
      </c>
      <c r="CI392" s="94"/>
      <c r="CJ392" s="94"/>
      <c r="CK392" s="94"/>
      <c r="CL392" s="94"/>
      <c r="CM392" s="9">
        <f>CG392+CI392+CJ392+CK392+CL392</f>
        <v>1111</v>
      </c>
      <c r="CN392" s="9">
        <f>CH392+CL392</f>
        <v>0</v>
      </c>
    </row>
    <row r="393" spans="1:92" ht="33" hidden="1">
      <c r="A393" s="28" t="s">
        <v>599</v>
      </c>
      <c r="B393" s="26">
        <v>909</v>
      </c>
      <c r="C393" s="26" t="s">
        <v>347</v>
      </c>
      <c r="D393" s="26" t="s">
        <v>118</v>
      </c>
      <c r="E393" s="26" t="s">
        <v>369</v>
      </c>
      <c r="F393" s="26"/>
      <c r="G393" s="11">
        <f>G394+G398</f>
        <v>93523</v>
      </c>
      <c r="H393" s="11">
        <f>H394+H398</f>
        <v>0</v>
      </c>
      <c r="I393" s="11">
        <f t="shared" ref="I393:N393" si="1005">I394+I398</f>
        <v>0</v>
      </c>
      <c r="J393" s="11">
        <f t="shared" si="1005"/>
        <v>524</v>
      </c>
      <c r="K393" s="11">
        <f t="shared" si="1005"/>
        <v>0</v>
      </c>
      <c r="L393" s="11">
        <f t="shared" si="1005"/>
        <v>0</v>
      </c>
      <c r="M393" s="11">
        <f t="shared" si="1005"/>
        <v>94047</v>
      </c>
      <c r="N393" s="11">
        <f t="shared" si="1005"/>
        <v>0</v>
      </c>
      <c r="O393" s="11">
        <f t="shared" ref="O393:T393" si="1006">O394+O398</f>
        <v>0</v>
      </c>
      <c r="P393" s="11">
        <f t="shared" si="1006"/>
        <v>0</v>
      </c>
      <c r="Q393" s="11">
        <f t="shared" si="1006"/>
        <v>0</v>
      </c>
      <c r="R393" s="11">
        <f t="shared" si="1006"/>
        <v>0</v>
      </c>
      <c r="S393" s="11">
        <f t="shared" si="1006"/>
        <v>94047</v>
      </c>
      <c r="T393" s="11">
        <f t="shared" si="1006"/>
        <v>0</v>
      </c>
      <c r="U393" s="11">
        <f t="shared" ref="U393:Z393" si="1007">U394+U398</f>
        <v>0</v>
      </c>
      <c r="V393" s="11">
        <f t="shared" si="1007"/>
        <v>9</v>
      </c>
      <c r="W393" s="11">
        <f t="shared" si="1007"/>
        <v>0</v>
      </c>
      <c r="X393" s="11">
        <f t="shared" si="1007"/>
        <v>0</v>
      </c>
      <c r="Y393" s="11">
        <f t="shared" si="1007"/>
        <v>94056</v>
      </c>
      <c r="Z393" s="11">
        <f t="shared" si="1007"/>
        <v>0</v>
      </c>
      <c r="AA393" s="11">
        <f t="shared" ref="AA393:AF393" si="1008">AA394+AA398</f>
        <v>0</v>
      </c>
      <c r="AB393" s="11">
        <f t="shared" si="1008"/>
        <v>6061</v>
      </c>
      <c r="AC393" s="11">
        <f t="shared" si="1008"/>
        <v>0</v>
      </c>
      <c r="AD393" s="11">
        <f t="shared" si="1008"/>
        <v>0</v>
      </c>
      <c r="AE393" s="11">
        <f t="shared" si="1008"/>
        <v>100117</v>
      </c>
      <c r="AF393" s="11">
        <f t="shared" si="1008"/>
        <v>0</v>
      </c>
      <c r="AG393" s="11">
        <f t="shared" ref="AG393:AL393" si="1009">AG394+AG398</f>
        <v>0</v>
      </c>
      <c r="AH393" s="11">
        <f t="shared" si="1009"/>
        <v>0</v>
      </c>
      <c r="AI393" s="11">
        <f t="shared" si="1009"/>
        <v>0</v>
      </c>
      <c r="AJ393" s="11">
        <f t="shared" si="1009"/>
        <v>0</v>
      </c>
      <c r="AK393" s="11">
        <f t="shared" si="1009"/>
        <v>100117</v>
      </c>
      <c r="AL393" s="11">
        <f t="shared" si="1009"/>
        <v>0</v>
      </c>
      <c r="AM393" s="11">
        <f t="shared" ref="AM393:AR393" si="1010">AM394+AM398</f>
        <v>0</v>
      </c>
      <c r="AN393" s="11">
        <f t="shared" si="1010"/>
        <v>3906</v>
      </c>
      <c r="AO393" s="11">
        <f t="shared" si="1010"/>
        <v>-266</v>
      </c>
      <c r="AP393" s="11">
        <f t="shared" si="1010"/>
        <v>0</v>
      </c>
      <c r="AQ393" s="11">
        <f t="shared" si="1010"/>
        <v>103757</v>
      </c>
      <c r="AR393" s="11">
        <f t="shared" si="1010"/>
        <v>0</v>
      </c>
      <c r="AS393" s="11">
        <f t="shared" ref="AS393:AX393" si="1011">AS394+AS398</f>
        <v>0</v>
      </c>
      <c r="AT393" s="11">
        <f t="shared" si="1011"/>
        <v>15901</v>
      </c>
      <c r="AU393" s="11">
        <f t="shared" si="1011"/>
        <v>0</v>
      </c>
      <c r="AV393" s="11">
        <f t="shared" si="1011"/>
        <v>0</v>
      </c>
      <c r="AW393" s="11">
        <f t="shared" si="1011"/>
        <v>119658</v>
      </c>
      <c r="AX393" s="11">
        <f t="shared" si="1011"/>
        <v>0</v>
      </c>
      <c r="AY393" s="11">
        <f t="shared" ref="AY393:BD393" si="1012">AY394+AY398</f>
        <v>0</v>
      </c>
      <c r="AZ393" s="11">
        <f t="shared" si="1012"/>
        <v>0</v>
      </c>
      <c r="BA393" s="11">
        <f t="shared" si="1012"/>
        <v>-239</v>
      </c>
      <c r="BB393" s="11">
        <f t="shared" si="1012"/>
        <v>0</v>
      </c>
      <c r="BC393" s="11">
        <f t="shared" si="1012"/>
        <v>119419</v>
      </c>
      <c r="BD393" s="11">
        <f t="shared" si="1012"/>
        <v>0</v>
      </c>
      <c r="BE393" s="11">
        <f t="shared" ref="BE393:BJ393" si="1013">BE394+BE398</f>
        <v>0</v>
      </c>
      <c r="BF393" s="11">
        <f t="shared" si="1013"/>
        <v>0</v>
      </c>
      <c r="BG393" s="11">
        <f t="shared" si="1013"/>
        <v>0</v>
      </c>
      <c r="BH393" s="11">
        <f t="shared" si="1013"/>
        <v>0</v>
      </c>
      <c r="BI393" s="11">
        <f t="shared" si="1013"/>
        <v>119419</v>
      </c>
      <c r="BJ393" s="11">
        <f t="shared" si="1013"/>
        <v>0</v>
      </c>
      <c r="BK393" s="11">
        <f t="shared" ref="BK393:BP393" si="1014">BK394+BK398</f>
        <v>0</v>
      </c>
      <c r="BL393" s="11">
        <f t="shared" si="1014"/>
        <v>0</v>
      </c>
      <c r="BM393" s="11">
        <f t="shared" si="1014"/>
        <v>0</v>
      </c>
      <c r="BN393" s="11">
        <f t="shared" si="1014"/>
        <v>0</v>
      </c>
      <c r="BO393" s="11">
        <f t="shared" si="1014"/>
        <v>119419</v>
      </c>
      <c r="BP393" s="11">
        <f t="shared" si="1014"/>
        <v>0</v>
      </c>
      <c r="BQ393" s="11">
        <f t="shared" ref="BQ393:BV393" si="1015">BQ394+BQ398</f>
        <v>0</v>
      </c>
      <c r="BR393" s="11">
        <f t="shared" si="1015"/>
        <v>0</v>
      </c>
      <c r="BS393" s="11">
        <f t="shared" si="1015"/>
        <v>0</v>
      </c>
      <c r="BT393" s="11">
        <f t="shared" si="1015"/>
        <v>0</v>
      </c>
      <c r="BU393" s="11">
        <f t="shared" si="1015"/>
        <v>119419</v>
      </c>
      <c r="BV393" s="11">
        <f t="shared" si="1015"/>
        <v>0</v>
      </c>
      <c r="BW393" s="11">
        <f t="shared" ref="BW393:CB393" si="1016">BW394+BW398</f>
        <v>0</v>
      </c>
      <c r="BX393" s="11">
        <f t="shared" si="1016"/>
        <v>0</v>
      </c>
      <c r="BY393" s="11">
        <f t="shared" si="1016"/>
        <v>0</v>
      </c>
      <c r="BZ393" s="11">
        <f t="shared" si="1016"/>
        <v>0</v>
      </c>
      <c r="CA393" s="11">
        <f t="shared" si="1016"/>
        <v>119419</v>
      </c>
      <c r="CB393" s="11">
        <f t="shared" si="1016"/>
        <v>0</v>
      </c>
      <c r="CC393" s="11">
        <f t="shared" ref="CC393:CH393" si="1017">CC394+CC398</f>
        <v>0</v>
      </c>
      <c r="CD393" s="11">
        <f t="shared" si="1017"/>
        <v>0</v>
      </c>
      <c r="CE393" s="11">
        <f t="shared" si="1017"/>
        <v>0</v>
      </c>
      <c r="CF393" s="11">
        <f t="shared" si="1017"/>
        <v>0</v>
      </c>
      <c r="CG393" s="95">
        <f t="shared" si="1017"/>
        <v>119419</v>
      </c>
      <c r="CH393" s="95">
        <f t="shared" si="1017"/>
        <v>0</v>
      </c>
      <c r="CI393" s="95">
        <f t="shared" ref="CI393:CN393" si="1018">CI394+CI398</f>
        <v>0</v>
      </c>
      <c r="CJ393" s="95">
        <f t="shared" si="1018"/>
        <v>0</v>
      </c>
      <c r="CK393" s="95">
        <f t="shared" si="1018"/>
        <v>0</v>
      </c>
      <c r="CL393" s="95">
        <f t="shared" si="1018"/>
        <v>0</v>
      </c>
      <c r="CM393" s="11">
        <f t="shared" si="1018"/>
        <v>119419</v>
      </c>
      <c r="CN393" s="11">
        <f t="shared" si="1018"/>
        <v>0</v>
      </c>
    </row>
    <row r="394" spans="1:92" ht="33" hidden="1">
      <c r="A394" s="28" t="s">
        <v>15</v>
      </c>
      <c r="B394" s="26" t="s">
        <v>454</v>
      </c>
      <c r="C394" s="26" t="s">
        <v>347</v>
      </c>
      <c r="D394" s="26" t="s">
        <v>118</v>
      </c>
      <c r="E394" s="26" t="s">
        <v>370</v>
      </c>
      <c r="F394" s="26"/>
      <c r="G394" s="9">
        <f t="shared" ref="G394:V396" si="1019">G395</f>
        <v>23707</v>
      </c>
      <c r="H394" s="9">
        <f t="shared" si="1019"/>
        <v>0</v>
      </c>
      <c r="I394" s="9">
        <f t="shared" si="1019"/>
        <v>0</v>
      </c>
      <c r="J394" s="9">
        <f t="shared" si="1019"/>
        <v>0</v>
      </c>
      <c r="K394" s="9">
        <f t="shared" si="1019"/>
        <v>0</v>
      </c>
      <c r="L394" s="9">
        <f t="shared" si="1019"/>
        <v>0</v>
      </c>
      <c r="M394" s="9">
        <f t="shared" si="1019"/>
        <v>23707</v>
      </c>
      <c r="N394" s="9">
        <f t="shared" si="1019"/>
        <v>0</v>
      </c>
      <c r="O394" s="9">
        <f t="shared" si="1019"/>
        <v>0</v>
      </c>
      <c r="P394" s="9">
        <f t="shared" si="1019"/>
        <v>0</v>
      </c>
      <c r="Q394" s="9">
        <f t="shared" si="1019"/>
        <v>0</v>
      </c>
      <c r="R394" s="9">
        <f t="shared" si="1019"/>
        <v>0</v>
      </c>
      <c r="S394" s="9">
        <f t="shared" si="1019"/>
        <v>23707</v>
      </c>
      <c r="T394" s="9">
        <f t="shared" si="1019"/>
        <v>0</v>
      </c>
      <c r="U394" s="9">
        <f t="shared" si="1019"/>
        <v>0</v>
      </c>
      <c r="V394" s="9">
        <f t="shared" si="1019"/>
        <v>0</v>
      </c>
      <c r="W394" s="9">
        <f t="shared" ref="U394:AJ396" si="1020">W395</f>
        <v>0</v>
      </c>
      <c r="X394" s="9">
        <f t="shared" si="1020"/>
        <v>0</v>
      </c>
      <c r="Y394" s="9">
        <f t="shared" si="1020"/>
        <v>23707</v>
      </c>
      <c r="Z394" s="9">
        <f t="shared" si="1020"/>
        <v>0</v>
      </c>
      <c r="AA394" s="9">
        <f t="shared" si="1020"/>
        <v>0</v>
      </c>
      <c r="AB394" s="9">
        <f t="shared" si="1020"/>
        <v>115</v>
      </c>
      <c r="AC394" s="9">
        <f t="shared" si="1020"/>
        <v>0</v>
      </c>
      <c r="AD394" s="9">
        <f t="shared" si="1020"/>
        <v>0</v>
      </c>
      <c r="AE394" s="9">
        <f t="shared" si="1020"/>
        <v>23822</v>
      </c>
      <c r="AF394" s="9">
        <f t="shared" si="1020"/>
        <v>0</v>
      </c>
      <c r="AG394" s="9">
        <f t="shared" si="1020"/>
        <v>0</v>
      </c>
      <c r="AH394" s="9">
        <f t="shared" si="1020"/>
        <v>0</v>
      </c>
      <c r="AI394" s="9">
        <f t="shared" si="1020"/>
        <v>0</v>
      </c>
      <c r="AJ394" s="9">
        <f t="shared" si="1020"/>
        <v>0</v>
      </c>
      <c r="AK394" s="9">
        <f t="shared" ref="AG394:AV396" si="1021">AK395</f>
        <v>23822</v>
      </c>
      <c r="AL394" s="9">
        <f t="shared" si="1021"/>
        <v>0</v>
      </c>
      <c r="AM394" s="9">
        <f t="shared" si="1021"/>
        <v>0</v>
      </c>
      <c r="AN394" s="9">
        <f t="shared" si="1021"/>
        <v>3298</v>
      </c>
      <c r="AO394" s="9">
        <f t="shared" si="1021"/>
        <v>-1</v>
      </c>
      <c r="AP394" s="9">
        <f t="shared" si="1021"/>
        <v>0</v>
      </c>
      <c r="AQ394" s="9">
        <f t="shared" si="1021"/>
        <v>27119</v>
      </c>
      <c r="AR394" s="9">
        <f t="shared" si="1021"/>
        <v>0</v>
      </c>
      <c r="AS394" s="9">
        <f t="shared" si="1021"/>
        <v>0</v>
      </c>
      <c r="AT394" s="9">
        <f t="shared" si="1021"/>
        <v>14225</v>
      </c>
      <c r="AU394" s="9">
        <f t="shared" si="1021"/>
        <v>0</v>
      </c>
      <c r="AV394" s="9">
        <f t="shared" si="1021"/>
        <v>0</v>
      </c>
      <c r="AW394" s="9">
        <f t="shared" ref="AS394:BH396" si="1022">AW395</f>
        <v>41344</v>
      </c>
      <c r="AX394" s="9">
        <f t="shared" si="1022"/>
        <v>0</v>
      </c>
      <c r="AY394" s="9">
        <f t="shared" si="1022"/>
        <v>-27</v>
      </c>
      <c r="AZ394" s="9">
        <f t="shared" si="1022"/>
        <v>0</v>
      </c>
      <c r="BA394" s="9">
        <f t="shared" si="1022"/>
        <v>0</v>
      </c>
      <c r="BB394" s="9">
        <f t="shared" si="1022"/>
        <v>0</v>
      </c>
      <c r="BC394" s="9">
        <f t="shared" si="1022"/>
        <v>41317</v>
      </c>
      <c r="BD394" s="9">
        <f t="shared" si="1022"/>
        <v>0</v>
      </c>
      <c r="BE394" s="9">
        <f t="shared" si="1022"/>
        <v>0</v>
      </c>
      <c r="BF394" s="9">
        <f t="shared" si="1022"/>
        <v>0</v>
      </c>
      <c r="BG394" s="9">
        <f t="shared" si="1022"/>
        <v>0</v>
      </c>
      <c r="BH394" s="9">
        <f t="shared" si="1022"/>
        <v>0</v>
      </c>
      <c r="BI394" s="9">
        <f t="shared" ref="BE394:BT396" si="1023">BI395</f>
        <v>41317</v>
      </c>
      <c r="BJ394" s="9">
        <f t="shared" si="1023"/>
        <v>0</v>
      </c>
      <c r="BK394" s="9">
        <f t="shared" si="1023"/>
        <v>0</v>
      </c>
      <c r="BL394" s="9">
        <f t="shared" si="1023"/>
        <v>0</v>
      </c>
      <c r="BM394" s="9">
        <f t="shared" si="1023"/>
        <v>0</v>
      </c>
      <c r="BN394" s="9">
        <f t="shared" si="1023"/>
        <v>0</v>
      </c>
      <c r="BO394" s="9">
        <f t="shared" si="1023"/>
        <v>41317</v>
      </c>
      <c r="BP394" s="9">
        <f t="shared" si="1023"/>
        <v>0</v>
      </c>
      <c r="BQ394" s="9">
        <f t="shared" si="1023"/>
        <v>0</v>
      </c>
      <c r="BR394" s="9">
        <f t="shared" si="1023"/>
        <v>0</v>
      </c>
      <c r="BS394" s="9">
        <f t="shared" si="1023"/>
        <v>0</v>
      </c>
      <c r="BT394" s="9">
        <f t="shared" si="1023"/>
        <v>0</v>
      </c>
      <c r="BU394" s="9">
        <f t="shared" ref="BQ394:CF396" si="1024">BU395</f>
        <v>41317</v>
      </c>
      <c r="BV394" s="9">
        <f t="shared" si="1024"/>
        <v>0</v>
      </c>
      <c r="BW394" s="9">
        <f t="shared" si="1024"/>
        <v>0</v>
      </c>
      <c r="BX394" s="9">
        <f t="shared" si="1024"/>
        <v>0</v>
      </c>
      <c r="BY394" s="9">
        <f t="shared" si="1024"/>
        <v>0</v>
      </c>
      <c r="BZ394" s="9">
        <f t="shared" si="1024"/>
        <v>0</v>
      </c>
      <c r="CA394" s="9">
        <f t="shared" si="1024"/>
        <v>41317</v>
      </c>
      <c r="CB394" s="9">
        <f t="shared" si="1024"/>
        <v>0</v>
      </c>
      <c r="CC394" s="9">
        <f t="shared" si="1024"/>
        <v>0</v>
      </c>
      <c r="CD394" s="9">
        <f t="shared" si="1024"/>
        <v>0</v>
      </c>
      <c r="CE394" s="9">
        <f t="shared" si="1024"/>
        <v>0</v>
      </c>
      <c r="CF394" s="9">
        <f t="shared" si="1024"/>
        <v>0</v>
      </c>
      <c r="CG394" s="94">
        <f t="shared" ref="CC394:CN396" si="1025">CG395</f>
        <v>41317</v>
      </c>
      <c r="CH394" s="94">
        <f t="shared" si="1025"/>
        <v>0</v>
      </c>
      <c r="CI394" s="94">
        <f t="shared" si="1025"/>
        <v>0</v>
      </c>
      <c r="CJ394" s="94">
        <f t="shared" si="1025"/>
        <v>0</v>
      </c>
      <c r="CK394" s="94">
        <f t="shared" si="1025"/>
        <v>0</v>
      </c>
      <c r="CL394" s="94">
        <f t="shared" si="1025"/>
        <v>0</v>
      </c>
      <c r="CM394" s="9">
        <f t="shared" si="1025"/>
        <v>41317</v>
      </c>
      <c r="CN394" s="9">
        <f t="shared" si="1025"/>
        <v>0</v>
      </c>
    </row>
    <row r="395" spans="1:92" ht="33" hidden="1">
      <c r="A395" s="28" t="s">
        <v>324</v>
      </c>
      <c r="B395" s="26">
        <f t="shared" ref="B395:B404" si="1026">B393</f>
        <v>909</v>
      </c>
      <c r="C395" s="26" t="s">
        <v>347</v>
      </c>
      <c r="D395" s="26" t="s">
        <v>118</v>
      </c>
      <c r="E395" s="26" t="s">
        <v>371</v>
      </c>
      <c r="F395" s="26"/>
      <c r="G395" s="9">
        <f t="shared" si="1019"/>
        <v>23707</v>
      </c>
      <c r="H395" s="9">
        <f t="shared" si="1019"/>
        <v>0</v>
      </c>
      <c r="I395" s="9">
        <f t="shared" si="1019"/>
        <v>0</v>
      </c>
      <c r="J395" s="9">
        <f t="shared" si="1019"/>
        <v>0</v>
      </c>
      <c r="K395" s="9">
        <f t="shared" si="1019"/>
        <v>0</v>
      </c>
      <c r="L395" s="9">
        <f t="shared" si="1019"/>
        <v>0</v>
      </c>
      <c r="M395" s="9">
        <f t="shared" si="1019"/>
        <v>23707</v>
      </c>
      <c r="N395" s="9">
        <f t="shared" si="1019"/>
        <v>0</v>
      </c>
      <c r="O395" s="9">
        <f t="shared" si="1019"/>
        <v>0</v>
      </c>
      <c r="P395" s="9">
        <f t="shared" si="1019"/>
        <v>0</v>
      </c>
      <c r="Q395" s="9">
        <f t="shared" si="1019"/>
        <v>0</v>
      </c>
      <c r="R395" s="9">
        <f t="shared" si="1019"/>
        <v>0</v>
      </c>
      <c r="S395" s="9">
        <f t="shared" si="1019"/>
        <v>23707</v>
      </c>
      <c r="T395" s="9">
        <f t="shared" si="1019"/>
        <v>0</v>
      </c>
      <c r="U395" s="9">
        <f t="shared" si="1020"/>
        <v>0</v>
      </c>
      <c r="V395" s="9">
        <f t="shared" si="1020"/>
        <v>0</v>
      </c>
      <c r="W395" s="9">
        <f t="shared" si="1020"/>
        <v>0</v>
      </c>
      <c r="X395" s="9">
        <f t="shared" si="1020"/>
        <v>0</v>
      </c>
      <c r="Y395" s="9">
        <f t="shared" si="1020"/>
        <v>23707</v>
      </c>
      <c r="Z395" s="9">
        <f t="shared" si="1020"/>
        <v>0</v>
      </c>
      <c r="AA395" s="9">
        <f t="shared" si="1020"/>
        <v>0</v>
      </c>
      <c r="AB395" s="9">
        <f t="shared" si="1020"/>
        <v>115</v>
      </c>
      <c r="AC395" s="9">
        <f t="shared" si="1020"/>
        <v>0</v>
      </c>
      <c r="AD395" s="9">
        <f t="shared" si="1020"/>
        <v>0</v>
      </c>
      <c r="AE395" s="9">
        <f t="shared" si="1020"/>
        <v>23822</v>
      </c>
      <c r="AF395" s="9">
        <f t="shared" si="1020"/>
        <v>0</v>
      </c>
      <c r="AG395" s="9">
        <f t="shared" si="1021"/>
        <v>0</v>
      </c>
      <c r="AH395" s="9">
        <f t="shared" si="1021"/>
        <v>0</v>
      </c>
      <c r="AI395" s="9">
        <f t="shared" si="1021"/>
        <v>0</v>
      </c>
      <c r="AJ395" s="9">
        <f t="shared" si="1021"/>
        <v>0</v>
      </c>
      <c r="AK395" s="9">
        <f t="shared" si="1021"/>
        <v>23822</v>
      </c>
      <c r="AL395" s="9">
        <f t="shared" si="1021"/>
        <v>0</v>
      </c>
      <c r="AM395" s="9">
        <f t="shared" si="1021"/>
        <v>0</v>
      </c>
      <c r="AN395" s="9">
        <f t="shared" si="1021"/>
        <v>3298</v>
      </c>
      <c r="AO395" s="9">
        <f t="shared" si="1021"/>
        <v>-1</v>
      </c>
      <c r="AP395" s="9">
        <f t="shared" si="1021"/>
        <v>0</v>
      </c>
      <c r="AQ395" s="9">
        <f t="shared" si="1021"/>
        <v>27119</v>
      </c>
      <c r="AR395" s="9">
        <f t="shared" si="1021"/>
        <v>0</v>
      </c>
      <c r="AS395" s="9">
        <f t="shared" si="1022"/>
        <v>0</v>
      </c>
      <c r="AT395" s="9">
        <f t="shared" si="1022"/>
        <v>14225</v>
      </c>
      <c r="AU395" s="9">
        <f t="shared" si="1022"/>
        <v>0</v>
      </c>
      <c r="AV395" s="9">
        <f t="shared" si="1022"/>
        <v>0</v>
      </c>
      <c r="AW395" s="9">
        <f t="shared" si="1022"/>
        <v>41344</v>
      </c>
      <c r="AX395" s="9">
        <f t="shared" si="1022"/>
        <v>0</v>
      </c>
      <c r="AY395" s="9">
        <f t="shared" si="1022"/>
        <v>-27</v>
      </c>
      <c r="AZ395" s="9">
        <f t="shared" si="1022"/>
        <v>0</v>
      </c>
      <c r="BA395" s="9">
        <f t="shared" si="1022"/>
        <v>0</v>
      </c>
      <c r="BB395" s="9">
        <f t="shared" si="1022"/>
        <v>0</v>
      </c>
      <c r="BC395" s="9">
        <f t="shared" si="1022"/>
        <v>41317</v>
      </c>
      <c r="BD395" s="9">
        <f t="shared" si="1022"/>
        <v>0</v>
      </c>
      <c r="BE395" s="9">
        <f t="shared" si="1023"/>
        <v>0</v>
      </c>
      <c r="BF395" s="9">
        <f t="shared" si="1023"/>
        <v>0</v>
      </c>
      <c r="BG395" s="9">
        <f t="shared" si="1023"/>
        <v>0</v>
      </c>
      <c r="BH395" s="9">
        <f t="shared" si="1023"/>
        <v>0</v>
      </c>
      <c r="BI395" s="9">
        <f t="shared" si="1023"/>
        <v>41317</v>
      </c>
      <c r="BJ395" s="9">
        <f t="shared" si="1023"/>
        <v>0</v>
      </c>
      <c r="BK395" s="9">
        <f t="shared" si="1023"/>
        <v>0</v>
      </c>
      <c r="BL395" s="9">
        <f t="shared" si="1023"/>
        <v>0</v>
      </c>
      <c r="BM395" s="9">
        <f t="shared" si="1023"/>
        <v>0</v>
      </c>
      <c r="BN395" s="9">
        <f t="shared" si="1023"/>
        <v>0</v>
      </c>
      <c r="BO395" s="9">
        <f t="shared" si="1023"/>
        <v>41317</v>
      </c>
      <c r="BP395" s="9">
        <f t="shared" si="1023"/>
        <v>0</v>
      </c>
      <c r="BQ395" s="9">
        <f t="shared" si="1024"/>
        <v>0</v>
      </c>
      <c r="BR395" s="9">
        <f t="shared" si="1024"/>
        <v>0</v>
      </c>
      <c r="BS395" s="9">
        <f t="shared" si="1024"/>
        <v>0</v>
      </c>
      <c r="BT395" s="9">
        <f t="shared" si="1024"/>
        <v>0</v>
      </c>
      <c r="BU395" s="9">
        <f t="shared" si="1024"/>
        <v>41317</v>
      </c>
      <c r="BV395" s="9">
        <f t="shared" si="1024"/>
        <v>0</v>
      </c>
      <c r="BW395" s="9">
        <f t="shared" si="1024"/>
        <v>0</v>
      </c>
      <c r="BX395" s="9">
        <f t="shared" si="1024"/>
        <v>0</v>
      </c>
      <c r="BY395" s="9">
        <f t="shared" si="1024"/>
        <v>0</v>
      </c>
      <c r="BZ395" s="9">
        <f t="shared" si="1024"/>
        <v>0</v>
      </c>
      <c r="CA395" s="9">
        <f t="shared" si="1024"/>
        <v>41317</v>
      </c>
      <c r="CB395" s="9">
        <f t="shared" si="1024"/>
        <v>0</v>
      </c>
      <c r="CC395" s="9">
        <f t="shared" si="1025"/>
        <v>0</v>
      </c>
      <c r="CD395" s="9">
        <f t="shared" si="1025"/>
        <v>0</v>
      </c>
      <c r="CE395" s="9">
        <f t="shared" si="1025"/>
        <v>0</v>
      </c>
      <c r="CF395" s="9">
        <f t="shared" si="1025"/>
        <v>0</v>
      </c>
      <c r="CG395" s="94">
        <f t="shared" si="1025"/>
        <v>41317</v>
      </c>
      <c r="CH395" s="94">
        <f t="shared" si="1025"/>
        <v>0</v>
      </c>
      <c r="CI395" s="94">
        <f t="shared" si="1025"/>
        <v>0</v>
      </c>
      <c r="CJ395" s="94">
        <f t="shared" si="1025"/>
        <v>0</v>
      </c>
      <c r="CK395" s="94">
        <f t="shared" si="1025"/>
        <v>0</v>
      </c>
      <c r="CL395" s="94">
        <f t="shared" si="1025"/>
        <v>0</v>
      </c>
      <c r="CM395" s="9">
        <f t="shared" si="1025"/>
        <v>41317</v>
      </c>
      <c r="CN395" s="9">
        <f t="shared" si="1025"/>
        <v>0</v>
      </c>
    </row>
    <row r="396" spans="1:92" ht="33" hidden="1">
      <c r="A396" s="25" t="s">
        <v>244</v>
      </c>
      <c r="B396" s="26" t="str">
        <f t="shared" si="1026"/>
        <v>909</v>
      </c>
      <c r="C396" s="26" t="s">
        <v>347</v>
      </c>
      <c r="D396" s="26" t="s">
        <v>118</v>
      </c>
      <c r="E396" s="26" t="s">
        <v>371</v>
      </c>
      <c r="F396" s="26" t="s">
        <v>31</v>
      </c>
      <c r="G396" s="9">
        <f t="shared" si="1019"/>
        <v>23707</v>
      </c>
      <c r="H396" s="9">
        <f t="shared" si="1019"/>
        <v>0</v>
      </c>
      <c r="I396" s="9">
        <f t="shared" si="1019"/>
        <v>0</v>
      </c>
      <c r="J396" s="9">
        <f t="shared" si="1019"/>
        <v>0</v>
      </c>
      <c r="K396" s="9">
        <f t="shared" si="1019"/>
        <v>0</v>
      </c>
      <c r="L396" s="9">
        <f t="shared" si="1019"/>
        <v>0</v>
      </c>
      <c r="M396" s="9">
        <f t="shared" si="1019"/>
        <v>23707</v>
      </c>
      <c r="N396" s="9">
        <f t="shared" si="1019"/>
        <v>0</v>
      </c>
      <c r="O396" s="9">
        <f t="shared" si="1019"/>
        <v>0</v>
      </c>
      <c r="P396" s="9">
        <f t="shared" si="1019"/>
        <v>0</v>
      </c>
      <c r="Q396" s="9">
        <f t="shared" si="1019"/>
        <v>0</v>
      </c>
      <c r="R396" s="9">
        <f t="shared" si="1019"/>
        <v>0</v>
      </c>
      <c r="S396" s="9">
        <f t="shared" si="1019"/>
        <v>23707</v>
      </c>
      <c r="T396" s="9">
        <f t="shared" si="1019"/>
        <v>0</v>
      </c>
      <c r="U396" s="9">
        <f t="shared" si="1020"/>
        <v>0</v>
      </c>
      <c r="V396" s="9">
        <f t="shared" si="1020"/>
        <v>0</v>
      </c>
      <c r="W396" s="9">
        <f t="shared" si="1020"/>
        <v>0</v>
      </c>
      <c r="X396" s="9">
        <f t="shared" si="1020"/>
        <v>0</v>
      </c>
      <c r="Y396" s="9">
        <f t="shared" si="1020"/>
        <v>23707</v>
      </c>
      <c r="Z396" s="9">
        <f t="shared" si="1020"/>
        <v>0</v>
      </c>
      <c r="AA396" s="9">
        <f t="shared" si="1020"/>
        <v>0</v>
      </c>
      <c r="AB396" s="9">
        <f t="shared" si="1020"/>
        <v>115</v>
      </c>
      <c r="AC396" s="9">
        <f t="shared" si="1020"/>
        <v>0</v>
      </c>
      <c r="AD396" s="9">
        <f t="shared" si="1020"/>
        <v>0</v>
      </c>
      <c r="AE396" s="9">
        <f t="shared" si="1020"/>
        <v>23822</v>
      </c>
      <c r="AF396" s="9">
        <f t="shared" si="1020"/>
        <v>0</v>
      </c>
      <c r="AG396" s="9">
        <f t="shared" si="1021"/>
        <v>0</v>
      </c>
      <c r="AH396" s="9">
        <f t="shared" si="1021"/>
        <v>0</v>
      </c>
      <c r="AI396" s="9">
        <f t="shared" si="1021"/>
        <v>0</v>
      </c>
      <c r="AJ396" s="9">
        <f t="shared" si="1021"/>
        <v>0</v>
      </c>
      <c r="AK396" s="9">
        <f t="shared" si="1021"/>
        <v>23822</v>
      </c>
      <c r="AL396" s="9">
        <f t="shared" si="1021"/>
        <v>0</v>
      </c>
      <c r="AM396" s="9">
        <f t="shared" si="1021"/>
        <v>0</v>
      </c>
      <c r="AN396" s="9">
        <f t="shared" si="1021"/>
        <v>3298</v>
      </c>
      <c r="AO396" s="9">
        <f t="shared" si="1021"/>
        <v>-1</v>
      </c>
      <c r="AP396" s="9">
        <f t="shared" si="1021"/>
        <v>0</v>
      </c>
      <c r="AQ396" s="9">
        <f t="shared" si="1021"/>
        <v>27119</v>
      </c>
      <c r="AR396" s="9">
        <f t="shared" si="1021"/>
        <v>0</v>
      </c>
      <c r="AS396" s="9">
        <f t="shared" si="1022"/>
        <v>0</v>
      </c>
      <c r="AT396" s="9">
        <f t="shared" si="1022"/>
        <v>14225</v>
      </c>
      <c r="AU396" s="9">
        <f t="shared" si="1022"/>
        <v>0</v>
      </c>
      <c r="AV396" s="9">
        <f t="shared" si="1022"/>
        <v>0</v>
      </c>
      <c r="AW396" s="9">
        <f t="shared" si="1022"/>
        <v>41344</v>
      </c>
      <c r="AX396" s="9">
        <f t="shared" si="1022"/>
        <v>0</v>
      </c>
      <c r="AY396" s="9">
        <f t="shared" si="1022"/>
        <v>-27</v>
      </c>
      <c r="AZ396" s="9">
        <f t="shared" si="1022"/>
        <v>0</v>
      </c>
      <c r="BA396" s="9">
        <f t="shared" si="1022"/>
        <v>0</v>
      </c>
      <c r="BB396" s="9">
        <f t="shared" si="1022"/>
        <v>0</v>
      </c>
      <c r="BC396" s="9">
        <f t="shared" si="1022"/>
        <v>41317</v>
      </c>
      <c r="BD396" s="9">
        <f t="shared" si="1022"/>
        <v>0</v>
      </c>
      <c r="BE396" s="9">
        <f t="shared" si="1023"/>
        <v>0</v>
      </c>
      <c r="BF396" s="9">
        <f t="shared" si="1023"/>
        <v>0</v>
      </c>
      <c r="BG396" s="9">
        <f t="shared" si="1023"/>
        <v>0</v>
      </c>
      <c r="BH396" s="9">
        <f t="shared" si="1023"/>
        <v>0</v>
      </c>
      <c r="BI396" s="9">
        <f t="shared" si="1023"/>
        <v>41317</v>
      </c>
      <c r="BJ396" s="9">
        <f t="shared" si="1023"/>
        <v>0</v>
      </c>
      <c r="BK396" s="9">
        <f t="shared" si="1023"/>
        <v>0</v>
      </c>
      <c r="BL396" s="9">
        <f t="shared" si="1023"/>
        <v>0</v>
      </c>
      <c r="BM396" s="9">
        <f t="shared" si="1023"/>
        <v>0</v>
      </c>
      <c r="BN396" s="9">
        <f t="shared" si="1023"/>
        <v>0</v>
      </c>
      <c r="BO396" s="9">
        <f t="shared" si="1023"/>
        <v>41317</v>
      </c>
      <c r="BP396" s="9">
        <f t="shared" si="1023"/>
        <v>0</v>
      </c>
      <c r="BQ396" s="9">
        <f t="shared" si="1024"/>
        <v>0</v>
      </c>
      <c r="BR396" s="9">
        <f t="shared" si="1024"/>
        <v>0</v>
      </c>
      <c r="BS396" s="9">
        <f t="shared" si="1024"/>
        <v>0</v>
      </c>
      <c r="BT396" s="9">
        <f t="shared" si="1024"/>
        <v>0</v>
      </c>
      <c r="BU396" s="9">
        <f t="shared" si="1024"/>
        <v>41317</v>
      </c>
      <c r="BV396" s="9">
        <f t="shared" si="1024"/>
        <v>0</v>
      </c>
      <c r="BW396" s="9">
        <f t="shared" si="1024"/>
        <v>0</v>
      </c>
      <c r="BX396" s="9">
        <f t="shared" si="1024"/>
        <v>0</v>
      </c>
      <c r="BY396" s="9">
        <f t="shared" si="1024"/>
        <v>0</v>
      </c>
      <c r="BZ396" s="9">
        <f t="shared" si="1024"/>
        <v>0</v>
      </c>
      <c r="CA396" s="9">
        <f t="shared" si="1024"/>
        <v>41317</v>
      </c>
      <c r="CB396" s="9">
        <f t="shared" si="1024"/>
        <v>0</v>
      </c>
      <c r="CC396" s="9">
        <f t="shared" si="1025"/>
        <v>0</v>
      </c>
      <c r="CD396" s="9">
        <f t="shared" si="1025"/>
        <v>0</v>
      </c>
      <c r="CE396" s="9">
        <f t="shared" si="1025"/>
        <v>0</v>
      </c>
      <c r="CF396" s="9">
        <f t="shared" si="1025"/>
        <v>0</v>
      </c>
      <c r="CG396" s="94">
        <f t="shared" si="1025"/>
        <v>41317</v>
      </c>
      <c r="CH396" s="94">
        <f t="shared" si="1025"/>
        <v>0</v>
      </c>
      <c r="CI396" s="94">
        <f t="shared" si="1025"/>
        <v>0</v>
      </c>
      <c r="CJ396" s="94">
        <f t="shared" si="1025"/>
        <v>0</v>
      </c>
      <c r="CK396" s="94">
        <f t="shared" si="1025"/>
        <v>0</v>
      </c>
      <c r="CL396" s="94">
        <f t="shared" si="1025"/>
        <v>0</v>
      </c>
      <c r="CM396" s="9">
        <f t="shared" si="1025"/>
        <v>41317</v>
      </c>
      <c r="CN396" s="9">
        <f t="shared" si="1025"/>
        <v>0</v>
      </c>
    </row>
    <row r="397" spans="1:92" ht="33" hidden="1">
      <c r="A397" s="28" t="s">
        <v>37</v>
      </c>
      <c r="B397" s="26">
        <f t="shared" si="1026"/>
        <v>909</v>
      </c>
      <c r="C397" s="26" t="s">
        <v>347</v>
      </c>
      <c r="D397" s="26" t="s">
        <v>118</v>
      </c>
      <c r="E397" s="26" t="s">
        <v>371</v>
      </c>
      <c r="F397" s="26" t="s">
        <v>38</v>
      </c>
      <c r="G397" s="9">
        <v>23707</v>
      </c>
      <c r="H397" s="9"/>
      <c r="I397" s="9"/>
      <c r="J397" s="9"/>
      <c r="K397" s="9"/>
      <c r="L397" s="9"/>
      <c r="M397" s="9">
        <f>G397+I397+J397+K397+L397</f>
        <v>23707</v>
      </c>
      <c r="N397" s="10">
        <f>H397+L397</f>
        <v>0</v>
      </c>
      <c r="O397" s="9"/>
      <c r="P397" s="9"/>
      <c r="Q397" s="9"/>
      <c r="R397" s="9"/>
      <c r="S397" s="9">
        <f>M397+O397+P397+Q397+R397</f>
        <v>23707</v>
      </c>
      <c r="T397" s="10">
        <f>N397+R397</f>
        <v>0</v>
      </c>
      <c r="U397" s="9"/>
      <c r="V397" s="9"/>
      <c r="W397" s="9"/>
      <c r="X397" s="9"/>
      <c r="Y397" s="9">
        <f>S397+U397+V397+W397+X397</f>
        <v>23707</v>
      </c>
      <c r="Z397" s="10">
        <f>T397+X397</f>
        <v>0</v>
      </c>
      <c r="AA397" s="9"/>
      <c r="AB397" s="9">
        <f>35+80</f>
        <v>115</v>
      </c>
      <c r="AC397" s="9"/>
      <c r="AD397" s="9"/>
      <c r="AE397" s="9">
        <f>Y397+AA397+AB397+AC397+AD397</f>
        <v>23822</v>
      </c>
      <c r="AF397" s="10">
        <f>Z397+AD397</f>
        <v>0</v>
      </c>
      <c r="AG397" s="9"/>
      <c r="AH397" s="9"/>
      <c r="AI397" s="9"/>
      <c r="AJ397" s="9"/>
      <c r="AK397" s="9">
        <f>AE397+AG397+AH397+AI397+AJ397</f>
        <v>23822</v>
      </c>
      <c r="AL397" s="10">
        <f>AF397+AJ397</f>
        <v>0</v>
      </c>
      <c r="AM397" s="9"/>
      <c r="AN397" s="9">
        <v>3298</v>
      </c>
      <c r="AO397" s="9">
        <v>-1</v>
      </c>
      <c r="AP397" s="9"/>
      <c r="AQ397" s="9">
        <f>AK397+AM397+AN397+AO397+AP397</f>
        <v>27119</v>
      </c>
      <c r="AR397" s="10">
        <f>AL397+AP397</f>
        <v>0</v>
      </c>
      <c r="AS397" s="9"/>
      <c r="AT397" s="9">
        <v>14225</v>
      </c>
      <c r="AU397" s="9"/>
      <c r="AV397" s="9"/>
      <c r="AW397" s="9">
        <f>AQ397+AS397+AT397+AU397+AV397</f>
        <v>41344</v>
      </c>
      <c r="AX397" s="10">
        <f>AR397+AV397</f>
        <v>0</v>
      </c>
      <c r="AY397" s="9">
        <v>-27</v>
      </c>
      <c r="AZ397" s="9"/>
      <c r="BA397" s="9"/>
      <c r="BB397" s="9"/>
      <c r="BC397" s="9">
        <f>AW397+AY397+AZ397+BA397+BB397</f>
        <v>41317</v>
      </c>
      <c r="BD397" s="10">
        <f>AX397+BB397</f>
        <v>0</v>
      </c>
      <c r="BE397" s="9"/>
      <c r="BF397" s="9"/>
      <c r="BG397" s="9"/>
      <c r="BH397" s="9"/>
      <c r="BI397" s="9">
        <f>BC397+BE397+BF397+BG397+BH397</f>
        <v>41317</v>
      </c>
      <c r="BJ397" s="10">
        <f>BD397+BH397</f>
        <v>0</v>
      </c>
      <c r="BK397" s="9"/>
      <c r="BL397" s="9"/>
      <c r="BM397" s="9"/>
      <c r="BN397" s="9"/>
      <c r="BO397" s="9">
        <f>BI397+BK397+BL397+BM397+BN397</f>
        <v>41317</v>
      </c>
      <c r="BP397" s="10">
        <f>BJ397+BN397</f>
        <v>0</v>
      </c>
      <c r="BQ397" s="9"/>
      <c r="BR397" s="9"/>
      <c r="BS397" s="9"/>
      <c r="BT397" s="9"/>
      <c r="BU397" s="9">
        <f>BO397+BQ397+BR397+BS397+BT397</f>
        <v>41317</v>
      </c>
      <c r="BV397" s="10">
        <f>BP397+BT397</f>
        <v>0</v>
      </c>
      <c r="BW397" s="9"/>
      <c r="BX397" s="9"/>
      <c r="BY397" s="9"/>
      <c r="BZ397" s="9"/>
      <c r="CA397" s="9">
        <f>BU397+BW397+BX397+BY397+BZ397</f>
        <v>41317</v>
      </c>
      <c r="CB397" s="10">
        <f>BV397+BZ397</f>
        <v>0</v>
      </c>
      <c r="CC397" s="9"/>
      <c r="CD397" s="9"/>
      <c r="CE397" s="9"/>
      <c r="CF397" s="9"/>
      <c r="CG397" s="94">
        <f>CA397+CC397+CD397+CE397+CF397</f>
        <v>41317</v>
      </c>
      <c r="CH397" s="91">
        <f>CB397+CF397</f>
        <v>0</v>
      </c>
      <c r="CI397" s="94"/>
      <c r="CJ397" s="94"/>
      <c r="CK397" s="94"/>
      <c r="CL397" s="94"/>
      <c r="CM397" s="9">
        <f>CG397+CI397+CJ397+CK397+CL397</f>
        <v>41317</v>
      </c>
      <c r="CN397" s="10">
        <f>CH397+CL397</f>
        <v>0</v>
      </c>
    </row>
    <row r="398" spans="1:92" ht="33" hidden="1">
      <c r="A398" s="28" t="s">
        <v>121</v>
      </c>
      <c r="B398" s="26" t="str">
        <f t="shared" si="1026"/>
        <v>909</v>
      </c>
      <c r="C398" s="26" t="s">
        <v>347</v>
      </c>
      <c r="D398" s="26" t="s">
        <v>118</v>
      </c>
      <c r="E398" s="26" t="s">
        <v>372</v>
      </c>
      <c r="F398" s="26"/>
      <c r="G398" s="9">
        <f t="shared" ref="G398:BR398" si="1027">G399</f>
        <v>69816</v>
      </c>
      <c r="H398" s="9">
        <f t="shared" si="1027"/>
        <v>0</v>
      </c>
      <c r="I398" s="9">
        <f t="shared" si="1027"/>
        <v>0</v>
      </c>
      <c r="J398" s="9">
        <f t="shared" si="1027"/>
        <v>524</v>
      </c>
      <c r="K398" s="9">
        <f t="shared" si="1027"/>
        <v>0</v>
      </c>
      <c r="L398" s="9">
        <f t="shared" si="1027"/>
        <v>0</v>
      </c>
      <c r="M398" s="9">
        <f t="shared" si="1027"/>
        <v>70340</v>
      </c>
      <c r="N398" s="9">
        <f t="shared" si="1027"/>
        <v>0</v>
      </c>
      <c r="O398" s="9">
        <f t="shared" si="1027"/>
        <v>0</v>
      </c>
      <c r="P398" s="9">
        <f t="shared" si="1027"/>
        <v>0</v>
      </c>
      <c r="Q398" s="9">
        <f t="shared" si="1027"/>
        <v>0</v>
      </c>
      <c r="R398" s="9">
        <f t="shared" si="1027"/>
        <v>0</v>
      </c>
      <c r="S398" s="9">
        <f t="shared" si="1027"/>
        <v>70340</v>
      </c>
      <c r="T398" s="9">
        <f t="shared" si="1027"/>
        <v>0</v>
      </c>
      <c r="U398" s="9">
        <f t="shared" si="1027"/>
        <v>0</v>
      </c>
      <c r="V398" s="9">
        <f t="shared" si="1027"/>
        <v>9</v>
      </c>
      <c r="W398" s="9">
        <f t="shared" si="1027"/>
        <v>0</v>
      </c>
      <c r="X398" s="9">
        <f t="shared" si="1027"/>
        <v>0</v>
      </c>
      <c r="Y398" s="9">
        <f t="shared" si="1027"/>
        <v>70349</v>
      </c>
      <c r="Z398" s="9">
        <f t="shared" si="1027"/>
        <v>0</v>
      </c>
      <c r="AA398" s="9">
        <f t="shared" si="1027"/>
        <v>0</v>
      </c>
      <c r="AB398" s="9">
        <f t="shared" si="1027"/>
        <v>5946</v>
      </c>
      <c r="AC398" s="9">
        <f t="shared" si="1027"/>
        <v>0</v>
      </c>
      <c r="AD398" s="9">
        <f t="shared" si="1027"/>
        <v>0</v>
      </c>
      <c r="AE398" s="9">
        <f t="shared" si="1027"/>
        <v>76295</v>
      </c>
      <c r="AF398" s="9">
        <f t="shared" si="1027"/>
        <v>0</v>
      </c>
      <c r="AG398" s="9">
        <f t="shared" si="1027"/>
        <v>0</v>
      </c>
      <c r="AH398" s="9">
        <f t="shared" si="1027"/>
        <v>0</v>
      </c>
      <c r="AI398" s="9">
        <f t="shared" si="1027"/>
        <v>0</v>
      </c>
      <c r="AJ398" s="9">
        <f t="shared" si="1027"/>
        <v>0</v>
      </c>
      <c r="AK398" s="9">
        <f t="shared" si="1027"/>
        <v>76295</v>
      </c>
      <c r="AL398" s="9">
        <f t="shared" si="1027"/>
        <v>0</v>
      </c>
      <c r="AM398" s="9">
        <f t="shared" si="1027"/>
        <v>0</v>
      </c>
      <c r="AN398" s="9">
        <f t="shared" si="1027"/>
        <v>608</v>
      </c>
      <c r="AO398" s="9">
        <f t="shared" si="1027"/>
        <v>-265</v>
      </c>
      <c r="AP398" s="9">
        <f t="shared" si="1027"/>
        <v>0</v>
      </c>
      <c r="AQ398" s="9">
        <f t="shared" si="1027"/>
        <v>76638</v>
      </c>
      <c r="AR398" s="9">
        <f t="shared" si="1027"/>
        <v>0</v>
      </c>
      <c r="AS398" s="9">
        <f t="shared" si="1027"/>
        <v>0</v>
      </c>
      <c r="AT398" s="9">
        <f t="shared" si="1027"/>
        <v>1676</v>
      </c>
      <c r="AU398" s="9">
        <f t="shared" si="1027"/>
        <v>0</v>
      </c>
      <c r="AV398" s="9">
        <f t="shared" si="1027"/>
        <v>0</v>
      </c>
      <c r="AW398" s="9">
        <f t="shared" si="1027"/>
        <v>78314</v>
      </c>
      <c r="AX398" s="9">
        <f t="shared" si="1027"/>
        <v>0</v>
      </c>
      <c r="AY398" s="9">
        <f t="shared" si="1027"/>
        <v>27</v>
      </c>
      <c r="AZ398" s="9">
        <f t="shared" si="1027"/>
        <v>0</v>
      </c>
      <c r="BA398" s="9">
        <f t="shared" si="1027"/>
        <v>-239</v>
      </c>
      <c r="BB398" s="9">
        <f t="shared" si="1027"/>
        <v>0</v>
      </c>
      <c r="BC398" s="9">
        <f t="shared" si="1027"/>
        <v>78102</v>
      </c>
      <c r="BD398" s="9">
        <f t="shared" si="1027"/>
        <v>0</v>
      </c>
      <c r="BE398" s="9">
        <f t="shared" si="1027"/>
        <v>0</v>
      </c>
      <c r="BF398" s="9">
        <f t="shared" si="1027"/>
        <v>0</v>
      </c>
      <c r="BG398" s="9">
        <f t="shared" si="1027"/>
        <v>0</v>
      </c>
      <c r="BH398" s="9">
        <f t="shared" si="1027"/>
        <v>0</v>
      </c>
      <c r="BI398" s="9">
        <f t="shared" si="1027"/>
        <v>78102</v>
      </c>
      <c r="BJ398" s="9">
        <f t="shared" si="1027"/>
        <v>0</v>
      </c>
      <c r="BK398" s="9">
        <f t="shared" si="1027"/>
        <v>0</v>
      </c>
      <c r="BL398" s="9">
        <f t="shared" si="1027"/>
        <v>0</v>
      </c>
      <c r="BM398" s="9">
        <f t="shared" si="1027"/>
        <v>0</v>
      </c>
      <c r="BN398" s="9">
        <f t="shared" si="1027"/>
        <v>0</v>
      </c>
      <c r="BO398" s="9">
        <f t="shared" si="1027"/>
        <v>78102</v>
      </c>
      <c r="BP398" s="9">
        <f t="shared" si="1027"/>
        <v>0</v>
      </c>
      <c r="BQ398" s="9">
        <f t="shared" si="1027"/>
        <v>0</v>
      </c>
      <c r="BR398" s="9">
        <f t="shared" si="1027"/>
        <v>0</v>
      </c>
      <c r="BS398" s="9">
        <f t="shared" ref="BS398:CN398" si="1028">BS399</f>
        <v>0</v>
      </c>
      <c r="BT398" s="9">
        <f t="shared" si="1028"/>
        <v>0</v>
      </c>
      <c r="BU398" s="9">
        <f t="shared" si="1028"/>
        <v>78102</v>
      </c>
      <c r="BV398" s="9">
        <f t="shared" si="1028"/>
        <v>0</v>
      </c>
      <c r="BW398" s="9">
        <f t="shared" si="1028"/>
        <v>0</v>
      </c>
      <c r="BX398" s="9">
        <f t="shared" si="1028"/>
        <v>0</v>
      </c>
      <c r="BY398" s="9">
        <f t="shared" si="1028"/>
        <v>0</v>
      </c>
      <c r="BZ398" s="9">
        <f t="shared" si="1028"/>
        <v>0</v>
      </c>
      <c r="CA398" s="9">
        <f t="shared" si="1028"/>
        <v>78102</v>
      </c>
      <c r="CB398" s="9">
        <f t="shared" si="1028"/>
        <v>0</v>
      </c>
      <c r="CC398" s="9">
        <f t="shared" si="1028"/>
        <v>0</v>
      </c>
      <c r="CD398" s="9">
        <f t="shared" si="1028"/>
        <v>0</v>
      </c>
      <c r="CE398" s="9">
        <f t="shared" si="1028"/>
        <v>0</v>
      </c>
      <c r="CF398" s="9">
        <f t="shared" si="1028"/>
        <v>0</v>
      </c>
      <c r="CG398" s="94">
        <f t="shared" si="1028"/>
        <v>78102</v>
      </c>
      <c r="CH398" s="94">
        <f t="shared" si="1028"/>
        <v>0</v>
      </c>
      <c r="CI398" s="94">
        <f t="shared" si="1028"/>
        <v>0</v>
      </c>
      <c r="CJ398" s="94">
        <f t="shared" si="1028"/>
        <v>0</v>
      </c>
      <c r="CK398" s="94">
        <f t="shared" si="1028"/>
        <v>0</v>
      </c>
      <c r="CL398" s="94">
        <f t="shared" si="1028"/>
        <v>0</v>
      </c>
      <c r="CM398" s="9">
        <f t="shared" si="1028"/>
        <v>78102</v>
      </c>
      <c r="CN398" s="9">
        <f t="shared" si="1028"/>
        <v>0</v>
      </c>
    </row>
    <row r="399" spans="1:92" ht="33" hidden="1">
      <c r="A399" s="28" t="s">
        <v>348</v>
      </c>
      <c r="B399" s="26">
        <f t="shared" si="1026"/>
        <v>909</v>
      </c>
      <c r="C399" s="26" t="s">
        <v>347</v>
      </c>
      <c r="D399" s="26" t="s">
        <v>118</v>
      </c>
      <c r="E399" s="26" t="s">
        <v>373</v>
      </c>
      <c r="F399" s="26"/>
      <c r="G399" s="11">
        <f>G400+G402+G404</f>
        <v>69816</v>
      </c>
      <c r="H399" s="11">
        <f>H400+H402+H404</f>
        <v>0</v>
      </c>
      <c r="I399" s="11">
        <f t="shared" ref="I399:N399" si="1029">I400+I402+I404</f>
        <v>0</v>
      </c>
      <c r="J399" s="11">
        <f t="shared" si="1029"/>
        <v>524</v>
      </c>
      <c r="K399" s="11">
        <f t="shared" si="1029"/>
        <v>0</v>
      </c>
      <c r="L399" s="11">
        <f t="shared" si="1029"/>
        <v>0</v>
      </c>
      <c r="M399" s="11">
        <f t="shared" si="1029"/>
        <v>70340</v>
      </c>
      <c r="N399" s="11">
        <f t="shared" si="1029"/>
        <v>0</v>
      </c>
      <c r="O399" s="11">
        <f t="shared" ref="O399:T399" si="1030">O400+O402+O404</f>
        <v>0</v>
      </c>
      <c r="P399" s="11">
        <f t="shared" si="1030"/>
        <v>0</v>
      </c>
      <c r="Q399" s="11">
        <f t="shared" si="1030"/>
        <v>0</v>
      </c>
      <c r="R399" s="11">
        <f t="shared" si="1030"/>
        <v>0</v>
      </c>
      <c r="S399" s="11">
        <f t="shared" si="1030"/>
        <v>70340</v>
      </c>
      <c r="T399" s="11">
        <f t="shared" si="1030"/>
        <v>0</v>
      </c>
      <c r="U399" s="11">
        <f t="shared" ref="U399:Z399" si="1031">U400+U402+U404</f>
        <v>0</v>
      </c>
      <c r="V399" s="11">
        <f t="shared" si="1031"/>
        <v>9</v>
      </c>
      <c r="W399" s="11">
        <f t="shared" si="1031"/>
        <v>0</v>
      </c>
      <c r="X399" s="11">
        <f t="shared" si="1031"/>
        <v>0</v>
      </c>
      <c r="Y399" s="11">
        <f t="shared" si="1031"/>
        <v>70349</v>
      </c>
      <c r="Z399" s="11">
        <f t="shared" si="1031"/>
        <v>0</v>
      </c>
      <c r="AA399" s="11">
        <f t="shared" ref="AA399:AF399" si="1032">AA400+AA402+AA404</f>
        <v>0</v>
      </c>
      <c r="AB399" s="11">
        <f t="shared" si="1032"/>
        <v>5946</v>
      </c>
      <c r="AC399" s="11">
        <f t="shared" si="1032"/>
        <v>0</v>
      </c>
      <c r="AD399" s="11">
        <f t="shared" si="1032"/>
        <v>0</v>
      </c>
      <c r="AE399" s="11">
        <f t="shared" si="1032"/>
        <v>76295</v>
      </c>
      <c r="AF399" s="11">
        <f t="shared" si="1032"/>
        <v>0</v>
      </c>
      <c r="AG399" s="11">
        <f t="shared" ref="AG399:AL399" si="1033">AG400+AG402+AG404</f>
        <v>0</v>
      </c>
      <c r="AH399" s="11">
        <f t="shared" si="1033"/>
        <v>0</v>
      </c>
      <c r="AI399" s="11">
        <f t="shared" si="1033"/>
        <v>0</v>
      </c>
      <c r="AJ399" s="11">
        <f t="shared" si="1033"/>
        <v>0</v>
      </c>
      <c r="AK399" s="11">
        <f t="shared" si="1033"/>
        <v>76295</v>
      </c>
      <c r="AL399" s="11">
        <f t="shared" si="1033"/>
        <v>0</v>
      </c>
      <c r="AM399" s="11">
        <f t="shared" ref="AM399:AR399" si="1034">AM400+AM402+AM404</f>
        <v>0</v>
      </c>
      <c r="AN399" s="11">
        <f t="shared" si="1034"/>
        <v>608</v>
      </c>
      <c r="AO399" s="11">
        <f t="shared" si="1034"/>
        <v>-265</v>
      </c>
      <c r="AP399" s="11">
        <f t="shared" si="1034"/>
        <v>0</v>
      </c>
      <c r="AQ399" s="11">
        <f t="shared" si="1034"/>
        <v>76638</v>
      </c>
      <c r="AR399" s="11">
        <f t="shared" si="1034"/>
        <v>0</v>
      </c>
      <c r="AS399" s="11">
        <f t="shared" ref="AS399:AX399" si="1035">AS400+AS402+AS404</f>
        <v>0</v>
      </c>
      <c r="AT399" s="11">
        <f t="shared" si="1035"/>
        <v>1676</v>
      </c>
      <c r="AU399" s="11">
        <f t="shared" si="1035"/>
        <v>0</v>
      </c>
      <c r="AV399" s="11">
        <f t="shared" si="1035"/>
        <v>0</v>
      </c>
      <c r="AW399" s="11">
        <f t="shared" si="1035"/>
        <v>78314</v>
      </c>
      <c r="AX399" s="11">
        <f t="shared" si="1035"/>
        <v>0</v>
      </c>
      <c r="AY399" s="11">
        <f t="shared" ref="AY399:BD399" si="1036">AY400+AY402+AY404</f>
        <v>27</v>
      </c>
      <c r="AZ399" s="11">
        <f t="shared" si="1036"/>
        <v>0</v>
      </c>
      <c r="BA399" s="11">
        <f t="shared" si="1036"/>
        <v>-239</v>
      </c>
      <c r="BB399" s="11">
        <f t="shared" si="1036"/>
        <v>0</v>
      </c>
      <c r="BC399" s="11">
        <f t="shared" si="1036"/>
        <v>78102</v>
      </c>
      <c r="BD399" s="11">
        <f t="shared" si="1036"/>
        <v>0</v>
      </c>
      <c r="BE399" s="11">
        <f t="shared" ref="BE399:BJ399" si="1037">BE400+BE402+BE404</f>
        <v>0</v>
      </c>
      <c r="BF399" s="11">
        <f t="shared" si="1037"/>
        <v>0</v>
      </c>
      <c r="BG399" s="11">
        <f t="shared" si="1037"/>
        <v>0</v>
      </c>
      <c r="BH399" s="11">
        <f t="shared" si="1037"/>
        <v>0</v>
      </c>
      <c r="BI399" s="11">
        <f t="shared" si="1037"/>
        <v>78102</v>
      </c>
      <c r="BJ399" s="11">
        <f t="shared" si="1037"/>
        <v>0</v>
      </c>
      <c r="BK399" s="11">
        <f t="shared" ref="BK399:BP399" si="1038">BK400+BK402+BK404</f>
        <v>0</v>
      </c>
      <c r="BL399" s="11">
        <f t="shared" si="1038"/>
        <v>0</v>
      </c>
      <c r="BM399" s="11">
        <f t="shared" si="1038"/>
        <v>0</v>
      </c>
      <c r="BN399" s="11">
        <f t="shared" si="1038"/>
        <v>0</v>
      </c>
      <c r="BO399" s="11">
        <f t="shared" si="1038"/>
        <v>78102</v>
      </c>
      <c r="BP399" s="11">
        <f t="shared" si="1038"/>
        <v>0</v>
      </c>
      <c r="BQ399" s="11">
        <f t="shared" ref="BQ399:BV399" si="1039">BQ400+BQ402+BQ404</f>
        <v>0</v>
      </c>
      <c r="BR399" s="11">
        <f t="shared" si="1039"/>
        <v>0</v>
      </c>
      <c r="BS399" s="11">
        <f t="shared" si="1039"/>
        <v>0</v>
      </c>
      <c r="BT399" s="11">
        <f t="shared" si="1039"/>
        <v>0</v>
      </c>
      <c r="BU399" s="11">
        <f t="shared" si="1039"/>
        <v>78102</v>
      </c>
      <c r="BV399" s="11">
        <f t="shared" si="1039"/>
        <v>0</v>
      </c>
      <c r="BW399" s="11">
        <f t="shared" ref="BW399:CB399" si="1040">BW400+BW402+BW404</f>
        <v>0</v>
      </c>
      <c r="BX399" s="11">
        <f t="shared" si="1040"/>
        <v>0</v>
      </c>
      <c r="BY399" s="11">
        <f t="shared" si="1040"/>
        <v>0</v>
      </c>
      <c r="BZ399" s="11">
        <f t="shared" si="1040"/>
        <v>0</v>
      </c>
      <c r="CA399" s="11">
        <f t="shared" si="1040"/>
        <v>78102</v>
      </c>
      <c r="CB399" s="11">
        <f t="shared" si="1040"/>
        <v>0</v>
      </c>
      <c r="CC399" s="11">
        <f t="shared" ref="CC399:CH399" si="1041">CC400+CC402+CC404</f>
        <v>0</v>
      </c>
      <c r="CD399" s="11">
        <f t="shared" si="1041"/>
        <v>0</v>
      </c>
      <c r="CE399" s="11">
        <f t="shared" si="1041"/>
        <v>0</v>
      </c>
      <c r="CF399" s="11">
        <f t="shared" si="1041"/>
        <v>0</v>
      </c>
      <c r="CG399" s="95">
        <f t="shared" si="1041"/>
        <v>78102</v>
      </c>
      <c r="CH399" s="95">
        <f t="shared" si="1041"/>
        <v>0</v>
      </c>
      <c r="CI399" s="95">
        <f t="shared" ref="CI399:CN399" si="1042">CI400+CI402+CI404</f>
        <v>0</v>
      </c>
      <c r="CJ399" s="95">
        <f t="shared" si="1042"/>
        <v>0</v>
      </c>
      <c r="CK399" s="95">
        <f t="shared" si="1042"/>
        <v>0</v>
      </c>
      <c r="CL399" s="95">
        <f t="shared" si="1042"/>
        <v>0</v>
      </c>
      <c r="CM399" s="11">
        <f t="shared" si="1042"/>
        <v>78102</v>
      </c>
      <c r="CN399" s="11">
        <f t="shared" si="1042"/>
        <v>0</v>
      </c>
    </row>
    <row r="400" spans="1:92" ht="66" hidden="1">
      <c r="A400" s="25" t="s">
        <v>457</v>
      </c>
      <c r="B400" s="26" t="str">
        <f t="shared" si="1026"/>
        <v>909</v>
      </c>
      <c r="C400" s="26" t="s">
        <v>347</v>
      </c>
      <c r="D400" s="26" t="s">
        <v>118</v>
      </c>
      <c r="E400" s="26" t="s">
        <v>373</v>
      </c>
      <c r="F400" s="26" t="s">
        <v>85</v>
      </c>
      <c r="G400" s="11">
        <f t="shared" ref="G400:BR400" si="1043">SUM(G401:G401)</f>
        <v>13090</v>
      </c>
      <c r="H400" s="11">
        <f t="shared" si="1043"/>
        <v>0</v>
      </c>
      <c r="I400" s="11">
        <f t="shared" si="1043"/>
        <v>0</v>
      </c>
      <c r="J400" s="11">
        <f t="shared" si="1043"/>
        <v>524</v>
      </c>
      <c r="K400" s="11">
        <f t="shared" si="1043"/>
        <v>0</v>
      </c>
      <c r="L400" s="11">
        <f t="shared" si="1043"/>
        <v>0</v>
      </c>
      <c r="M400" s="11">
        <f t="shared" si="1043"/>
        <v>13614</v>
      </c>
      <c r="N400" s="11">
        <f t="shared" si="1043"/>
        <v>0</v>
      </c>
      <c r="O400" s="11">
        <f t="shared" si="1043"/>
        <v>0</v>
      </c>
      <c r="P400" s="11">
        <f t="shared" si="1043"/>
        <v>0</v>
      </c>
      <c r="Q400" s="11">
        <f t="shared" si="1043"/>
        <v>0</v>
      </c>
      <c r="R400" s="11">
        <f t="shared" si="1043"/>
        <v>0</v>
      </c>
      <c r="S400" s="11">
        <f t="shared" si="1043"/>
        <v>13614</v>
      </c>
      <c r="T400" s="11">
        <f t="shared" si="1043"/>
        <v>0</v>
      </c>
      <c r="U400" s="11">
        <f t="shared" si="1043"/>
        <v>0</v>
      </c>
      <c r="V400" s="11">
        <f t="shared" si="1043"/>
        <v>9</v>
      </c>
      <c r="W400" s="11">
        <f t="shared" si="1043"/>
        <v>0</v>
      </c>
      <c r="X400" s="11">
        <f t="shared" si="1043"/>
        <v>0</v>
      </c>
      <c r="Y400" s="11">
        <f t="shared" si="1043"/>
        <v>13623</v>
      </c>
      <c r="Z400" s="11">
        <f t="shared" si="1043"/>
        <v>0</v>
      </c>
      <c r="AA400" s="11">
        <f t="shared" si="1043"/>
        <v>0</v>
      </c>
      <c r="AB400" s="11">
        <f t="shared" si="1043"/>
        <v>0</v>
      </c>
      <c r="AC400" s="11">
        <f t="shared" si="1043"/>
        <v>0</v>
      </c>
      <c r="AD400" s="11">
        <f t="shared" si="1043"/>
        <v>0</v>
      </c>
      <c r="AE400" s="11">
        <f t="shared" si="1043"/>
        <v>13623</v>
      </c>
      <c r="AF400" s="11">
        <f t="shared" si="1043"/>
        <v>0</v>
      </c>
      <c r="AG400" s="11">
        <f t="shared" si="1043"/>
        <v>0</v>
      </c>
      <c r="AH400" s="11">
        <f t="shared" si="1043"/>
        <v>0</v>
      </c>
      <c r="AI400" s="11">
        <f t="shared" si="1043"/>
        <v>0</v>
      </c>
      <c r="AJ400" s="11">
        <f t="shared" si="1043"/>
        <v>0</v>
      </c>
      <c r="AK400" s="11">
        <f t="shared" si="1043"/>
        <v>13623</v>
      </c>
      <c r="AL400" s="11">
        <f t="shared" si="1043"/>
        <v>0</v>
      </c>
      <c r="AM400" s="11">
        <f t="shared" si="1043"/>
        <v>0</v>
      </c>
      <c r="AN400" s="11">
        <f t="shared" si="1043"/>
        <v>0</v>
      </c>
      <c r="AO400" s="11">
        <f t="shared" si="1043"/>
        <v>0</v>
      </c>
      <c r="AP400" s="11">
        <f t="shared" si="1043"/>
        <v>0</v>
      </c>
      <c r="AQ400" s="11">
        <f t="shared" si="1043"/>
        <v>13623</v>
      </c>
      <c r="AR400" s="11">
        <f t="shared" si="1043"/>
        <v>0</v>
      </c>
      <c r="AS400" s="11">
        <f t="shared" si="1043"/>
        <v>0</v>
      </c>
      <c r="AT400" s="11">
        <f t="shared" si="1043"/>
        <v>0</v>
      </c>
      <c r="AU400" s="11">
        <f t="shared" si="1043"/>
        <v>0</v>
      </c>
      <c r="AV400" s="11">
        <f t="shared" si="1043"/>
        <v>0</v>
      </c>
      <c r="AW400" s="11">
        <f t="shared" si="1043"/>
        <v>13623</v>
      </c>
      <c r="AX400" s="11">
        <f t="shared" si="1043"/>
        <v>0</v>
      </c>
      <c r="AY400" s="11">
        <f t="shared" si="1043"/>
        <v>0</v>
      </c>
      <c r="AZ400" s="11">
        <f t="shared" si="1043"/>
        <v>0</v>
      </c>
      <c r="BA400" s="11">
        <f t="shared" si="1043"/>
        <v>0</v>
      </c>
      <c r="BB400" s="11">
        <f t="shared" si="1043"/>
        <v>0</v>
      </c>
      <c r="BC400" s="11">
        <f t="shared" si="1043"/>
        <v>13623</v>
      </c>
      <c r="BD400" s="11">
        <f t="shared" si="1043"/>
        <v>0</v>
      </c>
      <c r="BE400" s="11">
        <f t="shared" si="1043"/>
        <v>0</v>
      </c>
      <c r="BF400" s="11">
        <f t="shared" si="1043"/>
        <v>0</v>
      </c>
      <c r="BG400" s="11">
        <f t="shared" si="1043"/>
        <v>0</v>
      </c>
      <c r="BH400" s="11">
        <f t="shared" si="1043"/>
        <v>0</v>
      </c>
      <c r="BI400" s="11">
        <f t="shared" si="1043"/>
        <v>13623</v>
      </c>
      <c r="BJ400" s="11">
        <f t="shared" si="1043"/>
        <v>0</v>
      </c>
      <c r="BK400" s="11">
        <f t="shared" si="1043"/>
        <v>0</v>
      </c>
      <c r="BL400" s="11">
        <f t="shared" si="1043"/>
        <v>0</v>
      </c>
      <c r="BM400" s="11">
        <f t="shared" si="1043"/>
        <v>0</v>
      </c>
      <c r="BN400" s="11">
        <f t="shared" si="1043"/>
        <v>0</v>
      </c>
      <c r="BO400" s="11">
        <f t="shared" si="1043"/>
        <v>13623</v>
      </c>
      <c r="BP400" s="11">
        <f t="shared" si="1043"/>
        <v>0</v>
      </c>
      <c r="BQ400" s="11">
        <f t="shared" si="1043"/>
        <v>0</v>
      </c>
      <c r="BR400" s="11">
        <f t="shared" si="1043"/>
        <v>0</v>
      </c>
      <c r="BS400" s="11">
        <f t="shared" ref="BS400:BV400" si="1044">SUM(BS401:BS401)</f>
        <v>0</v>
      </c>
      <c r="BT400" s="11">
        <f t="shared" si="1044"/>
        <v>0</v>
      </c>
      <c r="BU400" s="11">
        <f t="shared" si="1044"/>
        <v>13623</v>
      </c>
      <c r="BV400" s="11">
        <f t="shared" si="1044"/>
        <v>0</v>
      </c>
      <c r="BW400" s="11">
        <f t="shared" ref="BW400:BX400" si="1045">SUM(BW401:BW401)</f>
        <v>0</v>
      </c>
      <c r="BX400" s="11">
        <f t="shared" si="1045"/>
        <v>0</v>
      </c>
      <c r="BY400" s="11">
        <f t="shared" ref="BY400:CN400" si="1046">SUM(BY401:BY401)</f>
        <v>0</v>
      </c>
      <c r="BZ400" s="11">
        <f t="shared" si="1046"/>
        <v>0</v>
      </c>
      <c r="CA400" s="11">
        <f t="shared" si="1046"/>
        <v>13623</v>
      </c>
      <c r="CB400" s="11">
        <f t="shared" si="1046"/>
        <v>0</v>
      </c>
      <c r="CC400" s="11">
        <f t="shared" si="1046"/>
        <v>0</v>
      </c>
      <c r="CD400" s="11">
        <f t="shared" si="1046"/>
        <v>0</v>
      </c>
      <c r="CE400" s="11">
        <f t="shared" si="1046"/>
        <v>0</v>
      </c>
      <c r="CF400" s="11">
        <f t="shared" si="1046"/>
        <v>0</v>
      </c>
      <c r="CG400" s="95">
        <f t="shared" si="1046"/>
        <v>13623</v>
      </c>
      <c r="CH400" s="95">
        <f t="shared" si="1046"/>
        <v>0</v>
      </c>
      <c r="CI400" s="95">
        <f t="shared" si="1046"/>
        <v>0</v>
      </c>
      <c r="CJ400" s="95">
        <f t="shared" si="1046"/>
        <v>0</v>
      </c>
      <c r="CK400" s="95">
        <f t="shared" si="1046"/>
        <v>0</v>
      </c>
      <c r="CL400" s="95">
        <f t="shared" si="1046"/>
        <v>0</v>
      </c>
      <c r="CM400" s="11">
        <f t="shared" si="1046"/>
        <v>13623</v>
      </c>
      <c r="CN400" s="11">
        <f t="shared" si="1046"/>
        <v>0</v>
      </c>
    </row>
    <row r="401" spans="1:92" ht="33" hidden="1">
      <c r="A401" s="28" t="s">
        <v>107</v>
      </c>
      <c r="B401" s="26">
        <f t="shared" si="1026"/>
        <v>909</v>
      </c>
      <c r="C401" s="26" t="s">
        <v>347</v>
      </c>
      <c r="D401" s="26" t="s">
        <v>118</v>
      </c>
      <c r="E401" s="26" t="s">
        <v>373</v>
      </c>
      <c r="F401" s="26" t="s">
        <v>108</v>
      </c>
      <c r="G401" s="9">
        <v>13090</v>
      </c>
      <c r="H401" s="9"/>
      <c r="I401" s="9"/>
      <c r="J401" s="9">
        <v>524</v>
      </c>
      <c r="K401" s="9"/>
      <c r="L401" s="9"/>
      <c r="M401" s="9">
        <f>G401+I401+J401+K401+L401</f>
        <v>13614</v>
      </c>
      <c r="N401" s="9">
        <f>H401+L401</f>
        <v>0</v>
      </c>
      <c r="O401" s="9"/>
      <c r="P401" s="9"/>
      <c r="Q401" s="9"/>
      <c r="R401" s="9"/>
      <c r="S401" s="9">
        <f>M401+O401+P401+Q401+R401</f>
        <v>13614</v>
      </c>
      <c r="T401" s="9">
        <f>N401+R401</f>
        <v>0</v>
      </c>
      <c r="U401" s="9"/>
      <c r="V401" s="9">
        <v>9</v>
      </c>
      <c r="W401" s="9"/>
      <c r="X401" s="9"/>
      <c r="Y401" s="9">
        <f>S401+U401+V401+W401+X401</f>
        <v>13623</v>
      </c>
      <c r="Z401" s="9">
        <f>T401+X401</f>
        <v>0</v>
      </c>
      <c r="AA401" s="9"/>
      <c r="AB401" s="9"/>
      <c r="AC401" s="9"/>
      <c r="AD401" s="9"/>
      <c r="AE401" s="9">
        <f>Y401+AA401+AB401+AC401+AD401</f>
        <v>13623</v>
      </c>
      <c r="AF401" s="9">
        <f>Z401+AD401</f>
        <v>0</v>
      </c>
      <c r="AG401" s="9"/>
      <c r="AH401" s="9"/>
      <c r="AI401" s="9"/>
      <c r="AJ401" s="9"/>
      <c r="AK401" s="9">
        <f>AE401+AG401+AH401+AI401+AJ401</f>
        <v>13623</v>
      </c>
      <c r="AL401" s="9">
        <f>AF401+AJ401</f>
        <v>0</v>
      </c>
      <c r="AM401" s="9"/>
      <c r="AN401" s="9"/>
      <c r="AO401" s="9"/>
      <c r="AP401" s="9"/>
      <c r="AQ401" s="9">
        <f>AK401+AM401+AN401+AO401+AP401</f>
        <v>13623</v>
      </c>
      <c r="AR401" s="9">
        <f>AL401+AP401</f>
        <v>0</v>
      </c>
      <c r="AS401" s="9"/>
      <c r="AT401" s="9"/>
      <c r="AU401" s="9"/>
      <c r="AV401" s="9"/>
      <c r="AW401" s="9">
        <f>AQ401+AS401+AT401+AU401+AV401</f>
        <v>13623</v>
      </c>
      <c r="AX401" s="9">
        <f>AR401+AV401</f>
        <v>0</v>
      </c>
      <c r="AY401" s="9"/>
      <c r="AZ401" s="9"/>
      <c r="BA401" s="9"/>
      <c r="BB401" s="9"/>
      <c r="BC401" s="9">
        <f>AW401+AY401+AZ401+BA401+BB401</f>
        <v>13623</v>
      </c>
      <c r="BD401" s="9">
        <f>AX401+BB401</f>
        <v>0</v>
      </c>
      <c r="BE401" s="9"/>
      <c r="BF401" s="9"/>
      <c r="BG401" s="9"/>
      <c r="BH401" s="9"/>
      <c r="BI401" s="9">
        <f>BC401+BE401+BF401+BG401+BH401</f>
        <v>13623</v>
      </c>
      <c r="BJ401" s="9">
        <f>BD401+BH401</f>
        <v>0</v>
      </c>
      <c r="BK401" s="9"/>
      <c r="BL401" s="9"/>
      <c r="BM401" s="9"/>
      <c r="BN401" s="9"/>
      <c r="BO401" s="9">
        <f>BI401+BK401+BL401+BM401+BN401</f>
        <v>13623</v>
      </c>
      <c r="BP401" s="9">
        <f>BJ401+BN401</f>
        <v>0</v>
      </c>
      <c r="BQ401" s="9"/>
      <c r="BR401" s="9"/>
      <c r="BS401" s="9"/>
      <c r="BT401" s="9"/>
      <c r="BU401" s="9">
        <f>BO401+BQ401+BR401+BS401+BT401</f>
        <v>13623</v>
      </c>
      <c r="BV401" s="9">
        <f>BP401+BT401</f>
        <v>0</v>
      </c>
      <c r="BW401" s="9"/>
      <c r="BX401" s="9"/>
      <c r="BY401" s="9"/>
      <c r="BZ401" s="9"/>
      <c r="CA401" s="9">
        <f>BU401+BW401+BX401+BY401+BZ401</f>
        <v>13623</v>
      </c>
      <c r="CB401" s="9">
        <f>BV401+BZ401</f>
        <v>0</v>
      </c>
      <c r="CC401" s="9"/>
      <c r="CD401" s="9"/>
      <c r="CE401" s="9"/>
      <c r="CF401" s="9"/>
      <c r="CG401" s="94">
        <f>CA401+CC401+CD401+CE401+CF401</f>
        <v>13623</v>
      </c>
      <c r="CH401" s="94">
        <f>CB401+CF401</f>
        <v>0</v>
      </c>
      <c r="CI401" s="94"/>
      <c r="CJ401" s="94"/>
      <c r="CK401" s="94"/>
      <c r="CL401" s="94"/>
      <c r="CM401" s="9">
        <f>CG401+CI401+CJ401+CK401+CL401</f>
        <v>13623</v>
      </c>
      <c r="CN401" s="9">
        <f>CH401+CL401</f>
        <v>0</v>
      </c>
    </row>
    <row r="402" spans="1:92" ht="33" hidden="1">
      <c r="A402" s="25" t="s">
        <v>244</v>
      </c>
      <c r="B402" s="26" t="str">
        <f t="shared" si="1026"/>
        <v>909</v>
      </c>
      <c r="C402" s="26" t="s">
        <v>347</v>
      </c>
      <c r="D402" s="26" t="s">
        <v>118</v>
      </c>
      <c r="E402" s="26" t="s">
        <v>373</v>
      </c>
      <c r="F402" s="26" t="s">
        <v>31</v>
      </c>
      <c r="G402" s="9">
        <f t="shared" ref="G402:BR402" si="1047">G403</f>
        <v>55581</v>
      </c>
      <c r="H402" s="9">
        <f t="shared" si="1047"/>
        <v>0</v>
      </c>
      <c r="I402" s="9">
        <f t="shared" si="1047"/>
        <v>0</v>
      </c>
      <c r="J402" s="9">
        <f t="shared" si="1047"/>
        <v>0</v>
      </c>
      <c r="K402" s="9">
        <f t="shared" si="1047"/>
        <v>0</v>
      </c>
      <c r="L402" s="9">
        <f t="shared" si="1047"/>
        <v>0</v>
      </c>
      <c r="M402" s="9">
        <f t="shared" si="1047"/>
        <v>55581</v>
      </c>
      <c r="N402" s="9">
        <f t="shared" si="1047"/>
        <v>0</v>
      </c>
      <c r="O402" s="9">
        <f t="shared" si="1047"/>
        <v>0</v>
      </c>
      <c r="P402" s="9">
        <f t="shared" si="1047"/>
        <v>0</v>
      </c>
      <c r="Q402" s="9">
        <f t="shared" si="1047"/>
        <v>0</v>
      </c>
      <c r="R402" s="9">
        <f t="shared" si="1047"/>
        <v>0</v>
      </c>
      <c r="S402" s="9">
        <f t="shared" si="1047"/>
        <v>55581</v>
      </c>
      <c r="T402" s="9">
        <f t="shared" si="1047"/>
        <v>0</v>
      </c>
      <c r="U402" s="9">
        <f t="shared" si="1047"/>
        <v>0</v>
      </c>
      <c r="V402" s="9">
        <f t="shared" si="1047"/>
        <v>0</v>
      </c>
      <c r="W402" s="9">
        <f t="shared" si="1047"/>
        <v>0</v>
      </c>
      <c r="X402" s="9">
        <f t="shared" si="1047"/>
        <v>0</v>
      </c>
      <c r="Y402" s="9">
        <f t="shared" si="1047"/>
        <v>55581</v>
      </c>
      <c r="Z402" s="9">
        <f t="shared" si="1047"/>
        <v>0</v>
      </c>
      <c r="AA402" s="9">
        <f t="shared" si="1047"/>
        <v>0</v>
      </c>
      <c r="AB402" s="9">
        <f t="shared" si="1047"/>
        <v>5943</v>
      </c>
      <c r="AC402" s="9">
        <f t="shared" si="1047"/>
        <v>0</v>
      </c>
      <c r="AD402" s="9">
        <f t="shared" si="1047"/>
        <v>0</v>
      </c>
      <c r="AE402" s="9">
        <f t="shared" si="1047"/>
        <v>61524</v>
      </c>
      <c r="AF402" s="9">
        <f t="shared" si="1047"/>
        <v>0</v>
      </c>
      <c r="AG402" s="9">
        <f t="shared" si="1047"/>
        <v>0</v>
      </c>
      <c r="AH402" s="9">
        <f t="shared" si="1047"/>
        <v>0</v>
      </c>
      <c r="AI402" s="9">
        <f t="shared" si="1047"/>
        <v>0</v>
      </c>
      <c r="AJ402" s="9">
        <f t="shared" si="1047"/>
        <v>0</v>
      </c>
      <c r="AK402" s="9">
        <f t="shared" si="1047"/>
        <v>61524</v>
      </c>
      <c r="AL402" s="9">
        <f t="shared" si="1047"/>
        <v>0</v>
      </c>
      <c r="AM402" s="9">
        <f t="shared" si="1047"/>
        <v>-265</v>
      </c>
      <c r="AN402" s="9">
        <f t="shared" si="1047"/>
        <v>0</v>
      </c>
      <c r="AO402" s="9">
        <f t="shared" si="1047"/>
        <v>-265</v>
      </c>
      <c r="AP402" s="9">
        <f t="shared" si="1047"/>
        <v>0</v>
      </c>
      <c r="AQ402" s="9">
        <f t="shared" si="1047"/>
        <v>60994</v>
      </c>
      <c r="AR402" s="9">
        <f t="shared" si="1047"/>
        <v>0</v>
      </c>
      <c r="AS402" s="9">
        <f t="shared" si="1047"/>
        <v>0</v>
      </c>
      <c r="AT402" s="9">
        <f t="shared" si="1047"/>
        <v>1676</v>
      </c>
      <c r="AU402" s="9">
        <f t="shared" si="1047"/>
        <v>0</v>
      </c>
      <c r="AV402" s="9">
        <f t="shared" si="1047"/>
        <v>0</v>
      </c>
      <c r="AW402" s="9">
        <f t="shared" si="1047"/>
        <v>62670</v>
      </c>
      <c r="AX402" s="9">
        <f t="shared" si="1047"/>
        <v>0</v>
      </c>
      <c r="AY402" s="9">
        <f t="shared" si="1047"/>
        <v>27</v>
      </c>
      <c r="AZ402" s="9">
        <f t="shared" si="1047"/>
        <v>0</v>
      </c>
      <c r="BA402" s="9">
        <f t="shared" si="1047"/>
        <v>-239</v>
      </c>
      <c r="BB402" s="9">
        <f t="shared" si="1047"/>
        <v>0</v>
      </c>
      <c r="BC402" s="9">
        <f t="shared" si="1047"/>
        <v>62458</v>
      </c>
      <c r="BD402" s="9">
        <f t="shared" si="1047"/>
        <v>0</v>
      </c>
      <c r="BE402" s="9">
        <f t="shared" si="1047"/>
        <v>0</v>
      </c>
      <c r="BF402" s="9">
        <f t="shared" si="1047"/>
        <v>0</v>
      </c>
      <c r="BG402" s="9">
        <f t="shared" si="1047"/>
        <v>0</v>
      </c>
      <c r="BH402" s="9">
        <f t="shared" si="1047"/>
        <v>0</v>
      </c>
      <c r="BI402" s="9">
        <f t="shared" si="1047"/>
        <v>62458</v>
      </c>
      <c r="BJ402" s="9">
        <f t="shared" si="1047"/>
        <v>0</v>
      </c>
      <c r="BK402" s="9">
        <f t="shared" si="1047"/>
        <v>0</v>
      </c>
      <c r="BL402" s="9">
        <f t="shared" si="1047"/>
        <v>0</v>
      </c>
      <c r="BM402" s="9">
        <f t="shared" si="1047"/>
        <v>0</v>
      </c>
      <c r="BN402" s="9">
        <f t="shared" si="1047"/>
        <v>0</v>
      </c>
      <c r="BO402" s="9">
        <f t="shared" si="1047"/>
        <v>62458</v>
      </c>
      <c r="BP402" s="9">
        <f t="shared" si="1047"/>
        <v>0</v>
      </c>
      <c r="BQ402" s="9">
        <f t="shared" si="1047"/>
        <v>-14</v>
      </c>
      <c r="BR402" s="9">
        <f t="shared" si="1047"/>
        <v>0</v>
      </c>
      <c r="BS402" s="9">
        <f t="shared" ref="BS402:CN402" si="1048">BS403</f>
        <v>0</v>
      </c>
      <c r="BT402" s="9">
        <f t="shared" si="1048"/>
        <v>0</v>
      </c>
      <c r="BU402" s="9">
        <f t="shared" si="1048"/>
        <v>62444</v>
      </c>
      <c r="BV402" s="9">
        <f t="shared" si="1048"/>
        <v>0</v>
      </c>
      <c r="BW402" s="9">
        <f t="shared" si="1048"/>
        <v>0</v>
      </c>
      <c r="BX402" s="9">
        <f t="shared" si="1048"/>
        <v>0</v>
      </c>
      <c r="BY402" s="9">
        <f t="shared" si="1048"/>
        <v>0</v>
      </c>
      <c r="BZ402" s="9">
        <f t="shared" si="1048"/>
        <v>0</v>
      </c>
      <c r="CA402" s="9">
        <f t="shared" si="1048"/>
        <v>62444</v>
      </c>
      <c r="CB402" s="9">
        <f t="shared" si="1048"/>
        <v>0</v>
      </c>
      <c r="CC402" s="9">
        <f t="shared" si="1048"/>
        <v>0</v>
      </c>
      <c r="CD402" s="9">
        <f t="shared" si="1048"/>
        <v>0</v>
      </c>
      <c r="CE402" s="9">
        <f t="shared" si="1048"/>
        <v>0</v>
      </c>
      <c r="CF402" s="9">
        <f t="shared" si="1048"/>
        <v>0</v>
      </c>
      <c r="CG402" s="94">
        <f t="shared" si="1048"/>
        <v>62444</v>
      </c>
      <c r="CH402" s="94">
        <f t="shared" si="1048"/>
        <v>0</v>
      </c>
      <c r="CI402" s="94">
        <f t="shared" si="1048"/>
        <v>0</v>
      </c>
      <c r="CJ402" s="94">
        <f t="shared" si="1048"/>
        <v>0</v>
      </c>
      <c r="CK402" s="94">
        <f t="shared" si="1048"/>
        <v>0</v>
      </c>
      <c r="CL402" s="94">
        <f t="shared" si="1048"/>
        <v>0</v>
      </c>
      <c r="CM402" s="9">
        <f t="shared" si="1048"/>
        <v>62444</v>
      </c>
      <c r="CN402" s="9">
        <f t="shared" si="1048"/>
        <v>0</v>
      </c>
    </row>
    <row r="403" spans="1:92" ht="33" hidden="1">
      <c r="A403" s="28" t="s">
        <v>37</v>
      </c>
      <c r="B403" s="26">
        <f t="shared" si="1026"/>
        <v>909</v>
      </c>
      <c r="C403" s="26" t="s">
        <v>347</v>
      </c>
      <c r="D403" s="26" t="s">
        <v>118</v>
      </c>
      <c r="E403" s="26" t="s">
        <v>373</v>
      </c>
      <c r="F403" s="26" t="s">
        <v>38</v>
      </c>
      <c r="G403" s="9">
        <v>55581</v>
      </c>
      <c r="H403" s="9"/>
      <c r="I403" s="9"/>
      <c r="J403" s="9"/>
      <c r="K403" s="9"/>
      <c r="L403" s="9"/>
      <c r="M403" s="9">
        <f>G403+I403+J403+K403+L403</f>
        <v>55581</v>
      </c>
      <c r="N403" s="10">
        <f>H403+L403</f>
        <v>0</v>
      </c>
      <c r="O403" s="9"/>
      <c r="P403" s="9"/>
      <c r="Q403" s="9"/>
      <c r="R403" s="9"/>
      <c r="S403" s="9">
        <f>M403+O403+P403+Q403+R403</f>
        <v>55581</v>
      </c>
      <c r="T403" s="10">
        <f>N403+R403</f>
        <v>0</v>
      </c>
      <c r="U403" s="9"/>
      <c r="V403" s="9"/>
      <c r="W403" s="9"/>
      <c r="X403" s="9"/>
      <c r="Y403" s="9">
        <f>S403+U403+V403+W403+X403</f>
        <v>55581</v>
      </c>
      <c r="Z403" s="10">
        <f>T403+X403</f>
        <v>0</v>
      </c>
      <c r="AA403" s="9"/>
      <c r="AB403" s="9">
        <f>4863+1080</f>
        <v>5943</v>
      </c>
      <c r="AC403" s="9"/>
      <c r="AD403" s="9"/>
      <c r="AE403" s="9">
        <f>Y403+AA403+AB403+AC403+AD403</f>
        <v>61524</v>
      </c>
      <c r="AF403" s="10">
        <f>Z403+AD403</f>
        <v>0</v>
      </c>
      <c r="AG403" s="9"/>
      <c r="AH403" s="9"/>
      <c r="AI403" s="9"/>
      <c r="AJ403" s="9"/>
      <c r="AK403" s="9">
        <f>AE403+AG403+AH403+AI403+AJ403</f>
        <v>61524</v>
      </c>
      <c r="AL403" s="10">
        <f>AF403+AJ403</f>
        <v>0</v>
      </c>
      <c r="AM403" s="9">
        <v>-265</v>
      </c>
      <c r="AN403" s="9"/>
      <c r="AO403" s="9">
        <v>-265</v>
      </c>
      <c r="AP403" s="9"/>
      <c r="AQ403" s="9">
        <f>AK403+AM403+AN403+AO403+AP403</f>
        <v>60994</v>
      </c>
      <c r="AR403" s="10">
        <f>AL403+AP403</f>
        <v>0</v>
      </c>
      <c r="AS403" s="9"/>
      <c r="AT403" s="9">
        <v>1676</v>
      </c>
      <c r="AU403" s="9"/>
      <c r="AV403" s="9"/>
      <c r="AW403" s="9">
        <f>AQ403+AS403+AT403+AU403+AV403</f>
        <v>62670</v>
      </c>
      <c r="AX403" s="10">
        <f>AR403+AV403</f>
        <v>0</v>
      </c>
      <c r="AY403" s="9">
        <v>27</v>
      </c>
      <c r="AZ403" s="9"/>
      <c r="BA403" s="9">
        <v>-239</v>
      </c>
      <c r="BB403" s="9"/>
      <c r="BC403" s="9">
        <f>AW403+AY403+AZ403+BA403+BB403</f>
        <v>62458</v>
      </c>
      <c r="BD403" s="10">
        <f>AX403+BB403</f>
        <v>0</v>
      </c>
      <c r="BE403" s="9"/>
      <c r="BF403" s="9"/>
      <c r="BG403" s="9"/>
      <c r="BH403" s="9"/>
      <c r="BI403" s="9">
        <f>BC403+BE403+BF403+BG403+BH403</f>
        <v>62458</v>
      </c>
      <c r="BJ403" s="10">
        <f>BD403+BH403</f>
        <v>0</v>
      </c>
      <c r="BK403" s="9"/>
      <c r="BL403" s="9"/>
      <c r="BM403" s="9"/>
      <c r="BN403" s="9"/>
      <c r="BO403" s="9">
        <f>BI403+BK403+BL403+BM403+BN403</f>
        <v>62458</v>
      </c>
      <c r="BP403" s="10">
        <f>BJ403+BN403</f>
        <v>0</v>
      </c>
      <c r="BQ403" s="9">
        <v>-14</v>
      </c>
      <c r="BR403" s="9"/>
      <c r="BS403" s="9"/>
      <c r="BT403" s="9"/>
      <c r="BU403" s="9">
        <f>BO403+BQ403+BR403+BS403+BT403</f>
        <v>62444</v>
      </c>
      <c r="BV403" s="10">
        <f>BP403+BT403</f>
        <v>0</v>
      </c>
      <c r="BW403" s="9"/>
      <c r="BX403" s="9"/>
      <c r="BY403" s="9"/>
      <c r="BZ403" s="9"/>
      <c r="CA403" s="9">
        <f>BU403+BW403+BX403+BY403+BZ403</f>
        <v>62444</v>
      </c>
      <c r="CB403" s="10">
        <f>BV403+BZ403</f>
        <v>0</v>
      </c>
      <c r="CC403" s="9"/>
      <c r="CD403" s="9"/>
      <c r="CE403" s="9"/>
      <c r="CF403" s="9"/>
      <c r="CG403" s="94">
        <f>CA403+CC403+CD403+CE403+CF403</f>
        <v>62444</v>
      </c>
      <c r="CH403" s="91">
        <f>CB403+CF403</f>
        <v>0</v>
      </c>
      <c r="CI403" s="94"/>
      <c r="CJ403" s="94"/>
      <c r="CK403" s="94"/>
      <c r="CL403" s="94"/>
      <c r="CM403" s="9">
        <f>CG403+CI403+CJ403+CK403+CL403</f>
        <v>62444</v>
      </c>
      <c r="CN403" s="10">
        <f>CH403+CL403</f>
        <v>0</v>
      </c>
    </row>
    <row r="404" spans="1:92" ht="33" hidden="1">
      <c r="A404" s="28" t="s">
        <v>66</v>
      </c>
      <c r="B404" s="26" t="str">
        <f t="shared" si="1026"/>
        <v>909</v>
      </c>
      <c r="C404" s="26" t="s">
        <v>347</v>
      </c>
      <c r="D404" s="26" t="s">
        <v>118</v>
      </c>
      <c r="E404" s="26" t="s">
        <v>373</v>
      </c>
      <c r="F404" s="26" t="s">
        <v>67</v>
      </c>
      <c r="G404" s="9">
        <f>G406</f>
        <v>1145</v>
      </c>
      <c r="H404" s="9">
        <f>H406</f>
        <v>0</v>
      </c>
      <c r="I404" s="9">
        <f t="shared" ref="I404:BP404" si="1049">I406</f>
        <v>0</v>
      </c>
      <c r="J404" s="9">
        <f t="shared" si="1049"/>
        <v>0</v>
      </c>
      <c r="K404" s="9">
        <f t="shared" si="1049"/>
        <v>0</v>
      </c>
      <c r="L404" s="9">
        <f t="shared" si="1049"/>
        <v>0</v>
      </c>
      <c r="M404" s="9">
        <f t="shared" si="1049"/>
        <v>1145</v>
      </c>
      <c r="N404" s="9">
        <f t="shared" si="1049"/>
        <v>0</v>
      </c>
      <c r="O404" s="9">
        <f t="shared" si="1049"/>
        <v>0</v>
      </c>
      <c r="P404" s="9">
        <f t="shared" si="1049"/>
        <v>0</v>
      </c>
      <c r="Q404" s="9">
        <f t="shared" si="1049"/>
        <v>0</v>
      </c>
      <c r="R404" s="9">
        <f t="shared" si="1049"/>
        <v>0</v>
      </c>
      <c r="S404" s="9">
        <f t="shared" si="1049"/>
        <v>1145</v>
      </c>
      <c r="T404" s="9">
        <f t="shared" si="1049"/>
        <v>0</v>
      </c>
      <c r="U404" s="9">
        <f t="shared" si="1049"/>
        <v>0</v>
      </c>
      <c r="V404" s="9">
        <f t="shared" si="1049"/>
        <v>0</v>
      </c>
      <c r="W404" s="9">
        <f t="shared" si="1049"/>
        <v>0</v>
      </c>
      <c r="X404" s="9">
        <f t="shared" si="1049"/>
        <v>0</v>
      </c>
      <c r="Y404" s="9">
        <f t="shared" si="1049"/>
        <v>1145</v>
      </c>
      <c r="Z404" s="9">
        <f t="shared" si="1049"/>
        <v>0</v>
      </c>
      <c r="AA404" s="9">
        <f t="shared" si="1049"/>
        <v>0</v>
      </c>
      <c r="AB404" s="9">
        <f t="shared" si="1049"/>
        <v>3</v>
      </c>
      <c r="AC404" s="9">
        <f t="shared" si="1049"/>
        <v>0</v>
      </c>
      <c r="AD404" s="9">
        <f t="shared" si="1049"/>
        <v>0</v>
      </c>
      <c r="AE404" s="9">
        <f t="shared" si="1049"/>
        <v>1148</v>
      </c>
      <c r="AF404" s="9">
        <f t="shared" si="1049"/>
        <v>0</v>
      </c>
      <c r="AG404" s="9">
        <f t="shared" si="1049"/>
        <v>0</v>
      </c>
      <c r="AH404" s="9">
        <f t="shared" si="1049"/>
        <v>0</v>
      </c>
      <c r="AI404" s="9">
        <f t="shared" si="1049"/>
        <v>0</v>
      </c>
      <c r="AJ404" s="9">
        <f t="shared" si="1049"/>
        <v>0</v>
      </c>
      <c r="AK404" s="9">
        <f t="shared" si="1049"/>
        <v>1148</v>
      </c>
      <c r="AL404" s="9">
        <f t="shared" si="1049"/>
        <v>0</v>
      </c>
      <c r="AM404" s="9">
        <f t="shared" si="1049"/>
        <v>265</v>
      </c>
      <c r="AN404" s="9">
        <f t="shared" si="1049"/>
        <v>608</v>
      </c>
      <c r="AO404" s="9">
        <f t="shared" si="1049"/>
        <v>0</v>
      </c>
      <c r="AP404" s="9">
        <f t="shared" si="1049"/>
        <v>0</v>
      </c>
      <c r="AQ404" s="9">
        <f t="shared" si="1049"/>
        <v>2021</v>
      </c>
      <c r="AR404" s="9">
        <f t="shared" si="1049"/>
        <v>0</v>
      </c>
      <c r="AS404" s="9">
        <f t="shared" si="1049"/>
        <v>0</v>
      </c>
      <c r="AT404" s="9">
        <f t="shared" si="1049"/>
        <v>0</v>
      </c>
      <c r="AU404" s="9">
        <f t="shared" si="1049"/>
        <v>0</v>
      </c>
      <c r="AV404" s="9">
        <f t="shared" si="1049"/>
        <v>0</v>
      </c>
      <c r="AW404" s="9">
        <f t="shared" si="1049"/>
        <v>2021</v>
      </c>
      <c r="AX404" s="9">
        <f t="shared" si="1049"/>
        <v>0</v>
      </c>
      <c r="AY404" s="9">
        <f t="shared" si="1049"/>
        <v>0</v>
      </c>
      <c r="AZ404" s="9">
        <f t="shared" si="1049"/>
        <v>0</v>
      </c>
      <c r="BA404" s="9">
        <f t="shared" si="1049"/>
        <v>0</v>
      </c>
      <c r="BB404" s="9">
        <f t="shared" si="1049"/>
        <v>0</v>
      </c>
      <c r="BC404" s="9">
        <f t="shared" si="1049"/>
        <v>2021</v>
      </c>
      <c r="BD404" s="9">
        <f t="shared" si="1049"/>
        <v>0</v>
      </c>
      <c r="BE404" s="9">
        <f t="shared" si="1049"/>
        <v>0</v>
      </c>
      <c r="BF404" s="9">
        <f t="shared" si="1049"/>
        <v>0</v>
      </c>
      <c r="BG404" s="9">
        <f t="shared" si="1049"/>
        <v>0</v>
      </c>
      <c r="BH404" s="9">
        <f t="shared" si="1049"/>
        <v>0</v>
      </c>
      <c r="BI404" s="9">
        <f t="shared" si="1049"/>
        <v>2021</v>
      </c>
      <c r="BJ404" s="9">
        <f t="shared" si="1049"/>
        <v>0</v>
      </c>
      <c r="BK404" s="9">
        <f t="shared" si="1049"/>
        <v>0</v>
      </c>
      <c r="BL404" s="9">
        <f t="shared" si="1049"/>
        <v>0</v>
      </c>
      <c r="BM404" s="9">
        <f t="shared" si="1049"/>
        <v>0</v>
      </c>
      <c r="BN404" s="9">
        <f t="shared" si="1049"/>
        <v>0</v>
      </c>
      <c r="BO404" s="9">
        <f t="shared" si="1049"/>
        <v>2021</v>
      </c>
      <c r="BP404" s="9">
        <f t="shared" si="1049"/>
        <v>0</v>
      </c>
      <c r="BQ404" s="9">
        <f>BQ405+BQ406</f>
        <v>14</v>
      </c>
      <c r="BR404" s="9">
        <f t="shared" ref="BR404:BV404" si="1050">BR405+BR406</f>
        <v>0</v>
      </c>
      <c r="BS404" s="9">
        <f t="shared" si="1050"/>
        <v>0</v>
      </c>
      <c r="BT404" s="9">
        <f t="shared" si="1050"/>
        <v>0</v>
      </c>
      <c r="BU404" s="9">
        <f t="shared" si="1050"/>
        <v>2035</v>
      </c>
      <c r="BV404" s="9">
        <f t="shared" si="1050"/>
        <v>0</v>
      </c>
      <c r="BW404" s="9">
        <f>BW405+BW406</f>
        <v>0</v>
      </c>
      <c r="BX404" s="9">
        <f t="shared" ref="BX404:CB404" si="1051">BX405+BX406</f>
        <v>0</v>
      </c>
      <c r="BY404" s="9">
        <f t="shared" si="1051"/>
        <v>0</v>
      </c>
      <c r="BZ404" s="9">
        <f t="shared" si="1051"/>
        <v>0</v>
      </c>
      <c r="CA404" s="9">
        <f t="shared" si="1051"/>
        <v>2035</v>
      </c>
      <c r="CB404" s="9">
        <f t="shared" si="1051"/>
        <v>0</v>
      </c>
      <c r="CC404" s="9">
        <f>CC405+CC406</f>
        <v>0</v>
      </c>
      <c r="CD404" s="9">
        <f t="shared" ref="CD404:CH404" si="1052">CD405+CD406</f>
        <v>0</v>
      </c>
      <c r="CE404" s="9">
        <f t="shared" si="1052"/>
        <v>0</v>
      </c>
      <c r="CF404" s="9">
        <f t="shared" si="1052"/>
        <v>0</v>
      </c>
      <c r="CG404" s="94">
        <f t="shared" si="1052"/>
        <v>2035</v>
      </c>
      <c r="CH404" s="94">
        <f t="shared" si="1052"/>
        <v>0</v>
      </c>
      <c r="CI404" s="94">
        <f>CI405+CI406</f>
        <v>0</v>
      </c>
      <c r="CJ404" s="94">
        <f t="shared" ref="CJ404:CN404" si="1053">CJ405+CJ406</f>
        <v>0</v>
      </c>
      <c r="CK404" s="94">
        <f t="shared" si="1053"/>
        <v>0</v>
      </c>
      <c r="CL404" s="94">
        <f t="shared" si="1053"/>
        <v>0</v>
      </c>
      <c r="CM404" s="9">
        <f t="shared" si="1053"/>
        <v>2035</v>
      </c>
      <c r="CN404" s="9">
        <f t="shared" si="1053"/>
        <v>0</v>
      </c>
    </row>
    <row r="405" spans="1:92" ht="33" hidden="1">
      <c r="A405" s="28" t="s">
        <v>156</v>
      </c>
      <c r="B405" s="26" t="str">
        <f>B402</f>
        <v>909</v>
      </c>
      <c r="C405" s="26" t="s">
        <v>347</v>
      </c>
      <c r="D405" s="26" t="s">
        <v>118</v>
      </c>
      <c r="E405" s="26" t="s">
        <v>373</v>
      </c>
      <c r="F405" s="26" t="s">
        <v>649</v>
      </c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>
        <v>14</v>
      </c>
      <c r="BR405" s="9"/>
      <c r="BS405" s="9"/>
      <c r="BT405" s="9"/>
      <c r="BU405" s="9">
        <f>BO405+BQ405+BR405+BS405+BT405</f>
        <v>14</v>
      </c>
      <c r="BV405" s="10">
        <f>BP405+BT405</f>
        <v>0</v>
      </c>
      <c r="BW405" s="9"/>
      <c r="BX405" s="9"/>
      <c r="BY405" s="9"/>
      <c r="BZ405" s="9"/>
      <c r="CA405" s="9">
        <f>BU405+BW405+BX405+BY405+BZ405</f>
        <v>14</v>
      </c>
      <c r="CB405" s="10">
        <f>BV405+BZ405</f>
        <v>0</v>
      </c>
      <c r="CC405" s="9"/>
      <c r="CD405" s="9"/>
      <c r="CE405" s="9"/>
      <c r="CF405" s="9"/>
      <c r="CG405" s="94">
        <f>CA405+CC405+CD405+CE405+CF405</f>
        <v>14</v>
      </c>
      <c r="CH405" s="91">
        <f>CB405+CF405</f>
        <v>0</v>
      </c>
      <c r="CI405" s="94"/>
      <c r="CJ405" s="94"/>
      <c r="CK405" s="94"/>
      <c r="CL405" s="94"/>
      <c r="CM405" s="9">
        <f>CG405+CI405+CJ405+CK405+CL405</f>
        <v>14</v>
      </c>
      <c r="CN405" s="10">
        <f>CH405+CL405</f>
        <v>0</v>
      </c>
    </row>
    <row r="406" spans="1:92" ht="33" hidden="1">
      <c r="A406" s="28" t="s">
        <v>92</v>
      </c>
      <c r="B406" s="26">
        <f>B403</f>
        <v>909</v>
      </c>
      <c r="C406" s="26" t="s">
        <v>347</v>
      </c>
      <c r="D406" s="26" t="s">
        <v>118</v>
      </c>
      <c r="E406" s="26" t="s">
        <v>373</v>
      </c>
      <c r="F406" s="26" t="s">
        <v>69</v>
      </c>
      <c r="G406" s="9">
        <v>1145</v>
      </c>
      <c r="H406" s="9"/>
      <c r="I406" s="9"/>
      <c r="J406" s="9"/>
      <c r="K406" s="9"/>
      <c r="L406" s="9"/>
      <c r="M406" s="9">
        <f>G406+I406+J406+K406+L406</f>
        <v>1145</v>
      </c>
      <c r="N406" s="9">
        <f>H406+L406</f>
        <v>0</v>
      </c>
      <c r="O406" s="9"/>
      <c r="P406" s="9"/>
      <c r="Q406" s="9"/>
      <c r="R406" s="9"/>
      <c r="S406" s="9">
        <f>M406+O406+P406+Q406+R406</f>
        <v>1145</v>
      </c>
      <c r="T406" s="9">
        <f>N406+R406</f>
        <v>0</v>
      </c>
      <c r="U406" s="9"/>
      <c r="V406" s="9"/>
      <c r="W406" s="9"/>
      <c r="X406" s="9"/>
      <c r="Y406" s="9">
        <f>S406+U406+V406+W406+X406</f>
        <v>1145</v>
      </c>
      <c r="Z406" s="9">
        <f>T406+X406</f>
        <v>0</v>
      </c>
      <c r="AA406" s="9"/>
      <c r="AB406" s="9">
        <v>3</v>
      </c>
      <c r="AC406" s="9"/>
      <c r="AD406" s="9"/>
      <c r="AE406" s="9">
        <f>Y406+AA406+AB406+AC406+AD406</f>
        <v>1148</v>
      </c>
      <c r="AF406" s="9">
        <f>Z406+AD406</f>
        <v>0</v>
      </c>
      <c r="AG406" s="9"/>
      <c r="AH406" s="9"/>
      <c r="AI406" s="9"/>
      <c r="AJ406" s="9"/>
      <c r="AK406" s="9">
        <f>AE406+AG406+AH406+AI406+AJ406</f>
        <v>1148</v>
      </c>
      <c r="AL406" s="9">
        <f>AF406+AJ406</f>
        <v>0</v>
      </c>
      <c r="AM406" s="9">
        <v>265</v>
      </c>
      <c r="AN406" s="9">
        <v>608</v>
      </c>
      <c r="AO406" s="9"/>
      <c r="AP406" s="9"/>
      <c r="AQ406" s="9">
        <f>AK406+AM406+AN406+AO406+AP406</f>
        <v>2021</v>
      </c>
      <c r="AR406" s="9">
        <f>AL406+AP406</f>
        <v>0</v>
      </c>
      <c r="AS406" s="9"/>
      <c r="AT406" s="9"/>
      <c r="AU406" s="9"/>
      <c r="AV406" s="9"/>
      <c r="AW406" s="9">
        <f>AQ406+AS406+AT406+AU406+AV406</f>
        <v>2021</v>
      </c>
      <c r="AX406" s="9">
        <f>AR406+AV406</f>
        <v>0</v>
      </c>
      <c r="AY406" s="9"/>
      <c r="AZ406" s="9"/>
      <c r="BA406" s="9"/>
      <c r="BB406" s="9"/>
      <c r="BC406" s="9">
        <f>AW406+AY406+AZ406+BA406+BB406</f>
        <v>2021</v>
      </c>
      <c r="BD406" s="9">
        <f>AX406+BB406</f>
        <v>0</v>
      </c>
      <c r="BE406" s="9"/>
      <c r="BF406" s="9"/>
      <c r="BG406" s="9"/>
      <c r="BH406" s="9"/>
      <c r="BI406" s="9">
        <f>BC406+BE406+BF406+BG406+BH406</f>
        <v>2021</v>
      </c>
      <c r="BJ406" s="9">
        <f>BD406+BH406</f>
        <v>0</v>
      </c>
      <c r="BK406" s="9"/>
      <c r="BL406" s="9"/>
      <c r="BM406" s="9"/>
      <c r="BN406" s="9"/>
      <c r="BO406" s="9">
        <f>BI406+BK406+BL406+BM406+BN406</f>
        <v>2021</v>
      </c>
      <c r="BP406" s="9">
        <f>BJ406+BN406</f>
        <v>0</v>
      </c>
      <c r="BQ406" s="9"/>
      <c r="BR406" s="9"/>
      <c r="BS406" s="9"/>
      <c r="BT406" s="9"/>
      <c r="BU406" s="9">
        <f>BO406+BQ406+BR406+BS406+BT406</f>
        <v>2021</v>
      </c>
      <c r="BV406" s="9">
        <f>BP406+BT406</f>
        <v>0</v>
      </c>
      <c r="BW406" s="9"/>
      <c r="BX406" s="9"/>
      <c r="BY406" s="9"/>
      <c r="BZ406" s="9"/>
      <c r="CA406" s="9">
        <f>BU406+BW406+BX406+BY406+BZ406</f>
        <v>2021</v>
      </c>
      <c r="CB406" s="9">
        <f>BV406+BZ406</f>
        <v>0</v>
      </c>
      <c r="CC406" s="9"/>
      <c r="CD406" s="9"/>
      <c r="CE406" s="9"/>
      <c r="CF406" s="9"/>
      <c r="CG406" s="94">
        <f>CA406+CC406+CD406+CE406+CF406</f>
        <v>2021</v>
      </c>
      <c r="CH406" s="94">
        <f>CB406+CF406</f>
        <v>0</v>
      </c>
      <c r="CI406" s="94"/>
      <c r="CJ406" s="94"/>
      <c r="CK406" s="94"/>
      <c r="CL406" s="94"/>
      <c r="CM406" s="9">
        <f>CG406+CI406+CJ406+CK406+CL406</f>
        <v>2021</v>
      </c>
      <c r="CN406" s="9">
        <f>CH406+CL406</f>
        <v>0</v>
      </c>
    </row>
    <row r="407" spans="1:92" hidden="1">
      <c r="A407" s="25"/>
      <c r="B407" s="26"/>
      <c r="C407" s="26"/>
      <c r="D407" s="26"/>
      <c r="E407" s="26"/>
      <c r="F407" s="26"/>
      <c r="G407" s="9"/>
      <c r="H407" s="9"/>
      <c r="I407" s="9"/>
      <c r="J407" s="9"/>
      <c r="K407" s="9"/>
      <c r="L407" s="9"/>
      <c r="M407" s="9"/>
      <c r="N407" s="10"/>
      <c r="O407" s="9"/>
      <c r="P407" s="9"/>
      <c r="Q407" s="9"/>
      <c r="R407" s="9"/>
      <c r="S407" s="9"/>
      <c r="T407" s="10"/>
      <c r="U407" s="9"/>
      <c r="V407" s="9"/>
      <c r="W407" s="9"/>
      <c r="X407" s="9"/>
      <c r="Y407" s="9"/>
      <c r="Z407" s="10"/>
      <c r="AA407" s="9"/>
      <c r="AB407" s="9"/>
      <c r="AC407" s="9"/>
      <c r="AD407" s="9"/>
      <c r="AE407" s="9"/>
      <c r="AF407" s="10"/>
      <c r="AG407" s="9"/>
      <c r="AH407" s="9"/>
      <c r="AI407" s="9"/>
      <c r="AJ407" s="9"/>
      <c r="AK407" s="9"/>
      <c r="AL407" s="10"/>
      <c r="AM407" s="9"/>
      <c r="AN407" s="9"/>
      <c r="AO407" s="9"/>
      <c r="AP407" s="9"/>
      <c r="AQ407" s="9"/>
      <c r="AR407" s="10"/>
      <c r="AS407" s="9"/>
      <c r="AT407" s="9"/>
      <c r="AU407" s="9"/>
      <c r="AV407" s="9"/>
      <c r="AW407" s="9"/>
      <c r="AX407" s="10"/>
      <c r="AY407" s="9"/>
      <c r="AZ407" s="9"/>
      <c r="BA407" s="9"/>
      <c r="BB407" s="9"/>
      <c r="BC407" s="9"/>
      <c r="BD407" s="10"/>
      <c r="BE407" s="9"/>
      <c r="BF407" s="9"/>
      <c r="BG407" s="9"/>
      <c r="BH407" s="9"/>
      <c r="BI407" s="9"/>
      <c r="BJ407" s="10"/>
      <c r="BK407" s="9"/>
      <c r="BL407" s="9"/>
      <c r="BM407" s="9"/>
      <c r="BN407" s="9"/>
      <c r="BO407" s="9"/>
      <c r="BP407" s="10"/>
      <c r="BQ407" s="9"/>
      <c r="BR407" s="9"/>
      <c r="BS407" s="9"/>
      <c r="BT407" s="9"/>
      <c r="BU407" s="9"/>
      <c r="BV407" s="10"/>
      <c r="BW407" s="9"/>
      <c r="BX407" s="9"/>
      <c r="BY407" s="9"/>
      <c r="BZ407" s="9"/>
      <c r="CA407" s="9"/>
      <c r="CB407" s="10"/>
      <c r="CC407" s="9"/>
      <c r="CD407" s="9"/>
      <c r="CE407" s="9"/>
      <c r="CF407" s="9"/>
      <c r="CG407" s="94"/>
      <c r="CH407" s="91"/>
      <c r="CI407" s="94"/>
      <c r="CJ407" s="94"/>
      <c r="CK407" s="94"/>
      <c r="CL407" s="94"/>
      <c r="CM407" s="9"/>
      <c r="CN407" s="10"/>
    </row>
    <row r="408" spans="1:92" ht="37.5" hidden="1">
      <c r="A408" s="40" t="s">
        <v>75</v>
      </c>
      <c r="B408" s="15">
        <v>909</v>
      </c>
      <c r="C408" s="24" t="s">
        <v>347</v>
      </c>
      <c r="D408" s="24" t="s">
        <v>76</v>
      </c>
      <c r="E408" s="24"/>
      <c r="F408" s="15"/>
      <c r="G408" s="15">
        <f t="shared" ref="G408:V413" si="1054">G409</f>
        <v>97032</v>
      </c>
      <c r="H408" s="15">
        <f t="shared" si="1054"/>
        <v>0</v>
      </c>
      <c r="I408" s="15">
        <f t="shared" si="1054"/>
        <v>0</v>
      </c>
      <c r="J408" s="15">
        <f t="shared" si="1054"/>
        <v>0</v>
      </c>
      <c r="K408" s="15">
        <f t="shared" si="1054"/>
        <v>0</v>
      </c>
      <c r="L408" s="15">
        <f t="shared" si="1054"/>
        <v>0</v>
      </c>
      <c r="M408" s="15">
        <f t="shared" si="1054"/>
        <v>97032</v>
      </c>
      <c r="N408" s="15">
        <f t="shared" si="1054"/>
        <v>0</v>
      </c>
      <c r="O408" s="15">
        <f t="shared" si="1054"/>
        <v>0</v>
      </c>
      <c r="P408" s="15">
        <f t="shared" si="1054"/>
        <v>0</v>
      </c>
      <c r="Q408" s="15">
        <f t="shared" si="1054"/>
        <v>0</v>
      </c>
      <c r="R408" s="15">
        <f t="shared" si="1054"/>
        <v>0</v>
      </c>
      <c r="S408" s="15">
        <f t="shared" si="1054"/>
        <v>97032</v>
      </c>
      <c r="T408" s="15">
        <f t="shared" si="1054"/>
        <v>0</v>
      </c>
      <c r="U408" s="15">
        <f t="shared" si="1054"/>
        <v>0</v>
      </c>
      <c r="V408" s="15">
        <f t="shared" si="1054"/>
        <v>0</v>
      </c>
      <c r="W408" s="15">
        <f t="shared" ref="U408:AJ413" si="1055">W409</f>
        <v>0</v>
      </c>
      <c r="X408" s="15">
        <f t="shared" si="1055"/>
        <v>0</v>
      </c>
      <c r="Y408" s="15">
        <f t="shared" si="1055"/>
        <v>97032</v>
      </c>
      <c r="Z408" s="15">
        <f t="shared" si="1055"/>
        <v>0</v>
      </c>
      <c r="AA408" s="15">
        <f t="shared" si="1055"/>
        <v>0</v>
      </c>
      <c r="AB408" s="15">
        <f t="shared" si="1055"/>
        <v>0</v>
      </c>
      <c r="AC408" s="15">
        <f t="shared" si="1055"/>
        <v>0</v>
      </c>
      <c r="AD408" s="15">
        <f t="shared" si="1055"/>
        <v>0</v>
      </c>
      <c r="AE408" s="15">
        <f t="shared" si="1055"/>
        <v>97032</v>
      </c>
      <c r="AF408" s="15">
        <f t="shared" si="1055"/>
        <v>0</v>
      </c>
      <c r="AG408" s="15">
        <f t="shared" si="1055"/>
        <v>0</v>
      </c>
      <c r="AH408" s="15">
        <f t="shared" si="1055"/>
        <v>0</v>
      </c>
      <c r="AI408" s="15">
        <f t="shared" si="1055"/>
        <v>0</v>
      </c>
      <c r="AJ408" s="15">
        <f t="shared" si="1055"/>
        <v>0</v>
      </c>
      <c r="AK408" s="15">
        <f t="shared" ref="AG408:AV413" si="1056">AK409</f>
        <v>97032</v>
      </c>
      <c r="AL408" s="15">
        <f t="shared" si="1056"/>
        <v>0</v>
      </c>
      <c r="AM408" s="15">
        <f t="shared" si="1056"/>
        <v>0</v>
      </c>
      <c r="AN408" s="15">
        <f t="shared" si="1056"/>
        <v>0</v>
      </c>
      <c r="AO408" s="15">
        <f t="shared" si="1056"/>
        <v>0</v>
      </c>
      <c r="AP408" s="15">
        <f t="shared" si="1056"/>
        <v>0</v>
      </c>
      <c r="AQ408" s="15">
        <f t="shared" si="1056"/>
        <v>97032</v>
      </c>
      <c r="AR408" s="15">
        <f t="shared" si="1056"/>
        <v>0</v>
      </c>
      <c r="AS408" s="15">
        <f t="shared" si="1056"/>
        <v>0</v>
      </c>
      <c r="AT408" s="15">
        <f t="shared" si="1056"/>
        <v>0</v>
      </c>
      <c r="AU408" s="15">
        <f t="shared" si="1056"/>
        <v>0</v>
      </c>
      <c r="AV408" s="15">
        <f t="shared" si="1056"/>
        <v>0</v>
      </c>
      <c r="AW408" s="15">
        <f t="shared" ref="AS408:BH413" si="1057">AW409</f>
        <v>97032</v>
      </c>
      <c r="AX408" s="15">
        <f t="shared" si="1057"/>
        <v>0</v>
      </c>
      <c r="AY408" s="15">
        <f t="shared" si="1057"/>
        <v>0</v>
      </c>
      <c r="AZ408" s="15">
        <f t="shared" si="1057"/>
        <v>0</v>
      </c>
      <c r="BA408" s="15">
        <f t="shared" si="1057"/>
        <v>0</v>
      </c>
      <c r="BB408" s="15">
        <f t="shared" si="1057"/>
        <v>0</v>
      </c>
      <c r="BC408" s="15">
        <f t="shared" si="1057"/>
        <v>97032</v>
      </c>
      <c r="BD408" s="15">
        <f t="shared" si="1057"/>
        <v>0</v>
      </c>
      <c r="BE408" s="15">
        <f t="shared" si="1057"/>
        <v>0</v>
      </c>
      <c r="BF408" s="15">
        <f t="shared" si="1057"/>
        <v>0</v>
      </c>
      <c r="BG408" s="15">
        <f t="shared" si="1057"/>
        <v>0</v>
      </c>
      <c r="BH408" s="15">
        <f t="shared" si="1057"/>
        <v>0</v>
      </c>
      <c r="BI408" s="15">
        <f t="shared" ref="BE408:BT413" si="1058">BI409</f>
        <v>97032</v>
      </c>
      <c r="BJ408" s="15">
        <f t="shared" si="1058"/>
        <v>0</v>
      </c>
      <c r="BK408" s="15">
        <f t="shared" si="1058"/>
        <v>0</v>
      </c>
      <c r="BL408" s="15">
        <f t="shared" si="1058"/>
        <v>0</v>
      </c>
      <c r="BM408" s="15">
        <f t="shared" si="1058"/>
        <v>0</v>
      </c>
      <c r="BN408" s="15">
        <f t="shared" si="1058"/>
        <v>0</v>
      </c>
      <c r="BO408" s="15">
        <f t="shared" si="1058"/>
        <v>97032</v>
      </c>
      <c r="BP408" s="15">
        <f t="shared" si="1058"/>
        <v>0</v>
      </c>
      <c r="BQ408" s="15">
        <f t="shared" si="1058"/>
        <v>0</v>
      </c>
      <c r="BR408" s="15">
        <f t="shared" si="1058"/>
        <v>0</v>
      </c>
      <c r="BS408" s="15">
        <f t="shared" si="1058"/>
        <v>0</v>
      </c>
      <c r="BT408" s="15">
        <f t="shared" si="1058"/>
        <v>0</v>
      </c>
      <c r="BU408" s="15">
        <f t="shared" ref="BQ408:CF413" si="1059">BU409</f>
        <v>97032</v>
      </c>
      <c r="BV408" s="15">
        <f t="shared" si="1059"/>
        <v>0</v>
      </c>
      <c r="BW408" s="15">
        <f t="shared" si="1059"/>
        <v>0</v>
      </c>
      <c r="BX408" s="15">
        <f t="shared" si="1059"/>
        <v>0</v>
      </c>
      <c r="BY408" s="15">
        <f t="shared" si="1059"/>
        <v>0</v>
      </c>
      <c r="BZ408" s="15">
        <f t="shared" si="1059"/>
        <v>0</v>
      </c>
      <c r="CA408" s="15">
        <f t="shared" si="1059"/>
        <v>97032</v>
      </c>
      <c r="CB408" s="15">
        <f t="shared" si="1059"/>
        <v>0</v>
      </c>
      <c r="CC408" s="15">
        <f t="shared" si="1059"/>
        <v>0</v>
      </c>
      <c r="CD408" s="15">
        <f t="shared" si="1059"/>
        <v>0</v>
      </c>
      <c r="CE408" s="15">
        <f t="shared" si="1059"/>
        <v>0</v>
      </c>
      <c r="CF408" s="15">
        <f t="shared" si="1059"/>
        <v>0</v>
      </c>
      <c r="CG408" s="99">
        <f t="shared" ref="CC408:CN413" si="1060">CG409</f>
        <v>97032</v>
      </c>
      <c r="CH408" s="99">
        <f t="shared" si="1060"/>
        <v>0</v>
      </c>
      <c r="CI408" s="99">
        <f t="shared" si="1060"/>
        <v>0</v>
      </c>
      <c r="CJ408" s="99">
        <f t="shared" si="1060"/>
        <v>0</v>
      </c>
      <c r="CK408" s="99">
        <f t="shared" si="1060"/>
        <v>0</v>
      </c>
      <c r="CL408" s="99">
        <f t="shared" si="1060"/>
        <v>0</v>
      </c>
      <c r="CM408" s="15">
        <f t="shared" si="1060"/>
        <v>97032</v>
      </c>
      <c r="CN408" s="15">
        <f t="shared" si="1060"/>
        <v>0</v>
      </c>
    </row>
    <row r="409" spans="1:92" ht="49.5" hidden="1">
      <c r="A409" s="28" t="s">
        <v>345</v>
      </c>
      <c r="B409" s="9">
        <v>909</v>
      </c>
      <c r="C409" s="26" t="s">
        <v>347</v>
      </c>
      <c r="D409" s="26" t="s">
        <v>76</v>
      </c>
      <c r="E409" s="26" t="s">
        <v>173</v>
      </c>
      <c r="F409" s="9"/>
      <c r="G409" s="9">
        <f t="shared" si="1054"/>
        <v>97032</v>
      </c>
      <c r="H409" s="9">
        <f t="shared" si="1054"/>
        <v>0</v>
      </c>
      <c r="I409" s="9">
        <f t="shared" si="1054"/>
        <v>0</v>
      </c>
      <c r="J409" s="9">
        <f t="shared" si="1054"/>
        <v>0</v>
      </c>
      <c r="K409" s="9">
        <f t="shared" si="1054"/>
        <v>0</v>
      </c>
      <c r="L409" s="9">
        <f t="shared" si="1054"/>
        <v>0</v>
      </c>
      <c r="M409" s="9">
        <f t="shared" si="1054"/>
        <v>97032</v>
      </c>
      <c r="N409" s="9">
        <f t="shared" si="1054"/>
        <v>0</v>
      </c>
      <c r="O409" s="9">
        <f t="shared" si="1054"/>
        <v>0</v>
      </c>
      <c r="P409" s="9">
        <f t="shared" si="1054"/>
        <v>0</v>
      </c>
      <c r="Q409" s="9">
        <f t="shared" si="1054"/>
        <v>0</v>
      </c>
      <c r="R409" s="9">
        <f t="shared" si="1054"/>
        <v>0</v>
      </c>
      <c r="S409" s="9">
        <f t="shared" si="1054"/>
        <v>97032</v>
      </c>
      <c r="T409" s="9">
        <f t="shared" si="1054"/>
        <v>0</v>
      </c>
      <c r="U409" s="9">
        <f t="shared" si="1055"/>
        <v>0</v>
      </c>
      <c r="V409" s="9">
        <f t="shared" si="1055"/>
        <v>0</v>
      </c>
      <c r="W409" s="9">
        <f t="shared" si="1055"/>
        <v>0</v>
      </c>
      <c r="X409" s="9">
        <f t="shared" si="1055"/>
        <v>0</v>
      </c>
      <c r="Y409" s="9">
        <f t="shared" si="1055"/>
        <v>97032</v>
      </c>
      <c r="Z409" s="9">
        <f t="shared" si="1055"/>
        <v>0</v>
      </c>
      <c r="AA409" s="9">
        <f t="shared" si="1055"/>
        <v>0</v>
      </c>
      <c r="AB409" s="9">
        <f t="shared" si="1055"/>
        <v>0</v>
      </c>
      <c r="AC409" s="9">
        <f t="shared" si="1055"/>
        <v>0</v>
      </c>
      <c r="AD409" s="9">
        <f t="shared" si="1055"/>
        <v>0</v>
      </c>
      <c r="AE409" s="9">
        <f t="shared" si="1055"/>
        <v>97032</v>
      </c>
      <c r="AF409" s="9">
        <f t="shared" si="1055"/>
        <v>0</v>
      </c>
      <c r="AG409" s="9">
        <f t="shared" si="1056"/>
        <v>0</v>
      </c>
      <c r="AH409" s="9">
        <f t="shared" si="1056"/>
        <v>0</v>
      </c>
      <c r="AI409" s="9">
        <f t="shared" si="1056"/>
        <v>0</v>
      </c>
      <c r="AJ409" s="9">
        <f t="shared" si="1056"/>
        <v>0</v>
      </c>
      <c r="AK409" s="9">
        <f t="shared" si="1056"/>
        <v>97032</v>
      </c>
      <c r="AL409" s="9">
        <f t="shared" si="1056"/>
        <v>0</v>
      </c>
      <c r="AM409" s="9">
        <f t="shared" si="1056"/>
        <v>0</v>
      </c>
      <c r="AN409" s="9">
        <f t="shared" si="1056"/>
        <v>0</v>
      </c>
      <c r="AO409" s="9">
        <f t="shared" si="1056"/>
        <v>0</v>
      </c>
      <c r="AP409" s="9">
        <f t="shared" si="1056"/>
        <v>0</v>
      </c>
      <c r="AQ409" s="9">
        <f t="shared" si="1056"/>
        <v>97032</v>
      </c>
      <c r="AR409" s="9">
        <f t="shared" si="1056"/>
        <v>0</v>
      </c>
      <c r="AS409" s="9">
        <f t="shared" si="1057"/>
        <v>0</v>
      </c>
      <c r="AT409" s="9">
        <f t="shared" si="1057"/>
        <v>0</v>
      </c>
      <c r="AU409" s="9">
        <f t="shared" si="1057"/>
        <v>0</v>
      </c>
      <c r="AV409" s="9">
        <f t="shared" si="1057"/>
        <v>0</v>
      </c>
      <c r="AW409" s="9">
        <f t="shared" si="1057"/>
        <v>97032</v>
      </c>
      <c r="AX409" s="9">
        <f t="shared" si="1057"/>
        <v>0</v>
      </c>
      <c r="AY409" s="9">
        <f t="shared" si="1057"/>
        <v>0</v>
      </c>
      <c r="AZ409" s="9">
        <f t="shared" si="1057"/>
        <v>0</v>
      </c>
      <c r="BA409" s="9">
        <f t="shared" si="1057"/>
        <v>0</v>
      </c>
      <c r="BB409" s="9">
        <f t="shared" si="1057"/>
        <v>0</v>
      </c>
      <c r="BC409" s="9">
        <f t="shared" si="1057"/>
        <v>97032</v>
      </c>
      <c r="BD409" s="9">
        <f t="shared" si="1057"/>
        <v>0</v>
      </c>
      <c r="BE409" s="9">
        <f t="shared" si="1058"/>
        <v>0</v>
      </c>
      <c r="BF409" s="9">
        <f t="shared" si="1058"/>
        <v>0</v>
      </c>
      <c r="BG409" s="9">
        <f t="shared" si="1058"/>
        <v>0</v>
      </c>
      <c r="BH409" s="9">
        <f t="shared" si="1058"/>
        <v>0</v>
      </c>
      <c r="BI409" s="9">
        <f t="shared" si="1058"/>
        <v>97032</v>
      </c>
      <c r="BJ409" s="9">
        <f t="shared" si="1058"/>
        <v>0</v>
      </c>
      <c r="BK409" s="9">
        <f t="shared" si="1058"/>
        <v>0</v>
      </c>
      <c r="BL409" s="9">
        <f t="shared" si="1058"/>
        <v>0</v>
      </c>
      <c r="BM409" s="9">
        <f t="shared" si="1058"/>
        <v>0</v>
      </c>
      <c r="BN409" s="9">
        <f t="shared" si="1058"/>
        <v>0</v>
      </c>
      <c r="BO409" s="9">
        <f t="shared" si="1058"/>
        <v>97032</v>
      </c>
      <c r="BP409" s="9">
        <f t="shared" si="1058"/>
        <v>0</v>
      </c>
      <c r="BQ409" s="9">
        <f t="shared" si="1059"/>
        <v>0</v>
      </c>
      <c r="BR409" s="9">
        <f t="shared" si="1059"/>
        <v>0</v>
      </c>
      <c r="BS409" s="9">
        <f t="shared" si="1059"/>
        <v>0</v>
      </c>
      <c r="BT409" s="9">
        <f t="shared" si="1059"/>
        <v>0</v>
      </c>
      <c r="BU409" s="9">
        <f t="shared" si="1059"/>
        <v>97032</v>
      </c>
      <c r="BV409" s="9">
        <f t="shared" si="1059"/>
        <v>0</v>
      </c>
      <c r="BW409" s="9">
        <f t="shared" si="1059"/>
        <v>0</v>
      </c>
      <c r="BX409" s="9">
        <f t="shared" si="1059"/>
        <v>0</v>
      </c>
      <c r="BY409" s="9">
        <f t="shared" si="1059"/>
        <v>0</v>
      </c>
      <c r="BZ409" s="9">
        <f t="shared" si="1059"/>
        <v>0</v>
      </c>
      <c r="CA409" s="9">
        <f t="shared" si="1059"/>
        <v>97032</v>
      </c>
      <c r="CB409" s="9">
        <f t="shared" si="1059"/>
        <v>0</v>
      </c>
      <c r="CC409" s="9">
        <f t="shared" si="1060"/>
        <v>0</v>
      </c>
      <c r="CD409" s="9">
        <f t="shared" si="1060"/>
        <v>0</v>
      </c>
      <c r="CE409" s="9">
        <f t="shared" si="1060"/>
        <v>0</v>
      </c>
      <c r="CF409" s="9">
        <f t="shared" si="1060"/>
        <v>0</v>
      </c>
      <c r="CG409" s="94">
        <f t="shared" si="1060"/>
        <v>97032</v>
      </c>
      <c r="CH409" s="94">
        <f t="shared" si="1060"/>
        <v>0</v>
      </c>
      <c r="CI409" s="94">
        <f t="shared" si="1060"/>
        <v>0</v>
      </c>
      <c r="CJ409" s="94">
        <f t="shared" si="1060"/>
        <v>0</v>
      </c>
      <c r="CK409" s="94">
        <f t="shared" si="1060"/>
        <v>0</v>
      </c>
      <c r="CL409" s="94">
        <f t="shared" si="1060"/>
        <v>0</v>
      </c>
      <c r="CM409" s="9">
        <f t="shared" si="1060"/>
        <v>97032</v>
      </c>
      <c r="CN409" s="9">
        <f t="shared" si="1060"/>
        <v>0</v>
      </c>
    </row>
    <row r="410" spans="1:92" ht="49.5" hidden="1">
      <c r="A410" s="28" t="s">
        <v>346</v>
      </c>
      <c r="B410" s="9">
        <f t="shared" ref="B410:B426" si="1061">B408</f>
        <v>909</v>
      </c>
      <c r="C410" s="26" t="s">
        <v>347</v>
      </c>
      <c r="D410" s="26" t="s">
        <v>76</v>
      </c>
      <c r="E410" s="26" t="s">
        <v>338</v>
      </c>
      <c r="F410" s="9"/>
      <c r="G410" s="9">
        <f t="shared" si="1054"/>
        <v>97032</v>
      </c>
      <c r="H410" s="9">
        <f t="shared" si="1054"/>
        <v>0</v>
      </c>
      <c r="I410" s="9">
        <f t="shared" si="1054"/>
        <v>0</v>
      </c>
      <c r="J410" s="9">
        <f t="shared" si="1054"/>
        <v>0</v>
      </c>
      <c r="K410" s="9">
        <f t="shared" si="1054"/>
        <v>0</v>
      </c>
      <c r="L410" s="9">
        <f t="shared" si="1054"/>
        <v>0</v>
      </c>
      <c r="M410" s="9">
        <f t="shared" si="1054"/>
        <v>97032</v>
      </c>
      <c r="N410" s="9">
        <f t="shared" si="1054"/>
        <v>0</v>
      </c>
      <c r="O410" s="9">
        <f t="shared" si="1054"/>
        <v>0</v>
      </c>
      <c r="P410" s="9">
        <f t="shared" si="1054"/>
        <v>0</v>
      </c>
      <c r="Q410" s="9">
        <f t="shared" si="1054"/>
        <v>0</v>
      </c>
      <c r="R410" s="9">
        <f t="shared" si="1054"/>
        <v>0</v>
      </c>
      <c r="S410" s="9">
        <f t="shared" si="1054"/>
        <v>97032</v>
      </c>
      <c r="T410" s="9">
        <f t="shared" si="1054"/>
        <v>0</v>
      </c>
      <c r="U410" s="9">
        <f t="shared" si="1055"/>
        <v>0</v>
      </c>
      <c r="V410" s="9">
        <f t="shared" si="1055"/>
        <v>0</v>
      </c>
      <c r="W410" s="9">
        <f t="shared" si="1055"/>
        <v>0</v>
      </c>
      <c r="X410" s="9">
        <f t="shared" si="1055"/>
        <v>0</v>
      </c>
      <c r="Y410" s="9">
        <f t="shared" si="1055"/>
        <v>97032</v>
      </c>
      <c r="Z410" s="9">
        <f t="shared" si="1055"/>
        <v>0</v>
      </c>
      <c r="AA410" s="9">
        <f t="shared" si="1055"/>
        <v>0</v>
      </c>
      <c r="AB410" s="9">
        <f t="shared" si="1055"/>
        <v>0</v>
      </c>
      <c r="AC410" s="9">
        <f t="shared" si="1055"/>
        <v>0</v>
      </c>
      <c r="AD410" s="9">
        <f t="shared" si="1055"/>
        <v>0</v>
      </c>
      <c r="AE410" s="9">
        <f t="shared" si="1055"/>
        <v>97032</v>
      </c>
      <c r="AF410" s="9">
        <f t="shared" si="1055"/>
        <v>0</v>
      </c>
      <c r="AG410" s="9">
        <f t="shared" si="1056"/>
        <v>0</v>
      </c>
      <c r="AH410" s="9">
        <f t="shared" si="1056"/>
        <v>0</v>
      </c>
      <c r="AI410" s="9">
        <f t="shared" si="1056"/>
        <v>0</v>
      </c>
      <c r="AJ410" s="9">
        <f t="shared" si="1056"/>
        <v>0</v>
      </c>
      <c r="AK410" s="9">
        <f t="shared" si="1056"/>
        <v>97032</v>
      </c>
      <c r="AL410" s="9">
        <f t="shared" si="1056"/>
        <v>0</v>
      </c>
      <c r="AM410" s="9">
        <f t="shared" si="1056"/>
        <v>0</v>
      </c>
      <c r="AN410" s="9">
        <f t="shared" si="1056"/>
        <v>0</v>
      </c>
      <c r="AO410" s="9">
        <f t="shared" si="1056"/>
        <v>0</v>
      </c>
      <c r="AP410" s="9">
        <f t="shared" si="1056"/>
        <v>0</v>
      </c>
      <c r="AQ410" s="9">
        <f t="shared" si="1056"/>
        <v>97032</v>
      </c>
      <c r="AR410" s="9">
        <f t="shared" si="1056"/>
        <v>0</v>
      </c>
      <c r="AS410" s="9">
        <f t="shared" si="1057"/>
        <v>0</v>
      </c>
      <c r="AT410" s="9">
        <f t="shared" si="1057"/>
        <v>0</v>
      </c>
      <c r="AU410" s="9">
        <f t="shared" si="1057"/>
        <v>0</v>
      </c>
      <c r="AV410" s="9">
        <f t="shared" si="1057"/>
        <v>0</v>
      </c>
      <c r="AW410" s="9">
        <f t="shared" si="1057"/>
        <v>97032</v>
      </c>
      <c r="AX410" s="9">
        <f t="shared" si="1057"/>
        <v>0</v>
      </c>
      <c r="AY410" s="9">
        <f t="shared" si="1057"/>
        <v>0</v>
      </c>
      <c r="AZ410" s="9">
        <f t="shared" si="1057"/>
        <v>0</v>
      </c>
      <c r="BA410" s="9">
        <f t="shared" si="1057"/>
        <v>0</v>
      </c>
      <c r="BB410" s="9">
        <f t="shared" si="1057"/>
        <v>0</v>
      </c>
      <c r="BC410" s="9">
        <f t="shared" si="1057"/>
        <v>97032</v>
      </c>
      <c r="BD410" s="9">
        <f t="shared" si="1057"/>
        <v>0</v>
      </c>
      <c r="BE410" s="9">
        <f t="shared" si="1058"/>
        <v>0</v>
      </c>
      <c r="BF410" s="9">
        <f t="shared" si="1058"/>
        <v>0</v>
      </c>
      <c r="BG410" s="9">
        <f t="shared" si="1058"/>
        <v>0</v>
      </c>
      <c r="BH410" s="9">
        <f t="shared" si="1058"/>
        <v>0</v>
      </c>
      <c r="BI410" s="9">
        <f t="shared" si="1058"/>
        <v>97032</v>
      </c>
      <c r="BJ410" s="9">
        <f t="shared" si="1058"/>
        <v>0</v>
      </c>
      <c r="BK410" s="9">
        <f t="shared" si="1058"/>
        <v>0</v>
      </c>
      <c r="BL410" s="9">
        <f t="shared" si="1058"/>
        <v>0</v>
      </c>
      <c r="BM410" s="9">
        <f t="shared" si="1058"/>
        <v>0</v>
      </c>
      <c r="BN410" s="9">
        <f t="shared" si="1058"/>
        <v>0</v>
      </c>
      <c r="BO410" s="9">
        <f t="shared" si="1058"/>
        <v>97032</v>
      </c>
      <c r="BP410" s="9">
        <f t="shared" si="1058"/>
        <v>0</v>
      </c>
      <c r="BQ410" s="9">
        <f t="shared" si="1059"/>
        <v>0</v>
      </c>
      <c r="BR410" s="9">
        <f t="shared" si="1059"/>
        <v>0</v>
      </c>
      <c r="BS410" s="9">
        <f t="shared" si="1059"/>
        <v>0</v>
      </c>
      <c r="BT410" s="9">
        <f t="shared" si="1059"/>
        <v>0</v>
      </c>
      <c r="BU410" s="9">
        <f t="shared" si="1059"/>
        <v>97032</v>
      </c>
      <c r="BV410" s="9">
        <f t="shared" si="1059"/>
        <v>0</v>
      </c>
      <c r="BW410" s="9">
        <f t="shared" si="1059"/>
        <v>0</v>
      </c>
      <c r="BX410" s="9">
        <f t="shared" si="1059"/>
        <v>0</v>
      </c>
      <c r="BY410" s="9">
        <f t="shared" si="1059"/>
        <v>0</v>
      </c>
      <c r="BZ410" s="9">
        <f t="shared" si="1059"/>
        <v>0</v>
      </c>
      <c r="CA410" s="9">
        <f t="shared" si="1059"/>
        <v>97032</v>
      </c>
      <c r="CB410" s="9">
        <f t="shared" si="1059"/>
        <v>0</v>
      </c>
      <c r="CC410" s="9">
        <f t="shared" si="1060"/>
        <v>0</v>
      </c>
      <c r="CD410" s="9">
        <f t="shared" si="1060"/>
        <v>0</v>
      </c>
      <c r="CE410" s="9">
        <f t="shared" si="1060"/>
        <v>0</v>
      </c>
      <c r="CF410" s="9">
        <f t="shared" si="1060"/>
        <v>0</v>
      </c>
      <c r="CG410" s="94">
        <f t="shared" si="1060"/>
        <v>97032</v>
      </c>
      <c r="CH410" s="94">
        <f t="shared" si="1060"/>
        <v>0</v>
      </c>
      <c r="CI410" s="94">
        <f t="shared" si="1060"/>
        <v>0</v>
      </c>
      <c r="CJ410" s="94">
        <f t="shared" si="1060"/>
        <v>0</v>
      </c>
      <c r="CK410" s="94">
        <f t="shared" si="1060"/>
        <v>0</v>
      </c>
      <c r="CL410" s="94">
        <f t="shared" si="1060"/>
        <v>0</v>
      </c>
      <c r="CM410" s="9">
        <f t="shared" si="1060"/>
        <v>97032</v>
      </c>
      <c r="CN410" s="9">
        <f t="shared" si="1060"/>
        <v>0</v>
      </c>
    </row>
    <row r="411" spans="1:92" ht="33" hidden="1">
      <c r="A411" s="28" t="s">
        <v>15</v>
      </c>
      <c r="B411" s="26">
        <f t="shared" si="1061"/>
        <v>909</v>
      </c>
      <c r="C411" s="26" t="s">
        <v>347</v>
      </c>
      <c r="D411" s="26" t="s">
        <v>76</v>
      </c>
      <c r="E411" s="26" t="s">
        <v>339</v>
      </c>
      <c r="F411" s="26"/>
      <c r="G411" s="9">
        <f t="shared" si="1054"/>
        <v>97032</v>
      </c>
      <c r="H411" s="9">
        <f t="shared" si="1054"/>
        <v>0</v>
      </c>
      <c r="I411" s="9">
        <f t="shared" si="1054"/>
        <v>0</v>
      </c>
      <c r="J411" s="9">
        <f t="shared" si="1054"/>
        <v>0</v>
      </c>
      <c r="K411" s="9">
        <f t="shared" si="1054"/>
        <v>0</v>
      </c>
      <c r="L411" s="9">
        <f t="shared" si="1054"/>
        <v>0</v>
      </c>
      <c r="M411" s="9">
        <f t="shared" si="1054"/>
        <v>97032</v>
      </c>
      <c r="N411" s="9">
        <f t="shared" si="1054"/>
        <v>0</v>
      </c>
      <c r="O411" s="9">
        <f t="shared" si="1054"/>
        <v>0</v>
      </c>
      <c r="P411" s="9">
        <f t="shared" si="1054"/>
        <v>0</v>
      </c>
      <c r="Q411" s="9">
        <f t="shared" si="1054"/>
        <v>0</v>
      </c>
      <c r="R411" s="9">
        <f t="shared" si="1054"/>
        <v>0</v>
      </c>
      <c r="S411" s="9">
        <f t="shared" si="1054"/>
        <v>97032</v>
      </c>
      <c r="T411" s="9">
        <f t="shared" si="1054"/>
        <v>0</v>
      </c>
      <c r="U411" s="9">
        <f t="shared" si="1055"/>
        <v>0</v>
      </c>
      <c r="V411" s="9">
        <f t="shared" si="1055"/>
        <v>0</v>
      </c>
      <c r="W411" s="9">
        <f t="shared" si="1055"/>
        <v>0</v>
      </c>
      <c r="X411" s="9">
        <f t="shared" si="1055"/>
        <v>0</v>
      </c>
      <c r="Y411" s="9">
        <f t="shared" si="1055"/>
        <v>97032</v>
      </c>
      <c r="Z411" s="9">
        <f t="shared" si="1055"/>
        <v>0</v>
      </c>
      <c r="AA411" s="9">
        <f t="shared" si="1055"/>
        <v>0</v>
      </c>
      <c r="AB411" s="9">
        <f t="shared" si="1055"/>
        <v>0</v>
      </c>
      <c r="AC411" s="9">
        <f t="shared" si="1055"/>
        <v>0</v>
      </c>
      <c r="AD411" s="9">
        <f t="shared" si="1055"/>
        <v>0</v>
      </c>
      <c r="AE411" s="9">
        <f t="shared" si="1055"/>
        <v>97032</v>
      </c>
      <c r="AF411" s="9">
        <f t="shared" si="1055"/>
        <v>0</v>
      </c>
      <c r="AG411" s="9">
        <f t="shared" si="1056"/>
        <v>0</v>
      </c>
      <c r="AH411" s="9">
        <f t="shared" si="1056"/>
        <v>0</v>
      </c>
      <c r="AI411" s="9">
        <f t="shared" si="1056"/>
        <v>0</v>
      </c>
      <c r="AJ411" s="9">
        <f t="shared" si="1056"/>
        <v>0</v>
      </c>
      <c r="AK411" s="9">
        <f t="shared" si="1056"/>
        <v>97032</v>
      </c>
      <c r="AL411" s="9">
        <f t="shared" si="1056"/>
        <v>0</v>
      </c>
      <c r="AM411" s="9">
        <f t="shared" si="1056"/>
        <v>0</v>
      </c>
      <c r="AN411" s="9">
        <f t="shared" si="1056"/>
        <v>0</v>
      </c>
      <c r="AO411" s="9">
        <f t="shared" si="1056"/>
        <v>0</v>
      </c>
      <c r="AP411" s="9">
        <f t="shared" si="1056"/>
        <v>0</v>
      </c>
      <c r="AQ411" s="9">
        <f t="shared" si="1056"/>
        <v>97032</v>
      </c>
      <c r="AR411" s="9">
        <f t="shared" si="1056"/>
        <v>0</v>
      </c>
      <c r="AS411" s="9">
        <f t="shared" si="1057"/>
        <v>0</v>
      </c>
      <c r="AT411" s="9">
        <f t="shared" si="1057"/>
        <v>0</v>
      </c>
      <c r="AU411" s="9">
        <f t="shared" si="1057"/>
        <v>0</v>
      </c>
      <c r="AV411" s="9">
        <f t="shared" si="1057"/>
        <v>0</v>
      </c>
      <c r="AW411" s="9">
        <f t="shared" si="1057"/>
        <v>97032</v>
      </c>
      <c r="AX411" s="9">
        <f t="shared" si="1057"/>
        <v>0</v>
      </c>
      <c r="AY411" s="9">
        <f t="shared" si="1057"/>
        <v>0</v>
      </c>
      <c r="AZ411" s="9">
        <f t="shared" si="1057"/>
        <v>0</v>
      </c>
      <c r="BA411" s="9">
        <f t="shared" si="1057"/>
        <v>0</v>
      </c>
      <c r="BB411" s="9">
        <f t="shared" si="1057"/>
        <v>0</v>
      </c>
      <c r="BC411" s="9">
        <f t="shared" si="1057"/>
        <v>97032</v>
      </c>
      <c r="BD411" s="9">
        <f t="shared" si="1057"/>
        <v>0</v>
      </c>
      <c r="BE411" s="9">
        <f t="shared" si="1058"/>
        <v>0</v>
      </c>
      <c r="BF411" s="9">
        <f t="shared" si="1058"/>
        <v>0</v>
      </c>
      <c r="BG411" s="9">
        <f t="shared" si="1058"/>
        <v>0</v>
      </c>
      <c r="BH411" s="9">
        <f t="shared" si="1058"/>
        <v>0</v>
      </c>
      <c r="BI411" s="9">
        <f t="shared" si="1058"/>
        <v>97032</v>
      </c>
      <c r="BJ411" s="9">
        <f t="shared" si="1058"/>
        <v>0</v>
      </c>
      <c r="BK411" s="9">
        <f t="shared" si="1058"/>
        <v>0</v>
      </c>
      <c r="BL411" s="9">
        <f t="shared" si="1058"/>
        <v>0</v>
      </c>
      <c r="BM411" s="9">
        <f t="shared" si="1058"/>
        <v>0</v>
      </c>
      <c r="BN411" s="9">
        <f t="shared" si="1058"/>
        <v>0</v>
      </c>
      <c r="BO411" s="9">
        <f t="shared" si="1058"/>
        <v>97032</v>
      </c>
      <c r="BP411" s="9">
        <f t="shared" si="1058"/>
        <v>0</v>
      </c>
      <c r="BQ411" s="9">
        <f t="shared" si="1059"/>
        <v>0</v>
      </c>
      <c r="BR411" s="9">
        <f t="shared" si="1059"/>
        <v>0</v>
      </c>
      <c r="BS411" s="9">
        <f t="shared" si="1059"/>
        <v>0</v>
      </c>
      <c r="BT411" s="9">
        <f t="shared" si="1059"/>
        <v>0</v>
      </c>
      <c r="BU411" s="9">
        <f t="shared" si="1059"/>
        <v>97032</v>
      </c>
      <c r="BV411" s="9">
        <f t="shared" si="1059"/>
        <v>0</v>
      </c>
      <c r="BW411" s="9">
        <f t="shared" si="1059"/>
        <v>0</v>
      </c>
      <c r="BX411" s="9">
        <f t="shared" si="1059"/>
        <v>0</v>
      </c>
      <c r="BY411" s="9">
        <f t="shared" si="1059"/>
        <v>0</v>
      </c>
      <c r="BZ411" s="9">
        <f t="shared" si="1059"/>
        <v>0</v>
      </c>
      <c r="CA411" s="9">
        <f t="shared" si="1059"/>
        <v>97032</v>
      </c>
      <c r="CB411" s="9">
        <f t="shared" si="1059"/>
        <v>0</v>
      </c>
      <c r="CC411" s="9">
        <f t="shared" si="1060"/>
        <v>0</v>
      </c>
      <c r="CD411" s="9">
        <f t="shared" si="1060"/>
        <v>0</v>
      </c>
      <c r="CE411" s="9">
        <f t="shared" si="1060"/>
        <v>0</v>
      </c>
      <c r="CF411" s="9">
        <f t="shared" si="1060"/>
        <v>0</v>
      </c>
      <c r="CG411" s="94">
        <f t="shared" si="1060"/>
        <v>97032</v>
      </c>
      <c r="CH411" s="94">
        <f t="shared" si="1060"/>
        <v>0</v>
      </c>
      <c r="CI411" s="94">
        <f t="shared" si="1060"/>
        <v>0</v>
      </c>
      <c r="CJ411" s="94">
        <f t="shared" si="1060"/>
        <v>0</v>
      </c>
      <c r="CK411" s="94">
        <f t="shared" si="1060"/>
        <v>0</v>
      </c>
      <c r="CL411" s="94">
        <f t="shared" si="1060"/>
        <v>0</v>
      </c>
      <c r="CM411" s="9">
        <f t="shared" si="1060"/>
        <v>97032</v>
      </c>
      <c r="CN411" s="9">
        <f t="shared" si="1060"/>
        <v>0</v>
      </c>
    </row>
    <row r="412" spans="1:92" ht="33" hidden="1">
      <c r="A412" s="28" t="s">
        <v>165</v>
      </c>
      <c r="B412" s="26">
        <f t="shared" si="1061"/>
        <v>909</v>
      </c>
      <c r="C412" s="26" t="s">
        <v>347</v>
      </c>
      <c r="D412" s="26" t="s">
        <v>76</v>
      </c>
      <c r="E412" s="26" t="s">
        <v>340</v>
      </c>
      <c r="F412" s="26"/>
      <c r="G412" s="9">
        <f t="shared" si="1054"/>
        <v>97032</v>
      </c>
      <c r="H412" s="9">
        <f t="shared" si="1054"/>
        <v>0</v>
      </c>
      <c r="I412" s="9">
        <f t="shared" si="1054"/>
        <v>0</v>
      </c>
      <c r="J412" s="9">
        <f t="shared" si="1054"/>
        <v>0</v>
      </c>
      <c r="K412" s="9">
        <f t="shared" si="1054"/>
        <v>0</v>
      </c>
      <c r="L412" s="9">
        <f t="shared" si="1054"/>
        <v>0</v>
      </c>
      <c r="M412" s="9">
        <f t="shared" si="1054"/>
        <v>97032</v>
      </c>
      <c r="N412" s="9">
        <f t="shared" si="1054"/>
        <v>0</v>
      </c>
      <c r="O412" s="9">
        <f t="shared" si="1054"/>
        <v>0</v>
      </c>
      <c r="P412" s="9">
        <f t="shared" si="1054"/>
        <v>0</v>
      </c>
      <c r="Q412" s="9">
        <f t="shared" si="1054"/>
        <v>0</v>
      </c>
      <c r="R412" s="9">
        <f t="shared" si="1054"/>
        <v>0</v>
      </c>
      <c r="S412" s="9">
        <f t="shared" si="1054"/>
        <v>97032</v>
      </c>
      <c r="T412" s="9">
        <f t="shared" si="1054"/>
        <v>0</v>
      </c>
      <c r="U412" s="9">
        <f t="shared" si="1055"/>
        <v>0</v>
      </c>
      <c r="V412" s="9">
        <f t="shared" si="1055"/>
        <v>0</v>
      </c>
      <c r="W412" s="9">
        <f t="shared" si="1055"/>
        <v>0</v>
      </c>
      <c r="X412" s="9">
        <f t="shared" si="1055"/>
        <v>0</v>
      </c>
      <c r="Y412" s="9">
        <f t="shared" si="1055"/>
        <v>97032</v>
      </c>
      <c r="Z412" s="9">
        <f t="shared" si="1055"/>
        <v>0</v>
      </c>
      <c r="AA412" s="9">
        <f t="shared" si="1055"/>
        <v>0</v>
      </c>
      <c r="AB412" s="9">
        <f t="shared" si="1055"/>
        <v>0</v>
      </c>
      <c r="AC412" s="9">
        <f t="shared" si="1055"/>
        <v>0</v>
      </c>
      <c r="AD412" s="9">
        <f t="shared" si="1055"/>
        <v>0</v>
      </c>
      <c r="AE412" s="9">
        <f t="shared" si="1055"/>
        <v>97032</v>
      </c>
      <c r="AF412" s="9">
        <f t="shared" si="1055"/>
        <v>0</v>
      </c>
      <c r="AG412" s="9">
        <f t="shared" si="1056"/>
        <v>0</v>
      </c>
      <c r="AH412" s="9">
        <f t="shared" si="1056"/>
        <v>0</v>
      </c>
      <c r="AI412" s="9">
        <f t="shared" si="1056"/>
        <v>0</v>
      </c>
      <c r="AJ412" s="9">
        <f t="shared" si="1056"/>
        <v>0</v>
      </c>
      <c r="AK412" s="9">
        <f t="shared" si="1056"/>
        <v>97032</v>
      </c>
      <c r="AL412" s="9">
        <f t="shared" si="1056"/>
        <v>0</v>
      </c>
      <c r="AM412" s="9">
        <f t="shared" si="1056"/>
        <v>0</v>
      </c>
      <c r="AN412" s="9">
        <f t="shared" si="1056"/>
        <v>0</v>
      </c>
      <c r="AO412" s="9">
        <f t="shared" si="1056"/>
        <v>0</v>
      </c>
      <c r="AP412" s="9">
        <f t="shared" si="1056"/>
        <v>0</v>
      </c>
      <c r="AQ412" s="9">
        <f t="shared" si="1056"/>
        <v>97032</v>
      </c>
      <c r="AR412" s="9">
        <f t="shared" si="1056"/>
        <v>0</v>
      </c>
      <c r="AS412" s="9">
        <f t="shared" si="1057"/>
        <v>0</v>
      </c>
      <c r="AT412" s="9">
        <f t="shared" si="1057"/>
        <v>0</v>
      </c>
      <c r="AU412" s="9">
        <f t="shared" si="1057"/>
        <v>0</v>
      </c>
      <c r="AV412" s="9">
        <f t="shared" si="1057"/>
        <v>0</v>
      </c>
      <c r="AW412" s="9">
        <f t="shared" si="1057"/>
        <v>97032</v>
      </c>
      <c r="AX412" s="9">
        <f t="shared" si="1057"/>
        <v>0</v>
      </c>
      <c r="AY412" s="9">
        <f t="shared" si="1057"/>
        <v>0</v>
      </c>
      <c r="AZ412" s="9">
        <f t="shared" si="1057"/>
        <v>0</v>
      </c>
      <c r="BA412" s="9">
        <f t="shared" si="1057"/>
        <v>0</v>
      </c>
      <c r="BB412" s="9">
        <f t="shared" si="1057"/>
        <v>0</v>
      </c>
      <c r="BC412" s="9">
        <f t="shared" si="1057"/>
        <v>97032</v>
      </c>
      <c r="BD412" s="9">
        <f t="shared" si="1057"/>
        <v>0</v>
      </c>
      <c r="BE412" s="9">
        <f t="shared" si="1058"/>
        <v>0</v>
      </c>
      <c r="BF412" s="9">
        <f t="shared" si="1058"/>
        <v>0</v>
      </c>
      <c r="BG412" s="9">
        <f t="shared" si="1058"/>
        <v>0</v>
      </c>
      <c r="BH412" s="9">
        <f t="shared" si="1058"/>
        <v>0</v>
      </c>
      <c r="BI412" s="9">
        <f t="shared" si="1058"/>
        <v>97032</v>
      </c>
      <c r="BJ412" s="9">
        <f t="shared" si="1058"/>
        <v>0</v>
      </c>
      <c r="BK412" s="9">
        <f t="shared" si="1058"/>
        <v>0</v>
      </c>
      <c r="BL412" s="9">
        <f t="shared" si="1058"/>
        <v>0</v>
      </c>
      <c r="BM412" s="9">
        <f t="shared" si="1058"/>
        <v>0</v>
      </c>
      <c r="BN412" s="9">
        <f t="shared" si="1058"/>
        <v>0</v>
      </c>
      <c r="BO412" s="9">
        <f t="shared" si="1058"/>
        <v>97032</v>
      </c>
      <c r="BP412" s="9">
        <f t="shared" si="1058"/>
        <v>0</v>
      </c>
      <c r="BQ412" s="9">
        <f t="shared" si="1059"/>
        <v>0</v>
      </c>
      <c r="BR412" s="9">
        <f t="shared" si="1059"/>
        <v>0</v>
      </c>
      <c r="BS412" s="9">
        <f t="shared" si="1059"/>
        <v>0</v>
      </c>
      <c r="BT412" s="9">
        <f t="shared" si="1059"/>
        <v>0</v>
      </c>
      <c r="BU412" s="9">
        <f t="shared" si="1059"/>
        <v>97032</v>
      </c>
      <c r="BV412" s="9">
        <f t="shared" si="1059"/>
        <v>0</v>
      </c>
      <c r="BW412" s="9">
        <f t="shared" si="1059"/>
        <v>0</v>
      </c>
      <c r="BX412" s="9">
        <f t="shared" si="1059"/>
        <v>0</v>
      </c>
      <c r="BY412" s="9">
        <f t="shared" si="1059"/>
        <v>0</v>
      </c>
      <c r="BZ412" s="9">
        <f t="shared" si="1059"/>
        <v>0</v>
      </c>
      <c r="CA412" s="9">
        <f t="shared" si="1059"/>
        <v>97032</v>
      </c>
      <c r="CB412" s="9">
        <f t="shared" si="1059"/>
        <v>0</v>
      </c>
      <c r="CC412" s="9">
        <f t="shared" si="1060"/>
        <v>0</v>
      </c>
      <c r="CD412" s="9">
        <f t="shared" si="1060"/>
        <v>0</v>
      </c>
      <c r="CE412" s="9">
        <f t="shared" si="1060"/>
        <v>0</v>
      </c>
      <c r="CF412" s="9">
        <f t="shared" si="1060"/>
        <v>0</v>
      </c>
      <c r="CG412" s="94">
        <f t="shared" si="1060"/>
        <v>97032</v>
      </c>
      <c r="CH412" s="94">
        <f t="shared" si="1060"/>
        <v>0</v>
      </c>
      <c r="CI412" s="94">
        <f t="shared" si="1060"/>
        <v>0</v>
      </c>
      <c r="CJ412" s="94">
        <f t="shared" si="1060"/>
        <v>0</v>
      </c>
      <c r="CK412" s="94">
        <f t="shared" si="1060"/>
        <v>0</v>
      </c>
      <c r="CL412" s="94">
        <f t="shared" si="1060"/>
        <v>0</v>
      </c>
      <c r="CM412" s="9">
        <f t="shared" si="1060"/>
        <v>97032</v>
      </c>
      <c r="CN412" s="9">
        <f t="shared" si="1060"/>
        <v>0</v>
      </c>
    </row>
    <row r="413" spans="1:92" ht="33" hidden="1">
      <c r="A413" s="25" t="s">
        <v>244</v>
      </c>
      <c r="B413" s="9">
        <f t="shared" si="1061"/>
        <v>909</v>
      </c>
      <c r="C413" s="26" t="s">
        <v>347</v>
      </c>
      <c r="D413" s="26" t="s">
        <v>76</v>
      </c>
      <c r="E413" s="26" t="s">
        <v>340</v>
      </c>
      <c r="F413" s="26" t="s">
        <v>31</v>
      </c>
      <c r="G413" s="9">
        <f t="shared" si="1054"/>
        <v>97032</v>
      </c>
      <c r="H413" s="9">
        <f t="shared" si="1054"/>
        <v>0</v>
      </c>
      <c r="I413" s="9">
        <f t="shared" si="1054"/>
        <v>0</v>
      </c>
      <c r="J413" s="9">
        <f t="shared" si="1054"/>
        <v>0</v>
      </c>
      <c r="K413" s="9">
        <f t="shared" si="1054"/>
        <v>0</v>
      </c>
      <c r="L413" s="9">
        <f t="shared" si="1054"/>
        <v>0</v>
      </c>
      <c r="M413" s="9">
        <f t="shared" si="1054"/>
        <v>97032</v>
      </c>
      <c r="N413" s="9">
        <f t="shared" si="1054"/>
        <v>0</v>
      </c>
      <c r="O413" s="9">
        <f t="shared" si="1054"/>
        <v>0</v>
      </c>
      <c r="P413" s="9">
        <f t="shared" si="1054"/>
        <v>0</v>
      </c>
      <c r="Q413" s="9">
        <f t="shared" si="1054"/>
        <v>0</v>
      </c>
      <c r="R413" s="9">
        <f t="shared" si="1054"/>
        <v>0</v>
      </c>
      <c r="S413" s="9">
        <f t="shared" si="1054"/>
        <v>97032</v>
      </c>
      <c r="T413" s="9">
        <f t="shared" si="1054"/>
        <v>0</v>
      </c>
      <c r="U413" s="9">
        <f t="shared" si="1055"/>
        <v>0</v>
      </c>
      <c r="V413" s="9">
        <f t="shared" si="1055"/>
        <v>0</v>
      </c>
      <c r="W413" s="9">
        <f t="shared" si="1055"/>
        <v>0</v>
      </c>
      <c r="X413" s="9">
        <f t="shared" si="1055"/>
        <v>0</v>
      </c>
      <c r="Y413" s="9">
        <f t="shared" si="1055"/>
        <v>97032</v>
      </c>
      <c r="Z413" s="9">
        <f t="shared" si="1055"/>
        <v>0</v>
      </c>
      <c r="AA413" s="9">
        <f t="shared" si="1055"/>
        <v>0</v>
      </c>
      <c r="AB413" s="9">
        <f t="shared" si="1055"/>
        <v>0</v>
      </c>
      <c r="AC413" s="9">
        <f t="shared" si="1055"/>
        <v>0</v>
      </c>
      <c r="AD413" s="9">
        <f t="shared" si="1055"/>
        <v>0</v>
      </c>
      <c r="AE413" s="9">
        <f t="shared" si="1055"/>
        <v>97032</v>
      </c>
      <c r="AF413" s="9">
        <f t="shared" si="1055"/>
        <v>0</v>
      </c>
      <c r="AG413" s="9">
        <f t="shared" si="1056"/>
        <v>0</v>
      </c>
      <c r="AH413" s="9">
        <f t="shared" si="1056"/>
        <v>0</v>
      </c>
      <c r="AI413" s="9">
        <f t="shared" si="1056"/>
        <v>0</v>
      </c>
      <c r="AJ413" s="9">
        <f t="shared" si="1056"/>
        <v>0</v>
      </c>
      <c r="AK413" s="9">
        <f t="shared" si="1056"/>
        <v>97032</v>
      </c>
      <c r="AL413" s="9">
        <f t="shared" si="1056"/>
        <v>0</v>
      </c>
      <c r="AM413" s="9">
        <f t="shared" si="1056"/>
        <v>0</v>
      </c>
      <c r="AN413" s="9">
        <f t="shared" si="1056"/>
        <v>0</v>
      </c>
      <c r="AO413" s="9">
        <f t="shared" si="1056"/>
        <v>0</v>
      </c>
      <c r="AP413" s="9">
        <f t="shared" si="1056"/>
        <v>0</v>
      </c>
      <c r="AQ413" s="9">
        <f t="shared" si="1056"/>
        <v>97032</v>
      </c>
      <c r="AR413" s="9">
        <f t="shared" si="1056"/>
        <v>0</v>
      </c>
      <c r="AS413" s="9">
        <f t="shared" si="1057"/>
        <v>0</v>
      </c>
      <c r="AT413" s="9">
        <f t="shared" si="1057"/>
        <v>0</v>
      </c>
      <c r="AU413" s="9">
        <f t="shared" si="1057"/>
        <v>0</v>
      </c>
      <c r="AV413" s="9">
        <f t="shared" si="1057"/>
        <v>0</v>
      </c>
      <c r="AW413" s="9">
        <f t="shared" si="1057"/>
        <v>97032</v>
      </c>
      <c r="AX413" s="9">
        <f t="shared" si="1057"/>
        <v>0</v>
      </c>
      <c r="AY413" s="9">
        <f t="shared" si="1057"/>
        <v>0</v>
      </c>
      <c r="AZ413" s="9">
        <f t="shared" si="1057"/>
        <v>0</v>
      </c>
      <c r="BA413" s="9">
        <f t="shared" si="1057"/>
        <v>0</v>
      </c>
      <c r="BB413" s="9">
        <f t="shared" si="1057"/>
        <v>0</v>
      </c>
      <c r="BC413" s="9">
        <f t="shared" si="1057"/>
        <v>97032</v>
      </c>
      <c r="BD413" s="9">
        <f t="shared" si="1057"/>
        <v>0</v>
      </c>
      <c r="BE413" s="9">
        <f t="shared" si="1058"/>
        <v>0</v>
      </c>
      <c r="BF413" s="9">
        <f t="shared" si="1058"/>
        <v>0</v>
      </c>
      <c r="BG413" s="9">
        <f t="shared" si="1058"/>
        <v>0</v>
      </c>
      <c r="BH413" s="9">
        <f t="shared" si="1058"/>
        <v>0</v>
      </c>
      <c r="BI413" s="9">
        <f t="shared" si="1058"/>
        <v>97032</v>
      </c>
      <c r="BJ413" s="9">
        <f t="shared" si="1058"/>
        <v>0</v>
      </c>
      <c r="BK413" s="9">
        <f t="shared" si="1058"/>
        <v>0</v>
      </c>
      <c r="BL413" s="9">
        <f t="shared" si="1058"/>
        <v>0</v>
      </c>
      <c r="BM413" s="9">
        <f t="shared" si="1058"/>
        <v>0</v>
      </c>
      <c r="BN413" s="9">
        <f t="shared" si="1058"/>
        <v>0</v>
      </c>
      <c r="BO413" s="9">
        <f t="shared" si="1058"/>
        <v>97032</v>
      </c>
      <c r="BP413" s="9">
        <f t="shared" si="1058"/>
        <v>0</v>
      </c>
      <c r="BQ413" s="9">
        <f t="shared" si="1059"/>
        <v>0</v>
      </c>
      <c r="BR413" s="9">
        <f t="shared" si="1059"/>
        <v>0</v>
      </c>
      <c r="BS413" s="9">
        <f t="shared" si="1059"/>
        <v>0</v>
      </c>
      <c r="BT413" s="9">
        <f t="shared" si="1059"/>
        <v>0</v>
      </c>
      <c r="BU413" s="9">
        <f t="shared" si="1059"/>
        <v>97032</v>
      </c>
      <c r="BV413" s="9">
        <f t="shared" si="1059"/>
        <v>0</v>
      </c>
      <c r="BW413" s="9">
        <f t="shared" si="1059"/>
        <v>0</v>
      </c>
      <c r="BX413" s="9">
        <f t="shared" si="1059"/>
        <v>0</v>
      </c>
      <c r="BY413" s="9">
        <f t="shared" si="1059"/>
        <v>0</v>
      </c>
      <c r="BZ413" s="9">
        <f t="shared" si="1059"/>
        <v>0</v>
      </c>
      <c r="CA413" s="9">
        <f t="shared" si="1059"/>
        <v>97032</v>
      </c>
      <c r="CB413" s="9">
        <f t="shared" si="1059"/>
        <v>0</v>
      </c>
      <c r="CC413" s="9">
        <f t="shared" si="1060"/>
        <v>0</v>
      </c>
      <c r="CD413" s="9">
        <f t="shared" si="1060"/>
        <v>0</v>
      </c>
      <c r="CE413" s="9">
        <f t="shared" si="1060"/>
        <v>0</v>
      </c>
      <c r="CF413" s="9">
        <f t="shared" si="1060"/>
        <v>0</v>
      </c>
      <c r="CG413" s="94">
        <f t="shared" si="1060"/>
        <v>97032</v>
      </c>
      <c r="CH413" s="94">
        <f t="shared" si="1060"/>
        <v>0</v>
      </c>
      <c r="CI413" s="94">
        <f t="shared" si="1060"/>
        <v>0</v>
      </c>
      <c r="CJ413" s="94">
        <f t="shared" si="1060"/>
        <v>0</v>
      </c>
      <c r="CK413" s="94">
        <f t="shared" si="1060"/>
        <v>0</v>
      </c>
      <c r="CL413" s="94">
        <f t="shared" si="1060"/>
        <v>0</v>
      </c>
      <c r="CM413" s="9">
        <f t="shared" si="1060"/>
        <v>97032</v>
      </c>
      <c r="CN413" s="9">
        <f t="shared" si="1060"/>
        <v>0</v>
      </c>
    </row>
    <row r="414" spans="1:92" ht="33" hidden="1">
      <c r="A414" s="28" t="s">
        <v>37</v>
      </c>
      <c r="B414" s="9">
        <f t="shared" si="1061"/>
        <v>909</v>
      </c>
      <c r="C414" s="26" t="s">
        <v>347</v>
      </c>
      <c r="D414" s="26" t="s">
        <v>76</v>
      </c>
      <c r="E414" s="26" t="s">
        <v>340</v>
      </c>
      <c r="F414" s="26" t="s">
        <v>38</v>
      </c>
      <c r="G414" s="9">
        <v>97032</v>
      </c>
      <c r="H414" s="9"/>
      <c r="I414" s="9"/>
      <c r="J414" s="9"/>
      <c r="K414" s="9"/>
      <c r="L414" s="9"/>
      <c r="M414" s="9">
        <f>G414+I414+J414+K414+L414</f>
        <v>97032</v>
      </c>
      <c r="N414" s="10">
        <f>H414+L414</f>
        <v>0</v>
      </c>
      <c r="O414" s="9"/>
      <c r="P414" s="9"/>
      <c r="Q414" s="9"/>
      <c r="R414" s="9"/>
      <c r="S414" s="9">
        <f>M414+O414+P414+Q414+R414</f>
        <v>97032</v>
      </c>
      <c r="T414" s="10">
        <f>N414+R414</f>
        <v>0</v>
      </c>
      <c r="U414" s="9"/>
      <c r="V414" s="9"/>
      <c r="W414" s="9"/>
      <c r="X414" s="9"/>
      <c r="Y414" s="9">
        <f>S414+U414+V414+W414+X414</f>
        <v>97032</v>
      </c>
      <c r="Z414" s="10">
        <f>T414+X414</f>
        <v>0</v>
      </c>
      <c r="AA414" s="9"/>
      <c r="AB414" s="9"/>
      <c r="AC414" s="9"/>
      <c r="AD414" s="9"/>
      <c r="AE414" s="9">
        <f>Y414+AA414+AB414+AC414+AD414</f>
        <v>97032</v>
      </c>
      <c r="AF414" s="10">
        <f>Z414+AD414</f>
        <v>0</v>
      </c>
      <c r="AG414" s="9"/>
      <c r="AH414" s="9"/>
      <c r="AI414" s="9"/>
      <c r="AJ414" s="9"/>
      <c r="AK414" s="9">
        <f>AE414+AG414+AH414+AI414+AJ414</f>
        <v>97032</v>
      </c>
      <c r="AL414" s="10">
        <f>AF414+AJ414</f>
        <v>0</v>
      </c>
      <c r="AM414" s="9"/>
      <c r="AN414" s="9"/>
      <c r="AO414" s="9"/>
      <c r="AP414" s="9"/>
      <c r="AQ414" s="9">
        <f>AK414+AM414+AN414+AO414+AP414</f>
        <v>97032</v>
      </c>
      <c r="AR414" s="10">
        <f>AL414+AP414</f>
        <v>0</v>
      </c>
      <c r="AS414" s="9"/>
      <c r="AT414" s="9"/>
      <c r="AU414" s="9"/>
      <c r="AV414" s="9"/>
      <c r="AW414" s="9">
        <f>AQ414+AS414+AT414+AU414+AV414</f>
        <v>97032</v>
      </c>
      <c r="AX414" s="10">
        <f>AR414+AV414</f>
        <v>0</v>
      </c>
      <c r="AY414" s="9"/>
      <c r="AZ414" s="9"/>
      <c r="BA414" s="9"/>
      <c r="BB414" s="9"/>
      <c r="BC414" s="9">
        <f>AW414+AY414+AZ414+BA414+BB414</f>
        <v>97032</v>
      </c>
      <c r="BD414" s="10">
        <f>AX414+BB414</f>
        <v>0</v>
      </c>
      <c r="BE414" s="9"/>
      <c r="BF414" s="9"/>
      <c r="BG414" s="9"/>
      <c r="BH414" s="9"/>
      <c r="BI414" s="9">
        <f>BC414+BE414+BF414+BG414+BH414</f>
        <v>97032</v>
      </c>
      <c r="BJ414" s="10">
        <f>BD414+BH414</f>
        <v>0</v>
      </c>
      <c r="BK414" s="9"/>
      <c r="BL414" s="9"/>
      <c r="BM414" s="9"/>
      <c r="BN414" s="9"/>
      <c r="BO414" s="9">
        <f>BI414+BK414+BL414+BM414+BN414</f>
        <v>97032</v>
      </c>
      <c r="BP414" s="10">
        <f>BJ414+BN414</f>
        <v>0</v>
      </c>
      <c r="BQ414" s="9"/>
      <c r="BR414" s="9"/>
      <c r="BS414" s="9"/>
      <c r="BT414" s="9"/>
      <c r="BU414" s="9">
        <f>BO414+BQ414+BR414+BS414+BT414</f>
        <v>97032</v>
      </c>
      <c r="BV414" s="10">
        <f>BP414+BT414</f>
        <v>0</v>
      </c>
      <c r="BW414" s="9"/>
      <c r="BX414" s="9"/>
      <c r="BY414" s="9"/>
      <c r="BZ414" s="9"/>
      <c r="CA414" s="9">
        <f>BU414+BW414+BX414+BY414+BZ414</f>
        <v>97032</v>
      </c>
      <c r="CB414" s="10">
        <f>BV414+BZ414</f>
        <v>0</v>
      </c>
      <c r="CC414" s="9"/>
      <c r="CD414" s="9"/>
      <c r="CE414" s="9"/>
      <c r="CF414" s="9"/>
      <c r="CG414" s="94">
        <f>CA414+CC414+CD414+CE414+CF414</f>
        <v>97032</v>
      </c>
      <c r="CH414" s="91">
        <f>CB414+CF414</f>
        <v>0</v>
      </c>
      <c r="CI414" s="94"/>
      <c r="CJ414" s="94"/>
      <c r="CK414" s="94"/>
      <c r="CL414" s="94"/>
      <c r="CM414" s="9">
        <f>CG414+CI414+CJ414+CK414+CL414</f>
        <v>97032</v>
      </c>
      <c r="CN414" s="10">
        <f>CH414+CL414</f>
        <v>0</v>
      </c>
    </row>
    <row r="415" spans="1:92" hidden="1">
      <c r="A415" s="28"/>
      <c r="B415" s="9"/>
      <c r="C415" s="26"/>
      <c r="D415" s="26"/>
      <c r="E415" s="26"/>
      <c r="F415" s="26"/>
      <c r="G415" s="9"/>
      <c r="H415" s="9"/>
      <c r="I415" s="9"/>
      <c r="J415" s="9"/>
      <c r="K415" s="9"/>
      <c r="L415" s="9"/>
      <c r="M415" s="9"/>
      <c r="N415" s="10"/>
      <c r="O415" s="9"/>
      <c r="P415" s="9"/>
      <c r="Q415" s="9"/>
      <c r="R415" s="9"/>
      <c r="S415" s="9"/>
      <c r="T415" s="10"/>
      <c r="U415" s="9"/>
      <c r="V415" s="9"/>
      <c r="W415" s="9"/>
      <c r="X415" s="9"/>
      <c r="Y415" s="9"/>
      <c r="Z415" s="10"/>
      <c r="AA415" s="9"/>
      <c r="AB415" s="9"/>
      <c r="AC415" s="9"/>
      <c r="AD415" s="9"/>
      <c r="AE415" s="9"/>
      <c r="AF415" s="10"/>
      <c r="AG415" s="9"/>
      <c r="AH415" s="9"/>
      <c r="AI415" s="9"/>
      <c r="AJ415" s="9"/>
      <c r="AK415" s="9"/>
      <c r="AL415" s="10"/>
      <c r="AM415" s="9"/>
      <c r="AN415" s="9"/>
      <c r="AO415" s="9"/>
      <c r="AP415" s="9"/>
      <c r="AQ415" s="9"/>
      <c r="AR415" s="10"/>
      <c r="AS415" s="9"/>
      <c r="AT415" s="9"/>
      <c r="AU415" s="9"/>
      <c r="AV415" s="9"/>
      <c r="AW415" s="9"/>
      <c r="AX415" s="10"/>
      <c r="AY415" s="9"/>
      <c r="AZ415" s="9"/>
      <c r="BA415" s="9"/>
      <c r="BB415" s="9"/>
      <c r="BC415" s="9"/>
      <c r="BD415" s="10"/>
      <c r="BE415" s="9"/>
      <c r="BF415" s="9"/>
      <c r="BG415" s="9"/>
      <c r="BH415" s="9"/>
      <c r="BI415" s="9"/>
      <c r="BJ415" s="10"/>
      <c r="BK415" s="9"/>
      <c r="BL415" s="9"/>
      <c r="BM415" s="9"/>
      <c r="BN415" s="9"/>
      <c r="BO415" s="9"/>
      <c r="BP415" s="10"/>
      <c r="BQ415" s="9"/>
      <c r="BR415" s="9"/>
      <c r="BS415" s="9"/>
      <c r="BT415" s="9"/>
      <c r="BU415" s="9"/>
      <c r="BV415" s="10"/>
      <c r="BW415" s="9"/>
      <c r="BX415" s="9"/>
      <c r="BY415" s="9"/>
      <c r="BZ415" s="9"/>
      <c r="CA415" s="9"/>
      <c r="CB415" s="10"/>
      <c r="CC415" s="9"/>
      <c r="CD415" s="9"/>
      <c r="CE415" s="9"/>
      <c r="CF415" s="9"/>
      <c r="CG415" s="94"/>
      <c r="CH415" s="91"/>
      <c r="CI415" s="94"/>
      <c r="CJ415" s="94"/>
      <c r="CK415" s="94"/>
      <c r="CL415" s="94"/>
      <c r="CM415" s="9"/>
      <c r="CN415" s="10"/>
    </row>
    <row r="416" spans="1:92" ht="18.75" hidden="1">
      <c r="A416" s="40" t="s">
        <v>168</v>
      </c>
      <c r="B416" s="24">
        <v>909</v>
      </c>
      <c r="C416" s="24" t="s">
        <v>147</v>
      </c>
      <c r="D416" s="24" t="s">
        <v>80</v>
      </c>
      <c r="E416" s="24"/>
      <c r="F416" s="24"/>
      <c r="G416" s="13">
        <f>G418</f>
        <v>846</v>
      </c>
      <c r="H416" s="13">
        <f>H418</f>
        <v>0</v>
      </c>
      <c r="I416" s="13">
        <f t="shared" ref="I416:N416" si="1062">I418</f>
        <v>0</v>
      </c>
      <c r="J416" s="13">
        <f t="shared" si="1062"/>
        <v>0</v>
      </c>
      <c r="K416" s="13">
        <f t="shared" si="1062"/>
        <v>0</v>
      </c>
      <c r="L416" s="13">
        <f t="shared" si="1062"/>
        <v>0</v>
      </c>
      <c r="M416" s="13">
        <f t="shared" si="1062"/>
        <v>846</v>
      </c>
      <c r="N416" s="13">
        <f t="shared" si="1062"/>
        <v>0</v>
      </c>
      <c r="O416" s="13">
        <f t="shared" ref="O416:T416" si="1063">O418</f>
        <v>0</v>
      </c>
      <c r="P416" s="13">
        <f t="shared" si="1063"/>
        <v>0</v>
      </c>
      <c r="Q416" s="13">
        <f t="shared" si="1063"/>
        <v>0</v>
      </c>
      <c r="R416" s="13">
        <f t="shared" si="1063"/>
        <v>0</v>
      </c>
      <c r="S416" s="13">
        <f t="shared" si="1063"/>
        <v>846</v>
      </c>
      <c r="T416" s="13">
        <f t="shared" si="1063"/>
        <v>0</v>
      </c>
      <c r="U416" s="13">
        <f t="shared" ref="U416:Z416" si="1064">U418</f>
        <v>0</v>
      </c>
      <c r="V416" s="13">
        <f t="shared" si="1064"/>
        <v>0</v>
      </c>
      <c r="W416" s="13">
        <f t="shared" si="1064"/>
        <v>0</v>
      </c>
      <c r="X416" s="13">
        <f t="shared" si="1064"/>
        <v>0</v>
      </c>
      <c r="Y416" s="13">
        <f t="shared" si="1064"/>
        <v>846</v>
      </c>
      <c r="Z416" s="13">
        <f t="shared" si="1064"/>
        <v>0</v>
      </c>
      <c r="AA416" s="13">
        <f t="shared" ref="AA416:AF416" si="1065">AA418</f>
        <v>0</v>
      </c>
      <c r="AB416" s="13">
        <f t="shared" si="1065"/>
        <v>0</v>
      </c>
      <c r="AC416" s="13">
        <f t="shared" si="1065"/>
        <v>0</v>
      </c>
      <c r="AD416" s="13">
        <f t="shared" si="1065"/>
        <v>0</v>
      </c>
      <c r="AE416" s="13">
        <f t="shared" si="1065"/>
        <v>846</v>
      </c>
      <c r="AF416" s="13">
        <f t="shared" si="1065"/>
        <v>0</v>
      </c>
      <c r="AG416" s="13">
        <f t="shared" ref="AG416:BP416" si="1066">AG418+AG423</f>
        <v>1297</v>
      </c>
      <c r="AH416" s="13">
        <f t="shared" si="1066"/>
        <v>0</v>
      </c>
      <c r="AI416" s="13">
        <f t="shared" si="1066"/>
        <v>0</v>
      </c>
      <c r="AJ416" s="13">
        <f t="shared" si="1066"/>
        <v>11677</v>
      </c>
      <c r="AK416" s="13">
        <f t="shared" si="1066"/>
        <v>13820</v>
      </c>
      <c r="AL416" s="13">
        <f t="shared" si="1066"/>
        <v>11677</v>
      </c>
      <c r="AM416" s="13">
        <f t="shared" si="1066"/>
        <v>0</v>
      </c>
      <c r="AN416" s="13">
        <f t="shared" si="1066"/>
        <v>0</v>
      </c>
      <c r="AO416" s="13">
        <f t="shared" si="1066"/>
        <v>0</v>
      </c>
      <c r="AP416" s="13">
        <f t="shared" si="1066"/>
        <v>0</v>
      </c>
      <c r="AQ416" s="13">
        <f t="shared" si="1066"/>
        <v>13820</v>
      </c>
      <c r="AR416" s="13">
        <f t="shared" si="1066"/>
        <v>11677</v>
      </c>
      <c r="AS416" s="13">
        <f t="shared" si="1066"/>
        <v>0</v>
      </c>
      <c r="AT416" s="13">
        <f t="shared" si="1066"/>
        <v>0</v>
      </c>
      <c r="AU416" s="13">
        <f t="shared" si="1066"/>
        <v>0</v>
      </c>
      <c r="AV416" s="13">
        <f t="shared" si="1066"/>
        <v>0</v>
      </c>
      <c r="AW416" s="13">
        <f t="shared" si="1066"/>
        <v>13820</v>
      </c>
      <c r="AX416" s="13">
        <f t="shared" si="1066"/>
        <v>11677</v>
      </c>
      <c r="AY416" s="13">
        <f t="shared" si="1066"/>
        <v>-396</v>
      </c>
      <c r="AZ416" s="13">
        <f t="shared" si="1066"/>
        <v>0</v>
      </c>
      <c r="BA416" s="13">
        <f t="shared" si="1066"/>
        <v>0</v>
      </c>
      <c r="BB416" s="13">
        <f t="shared" si="1066"/>
        <v>-3570</v>
      </c>
      <c r="BC416" s="13">
        <f t="shared" si="1066"/>
        <v>9854</v>
      </c>
      <c r="BD416" s="13">
        <f t="shared" si="1066"/>
        <v>8107</v>
      </c>
      <c r="BE416" s="13">
        <f t="shared" si="1066"/>
        <v>0</v>
      </c>
      <c r="BF416" s="13">
        <f t="shared" si="1066"/>
        <v>0</v>
      </c>
      <c r="BG416" s="13">
        <f t="shared" si="1066"/>
        <v>0</v>
      </c>
      <c r="BH416" s="13">
        <f t="shared" si="1066"/>
        <v>0</v>
      </c>
      <c r="BI416" s="13">
        <f t="shared" si="1066"/>
        <v>9854</v>
      </c>
      <c r="BJ416" s="13">
        <f t="shared" si="1066"/>
        <v>8107</v>
      </c>
      <c r="BK416" s="13">
        <f t="shared" si="1066"/>
        <v>0</v>
      </c>
      <c r="BL416" s="13">
        <f t="shared" si="1066"/>
        <v>0</v>
      </c>
      <c r="BM416" s="13">
        <f t="shared" si="1066"/>
        <v>0</v>
      </c>
      <c r="BN416" s="13">
        <f t="shared" si="1066"/>
        <v>0</v>
      </c>
      <c r="BO416" s="13">
        <f t="shared" si="1066"/>
        <v>9854</v>
      </c>
      <c r="BP416" s="13">
        <f t="shared" si="1066"/>
        <v>8107</v>
      </c>
      <c r="BQ416" s="13">
        <f t="shared" ref="BQ416:BV416" si="1067">BQ418+BQ423</f>
        <v>0</v>
      </c>
      <c r="BR416" s="13">
        <f t="shared" si="1067"/>
        <v>0</v>
      </c>
      <c r="BS416" s="13">
        <f t="shared" si="1067"/>
        <v>0</v>
      </c>
      <c r="BT416" s="13">
        <f t="shared" si="1067"/>
        <v>0</v>
      </c>
      <c r="BU416" s="13">
        <f t="shared" si="1067"/>
        <v>9854</v>
      </c>
      <c r="BV416" s="13">
        <f t="shared" si="1067"/>
        <v>8107</v>
      </c>
      <c r="BW416" s="13">
        <f t="shared" ref="BW416:CB416" si="1068">BW418+BW423</f>
        <v>0</v>
      </c>
      <c r="BX416" s="13">
        <f t="shared" si="1068"/>
        <v>0</v>
      </c>
      <c r="BY416" s="13">
        <f t="shared" si="1068"/>
        <v>0</v>
      </c>
      <c r="BZ416" s="13">
        <f t="shared" si="1068"/>
        <v>0</v>
      </c>
      <c r="CA416" s="13">
        <f t="shared" si="1068"/>
        <v>9854</v>
      </c>
      <c r="CB416" s="13">
        <f t="shared" si="1068"/>
        <v>8107</v>
      </c>
      <c r="CC416" s="13">
        <f t="shared" ref="CC416:CH416" si="1069">CC418+CC423</f>
        <v>0</v>
      </c>
      <c r="CD416" s="13">
        <f t="shared" si="1069"/>
        <v>0</v>
      </c>
      <c r="CE416" s="13">
        <f t="shared" si="1069"/>
        <v>0</v>
      </c>
      <c r="CF416" s="13">
        <f t="shared" si="1069"/>
        <v>0</v>
      </c>
      <c r="CG416" s="98">
        <f t="shared" si="1069"/>
        <v>9854</v>
      </c>
      <c r="CH416" s="98">
        <f t="shared" si="1069"/>
        <v>8107</v>
      </c>
      <c r="CI416" s="98">
        <f t="shared" ref="CI416:CN416" si="1070">CI418+CI423</f>
        <v>0</v>
      </c>
      <c r="CJ416" s="98">
        <f t="shared" si="1070"/>
        <v>0</v>
      </c>
      <c r="CK416" s="98">
        <f t="shared" si="1070"/>
        <v>0</v>
      </c>
      <c r="CL416" s="98">
        <f t="shared" si="1070"/>
        <v>0</v>
      </c>
      <c r="CM416" s="13">
        <f t="shared" si="1070"/>
        <v>9854</v>
      </c>
      <c r="CN416" s="13">
        <f t="shared" si="1070"/>
        <v>8107</v>
      </c>
    </row>
    <row r="417" spans="1:92" ht="50.25" hidden="1">
      <c r="A417" s="28" t="s">
        <v>345</v>
      </c>
      <c r="B417" s="9">
        <f>B413</f>
        <v>909</v>
      </c>
      <c r="C417" s="26" t="s">
        <v>147</v>
      </c>
      <c r="D417" s="26" t="s">
        <v>80</v>
      </c>
      <c r="E417" s="48" t="s">
        <v>173</v>
      </c>
      <c r="F417" s="24"/>
      <c r="G417" s="11">
        <f t="shared" ref="G417:V421" si="1071">G418</f>
        <v>846</v>
      </c>
      <c r="H417" s="11">
        <f t="shared" si="1071"/>
        <v>0</v>
      </c>
      <c r="I417" s="11">
        <f t="shared" si="1071"/>
        <v>0</v>
      </c>
      <c r="J417" s="11">
        <f t="shared" si="1071"/>
        <v>0</v>
      </c>
      <c r="K417" s="11">
        <f t="shared" si="1071"/>
        <v>0</v>
      </c>
      <c r="L417" s="11">
        <f t="shared" si="1071"/>
        <v>0</v>
      </c>
      <c r="M417" s="11">
        <f t="shared" si="1071"/>
        <v>846</v>
      </c>
      <c r="N417" s="11">
        <f t="shared" si="1071"/>
        <v>0</v>
      </c>
      <c r="O417" s="11">
        <f t="shared" si="1071"/>
        <v>0</v>
      </c>
      <c r="P417" s="11">
        <f t="shared" si="1071"/>
        <v>0</v>
      </c>
      <c r="Q417" s="11">
        <f t="shared" si="1071"/>
        <v>0</v>
      </c>
      <c r="R417" s="11">
        <f t="shared" si="1071"/>
        <v>0</v>
      </c>
      <c r="S417" s="11">
        <f t="shared" si="1071"/>
        <v>846</v>
      </c>
      <c r="T417" s="11">
        <f t="shared" si="1071"/>
        <v>0</v>
      </c>
      <c r="U417" s="11">
        <f t="shared" si="1071"/>
        <v>0</v>
      </c>
      <c r="V417" s="11">
        <f t="shared" si="1071"/>
        <v>0</v>
      </c>
      <c r="W417" s="11">
        <f t="shared" ref="U417:AJ421" si="1072">W418</f>
        <v>0</v>
      </c>
      <c r="X417" s="11">
        <f t="shared" si="1072"/>
        <v>0</v>
      </c>
      <c r="Y417" s="11">
        <f t="shared" si="1072"/>
        <v>846</v>
      </c>
      <c r="Z417" s="11">
        <f t="shared" si="1072"/>
        <v>0</v>
      </c>
      <c r="AA417" s="11">
        <f t="shared" si="1072"/>
        <v>0</v>
      </c>
      <c r="AB417" s="11">
        <f t="shared" si="1072"/>
        <v>0</v>
      </c>
      <c r="AC417" s="11">
        <f t="shared" si="1072"/>
        <v>0</v>
      </c>
      <c r="AD417" s="11">
        <f t="shared" si="1072"/>
        <v>0</v>
      </c>
      <c r="AE417" s="11">
        <f t="shared" si="1072"/>
        <v>846</v>
      </c>
      <c r="AF417" s="11">
        <f t="shared" si="1072"/>
        <v>0</v>
      </c>
      <c r="AG417" s="11">
        <f t="shared" si="1072"/>
        <v>0</v>
      </c>
      <c r="AH417" s="11">
        <f t="shared" si="1072"/>
        <v>0</v>
      </c>
      <c r="AI417" s="11">
        <f t="shared" si="1072"/>
        <v>0</v>
      </c>
      <c r="AJ417" s="11">
        <f t="shared" si="1072"/>
        <v>0</v>
      </c>
      <c r="AK417" s="11">
        <f t="shared" ref="AG417:AV421" si="1073">AK418</f>
        <v>846</v>
      </c>
      <c r="AL417" s="11">
        <f t="shared" si="1073"/>
        <v>0</v>
      </c>
      <c r="AM417" s="11">
        <f t="shared" si="1073"/>
        <v>0</v>
      </c>
      <c r="AN417" s="11">
        <f t="shared" si="1073"/>
        <v>0</v>
      </c>
      <c r="AO417" s="11">
        <f t="shared" si="1073"/>
        <v>0</v>
      </c>
      <c r="AP417" s="11">
        <f t="shared" si="1073"/>
        <v>0</v>
      </c>
      <c r="AQ417" s="11">
        <f t="shared" si="1073"/>
        <v>846</v>
      </c>
      <c r="AR417" s="11">
        <f t="shared" si="1073"/>
        <v>0</v>
      </c>
      <c r="AS417" s="11">
        <f t="shared" si="1073"/>
        <v>0</v>
      </c>
      <c r="AT417" s="11">
        <f t="shared" si="1073"/>
        <v>0</v>
      </c>
      <c r="AU417" s="11">
        <f t="shared" si="1073"/>
        <v>0</v>
      </c>
      <c r="AV417" s="11">
        <f t="shared" si="1073"/>
        <v>0</v>
      </c>
      <c r="AW417" s="11">
        <f t="shared" ref="AS417:BH421" si="1074">AW418</f>
        <v>846</v>
      </c>
      <c r="AX417" s="11">
        <f t="shared" si="1074"/>
        <v>0</v>
      </c>
      <c r="AY417" s="11">
        <f t="shared" si="1074"/>
        <v>0</v>
      </c>
      <c r="AZ417" s="11">
        <f t="shared" si="1074"/>
        <v>0</v>
      </c>
      <c r="BA417" s="11">
        <f t="shared" si="1074"/>
        <v>0</v>
      </c>
      <c r="BB417" s="11">
        <f t="shared" si="1074"/>
        <v>0</v>
      </c>
      <c r="BC417" s="11">
        <f t="shared" si="1074"/>
        <v>846</v>
      </c>
      <c r="BD417" s="11">
        <f t="shared" si="1074"/>
        <v>0</v>
      </c>
      <c r="BE417" s="11">
        <f t="shared" si="1074"/>
        <v>0</v>
      </c>
      <c r="BF417" s="11">
        <f t="shared" si="1074"/>
        <v>0</v>
      </c>
      <c r="BG417" s="11">
        <f t="shared" si="1074"/>
        <v>0</v>
      </c>
      <c r="BH417" s="11">
        <f t="shared" si="1074"/>
        <v>0</v>
      </c>
      <c r="BI417" s="11">
        <f t="shared" ref="BE417:BT421" si="1075">BI418</f>
        <v>846</v>
      </c>
      <c r="BJ417" s="11">
        <f t="shared" si="1075"/>
        <v>0</v>
      </c>
      <c r="BK417" s="11">
        <f t="shared" si="1075"/>
        <v>0</v>
      </c>
      <c r="BL417" s="11">
        <f t="shared" si="1075"/>
        <v>0</v>
      </c>
      <c r="BM417" s="11">
        <f t="shared" si="1075"/>
        <v>0</v>
      </c>
      <c r="BN417" s="11">
        <f t="shared" si="1075"/>
        <v>0</v>
      </c>
      <c r="BO417" s="11">
        <f t="shared" si="1075"/>
        <v>846</v>
      </c>
      <c r="BP417" s="11">
        <f t="shared" si="1075"/>
        <v>0</v>
      </c>
      <c r="BQ417" s="11">
        <f t="shared" si="1075"/>
        <v>0</v>
      </c>
      <c r="BR417" s="11">
        <f t="shared" si="1075"/>
        <v>0</v>
      </c>
      <c r="BS417" s="11">
        <f t="shared" si="1075"/>
        <v>0</v>
      </c>
      <c r="BT417" s="11">
        <f t="shared" si="1075"/>
        <v>0</v>
      </c>
      <c r="BU417" s="11">
        <f t="shared" ref="BQ417:CF421" si="1076">BU418</f>
        <v>846</v>
      </c>
      <c r="BV417" s="11">
        <f t="shared" si="1076"/>
        <v>0</v>
      </c>
      <c r="BW417" s="11">
        <f t="shared" si="1076"/>
        <v>0</v>
      </c>
      <c r="BX417" s="11">
        <f t="shared" si="1076"/>
        <v>0</v>
      </c>
      <c r="BY417" s="11">
        <f t="shared" si="1076"/>
        <v>0</v>
      </c>
      <c r="BZ417" s="11">
        <f t="shared" si="1076"/>
        <v>0</v>
      </c>
      <c r="CA417" s="11">
        <f t="shared" si="1076"/>
        <v>846</v>
      </c>
      <c r="CB417" s="11">
        <f t="shared" si="1076"/>
        <v>0</v>
      </c>
      <c r="CC417" s="11">
        <f t="shared" si="1076"/>
        <v>0</v>
      </c>
      <c r="CD417" s="11">
        <f t="shared" si="1076"/>
        <v>0</v>
      </c>
      <c r="CE417" s="11">
        <f t="shared" si="1076"/>
        <v>0</v>
      </c>
      <c r="CF417" s="11">
        <f t="shared" si="1076"/>
        <v>0</v>
      </c>
      <c r="CG417" s="95">
        <f t="shared" ref="CC417:CN421" si="1077">CG418</f>
        <v>846</v>
      </c>
      <c r="CH417" s="95">
        <f t="shared" si="1077"/>
        <v>0</v>
      </c>
      <c r="CI417" s="95">
        <f t="shared" si="1077"/>
        <v>0</v>
      </c>
      <c r="CJ417" s="95">
        <f t="shared" si="1077"/>
        <v>0</v>
      </c>
      <c r="CK417" s="95">
        <f t="shared" si="1077"/>
        <v>0</v>
      </c>
      <c r="CL417" s="95">
        <f t="shared" si="1077"/>
        <v>0</v>
      </c>
      <c r="CM417" s="11">
        <f t="shared" si="1077"/>
        <v>846</v>
      </c>
      <c r="CN417" s="11">
        <f t="shared" si="1077"/>
        <v>0</v>
      </c>
    </row>
    <row r="418" spans="1:92" ht="33" hidden="1">
      <c r="A418" s="28" t="s">
        <v>600</v>
      </c>
      <c r="B418" s="9">
        <f>B414</f>
        <v>909</v>
      </c>
      <c r="C418" s="26" t="s">
        <v>147</v>
      </c>
      <c r="D418" s="26" t="s">
        <v>80</v>
      </c>
      <c r="E418" s="48" t="s">
        <v>463</v>
      </c>
      <c r="F418" s="26"/>
      <c r="G418" s="9">
        <f t="shared" si="1071"/>
        <v>846</v>
      </c>
      <c r="H418" s="9">
        <f t="shared" si="1071"/>
        <v>0</v>
      </c>
      <c r="I418" s="9">
        <f t="shared" si="1071"/>
        <v>0</v>
      </c>
      <c r="J418" s="9">
        <f t="shared" si="1071"/>
        <v>0</v>
      </c>
      <c r="K418" s="9">
        <f t="shared" si="1071"/>
        <v>0</v>
      </c>
      <c r="L418" s="9">
        <f t="shared" si="1071"/>
        <v>0</v>
      </c>
      <c r="M418" s="9">
        <f t="shared" si="1071"/>
        <v>846</v>
      </c>
      <c r="N418" s="9">
        <f t="shared" si="1071"/>
        <v>0</v>
      </c>
      <c r="O418" s="9">
        <f t="shared" si="1071"/>
        <v>0</v>
      </c>
      <c r="P418" s="9">
        <f t="shared" si="1071"/>
        <v>0</v>
      </c>
      <c r="Q418" s="9">
        <f t="shared" si="1071"/>
        <v>0</v>
      </c>
      <c r="R418" s="9">
        <f t="shared" si="1071"/>
        <v>0</v>
      </c>
      <c r="S418" s="9">
        <f t="shared" si="1071"/>
        <v>846</v>
      </c>
      <c r="T418" s="9">
        <f t="shared" si="1071"/>
        <v>0</v>
      </c>
      <c r="U418" s="9">
        <f t="shared" si="1072"/>
        <v>0</v>
      </c>
      <c r="V418" s="9">
        <f t="shared" si="1072"/>
        <v>0</v>
      </c>
      <c r="W418" s="9">
        <f t="shared" si="1072"/>
        <v>0</v>
      </c>
      <c r="X418" s="9">
        <f t="shared" si="1072"/>
        <v>0</v>
      </c>
      <c r="Y418" s="9">
        <f t="shared" si="1072"/>
        <v>846</v>
      </c>
      <c r="Z418" s="9">
        <f t="shared" si="1072"/>
        <v>0</v>
      </c>
      <c r="AA418" s="9">
        <f t="shared" si="1072"/>
        <v>0</v>
      </c>
      <c r="AB418" s="9">
        <f t="shared" si="1072"/>
        <v>0</v>
      </c>
      <c r="AC418" s="9">
        <f t="shared" si="1072"/>
        <v>0</v>
      </c>
      <c r="AD418" s="9">
        <f t="shared" si="1072"/>
        <v>0</v>
      </c>
      <c r="AE418" s="9">
        <f t="shared" si="1072"/>
        <v>846</v>
      </c>
      <c r="AF418" s="9">
        <f t="shared" si="1072"/>
        <v>0</v>
      </c>
      <c r="AG418" s="9">
        <f t="shared" si="1073"/>
        <v>0</v>
      </c>
      <c r="AH418" s="9">
        <f t="shared" si="1073"/>
        <v>0</v>
      </c>
      <c r="AI418" s="9">
        <f t="shared" si="1073"/>
        <v>0</v>
      </c>
      <c r="AJ418" s="9">
        <f t="shared" si="1073"/>
        <v>0</v>
      </c>
      <c r="AK418" s="9">
        <f t="shared" si="1073"/>
        <v>846</v>
      </c>
      <c r="AL418" s="9">
        <f t="shared" si="1073"/>
        <v>0</v>
      </c>
      <c r="AM418" s="9">
        <f t="shared" si="1073"/>
        <v>0</v>
      </c>
      <c r="AN418" s="9">
        <f t="shared" si="1073"/>
        <v>0</v>
      </c>
      <c r="AO418" s="9">
        <f t="shared" si="1073"/>
        <v>0</v>
      </c>
      <c r="AP418" s="9">
        <f t="shared" si="1073"/>
        <v>0</v>
      </c>
      <c r="AQ418" s="9">
        <f t="shared" si="1073"/>
        <v>846</v>
      </c>
      <c r="AR418" s="9">
        <f t="shared" si="1073"/>
        <v>0</v>
      </c>
      <c r="AS418" s="9">
        <f t="shared" si="1074"/>
        <v>0</v>
      </c>
      <c r="AT418" s="9">
        <f t="shared" si="1074"/>
        <v>0</v>
      </c>
      <c r="AU418" s="9">
        <f t="shared" si="1074"/>
        <v>0</v>
      </c>
      <c r="AV418" s="9">
        <f t="shared" si="1074"/>
        <v>0</v>
      </c>
      <c r="AW418" s="9">
        <f t="shared" si="1074"/>
        <v>846</v>
      </c>
      <c r="AX418" s="9">
        <f t="shared" si="1074"/>
        <v>0</v>
      </c>
      <c r="AY418" s="9">
        <f t="shared" si="1074"/>
        <v>0</v>
      </c>
      <c r="AZ418" s="9">
        <f t="shared" si="1074"/>
        <v>0</v>
      </c>
      <c r="BA418" s="9">
        <f t="shared" si="1074"/>
        <v>0</v>
      </c>
      <c r="BB418" s="9">
        <f t="shared" si="1074"/>
        <v>0</v>
      </c>
      <c r="BC418" s="9">
        <f t="shared" si="1074"/>
        <v>846</v>
      </c>
      <c r="BD418" s="9">
        <f t="shared" si="1074"/>
        <v>0</v>
      </c>
      <c r="BE418" s="9">
        <f t="shared" si="1075"/>
        <v>0</v>
      </c>
      <c r="BF418" s="9">
        <f t="shared" si="1075"/>
        <v>0</v>
      </c>
      <c r="BG418" s="9">
        <f t="shared" si="1075"/>
        <v>0</v>
      </c>
      <c r="BH418" s="9">
        <f t="shared" si="1075"/>
        <v>0</v>
      </c>
      <c r="BI418" s="9">
        <f t="shared" si="1075"/>
        <v>846</v>
      </c>
      <c r="BJ418" s="9">
        <f t="shared" si="1075"/>
        <v>0</v>
      </c>
      <c r="BK418" s="9">
        <f t="shared" si="1075"/>
        <v>0</v>
      </c>
      <c r="BL418" s="9">
        <f t="shared" si="1075"/>
        <v>0</v>
      </c>
      <c r="BM418" s="9">
        <f t="shared" si="1075"/>
        <v>0</v>
      </c>
      <c r="BN418" s="9">
        <f t="shared" si="1075"/>
        <v>0</v>
      </c>
      <c r="BO418" s="9">
        <f t="shared" si="1075"/>
        <v>846</v>
      </c>
      <c r="BP418" s="9">
        <f t="shared" si="1075"/>
        <v>0</v>
      </c>
      <c r="BQ418" s="9">
        <f t="shared" si="1076"/>
        <v>0</v>
      </c>
      <c r="BR418" s="9">
        <f t="shared" si="1076"/>
        <v>0</v>
      </c>
      <c r="BS418" s="9">
        <f t="shared" si="1076"/>
        <v>0</v>
      </c>
      <c r="BT418" s="9">
        <f t="shared" si="1076"/>
        <v>0</v>
      </c>
      <c r="BU418" s="9">
        <f t="shared" si="1076"/>
        <v>846</v>
      </c>
      <c r="BV418" s="9">
        <f t="shared" si="1076"/>
        <v>0</v>
      </c>
      <c r="BW418" s="9">
        <f t="shared" si="1076"/>
        <v>0</v>
      </c>
      <c r="BX418" s="9">
        <f t="shared" si="1076"/>
        <v>0</v>
      </c>
      <c r="BY418" s="9">
        <f t="shared" si="1076"/>
        <v>0</v>
      </c>
      <c r="BZ418" s="9">
        <f t="shared" si="1076"/>
        <v>0</v>
      </c>
      <c r="CA418" s="9">
        <f t="shared" si="1076"/>
        <v>846</v>
      </c>
      <c r="CB418" s="9">
        <f t="shared" si="1076"/>
        <v>0</v>
      </c>
      <c r="CC418" s="9">
        <f t="shared" si="1077"/>
        <v>0</v>
      </c>
      <c r="CD418" s="9">
        <f t="shared" si="1077"/>
        <v>0</v>
      </c>
      <c r="CE418" s="9">
        <f t="shared" si="1077"/>
        <v>0</v>
      </c>
      <c r="CF418" s="9">
        <f t="shared" si="1077"/>
        <v>0</v>
      </c>
      <c r="CG418" s="94">
        <f t="shared" si="1077"/>
        <v>846</v>
      </c>
      <c r="CH418" s="94">
        <f t="shared" si="1077"/>
        <v>0</v>
      </c>
      <c r="CI418" s="94">
        <f t="shared" si="1077"/>
        <v>0</v>
      </c>
      <c r="CJ418" s="94">
        <f t="shared" si="1077"/>
        <v>0</v>
      </c>
      <c r="CK418" s="94">
        <f t="shared" si="1077"/>
        <v>0</v>
      </c>
      <c r="CL418" s="94">
        <f t="shared" si="1077"/>
        <v>0</v>
      </c>
      <c r="CM418" s="9">
        <f t="shared" si="1077"/>
        <v>846</v>
      </c>
      <c r="CN418" s="9">
        <f t="shared" si="1077"/>
        <v>0</v>
      </c>
    </row>
    <row r="419" spans="1:92" ht="33" hidden="1">
      <c r="A419" s="28" t="s">
        <v>15</v>
      </c>
      <c r="B419" s="26">
        <f>B416</f>
        <v>909</v>
      </c>
      <c r="C419" s="26" t="s">
        <v>147</v>
      </c>
      <c r="D419" s="26" t="s">
        <v>80</v>
      </c>
      <c r="E419" s="26" t="s">
        <v>464</v>
      </c>
      <c r="F419" s="26"/>
      <c r="G419" s="9">
        <f t="shared" si="1071"/>
        <v>846</v>
      </c>
      <c r="H419" s="9">
        <f t="shared" si="1071"/>
        <v>0</v>
      </c>
      <c r="I419" s="9">
        <f t="shared" si="1071"/>
        <v>0</v>
      </c>
      <c r="J419" s="9">
        <f t="shared" si="1071"/>
        <v>0</v>
      </c>
      <c r="K419" s="9">
        <f t="shared" si="1071"/>
        <v>0</v>
      </c>
      <c r="L419" s="9">
        <f t="shared" si="1071"/>
        <v>0</v>
      </c>
      <c r="M419" s="9">
        <f t="shared" si="1071"/>
        <v>846</v>
      </c>
      <c r="N419" s="9">
        <f t="shared" si="1071"/>
        <v>0</v>
      </c>
      <c r="O419" s="9">
        <f t="shared" si="1071"/>
        <v>0</v>
      </c>
      <c r="P419" s="9">
        <f t="shared" si="1071"/>
        <v>0</v>
      </c>
      <c r="Q419" s="9">
        <f t="shared" si="1071"/>
        <v>0</v>
      </c>
      <c r="R419" s="9">
        <f t="shared" si="1071"/>
        <v>0</v>
      </c>
      <c r="S419" s="9">
        <f t="shared" si="1071"/>
        <v>846</v>
      </c>
      <c r="T419" s="9">
        <f t="shared" si="1071"/>
        <v>0</v>
      </c>
      <c r="U419" s="9">
        <f t="shared" si="1072"/>
        <v>0</v>
      </c>
      <c r="V419" s="9">
        <f t="shared" si="1072"/>
        <v>0</v>
      </c>
      <c r="W419" s="9">
        <f t="shared" si="1072"/>
        <v>0</v>
      </c>
      <c r="X419" s="9">
        <f t="shared" si="1072"/>
        <v>0</v>
      </c>
      <c r="Y419" s="9">
        <f t="shared" si="1072"/>
        <v>846</v>
      </c>
      <c r="Z419" s="9">
        <f t="shared" si="1072"/>
        <v>0</v>
      </c>
      <c r="AA419" s="9">
        <f t="shared" si="1072"/>
        <v>0</v>
      </c>
      <c r="AB419" s="9">
        <f t="shared" si="1072"/>
        <v>0</v>
      </c>
      <c r="AC419" s="9">
        <f t="shared" si="1072"/>
        <v>0</v>
      </c>
      <c r="AD419" s="9">
        <f t="shared" si="1072"/>
        <v>0</v>
      </c>
      <c r="AE419" s="9">
        <f t="shared" si="1072"/>
        <v>846</v>
      </c>
      <c r="AF419" s="9">
        <f t="shared" si="1072"/>
        <v>0</v>
      </c>
      <c r="AG419" s="9">
        <f t="shared" si="1073"/>
        <v>0</v>
      </c>
      <c r="AH419" s="9">
        <f t="shared" si="1073"/>
        <v>0</v>
      </c>
      <c r="AI419" s="9">
        <f t="shared" si="1073"/>
        <v>0</v>
      </c>
      <c r="AJ419" s="9">
        <f t="shared" si="1073"/>
        <v>0</v>
      </c>
      <c r="AK419" s="9">
        <f t="shared" si="1073"/>
        <v>846</v>
      </c>
      <c r="AL419" s="9">
        <f t="shared" si="1073"/>
        <v>0</v>
      </c>
      <c r="AM419" s="9">
        <f t="shared" si="1073"/>
        <v>0</v>
      </c>
      <c r="AN419" s="9">
        <f t="shared" si="1073"/>
        <v>0</v>
      </c>
      <c r="AO419" s="9">
        <f t="shared" si="1073"/>
        <v>0</v>
      </c>
      <c r="AP419" s="9">
        <f t="shared" si="1073"/>
        <v>0</v>
      </c>
      <c r="AQ419" s="9">
        <f t="shared" si="1073"/>
        <v>846</v>
      </c>
      <c r="AR419" s="9">
        <f t="shared" si="1073"/>
        <v>0</v>
      </c>
      <c r="AS419" s="9">
        <f t="shared" si="1074"/>
        <v>0</v>
      </c>
      <c r="AT419" s="9">
        <f t="shared" si="1074"/>
        <v>0</v>
      </c>
      <c r="AU419" s="9">
        <f t="shared" si="1074"/>
        <v>0</v>
      </c>
      <c r="AV419" s="9">
        <f t="shared" si="1074"/>
        <v>0</v>
      </c>
      <c r="AW419" s="9">
        <f t="shared" si="1074"/>
        <v>846</v>
      </c>
      <c r="AX419" s="9">
        <f t="shared" si="1074"/>
        <v>0</v>
      </c>
      <c r="AY419" s="9">
        <f t="shared" si="1074"/>
        <v>0</v>
      </c>
      <c r="AZ419" s="9">
        <f t="shared" si="1074"/>
        <v>0</v>
      </c>
      <c r="BA419" s="9">
        <f t="shared" si="1074"/>
        <v>0</v>
      </c>
      <c r="BB419" s="9">
        <f t="shared" si="1074"/>
        <v>0</v>
      </c>
      <c r="BC419" s="9">
        <f t="shared" si="1074"/>
        <v>846</v>
      </c>
      <c r="BD419" s="9">
        <f t="shared" si="1074"/>
        <v>0</v>
      </c>
      <c r="BE419" s="9">
        <f t="shared" si="1075"/>
        <v>0</v>
      </c>
      <c r="BF419" s="9">
        <f t="shared" si="1075"/>
        <v>0</v>
      </c>
      <c r="BG419" s="9">
        <f t="shared" si="1075"/>
        <v>0</v>
      </c>
      <c r="BH419" s="9">
        <f t="shared" si="1075"/>
        <v>0</v>
      </c>
      <c r="BI419" s="9">
        <f t="shared" si="1075"/>
        <v>846</v>
      </c>
      <c r="BJ419" s="9">
        <f t="shared" si="1075"/>
        <v>0</v>
      </c>
      <c r="BK419" s="9">
        <f t="shared" si="1075"/>
        <v>0</v>
      </c>
      <c r="BL419" s="9">
        <f t="shared" si="1075"/>
        <v>0</v>
      </c>
      <c r="BM419" s="9">
        <f t="shared" si="1075"/>
        <v>0</v>
      </c>
      <c r="BN419" s="9">
        <f t="shared" si="1075"/>
        <v>0</v>
      </c>
      <c r="BO419" s="9">
        <f t="shared" si="1075"/>
        <v>846</v>
      </c>
      <c r="BP419" s="9">
        <f t="shared" si="1075"/>
        <v>0</v>
      </c>
      <c r="BQ419" s="9">
        <f t="shared" si="1076"/>
        <v>0</v>
      </c>
      <c r="BR419" s="9">
        <f t="shared" si="1076"/>
        <v>0</v>
      </c>
      <c r="BS419" s="9">
        <f t="shared" si="1076"/>
        <v>0</v>
      </c>
      <c r="BT419" s="9">
        <f t="shared" si="1076"/>
        <v>0</v>
      </c>
      <c r="BU419" s="9">
        <f t="shared" si="1076"/>
        <v>846</v>
      </c>
      <c r="BV419" s="9">
        <f t="shared" si="1076"/>
        <v>0</v>
      </c>
      <c r="BW419" s="9">
        <f t="shared" si="1076"/>
        <v>0</v>
      </c>
      <c r="BX419" s="9">
        <f t="shared" si="1076"/>
        <v>0</v>
      </c>
      <c r="BY419" s="9">
        <f t="shared" si="1076"/>
        <v>0</v>
      </c>
      <c r="BZ419" s="9">
        <f t="shared" si="1076"/>
        <v>0</v>
      </c>
      <c r="CA419" s="9">
        <f t="shared" si="1076"/>
        <v>846</v>
      </c>
      <c r="CB419" s="9">
        <f t="shared" si="1076"/>
        <v>0</v>
      </c>
      <c r="CC419" s="9">
        <f t="shared" si="1077"/>
        <v>0</v>
      </c>
      <c r="CD419" s="9">
        <f t="shared" si="1077"/>
        <v>0</v>
      </c>
      <c r="CE419" s="9">
        <f t="shared" si="1077"/>
        <v>0</v>
      </c>
      <c r="CF419" s="9">
        <f t="shared" si="1077"/>
        <v>0</v>
      </c>
      <c r="CG419" s="94">
        <f t="shared" si="1077"/>
        <v>846</v>
      </c>
      <c r="CH419" s="94">
        <f t="shared" si="1077"/>
        <v>0</v>
      </c>
      <c r="CI419" s="94">
        <f t="shared" si="1077"/>
        <v>0</v>
      </c>
      <c r="CJ419" s="94">
        <f t="shared" si="1077"/>
        <v>0</v>
      </c>
      <c r="CK419" s="94">
        <f t="shared" si="1077"/>
        <v>0</v>
      </c>
      <c r="CL419" s="94">
        <f t="shared" si="1077"/>
        <v>0</v>
      </c>
      <c r="CM419" s="9">
        <f t="shared" si="1077"/>
        <v>846</v>
      </c>
      <c r="CN419" s="9">
        <f t="shared" si="1077"/>
        <v>0</v>
      </c>
    </row>
    <row r="420" spans="1:92" ht="33" hidden="1">
      <c r="A420" s="28" t="s">
        <v>330</v>
      </c>
      <c r="B420" s="26">
        <f t="shared" si="1061"/>
        <v>909</v>
      </c>
      <c r="C420" s="26" t="s">
        <v>147</v>
      </c>
      <c r="D420" s="26" t="s">
        <v>80</v>
      </c>
      <c r="E420" s="26" t="s">
        <v>466</v>
      </c>
      <c r="F420" s="26"/>
      <c r="G420" s="9">
        <f t="shared" si="1071"/>
        <v>846</v>
      </c>
      <c r="H420" s="9">
        <f t="shared" si="1071"/>
        <v>0</v>
      </c>
      <c r="I420" s="9">
        <f t="shared" si="1071"/>
        <v>0</v>
      </c>
      <c r="J420" s="9">
        <f t="shared" si="1071"/>
        <v>0</v>
      </c>
      <c r="K420" s="9">
        <f t="shared" si="1071"/>
        <v>0</v>
      </c>
      <c r="L420" s="9">
        <f t="shared" si="1071"/>
        <v>0</v>
      </c>
      <c r="M420" s="9">
        <f t="shared" si="1071"/>
        <v>846</v>
      </c>
      <c r="N420" s="9">
        <f t="shared" si="1071"/>
        <v>0</v>
      </c>
      <c r="O420" s="9">
        <f t="shared" si="1071"/>
        <v>0</v>
      </c>
      <c r="P420" s="9">
        <f t="shared" si="1071"/>
        <v>0</v>
      </c>
      <c r="Q420" s="9">
        <f t="shared" si="1071"/>
        <v>0</v>
      </c>
      <c r="R420" s="9">
        <f t="shared" si="1071"/>
        <v>0</v>
      </c>
      <c r="S420" s="9">
        <f t="shared" si="1071"/>
        <v>846</v>
      </c>
      <c r="T420" s="9">
        <f t="shared" si="1071"/>
        <v>0</v>
      </c>
      <c r="U420" s="9">
        <f t="shared" si="1072"/>
        <v>0</v>
      </c>
      <c r="V420" s="9">
        <f t="shared" si="1072"/>
        <v>0</v>
      </c>
      <c r="W420" s="9">
        <f t="shared" si="1072"/>
        <v>0</v>
      </c>
      <c r="X420" s="9">
        <f t="shared" si="1072"/>
        <v>0</v>
      </c>
      <c r="Y420" s="9">
        <f t="shared" si="1072"/>
        <v>846</v>
      </c>
      <c r="Z420" s="9">
        <f t="shared" si="1072"/>
        <v>0</v>
      </c>
      <c r="AA420" s="9">
        <f t="shared" si="1072"/>
        <v>0</v>
      </c>
      <c r="AB420" s="9">
        <f t="shared" si="1072"/>
        <v>0</v>
      </c>
      <c r="AC420" s="9">
        <f t="shared" si="1072"/>
        <v>0</v>
      </c>
      <c r="AD420" s="9">
        <f t="shared" si="1072"/>
        <v>0</v>
      </c>
      <c r="AE420" s="9">
        <f t="shared" si="1072"/>
        <v>846</v>
      </c>
      <c r="AF420" s="9">
        <f t="shared" si="1072"/>
        <v>0</v>
      </c>
      <c r="AG420" s="9">
        <f t="shared" si="1073"/>
        <v>0</v>
      </c>
      <c r="AH420" s="9">
        <f t="shared" si="1073"/>
        <v>0</v>
      </c>
      <c r="AI420" s="9">
        <f t="shared" si="1073"/>
        <v>0</v>
      </c>
      <c r="AJ420" s="9">
        <f t="shared" si="1073"/>
        <v>0</v>
      </c>
      <c r="AK420" s="9">
        <f t="shared" si="1073"/>
        <v>846</v>
      </c>
      <c r="AL420" s="9">
        <f t="shared" si="1073"/>
        <v>0</v>
      </c>
      <c r="AM420" s="9">
        <f t="shared" si="1073"/>
        <v>0</v>
      </c>
      <c r="AN420" s="9">
        <f t="shared" si="1073"/>
        <v>0</v>
      </c>
      <c r="AO420" s="9">
        <f t="shared" si="1073"/>
        <v>0</v>
      </c>
      <c r="AP420" s="9">
        <f t="shared" si="1073"/>
        <v>0</v>
      </c>
      <c r="AQ420" s="9">
        <f t="shared" si="1073"/>
        <v>846</v>
      </c>
      <c r="AR420" s="9">
        <f t="shared" si="1073"/>
        <v>0</v>
      </c>
      <c r="AS420" s="9">
        <f t="shared" si="1074"/>
        <v>0</v>
      </c>
      <c r="AT420" s="9">
        <f t="shared" si="1074"/>
        <v>0</v>
      </c>
      <c r="AU420" s="9">
        <f t="shared" si="1074"/>
        <v>0</v>
      </c>
      <c r="AV420" s="9">
        <f t="shared" si="1074"/>
        <v>0</v>
      </c>
      <c r="AW420" s="9">
        <f t="shared" si="1074"/>
        <v>846</v>
      </c>
      <c r="AX420" s="9">
        <f t="shared" si="1074"/>
        <v>0</v>
      </c>
      <c r="AY420" s="9">
        <f t="shared" si="1074"/>
        <v>0</v>
      </c>
      <c r="AZ420" s="9">
        <f t="shared" si="1074"/>
        <v>0</v>
      </c>
      <c r="BA420" s="9">
        <f t="shared" si="1074"/>
        <v>0</v>
      </c>
      <c r="BB420" s="9">
        <f t="shared" si="1074"/>
        <v>0</v>
      </c>
      <c r="BC420" s="9">
        <f t="shared" si="1074"/>
        <v>846</v>
      </c>
      <c r="BD420" s="9">
        <f t="shared" si="1074"/>
        <v>0</v>
      </c>
      <c r="BE420" s="9">
        <f t="shared" si="1075"/>
        <v>0</v>
      </c>
      <c r="BF420" s="9">
        <f t="shared" si="1075"/>
        <v>0</v>
      </c>
      <c r="BG420" s="9">
        <f t="shared" si="1075"/>
        <v>0</v>
      </c>
      <c r="BH420" s="9">
        <f t="shared" si="1075"/>
        <v>0</v>
      </c>
      <c r="BI420" s="9">
        <f t="shared" si="1075"/>
        <v>846</v>
      </c>
      <c r="BJ420" s="9">
        <f t="shared" si="1075"/>
        <v>0</v>
      </c>
      <c r="BK420" s="9">
        <f t="shared" si="1075"/>
        <v>0</v>
      </c>
      <c r="BL420" s="9">
        <f t="shared" si="1075"/>
        <v>0</v>
      </c>
      <c r="BM420" s="9">
        <f t="shared" si="1075"/>
        <v>0</v>
      </c>
      <c r="BN420" s="9">
        <f t="shared" si="1075"/>
        <v>0</v>
      </c>
      <c r="BO420" s="9">
        <f t="shared" si="1075"/>
        <v>846</v>
      </c>
      <c r="BP420" s="9">
        <f t="shared" si="1075"/>
        <v>0</v>
      </c>
      <c r="BQ420" s="9">
        <f t="shared" si="1076"/>
        <v>0</v>
      </c>
      <c r="BR420" s="9">
        <f t="shared" si="1076"/>
        <v>0</v>
      </c>
      <c r="BS420" s="9">
        <f t="shared" si="1076"/>
        <v>0</v>
      </c>
      <c r="BT420" s="9">
        <f t="shared" si="1076"/>
        <v>0</v>
      </c>
      <c r="BU420" s="9">
        <f t="shared" si="1076"/>
        <v>846</v>
      </c>
      <c r="BV420" s="9">
        <f t="shared" si="1076"/>
        <v>0</v>
      </c>
      <c r="BW420" s="9">
        <f t="shared" si="1076"/>
        <v>0</v>
      </c>
      <c r="BX420" s="9">
        <f t="shared" si="1076"/>
        <v>0</v>
      </c>
      <c r="BY420" s="9">
        <f t="shared" si="1076"/>
        <v>0</v>
      </c>
      <c r="BZ420" s="9">
        <f t="shared" si="1076"/>
        <v>0</v>
      </c>
      <c r="CA420" s="9">
        <f t="shared" si="1076"/>
        <v>846</v>
      </c>
      <c r="CB420" s="9">
        <f t="shared" si="1076"/>
        <v>0</v>
      </c>
      <c r="CC420" s="9">
        <f t="shared" si="1077"/>
        <v>0</v>
      </c>
      <c r="CD420" s="9">
        <f t="shared" si="1077"/>
        <v>0</v>
      </c>
      <c r="CE420" s="9">
        <f t="shared" si="1077"/>
        <v>0</v>
      </c>
      <c r="CF420" s="9">
        <f t="shared" si="1077"/>
        <v>0</v>
      </c>
      <c r="CG420" s="94">
        <f t="shared" si="1077"/>
        <v>846</v>
      </c>
      <c r="CH420" s="94">
        <f t="shared" si="1077"/>
        <v>0</v>
      </c>
      <c r="CI420" s="94">
        <f t="shared" si="1077"/>
        <v>0</v>
      </c>
      <c r="CJ420" s="94">
        <f t="shared" si="1077"/>
        <v>0</v>
      </c>
      <c r="CK420" s="94">
        <f t="shared" si="1077"/>
        <v>0</v>
      </c>
      <c r="CL420" s="94">
        <f t="shared" si="1077"/>
        <v>0</v>
      </c>
      <c r="CM420" s="9">
        <f t="shared" si="1077"/>
        <v>846</v>
      </c>
      <c r="CN420" s="9">
        <f t="shared" si="1077"/>
        <v>0</v>
      </c>
    </row>
    <row r="421" spans="1:92" ht="33" hidden="1">
      <c r="A421" s="25" t="s">
        <v>244</v>
      </c>
      <c r="B421" s="9">
        <f t="shared" si="1061"/>
        <v>909</v>
      </c>
      <c r="C421" s="26" t="s">
        <v>147</v>
      </c>
      <c r="D421" s="26" t="s">
        <v>80</v>
      </c>
      <c r="E421" s="48" t="s">
        <v>466</v>
      </c>
      <c r="F421" s="26" t="s">
        <v>31</v>
      </c>
      <c r="G421" s="9">
        <f t="shared" si="1071"/>
        <v>846</v>
      </c>
      <c r="H421" s="9">
        <f t="shared" si="1071"/>
        <v>0</v>
      </c>
      <c r="I421" s="9">
        <f t="shared" si="1071"/>
        <v>0</v>
      </c>
      <c r="J421" s="9">
        <f t="shared" si="1071"/>
        <v>0</v>
      </c>
      <c r="K421" s="9">
        <f t="shared" si="1071"/>
        <v>0</v>
      </c>
      <c r="L421" s="9">
        <f t="shared" si="1071"/>
        <v>0</v>
      </c>
      <c r="M421" s="9">
        <f t="shared" si="1071"/>
        <v>846</v>
      </c>
      <c r="N421" s="9">
        <f t="shared" si="1071"/>
        <v>0</v>
      </c>
      <c r="O421" s="9">
        <f t="shared" si="1071"/>
        <v>0</v>
      </c>
      <c r="P421" s="9">
        <f t="shared" si="1071"/>
        <v>0</v>
      </c>
      <c r="Q421" s="9">
        <f t="shared" si="1071"/>
        <v>0</v>
      </c>
      <c r="R421" s="9">
        <f t="shared" si="1071"/>
        <v>0</v>
      </c>
      <c r="S421" s="9">
        <f t="shared" si="1071"/>
        <v>846</v>
      </c>
      <c r="T421" s="9">
        <f t="shared" si="1071"/>
        <v>0</v>
      </c>
      <c r="U421" s="9">
        <f t="shared" si="1072"/>
        <v>0</v>
      </c>
      <c r="V421" s="9">
        <f t="shared" si="1072"/>
        <v>0</v>
      </c>
      <c r="W421" s="9">
        <f t="shared" si="1072"/>
        <v>0</v>
      </c>
      <c r="X421" s="9">
        <f t="shared" si="1072"/>
        <v>0</v>
      </c>
      <c r="Y421" s="9">
        <f t="shared" si="1072"/>
        <v>846</v>
      </c>
      <c r="Z421" s="9">
        <f t="shared" si="1072"/>
        <v>0</v>
      </c>
      <c r="AA421" s="9">
        <f t="shared" si="1072"/>
        <v>0</v>
      </c>
      <c r="AB421" s="9">
        <f t="shared" si="1072"/>
        <v>0</v>
      </c>
      <c r="AC421" s="9">
        <f t="shared" si="1072"/>
        <v>0</v>
      </c>
      <c r="AD421" s="9">
        <f t="shared" si="1072"/>
        <v>0</v>
      </c>
      <c r="AE421" s="9">
        <f t="shared" si="1072"/>
        <v>846</v>
      </c>
      <c r="AF421" s="9">
        <f t="shared" si="1072"/>
        <v>0</v>
      </c>
      <c r="AG421" s="9">
        <f t="shared" si="1073"/>
        <v>0</v>
      </c>
      <c r="AH421" s="9">
        <f t="shared" si="1073"/>
        <v>0</v>
      </c>
      <c r="AI421" s="9">
        <f t="shared" si="1073"/>
        <v>0</v>
      </c>
      <c r="AJ421" s="9">
        <f t="shared" si="1073"/>
        <v>0</v>
      </c>
      <c r="AK421" s="9">
        <f t="shared" si="1073"/>
        <v>846</v>
      </c>
      <c r="AL421" s="9">
        <f t="shared" si="1073"/>
        <v>0</v>
      </c>
      <c r="AM421" s="9">
        <f t="shared" si="1073"/>
        <v>0</v>
      </c>
      <c r="AN421" s="9">
        <f t="shared" si="1073"/>
        <v>0</v>
      </c>
      <c r="AO421" s="9">
        <f t="shared" si="1073"/>
        <v>0</v>
      </c>
      <c r="AP421" s="9">
        <f t="shared" si="1073"/>
        <v>0</v>
      </c>
      <c r="AQ421" s="9">
        <f t="shared" si="1073"/>
        <v>846</v>
      </c>
      <c r="AR421" s="9">
        <f t="shared" si="1073"/>
        <v>0</v>
      </c>
      <c r="AS421" s="9">
        <f t="shared" si="1074"/>
        <v>0</v>
      </c>
      <c r="AT421" s="9">
        <f t="shared" si="1074"/>
        <v>0</v>
      </c>
      <c r="AU421" s="9">
        <f t="shared" si="1074"/>
        <v>0</v>
      </c>
      <c r="AV421" s="9">
        <f t="shared" si="1074"/>
        <v>0</v>
      </c>
      <c r="AW421" s="9">
        <f t="shared" si="1074"/>
        <v>846</v>
      </c>
      <c r="AX421" s="9">
        <f t="shared" si="1074"/>
        <v>0</v>
      </c>
      <c r="AY421" s="9">
        <f t="shared" si="1074"/>
        <v>0</v>
      </c>
      <c r="AZ421" s="9">
        <f t="shared" si="1074"/>
        <v>0</v>
      </c>
      <c r="BA421" s="9">
        <f t="shared" si="1074"/>
        <v>0</v>
      </c>
      <c r="BB421" s="9">
        <f t="shared" si="1074"/>
        <v>0</v>
      </c>
      <c r="BC421" s="9">
        <f t="shared" si="1074"/>
        <v>846</v>
      </c>
      <c r="BD421" s="9">
        <f t="shared" si="1074"/>
        <v>0</v>
      </c>
      <c r="BE421" s="9">
        <f t="shared" si="1075"/>
        <v>0</v>
      </c>
      <c r="BF421" s="9">
        <f t="shared" si="1075"/>
        <v>0</v>
      </c>
      <c r="BG421" s="9">
        <f t="shared" si="1075"/>
        <v>0</v>
      </c>
      <c r="BH421" s="9">
        <f t="shared" si="1075"/>
        <v>0</v>
      </c>
      <c r="BI421" s="9">
        <f t="shared" si="1075"/>
        <v>846</v>
      </c>
      <c r="BJ421" s="9">
        <f t="shared" si="1075"/>
        <v>0</v>
      </c>
      <c r="BK421" s="9">
        <f t="shared" si="1075"/>
        <v>0</v>
      </c>
      <c r="BL421" s="9">
        <f t="shared" si="1075"/>
        <v>0</v>
      </c>
      <c r="BM421" s="9">
        <f t="shared" si="1075"/>
        <v>0</v>
      </c>
      <c r="BN421" s="9">
        <f t="shared" si="1075"/>
        <v>0</v>
      </c>
      <c r="BO421" s="9">
        <f t="shared" si="1075"/>
        <v>846</v>
      </c>
      <c r="BP421" s="9">
        <f t="shared" si="1075"/>
        <v>0</v>
      </c>
      <c r="BQ421" s="9">
        <f t="shared" si="1076"/>
        <v>0</v>
      </c>
      <c r="BR421" s="9">
        <f t="shared" si="1076"/>
        <v>0</v>
      </c>
      <c r="BS421" s="9">
        <f t="shared" si="1076"/>
        <v>0</v>
      </c>
      <c r="BT421" s="9">
        <f t="shared" si="1076"/>
        <v>0</v>
      </c>
      <c r="BU421" s="9">
        <f t="shared" si="1076"/>
        <v>846</v>
      </c>
      <c r="BV421" s="9">
        <f t="shared" si="1076"/>
        <v>0</v>
      </c>
      <c r="BW421" s="9">
        <f t="shared" si="1076"/>
        <v>0</v>
      </c>
      <c r="BX421" s="9">
        <f t="shared" si="1076"/>
        <v>0</v>
      </c>
      <c r="BY421" s="9">
        <f t="shared" si="1076"/>
        <v>0</v>
      </c>
      <c r="BZ421" s="9">
        <f t="shared" si="1076"/>
        <v>0</v>
      </c>
      <c r="CA421" s="9">
        <f t="shared" si="1076"/>
        <v>846</v>
      </c>
      <c r="CB421" s="9">
        <f t="shared" si="1076"/>
        <v>0</v>
      </c>
      <c r="CC421" s="9">
        <f t="shared" si="1077"/>
        <v>0</v>
      </c>
      <c r="CD421" s="9">
        <f t="shared" si="1077"/>
        <v>0</v>
      </c>
      <c r="CE421" s="9">
        <f t="shared" si="1077"/>
        <v>0</v>
      </c>
      <c r="CF421" s="9">
        <f t="shared" si="1077"/>
        <v>0</v>
      </c>
      <c r="CG421" s="94">
        <f t="shared" si="1077"/>
        <v>846</v>
      </c>
      <c r="CH421" s="94">
        <f t="shared" si="1077"/>
        <v>0</v>
      </c>
      <c r="CI421" s="94">
        <f t="shared" si="1077"/>
        <v>0</v>
      </c>
      <c r="CJ421" s="94">
        <f t="shared" si="1077"/>
        <v>0</v>
      </c>
      <c r="CK421" s="94">
        <f t="shared" si="1077"/>
        <v>0</v>
      </c>
      <c r="CL421" s="94">
        <f t="shared" si="1077"/>
        <v>0</v>
      </c>
      <c r="CM421" s="9">
        <f t="shared" si="1077"/>
        <v>846</v>
      </c>
      <c r="CN421" s="9">
        <f t="shared" si="1077"/>
        <v>0</v>
      </c>
    </row>
    <row r="422" spans="1:92" ht="33" hidden="1">
      <c r="A422" s="28" t="s">
        <v>37</v>
      </c>
      <c r="B422" s="9">
        <f t="shared" si="1061"/>
        <v>909</v>
      </c>
      <c r="C422" s="26" t="s">
        <v>147</v>
      </c>
      <c r="D422" s="26" t="s">
        <v>80</v>
      </c>
      <c r="E422" s="48" t="s">
        <v>466</v>
      </c>
      <c r="F422" s="26" t="s">
        <v>38</v>
      </c>
      <c r="G422" s="9">
        <v>846</v>
      </c>
      <c r="H422" s="9"/>
      <c r="I422" s="9"/>
      <c r="J422" s="9"/>
      <c r="K422" s="9"/>
      <c r="L422" s="9"/>
      <c r="M422" s="9">
        <f>G422+I422+J422+K422+L422</f>
        <v>846</v>
      </c>
      <c r="N422" s="10">
        <f>H422+L422</f>
        <v>0</v>
      </c>
      <c r="O422" s="9"/>
      <c r="P422" s="9"/>
      <c r="Q422" s="9"/>
      <c r="R422" s="9"/>
      <c r="S422" s="9">
        <f>M422+O422+P422+Q422+R422</f>
        <v>846</v>
      </c>
      <c r="T422" s="10">
        <f>N422+R422</f>
        <v>0</v>
      </c>
      <c r="U422" s="9"/>
      <c r="V422" s="9"/>
      <c r="W422" s="9"/>
      <c r="X422" s="9"/>
      <c r="Y422" s="9">
        <f>S422+U422+V422+W422+X422</f>
        <v>846</v>
      </c>
      <c r="Z422" s="10">
        <f>T422+X422</f>
        <v>0</v>
      </c>
      <c r="AA422" s="9"/>
      <c r="AB422" s="9"/>
      <c r="AC422" s="9"/>
      <c r="AD422" s="9"/>
      <c r="AE422" s="9">
        <f>Y422+AA422+AB422+AC422+AD422</f>
        <v>846</v>
      </c>
      <c r="AF422" s="10">
        <f>Z422+AD422</f>
        <v>0</v>
      </c>
      <c r="AG422" s="9"/>
      <c r="AH422" s="9"/>
      <c r="AI422" s="9"/>
      <c r="AJ422" s="9"/>
      <c r="AK422" s="9">
        <f>AE422+AG422+AH422+AI422+AJ422</f>
        <v>846</v>
      </c>
      <c r="AL422" s="10">
        <f>AF422+AJ422</f>
        <v>0</v>
      </c>
      <c r="AM422" s="9"/>
      <c r="AN422" s="9"/>
      <c r="AO422" s="9"/>
      <c r="AP422" s="9"/>
      <c r="AQ422" s="9">
        <f>AK422+AM422+AN422+AO422+AP422</f>
        <v>846</v>
      </c>
      <c r="AR422" s="10">
        <f>AL422+AP422</f>
        <v>0</v>
      </c>
      <c r="AS422" s="9"/>
      <c r="AT422" s="9"/>
      <c r="AU422" s="9"/>
      <c r="AV422" s="9"/>
      <c r="AW422" s="9">
        <f>AQ422+AS422+AT422+AU422+AV422</f>
        <v>846</v>
      </c>
      <c r="AX422" s="10">
        <f>AR422+AV422</f>
        <v>0</v>
      </c>
      <c r="AY422" s="9"/>
      <c r="AZ422" s="9"/>
      <c r="BA422" s="9"/>
      <c r="BB422" s="9"/>
      <c r="BC422" s="9">
        <f>AW422+AY422+AZ422+BA422+BB422</f>
        <v>846</v>
      </c>
      <c r="BD422" s="10">
        <f>AX422+BB422</f>
        <v>0</v>
      </c>
      <c r="BE422" s="9"/>
      <c r="BF422" s="9"/>
      <c r="BG422" s="9"/>
      <c r="BH422" s="9"/>
      <c r="BI422" s="9">
        <f>BC422+BE422+BF422+BG422+BH422</f>
        <v>846</v>
      </c>
      <c r="BJ422" s="10">
        <f>BD422+BH422</f>
        <v>0</v>
      </c>
      <c r="BK422" s="9"/>
      <c r="BL422" s="9"/>
      <c r="BM422" s="9"/>
      <c r="BN422" s="9"/>
      <c r="BO422" s="9">
        <f>BI422+BK422+BL422+BM422+BN422</f>
        <v>846</v>
      </c>
      <c r="BP422" s="10">
        <f>BJ422+BN422</f>
        <v>0</v>
      </c>
      <c r="BQ422" s="9"/>
      <c r="BR422" s="9"/>
      <c r="BS422" s="9"/>
      <c r="BT422" s="9"/>
      <c r="BU422" s="9">
        <f>BO422+BQ422+BR422+BS422+BT422</f>
        <v>846</v>
      </c>
      <c r="BV422" s="10">
        <f>BP422+BT422</f>
        <v>0</v>
      </c>
      <c r="BW422" s="9"/>
      <c r="BX422" s="9"/>
      <c r="BY422" s="9"/>
      <c r="BZ422" s="9"/>
      <c r="CA422" s="9">
        <f>BU422+BW422+BX422+BY422+BZ422</f>
        <v>846</v>
      </c>
      <c r="CB422" s="10">
        <f>BV422+BZ422</f>
        <v>0</v>
      </c>
      <c r="CC422" s="9"/>
      <c r="CD422" s="9"/>
      <c r="CE422" s="9"/>
      <c r="CF422" s="9"/>
      <c r="CG422" s="94">
        <f>CA422+CC422+CD422+CE422+CF422</f>
        <v>846</v>
      </c>
      <c r="CH422" s="91">
        <f>CB422+CF422</f>
        <v>0</v>
      </c>
      <c r="CI422" s="94"/>
      <c r="CJ422" s="94"/>
      <c r="CK422" s="94"/>
      <c r="CL422" s="94"/>
      <c r="CM422" s="9">
        <f>CG422+CI422+CJ422+CK422+CL422</f>
        <v>846</v>
      </c>
      <c r="CN422" s="10">
        <f>CH422+CL422</f>
        <v>0</v>
      </c>
    </row>
    <row r="423" spans="1:92" ht="34.5" hidden="1">
      <c r="A423" s="25" t="s">
        <v>633</v>
      </c>
      <c r="B423" s="9">
        <f t="shared" si="1061"/>
        <v>909</v>
      </c>
      <c r="C423" s="26" t="s">
        <v>147</v>
      </c>
      <c r="D423" s="26" t="s">
        <v>80</v>
      </c>
      <c r="E423" s="26" t="s">
        <v>632</v>
      </c>
      <c r="F423" s="26"/>
      <c r="G423" s="9"/>
      <c r="H423" s="9"/>
      <c r="I423" s="9"/>
      <c r="J423" s="9"/>
      <c r="K423" s="9"/>
      <c r="L423" s="9"/>
      <c r="M423" s="9"/>
      <c r="N423" s="10"/>
      <c r="O423" s="9"/>
      <c r="P423" s="9"/>
      <c r="Q423" s="9"/>
      <c r="R423" s="9"/>
      <c r="S423" s="9"/>
      <c r="T423" s="10"/>
      <c r="U423" s="9"/>
      <c r="V423" s="9"/>
      <c r="W423" s="9"/>
      <c r="X423" s="9"/>
      <c r="Y423" s="9"/>
      <c r="Z423" s="10"/>
      <c r="AA423" s="9"/>
      <c r="AB423" s="9"/>
      <c r="AC423" s="9"/>
      <c r="AD423" s="9"/>
      <c r="AE423" s="9"/>
      <c r="AF423" s="10"/>
      <c r="AG423" s="9">
        <f>AG424</f>
        <v>1297</v>
      </c>
      <c r="AH423" s="9">
        <f t="shared" ref="AH423:AW425" si="1078">AH424</f>
        <v>0</v>
      </c>
      <c r="AI423" s="9">
        <f t="shared" si="1078"/>
        <v>0</v>
      </c>
      <c r="AJ423" s="9">
        <f t="shared" si="1078"/>
        <v>11677</v>
      </c>
      <c r="AK423" s="9">
        <f t="shared" si="1078"/>
        <v>12974</v>
      </c>
      <c r="AL423" s="9">
        <f t="shared" si="1078"/>
        <v>11677</v>
      </c>
      <c r="AM423" s="9">
        <f>AM424</f>
        <v>0</v>
      </c>
      <c r="AN423" s="9">
        <f t="shared" si="1078"/>
        <v>0</v>
      </c>
      <c r="AO423" s="9">
        <f t="shared" si="1078"/>
        <v>0</v>
      </c>
      <c r="AP423" s="9">
        <f t="shared" si="1078"/>
        <v>0</v>
      </c>
      <c r="AQ423" s="9">
        <f t="shared" si="1078"/>
        <v>12974</v>
      </c>
      <c r="AR423" s="9">
        <f t="shared" si="1078"/>
        <v>11677</v>
      </c>
      <c r="AS423" s="9">
        <f>AS424</f>
        <v>0</v>
      </c>
      <c r="AT423" s="9">
        <f t="shared" si="1078"/>
        <v>0</v>
      </c>
      <c r="AU423" s="9">
        <f t="shared" si="1078"/>
        <v>0</v>
      </c>
      <c r="AV423" s="9">
        <f t="shared" si="1078"/>
        <v>0</v>
      </c>
      <c r="AW423" s="9">
        <f t="shared" si="1078"/>
        <v>12974</v>
      </c>
      <c r="AX423" s="9">
        <f t="shared" ref="AT423:AX425" si="1079">AX424</f>
        <v>11677</v>
      </c>
      <c r="AY423" s="9">
        <f>AY424</f>
        <v>-396</v>
      </c>
      <c r="AZ423" s="9">
        <f t="shared" ref="AZ423:BO425" si="1080">AZ424</f>
        <v>0</v>
      </c>
      <c r="BA423" s="9">
        <f t="shared" si="1080"/>
        <v>0</v>
      </c>
      <c r="BB423" s="9">
        <f t="shared" si="1080"/>
        <v>-3570</v>
      </c>
      <c r="BC423" s="9">
        <f t="shared" si="1080"/>
        <v>9008</v>
      </c>
      <c r="BD423" s="9">
        <f t="shared" si="1080"/>
        <v>8107</v>
      </c>
      <c r="BE423" s="9">
        <f>BE424</f>
        <v>0</v>
      </c>
      <c r="BF423" s="9">
        <f t="shared" si="1080"/>
        <v>0</v>
      </c>
      <c r="BG423" s="9">
        <f t="shared" si="1080"/>
        <v>0</v>
      </c>
      <c r="BH423" s="9">
        <f t="shared" si="1080"/>
        <v>0</v>
      </c>
      <c r="BI423" s="9">
        <f t="shared" si="1080"/>
        <v>9008</v>
      </c>
      <c r="BJ423" s="9">
        <f t="shared" si="1080"/>
        <v>8107</v>
      </c>
      <c r="BK423" s="9">
        <f>BK424</f>
        <v>0</v>
      </c>
      <c r="BL423" s="9">
        <f t="shared" si="1080"/>
        <v>0</v>
      </c>
      <c r="BM423" s="9">
        <f t="shared" si="1080"/>
        <v>0</v>
      </c>
      <c r="BN423" s="9">
        <f t="shared" si="1080"/>
        <v>0</v>
      </c>
      <c r="BO423" s="9">
        <f t="shared" si="1080"/>
        <v>9008</v>
      </c>
      <c r="BP423" s="9">
        <f t="shared" ref="BL423:BP425" si="1081">BP424</f>
        <v>8107</v>
      </c>
      <c r="BQ423" s="9">
        <f>BQ424</f>
        <v>0</v>
      </c>
      <c r="BR423" s="9">
        <f t="shared" ref="BR423:CG425" si="1082">BR424</f>
        <v>0</v>
      </c>
      <c r="BS423" s="9">
        <f t="shared" si="1082"/>
        <v>0</v>
      </c>
      <c r="BT423" s="9">
        <f t="shared" si="1082"/>
        <v>0</v>
      </c>
      <c r="BU423" s="9">
        <f t="shared" si="1082"/>
        <v>9008</v>
      </c>
      <c r="BV423" s="9">
        <f t="shared" si="1082"/>
        <v>8107</v>
      </c>
      <c r="BW423" s="9">
        <f>BW424</f>
        <v>0</v>
      </c>
      <c r="BX423" s="9">
        <f t="shared" si="1082"/>
        <v>0</v>
      </c>
      <c r="BY423" s="9">
        <f t="shared" si="1082"/>
        <v>0</v>
      </c>
      <c r="BZ423" s="9">
        <f t="shared" si="1082"/>
        <v>0</v>
      </c>
      <c r="CA423" s="9">
        <f t="shared" si="1082"/>
        <v>9008</v>
      </c>
      <c r="CB423" s="9">
        <f t="shared" si="1082"/>
        <v>8107</v>
      </c>
      <c r="CC423" s="9">
        <f>CC424</f>
        <v>0</v>
      </c>
      <c r="CD423" s="9">
        <f t="shared" si="1082"/>
        <v>0</v>
      </c>
      <c r="CE423" s="9">
        <f t="shared" si="1082"/>
        <v>0</v>
      </c>
      <c r="CF423" s="9">
        <f t="shared" si="1082"/>
        <v>0</v>
      </c>
      <c r="CG423" s="94">
        <f t="shared" si="1082"/>
        <v>9008</v>
      </c>
      <c r="CH423" s="94">
        <f t="shared" ref="CD423:CH425" si="1083">CH424</f>
        <v>8107</v>
      </c>
      <c r="CI423" s="94">
        <f>CI424</f>
        <v>0</v>
      </c>
      <c r="CJ423" s="94">
        <f t="shared" ref="CJ423:CN425" si="1084">CJ424</f>
        <v>0</v>
      </c>
      <c r="CK423" s="94">
        <f t="shared" si="1084"/>
        <v>0</v>
      </c>
      <c r="CL423" s="94">
        <f t="shared" si="1084"/>
        <v>0</v>
      </c>
      <c r="CM423" s="9">
        <f t="shared" si="1084"/>
        <v>9008</v>
      </c>
      <c r="CN423" s="9">
        <f t="shared" si="1084"/>
        <v>8107</v>
      </c>
    </row>
    <row r="424" spans="1:92" ht="49.5" hidden="1">
      <c r="A424" s="25" t="s">
        <v>707</v>
      </c>
      <c r="B424" s="9">
        <f t="shared" si="1061"/>
        <v>909</v>
      </c>
      <c r="C424" s="26" t="s">
        <v>147</v>
      </c>
      <c r="D424" s="26" t="s">
        <v>80</v>
      </c>
      <c r="E424" s="26" t="s">
        <v>706</v>
      </c>
      <c r="F424" s="26"/>
      <c r="G424" s="9"/>
      <c r="H424" s="9"/>
      <c r="I424" s="9"/>
      <c r="J424" s="9"/>
      <c r="K424" s="9"/>
      <c r="L424" s="9"/>
      <c r="M424" s="9"/>
      <c r="N424" s="10"/>
      <c r="O424" s="9"/>
      <c r="P424" s="9"/>
      <c r="Q424" s="9"/>
      <c r="R424" s="9"/>
      <c r="S424" s="9"/>
      <c r="T424" s="10"/>
      <c r="U424" s="9"/>
      <c r="V424" s="9"/>
      <c r="W424" s="9"/>
      <c r="X424" s="9"/>
      <c r="Y424" s="9"/>
      <c r="Z424" s="10"/>
      <c r="AA424" s="9"/>
      <c r="AB424" s="9"/>
      <c r="AC424" s="9"/>
      <c r="AD424" s="9"/>
      <c r="AE424" s="9"/>
      <c r="AF424" s="10"/>
      <c r="AG424" s="9">
        <f>AG425</f>
        <v>1297</v>
      </c>
      <c r="AH424" s="9">
        <f t="shared" si="1078"/>
        <v>0</v>
      </c>
      <c r="AI424" s="9">
        <f t="shared" si="1078"/>
        <v>0</v>
      </c>
      <c r="AJ424" s="9">
        <f t="shared" si="1078"/>
        <v>11677</v>
      </c>
      <c r="AK424" s="9">
        <f t="shared" si="1078"/>
        <v>12974</v>
      </c>
      <c r="AL424" s="9">
        <f t="shared" si="1078"/>
        <v>11677</v>
      </c>
      <c r="AM424" s="9">
        <f>AM425</f>
        <v>0</v>
      </c>
      <c r="AN424" s="9">
        <f t="shared" si="1078"/>
        <v>0</v>
      </c>
      <c r="AO424" s="9">
        <f t="shared" si="1078"/>
        <v>0</v>
      </c>
      <c r="AP424" s="9">
        <f t="shared" si="1078"/>
        <v>0</v>
      </c>
      <c r="AQ424" s="9">
        <f t="shared" si="1078"/>
        <v>12974</v>
      </c>
      <c r="AR424" s="9">
        <f t="shared" si="1078"/>
        <v>11677</v>
      </c>
      <c r="AS424" s="9">
        <f>AS425</f>
        <v>0</v>
      </c>
      <c r="AT424" s="9">
        <f t="shared" si="1079"/>
        <v>0</v>
      </c>
      <c r="AU424" s="9">
        <f t="shared" si="1079"/>
        <v>0</v>
      </c>
      <c r="AV424" s="9">
        <f t="shared" si="1079"/>
        <v>0</v>
      </c>
      <c r="AW424" s="9">
        <f t="shared" si="1079"/>
        <v>12974</v>
      </c>
      <c r="AX424" s="9">
        <f t="shared" si="1079"/>
        <v>11677</v>
      </c>
      <c r="AY424" s="9">
        <f>AY425</f>
        <v>-396</v>
      </c>
      <c r="AZ424" s="9">
        <f t="shared" si="1080"/>
        <v>0</v>
      </c>
      <c r="BA424" s="9">
        <f t="shared" si="1080"/>
        <v>0</v>
      </c>
      <c r="BB424" s="9">
        <f t="shared" si="1080"/>
        <v>-3570</v>
      </c>
      <c r="BC424" s="9">
        <f t="shared" si="1080"/>
        <v>9008</v>
      </c>
      <c r="BD424" s="9">
        <f t="shared" si="1080"/>
        <v>8107</v>
      </c>
      <c r="BE424" s="9">
        <f>BE425</f>
        <v>0</v>
      </c>
      <c r="BF424" s="9">
        <f t="shared" si="1080"/>
        <v>0</v>
      </c>
      <c r="BG424" s="9">
        <f t="shared" si="1080"/>
        <v>0</v>
      </c>
      <c r="BH424" s="9">
        <f t="shared" si="1080"/>
        <v>0</v>
      </c>
      <c r="BI424" s="9">
        <f t="shared" si="1080"/>
        <v>9008</v>
      </c>
      <c r="BJ424" s="9">
        <f t="shared" si="1080"/>
        <v>8107</v>
      </c>
      <c r="BK424" s="9">
        <f>BK425</f>
        <v>0</v>
      </c>
      <c r="BL424" s="9">
        <f t="shared" si="1081"/>
        <v>0</v>
      </c>
      <c r="BM424" s="9">
        <f t="shared" si="1081"/>
        <v>0</v>
      </c>
      <c r="BN424" s="9">
        <f t="shared" si="1081"/>
        <v>0</v>
      </c>
      <c r="BO424" s="9">
        <f t="shared" si="1081"/>
        <v>9008</v>
      </c>
      <c r="BP424" s="9">
        <f t="shared" si="1081"/>
        <v>8107</v>
      </c>
      <c r="BQ424" s="9">
        <f>BQ425</f>
        <v>0</v>
      </c>
      <c r="BR424" s="9">
        <f t="shared" si="1082"/>
        <v>0</v>
      </c>
      <c r="BS424" s="9">
        <f t="shared" si="1082"/>
        <v>0</v>
      </c>
      <c r="BT424" s="9">
        <f t="shared" si="1082"/>
        <v>0</v>
      </c>
      <c r="BU424" s="9">
        <f t="shared" si="1082"/>
        <v>9008</v>
      </c>
      <c r="BV424" s="9">
        <f t="shared" si="1082"/>
        <v>8107</v>
      </c>
      <c r="BW424" s="9">
        <f>BW425</f>
        <v>0</v>
      </c>
      <c r="BX424" s="9">
        <f t="shared" si="1082"/>
        <v>0</v>
      </c>
      <c r="BY424" s="9">
        <f t="shared" si="1082"/>
        <v>0</v>
      </c>
      <c r="BZ424" s="9">
        <f t="shared" si="1082"/>
        <v>0</v>
      </c>
      <c r="CA424" s="9">
        <f t="shared" si="1082"/>
        <v>9008</v>
      </c>
      <c r="CB424" s="9">
        <f t="shared" si="1082"/>
        <v>8107</v>
      </c>
      <c r="CC424" s="9">
        <f>CC425</f>
        <v>0</v>
      </c>
      <c r="CD424" s="9">
        <f t="shared" si="1083"/>
        <v>0</v>
      </c>
      <c r="CE424" s="9">
        <f t="shared" si="1083"/>
        <v>0</v>
      </c>
      <c r="CF424" s="9">
        <f t="shared" si="1083"/>
        <v>0</v>
      </c>
      <c r="CG424" s="94">
        <f t="shared" si="1083"/>
        <v>9008</v>
      </c>
      <c r="CH424" s="94">
        <f t="shared" si="1083"/>
        <v>8107</v>
      </c>
      <c r="CI424" s="94">
        <f>CI425</f>
        <v>0</v>
      </c>
      <c r="CJ424" s="94">
        <f t="shared" si="1084"/>
        <v>0</v>
      </c>
      <c r="CK424" s="94">
        <f t="shared" si="1084"/>
        <v>0</v>
      </c>
      <c r="CL424" s="94">
        <f t="shared" si="1084"/>
        <v>0</v>
      </c>
      <c r="CM424" s="9">
        <f t="shared" si="1084"/>
        <v>9008</v>
      </c>
      <c r="CN424" s="9">
        <f t="shared" si="1084"/>
        <v>8107</v>
      </c>
    </row>
    <row r="425" spans="1:92" ht="33" hidden="1">
      <c r="A425" s="25" t="s">
        <v>244</v>
      </c>
      <c r="B425" s="9">
        <f t="shared" si="1061"/>
        <v>909</v>
      </c>
      <c r="C425" s="26" t="s">
        <v>147</v>
      </c>
      <c r="D425" s="26" t="s">
        <v>80</v>
      </c>
      <c r="E425" s="26" t="s">
        <v>706</v>
      </c>
      <c r="F425" s="26" t="s">
        <v>31</v>
      </c>
      <c r="G425" s="9"/>
      <c r="H425" s="9"/>
      <c r="I425" s="9"/>
      <c r="J425" s="9"/>
      <c r="K425" s="9"/>
      <c r="L425" s="9"/>
      <c r="M425" s="9"/>
      <c r="N425" s="10"/>
      <c r="O425" s="9"/>
      <c r="P425" s="9"/>
      <c r="Q425" s="9"/>
      <c r="R425" s="9"/>
      <c r="S425" s="9"/>
      <c r="T425" s="10"/>
      <c r="U425" s="9"/>
      <c r="V425" s="9"/>
      <c r="W425" s="9"/>
      <c r="X425" s="9"/>
      <c r="Y425" s="9"/>
      <c r="Z425" s="10"/>
      <c r="AA425" s="9"/>
      <c r="AB425" s="9"/>
      <c r="AC425" s="9"/>
      <c r="AD425" s="9"/>
      <c r="AE425" s="9"/>
      <c r="AF425" s="10"/>
      <c r="AG425" s="9">
        <f>AG426</f>
        <v>1297</v>
      </c>
      <c r="AH425" s="9">
        <f t="shared" si="1078"/>
        <v>0</v>
      </c>
      <c r="AI425" s="9">
        <f t="shared" si="1078"/>
        <v>0</v>
      </c>
      <c r="AJ425" s="9">
        <f t="shared" si="1078"/>
        <v>11677</v>
      </c>
      <c r="AK425" s="9">
        <f t="shared" si="1078"/>
        <v>12974</v>
      </c>
      <c r="AL425" s="9">
        <f t="shared" si="1078"/>
        <v>11677</v>
      </c>
      <c r="AM425" s="9">
        <f>AM426</f>
        <v>0</v>
      </c>
      <c r="AN425" s="9">
        <f t="shared" si="1078"/>
        <v>0</v>
      </c>
      <c r="AO425" s="9">
        <f t="shared" si="1078"/>
        <v>0</v>
      </c>
      <c r="AP425" s="9">
        <f t="shared" si="1078"/>
        <v>0</v>
      </c>
      <c r="AQ425" s="9">
        <f t="shared" si="1078"/>
        <v>12974</v>
      </c>
      <c r="AR425" s="9">
        <f t="shared" si="1078"/>
        <v>11677</v>
      </c>
      <c r="AS425" s="9">
        <f>AS426</f>
        <v>0</v>
      </c>
      <c r="AT425" s="9">
        <f t="shared" si="1079"/>
        <v>0</v>
      </c>
      <c r="AU425" s="9">
        <f t="shared" si="1079"/>
        <v>0</v>
      </c>
      <c r="AV425" s="9">
        <f t="shared" si="1079"/>
        <v>0</v>
      </c>
      <c r="AW425" s="9">
        <f t="shared" si="1079"/>
        <v>12974</v>
      </c>
      <c r="AX425" s="9">
        <f t="shared" si="1079"/>
        <v>11677</v>
      </c>
      <c r="AY425" s="9">
        <f>AY426</f>
        <v>-396</v>
      </c>
      <c r="AZ425" s="9">
        <f t="shared" si="1080"/>
        <v>0</v>
      </c>
      <c r="BA425" s="9">
        <f t="shared" si="1080"/>
        <v>0</v>
      </c>
      <c r="BB425" s="9">
        <f t="shared" si="1080"/>
        <v>-3570</v>
      </c>
      <c r="BC425" s="9">
        <f t="shared" si="1080"/>
        <v>9008</v>
      </c>
      <c r="BD425" s="9">
        <f t="shared" si="1080"/>
        <v>8107</v>
      </c>
      <c r="BE425" s="9">
        <f>BE426</f>
        <v>0</v>
      </c>
      <c r="BF425" s="9">
        <f t="shared" si="1080"/>
        <v>0</v>
      </c>
      <c r="BG425" s="9">
        <f t="shared" si="1080"/>
        <v>0</v>
      </c>
      <c r="BH425" s="9">
        <f t="shared" si="1080"/>
        <v>0</v>
      </c>
      <c r="BI425" s="9">
        <f t="shared" si="1080"/>
        <v>9008</v>
      </c>
      <c r="BJ425" s="9">
        <f t="shared" si="1080"/>
        <v>8107</v>
      </c>
      <c r="BK425" s="9">
        <f>BK426</f>
        <v>0</v>
      </c>
      <c r="BL425" s="9">
        <f t="shared" si="1081"/>
        <v>0</v>
      </c>
      <c r="BM425" s="9">
        <f t="shared" si="1081"/>
        <v>0</v>
      </c>
      <c r="BN425" s="9">
        <f t="shared" si="1081"/>
        <v>0</v>
      </c>
      <c r="BO425" s="9">
        <f t="shared" si="1081"/>
        <v>9008</v>
      </c>
      <c r="BP425" s="9">
        <f t="shared" si="1081"/>
        <v>8107</v>
      </c>
      <c r="BQ425" s="9">
        <f>BQ426</f>
        <v>0</v>
      </c>
      <c r="BR425" s="9">
        <f t="shared" si="1082"/>
        <v>0</v>
      </c>
      <c r="BS425" s="9">
        <f t="shared" si="1082"/>
        <v>0</v>
      </c>
      <c r="BT425" s="9">
        <f t="shared" si="1082"/>
        <v>0</v>
      </c>
      <c r="BU425" s="9">
        <f t="shared" si="1082"/>
        <v>9008</v>
      </c>
      <c r="BV425" s="9">
        <f t="shared" si="1082"/>
        <v>8107</v>
      </c>
      <c r="BW425" s="9">
        <f>BW426</f>
        <v>0</v>
      </c>
      <c r="BX425" s="9">
        <f t="shared" si="1082"/>
        <v>0</v>
      </c>
      <c r="BY425" s="9">
        <f t="shared" si="1082"/>
        <v>0</v>
      </c>
      <c r="BZ425" s="9">
        <f t="shared" si="1082"/>
        <v>0</v>
      </c>
      <c r="CA425" s="9">
        <f t="shared" si="1082"/>
        <v>9008</v>
      </c>
      <c r="CB425" s="9">
        <f t="shared" si="1082"/>
        <v>8107</v>
      </c>
      <c r="CC425" s="9">
        <f>CC426</f>
        <v>0</v>
      </c>
      <c r="CD425" s="9">
        <f t="shared" si="1083"/>
        <v>0</v>
      </c>
      <c r="CE425" s="9">
        <f t="shared" si="1083"/>
        <v>0</v>
      </c>
      <c r="CF425" s="9">
        <f t="shared" si="1083"/>
        <v>0</v>
      </c>
      <c r="CG425" s="94">
        <f t="shared" si="1083"/>
        <v>9008</v>
      </c>
      <c r="CH425" s="94">
        <f t="shared" si="1083"/>
        <v>8107</v>
      </c>
      <c r="CI425" s="94">
        <f>CI426</f>
        <v>0</v>
      </c>
      <c r="CJ425" s="94">
        <f t="shared" si="1084"/>
        <v>0</v>
      </c>
      <c r="CK425" s="94">
        <f t="shared" si="1084"/>
        <v>0</v>
      </c>
      <c r="CL425" s="94">
        <f t="shared" si="1084"/>
        <v>0</v>
      </c>
      <c r="CM425" s="9">
        <f t="shared" si="1084"/>
        <v>9008</v>
      </c>
      <c r="CN425" s="9">
        <f t="shared" si="1084"/>
        <v>8107</v>
      </c>
    </row>
    <row r="426" spans="1:92" ht="33" hidden="1">
      <c r="A426" s="25" t="s">
        <v>37</v>
      </c>
      <c r="B426" s="9">
        <f t="shared" si="1061"/>
        <v>909</v>
      </c>
      <c r="C426" s="26" t="s">
        <v>147</v>
      </c>
      <c r="D426" s="26" t="s">
        <v>80</v>
      </c>
      <c r="E426" s="26" t="s">
        <v>706</v>
      </c>
      <c r="F426" s="26" t="s">
        <v>38</v>
      </c>
      <c r="G426" s="9"/>
      <c r="H426" s="9"/>
      <c r="I426" s="9"/>
      <c r="J426" s="9"/>
      <c r="K426" s="9"/>
      <c r="L426" s="9"/>
      <c r="M426" s="9"/>
      <c r="N426" s="10"/>
      <c r="O426" s="9"/>
      <c r="P426" s="9"/>
      <c r="Q426" s="9"/>
      <c r="R426" s="9"/>
      <c r="S426" s="9"/>
      <c r="T426" s="10"/>
      <c r="U426" s="9"/>
      <c r="V426" s="9"/>
      <c r="W426" s="9"/>
      <c r="X426" s="9"/>
      <c r="Y426" s="9"/>
      <c r="Z426" s="10"/>
      <c r="AA426" s="9"/>
      <c r="AB426" s="9"/>
      <c r="AC426" s="9"/>
      <c r="AD426" s="9"/>
      <c r="AE426" s="9"/>
      <c r="AF426" s="10"/>
      <c r="AG426" s="9">
        <v>1297</v>
      </c>
      <c r="AH426" s="9"/>
      <c r="AI426" s="9"/>
      <c r="AJ426" s="9">
        <v>11677</v>
      </c>
      <c r="AK426" s="9">
        <f>AE426+AG426+AH426+AI426+AJ426</f>
        <v>12974</v>
      </c>
      <c r="AL426" s="9">
        <f>AF426+AJ426</f>
        <v>11677</v>
      </c>
      <c r="AM426" s="9"/>
      <c r="AN426" s="9"/>
      <c r="AO426" s="9"/>
      <c r="AP426" s="9"/>
      <c r="AQ426" s="9">
        <f>AK426+AM426+AN426+AO426+AP426</f>
        <v>12974</v>
      </c>
      <c r="AR426" s="9">
        <f>AL426+AP426</f>
        <v>11677</v>
      </c>
      <c r="AS426" s="9"/>
      <c r="AT426" s="9"/>
      <c r="AU426" s="9"/>
      <c r="AV426" s="9"/>
      <c r="AW426" s="9">
        <f>AQ426+AS426+AT426+AU426+AV426</f>
        <v>12974</v>
      </c>
      <c r="AX426" s="9">
        <f>AR426+AV426</f>
        <v>11677</v>
      </c>
      <c r="AY426" s="9">
        <v>-396</v>
      </c>
      <c r="AZ426" s="9"/>
      <c r="BA426" s="9"/>
      <c r="BB426" s="9">
        <v>-3570</v>
      </c>
      <c r="BC426" s="9">
        <f>AW426+AY426+AZ426+BA426+BB426</f>
        <v>9008</v>
      </c>
      <c r="BD426" s="9">
        <f>AX426+BB426</f>
        <v>8107</v>
      </c>
      <c r="BE426" s="9"/>
      <c r="BF426" s="9"/>
      <c r="BG426" s="9"/>
      <c r="BH426" s="9"/>
      <c r="BI426" s="9">
        <f>BC426+BE426+BF426+BG426+BH426</f>
        <v>9008</v>
      </c>
      <c r="BJ426" s="9">
        <f>BD426+BH426</f>
        <v>8107</v>
      </c>
      <c r="BK426" s="9"/>
      <c r="BL426" s="9"/>
      <c r="BM426" s="9"/>
      <c r="BN426" s="9"/>
      <c r="BO426" s="9">
        <f>BI426+BK426+BL426+BM426+BN426</f>
        <v>9008</v>
      </c>
      <c r="BP426" s="9">
        <f>BJ426+BN426</f>
        <v>8107</v>
      </c>
      <c r="BQ426" s="9"/>
      <c r="BR426" s="9"/>
      <c r="BS426" s="9"/>
      <c r="BT426" s="9"/>
      <c r="BU426" s="9">
        <f>BO426+BQ426+BR426+BS426+BT426</f>
        <v>9008</v>
      </c>
      <c r="BV426" s="9">
        <f>BP426+BT426</f>
        <v>8107</v>
      </c>
      <c r="BW426" s="9"/>
      <c r="BX426" s="9"/>
      <c r="BY426" s="9"/>
      <c r="BZ426" s="9"/>
      <c r="CA426" s="9">
        <f>BU426+BW426+BX426+BY426+BZ426</f>
        <v>9008</v>
      </c>
      <c r="CB426" s="9">
        <f>BV426+BZ426</f>
        <v>8107</v>
      </c>
      <c r="CC426" s="9"/>
      <c r="CD426" s="9"/>
      <c r="CE426" s="9"/>
      <c r="CF426" s="9"/>
      <c r="CG426" s="94">
        <f>CA426+CC426+CD426+CE426+CF426</f>
        <v>9008</v>
      </c>
      <c r="CH426" s="94">
        <f>CB426+CF426</f>
        <v>8107</v>
      </c>
      <c r="CI426" s="94"/>
      <c r="CJ426" s="94"/>
      <c r="CK426" s="94"/>
      <c r="CL426" s="94"/>
      <c r="CM426" s="9">
        <f>CG426+CI426+CJ426+CK426+CL426</f>
        <v>9008</v>
      </c>
      <c r="CN426" s="9">
        <f>CH426+CL426</f>
        <v>8107</v>
      </c>
    </row>
    <row r="427" spans="1:92" hidden="1">
      <c r="A427" s="28"/>
      <c r="B427" s="9"/>
      <c r="C427" s="26"/>
      <c r="D427" s="26"/>
      <c r="E427" s="48"/>
      <c r="F427" s="26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4"/>
      <c r="CH427" s="94"/>
      <c r="CI427" s="94"/>
      <c r="CJ427" s="94"/>
      <c r="CK427" s="94"/>
      <c r="CL427" s="94"/>
      <c r="CM427" s="9"/>
      <c r="CN427" s="9"/>
    </row>
    <row r="428" spans="1:92" ht="40.5" hidden="1">
      <c r="A428" s="39" t="s">
        <v>487</v>
      </c>
      <c r="B428" s="29">
        <v>910</v>
      </c>
      <c r="C428" s="21"/>
      <c r="D428" s="21"/>
      <c r="E428" s="21"/>
      <c r="F428" s="21"/>
      <c r="G428" s="12">
        <f>G430+G447</f>
        <v>34637</v>
      </c>
      <c r="H428" s="12">
        <f>H430+H447</f>
        <v>0</v>
      </c>
      <c r="I428" s="12">
        <f t="shared" ref="I428:N428" si="1085">I430+I447</f>
        <v>0</v>
      </c>
      <c r="J428" s="12">
        <f t="shared" si="1085"/>
        <v>499</v>
      </c>
      <c r="K428" s="12">
        <f t="shared" si="1085"/>
        <v>0</v>
      </c>
      <c r="L428" s="12">
        <f t="shared" si="1085"/>
        <v>0</v>
      </c>
      <c r="M428" s="12">
        <f t="shared" si="1085"/>
        <v>35136</v>
      </c>
      <c r="N428" s="12">
        <f t="shared" si="1085"/>
        <v>0</v>
      </c>
      <c r="O428" s="12">
        <f t="shared" ref="O428:T428" si="1086">O430+O447</f>
        <v>0</v>
      </c>
      <c r="P428" s="12">
        <f t="shared" si="1086"/>
        <v>0</v>
      </c>
      <c r="Q428" s="12">
        <f t="shared" si="1086"/>
        <v>0</v>
      </c>
      <c r="R428" s="12">
        <f t="shared" si="1086"/>
        <v>0</v>
      </c>
      <c r="S428" s="12">
        <f t="shared" si="1086"/>
        <v>35136</v>
      </c>
      <c r="T428" s="12">
        <f t="shared" si="1086"/>
        <v>0</v>
      </c>
      <c r="U428" s="12">
        <f t="shared" ref="U428:Z428" si="1087">U430+U447</f>
        <v>0</v>
      </c>
      <c r="V428" s="12">
        <f t="shared" si="1087"/>
        <v>174</v>
      </c>
      <c r="W428" s="12">
        <f t="shared" si="1087"/>
        <v>0</v>
      </c>
      <c r="X428" s="12">
        <f t="shared" si="1087"/>
        <v>0</v>
      </c>
      <c r="Y428" s="12">
        <f t="shared" si="1087"/>
        <v>35310</v>
      </c>
      <c r="Z428" s="12">
        <f t="shared" si="1087"/>
        <v>0</v>
      </c>
      <c r="AA428" s="12">
        <f t="shared" ref="AA428:AF428" si="1088">AA430+AA447</f>
        <v>0</v>
      </c>
      <c r="AB428" s="12">
        <f t="shared" si="1088"/>
        <v>0</v>
      </c>
      <c r="AC428" s="12">
        <f t="shared" si="1088"/>
        <v>0</v>
      </c>
      <c r="AD428" s="12">
        <f t="shared" si="1088"/>
        <v>0</v>
      </c>
      <c r="AE428" s="12">
        <f t="shared" si="1088"/>
        <v>35310</v>
      </c>
      <c r="AF428" s="12">
        <f t="shared" si="1088"/>
        <v>0</v>
      </c>
      <c r="AG428" s="12">
        <f t="shared" ref="AG428:AL428" si="1089">AG430+AG447</f>
        <v>0</v>
      </c>
      <c r="AH428" s="12">
        <f t="shared" si="1089"/>
        <v>0</v>
      </c>
      <c r="AI428" s="12">
        <f t="shared" si="1089"/>
        <v>0</v>
      </c>
      <c r="AJ428" s="12">
        <f t="shared" si="1089"/>
        <v>38760</v>
      </c>
      <c r="AK428" s="12">
        <f t="shared" si="1089"/>
        <v>74070</v>
      </c>
      <c r="AL428" s="12">
        <f t="shared" si="1089"/>
        <v>38760</v>
      </c>
      <c r="AM428" s="12">
        <f t="shared" ref="AM428:AR428" si="1090">AM430+AM447</f>
        <v>-8238</v>
      </c>
      <c r="AN428" s="12">
        <f t="shared" si="1090"/>
        <v>19075</v>
      </c>
      <c r="AO428" s="12">
        <f t="shared" si="1090"/>
        <v>-489</v>
      </c>
      <c r="AP428" s="12">
        <f t="shared" si="1090"/>
        <v>10632</v>
      </c>
      <c r="AQ428" s="12">
        <f t="shared" si="1090"/>
        <v>95050</v>
      </c>
      <c r="AR428" s="12">
        <f t="shared" si="1090"/>
        <v>49392</v>
      </c>
      <c r="AS428" s="12">
        <f t="shared" ref="AS428:AX428" si="1091">AS430+AS447</f>
        <v>0</v>
      </c>
      <c r="AT428" s="12">
        <f t="shared" si="1091"/>
        <v>0</v>
      </c>
      <c r="AU428" s="12">
        <f t="shared" si="1091"/>
        <v>0</v>
      </c>
      <c r="AV428" s="12">
        <f t="shared" si="1091"/>
        <v>0</v>
      </c>
      <c r="AW428" s="12">
        <f t="shared" si="1091"/>
        <v>95050</v>
      </c>
      <c r="AX428" s="12">
        <f t="shared" si="1091"/>
        <v>49392</v>
      </c>
      <c r="AY428" s="12">
        <f t="shared" ref="AY428:BD428" si="1092">AY430+AY447</f>
        <v>0</v>
      </c>
      <c r="AZ428" s="12">
        <f t="shared" si="1092"/>
        <v>0</v>
      </c>
      <c r="BA428" s="12">
        <f t="shared" si="1092"/>
        <v>0</v>
      </c>
      <c r="BB428" s="12">
        <f t="shared" si="1092"/>
        <v>0</v>
      </c>
      <c r="BC428" s="12">
        <f t="shared" si="1092"/>
        <v>95050</v>
      </c>
      <c r="BD428" s="12">
        <f t="shared" si="1092"/>
        <v>49392</v>
      </c>
      <c r="BE428" s="12">
        <f t="shared" ref="BE428:BJ428" si="1093">BE430+BE447</f>
        <v>0</v>
      </c>
      <c r="BF428" s="12">
        <f t="shared" si="1093"/>
        <v>0</v>
      </c>
      <c r="BG428" s="12">
        <f t="shared" si="1093"/>
        <v>0</v>
      </c>
      <c r="BH428" s="12">
        <f t="shared" si="1093"/>
        <v>0</v>
      </c>
      <c r="BI428" s="12">
        <f t="shared" si="1093"/>
        <v>95050</v>
      </c>
      <c r="BJ428" s="12">
        <f t="shared" si="1093"/>
        <v>49392</v>
      </c>
      <c r="BK428" s="12">
        <f t="shared" ref="BK428:BP428" si="1094">BK430+BK447</f>
        <v>0</v>
      </c>
      <c r="BL428" s="12">
        <f t="shared" si="1094"/>
        <v>0</v>
      </c>
      <c r="BM428" s="12">
        <f t="shared" si="1094"/>
        <v>0</v>
      </c>
      <c r="BN428" s="12">
        <f t="shared" si="1094"/>
        <v>0</v>
      </c>
      <c r="BO428" s="12">
        <f t="shared" si="1094"/>
        <v>95050</v>
      </c>
      <c r="BP428" s="12">
        <f t="shared" si="1094"/>
        <v>49392</v>
      </c>
      <c r="BQ428" s="12">
        <f t="shared" ref="BQ428:BV428" si="1095">BQ430+BQ447</f>
        <v>0</v>
      </c>
      <c r="BR428" s="12">
        <f t="shared" si="1095"/>
        <v>0</v>
      </c>
      <c r="BS428" s="12">
        <f t="shared" si="1095"/>
        <v>0</v>
      </c>
      <c r="BT428" s="12">
        <f t="shared" si="1095"/>
        <v>0</v>
      </c>
      <c r="BU428" s="12">
        <f t="shared" si="1095"/>
        <v>95050</v>
      </c>
      <c r="BV428" s="12">
        <f t="shared" si="1095"/>
        <v>49392</v>
      </c>
      <c r="BW428" s="12">
        <f t="shared" ref="BW428:CB428" si="1096">BW430+BW447</f>
        <v>0</v>
      </c>
      <c r="BX428" s="12">
        <f t="shared" si="1096"/>
        <v>0</v>
      </c>
      <c r="BY428" s="12">
        <f t="shared" si="1096"/>
        <v>0</v>
      </c>
      <c r="BZ428" s="12">
        <f t="shared" si="1096"/>
        <v>0</v>
      </c>
      <c r="CA428" s="12">
        <f t="shared" si="1096"/>
        <v>95050</v>
      </c>
      <c r="CB428" s="12">
        <f t="shared" si="1096"/>
        <v>49392</v>
      </c>
      <c r="CC428" s="12">
        <f t="shared" ref="CC428:CH428" si="1097">CC430+CC447</f>
        <v>0</v>
      </c>
      <c r="CD428" s="12">
        <f t="shared" si="1097"/>
        <v>0</v>
      </c>
      <c r="CE428" s="12">
        <f t="shared" si="1097"/>
        <v>0</v>
      </c>
      <c r="CF428" s="12">
        <f t="shared" si="1097"/>
        <v>0</v>
      </c>
      <c r="CG428" s="96">
        <f t="shared" si="1097"/>
        <v>95050</v>
      </c>
      <c r="CH428" s="96">
        <f t="shared" si="1097"/>
        <v>49392</v>
      </c>
      <c r="CI428" s="96">
        <f t="shared" ref="CI428:CN428" si="1098">CI430+CI447</f>
        <v>0</v>
      </c>
      <c r="CJ428" s="96">
        <f t="shared" si="1098"/>
        <v>0</v>
      </c>
      <c r="CK428" s="96">
        <f t="shared" si="1098"/>
        <v>0</v>
      </c>
      <c r="CL428" s="96">
        <f t="shared" si="1098"/>
        <v>0</v>
      </c>
      <c r="CM428" s="12">
        <f t="shared" si="1098"/>
        <v>95050</v>
      </c>
      <c r="CN428" s="12">
        <f t="shared" si="1098"/>
        <v>49392</v>
      </c>
    </row>
    <row r="429" spans="1:92" s="79" customFormat="1" hidden="1">
      <c r="A429" s="82"/>
      <c r="B429" s="81"/>
      <c r="C429" s="27"/>
      <c r="D429" s="27"/>
      <c r="E429" s="27"/>
      <c r="F429" s="27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  <c r="AA429" s="78"/>
      <c r="AB429" s="78"/>
      <c r="AC429" s="78"/>
      <c r="AD429" s="78"/>
      <c r="AE429" s="78"/>
      <c r="AF429" s="78"/>
      <c r="AG429" s="78"/>
      <c r="AH429" s="78"/>
      <c r="AI429" s="78"/>
      <c r="AJ429" s="78"/>
      <c r="AK429" s="78"/>
      <c r="AL429" s="78"/>
      <c r="AM429" s="78"/>
      <c r="AN429" s="78"/>
      <c r="AO429" s="78"/>
      <c r="AP429" s="78"/>
      <c r="AQ429" s="78"/>
      <c r="AR429" s="78"/>
      <c r="AS429" s="78"/>
      <c r="AT429" s="78"/>
      <c r="AU429" s="78"/>
      <c r="AV429" s="78"/>
      <c r="AW429" s="78"/>
      <c r="AX429" s="78"/>
      <c r="AY429" s="78"/>
      <c r="AZ429" s="78"/>
      <c r="BA429" s="78"/>
      <c r="BB429" s="78"/>
      <c r="BC429" s="78"/>
      <c r="BD429" s="78"/>
      <c r="BE429" s="78"/>
      <c r="BF429" s="78"/>
      <c r="BG429" s="78"/>
      <c r="BH429" s="78"/>
      <c r="BI429" s="78"/>
      <c r="BJ429" s="78"/>
      <c r="BK429" s="78"/>
      <c r="BL429" s="78"/>
      <c r="BM429" s="78"/>
      <c r="BN429" s="78"/>
      <c r="BO429" s="78"/>
      <c r="BP429" s="78"/>
      <c r="BQ429" s="78"/>
      <c r="BR429" s="78"/>
      <c r="BS429" s="78"/>
      <c r="BT429" s="78"/>
      <c r="BU429" s="78"/>
      <c r="BV429" s="78"/>
      <c r="BW429" s="78"/>
      <c r="BX429" s="78"/>
      <c r="BY429" s="78"/>
      <c r="BZ429" s="78"/>
      <c r="CA429" s="78"/>
      <c r="CB429" s="78"/>
      <c r="CC429" s="78"/>
      <c r="CD429" s="78"/>
      <c r="CE429" s="78"/>
      <c r="CF429" s="78"/>
      <c r="CG429" s="97"/>
      <c r="CH429" s="97"/>
      <c r="CI429" s="97"/>
      <c r="CJ429" s="97"/>
      <c r="CK429" s="97"/>
      <c r="CL429" s="97"/>
      <c r="CM429" s="78"/>
      <c r="CN429" s="78"/>
    </row>
    <row r="430" spans="1:92" ht="18.75" hidden="1">
      <c r="A430" s="40" t="s">
        <v>59</v>
      </c>
      <c r="B430" s="24">
        <f>B428</f>
        <v>910</v>
      </c>
      <c r="C430" s="24" t="s">
        <v>22</v>
      </c>
      <c r="D430" s="24" t="s">
        <v>60</v>
      </c>
      <c r="E430" s="24"/>
      <c r="F430" s="24"/>
      <c r="G430" s="13">
        <f>G431+G436+G441</f>
        <v>7353</v>
      </c>
      <c r="H430" s="13">
        <f>H431+H436+H441</f>
        <v>0</v>
      </c>
      <c r="I430" s="13">
        <f t="shared" ref="I430:N430" si="1099">I431+I436+I441</f>
        <v>0</v>
      </c>
      <c r="J430" s="13">
        <f t="shared" si="1099"/>
        <v>0</v>
      </c>
      <c r="K430" s="13">
        <f t="shared" si="1099"/>
        <v>0</v>
      </c>
      <c r="L430" s="13">
        <f t="shared" si="1099"/>
        <v>0</v>
      </c>
      <c r="M430" s="13">
        <f t="shared" si="1099"/>
        <v>7353</v>
      </c>
      <c r="N430" s="13">
        <f t="shared" si="1099"/>
        <v>0</v>
      </c>
      <c r="O430" s="13">
        <f t="shared" ref="O430:T430" si="1100">O431+O436+O441</f>
        <v>0</v>
      </c>
      <c r="P430" s="13">
        <f t="shared" si="1100"/>
        <v>0</v>
      </c>
      <c r="Q430" s="13">
        <f t="shared" si="1100"/>
        <v>0</v>
      </c>
      <c r="R430" s="13">
        <f t="shared" si="1100"/>
        <v>0</v>
      </c>
      <c r="S430" s="13">
        <f t="shared" si="1100"/>
        <v>7353</v>
      </c>
      <c r="T430" s="13">
        <f t="shared" si="1100"/>
        <v>0</v>
      </c>
      <c r="U430" s="13">
        <f t="shared" ref="U430:Z430" si="1101">U431+U436+U441</f>
        <v>0</v>
      </c>
      <c r="V430" s="13">
        <f t="shared" si="1101"/>
        <v>0</v>
      </c>
      <c r="W430" s="13">
        <f t="shared" si="1101"/>
        <v>0</v>
      </c>
      <c r="X430" s="13">
        <f t="shared" si="1101"/>
        <v>0</v>
      </c>
      <c r="Y430" s="13">
        <f t="shared" si="1101"/>
        <v>7353</v>
      </c>
      <c r="Z430" s="13">
        <f t="shared" si="1101"/>
        <v>0</v>
      </c>
      <c r="AA430" s="13">
        <f t="shared" ref="AA430:AF430" si="1102">AA431+AA436+AA441</f>
        <v>0</v>
      </c>
      <c r="AB430" s="13">
        <f t="shared" si="1102"/>
        <v>0</v>
      </c>
      <c r="AC430" s="13">
        <f t="shared" si="1102"/>
        <v>0</v>
      </c>
      <c r="AD430" s="13">
        <f t="shared" si="1102"/>
        <v>0</v>
      </c>
      <c r="AE430" s="13">
        <f t="shared" si="1102"/>
        <v>7353</v>
      </c>
      <c r="AF430" s="13">
        <f t="shared" si="1102"/>
        <v>0</v>
      </c>
      <c r="AG430" s="13">
        <f t="shared" ref="AG430:AL430" si="1103">AG431+AG436+AG441</f>
        <v>0</v>
      </c>
      <c r="AH430" s="13">
        <f t="shared" si="1103"/>
        <v>0</v>
      </c>
      <c r="AI430" s="13">
        <f t="shared" si="1103"/>
        <v>0</v>
      </c>
      <c r="AJ430" s="13">
        <f t="shared" si="1103"/>
        <v>0</v>
      </c>
      <c r="AK430" s="13">
        <f t="shared" si="1103"/>
        <v>7353</v>
      </c>
      <c r="AL430" s="13">
        <f t="shared" si="1103"/>
        <v>0</v>
      </c>
      <c r="AM430" s="13">
        <f t="shared" ref="AM430:AR430" si="1104">AM431+AM436+AM441</f>
        <v>0</v>
      </c>
      <c r="AN430" s="13">
        <f t="shared" si="1104"/>
        <v>0</v>
      </c>
      <c r="AO430" s="13">
        <f t="shared" si="1104"/>
        <v>-489</v>
      </c>
      <c r="AP430" s="13">
        <f t="shared" si="1104"/>
        <v>0</v>
      </c>
      <c r="AQ430" s="13">
        <f t="shared" si="1104"/>
        <v>6864</v>
      </c>
      <c r="AR430" s="13">
        <f t="shared" si="1104"/>
        <v>0</v>
      </c>
      <c r="AS430" s="13">
        <f t="shared" ref="AS430:AX430" si="1105">AS431+AS436+AS441</f>
        <v>-838</v>
      </c>
      <c r="AT430" s="13">
        <f t="shared" si="1105"/>
        <v>0</v>
      </c>
      <c r="AU430" s="13">
        <f t="shared" si="1105"/>
        <v>0</v>
      </c>
      <c r="AV430" s="13">
        <f t="shared" si="1105"/>
        <v>0</v>
      </c>
      <c r="AW430" s="13">
        <f t="shared" si="1105"/>
        <v>6026</v>
      </c>
      <c r="AX430" s="13">
        <f t="shared" si="1105"/>
        <v>0</v>
      </c>
      <c r="AY430" s="13">
        <f t="shared" ref="AY430:BD430" si="1106">AY431+AY436+AY441</f>
        <v>0</v>
      </c>
      <c r="AZ430" s="13">
        <f t="shared" si="1106"/>
        <v>0</v>
      </c>
      <c r="BA430" s="13">
        <f t="shared" si="1106"/>
        <v>0</v>
      </c>
      <c r="BB430" s="13">
        <f t="shared" si="1106"/>
        <v>0</v>
      </c>
      <c r="BC430" s="13">
        <f t="shared" si="1106"/>
        <v>6026</v>
      </c>
      <c r="BD430" s="13">
        <f t="shared" si="1106"/>
        <v>0</v>
      </c>
      <c r="BE430" s="13">
        <f t="shared" ref="BE430:BJ430" si="1107">BE431+BE436+BE441</f>
        <v>0</v>
      </c>
      <c r="BF430" s="13">
        <f t="shared" si="1107"/>
        <v>0</v>
      </c>
      <c r="BG430" s="13">
        <f t="shared" si="1107"/>
        <v>0</v>
      </c>
      <c r="BH430" s="13">
        <f t="shared" si="1107"/>
        <v>0</v>
      </c>
      <c r="BI430" s="13">
        <f t="shared" si="1107"/>
        <v>6026</v>
      </c>
      <c r="BJ430" s="13">
        <f t="shared" si="1107"/>
        <v>0</v>
      </c>
      <c r="BK430" s="13">
        <f t="shared" ref="BK430:BP430" si="1108">BK431+BK436+BK441</f>
        <v>0</v>
      </c>
      <c r="BL430" s="13">
        <f t="shared" si="1108"/>
        <v>0</v>
      </c>
      <c r="BM430" s="13">
        <f t="shared" si="1108"/>
        <v>0</v>
      </c>
      <c r="BN430" s="13">
        <f t="shared" si="1108"/>
        <v>0</v>
      </c>
      <c r="BO430" s="13">
        <f t="shared" si="1108"/>
        <v>6026</v>
      </c>
      <c r="BP430" s="13">
        <f t="shared" si="1108"/>
        <v>0</v>
      </c>
      <c r="BQ430" s="13">
        <f t="shared" ref="BQ430:BV430" si="1109">BQ431+BQ436+BQ441</f>
        <v>0</v>
      </c>
      <c r="BR430" s="13">
        <f t="shared" si="1109"/>
        <v>0</v>
      </c>
      <c r="BS430" s="13">
        <f t="shared" si="1109"/>
        <v>0</v>
      </c>
      <c r="BT430" s="13">
        <f t="shared" si="1109"/>
        <v>0</v>
      </c>
      <c r="BU430" s="13">
        <f t="shared" si="1109"/>
        <v>6026</v>
      </c>
      <c r="BV430" s="13">
        <f t="shared" si="1109"/>
        <v>0</v>
      </c>
      <c r="BW430" s="13">
        <f t="shared" ref="BW430:CB430" si="1110">BW431+BW436+BW441</f>
        <v>0</v>
      </c>
      <c r="BX430" s="13">
        <f t="shared" si="1110"/>
        <v>0</v>
      </c>
      <c r="BY430" s="13">
        <f t="shared" si="1110"/>
        <v>0</v>
      </c>
      <c r="BZ430" s="13">
        <f t="shared" si="1110"/>
        <v>0</v>
      </c>
      <c r="CA430" s="13">
        <f t="shared" si="1110"/>
        <v>6026</v>
      </c>
      <c r="CB430" s="13">
        <f t="shared" si="1110"/>
        <v>0</v>
      </c>
      <c r="CC430" s="13">
        <f t="shared" ref="CC430:CH430" si="1111">CC431+CC436+CC441</f>
        <v>0</v>
      </c>
      <c r="CD430" s="13">
        <f t="shared" si="1111"/>
        <v>0</v>
      </c>
      <c r="CE430" s="13">
        <f t="shared" si="1111"/>
        <v>0</v>
      </c>
      <c r="CF430" s="13">
        <f t="shared" si="1111"/>
        <v>0</v>
      </c>
      <c r="CG430" s="98">
        <f t="shared" si="1111"/>
        <v>6026</v>
      </c>
      <c r="CH430" s="98">
        <f t="shared" si="1111"/>
        <v>0</v>
      </c>
      <c r="CI430" s="98">
        <f t="shared" ref="CI430:CN430" si="1112">CI431+CI436+CI441</f>
        <v>0</v>
      </c>
      <c r="CJ430" s="98">
        <f t="shared" si="1112"/>
        <v>0</v>
      </c>
      <c r="CK430" s="98">
        <f t="shared" si="1112"/>
        <v>0</v>
      </c>
      <c r="CL430" s="98">
        <f t="shared" si="1112"/>
        <v>0</v>
      </c>
      <c r="CM430" s="13">
        <f t="shared" si="1112"/>
        <v>6026</v>
      </c>
      <c r="CN430" s="13">
        <f t="shared" si="1112"/>
        <v>0</v>
      </c>
    </row>
    <row r="431" spans="1:92" ht="49.5" hidden="1">
      <c r="A431" s="28" t="s">
        <v>596</v>
      </c>
      <c r="B431" s="26">
        <f>B447</f>
        <v>910</v>
      </c>
      <c r="C431" s="26" t="s">
        <v>22</v>
      </c>
      <c r="D431" s="26" t="s">
        <v>60</v>
      </c>
      <c r="E431" s="26" t="s">
        <v>70</v>
      </c>
      <c r="F431" s="26"/>
      <c r="G431" s="9">
        <f t="shared" ref="G431:V434" si="1113">G432</f>
        <v>1710</v>
      </c>
      <c r="H431" s="9">
        <f t="shared" si="1113"/>
        <v>0</v>
      </c>
      <c r="I431" s="9">
        <f t="shared" si="1113"/>
        <v>0</v>
      </c>
      <c r="J431" s="9">
        <f t="shared" si="1113"/>
        <v>0</v>
      </c>
      <c r="K431" s="9">
        <f t="shared" si="1113"/>
        <v>0</v>
      </c>
      <c r="L431" s="9">
        <f t="shared" si="1113"/>
        <v>0</v>
      </c>
      <c r="M431" s="9">
        <f t="shared" si="1113"/>
        <v>1710</v>
      </c>
      <c r="N431" s="9">
        <f t="shared" si="1113"/>
        <v>0</v>
      </c>
      <c r="O431" s="9">
        <f t="shared" si="1113"/>
        <v>0</v>
      </c>
      <c r="P431" s="9">
        <f t="shared" si="1113"/>
        <v>0</v>
      </c>
      <c r="Q431" s="9">
        <f t="shared" si="1113"/>
        <v>0</v>
      </c>
      <c r="R431" s="9">
        <f t="shared" si="1113"/>
        <v>0</v>
      </c>
      <c r="S431" s="9">
        <f t="shared" si="1113"/>
        <v>1710</v>
      </c>
      <c r="T431" s="9">
        <f t="shared" si="1113"/>
        <v>0</v>
      </c>
      <c r="U431" s="9">
        <f t="shared" si="1113"/>
        <v>0</v>
      </c>
      <c r="V431" s="9">
        <f t="shared" si="1113"/>
        <v>0</v>
      </c>
      <c r="W431" s="9">
        <f t="shared" ref="U431:AJ434" si="1114">W432</f>
        <v>0</v>
      </c>
      <c r="X431" s="9">
        <f t="shared" si="1114"/>
        <v>0</v>
      </c>
      <c r="Y431" s="9">
        <f t="shared" si="1114"/>
        <v>1710</v>
      </c>
      <c r="Z431" s="9">
        <f t="shared" si="1114"/>
        <v>0</v>
      </c>
      <c r="AA431" s="9">
        <f t="shared" si="1114"/>
        <v>0</v>
      </c>
      <c r="AB431" s="9">
        <f t="shared" si="1114"/>
        <v>0</v>
      </c>
      <c r="AC431" s="9">
        <f t="shared" si="1114"/>
        <v>0</v>
      </c>
      <c r="AD431" s="9">
        <f t="shared" si="1114"/>
        <v>0</v>
      </c>
      <c r="AE431" s="9">
        <f t="shared" si="1114"/>
        <v>1710</v>
      </c>
      <c r="AF431" s="9">
        <f t="shared" si="1114"/>
        <v>0</v>
      </c>
      <c r="AG431" s="9">
        <f t="shared" si="1114"/>
        <v>0</v>
      </c>
      <c r="AH431" s="9">
        <f t="shared" si="1114"/>
        <v>0</v>
      </c>
      <c r="AI431" s="9">
        <f t="shared" si="1114"/>
        <v>0</v>
      </c>
      <c r="AJ431" s="9">
        <f t="shared" si="1114"/>
        <v>0</v>
      </c>
      <c r="AK431" s="9">
        <f t="shared" ref="AG431:AV434" si="1115">AK432</f>
        <v>1710</v>
      </c>
      <c r="AL431" s="9">
        <f t="shared" si="1115"/>
        <v>0</v>
      </c>
      <c r="AM431" s="9">
        <f t="shared" si="1115"/>
        <v>0</v>
      </c>
      <c r="AN431" s="9">
        <f t="shared" si="1115"/>
        <v>0</v>
      </c>
      <c r="AO431" s="9">
        <f t="shared" si="1115"/>
        <v>0</v>
      </c>
      <c r="AP431" s="9">
        <f t="shared" si="1115"/>
        <v>0</v>
      </c>
      <c r="AQ431" s="9">
        <f t="shared" si="1115"/>
        <v>1710</v>
      </c>
      <c r="AR431" s="9">
        <f t="shared" si="1115"/>
        <v>0</v>
      </c>
      <c r="AS431" s="9">
        <f t="shared" si="1115"/>
        <v>0</v>
      </c>
      <c r="AT431" s="9">
        <f t="shared" si="1115"/>
        <v>0</v>
      </c>
      <c r="AU431" s="9">
        <f t="shared" si="1115"/>
        <v>0</v>
      </c>
      <c r="AV431" s="9">
        <f t="shared" si="1115"/>
        <v>0</v>
      </c>
      <c r="AW431" s="9">
        <f t="shared" ref="AS431:BH434" si="1116">AW432</f>
        <v>1710</v>
      </c>
      <c r="AX431" s="9">
        <f t="shared" si="1116"/>
        <v>0</v>
      </c>
      <c r="AY431" s="9">
        <f t="shared" si="1116"/>
        <v>71</v>
      </c>
      <c r="AZ431" s="9">
        <f t="shared" si="1116"/>
        <v>0</v>
      </c>
      <c r="BA431" s="9">
        <f t="shared" si="1116"/>
        <v>0</v>
      </c>
      <c r="BB431" s="9">
        <f t="shared" si="1116"/>
        <v>0</v>
      </c>
      <c r="BC431" s="9">
        <f t="shared" si="1116"/>
        <v>1781</v>
      </c>
      <c r="BD431" s="9">
        <f t="shared" si="1116"/>
        <v>0</v>
      </c>
      <c r="BE431" s="9">
        <f t="shared" si="1116"/>
        <v>0</v>
      </c>
      <c r="BF431" s="9">
        <f t="shared" si="1116"/>
        <v>0</v>
      </c>
      <c r="BG431" s="9">
        <f t="shared" si="1116"/>
        <v>0</v>
      </c>
      <c r="BH431" s="9">
        <f t="shared" si="1116"/>
        <v>0</v>
      </c>
      <c r="BI431" s="9">
        <f t="shared" ref="BE431:BT434" si="1117">BI432</f>
        <v>1781</v>
      </c>
      <c r="BJ431" s="9">
        <f t="shared" si="1117"/>
        <v>0</v>
      </c>
      <c r="BK431" s="9">
        <f t="shared" si="1117"/>
        <v>0</v>
      </c>
      <c r="BL431" s="9">
        <f t="shared" si="1117"/>
        <v>0</v>
      </c>
      <c r="BM431" s="9">
        <f t="shared" si="1117"/>
        <v>0</v>
      </c>
      <c r="BN431" s="9">
        <f t="shared" si="1117"/>
        <v>0</v>
      </c>
      <c r="BO431" s="9">
        <f t="shared" si="1117"/>
        <v>1781</v>
      </c>
      <c r="BP431" s="9">
        <f t="shared" si="1117"/>
        <v>0</v>
      </c>
      <c r="BQ431" s="9">
        <f t="shared" si="1117"/>
        <v>0</v>
      </c>
      <c r="BR431" s="9">
        <f t="shared" si="1117"/>
        <v>0</v>
      </c>
      <c r="BS431" s="9">
        <f t="shared" si="1117"/>
        <v>0</v>
      </c>
      <c r="BT431" s="9">
        <f t="shared" si="1117"/>
        <v>0</v>
      </c>
      <c r="BU431" s="9">
        <f t="shared" ref="BQ431:CF434" si="1118">BU432</f>
        <v>1781</v>
      </c>
      <c r="BV431" s="9">
        <f t="shared" si="1118"/>
        <v>0</v>
      </c>
      <c r="BW431" s="9">
        <f t="shared" si="1118"/>
        <v>0</v>
      </c>
      <c r="BX431" s="9">
        <f t="shared" si="1118"/>
        <v>0</v>
      </c>
      <c r="BY431" s="9">
        <f t="shared" si="1118"/>
        <v>0</v>
      </c>
      <c r="BZ431" s="9">
        <f t="shared" si="1118"/>
        <v>0</v>
      </c>
      <c r="CA431" s="9">
        <f t="shared" si="1118"/>
        <v>1781</v>
      </c>
      <c r="CB431" s="9">
        <f t="shared" si="1118"/>
        <v>0</v>
      </c>
      <c r="CC431" s="9">
        <f t="shared" si="1118"/>
        <v>0</v>
      </c>
      <c r="CD431" s="9">
        <f t="shared" si="1118"/>
        <v>0</v>
      </c>
      <c r="CE431" s="9">
        <f t="shared" si="1118"/>
        <v>0</v>
      </c>
      <c r="CF431" s="9">
        <f t="shared" si="1118"/>
        <v>0</v>
      </c>
      <c r="CG431" s="94">
        <f t="shared" ref="CC431:CN434" si="1119">CG432</f>
        <v>1781</v>
      </c>
      <c r="CH431" s="94">
        <f t="shared" si="1119"/>
        <v>0</v>
      </c>
      <c r="CI431" s="94">
        <f t="shared" si="1119"/>
        <v>0</v>
      </c>
      <c r="CJ431" s="94">
        <f t="shared" si="1119"/>
        <v>0</v>
      </c>
      <c r="CK431" s="94">
        <f t="shared" si="1119"/>
        <v>0</v>
      </c>
      <c r="CL431" s="94">
        <f t="shared" si="1119"/>
        <v>0</v>
      </c>
      <c r="CM431" s="9">
        <f t="shared" si="1119"/>
        <v>1781</v>
      </c>
      <c r="CN431" s="9">
        <f t="shared" si="1119"/>
        <v>0</v>
      </c>
    </row>
    <row r="432" spans="1:92" ht="33" hidden="1">
      <c r="A432" s="28" t="s">
        <v>15</v>
      </c>
      <c r="B432" s="26">
        <f>B448</f>
        <v>910</v>
      </c>
      <c r="C432" s="26" t="s">
        <v>22</v>
      </c>
      <c r="D432" s="26" t="s">
        <v>60</v>
      </c>
      <c r="E432" s="26" t="s">
        <v>71</v>
      </c>
      <c r="F432" s="26"/>
      <c r="G432" s="9">
        <f t="shared" si="1113"/>
        <v>1710</v>
      </c>
      <c r="H432" s="9">
        <f t="shared" si="1113"/>
        <v>0</v>
      </c>
      <c r="I432" s="9">
        <f t="shared" si="1113"/>
        <v>0</v>
      </c>
      <c r="J432" s="9">
        <f t="shared" si="1113"/>
        <v>0</v>
      </c>
      <c r="K432" s="9">
        <f t="shared" si="1113"/>
        <v>0</v>
      </c>
      <c r="L432" s="9">
        <f t="shared" si="1113"/>
        <v>0</v>
      </c>
      <c r="M432" s="9">
        <f t="shared" si="1113"/>
        <v>1710</v>
      </c>
      <c r="N432" s="9">
        <f t="shared" si="1113"/>
        <v>0</v>
      </c>
      <c r="O432" s="9">
        <f t="shared" si="1113"/>
        <v>0</v>
      </c>
      <c r="P432" s="9">
        <f t="shared" si="1113"/>
        <v>0</v>
      </c>
      <c r="Q432" s="9">
        <f t="shared" si="1113"/>
        <v>0</v>
      </c>
      <c r="R432" s="9">
        <f t="shared" si="1113"/>
        <v>0</v>
      </c>
      <c r="S432" s="9">
        <f t="shared" si="1113"/>
        <v>1710</v>
      </c>
      <c r="T432" s="9">
        <f t="shared" si="1113"/>
        <v>0</v>
      </c>
      <c r="U432" s="9">
        <f t="shared" si="1114"/>
        <v>0</v>
      </c>
      <c r="V432" s="9">
        <f t="shared" si="1114"/>
        <v>0</v>
      </c>
      <c r="W432" s="9">
        <f t="shared" si="1114"/>
        <v>0</v>
      </c>
      <c r="X432" s="9">
        <f t="shared" si="1114"/>
        <v>0</v>
      </c>
      <c r="Y432" s="9">
        <f t="shared" si="1114"/>
        <v>1710</v>
      </c>
      <c r="Z432" s="9">
        <f t="shared" si="1114"/>
        <v>0</v>
      </c>
      <c r="AA432" s="9">
        <f t="shared" si="1114"/>
        <v>0</v>
      </c>
      <c r="AB432" s="9">
        <f t="shared" si="1114"/>
        <v>0</v>
      </c>
      <c r="AC432" s="9">
        <f t="shared" si="1114"/>
        <v>0</v>
      </c>
      <c r="AD432" s="9">
        <f t="shared" si="1114"/>
        <v>0</v>
      </c>
      <c r="AE432" s="9">
        <f t="shared" si="1114"/>
        <v>1710</v>
      </c>
      <c r="AF432" s="9">
        <f t="shared" si="1114"/>
        <v>0</v>
      </c>
      <c r="AG432" s="9">
        <f t="shared" si="1115"/>
        <v>0</v>
      </c>
      <c r="AH432" s="9">
        <f t="shared" si="1115"/>
        <v>0</v>
      </c>
      <c r="AI432" s="9">
        <f t="shared" si="1115"/>
        <v>0</v>
      </c>
      <c r="AJ432" s="9">
        <f t="shared" si="1115"/>
        <v>0</v>
      </c>
      <c r="AK432" s="9">
        <f t="shared" si="1115"/>
        <v>1710</v>
      </c>
      <c r="AL432" s="9">
        <f t="shared" si="1115"/>
        <v>0</v>
      </c>
      <c r="AM432" s="9">
        <f t="shared" si="1115"/>
        <v>0</v>
      </c>
      <c r="AN432" s="9">
        <f t="shared" si="1115"/>
        <v>0</v>
      </c>
      <c r="AO432" s="9">
        <f t="shared" si="1115"/>
        <v>0</v>
      </c>
      <c r="AP432" s="9">
        <f t="shared" si="1115"/>
        <v>0</v>
      </c>
      <c r="AQ432" s="9">
        <f t="shared" si="1115"/>
        <v>1710</v>
      </c>
      <c r="AR432" s="9">
        <f t="shared" si="1115"/>
        <v>0</v>
      </c>
      <c r="AS432" s="9">
        <f t="shared" si="1116"/>
        <v>0</v>
      </c>
      <c r="AT432" s="9">
        <f t="shared" si="1116"/>
        <v>0</v>
      </c>
      <c r="AU432" s="9">
        <f t="shared" si="1116"/>
        <v>0</v>
      </c>
      <c r="AV432" s="9">
        <f t="shared" si="1116"/>
        <v>0</v>
      </c>
      <c r="AW432" s="9">
        <f t="shared" si="1116"/>
        <v>1710</v>
      </c>
      <c r="AX432" s="9">
        <f t="shared" si="1116"/>
        <v>0</v>
      </c>
      <c r="AY432" s="9">
        <f t="shared" si="1116"/>
        <v>71</v>
      </c>
      <c r="AZ432" s="9">
        <f t="shared" si="1116"/>
        <v>0</v>
      </c>
      <c r="BA432" s="9">
        <f t="shared" si="1116"/>
        <v>0</v>
      </c>
      <c r="BB432" s="9">
        <f t="shared" si="1116"/>
        <v>0</v>
      </c>
      <c r="BC432" s="9">
        <f t="shared" si="1116"/>
        <v>1781</v>
      </c>
      <c r="BD432" s="9">
        <f t="shared" si="1116"/>
        <v>0</v>
      </c>
      <c r="BE432" s="9">
        <f t="shared" si="1117"/>
        <v>0</v>
      </c>
      <c r="BF432" s="9">
        <f t="shared" si="1117"/>
        <v>0</v>
      </c>
      <c r="BG432" s="9">
        <f t="shared" si="1117"/>
        <v>0</v>
      </c>
      <c r="BH432" s="9">
        <f t="shared" si="1117"/>
        <v>0</v>
      </c>
      <c r="BI432" s="9">
        <f t="shared" si="1117"/>
        <v>1781</v>
      </c>
      <c r="BJ432" s="9">
        <f t="shared" si="1117"/>
        <v>0</v>
      </c>
      <c r="BK432" s="9">
        <f t="shared" si="1117"/>
        <v>0</v>
      </c>
      <c r="BL432" s="9">
        <f t="shared" si="1117"/>
        <v>0</v>
      </c>
      <c r="BM432" s="9">
        <f t="shared" si="1117"/>
        <v>0</v>
      </c>
      <c r="BN432" s="9">
        <f t="shared" si="1117"/>
        <v>0</v>
      </c>
      <c r="BO432" s="9">
        <f t="shared" si="1117"/>
        <v>1781</v>
      </c>
      <c r="BP432" s="9">
        <f t="shared" si="1117"/>
        <v>0</v>
      </c>
      <c r="BQ432" s="9">
        <f t="shared" si="1118"/>
        <v>0</v>
      </c>
      <c r="BR432" s="9">
        <f t="shared" si="1118"/>
        <v>0</v>
      </c>
      <c r="BS432" s="9">
        <f t="shared" si="1118"/>
        <v>0</v>
      </c>
      <c r="BT432" s="9">
        <f t="shared" si="1118"/>
        <v>0</v>
      </c>
      <c r="BU432" s="9">
        <f t="shared" si="1118"/>
        <v>1781</v>
      </c>
      <c r="BV432" s="9">
        <f t="shared" si="1118"/>
        <v>0</v>
      </c>
      <c r="BW432" s="9">
        <f t="shared" si="1118"/>
        <v>0</v>
      </c>
      <c r="BX432" s="9">
        <f t="shared" si="1118"/>
        <v>0</v>
      </c>
      <c r="BY432" s="9">
        <f t="shared" si="1118"/>
        <v>0</v>
      </c>
      <c r="BZ432" s="9">
        <f t="shared" si="1118"/>
        <v>0</v>
      </c>
      <c r="CA432" s="9">
        <f t="shared" si="1118"/>
        <v>1781</v>
      </c>
      <c r="CB432" s="9">
        <f t="shared" si="1118"/>
        <v>0</v>
      </c>
      <c r="CC432" s="9">
        <f t="shared" si="1119"/>
        <v>0</v>
      </c>
      <c r="CD432" s="9">
        <f t="shared" si="1119"/>
        <v>0</v>
      </c>
      <c r="CE432" s="9">
        <f t="shared" si="1119"/>
        <v>0</v>
      </c>
      <c r="CF432" s="9">
        <f t="shared" si="1119"/>
        <v>0</v>
      </c>
      <c r="CG432" s="94">
        <f t="shared" si="1119"/>
        <v>1781</v>
      </c>
      <c r="CH432" s="94">
        <f t="shared" si="1119"/>
        <v>0</v>
      </c>
      <c r="CI432" s="94">
        <f t="shared" si="1119"/>
        <v>0</v>
      </c>
      <c r="CJ432" s="94">
        <f t="shared" si="1119"/>
        <v>0</v>
      </c>
      <c r="CK432" s="94">
        <f t="shared" si="1119"/>
        <v>0</v>
      </c>
      <c r="CL432" s="94">
        <f t="shared" si="1119"/>
        <v>0</v>
      </c>
      <c r="CM432" s="9">
        <f t="shared" si="1119"/>
        <v>1781</v>
      </c>
      <c r="CN432" s="9">
        <f t="shared" si="1119"/>
        <v>0</v>
      </c>
    </row>
    <row r="433" spans="1:92" ht="33" hidden="1">
      <c r="A433" s="49" t="s">
        <v>72</v>
      </c>
      <c r="B433" s="26">
        <f>B449</f>
        <v>910</v>
      </c>
      <c r="C433" s="26" t="s">
        <v>22</v>
      </c>
      <c r="D433" s="26" t="s">
        <v>60</v>
      </c>
      <c r="E433" s="26" t="s">
        <v>73</v>
      </c>
      <c r="F433" s="26"/>
      <c r="G433" s="9">
        <f t="shared" si="1113"/>
        <v>1710</v>
      </c>
      <c r="H433" s="9">
        <f t="shared" si="1113"/>
        <v>0</v>
      </c>
      <c r="I433" s="9">
        <f t="shared" si="1113"/>
        <v>0</v>
      </c>
      <c r="J433" s="9">
        <f t="shared" si="1113"/>
        <v>0</v>
      </c>
      <c r="K433" s="9">
        <f t="shared" si="1113"/>
        <v>0</v>
      </c>
      <c r="L433" s="9">
        <f t="shared" si="1113"/>
        <v>0</v>
      </c>
      <c r="M433" s="9">
        <f t="shared" si="1113"/>
        <v>1710</v>
      </c>
      <c r="N433" s="9">
        <f t="shared" si="1113"/>
        <v>0</v>
      </c>
      <c r="O433" s="9">
        <f t="shared" si="1113"/>
        <v>0</v>
      </c>
      <c r="P433" s="9">
        <f t="shared" si="1113"/>
        <v>0</v>
      </c>
      <c r="Q433" s="9">
        <f t="shared" si="1113"/>
        <v>0</v>
      </c>
      <c r="R433" s="9">
        <f t="shared" si="1113"/>
        <v>0</v>
      </c>
      <c r="S433" s="9">
        <f t="shared" si="1113"/>
        <v>1710</v>
      </c>
      <c r="T433" s="9">
        <f t="shared" si="1113"/>
        <v>0</v>
      </c>
      <c r="U433" s="9">
        <f t="shared" si="1114"/>
        <v>0</v>
      </c>
      <c r="V433" s="9">
        <f t="shared" si="1114"/>
        <v>0</v>
      </c>
      <c r="W433" s="9">
        <f t="shared" si="1114"/>
        <v>0</v>
      </c>
      <c r="X433" s="9">
        <f t="shared" si="1114"/>
        <v>0</v>
      </c>
      <c r="Y433" s="9">
        <f t="shared" si="1114"/>
        <v>1710</v>
      </c>
      <c r="Z433" s="9">
        <f t="shared" si="1114"/>
        <v>0</v>
      </c>
      <c r="AA433" s="9">
        <f t="shared" si="1114"/>
        <v>0</v>
      </c>
      <c r="AB433" s="9">
        <f t="shared" si="1114"/>
        <v>0</v>
      </c>
      <c r="AC433" s="9">
        <f t="shared" si="1114"/>
        <v>0</v>
      </c>
      <c r="AD433" s="9">
        <f t="shared" si="1114"/>
        <v>0</v>
      </c>
      <c r="AE433" s="9">
        <f t="shared" si="1114"/>
        <v>1710</v>
      </c>
      <c r="AF433" s="9">
        <f t="shared" si="1114"/>
        <v>0</v>
      </c>
      <c r="AG433" s="9">
        <f t="shared" si="1115"/>
        <v>0</v>
      </c>
      <c r="AH433" s="9">
        <f t="shared" si="1115"/>
        <v>0</v>
      </c>
      <c r="AI433" s="9">
        <f t="shared" si="1115"/>
        <v>0</v>
      </c>
      <c r="AJ433" s="9">
        <f t="shared" si="1115"/>
        <v>0</v>
      </c>
      <c r="AK433" s="9">
        <f t="shared" si="1115"/>
        <v>1710</v>
      </c>
      <c r="AL433" s="9">
        <f t="shared" si="1115"/>
        <v>0</v>
      </c>
      <c r="AM433" s="9">
        <f t="shared" si="1115"/>
        <v>0</v>
      </c>
      <c r="AN433" s="9">
        <f t="shared" si="1115"/>
        <v>0</v>
      </c>
      <c r="AO433" s="9">
        <f t="shared" si="1115"/>
        <v>0</v>
      </c>
      <c r="AP433" s="9">
        <f t="shared" si="1115"/>
        <v>0</v>
      </c>
      <c r="AQ433" s="9">
        <f t="shared" si="1115"/>
        <v>1710</v>
      </c>
      <c r="AR433" s="9">
        <f t="shared" si="1115"/>
        <v>0</v>
      </c>
      <c r="AS433" s="9">
        <f t="shared" si="1116"/>
        <v>0</v>
      </c>
      <c r="AT433" s="9">
        <f t="shared" si="1116"/>
        <v>0</v>
      </c>
      <c r="AU433" s="9">
        <f t="shared" si="1116"/>
        <v>0</v>
      </c>
      <c r="AV433" s="9">
        <f t="shared" si="1116"/>
        <v>0</v>
      </c>
      <c r="AW433" s="9">
        <f t="shared" si="1116"/>
        <v>1710</v>
      </c>
      <c r="AX433" s="9">
        <f t="shared" si="1116"/>
        <v>0</v>
      </c>
      <c r="AY433" s="9">
        <f t="shared" si="1116"/>
        <v>71</v>
      </c>
      <c r="AZ433" s="9">
        <f t="shared" si="1116"/>
        <v>0</v>
      </c>
      <c r="BA433" s="9">
        <f t="shared" si="1116"/>
        <v>0</v>
      </c>
      <c r="BB433" s="9">
        <f t="shared" si="1116"/>
        <v>0</v>
      </c>
      <c r="BC433" s="9">
        <f t="shared" si="1116"/>
        <v>1781</v>
      </c>
      <c r="BD433" s="9">
        <f t="shared" si="1116"/>
        <v>0</v>
      </c>
      <c r="BE433" s="9">
        <f t="shared" si="1117"/>
        <v>0</v>
      </c>
      <c r="BF433" s="9">
        <f t="shared" si="1117"/>
        <v>0</v>
      </c>
      <c r="BG433" s="9">
        <f t="shared" si="1117"/>
        <v>0</v>
      </c>
      <c r="BH433" s="9">
        <f t="shared" si="1117"/>
        <v>0</v>
      </c>
      <c r="BI433" s="9">
        <f t="shared" si="1117"/>
        <v>1781</v>
      </c>
      <c r="BJ433" s="9">
        <f t="shared" si="1117"/>
        <v>0</v>
      </c>
      <c r="BK433" s="9">
        <f t="shared" si="1117"/>
        <v>0</v>
      </c>
      <c r="BL433" s="9">
        <f t="shared" si="1117"/>
        <v>0</v>
      </c>
      <c r="BM433" s="9">
        <f t="shared" si="1117"/>
        <v>0</v>
      </c>
      <c r="BN433" s="9">
        <f t="shared" si="1117"/>
        <v>0</v>
      </c>
      <c r="BO433" s="9">
        <f t="shared" si="1117"/>
        <v>1781</v>
      </c>
      <c r="BP433" s="9">
        <f t="shared" si="1117"/>
        <v>0</v>
      </c>
      <c r="BQ433" s="9">
        <f t="shared" si="1118"/>
        <v>0</v>
      </c>
      <c r="BR433" s="9">
        <f t="shared" si="1118"/>
        <v>0</v>
      </c>
      <c r="BS433" s="9">
        <f t="shared" si="1118"/>
        <v>0</v>
      </c>
      <c r="BT433" s="9">
        <f t="shared" si="1118"/>
        <v>0</v>
      </c>
      <c r="BU433" s="9">
        <f t="shared" si="1118"/>
        <v>1781</v>
      </c>
      <c r="BV433" s="9">
        <f t="shared" si="1118"/>
        <v>0</v>
      </c>
      <c r="BW433" s="9">
        <f t="shared" si="1118"/>
        <v>0</v>
      </c>
      <c r="BX433" s="9">
        <f t="shared" si="1118"/>
        <v>0</v>
      </c>
      <c r="BY433" s="9">
        <f t="shared" si="1118"/>
        <v>0</v>
      </c>
      <c r="BZ433" s="9">
        <f t="shared" si="1118"/>
        <v>0</v>
      </c>
      <c r="CA433" s="9">
        <f t="shared" si="1118"/>
        <v>1781</v>
      </c>
      <c r="CB433" s="9">
        <f t="shared" si="1118"/>
        <v>0</v>
      </c>
      <c r="CC433" s="9">
        <f t="shared" si="1119"/>
        <v>0</v>
      </c>
      <c r="CD433" s="9">
        <f t="shared" si="1119"/>
        <v>0</v>
      </c>
      <c r="CE433" s="9">
        <f t="shared" si="1119"/>
        <v>0</v>
      </c>
      <c r="CF433" s="9">
        <f t="shared" si="1119"/>
        <v>0</v>
      </c>
      <c r="CG433" s="94">
        <f t="shared" si="1119"/>
        <v>1781</v>
      </c>
      <c r="CH433" s="94">
        <f t="shared" si="1119"/>
        <v>0</v>
      </c>
      <c r="CI433" s="94">
        <f t="shared" si="1119"/>
        <v>0</v>
      </c>
      <c r="CJ433" s="94">
        <f t="shared" si="1119"/>
        <v>0</v>
      </c>
      <c r="CK433" s="94">
        <f t="shared" si="1119"/>
        <v>0</v>
      </c>
      <c r="CL433" s="94">
        <f t="shared" si="1119"/>
        <v>0</v>
      </c>
      <c r="CM433" s="9">
        <f t="shared" si="1119"/>
        <v>1781</v>
      </c>
      <c r="CN433" s="9">
        <f t="shared" si="1119"/>
        <v>0</v>
      </c>
    </row>
    <row r="434" spans="1:92" ht="33" hidden="1">
      <c r="A434" s="25" t="s">
        <v>244</v>
      </c>
      <c r="B434" s="26">
        <f>B450</f>
        <v>910</v>
      </c>
      <c r="C434" s="26" t="s">
        <v>22</v>
      </c>
      <c r="D434" s="26" t="s">
        <v>60</v>
      </c>
      <c r="E434" s="26" t="s">
        <v>73</v>
      </c>
      <c r="F434" s="26" t="s">
        <v>31</v>
      </c>
      <c r="G434" s="9">
        <f t="shared" si="1113"/>
        <v>1710</v>
      </c>
      <c r="H434" s="9">
        <f t="shared" si="1113"/>
        <v>0</v>
      </c>
      <c r="I434" s="9">
        <f t="shared" si="1113"/>
        <v>0</v>
      </c>
      <c r="J434" s="9">
        <f t="shared" si="1113"/>
        <v>0</v>
      </c>
      <c r="K434" s="9">
        <f t="shared" si="1113"/>
        <v>0</v>
      </c>
      <c r="L434" s="9">
        <f t="shared" si="1113"/>
        <v>0</v>
      </c>
      <c r="M434" s="9">
        <f t="shared" si="1113"/>
        <v>1710</v>
      </c>
      <c r="N434" s="9">
        <f t="shared" si="1113"/>
        <v>0</v>
      </c>
      <c r="O434" s="9">
        <f t="shared" si="1113"/>
        <v>0</v>
      </c>
      <c r="P434" s="9">
        <f t="shared" si="1113"/>
        <v>0</v>
      </c>
      <c r="Q434" s="9">
        <f t="shared" si="1113"/>
        <v>0</v>
      </c>
      <c r="R434" s="9">
        <f t="shared" si="1113"/>
        <v>0</v>
      </c>
      <c r="S434" s="9">
        <f t="shared" si="1113"/>
        <v>1710</v>
      </c>
      <c r="T434" s="9">
        <f t="shared" si="1113"/>
        <v>0</v>
      </c>
      <c r="U434" s="9">
        <f t="shared" si="1114"/>
        <v>0</v>
      </c>
      <c r="V434" s="9">
        <f t="shared" si="1114"/>
        <v>0</v>
      </c>
      <c r="W434" s="9">
        <f t="shared" si="1114"/>
        <v>0</v>
      </c>
      <c r="X434" s="9">
        <f t="shared" si="1114"/>
        <v>0</v>
      </c>
      <c r="Y434" s="9">
        <f t="shared" si="1114"/>
        <v>1710</v>
      </c>
      <c r="Z434" s="9">
        <f t="shared" si="1114"/>
        <v>0</v>
      </c>
      <c r="AA434" s="9">
        <f t="shared" si="1114"/>
        <v>0</v>
      </c>
      <c r="AB434" s="9">
        <f t="shared" si="1114"/>
        <v>0</v>
      </c>
      <c r="AC434" s="9">
        <f t="shared" si="1114"/>
        <v>0</v>
      </c>
      <c r="AD434" s="9">
        <f t="shared" si="1114"/>
        <v>0</v>
      </c>
      <c r="AE434" s="9">
        <f t="shared" si="1114"/>
        <v>1710</v>
      </c>
      <c r="AF434" s="9">
        <f t="shared" si="1114"/>
        <v>0</v>
      </c>
      <c r="AG434" s="9">
        <f t="shared" si="1115"/>
        <v>0</v>
      </c>
      <c r="AH434" s="9">
        <f t="shared" si="1115"/>
        <v>0</v>
      </c>
      <c r="AI434" s="9">
        <f t="shared" si="1115"/>
        <v>0</v>
      </c>
      <c r="AJ434" s="9">
        <f t="shared" si="1115"/>
        <v>0</v>
      </c>
      <c r="AK434" s="9">
        <f t="shared" si="1115"/>
        <v>1710</v>
      </c>
      <c r="AL434" s="9">
        <f t="shared" si="1115"/>
        <v>0</v>
      </c>
      <c r="AM434" s="9">
        <f t="shared" si="1115"/>
        <v>0</v>
      </c>
      <c r="AN434" s="9">
        <f t="shared" si="1115"/>
        <v>0</v>
      </c>
      <c r="AO434" s="9">
        <f t="shared" si="1115"/>
        <v>0</v>
      </c>
      <c r="AP434" s="9">
        <f t="shared" si="1115"/>
        <v>0</v>
      </c>
      <c r="AQ434" s="9">
        <f t="shared" si="1115"/>
        <v>1710</v>
      </c>
      <c r="AR434" s="9">
        <f t="shared" si="1115"/>
        <v>0</v>
      </c>
      <c r="AS434" s="9">
        <f t="shared" si="1116"/>
        <v>0</v>
      </c>
      <c r="AT434" s="9">
        <f t="shared" si="1116"/>
        <v>0</v>
      </c>
      <c r="AU434" s="9">
        <f t="shared" si="1116"/>
        <v>0</v>
      </c>
      <c r="AV434" s="9">
        <f t="shared" si="1116"/>
        <v>0</v>
      </c>
      <c r="AW434" s="9">
        <f t="shared" si="1116"/>
        <v>1710</v>
      </c>
      <c r="AX434" s="9">
        <f t="shared" si="1116"/>
        <v>0</v>
      </c>
      <c r="AY434" s="9">
        <f t="shared" si="1116"/>
        <v>71</v>
      </c>
      <c r="AZ434" s="9">
        <f t="shared" si="1116"/>
        <v>0</v>
      </c>
      <c r="BA434" s="9">
        <f t="shared" si="1116"/>
        <v>0</v>
      </c>
      <c r="BB434" s="9">
        <f t="shared" si="1116"/>
        <v>0</v>
      </c>
      <c r="BC434" s="9">
        <f t="shared" si="1116"/>
        <v>1781</v>
      </c>
      <c r="BD434" s="9">
        <f t="shared" si="1116"/>
        <v>0</v>
      </c>
      <c r="BE434" s="9">
        <f t="shared" si="1117"/>
        <v>0</v>
      </c>
      <c r="BF434" s="9">
        <f t="shared" si="1117"/>
        <v>0</v>
      </c>
      <c r="BG434" s="9">
        <f t="shared" si="1117"/>
        <v>0</v>
      </c>
      <c r="BH434" s="9">
        <f t="shared" si="1117"/>
        <v>0</v>
      </c>
      <c r="BI434" s="9">
        <f t="shared" si="1117"/>
        <v>1781</v>
      </c>
      <c r="BJ434" s="9">
        <f t="shared" si="1117"/>
        <v>0</v>
      </c>
      <c r="BK434" s="9">
        <f t="shared" si="1117"/>
        <v>0</v>
      </c>
      <c r="BL434" s="9">
        <f t="shared" si="1117"/>
        <v>0</v>
      </c>
      <c r="BM434" s="9">
        <f t="shared" si="1117"/>
        <v>0</v>
      </c>
      <c r="BN434" s="9">
        <f t="shared" si="1117"/>
        <v>0</v>
      </c>
      <c r="BO434" s="9">
        <f t="shared" si="1117"/>
        <v>1781</v>
      </c>
      <c r="BP434" s="9">
        <f t="shared" si="1117"/>
        <v>0</v>
      </c>
      <c r="BQ434" s="9">
        <f t="shared" si="1118"/>
        <v>0</v>
      </c>
      <c r="BR434" s="9">
        <f t="shared" si="1118"/>
        <v>0</v>
      </c>
      <c r="BS434" s="9">
        <f t="shared" si="1118"/>
        <v>0</v>
      </c>
      <c r="BT434" s="9">
        <f t="shared" si="1118"/>
        <v>0</v>
      </c>
      <c r="BU434" s="9">
        <f t="shared" si="1118"/>
        <v>1781</v>
      </c>
      <c r="BV434" s="9">
        <f t="shared" si="1118"/>
        <v>0</v>
      </c>
      <c r="BW434" s="9">
        <f t="shared" si="1118"/>
        <v>0</v>
      </c>
      <c r="BX434" s="9">
        <f t="shared" si="1118"/>
        <v>0</v>
      </c>
      <c r="BY434" s="9">
        <f t="shared" si="1118"/>
        <v>0</v>
      </c>
      <c r="BZ434" s="9">
        <f t="shared" si="1118"/>
        <v>0</v>
      </c>
      <c r="CA434" s="9">
        <f t="shared" si="1118"/>
        <v>1781</v>
      </c>
      <c r="CB434" s="9">
        <f t="shared" si="1118"/>
        <v>0</v>
      </c>
      <c r="CC434" s="9">
        <f t="shared" si="1119"/>
        <v>0</v>
      </c>
      <c r="CD434" s="9">
        <f t="shared" si="1119"/>
        <v>0</v>
      </c>
      <c r="CE434" s="9">
        <f t="shared" si="1119"/>
        <v>0</v>
      </c>
      <c r="CF434" s="9">
        <f t="shared" si="1119"/>
        <v>0</v>
      </c>
      <c r="CG434" s="94">
        <f t="shared" si="1119"/>
        <v>1781</v>
      </c>
      <c r="CH434" s="94">
        <f t="shared" si="1119"/>
        <v>0</v>
      </c>
      <c r="CI434" s="94">
        <f t="shared" si="1119"/>
        <v>0</v>
      </c>
      <c r="CJ434" s="94">
        <f t="shared" si="1119"/>
        <v>0</v>
      </c>
      <c r="CK434" s="94">
        <f t="shared" si="1119"/>
        <v>0</v>
      </c>
      <c r="CL434" s="94">
        <f t="shared" si="1119"/>
        <v>0</v>
      </c>
      <c r="CM434" s="9">
        <f t="shared" si="1119"/>
        <v>1781</v>
      </c>
      <c r="CN434" s="9">
        <f t="shared" si="1119"/>
        <v>0</v>
      </c>
    </row>
    <row r="435" spans="1:92" ht="33" hidden="1">
      <c r="A435" s="28" t="s">
        <v>37</v>
      </c>
      <c r="B435" s="26">
        <f>B451</f>
        <v>910</v>
      </c>
      <c r="C435" s="26" t="s">
        <v>22</v>
      </c>
      <c r="D435" s="26" t="s">
        <v>60</v>
      </c>
      <c r="E435" s="26" t="s">
        <v>73</v>
      </c>
      <c r="F435" s="26" t="s">
        <v>38</v>
      </c>
      <c r="G435" s="9">
        <v>1710</v>
      </c>
      <c r="H435" s="9"/>
      <c r="I435" s="9"/>
      <c r="J435" s="9"/>
      <c r="K435" s="9"/>
      <c r="L435" s="9"/>
      <c r="M435" s="9">
        <f>G435+I435+J435+K435+L435</f>
        <v>1710</v>
      </c>
      <c r="N435" s="10">
        <f>H435+L435</f>
        <v>0</v>
      </c>
      <c r="O435" s="9"/>
      <c r="P435" s="9"/>
      <c r="Q435" s="9"/>
      <c r="R435" s="9"/>
      <c r="S435" s="9">
        <f>M435+O435+P435+Q435+R435</f>
        <v>1710</v>
      </c>
      <c r="T435" s="10">
        <f>N435+R435</f>
        <v>0</v>
      </c>
      <c r="U435" s="9"/>
      <c r="V435" s="9"/>
      <c r="W435" s="9"/>
      <c r="X435" s="9"/>
      <c r="Y435" s="9">
        <f>S435+U435+V435+W435+X435</f>
        <v>1710</v>
      </c>
      <c r="Z435" s="10">
        <f>T435+X435</f>
        <v>0</v>
      </c>
      <c r="AA435" s="9"/>
      <c r="AB435" s="9"/>
      <c r="AC435" s="9"/>
      <c r="AD435" s="9"/>
      <c r="AE435" s="9">
        <f>Y435+AA435+AB435+AC435+AD435</f>
        <v>1710</v>
      </c>
      <c r="AF435" s="10">
        <f>Z435+AD435</f>
        <v>0</v>
      </c>
      <c r="AG435" s="9"/>
      <c r="AH435" s="9"/>
      <c r="AI435" s="9"/>
      <c r="AJ435" s="9"/>
      <c r="AK435" s="9">
        <f>AE435+AG435+AH435+AI435+AJ435</f>
        <v>1710</v>
      </c>
      <c r="AL435" s="10">
        <f>AF435+AJ435</f>
        <v>0</v>
      </c>
      <c r="AM435" s="9"/>
      <c r="AN435" s="9"/>
      <c r="AO435" s="9"/>
      <c r="AP435" s="9"/>
      <c r="AQ435" s="9">
        <f>AK435+AM435+AN435+AO435+AP435</f>
        <v>1710</v>
      </c>
      <c r="AR435" s="10">
        <f>AL435+AP435</f>
        <v>0</v>
      </c>
      <c r="AS435" s="9"/>
      <c r="AT435" s="9"/>
      <c r="AU435" s="9"/>
      <c r="AV435" s="9"/>
      <c r="AW435" s="9">
        <f>AQ435+AS435+AT435+AU435+AV435</f>
        <v>1710</v>
      </c>
      <c r="AX435" s="10">
        <f>AR435+AV435</f>
        <v>0</v>
      </c>
      <c r="AY435" s="9">
        <v>71</v>
      </c>
      <c r="AZ435" s="9"/>
      <c r="BA435" s="9"/>
      <c r="BB435" s="9"/>
      <c r="BC435" s="9">
        <f>AW435+AY435+AZ435+BA435+BB435</f>
        <v>1781</v>
      </c>
      <c r="BD435" s="10">
        <f>AX435+BB435</f>
        <v>0</v>
      </c>
      <c r="BE435" s="9"/>
      <c r="BF435" s="9"/>
      <c r="BG435" s="9"/>
      <c r="BH435" s="9"/>
      <c r="BI435" s="9">
        <f>BC435+BE435+BF435+BG435+BH435</f>
        <v>1781</v>
      </c>
      <c r="BJ435" s="10">
        <f>BD435+BH435</f>
        <v>0</v>
      </c>
      <c r="BK435" s="9"/>
      <c r="BL435" s="9"/>
      <c r="BM435" s="9"/>
      <c r="BN435" s="9"/>
      <c r="BO435" s="9">
        <f>BI435+BK435+BL435+BM435+BN435</f>
        <v>1781</v>
      </c>
      <c r="BP435" s="10">
        <f>BJ435+BN435</f>
        <v>0</v>
      </c>
      <c r="BQ435" s="9"/>
      <c r="BR435" s="9"/>
      <c r="BS435" s="9"/>
      <c r="BT435" s="9"/>
      <c r="BU435" s="9">
        <f>BO435+BQ435+BR435+BS435+BT435</f>
        <v>1781</v>
      </c>
      <c r="BV435" s="10">
        <f>BP435+BT435</f>
        <v>0</v>
      </c>
      <c r="BW435" s="9"/>
      <c r="BX435" s="9"/>
      <c r="BY435" s="9"/>
      <c r="BZ435" s="9"/>
      <c r="CA435" s="9">
        <f>BU435+BW435+BX435+BY435+BZ435</f>
        <v>1781</v>
      </c>
      <c r="CB435" s="10">
        <f>BV435+BZ435</f>
        <v>0</v>
      </c>
      <c r="CC435" s="9"/>
      <c r="CD435" s="9"/>
      <c r="CE435" s="9"/>
      <c r="CF435" s="9"/>
      <c r="CG435" s="94">
        <f>CA435+CC435+CD435+CE435+CF435</f>
        <v>1781</v>
      </c>
      <c r="CH435" s="91">
        <f>CB435+CF435</f>
        <v>0</v>
      </c>
      <c r="CI435" s="94"/>
      <c r="CJ435" s="94"/>
      <c r="CK435" s="94"/>
      <c r="CL435" s="94"/>
      <c r="CM435" s="9">
        <f>CG435+CI435+CJ435+CK435+CL435</f>
        <v>1781</v>
      </c>
      <c r="CN435" s="10">
        <f>CH435+CL435</f>
        <v>0</v>
      </c>
    </row>
    <row r="436" spans="1:92" ht="49.5" hidden="1">
      <c r="A436" s="28" t="s">
        <v>436</v>
      </c>
      <c r="B436" s="26">
        <f>B435</f>
        <v>910</v>
      </c>
      <c r="C436" s="26" t="s">
        <v>22</v>
      </c>
      <c r="D436" s="26" t="s">
        <v>60</v>
      </c>
      <c r="E436" s="26" t="s">
        <v>74</v>
      </c>
      <c r="F436" s="26"/>
      <c r="G436" s="9">
        <f t="shared" ref="G436:AA436" si="1120">G437</f>
        <v>1178</v>
      </c>
      <c r="H436" s="9">
        <f t="shared" si="1120"/>
        <v>0</v>
      </c>
      <c r="I436" s="9">
        <f t="shared" si="1120"/>
        <v>0</v>
      </c>
      <c r="J436" s="9">
        <f t="shared" si="1120"/>
        <v>0</v>
      </c>
      <c r="K436" s="9">
        <f t="shared" si="1120"/>
        <v>0</v>
      </c>
      <c r="L436" s="9">
        <f t="shared" si="1120"/>
        <v>0</v>
      </c>
      <c r="M436" s="9">
        <f t="shared" si="1120"/>
        <v>1178</v>
      </c>
      <c r="N436" s="9">
        <f t="shared" si="1120"/>
        <v>0</v>
      </c>
      <c r="O436" s="9">
        <f t="shared" si="1120"/>
        <v>0</v>
      </c>
      <c r="P436" s="9">
        <f t="shared" si="1120"/>
        <v>0</v>
      </c>
      <c r="Q436" s="9">
        <f t="shared" si="1120"/>
        <v>0</v>
      </c>
      <c r="R436" s="9">
        <f t="shared" si="1120"/>
        <v>0</v>
      </c>
      <c r="S436" s="9">
        <f t="shared" si="1120"/>
        <v>1178</v>
      </c>
      <c r="T436" s="9">
        <f t="shared" si="1120"/>
        <v>0</v>
      </c>
      <c r="U436" s="9">
        <f t="shared" si="1120"/>
        <v>0</v>
      </c>
      <c r="V436" s="9">
        <f t="shared" si="1120"/>
        <v>0</v>
      </c>
      <c r="W436" s="9">
        <f t="shared" si="1120"/>
        <v>0</v>
      </c>
      <c r="X436" s="9">
        <f t="shared" si="1120"/>
        <v>0</v>
      </c>
      <c r="Y436" s="9">
        <f t="shared" si="1120"/>
        <v>1178</v>
      </c>
      <c r="Z436" s="9">
        <f t="shared" si="1120"/>
        <v>0</v>
      </c>
      <c r="AA436" s="9">
        <f t="shared" si="1120"/>
        <v>0</v>
      </c>
      <c r="AB436" s="9">
        <f t="shared" ref="AA436:AP439" si="1121">AB437</f>
        <v>0</v>
      </c>
      <c r="AC436" s="9">
        <f t="shared" si="1121"/>
        <v>0</v>
      </c>
      <c r="AD436" s="9">
        <f t="shared" si="1121"/>
        <v>0</v>
      </c>
      <c r="AE436" s="9">
        <f t="shared" si="1121"/>
        <v>1178</v>
      </c>
      <c r="AF436" s="9">
        <f t="shared" si="1121"/>
        <v>0</v>
      </c>
      <c r="AG436" s="9">
        <f t="shared" si="1121"/>
        <v>0</v>
      </c>
      <c r="AH436" s="9">
        <f t="shared" si="1121"/>
        <v>0</v>
      </c>
      <c r="AI436" s="9">
        <f t="shared" si="1121"/>
        <v>0</v>
      </c>
      <c r="AJ436" s="9">
        <f t="shared" si="1121"/>
        <v>0</v>
      </c>
      <c r="AK436" s="9">
        <f t="shared" si="1121"/>
        <v>1178</v>
      </c>
      <c r="AL436" s="9">
        <f t="shared" si="1121"/>
        <v>0</v>
      </c>
      <c r="AM436" s="9">
        <f t="shared" si="1121"/>
        <v>0</v>
      </c>
      <c r="AN436" s="9">
        <f t="shared" si="1121"/>
        <v>0</v>
      </c>
      <c r="AO436" s="9">
        <f t="shared" si="1121"/>
        <v>0</v>
      </c>
      <c r="AP436" s="9">
        <f t="shared" si="1121"/>
        <v>0</v>
      </c>
      <c r="AQ436" s="9">
        <f t="shared" ref="AM436:BB439" si="1122">AQ437</f>
        <v>1178</v>
      </c>
      <c r="AR436" s="9">
        <f t="shared" si="1122"/>
        <v>0</v>
      </c>
      <c r="AS436" s="9">
        <f t="shared" si="1122"/>
        <v>0</v>
      </c>
      <c r="AT436" s="9">
        <f t="shared" si="1122"/>
        <v>0</v>
      </c>
      <c r="AU436" s="9">
        <f t="shared" si="1122"/>
        <v>0</v>
      </c>
      <c r="AV436" s="9">
        <f t="shared" si="1122"/>
        <v>0</v>
      </c>
      <c r="AW436" s="9">
        <f t="shared" si="1122"/>
        <v>1178</v>
      </c>
      <c r="AX436" s="9">
        <f t="shared" si="1122"/>
        <v>0</v>
      </c>
      <c r="AY436" s="9">
        <f t="shared" si="1122"/>
        <v>-71</v>
      </c>
      <c r="AZ436" s="9">
        <f t="shared" si="1122"/>
        <v>0</v>
      </c>
      <c r="BA436" s="9">
        <f t="shared" si="1122"/>
        <v>0</v>
      </c>
      <c r="BB436" s="9">
        <f t="shared" si="1122"/>
        <v>0</v>
      </c>
      <c r="BC436" s="9">
        <f t="shared" ref="AY436:BN439" si="1123">BC437</f>
        <v>1107</v>
      </c>
      <c r="BD436" s="9">
        <f t="shared" si="1123"/>
        <v>0</v>
      </c>
      <c r="BE436" s="9">
        <f t="shared" si="1123"/>
        <v>0</v>
      </c>
      <c r="BF436" s="9">
        <f t="shared" si="1123"/>
        <v>0</v>
      </c>
      <c r="BG436" s="9">
        <f t="shared" si="1123"/>
        <v>0</v>
      </c>
      <c r="BH436" s="9">
        <f t="shared" si="1123"/>
        <v>0</v>
      </c>
      <c r="BI436" s="9">
        <f t="shared" si="1123"/>
        <v>1107</v>
      </c>
      <c r="BJ436" s="9">
        <f t="shared" si="1123"/>
        <v>0</v>
      </c>
      <c r="BK436" s="9">
        <f t="shared" si="1123"/>
        <v>0</v>
      </c>
      <c r="BL436" s="9">
        <f t="shared" si="1123"/>
        <v>0</v>
      </c>
      <c r="BM436" s="9">
        <f t="shared" si="1123"/>
        <v>0</v>
      </c>
      <c r="BN436" s="9">
        <f t="shared" si="1123"/>
        <v>0</v>
      </c>
      <c r="BO436" s="9">
        <f t="shared" ref="BK436:BZ439" si="1124">BO437</f>
        <v>1107</v>
      </c>
      <c r="BP436" s="9">
        <f t="shared" si="1124"/>
        <v>0</v>
      </c>
      <c r="BQ436" s="9">
        <f t="shared" si="1124"/>
        <v>0</v>
      </c>
      <c r="BR436" s="9">
        <f t="shared" si="1124"/>
        <v>0</v>
      </c>
      <c r="BS436" s="9">
        <f t="shared" si="1124"/>
        <v>0</v>
      </c>
      <c r="BT436" s="9">
        <f t="shared" si="1124"/>
        <v>0</v>
      </c>
      <c r="BU436" s="9">
        <f t="shared" si="1124"/>
        <v>1107</v>
      </c>
      <c r="BV436" s="9">
        <f t="shared" si="1124"/>
        <v>0</v>
      </c>
      <c r="BW436" s="9">
        <f t="shared" si="1124"/>
        <v>0</v>
      </c>
      <c r="BX436" s="9">
        <f t="shared" si="1124"/>
        <v>0</v>
      </c>
      <c r="BY436" s="9">
        <f t="shared" si="1124"/>
        <v>0</v>
      </c>
      <c r="BZ436" s="9">
        <f t="shared" si="1124"/>
        <v>0</v>
      </c>
      <c r="CA436" s="9">
        <f t="shared" ref="BW436:CL439" si="1125">CA437</f>
        <v>1107</v>
      </c>
      <c r="CB436" s="9">
        <f t="shared" si="1125"/>
        <v>0</v>
      </c>
      <c r="CC436" s="9">
        <f t="shared" si="1125"/>
        <v>0</v>
      </c>
      <c r="CD436" s="9">
        <f t="shared" si="1125"/>
        <v>0</v>
      </c>
      <c r="CE436" s="9">
        <f t="shared" si="1125"/>
        <v>0</v>
      </c>
      <c r="CF436" s="9">
        <f t="shared" si="1125"/>
        <v>0</v>
      </c>
      <c r="CG436" s="94">
        <f t="shared" si="1125"/>
        <v>1107</v>
      </c>
      <c r="CH436" s="94">
        <f t="shared" si="1125"/>
        <v>0</v>
      </c>
      <c r="CI436" s="94">
        <f t="shared" si="1125"/>
        <v>0</v>
      </c>
      <c r="CJ436" s="94">
        <f t="shared" si="1125"/>
        <v>0</v>
      </c>
      <c r="CK436" s="94">
        <f t="shared" si="1125"/>
        <v>0</v>
      </c>
      <c r="CL436" s="94">
        <f t="shared" si="1125"/>
        <v>0</v>
      </c>
      <c r="CM436" s="9">
        <f t="shared" ref="CI436:CN439" si="1126">CM437</f>
        <v>1107</v>
      </c>
      <c r="CN436" s="9">
        <f t="shared" si="1126"/>
        <v>0</v>
      </c>
    </row>
    <row r="437" spans="1:92" ht="33" hidden="1">
      <c r="A437" s="28" t="s">
        <v>15</v>
      </c>
      <c r="B437" s="26">
        <f>B436</f>
        <v>910</v>
      </c>
      <c r="C437" s="26" t="s">
        <v>22</v>
      </c>
      <c r="D437" s="26" t="s">
        <v>60</v>
      </c>
      <c r="E437" s="26" t="s">
        <v>564</v>
      </c>
      <c r="F437" s="26"/>
      <c r="G437" s="9">
        <f t="shared" ref="G437:V439" si="1127">G438</f>
        <v>1178</v>
      </c>
      <c r="H437" s="9">
        <f t="shared" si="1127"/>
        <v>0</v>
      </c>
      <c r="I437" s="9">
        <f t="shared" si="1127"/>
        <v>0</v>
      </c>
      <c r="J437" s="9">
        <f t="shared" si="1127"/>
        <v>0</v>
      </c>
      <c r="K437" s="9">
        <f t="shared" si="1127"/>
        <v>0</v>
      </c>
      <c r="L437" s="9">
        <f t="shared" si="1127"/>
        <v>0</v>
      </c>
      <c r="M437" s="9">
        <f t="shared" si="1127"/>
        <v>1178</v>
      </c>
      <c r="N437" s="9">
        <f t="shared" si="1127"/>
        <v>0</v>
      </c>
      <c r="O437" s="9">
        <f t="shared" si="1127"/>
        <v>0</v>
      </c>
      <c r="P437" s="9">
        <f t="shared" si="1127"/>
        <v>0</v>
      </c>
      <c r="Q437" s="9">
        <f t="shared" si="1127"/>
        <v>0</v>
      </c>
      <c r="R437" s="9">
        <f t="shared" si="1127"/>
        <v>0</v>
      </c>
      <c r="S437" s="9">
        <f t="shared" si="1127"/>
        <v>1178</v>
      </c>
      <c r="T437" s="9">
        <f t="shared" si="1127"/>
        <v>0</v>
      </c>
      <c r="U437" s="9">
        <f t="shared" si="1127"/>
        <v>0</v>
      </c>
      <c r="V437" s="9">
        <f t="shared" si="1127"/>
        <v>0</v>
      </c>
      <c r="W437" s="9">
        <f>W438</f>
        <v>0</v>
      </c>
      <c r="X437" s="9">
        <f>X438</f>
        <v>0</v>
      </c>
      <c r="Y437" s="9">
        <f>Y438</f>
        <v>1178</v>
      </c>
      <c r="Z437" s="9">
        <f>Z438</f>
        <v>0</v>
      </c>
      <c r="AA437" s="9">
        <f>AA438</f>
        <v>0</v>
      </c>
      <c r="AB437" s="9">
        <f t="shared" si="1121"/>
        <v>0</v>
      </c>
      <c r="AC437" s="9">
        <f t="shared" si="1121"/>
        <v>0</v>
      </c>
      <c r="AD437" s="9">
        <f t="shared" si="1121"/>
        <v>0</v>
      </c>
      <c r="AE437" s="9">
        <f t="shared" si="1121"/>
        <v>1178</v>
      </c>
      <c r="AF437" s="9">
        <f t="shared" si="1121"/>
        <v>0</v>
      </c>
      <c r="AG437" s="9">
        <f t="shared" si="1121"/>
        <v>0</v>
      </c>
      <c r="AH437" s="9">
        <f t="shared" si="1121"/>
        <v>0</v>
      </c>
      <c r="AI437" s="9">
        <f t="shared" si="1121"/>
        <v>0</v>
      </c>
      <c r="AJ437" s="9">
        <f t="shared" si="1121"/>
        <v>0</v>
      </c>
      <c r="AK437" s="9">
        <f t="shared" si="1121"/>
        <v>1178</v>
      </c>
      <c r="AL437" s="9">
        <f t="shared" si="1121"/>
        <v>0</v>
      </c>
      <c r="AM437" s="9">
        <f t="shared" si="1122"/>
        <v>0</v>
      </c>
      <c r="AN437" s="9">
        <f t="shared" si="1122"/>
        <v>0</v>
      </c>
      <c r="AO437" s="9">
        <f t="shared" si="1122"/>
        <v>0</v>
      </c>
      <c r="AP437" s="9">
        <f t="shared" si="1122"/>
        <v>0</v>
      </c>
      <c r="AQ437" s="9">
        <f t="shared" si="1122"/>
        <v>1178</v>
      </c>
      <c r="AR437" s="9">
        <f t="shared" si="1122"/>
        <v>0</v>
      </c>
      <c r="AS437" s="9">
        <f t="shared" si="1122"/>
        <v>0</v>
      </c>
      <c r="AT437" s="9">
        <f t="shared" si="1122"/>
        <v>0</v>
      </c>
      <c r="AU437" s="9">
        <f t="shared" si="1122"/>
        <v>0</v>
      </c>
      <c r="AV437" s="9">
        <f t="shared" si="1122"/>
        <v>0</v>
      </c>
      <c r="AW437" s="9">
        <f t="shared" si="1122"/>
        <v>1178</v>
      </c>
      <c r="AX437" s="9">
        <f t="shared" si="1122"/>
        <v>0</v>
      </c>
      <c r="AY437" s="9">
        <f t="shared" si="1123"/>
        <v>-71</v>
      </c>
      <c r="AZ437" s="9">
        <f t="shared" si="1123"/>
        <v>0</v>
      </c>
      <c r="BA437" s="9">
        <f t="shared" si="1123"/>
        <v>0</v>
      </c>
      <c r="BB437" s="9">
        <f t="shared" si="1123"/>
        <v>0</v>
      </c>
      <c r="BC437" s="9">
        <f t="shared" si="1123"/>
        <v>1107</v>
      </c>
      <c r="BD437" s="9">
        <f t="shared" si="1123"/>
        <v>0</v>
      </c>
      <c r="BE437" s="9">
        <f t="shared" si="1123"/>
        <v>0</v>
      </c>
      <c r="BF437" s="9">
        <f t="shared" si="1123"/>
        <v>0</v>
      </c>
      <c r="BG437" s="9">
        <f t="shared" si="1123"/>
        <v>0</v>
      </c>
      <c r="BH437" s="9">
        <f t="shared" si="1123"/>
        <v>0</v>
      </c>
      <c r="BI437" s="9">
        <f t="shared" si="1123"/>
        <v>1107</v>
      </c>
      <c r="BJ437" s="9">
        <f t="shared" si="1123"/>
        <v>0</v>
      </c>
      <c r="BK437" s="9">
        <f t="shared" si="1124"/>
        <v>0</v>
      </c>
      <c r="BL437" s="9">
        <f t="shared" si="1124"/>
        <v>0</v>
      </c>
      <c r="BM437" s="9">
        <f t="shared" si="1124"/>
        <v>0</v>
      </c>
      <c r="BN437" s="9">
        <f t="shared" si="1124"/>
        <v>0</v>
      </c>
      <c r="BO437" s="9">
        <f t="shared" si="1124"/>
        <v>1107</v>
      </c>
      <c r="BP437" s="9">
        <f t="shared" si="1124"/>
        <v>0</v>
      </c>
      <c r="BQ437" s="9">
        <f t="shared" si="1124"/>
        <v>0</v>
      </c>
      <c r="BR437" s="9">
        <f t="shared" si="1124"/>
        <v>0</v>
      </c>
      <c r="BS437" s="9">
        <f t="shared" si="1124"/>
        <v>0</v>
      </c>
      <c r="BT437" s="9">
        <f t="shared" si="1124"/>
        <v>0</v>
      </c>
      <c r="BU437" s="9">
        <f t="shared" si="1124"/>
        <v>1107</v>
      </c>
      <c r="BV437" s="9">
        <f t="shared" si="1124"/>
        <v>0</v>
      </c>
      <c r="BW437" s="9">
        <f t="shared" si="1125"/>
        <v>0</v>
      </c>
      <c r="BX437" s="9">
        <f t="shared" si="1125"/>
        <v>0</v>
      </c>
      <c r="BY437" s="9">
        <f t="shared" si="1125"/>
        <v>0</v>
      </c>
      <c r="BZ437" s="9">
        <f t="shared" si="1125"/>
        <v>0</v>
      </c>
      <c r="CA437" s="9">
        <f t="shared" si="1125"/>
        <v>1107</v>
      </c>
      <c r="CB437" s="9">
        <f t="shared" si="1125"/>
        <v>0</v>
      </c>
      <c r="CC437" s="9">
        <f t="shared" si="1125"/>
        <v>0</v>
      </c>
      <c r="CD437" s="9">
        <f t="shared" si="1125"/>
        <v>0</v>
      </c>
      <c r="CE437" s="9">
        <f t="shared" si="1125"/>
        <v>0</v>
      </c>
      <c r="CF437" s="9">
        <f t="shared" si="1125"/>
        <v>0</v>
      </c>
      <c r="CG437" s="94">
        <f t="shared" si="1125"/>
        <v>1107</v>
      </c>
      <c r="CH437" s="94">
        <f t="shared" si="1125"/>
        <v>0</v>
      </c>
      <c r="CI437" s="94">
        <f t="shared" si="1126"/>
        <v>0</v>
      </c>
      <c r="CJ437" s="94">
        <f t="shared" si="1126"/>
        <v>0</v>
      </c>
      <c r="CK437" s="94">
        <f t="shared" si="1126"/>
        <v>0</v>
      </c>
      <c r="CL437" s="94">
        <f t="shared" si="1126"/>
        <v>0</v>
      </c>
      <c r="CM437" s="9">
        <f t="shared" si="1126"/>
        <v>1107</v>
      </c>
      <c r="CN437" s="9">
        <f t="shared" si="1126"/>
        <v>0</v>
      </c>
    </row>
    <row r="438" spans="1:92" ht="33" hidden="1">
      <c r="A438" s="28" t="s">
        <v>61</v>
      </c>
      <c r="B438" s="26">
        <f>B437</f>
        <v>910</v>
      </c>
      <c r="C438" s="26" t="s">
        <v>22</v>
      </c>
      <c r="D438" s="26" t="s">
        <v>60</v>
      </c>
      <c r="E438" s="26" t="s">
        <v>565</v>
      </c>
      <c r="F438" s="26"/>
      <c r="G438" s="9">
        <f t="shared" si="1127"/>
        <v>1178</v>
      </c>
      <c r="H438" s="9">
        <f t="shared" si="1127"/>
        <v>0</v>
      </c>
      <c r="I438" s="9">
        <f t="shared" si="1127"/>
        <v>0</v>
      </c>
      <c r="J438" s="9">
        <f t="shared" si="1127"/>
        <v>0</v>
      </c>
      <c r="K438" s="9">
        <f t="shared" si="1127"/>
        <v>0</v>
      </c>
      <c r="L438" s="9">
        <f t="shared" si="1127"/>
        <v>0</v>
      </c>
      <c r="M438" s="9">
        <f t="shared" si="1127"/>
        <v>1178</v>
      </c>
      <c r="N438" s="9">
        <f t="shared" si="1127"/>
        <v>0</v>
      </c>
      <c r="O438" s="9">
        <f t="shared" si="1127"/>
        <v>0</v>
      </c>
      <c r="P438" s="9">
        <f t="shared" si="1127"/>
        <v>0</v>
      </c>
      <c r="Q438" s="9">
        <f t="shared" si="1127"/>
        <v>0</v>
      </c>
      <c r="R438" s="9">
        <f t="shared" si="1127"/>
        <v>0</v>
      </c>
      <c r="S438" s="9">
        <f t="shared" si="1127"/>
        <v>1178</v>
      </c>
      <c r="T438" s="9">
        <f t="shared" si="1127"/>
        <v>0</v>
      </c>
      <c r="U438" s="9">
        <f t="shared" ref="U438:Z439" si="1128">U439</f>
        <v>0</v>
      </c>
      <c r="V438" s="9">
        <f t="shared" si="1128"/>
        <v>0</v>
      </c>
      <c r="W438" s="9">
        <f t="shared" si="1128"/>
        <v>0</v>
      </c>
      <c r="X438" s="9">
        <f t="shared" si="1128"/>
        <v>0</v>
      </c>
      <c r="Y438" s="9">
        <f t="shared" si="1128"/>
        <v>1178</v>
      </c>
      <c r="Z438" s="9">
        <f t="shared" si="1128"/>
        <v>0</v>
      </c>
      <c r="AA438" s="9">
        <f t="shared" si="1121"/>
        <v>0</v>
      </c>
      <c r="AB438" s="9">
        <f t="shared" si="1121"/>
        <v>0</v>
      </c>
      <c r="AC438" s="9">
        <f t="shared" si="1121"/>
        <v>0</v>
      </c>
      <c r="AD438" s="9">
        <f t="shared" si="1121"/>
        <v>0</v>
      </c>
      <c r="AE438" s="9">
        <f t="shared" si="1121"/>
        <v>1178</v>
      </c>
      <c r="AF438" s="9">
        <f t="shared" si="1121"/>
        <v>0</v>
      </c>
      <c r="AG438" s="9">
        <f t="shared" si="1121"/>
        <v>0</v>
      </c>
      <c r="AH438" s="9">
        <f t="shared" si="1121"/>
        <v>0</v>
      </c>
      <c r="AI438" s="9">
        <f t="shared" si="1121"/>
        <v>0</v>
      </c>
      <c r="AJ438" s="9">
        <f t="shared" si="1121"/>
        <v>0</v>
      </c>
      <c r="AK438" s="9">
        <f t="shared" si="1121"/>
        <v>1178</v>
      </c>
      <c r="AL438" s="9">
        <f t="shared" si="1121"/>
        <v>0</v>
      </c>
      <c r="AM438" s="9">
        <f t="shared" si="1122"/>
        <v>0</v>
      </c>
      <c r="AN438" s="9">
        <f t="shared" si="1122"/>
        <v>0</v>
      </c>
      <c r="AO438" s="9">
        <f t="shared" si="1122"/>
        <v>0</v>
      </c>
      <c r="AP438" s="9">
        <f t="shared" si="1122"/>
        <v>0</v>
      </c>
      <c r="AQ438" s="9">
        <f t="shared" si="1122"/>
        <v>1178</v>
      </c>
      <c r="AR438" s="9">
        <f t="shared" si="1122"/>
        <v>0</v>
      </c>
      <c r="AS438" s="9">
        <f t="shared" si="1122"/>
        <v>0</v>
      </c>
      <c r="AT438" s="9">
        <f t="shared" si="1122"/>
        <v>0</v>
      </c>
      <c r="AU438" s="9">
        <f t="shared" si="1122"/>
        <v>0</v>
      </c>
      <c r="AV438" s="9">
        <f t="shared" si="1122"/>
        <v>0</v>
      </c>
      <c r="AW438" s="9">
        <f t="shared" si="1122"/>
        <v>1178</v>
      </c>
      <c r="AX438" s="9">
        <f t="shared" si="1122"/>
        <v>0</v>
      </c>
      <c r="AY438" s="9">
        <f t="shared" si="1123"/>
        <v>-71</v>
      </c>
      <c r="AZ438" s="9">
        <f t="shared" si="1123"/>
        <v>0</v>
      </c>
      <c r="BA438" s="9">
        <f t="shared" si="1123"/>
        <v>0</v>
      </c>
      <c r="BB438" s="9">
        <f t="shared" si="1123"/>
        <v>0</v>
      </c>
      <c r="BC438" s="9">
        <f t="shared" si="1123"/>
        <v>1107</v>
      </c>
      <c r="BD438" s="9">
        <f t="shared" si="1123"/>
        <v>0</v>
      </c>
      <c r="BE438" s="9">
        <f t="shared" si="1123"/>
        <v>0</v>
      </c>
      <c r="BF438" s="9">
        <f t="shared" si="1123"/>
        <v>0</v>
      </c>
      <c r="BG438" s="9">
        <f t="shared" si="1123"/>
        <v>0</v>
      </c>
      <c r="BH438" s="9">
        <f t="shared" si="1123"/>
        <v>0</v>
      </c>
      <c r="BI438" s="9">
        <f t="shared" si="1123"/>
        <v>1107</v>
      </c>
      <c r="BJ438" s="9">
        <f t="shared" si="1123"/>
        <v>0</v>
      </c>
      <c r="BK438" s="9">
        <f t="shared" si="1124"/>
        <v>0</v>
      </c>
      <c r="BL438" s="9">
        <f t="shared" si="1124"/>
        <v>0</v>
      </c>
      <c r="BM438" s="9">
        <f t="shared" si="1124"/>
        <v>0</v>
      </c>
      <c r="BN438" s="9">
        <f t="shared" si="1124"/>
        <v>0</v>
      </c>
      <c r="BO438" s="9">
        <f t="shared" si="1124"/>
        <v>1107</v>
      </c>
      <c r="BP438" s="9">
        <f t="shared" si="1124"/>
        <v>0</v>
      </c>
      <c r="BQ438" s="9">
        <f t="shared" si="1124"/>
        <v>0</v>
      </c>
      <c r="BR438" s="9">
        <f t="shared" si="1124"/>
        <v>0</v>
      </c>
      <c r="BS438" s="9">
        <f t="shared" si="1124"/>
        <v>0</v>
      </c>
      <c r="BT438" s="9">
        <f t="shared" si="1124"/>
        <v>0</v>
      </c>
      <c r="BU438" s="9">
        <f t="shared" si="1124"/>
        <v>1107</v>
      </c>
      <c r="BV438" s="9">
        <f t="shared" si="1124"/>
        <v>0</v>
      </c>
      <c r="BW438" s="9">
        <f t="shared" si="1125"/>
        <v>0</v>
      </c>
      <c r="BX438" s="9">
        <f t="shared" si="1125"/>
        <v>0</v>
      </c>
      <c r="BY438" s="9">
        <f t="shared" si="1125"/>
        <v>0</v>
      </c>
      <c r="BZ438" s="9">
        <f t="shared" si="1125"/>
        <v>0</v>
      </c>
      <c r="CA438" s="9">
        <f t="shared" si="1125"/>
        <v>1107</v>
      </c>
      <c r="CB438" s="9">
        <f t="shared" si="1125"/>
        <v>0</v>
      </c>
      <c r="CC438" s="9">
        <f t="shared" si="1125"/>
        <v>0</v>
      </c>
      <c r="CD438" s="9">
        <f t="shared" si="1125"/>
        <v>0</v>
      </c>
      <c r="CE438" s="9">
        <f t="shared" si="1125"/>
        <v>0</v>
      </c>
      <c r="CF438" s="9">
        <f t="shared" si="1125"/>
        <v>0</v>
      </c>
      <c r="CG438" s="94">
        <f t="shared" si="1125"/>
        <v>1107</v>
      </c>
      <c r="CH438" s="94">
        <f t="shared" si="1125"/>
        <v>0</v>
      </c>
      <c r="CI438" s="94">
        <f t="shared" si="1126"/>
        <v>0</v>
      </c>
      <c r="CJ438" s="94">
        <f t="shared" si="1126"/>
        <v>0</v>
      </c>
      <c r="CK438" s="94">
        <f t="shared" si="1126"/>
        <v>0</v>
      </c>
      <c r="CL438" s="94">
        <f t="shared" si="1126"/>
        <v>0</v>
      </c>
      <c r="CM438" s="9">
        <f t="shared" si="1126"/>
        <v>1107</v>
      </c>
      <c r="CN438" s="9">
        <f t="shared" si="1126"/>
        <v>0</v>
      </c>
    </row>
    <row r="439" spans="1:92" ht="33" hidden="1">
      <c r="A439" s="25" t="s">
        <v>244</v>
      </c>
      <c r="B439" s="26">
        <f>B438</f>
        <v>910</v>
      </c>
      <c r="C439" s="26" t="s">
        <v>22</v>
      </c>
      <c r="D439" s="26" t="s">
        <v>60</v>
      </c>
      <c r="E439" s="26" t="s">
        <v>565</v>
      </c>
      <c r="F439" s="26" t="s">
        <v>31</v>
      </c>
      <c r="G439" s="9">
        <f t="shared" si="1127"/>
        <v>1178</v>
      </c>
      <c r="H439" s="9">
        <f t="shared" si="1127"/>
        <v>0</v>
      </c>
      <c r="I439" s="9">
        <f t="shared" si="1127"/>
        <v>0</v>
      </c>
      <c r="J439" s="9">
        <f t="shared" si="1127"/>
        <v>0</v>
      </c>
      <c r="K439" s="9">
        <f t="shared" si="1127"/>
        <v>0</v>
      </c>
      <c r="L439" s="9">
        <f t="shared" si="1127"/>
        <v>0</v>
      </c>
      <c r="M439" s="9">
        <f t="shared" si="1127"/>
        <v>1178</v>
      </c>
      <c r="N439" s="9">
        <f t="shared" si="1127"/>
        <v>0</v>
      </c>
      <c r="O439" s="9">
        <f t="shared" si="1127"/>
        <v>0</v>
      </c>
      <c r="P439" s="9">
        <f t="shared" si="1127"/>
        <v>0</v>
      </c>
      <c r="Q439" s="9">
        <f t="shared" si="1127"/>
        <v>0</v>
      </c>
      <c r="R439" s="9">
        <f t="shared" si="1127"/>
        <v>0</v>
      </c>
      <c r="S439" s="9">
        <f t="shared" si="1127"/>
        <v>1178</v>
      </c>
      <c r="T439" s="9">
        <f t="shared" si="1127"/>
        <v>0</v>
      </c>
      <c r="U439" s="9">
        <f t="shared" si="1128"/>
        <v>0</v>
      </c>
      <c r="V439" s="9">
        <f t="shared" si="1128"/>
        <v>0</v>
      </c>
      <c r="W439" s="9">
        <f t="shared" si="1128"/>
        <v>0</v>
      </c>
      <c r="X439" s="9">
        <f t="shared" si="1128"/>
        <v>0</v>
      </c>
      <c r="Y439" s="9">
        <f t="shared" si="1128"/>
        <v>1178</v>
      </c>
      <c r="Z439" s="9">
        <f t="shared" si="1128"/>
        <v>0</v>
      </c>
      <c r="AA439" s="9">
        <f t="shared" si="1121"/>
        <v>0</v>
      </c>
      <c r="AB439" s="9">
        <f t="shared" si="1121"/>
        <v>0</v>
      </c>
      <c r="AC439" s="9">
        <f t="shared" si="1121"/>
        <v>0</v>
      </c>
      <c r="AD439" s="9">
        <f t="shared" si="1121"/>
        <v>0</v>
      </c>
      <c r="AE439" s="9">
        <f t="shared" si="1121"/>
        <v>1178</v>
      </c>
      <c r="AF439" s="9">
        <f t="shared" si="1121"/>
        <v>0</v>
      </c>
      <c r="AG439" s="9">
        <f t="shared" si="1121"/>
        <v>0</v>
      </c>
      <c r="AH439" s="9">
        <f t="shared" si="1121"/>
        <v>0</v>
      </c>
      <c r="AI439" s="9">
        <f t="shared" si="1121"/>
        <v>0</v>
      </c>
      <c r="AJ439" s="9">
        <f t="shared" si="1121"/>
        <v>0</v>
      </c>
      <c r="AK439" s="9">
        <f t="shared" si="1121"/>
        <v>1178</v>
      </c>
      <c r="AL439" s="9">
        <f t="shared" si="1121"/>
        <v>0</v>
      </c>
      <c r="AM439" s="9">
        <f t="shared" si="1122"/>
        <v>0</v>
      </c>
      <c r="AN439" s="9">
        <f t="shared" si="1122"/>
        <v>0</v>
      </c>
      <c r="AO439" s="9">
        <f t="shared" si="1122"/>
        <v>0</v>
      </c>
      <c r="AP439" s="9">
        <f t="shared" si="1122"/>
        <v>0</v>
      </c>
      <c r="AQ439" s="9">
        <f t="shared" si="1122"/>
        <v>1178</v>
      </c>
      <c r="AR439" s="9">
        <f t="shared" si="1122"/>
        <v>0</v>
      </c>
      <c r="AS439" s="9">
        <f t="shared" si="1122"/>
        <v>0</v>
      </c>
      <c r="AT439" s="9">
        <f t="shared" si="1122"/>
        <v>0</v>
      </c>
      <c r="AU439" s="9">
        <f t="shared" si="1122"/>
        <v>0</v>
      </c>
      <c r="AV439" s="9">
        <f t="shared" si="1122"/>
        <v>0</v>
      </c>
      <c r="AW439" s="9">
        <f t="shared" si="1122"/>
        <v>1178</v>
      </c>
      <c r="AX439" s="9">
        <f t="shared" si="1122"/>
        <v>0</v>
      </c>
      <c r="AY439" s="9">
        <f t="shared" si="1123"/>
        <v>-71</v>
      </c>
      <c r="AZ439" s="9">
        <f t="shared" si="1123"/>
        <v>0</v>
      </c>
      <c r="BA439" s="9">
        <f t="shared" si="1123"/>
        <v>0</v>
      </c>
      <c r="BB439" s="9">
        <f t="shared" si="1123"/>
        <v>0</v>
      </c>
      <c r="BC439" s="9">
        <f t="shared" si="1123"/>
        <v>1107</v>
      </c>
      <c r="BD439" s="9">
        <f t="shared" si="1123"/>
        <v>0</v>
      </c>
      <c r="BE439" s="9">
        <f t="shared" si="1123"/>
        <v>0</v>
      </c>
      <c r="BF439" s="9">
        <f t="shared" si="1123"/>
        <v>0</v>
      </c>
      <c r="BG439" s="9">
        <f t="shared" si="1123"/>
        <v>0</v>
      </c>
      <c r="BH439" s="9">
        <f t="shared" si="1123"/>
        <v>0</v>
      </c>
      <c r="BI439" s="9">
        <f t="shared" si="1123"/>
        <v>1107</v>
      </c>
      <c r="BJ439" s="9">
        <f t="shared" si="1123"/>
        <v>0</v>
      </c>
      <c r="BK439" s="9">
        <f t="shared" si="1124"/>
        <v>0</v>
      </c>
      <c r="BL439" s="9">
        <f t="shared" si="1124"/>
        <v>0</v>
      </c>
      <c r="BM439" s="9">
        <f t="shared" si="1124"/>
        <v>0</v>
      </c>
      <c r="BN439" s="9">
        <f t="shared" si="1124"/>
        <v>0</v>
      </c>
      <c r="BO439" s="9">
        <f t="shared" si="1124"/>
        <v>1107</v>
      </c>
      <c r="BP439" s="9">
        <f t="shared" si="1124"/>
        <v>0</v>
      </c>
      <c r="BQ439" s="9">
        <f t="shared" si="1124"/>
        <v>0</v>
      </c>
      <c r="BR439" s="9">
        <f t="shared" si="1124"/>
        <v>0</v>
      </c>
      <c r="BS439" s="9">
        <f t="shared" si="1124"/>
        <v>0</v>
      </c>
      <c r="BT439" s="9">
        <f t="shared" si="1124"/>
        <v>0</v>
      </c>
      <c r="BU439" s="9">
        <f t="shared" si="1124"/>
        <v>1107</v>
      </c>
      <c r="BV439" s="9">
        <f t="shared" si="1124"/>
        <v>0</v>
      </c>
      <c r="BW439" s="9">
        <f t="shared" si="1125"/>
        <v>0</v>
      </c>
      <c r="BX439" s="9">
        <f t="shared" si="1125"/>
        <v>0</v>
      </c>
      <c r="BY439" s="9">
        <f t="shared" si="1125"/>
        <v>0</v>
      </c>
      <c r="BZ439" s="9">
        <f t="shared" si="1125"/>
        <v>0</v>
      </c>
      <c r="CA439" s="9">
        <f t="shared" si="1125"/>
        <v>1107</v>
      </c>
      <c r="CB439" s="9">
        <f t="shared" si="1125"/>
        <v>0</v>
      </c>
      <c r="CC439" s="9">
        <f t="shared" si="1125"/>
        <v>0</v>
      </c>
      <c r="CD439" s="9">
        <f t="shared" si="1125"/>
        <v>0</v>
      </c>
      <c r="CE439" s="9">
        <f t="shared" si="1125"/>
        <v>0</v>
      </c>
      <c r="CF439" s="9">
        <f t="shared" si="1125"/>
        <v>0</v>
      </c>
      <c r="CG439" s="94">
        <f t="shared" si="1125"/>
        <v>1107</v>
      </c>
      <c r="CH439" s="94">
        <f t="shared" si="1125"/>
        <v>0</v>
      </c>
      <c r="CI439" s="94">
        <f t="shared" si="1126"/>
        <v>0</v>
      </c>
      <c r="CJ439" s="94">
        <f t="shared" si="1126"/>
        <v>0</v>
      </c>
      <c r="CK439" s="94">
        <f t="shared" si="1126"/>
        <v>0</v>
      </c>
      <c r="CL439" s="94">
        <f t="shared" si="1126"/>
        <v>0</v>
      </c>
      <c r="CM439" s="9">
        <f t="shared" si="1126"/>
        <v>1107</v>
      </c>
      <c r="CN439" s="9">
        <f t="shared" si="1126"/>
        <v>0</v>
      </c>
    </row>
    <row r="440" spans="1:92" ht="33" hidden="1">
      <c r="A440" s="28" t="s">
        <v>37</v>
      </c>
      <c r="B440" s="26">
        <f>B439</f>
        <v>910</v>
      </c>
      <c r="C440" s="26" t="s">
        <v>22</v>
      </c>
      <c r="D440" s="26" t="s">
        <v>60</v>
      </c>
      <c r="E440" s="26" t="s">
        <v>565</v>
      </c>
      <c r="F440" s="26" t="s">
        <v>38</v>
      </c>
      <c r="G440" s="9">
        <v>1178</v>
      </c>
      <c r="H440" s="9"/>
      <c r="I440" s="9"/>
      <c r="J440" s="9"/>
      <c r="K440" s="9"/>
      <c r="L440" s="9"/>
      <c r="M440" s="9">
        <f>G440+I440+J440+K440+L440</f>
        <v>1178</v>
      </c>
      <c r="N440" s="10">
        <f>H440+L440</f>
        <v>0</v>
      </c>
      <c r="O440" s="9"/>
      <c r="P440" s="9"/>
      <c r="Q440" s="9"/>
      <c r="R440" s="9"/>
      <c r="S440" s="9">
        <f>M440+O440+P440+Q440+R440</f>
        <v>1178</v>
      </c>
      <c r="T440" s="10">
        <f>N440+R440</f>
        <v>0</v>
      </c>
      <c r="U440" s="9"/>
      <c r="V440" s="9"/>
      <c r="W440" s="9"/>
      <c r="X440" s="9"/>
      <c r="Y440" s="9">
        <f>S440+U440+V440+W440+X440</f>
        <v>1178</v>
      </c>
      <c r="Z440" s="10">
        <f>T440+X440</f>
        <v>0</v>
      </c>
      <c r="AA440" s="9"/>
      <c r="AB440" s="9"/>
      <c r="AC440" s="9"/>
      <c r="AD440" s="9"/>
      <c r="AE440" s="9">
        <f>Y440+AA440+AB440+AC440+AD440</f>
        <v>1178</v>
      </c>
      <c r="AF440" s="10">
        <f>Z440+AD440</f>
        <v>0</v>
      </c>
      <c r="AG440" s="9"/>
      <c r="AH440" s="9"/>
      <c r="AI440" s="9"/>
      <c r="AJ440" s="9"/>
      <c r="AK440" s="9">
        <f>AE440+AG440+AH440+AI440+AJ440</f>
        <v>1178</v>
      </c>
      <c r="AL440" s="10">
        <f>AF440+AJ440</f>
        <v>0</v>
      </c>
      <c r="AM440" s="9"/>
      <c r="AN440" s="9"/>
      <c r="AO440" s="9"/>
      <c r="AP440" s="9"/>
      <c r="AQ440" s="9">
        <f>AK440+AM440+AN440+AO440+AP440</f>
        <v>1178</v>
      </c>
      <c r="AR440" s="10">
        <f>AL440+AP440</f>
        <v>0</v>
      </c>
      <c r="AS440" s="9"/>
      <c r="AT440" s="9"/>
      <c r="AU440" s="9"/>
      <c r="AV440" s="9"/>
      <c r="AW440" s="9">
        <f>AQ440+AS440+AT440+AU440+AV440</f>
        <v>1178</v>
      </c>
      <c r="AX440" s="10">
        <f>AR440+AV440</f>
        <v>0</v>
      </c>
      <c r="AY440" s="9">
        <v>-71</v>
      </c>
      <c r="AZ440" s="9"/>
      <c r="BA440" s="9"/>
      <c r="BB440" s="9"/>
      <c r="BC440" s="9">
        <f>AW440+AY440+AZ440+BA440+BB440</f>
        <v>1107</v>
      </c>
      <c r="BD440" s="10">
        <f>AX440+BB440</f>
        <v>0</v>
      </c>
      <c r="BE440" s="9"/>
      <c r="BF440" s="9"/>
      <c r="BG440" s="9"/>
      <c r="BH440" s="9"/>
      <c r="BI440" s="9">
        <f>BC440+BE440+BF440+BG440+BH440</f>
        <v>1107</v>
      </c>
      <c r="BJ440" s="10">
        <f>BD440+BH440</f>
        <v>0</v>
      </c>
      <c r="BK440" s="9"/>
      <c r="BL440" s="9"/>
      <c r="BM440" s="9"/>
      <c r="BN440" s="9"/>
      <c r="BO440" s="9">
        <f>BI440+BK440+BL440+BM440+BN440</f>
        <v>1107</v>
      </c>
      <c r="BP440" s="10">
        <f>BJ440+BN440</f>
        <v>0</v>
      </c>
      <c r="BQ440" s="9"/>
      <c r="BR440" s="9"/>
      <c r="BS440" s="9"/>
      <c r="BT440" s="9"/>
      <c r="BU440" s="9">
        <f>BO440+BQ440+BR440+BS440+BT440</f>
        <v>1107</v>
      </c>
      <c r="BV440" s="10">
        <f>BP440+BT440</f>
        <v>0</v>
      </c>
      <c r="BW440" s="9"/>
      <c r="BX440" s="9"/>
      <c r="BY440" s="9"/>
      <c r="BZ440" s="9"/>
      <c r="CA440" s="9">
        <f>BU440+BW440+BX440+BY440+BZ440</f>
        <v>1107</v>
      </c>
      <c r="CB440" s="10">
        <f>BV440+BZ440</f>
        <v>0</v>
      </c>
      <c r="CC440" s="9"/>
      <c r="CD440" s="9"/>
      <c r="CE440" s="9"/>
      <c r="CF440" s="9"/>
      <c r="CG440" s="94">
        <f>CA440+CC440+CD440+CE440+CF440</f>
        <v>1107</v>
      </c>
      <c r="CH440" s="91">
        <f>CB440+CF440</f>
        <v>0</v>
      </c>
      <c r="CI440" s="94"/>
      <c r="CJ440" s="94"/>
      <c r="CK440" s="94"/>
      <c r="CL440" s="94"/>
      <c r="CM440" s="9">
        <f>CG440+CI440+CJ440+CK440+CL440</f>
        <v>1107</v>
      </c>
      <c r="CN440" s="10">
        <f>CH440+CL440</f>
        <v>0</v>
      </c>
    </row>
    <row r="441" spans="1:92" ht="33" hidden="1">
      <c r="A441" s="28" t="s">
        <v>62</v>
      </c>
      <c r="B441" s="26">
        <v>910</v>
      </c>
      <c r="C441" s="26" t="s">
        <v>22</v>
      </c>
      <c r="D441" s="26" t="s">
        <v>60</v>
      </c>
      <c r="E441" s="26" t="s">
        <v>63</v>
      </c>
      <c r="F441" s="26"/>
      <c r="G441" s="9">
        <f>G442</f>
        <v>4465</v>
      </c>
      <c r="H441" s="9">
        <f t="shared" ref="H441:W444" si="1129">H442</f>
        <v>0</v>
      </c>
      <c r="I441" s="9">
        <f t="shared" si="1129"/>
        <v>0</v>
      </c>
      <c r="J441" s="9">
        <f t="shared" si="1129"/>
        <v>0</v>
      </c>
      <c r="K441" s="9">
        <f t="shared" si="1129"/>
        <v>0</v>
      </c>
      <c r="L441" s="9">
        <f t="shared" si="1129"/>
        <v>0</v>
      </c>
      <c r="M441" s="9">
        <f t="shared" si="1129"/>
        <v>4465</v>
      </c>
      <c r="N441" s="9">
        <f t="shared" si="1129"/>
        <v>0</v>
      </c>
      <c r="O441" s="9">
        <f t="shared" si="1129"/>
        <v>0</v>
      </c>
      <c r="P441" s="9">
        <f t="shared" si="1129"/>
        <v>0</v>
      </c>
      <c r="Q441" s="9">
        <f t="shared" si="1129"/>
        <v>0</v>
      </c>
      <c r="R441" s="9">
        <f t="shared" si="1129"/>
        <v>0</v>
      </c>
      <c r="S441" s="9">
        <f t="shared" si="1129"/>
        <v>4465</v>
      </c>
      <c r="T441" s="9">
        <f t="shared" si="1129"/>
        <v>0</v>
      </c>
      <c r="U441" s="9">
        <f t="shared" si="1129"/>
        <v>0</v>
      </c>
      <c r="V441" s="9">
        <f t="shared" si="1129"/>
        <v>0</v>
      </c>
      <c r="W441" s="9">
        <f t="shared" si="1129"/>
        <v>0</v>
      </c>
      <c r="X441" s="9">
        <f t="shared" ref="U441:AJ444" si="1130">X442</f>
        <v>0</v>
      </c>
      <c r="Y441" s="9">
        <f t="shared" si="1130"/>
        <v>4465</v>
      </c>
      <c r="Z441" s="9">
        <f t="shared" si="1130"/>
        <v>0</v>
      </c>
      <c r="AA441" s="9">
        <f t="shared" si="1130"/>
        <v>0</v>
      </c>
      <c r="AB441" s="9">
        <f t="shared" si="1130"/>
        <v>0</v>
      </c>
      <c r="AC441" s="9">
        <f t="shared" si="1130"/>
        <v>0</v>
      </c>
      <c r="AD441" s="9">
        <f t="shared" si="1130"/>
        <v>0</v>
      </c>
      <c r="AE441" s="9">
        <f t="shared" si="1130"/>
        <v>4465</v>
      </c>
      <c r="AF441" s="9">
        <f t="shared" si="1130"/>
        <v>0</v>
      </c>
      <c r="AG441" s="9">
        <f t="shared" si="1130"/>
        <v>0</v>
      </c>
      <c r="AH441" s="9">
        <f t="shared" si="1130"/>
        <v>0</v>
      </c>
      <c r="AI441" s="9">
        <f t="shared" si="1130"/>
        <v>0</v>
      </c>
      <c r="AJ441" s="9">
        <f t="shared" si="1130"/>
        <v>0</v>
      </c>
      <c r="AK441" s="9">
        <f t="shared" ref="AG441:AV444" si="1131">AK442</f>
        <v>4465</v>
      </c>
      <c r="AL441" s="9">
        <f t="shared" si="1131"/>
        <v>0</v>
      </c>
      <c r="AM441" s="9">
        <f t="shared" si="1131"/>
        <v>0</v>
      </c>
      <c r="AN441" s="9">
        <f t="shared" si="1131"/>
        <v>0</v>
      </c>
      <c r="AO441" s="9">
        <f t="shared" si="1131"/>
        <v>-489</v>
      </c>
      <c r="AP441" s="9">
        <f t="shared" si="1131"/>
        <v>0</v>
      </c>
      <c r="AQ441" s="9">
        <f t="shared" si="1131"/>
        <v>3976</v>
      </c>
      <c r="AR441" s="9">
        <f t="shared" si="1131"/>
        <v>0</v>
      </c>
      <c r="AS441" s="9">
        <f t="shared" si="1131"/>
        <v>-838</v>
      </c>
      <c r="AT441" s="9">
        <f t="shared" si="1131"/>
        <v>0</v>
      </c>
      <c r="AU441" s="9">
        <f t="shared" si="1131"/>
        <v>0</v>
      </c>
      <c r="AV441" s="9">
        <f t="shared" si="1131"/>
        <v>0</v>
      </c>
      <c r="AW441" s="9">
        <f t="shared" ref="AS441:BH444" si="1132">AW442</f>
        <v>3138</v>
      </c>
      <c r="AX441" s="9">
        <f t="shared" si="1132"/>
        <v>0</v>
      </c>
      <c r="AY441" s="9">
        <f t="shared" si="1132"/>
        <v>0</v>
      </c>
      <c r="AZ441" s="9">
        <f t="shared" si="1132"/>
        <v>0</v>
      </c>
      <c r="BA441" s="9">
        <f t="shared" si="1132"/>
        <v>0</v>
      </c>
      <c r="BB441" s="9">
        <f t="shared" si="1132"/>
        <v>0</v>
      </c>
      <c r="BC441" s="9">
        <f t="shared" si="1132"/>
        <v>3138</v>
      </c>
      <c r="BD441" s="9">
        <f t="shared" si="1132"/>
        <v>0</v>
      </c>
      <c r="BE441" s="9">
        <f t="shared" si="1132"/>
        <v>0</v>
      </c>
      <c r="BF441" s="9">
        <f t="shared" si="1132"/>
        <v>0</v>
      </c>
      <c r="BG441" s="9">
        <f t="shared" si="1132"/>
        <v>0</v>
      </c>
      <c r="BH441" s="9">
        <f t="shared" si="1132"/>
        <v>0</v>
      </c>
      <c r="BI441" s="9">
        <f t="shared" ref="BE441:BT444" si="1133">BI442</f>
        <v>3138</v>
      </c>
      <c r="BJ441" s="9">
        <f t="shared" si="1133"/>
        <v>0</v>
      </c>
      <c r="BK441" s="9">
        <f t="shared" si="1133"/>
        <v>0</v>
      </c>
      <c r="BL441" s="9">
        <f t="shared" si="1133"/>
        <v>0</v>
      </c>
      <c r="BM441" s="9">
        <f t="shared" si="1133"/>
        <v>0</v>
      </c>
      <c r="BN441" s="9">
        <f t="shared" si="1133"/>
        <v>0</v>
      </c>
      <c r="BO441" s="9">
        <f t="shared" si="1133"/>
        <v>3138</v>
      </c>
      <c r="BP441" s="9">
        <f t="shared" si="1133"/>
        <v>0</v>
      </c>
      <c r="BQ441" s="9">
        <f t="shared" si="1133"/>
        <v>0</v>
      </c>
      <c r="BR441" s="9">
        <f t="shared" si="1133"/>
        <v>0</v>
      </c>
      <c r="BS441" s="9">
        <f t="shared" si="1133"/>
        <v>0</v>
      </c>
      <c r="BT441" s="9">
        <f t="shared" si="1133"/>
        <v>0</v>
      </c>
      <c r="BU441" s="9">
        <f t="shared" ref="BQ441:CF444" si="1134">BU442</f>
        <v>3138</v>
      </c>
      <c r="BV441" s="9">
        <f t="shared" si="1134"/>
        <v>0</v>
      </c>
      <c r="BW441" s="9">
        <f t="shared" si="1134"/>
        <v>0</v>
      </c>
      <c r="BX441" s="9">
        <f t="shared" si="1134"/>
        <v>0</v>
      </c>
      <c r="BY441" s="9">
        <f t="shared" si="1134"/>
        <v>0</v>
      </c>
      <c r="BZ441" s="9">
        <f t="shared" si="1134"/>
        <v>0</v>
      </c>
      <c r="CA441" s="9">
        <f t="shared" si="1134"/>
        <v>3138</v>
      </c>
      <c r="CB441" s="9">
        <f t="shared" si="1134"/>
        <v>0</v>
      </c>
      <c r="CC441" s="9">
        <f t="shared" si="1134"/>
        <v>0</v>
      </c>
      <c r="CD441" s="9">
        <f t="shared" si="1134"/>
        <v>0</v>
      </c>
      <c r="CE441" s="9">
        <f t="shared" si="1134"/>
        <v>0</v>
      </c>
      <c r="CF441" s="9">
        <f t="shared" si="1134"/>
        <v>0</v>
      </c>
      <c r="CG441" s="94">
        <f t="shared" ref="CC441:CN444" si="1135">CG442</f>
        <v>3138</v>
      </c>
      <c r="CH441" s="94">
        <f t="shared" si="1135"/>
        <v>0</v>
      </c>
      <c r="CI441" s="94">
        <f t="shared" si="1135"/>
        <v>0</v>
      </c>
      <c r="CJ441" s="94">
        <f t="shared" si="1135"/>
        <v>0</v>
      </c>
      <c r="CK441" s="94">
        <f t="shared" si="1135"/>
        <v>0</v>
      </c>
      <c r="CL441" s="94">
        <f t="shared" si="1135"/>
        <v>0</v>
      </c>
      <c r="CM441" s="9">
        <f t="shared" si="1135"/>
        <v>3138</v>
      </c>
      <c r="CN441" s="9">
        <f t="shared" si="1135"/>
        <v>0</v>
      </c>
    </row>
    <row r="442" spans="1:92" ht="33" hidden="1">
      <c r="A442" s="28" t="s">
        <v>15</v>
      </c>
      <c r="B442" s="26">
        <f>B441</f>
        <v>910</v>
      </c>
      <c r="C442" s="26" t="s">
        <v>22</v>
      </c>
      <c r="D442" s="26" t="s">
        <v>60</v>
      </c>
      <c r="E442" s="26" t="s">
        <v>64</v>
      </c>
      <c r="F442" s="26"/>
      <c r="G442" s="9">
        <f>G443</f>
        <v>4465</v>
      </c>
      <c r="H442" s="9">
        <f t="shared" ref="H442:N442" si="1136">H444</f>
        <v>0</v>
      </c>
      <c r="I442" s="9">
        <f t="shared" si="1129"/>
        <v>0</v>
      </c>
      <c r="J442" s="9">
        <f t="shared" si="1136"/>
        <v>0</v>
      </c>
      <c r="K442" s="9">
        <f t="shared" si="1129"/>
        <v>0</v>
      </c>
      <c r="L442" s="9">
        <f t="shared" si="1136"/>
        <v>0</v>
      </c>
      <c r="M442" s="9">
        <f t="shared" si="1129"/>
        <v>4465</v>
      </c>
      <c r="N442" s="9">
        <f t="shared" si="1136"/>
        <v>0</v>
      </c>
      <c r="O442" s="9">
        <f t="shared" si="1129"/>
        <v>0</v>
      </c>
      <c r="P442" s="9">
        <f>P444</f>
        <v>0</v>
      </c>
      <c r="Q442" s="9">
        <f t="shared" si="1129"/>
        <v>0</v>
      </c>
      <c r="R442" s="9">
        <f>R444</f>
        <v>0</v>
      </c>
      <c r="S442" s="9">
        <f t="shared" si="1129"/>
        <v>4465</v>
      </c>
      <c r="T442" s="9">
        <f>T444</f>
        <v>0</v>
      </c>
      <c r="U442" s="9">
        <f t="shared" si="1130"/>
        <v>0</v>
      </c>
      <c r="V442" s="9">
        <f>V444</f>
        <v>0</v>
      </c>
      <c r="W442" s="9">
        <f t="shared" si="1130"/>
        <v>0</v>
      </c>
      <c r="X442" s="9">
        <f>X444</f>
        <v>0</v>
      </c>
      <c r="Y442" s="9">
        <f t="shared" si="1130"/>
        <v>4465</v>
      </c>
      <c r="Z442" s="9">
        <f>Z444</f>
        <v>0</v>
      </c>
      <c r="AA442" s="9">
        <f t="shared" si="1130"/>
        <v>0</v>
      </c>
      <c r="AB442" s="9">
        <f>AB444</f>
        <v>0</v>
      </c>
      <c r="AC442" s="9">
        <f t="shared" si="1130"/>
        <v>0</v>
      </c>
      <c r="AD442" s="9">
        <f>AD444</f>
        <v>0</v>
      </c>
      <c r="AE442" s="9">
        <f t="shared" si="1130"/>
        <v>4465</v>
      </c>
      <c r="AF442" s="9">
        <f>AF444</f>
        <v>0</v>
      </c>
      <c r="AG442" s="9">
        <f t="shared" si="1131"/>
        <v>0</v>
      </c>
      <c r="AH442" s="9">
        <f>AH444</f>
        <v>0</v>
      </c>
      <c r="AI442" s="9">
        <f t="shared" si="1131"/>
        <v>0</v>
      </c>
      <c r="AJ442" s="9">
        <f>AJ444</f>
        <v>0</v>
      </c>
      <c r="AK442" s="9">
        <f t="shared" si="1131"/>
        <v>4465</v>
      </c>
      <c r="AL442" s="9">
        <f>AL444</f>
        <v>0</v>
      </c>
      <c r="AM442" s="9">
        <f t="shared" si="1131"/>
        <v>0</v>
      </c>
      <c r="AN442" s="9">
        <f>AN444</f>
        <v>0</v>
      </c>
      <c r="AO442" s="9">
        <f t="shared" si="1131"/>
        <v>-489</v>
      </c>
      <c r="AP442" s="9">
        <f>AP444</f>
        <v>0</v>
      </c>
      <c r="AQ442" s="9">
        <f t="shared" si="1131"/>
        <v>3976</v>
      </c>
      <c r="AR442" s="9">
        <f>AR444</f>
        <v>0</v>
      </c>
      <c r="AS442" s="9">
        <f t="shared" si="1132"/>
        <v>-838</v>
      </c>
      <c r="AT442" s="9">
        <f>AT444</f>
        <v>0</v>
      </c>
      <c r="AU442" s="9">
        <f t="shared" si="1132"/>
        <v>0</v>
      </c>
      <c r="AV442" s="9">
        <f>AV444</f>
        <v>0</v>
      </c>
      <c r="AW442" s="9">
        <f t="shared" si="1132"/>
        <v>3138</v>
      </c>
      <c r="AX442" s="9">
        <f>AX444</f>
        <v>0</v>
      </c>
      <c r="AY442" s="9">
        <f t="shared" si="1132"/>
        <v>0</v>
      </c>
      <c r="AZ442" s="9">
        <f>AZ444</f>
        <v>0</v>
      </c>
      <c r="BA442" s="9">
        <f t="shared" si="1132"/>
        <v>0</v>
      </c>
      <c r="BB442" s="9">
        <f>BB444</f>
        <v>0</v>
      </c>
      <c r="BC442" s="9">
        <f t="shared" si="1132"/>
        <v>3138</v>
      </c>
      <c r="BD442" s="9">
        <f>BD444</f>
        <v>0</v>
      </c>
      <c r="BE442" s="9">
        <f t="shared" si="1133"/>
        <v>0</v>
      </c>
      <c r="BF442" s="9">
        <f>BF444</f>
        <v>0</v>
      </c>
      <c r="BG442" s="9">
        <f t="shared" si="1133"/>
        <v>0</v>
      </c>
      <c r="BH442" s="9">
        <f>BH444</f>
        <v>0</v>
      </c>
      <c r="BI442" s="9">
        <f t="shared" si="1133"/>
        <v>3138</v>
      </c>
      <c r="BJ442" s="9">
        <f>BJ444</f>
        <v>0</v>
      </c>
      <c r="BK442" s="9">
        <f t="shared" si="1133"/>
        <v>0</v>
      </c>
      <c r="BL442" s="9">
        <f>BL444</f>
        <v>0</v>
      </c>
      <c r="BM442" s="9">
        <f t="shared" si="1133"/>
        <v>0</v>
      </c>
      <c r="BN442" s="9">
        <f>BN444</f>
        <v>0</v>
      </c>
      <c r="BO442" s="9">
        <f t="shared" si="1133"/>
        <v>3138</v>
      </c>
      <c r="BP442" s="9">
        <f>BP444</f>
        <v>0</v>
      </c>
      <c r="BQ442" s="9">
        <f t="shared" si="1134"/>
        <v>0</v>
      </c>
      <c r="BR442" s="9">
        <f>BR444</f>
        <v>0</v>
      </c>
      <c r="BS442" s="9">
        <f t="shared" si="1134"/>
        <v>0</v>
      </c>
      <c r="BT442" s="9">
        <f>BT444</f>
        <v>0</v>
      </c>
      <c r="BU442" s="9">
        <f t="shared" si="1134"/>
        <v>3138</v>
      </c>
      <c r="BV442" s="9">
        <f>BV444</f>
        <v>0</v>
      </c>
      <c r="BW442" s="9">
        <f t="shared" si="1134"/>
        <v>0</v>
      </c>
      <c r="BX442" s="9">
        <f>BX444</f>
        <v>0</v>
      </c>
      <c r="BY442" s="9">
        <f t="shared" si="1134"/>
        <v>0</v>
      </c>
      <c r="BZ442" s="9">
        <f>BZ444</f>
        <v>0</v>
      </c>
      <c r="CA442" s="9">
        <f t="shared" si="1134"/>
        <v>3138</v>
      </c>
      <c r="CB442" s="9">
        <f>CB444</f>
        <v>0</v>
      </c>
      <c r="CC442" s="9">
        <f t="shared" si="1135"/>
        <v>0</v>
      </c>
      <c r="CD442" s="9">
        <f>CD444</f>
        <v>0</v>
      </c>
      <c r="CE442" s="9">
        <f t="shared" si="1135"/>
        <v>0</v>
      </c>
      <c r="CF442" s="9">
        <f>CF444</f>
        <v>0</v>
      </c>
      <c r="CG442" s="94">
        <f t="shared" si="1135"/>
        <v>3138</v>
      </c>
      <c r="CH442" s="94">
        <f>CH444</f>
        <v>0</v>
      </c>
      <c r="CI442" s="94">
        <f t="shared" si="1135"/>
        <v>0</v>
      </c>
      <c r="CJ442" s="94">
        <f>CJ444</f>
        <v>0</v>
      </c>
      <c r="CK442" s="94">
        <f t="shared" si="1135"/>
        <v>0</v>
      </c>
      <c r="CL442" s="94">
        <f>CL444</f>
        <v>0</v>
      </c>
      <c r="CM442" s="9">
        <f t="shared" si="1135"/>
        <v>3138</v>
      </c>
      <c r="CN442" s="9">
        <f>CN444</f>
        <v>0</v>
      </c>
    </row>
    <row r="443" spans="1:92" ht="33" hidden="1">
      <c r="A443" s="28" t="s">
        <v>61</v>
      </c>
      <c r="B443" s="26">
        <f>B442</f>
        <v>910</v>
      </c>
      <c r="C443" s="26" t="s">
        <v>22</v>
      </c>
      <c r="D443" s="26" t="s">
        <v>60</v>
      </c>
      <c r="E443" s="26" t="s">
        <v>65</v>
      </c>
      <c r="F443" s="26"/>
      <c r="G443" s="9">
        <f>G444</f>
        <v>4465</v>
      </c>
      <c r="H443" s="9">
        <f>H444</f>
        <v>0</v>
      </c>
      <c r="I443" s="9">
        <f t="shared" si="1129"/>
        <v>0</v>
      </c>
      <c r="J443" s="9">
        <f t="shared" si="1129"/>
        <v>0</v>
      </c>
      <c r="K443" s="9">
        <f t="shared" si="1129"/>
        <v>0</v>
      </c>
      <c r="L443" s="9">
        <f t="shared" si="1129"/>
        <v>0</v>
      </c>
      <c r="M443" s="9">
        <f t="shared" si="1129"/>
        <v>4465</v>
      </c>
      <c r="N443" s="9">
        <f t="shared" si="1129"/>
        <v>0</v>
      </c>
      <c r="O443" s="9">
        <f t="shared" si="1129"/>
        <v>0</v>
      </c>
      <c r="P443" s="9">
        <f t="shared" si="1129"/>
        <v>0</v>
      </c>
      <c r="Q443" s="9">
        <f t="shared" si="1129"/>
        <v>0</v>
      </c>
      <c r="R443" s="9">
        <f t="shared" si="1129"/>
        <v>0</v>
      </c>
      <c r="S443" s="9">
        <f t="shared" si="1129"/>
        <v>4465</v>
      </c>
      <c r="T443" s="9">
        <f t="shared" si="1129"/>
        <v>0</v>
      </c>
      <c r="U443" s="9">
        <f t="shared" si="1130"/>
        <v>0</v>
      </c>
      <c r="V443" s="9">
        <f t="shared" si="1130"/>
        <v>0</v>
      </c>
      <c r="W443" s="9">
        <f t="shared" si="1130"/>
        <v>0</v>
      </c>
      <c r="X443" s="9">
        <f t="shared" si="1130"/>
        <v>0</v>
      </c>
      <c r="Y443" s="9">
        <f t="shared" si="1130"/>
        <v>4465</v>
      </c>
      <c r="Z443" s="9">
        <f t="shared" si="1130"/>
        <v>0</v>
      </c>
      <c r="AA443" s="9">
        <f t="shared" si="1130"/>
        <v>0</v>
      </c>
      <c r="AB443" s="9">
        <f t="shared" si="1130"/>
        <v>0</v>
      </c>
      <c r="AC443" s="9">
        <f t="shared" si="1130"/>
        <v>0</v>
      </c>
      <c r="AD443" s="9">
        <f t="shared" si="1130"/>
        <v>0</v>
      </c>
      <c r="AE443" s="9">
        <f t="shared" si="1130"/>
        <v>4465</v>
      </c>
      <c r="AF443" s="9">
        <f t="shared" si="1130"/>
        <v>0</v>
      </c>
      <c r="AG443" s="9">
        <f t="shared" si="1131"/>
        <v>0</v>
      </c>
      <c r="AH443" s="9">
        <f t="shared" si="1131"/>
        <v>0</v>
      </c>
      <c r="AI443" s="9">
        <f t="shared" si="1131"/>
        <v>0</v>
      </c>
      <c r="AJ443" s="9">
        <f t="shared" si="1131"/>
        <v>0</v>
      </c>
      <c r="AK443" s="9">
        <f t="shared" si="1131"/>
        <v>4465</v>
      </c>
      <c r="AL443" s="9">
        <f t="shared" si="1131"/>
        <v>0</v>
      </c>
      <c r="AM443" s="9">
        <f t="shared" si="1131"/>
        <v>0</v>
      </c>
      <c r="AN443" s="9">
        <f t="shared" si="1131"/>
        <v>0</v>
      </c>
      <c r="AO443" s="9">
        <f t="shared" si="1131"/>
        <v>-489</v>
      </c>
      <c r="AP443" s="9">
        <f t="shared" si="1131"/>
        <v>0</v>
      </c>
      <c r="AQ443" s="9">
        <f t="shared" si="1131"/>
        <v>3976</v>
      </c>
      <c r="AR443" s="9">
        <f t="shared" si="1131"/>
        <v>0</v>
      </c>
      <c r="AS443" s="9">
        <f t="shared" si="1132"/>
        <v>-838</v>
      </c>
      <c r="AT443" s="9">
        <f t="shared" si="1132"/>
        <v>0</v>
      </c>
      <c r="AU443" s="9">
        <f t="shared" si="1132"/>
        <v>0</v>
      </c>
      <c r="AV443" s="9">
        <f t="shared" si="1132"/>
        <v>0</v>
      </c>
      <c r="AW443" s="9">
        <f t="shared" si="1132"/>
        <v>3138</v>
      </c>
      <c r="AX443" s="9">
        <f t="shared" si="1132"/>
        <v>0</v>
      </c>
      <c r="AY443" s="9">
        <f t="shared" si="1132"/>
        <v>0</v>
      </c>
      <c r="AZ443" s="9">
        <f t="shared" si="1132"/>
        <v>0</v>
      </c>
      <c r="BA443" s="9">
        <f t="shared" si="1132"/>
        <v>0</v>
      </c>
      <c r="BB443" s="9">
        <f t="shared" si="1132"/>
        <v>0</v>
      </c>
      <c r="BC443" s="9">
        <f t="shared" si="1132"/>
        <v>3138</v>
      </c>
      <c r="BD443" s="9">
        <f t="shared" si="1132"/>
        <v>0</v>
      </c>
      <c r="BE443" s="9">
        <f t="shared" si="1133"/>
        <v>0</v>
      </c>
      <c r="BF443" s="9">
        <f t="shared" si="1133"/>
        <v>0</v>
      </c>
      <c r="BG443" s="9">
        <f t="shared" si="1133"/>
        <v>0</v>
      </c>
      <c r="BH443" s="9">
        <f t="shared" si="1133"/>
        <v>0</v>
      </c>
      <c r="BI443" s="9">
        <f t="shared" si="1133"/>
        <v>3138</v>
      </c>
      <c r="BJ443" s="9">
        <f t="shared" si="1133"/>
        <v>0</v>
      </c>
      <c r="BK443" s="9">
        <f t="shared" si="1133"/>
        <v>0</v>
      </c>
      <c r="BL443" s="9">
        <f t="shared" si="1133"/>
        <v>0</v>
      </c>
      <c r="BM443" s="9">
        <f t="shared" si="1133"/>
        <v>0</v>
      </c>
      <c r="BN443" s="9">
        <f t="shared" si="1133"/>
        <v>0</v>
      </c>
      <c r="BO443" s="9">
        <f t="shared" si="1133"/>
        <v>3138</v>
      </c>
      <c r="BP443" s="9">
        <f t="shared" si="1133"/>
        <v>0</v>
      </c>
      <c r="BQ443" s="9">
        <f t="shared" si="1134"/>
        <v>0</v>
      </c>
      <c r="BR443" s="9">
        <f t="shared" si="1134"/>
        <v>0</v>
      </c>
      <c r="BS443" s="9">
        <f t="shared" si="1134"/>
        <v>0</v>
      </c>
      <c r="BT443" s="9">
        <f t="shared" si="1134"/>
        <v>0</v>
      </c>
      <c r="BU443" s="9">
        <f t="shared" si="1134"/>
        <v>3138</v>
      </c>
      <c r="BV443" s="9">
        <f t="shared" si="1134"/>
        <v>0</v>
      </c>
      <c r="BW443" s="9">
        <f t="shared" si="1134"/>
        <v>0</v>
      </c>
      <c r="BX443" s="9">
        <f t="shared" si="1134"/>
        <v>0</v>
      </c>
      <c r="BY443" s="9">
        <f t="shared" si="1134"/>
        <v>0</v>
      </c>
      <c r="BZ443" s="9">
        <f t="shared" si="1134"/>
        <v>0</v>
      </c>
      <c r="CA443" s="9">
        <f t="shared" si="1134"/>
        <v>3138</v>
      </c>
      <c r="CB443" s="9">
        <f t="shared" si="1134"/>
        <v>0</v>
      </c>
      <c r="CC443" s="9">
        <f t="shared" si="1135"/>
        <v>0</v>
      </c>
      <c r="CD443" s="9">
        <f t="shared" si="1135"/>
        <v>0</v>
      </c>
      <c r="CE443" s="9">
        <f t="shared" si="1135"/>
        <v>0</v>
      </c>
      <c r="CF443" s="9">
        <f t="shared" si="1135"/>
        <v>0</v>
      </c>
      <c r="CG443" s="94">
        <f t="shared" si="1135"/>
        <v>3138</v>
      </c>
      <c r="CH443" s="94">
        <f t="shared" si="1135"/>
        <v>0</v>
      </c>
      <c r="CI443" s="94">
        <f t="shared" si="1135"/>
        <v>0</v>
      </c>
      <c r="CJ443" s="94">
        <f t="shared" si="1135"/>
        <v>0</v>
      </c>
      <c r="CK443" s="94">
        <f t="shared" si="1135"/>
        <v>0</v>
      </c>
      <c r="CL443" s="94">
        <f t="shared" si="1135"/>
        <v>0</v>
      </c>
      <c r="CM443" s="9">
        <f t="shared" si="1135"/>
        <v>3138</v>
      </c>
      <c r="CN443" s="9">
        <f t="shared" si="1135"/>
        <v>0</v>
      </c>
    </row>
    <row r="444" spans="1:92" ht="33" hidden="1">
      <c r="A444" s="25" t="s">
        <v>244</v>
      </c>
      <c r="B444" s="9">
        <f>B443</f>
        <v>910</v>
      </c>
      <c r="C444" s="26" t="s">
        <v>22</v>
      </c>
      <c r="D444" s="26" t="s">
        <v>60</v>
      </c>
      <c r="E444" s="48" t="s">
        <v>65</v>
      </c>
      <c r="F444" s="26" t="s">
        <v>31</v>
      </c>
      <c r="G444" s="9">
        <f>G445</f>
        <v>4465</v>
      </c>
      <c r="H444" s="9">
        <f>H445</f>
        <v>0</v>
      </c>
      <c r="I444" s="9">
        <f t="shared" si="1129"/>
        <v>0</v>
      </c>
      <c r="J444" s="9">
        <f t="shared" si="1129"/>
        <v>0</v>
      </c>
      <c r="K444" s="9">
        <f t="shared" si="1129"/>
        <v>0</v>
      </c>
      <c r="L444" s="9">
        <f t="shared" si="1129"/>
        <v>0</v>
      </c>
      <c r="M444" s="9">
        <f t="shared" si="1129"/>
        <v>4465</v>
      </c>
      <c r="N444" s="9">
        <f t="shared" si="1129"/>
        <v>0</v>
      </c>
      <c r="O444" s="9">
        <f t="shared" si="1129"/>
        <v>0</v>
      </c>
      <c r="P444" s="9">
        <f t="shared" si="1129"/>
        <v>0</v>
      </c>
      <c r="Q444" s="9">
        <f t="shared" si="1129"/>
        <v>0</v>
      </c>
      <c r="R444" s="9">
        <f t="shared" si="1129"/>
        <v>0</v>
      </c>
      <c r="S444" s="9">
        <f t="shared" si="1129"/>
        <v>4465</v>
      </c>
      <c r="T444" s="9">
        <f t="shared" si="1129"/>
        <v>0</v>
      </c>
      <c r="U444" s="9">
        <f t="shared" si="1130"/>
        <v>0</v>
      </c>
      <c r="V444" s="9">
        <f t="shared" si="1130"/>
        <v>0</v>
      </c>
      <c r="W444" s="9">
        <f t="shared" si="1130"/>
        <v>0</v>
      </c>
      <c r="X444" s="9">
        <f t="shared" si="1130"/>
        <v>0</v>
      </c>
      <c r="Y444" s="9">
        <f t="shared" si="1130"/>
        <v>4465</v>
      </c>
      <c r="Z444" s="9">
        <f t="shared" si="1130"/>
        <v>0</v>
      </c>
      <c r="AA444" s="9">
        <f t="shared" si="1130"/>
        <v>0</v>
      </c>
      <c r="AB444" s="9">
        <f t="shared" si="1130"/>
        <v>0</v>
      </c>
      <c r="AC444" s="9">
        <f t="shared" si="1130"/>
        <v>0</v>
      </c>
      <c r="AD444" s="9">
        <f t="shared" si="1130"/>
        <v>0</v>
      </c>
      <c r="AE444" s="9">
        <f t="shared" si="1130"/>
        <v>4465</v>
      </c>
      <c r="AF444" s="9">
        <f t="shared" si="1130"/>
        <v>0</v>
      </c>
      <c r="AG444" s="9">
        <f t="shared" si="1131"/>
        <v>0</v>
      </c>
      <c r="AH444" s="9">
        <f t="shared" si="1131"/>
        <v>0</v>
      </c>
      <c r="AI444" s="9">
        <f t="shared" si="1131"/>
        <v>0</v>
      </c>
      <c r="AJ444" s="9">
        <f t="shared" si="1131"/>
        <v>0</v>
      </c>
      <c r="AK444" s="9">
        <f t="shared" si="1131"/>
        <v>4465</v>
      </c>
      <c r="AL444" s="9">
        <f t="shared" si="1131"/>
        <v>0</v>
      </c>
      <c r="AM444" s="9">
        <f t="shared" si="1131"/>
        <v>0</v>
      </c>
      <c r="AN444" s="9">
        <f t="shared" si="1131"/>
        <v>0</v>
      </c>
      <c r="AO444" s="9">
        <f t="shared" si="1131"/>
        <v>-489</v>
      </c>
      <c r="AP444" s="9">
        <f t="shared" si="1131"/>
        <v>0</v>
      </c>
      <c r="AQ444" s="9">
        <f t="shared" si="1131"/>
        <v>3976</v>
      </c>
      <c r="AR444" s="9">
        <f t="shared" si="1131"/>
        <v>0</v>
      </c>
      <c r="AS444" s="9">
        <f t="shared" si="1132"/>
        <v>-838</v>
      </c>
      <c r="AT444" s="9">
        <f t="shared" si="1132"/>
        <v>0</v>
      </c>
      <c r="AU444" s="9">
        <f t="shared" si="1132"/>
        <v>0</v>
      </c>
      <c r="AV444" s="9">
        <f t="shared" si="1132"/>
        <v>0</v>
      </c>
      <c r="AW444" s="9">
        <f t="shared" si="1132"/>
        <v>3138</v>
      </c>
      <c r="AX444" s="9">
        <f t="shared" si="1132"/>
        <v>0</v>
      </c>
      <c r="AY444" s="9">
        <f t="shared" si="1132"/>
        <v>0</v>
      </c>
      <c r="AZ444" s="9">
        <f t="shared" si="1132"/>
        <v>0</v>
      </c>
      <c r="BA444" s="9">
        <f t="shared" si="1132"/>
        <v>0</v>
      </c>
      <c r="BB444" s="9">
        <f t="shared" si="1132"/>
        <v>0</v>
      </c>
      <c r="BC444" s="9">
        <f t="shared" si="1132"/>
        <v>3138</v>
      </c>
      <c r="BD444" s="9">
        <f t="shared" si="1132"/>
        <v>0</v>
      </c>
      <c r="BE444" s="9">
        <f t="shared" si="1133"/>
        <v>0</v>
      </c>
      <c r="BF444" s="9">
        <f t="shared" si="1133"/>
        <v>0</v>
      </c>
      <c r="BG444" s="9">
        <f t="shared" si="1133"/>
        <v>0</v>
      </c>
      <c r="BH444" s="9">
        <f t="shared" si="1133"/>
        <v>0</v>
      </c>
      <c r="BI444" s="9">
        <f t="shared" si="1133"/>
        <v>3138</v>
      </c>
      <c r="BJ444" s="9">
        <f t="shared" si="1133"/>
        <v>0</v>
      </c>
      <c r="BK444" s="9">
        <f t="shared" si="1133"/>
        <v>0</v>
      </c>
      <c r="BL444" s="9">
        <f t="shared" si="1133"/>
        <v>0</v>
      </c>
      <c r="BM444" s="9">
        <f t="shared" si="1133"/>
        <v>0</v>
      </c>
      <c r="BN444" s="9">
        <f t="shared" si="1133"/>
        <v>0</v>
      </c>
      <c r="BO444" s="9">
        <f t="shared" si="1133"/>
        <v>3138</v>
      </c>
      <c r="BP444" s="9">
        <f t="shared" si="1133"/>
        <v>0</v>
      </c>
      <c r="BQ444" s="9">
        <f t="shared" si="1134"/>
        <v>0</v>
      </c>
      <c r="BR444" s="9">
        <f t="shared" si="1134"/>
        <v>0</v>
      </c>
      <c r="BS444" s="9">
        <f t="shared" si="1134"/>
        <v>0</v>
      </c>
      <c r="BT444" s="9">
        <f t="shared" si="1134"/>
        <v>0</v>
      </c>
      <c r="BU444" s="9">
        <f t="shared" si="1134"/>
        <v>3138</v>
      </c>
      <c r="BV444" s="9">
        <f t="shared" si="1134"/>
        <v>0</v>
      </c>
      <c r="BW444" s="9">
        <f t="shared" si="1134"/>
        <v>0</v>
      </c>
      <c r="BX444" s="9">
        <f t="shared" si="1134"/>
        <v>0</v>
      </c>
      <c r="BY444" s="9">
        <f t="shared" si="1134"/>
        <v>0</v>
      </c>
      <c r="BZ444" s="9">
        <f t="shared" si="1134"/>
        <v>0</v>
      </c>
      <c r="CA444" s="9">
        <f t="shared" si="1134"/>
        <v>3138</v>
      </c>
      <c r="CB444" s="9">
        <f t="shared" si="1134"/>
        <v>0</v>
      </c>
      <c r="CC444" s="9">
        <f t="shared" si="1135"/>
        <v>0</v>
      </c>
      <c r="CD444" s="9">
        <f t="shared" si="1135"/>
        <v>0</v>
      </c>
      <c r="CE444" s="9">
        <f t="shared" si="1135"/>
        <v>0</v>
      </c>
      <c r="CF444" s="9">
        <f t="shared" si="1135"/>
        <v>0</v>
      </c>
      <c r="CG444" s="94">
        <f t="shared" si="1135"/>
        <v>3138</v>
      </c>
      <c r="CH444" s="94">
        <f t="shared" si="1135"/>
        <v>0</v>
      </c>
      <c r="CI444" s="94">
        <f t="shared" si="1135"/>
        <v>0</v>
      </c>
      <c r="CJ444" s="94">
        <f t="shared" si="1135"/>
        <v>0</v>
      </c>
      <c r="CK444" s="94">
        <f t="shared" si="1135"/>
        <v>0</v>
      </c>
      <c r="CL444" s="94">
        <f t="shared" si="1135"/>
        <v>0</v>
      </c>
      <c r="CM444" s="9">
        <f t="shared" si="1135"/>
        <v>3138</v>
      </c>
      <c r="CN444" s="9">
        <f t="shared" si="1135"/>
        <v>0</v>
      </c>
    </row>
    <row r="445" spans="1:92" ht="33" hidden="1">
      <c r="A445" s="28" t="s">
        <v>37</v>
      </c>
      <c r="B445" s="9">
        <f>B444</f>
        <v>910</v>
      </c>
      <c r="C445" s="26" t="s">
        <v>22</v>
      </c>
      <c r="D445" s="26" t="s">
        <v>60</v>
      </c>
      <c r="E445" s="48" t="s">
        <v>65</v>
      </c>
      <c r="F445" s="26" t="s">
        <v>38</v>
      </c>
      <c r="G445" s="9">
        <v>4465</v>
      </c>
      <c r="H445" s="9"/>
      <c r="I445" s="9"/>
      <c r="J445" s="9"/>
      <c r="K445" s="9"/>
      <c r="L445" s="9"/>
      <c r="M445" s="9">
        <f>G445+I445+J445+K445+L445</f>
        <v>4465</v>
      </c>
      <c r="N445" s="10">
        <f>H445+L445</f>
        <v>0</v>
      </c>
      <c r="O445" s="9"/>
      <c r="P445" s="9"/>
      <c r="Q445" s="9"/>
      <c r="R445" s="9"/>
      <c r="S445" s="9">
        <f>M445+O445+P445+Q445+R445</f>
        <v>4465</v>
      </c>
      <c r="T445" s="10">
        <f>N445+R445</f>
        <v>0</v>
      </c>
      <c r="U445" s="9"/>
      <c r="V445" s="9"/>
      <c r="W445" s="9"/>
      <c r="X445" s="9"/>
      <c r="Y445" s="9">
        <f>S445+U445+V445+W445+X445</f>
        <v>4465</v>
      </c>
      <c r="Z445" s="10">
        <f>T445+X445</f>
        <v>0</v>
      </c>
      <c r="AA445" s="9"/>
      <c r="AB445" s="9"/>
      <c r="AC445" s="9"/>
      <c r="AD445" s="9"/>
      <c r="AE445" s="9">
        <f>Y445+AA445+AB445+AC445+AD445</f>
        <v>4465</v>
      </c>
      <c r="AF445" s="10">
        <f>Z445+AD445</f>
        <v>0</v>
      </c>
      <c r="AG445" s="9"/>
      <c r="AH445" s="9"/>
      <c r="AI445" s="9"/>
      <c r="AJ445" s="9"/>
      <c r="AK445" s="9">
        <f>AE445+AG445+AH445+AI445+AJ445</f>
        <v>4465</v>
      </c>
      <c r="AL445" s="10">
        <f>AF445+AJ445</f>
        <v>0</v>
      </c>
      <c r="AM445" s="9"/>
      <c r="AN445" s="9"/>
      <c r="AO445" s="9">
        <v>-489</v>
      </c>
      <c r="AP445" s="9"/>
      <c r="AQ445" s="9">
        <f>AK445+AM445+AN445+AO445+AP445</f>
        <v>3976</v>
      </c>
      <c r="AR445" s="10">
        <f>AL445+AP445</f>
        <v>0</v>
      </c>
      <c r="AS445" s="9">
        <v>-838</v>
      </c>
      <c r="AT445" s="9"/>
      <c r="AU445" s="9"/>
      <c r="AV445" s="9"/>
      <c r="AW445" s="9">
        <f>AQ445+AS445+AT445+AU445+AV445</f>
        <v>3138</v>
      </c>
      <c r="AX445" s="10">
        <f>AR445+AV445</f>
        <v>0</v>
      </c>
      <c r="AY445" s="9"/>
      <c r="AZ445" s="9"/>
      <c r="BA445" s="9"/>
      <c r="BB445" s="9"/>
      <c r="BC445" s="9">
        <f>AW445+AY445+AZ445+BA445+BB445</f>
        <v>3138</v>
      </c>
      <c r="BD445" s="10">
        <f>AX445+BB445</f>
        <v>0</v>
      </c>
      <c r="BE445" s="9"/>
      <c r="BF445" s="9"/>
      <c r="BG445" s="9"/>
      <c r="BH445" s="9"/>
      <c r="BI445" s="9">
        <f>BC445+BE445+BF445+BG445+BH445</f>
        <v>3138</v>
      </c>
      <c r="BJ445" s="10">
        <f>BD445+BH445</f>
        <v>0</v>
      </c>
      <c r="BK445" s="9"/>
      <c r="BL445" s="9"/>
      <c r="BM445" s="9"/>
      <c r="BN445" s="9"/>
      <c r="BO445" s="9">
        <f>BI445+BK445+BL445+BM445+BN445</f>
        <v>3138</v>
      </c>
      <c r="BP445" s="10">
        <f>BJ445+BN445</f>
        <v>0</v>
      </c>
      <c r="BQ445" s="9"/>
      <c r="BR445" s="9"/>
      <c r="BS445" s="9"/>
      <c r="BT445" s="9"/>
      <c r="BU445" s="9">
        <f>BO445+BQ445+BR445+BS445+BT445</f>
        <v>3138</v>
      </c>
      <c r="BV445" s="10">
        <f>BP445+BT445</f>
        <v>0</v>
      </c>
      <c r="BW445" s="9"/>
      <c r="BX445" s="9"/>
      <c r="BY445" s="9"/>
      <c r="BZ445" s="9"/>
      <c r="CA445" s="9">
        <f>BU445+BW445+BX445+BY445+BZ445</f>
        <v>3138</v>
      </c>
      <c r="CB445" s="10">
        <f>BV445+BZ445</f>
        <v>0</v>
      </c>
      <c r="CC445" s="9"/>
      <c r="CD445" s="9"/>
      <c r="CE445" s="9"/>
      <c r="CF445" s="9"/>
      <c r="CG445" s="94">
        <f>CA445+CC445+CD445+CE445+CF445</f>
        <v>3138</v>
      </c>
      <c r="CH445" s="91">
        <f>CB445+CF445</f>
        <v>0</v>
      </c>
      <c r="CI445" s="94"/>
      <c r="CJ445" s="94"/>
      <c r="CK445" s="94"/>
      <c r="CL445" s="94"/>
      <c r="CM445" s="9">
        <f>CG445+CI445+CJ445+CK445+CL445</f>
        <v>3138</v>
      </c>
      <c r="CN445" s="10">
        <f>CH445+CL445</f>
        <v>0</v>
      </c>
    </row>
    <row r="446" spans="1:92" hidden="1">
      <c r="A446" s="28"/>
      <c r="B446" s="9"/>
      <c r="C446" s="26"/>
      <c r="D446" s="26"/>
      <c r="E446" s="48"/>
      <c r="F446" s="26"/>
      <c r="G446" s="9"/>
      <c r="H446" s="9"/>
      <c r="I446" s="9"/>
      <c r="J446" s="9"/>
      <c r="K446" s="9"/>
      <c r="L446" s="9"/>
      <c r="M446" s="9"/>
      <c r="N446" s="10"/>
      <c r="O446" s="9"/>
      <c r="P446" s="9"/>
      <c r="Q446" s="9"/>
      <c r="R446" s="9"/>
      <c r="S446" s="9"/>
      <c r="T446" s="10"/>
      <c r="U446" s="9"/>
      <c r="V446" s="9"/>
      <c r="W446" s="9"/>
      <c r="X446" s="9"/>
      <c r="Y446" s="9"/>
      <c r="Z446" s="10"/>
      <c r="AA446" s="9"/>
      <c r="AB446" s="9"/>
      <c r="AC446" s="9"/>
      <c r="AD446" s="9"/>
      <c r="AE446" s="9"/>
      <c r="AF446" s="10"/>
      <c r="AG446" s="9"/>
      <c r="AH446" s="9"/>
      <c r="AI446" s="9"/>
      <c r="AJ446" s="9"/>
      <c r="AK446" s="9"/>
      <c r="AL446" s="10"/>
      <c r="AM446" s="9"/>
      <c r="AN446" s="9"/>
      <c r="AO446" s="9"/>
      <c r="AP446" s="9"/>
      <c r="AQ446" s="9"/>
      <c r="AR446" s="10"/>
      <c r="AS446" s="9"/>
      <c r="AT446" s="9"/>
      <c r="AU446" s="9"/>
      <c r="AV446" s="9"/>
      <c r="AW446" s="9"/>
      <c r="AX446" s="10"/>
      <c r="AY446" s="9"/>
      <c r="AZ446" s="9"/>
      <c r="BA446" s="9"/>
      <c r="BB446" s="9"/>
      <c r="BC446" s="9"/>
      <c r="BD446" s="10"/>
      <c r="BE446" s="9"/>
      <c r="BF446" s="9"/>
      <c r="BG446" s="9"/>
      <c r="BH446" s="9"/>
      <c r="BI446" s="9"/>
      <c r="BJ446" s="10"/>
      <c r="BK446" s="9"/>
      <c r="BL446" s="9"/>
      <c r="BM446" s="9"/>
      <c r="BN446" s="9"/>
      <c r="BO446" s="9"/>
      <c r="BP446" s="10"/>
      <c r="BQ446" s="9"/>
      <c r="BR446" s="9"/>
      <c r="BS446" s="9"/>
      <c r="BT446" s="9"/>
      <c r="BU446" s="9"/>
      <c r="BV446" s="10"/>
      <c r="BW446" s="9"/>
      <c r="BX446" s="9"/>
      <c r="BY446" s="9"/>
      <c r="BZ446" s="9"/>
      <c r="CA446" s="9"/>
      <c r="CB446" s="10"/>
      <c r="CC446" s="9"/>
      <c r="CD446" s="9"/>
      <c r="CE446" s="9"/>
      <c r="CF446" s="9"/>
      <c r="CG446" s="94"/>
      <c r="CH446" s="91"/>
      <c r="CI446" s="94"/>
      <c r="CJ446" s="94"/>
      <c r="CK446" s="94"/>
      <c r="CL446" s="94"/>
      <c r="CM446" s="9"/>
      <c r="CN446" s="10"/>
    </row>
    <row r="447" spans="1:92" ht="37.5" hidden="1">
      <c r="A447" s="40" t="s">
        <v>75</v>
      </c>
      <c r="B447" s="24">
        <v>910</v>
      </c>
      <c r="C447" s="24" t="s">
        <v>29</v>
      </c>
      <c r="D447" s="24" t="s">
        <v>76</v>
      </c>
      <c r="E447" s="24"/>
      <c r="F447" s="24"/>
      <c r="G447" s="13">
        <f t="shared" ref="G447:V451" si="1137">G448</f>
        <v>27284</v>
      </c>
      <c r="H447" s="13">
        <f t="shared" si="1137"/>
        <v>0</v>
      </c>
      <c r="I447" s="13">
        <f t="shared" si="1137"/>
        <v>0</v>
      </c>
      <c r="J447" s="13">
        <f t="shared" si="1137"/>
        <v>499</v>
      </c>
      <c r="K447" s="13">
        <f t="shared" si="1137"/>
        <v>0</v>
      </c>
      <c r="L447" s="13">
        <f t="shared" si="1137"/>
        <v>0</v>
      </c>
      <c r="M447" s="13">
        <f t="shared" si="1137"/>
        <v>27783</v>
      </c>
      <c r="N447" s="13">
        <f t="shared" si="1137"/>
        <v>0</v>
      </c>
      <c r="O447" s="13">
        <f t="shared" si="1137"/>
        <v>0</v>
      </c>
      <c r="P447" s="13">
        <f t="shared" si="1137"/>
        <v>0</v>
      </c>
      <c r="Q447" s="13">
        <f t="shared" si="1137"/>
        <v>0</v>
      </c>
      <c r="R447" s="13">
        <f t="shared" si="1137"/>
        <v>0</v>
      </c>
      <c r="S447" s="13">
        <f t="shared" si="1137"/>
        <v>27783</v>
      </c>
      <c r="T447" s="13">
        <f t="shared" si="1137"/>
        <v>0</v>
      </c>
      <c r="U447" s="13">
        <f t="shared" si="1137"/>
        <v>0</v>
      </c>
      <c r="V447" s="13">
        <f t="shared" si="1137"/>
        <v>174</v>
      </c>
      <c r="W447" s="13">
        <f t="shared" ref="U447:AJ451" si="1138">W448</f>
        <v>0</v>
      </c>
      <c r="X447" s="13">
        <f t="shared" si="1138"/>
        <v>0</v>
      </c>
      <c r="Y447" s="13">
        <f t="shared" si="1138"/>
        <v>27957</v>
      </c>
      <c r="Z447" s="13">
        <f t="shared" si="1138"/>
        <v>0</v>
      </c>
      <c r="AA447" s="13">
        <f t="shared" si="1138"/>
        <v>0</v>
      </c>
      <c r="AB447" s="13">
        <f t="shared" si="1138"/>
        <v>0</v>
      </c>
      <c r="AC447" s="13">
        <f t="shared" si="1138"/>
        <v>0</v>
      </c>
      <c r="AD447" s="13">
        <f t="shared" si="1138"/>
        <v>0</v>
      </c>
      <c r="AE447" s="13">
        <f t="shared" si="1138"/>
        <v>27957</v>
      </c>
      <c r="AF447" s="13">
        <f t="shared" si="1138"/>
        <v>0</v>
      </c>
      <c r="AG447" s="13">
        <f t="shared" si="1138"/>
        <v>0</v>
      </c>
      <c r="AH447" s="13">
        <f t="shared" si="1138"/>
        <v>0</v>
      </c>
      <c r="AI447" s="13">
        <f t="shared" si="1138"/>
        <v>0</v>
      </c>
      <c r="AJ447" s="13">
        <f t="shared" si="1138"/>
        <v>38760</v>
      </c>
      <c r="AK447" s="13">
        <f t="shared" ref="AK447:CN447" si="1139">AK448</f>
        <v>66717</v>
      </c>
      <c r="AL447" s="13">
        <f t="shared" si="1139"/>
        <v>38760</v>
      </c>
      <c r="AM447" s="13">
        <f t="shared" si="1139"/>
        <v>-8238</v>
      </c>
      <c r="AN447" s="13">
        <f t="shared" si="1139"/>
        <v>19075</v>
      </c>
      <c r="AO447" s="13">
        <f t="shared" si="1139"/>
        <v>0</v>
      </c>
      <c r="AP447" s="13">
        <f t="shared" si="1139"/>
        <v>10632</v>
      </c>
      <c r="AQ447" s="13">
        <f t="shared" si="1139"/>
        <v>88186</v>
      </c>
      <c r="AR447" s="13">
        <f t="shared" si="1139"/>
        <v>49392</v>
      </c>
      <c r="AS447" s="13">
        <f t="shared" si="1139"/>
        <v>838</v>
      </c>
      <c r="AT447" s="13">
        <f t="shared" si="1139"/>
        <v>0</v>
      </c>
      <c r="AU447" s="13">
        <f t="shared" si="1139"/>
        <v>0</v>
      </c>
      <c r="AV447" s="13">
        <f t="shared" si="1139"/>
        <v>0</v>
      </c>
      <c r="AW447" s="13">
        <f t="shared" si="1139"/>
        <v>89024</v>
      </c>
      <c r="AX447" s="13">
        <f t="shared" si="1139"/>
        <v>49392</v>
      </c>
      <c r="AY447" s="13">
        <f t="shared" si="1139"/>
        <v>0</v>
      </c>
      <c r="AZ447" s="13">
        <f t="shared" si="1139"/>
        <v>0</v>
      </c>
      <c r="BA447" s="13">
        <f t="shared" si="1139"/>
        <v>0</v>
      </c>
      <c r="BB447" s="13">
        <f t="shared" si="1139"/>
        <v>0</v>
      </c>
      <c r="BC447" s="13">
        <f t="shared" si="1139"/>
        <v>89024</v>
      </c>
      <c r="BD447" s="13">
        <f t="shared" si="1139"/>
        <v>49392</v>
      </c>
      <c r="BE447" s="13">
        <f t="shared" si="1139"/>
        <v>0</v>
      </c>
      <c r="BF447" s="13">
        <f t="shared" si="1139"/>
        <v>0</v>
      </c>
      <c r="BG447" s="13">
        <f t="shared" si="1139"/>
        <v>0</v>
      </c>
      <c r="BH447" s="13">
        <f t="shared" si="1139"/>
        <v>0</v>
      </c>
      <c r="BI447" s="13">
        <f t="shared" si="1139"/>
        <v>89024</v>
      </c>
      <c r="BJ447" s="13">
        <f t="shared" si="1139"/>
        <v>49392</v>
      </c>
      <c r="BK447" s="13">
        <f t="shared" si="1139"/>
        <v>0</v>
      </c>
      <c r="BL447" s="13">
        <f t="shared" si="1139"/>
        <v>0</v>
      </c>
      <c r="BM447" s="13">
        <f t="shared" si="1139"/>
        <v>0</v>
      </c>
      <c r="BN447" s="13">
        <f t="shared" si="1139"/>
        <v>0</v>
      </c>
      <c r="BO447" s="13">
        <f t="shared" si="1139"/>
        <v>89024</v>
      </c>
      <c r="BP447" s="13">
        <f t="shared" si="1139"/>
        <v>49392</v>
      </c>
      <c r="BQ447" s="13">
        <f t="shared" si="1139"/>
        <v>0</v>
      </c>
      <c r="BR447" s="13">
        <f t="shared" si="1139"/>
        <v>0</v>
      </c>
      <c r="BS447" s="13">
        <f t="shared" si="1139"/>
        <v>0</v>
      </c>
      <c r="BT447" s="13">
        <f t="shared" si="1139"/>
        <v>0</v>
      </c>
      <c r="BU447" s="13">
        <f t="shared" si="1139"/>
        <v>89024</v>
      </c>
      <c r="BV447" s="13">
        <f t="shared" si="1139"/>
        <v>49392</v>
      </c>
      <c r="BW447" s="13">
        <f t="shared" si="1139"/>
        <v>0</v>
      </c>
      <c r="BX447" s="13">
        <f t="shared" si="1139"/>
        <v>0</v>
      </c>
      <c r="BY447" s="13">
        <f t="shared" si="1139"/>
        <v>0</v>
      </c>
      <c r="BZ447" s="13">
        <f t="shared" si="1139"/>
        <v>0</v>
      </c>
      <c r="CA447" s="13">
        <f t="shared" si="1139"/>
        <v>89024</v>
      </c>
      <c r="CB447" s="13">
        <f t="shared" si="1139"/>
        <v>49392</v>
      </c>
      <c r="CC447" s="13">
        <f t="shared" si="1139"/>
        <v>0</v>
      </c>
      <c r="CD447" s="13">
        <f t="shared" si="1139"/>
        <v>0</v>
      </c>
      <c r="CE447" s="13">
        <f t="shared" si="1139"/>
        <v>0</v>
      </c>
      <c r="CF447" s="13">
        <f t="shared" si="1139"/>
        <v>0</v>
      </c>
      <c r="CG447" s="98">
        <f t="shared" si="1139"/>
        <v>89024</v>
      </c>
      <c r="CH447" s="98">
        <f t="shared" si="1139"/>
        <v>49392</v>
      </c>
      <c r="CI447" s="98">
        <f t="shared" si="1139"/>
        <v>0</v>
      </c>
      <c r="CJ447" s="98">
        <f t="shared" si="1139"/>
        <v>0</v>
      </c>
      <c r="CK447" s="98">
        <f t="shared" si="1139"/>
        <v>0</v>
      </c>
      <c r="CL447" s="98">
        <f t="shared" si="1139"/>
        <v>0</v>
      </c>
      <c r="CM447" s="13">
        <f t="shared" si="1139"/>
        <v>89024</v>
      </c>
      <c r="CN447" s="13">
        <f t="shared" si="1139"/>
        <v>49392</v>
      </c>
    </row>
    <row r="448" spans="1:92" ht="49.5" hidden="1">
      <c r="A448" s="28" t="s">
        <v>524</v>
      </c>
      <c r="B448" s="26">
        <v>910</v>
      </c>
      <c r="C448" s="26" t="s">
        <v>29</v>
      </c>
      <c r="D448" s="26" t="s">
        <v>76</v>
      </c>
      <c r="E448" s="26" t="s">
        <v>341</v>
      </c>
      <c r="F448" s="26"/>
      <c r="G448" s="9">
        <f>G449+G453+G472</f>
        <v>27284</v>
      </c>
      <c r="H448" s="9">
        <f>H449+H453</f>
        <v>0</v>
      </c>
      <c r="I448" s="9">
        <f>I449+I453+I472</f>
        <v>0</v>
      </c>
      <c r="J448" s="9">
        <f>J449+J453</f>
        <v>499</v>
      </c>
      <c r="K448" s="9">
        <f>K449+K453+K472</f>
        <v>0</v>
      </c>
      <c r="L448" s="9">
        <f>L449+L453</f>
        <v>0</v>
      </c>
      <c r="M448" s="9">
        <f>M449+M453+M472</f>
        <v>27783</v>
      </c>
      <c r="N448" s="9">
        <f>N449+N453</f>
        <v>0</v>
      </c>
      <c r="O448" s="9">
        <f>O449+O453+O472</f>
        <v>0</v>
      </c>
      <c r="P448" s="9">
        <f>P449+P453</f>
        <v>0</v>
      </c>
      <c r="Q448" s="9">
        <f>Q449+Q453+Q472</f>
        <v>0</v>
      </c>
      <c r="R448" s="9">
        <f>R449+R453</f>
        <v>0</v>
      </c>
      <c r="S448" s="9">
        <f>S449+S453+S472</f>
        <v>27783</v>
      </c>
      <c r="T448" s="9">
        <f>T449+T453</f>
        <v>0</v>
      </c>
      <c r="U448" s="9">
        <f>U449+U453+U472</f>
        <v>0</v>
      </c>
      <c r="V448" s="9">
        <f>V449+V453</f>
        <v>174</v>
      </c>
      <c r="W448" s="9">
        <f>W449+W453+W472</f>
        <v>0</v>
      </c>
      <c r="X448" s="9">
        <f>X449+X453</f>
        <v>0</v>
      </c>
      <c r="Y448" s="9">
        <f>Y449+Y453+Y472</f>
        <v>27957</v>
      </c>
      <c r="Z448" s="9">
        <f>Z449+Z453</f>
        <v>0</v>
      </c>
      <c r="AA448" s="9">
        <f>AA449+AA453+AA472</f>
        <v>0</v>
      </c>
      <c r="AB448" s="9">
        <f>AB449+AB453</f>
        <v>0</v>
      </c>
      <c r="AC448" s="9">
        <f>AC449+AC453+AC472</f>
        <v>0</v>
      </c>
      <c r="AD448" s="9">
        <f>AD449+AD453</f>
        <v>0</v>
      </c>
      <c r="AE448" s="9">
        <f>AE449+AE453+AE472</f>
        <v>27957</v>
      </c>
      <c r="AF448" s="9">
        <f>AF449+AF453</f>
        <v>0</v>
      </c>
      <c r="AG448" s="9">
        <f t="shared" ref="AG448:AL448" si="1140">AG449+AG453+AG472+AG462+AG479</f>
        <v>0</v>
      </c>
      <c r="AH448" s="9">
        <f t="shared" si="1140"/>
        <v>0</v>
      </c>
      <c r="AI448" s="9">
        <f t="shared" si="1140"/>
        <v>0</v>
      </c>
      <c r="AJ448" s="9">
        <f t="shared" si="1140"/>
        <v>38760</v>
      </c>
      <c r="AK448" s="9">
        <f t="shared" si="1140"/>
        <v>66717</v>
      </c>
      <c r="AL448" s="9">
        <f t="shared" si="1140"/>
        <v>38760</v>
      </c>
      <c r="AM448" s="9">
        <f t="shared" ref="AM448:BP448" si="1141">AM449+AM453+AM472+AM462+AM479+AM467</f>
        <v>-8238</v>
      </c>
      <c r="AN448" s="9">
        <f t="shared" si="1141"/>
        <v>19075</v>
      </c>
      <c r="AO448" s="9">
        <f t="shared" si="1141"/>
        <v>0</v>
      </c>
      <c r="AP448" s="9">
        <f t="shared" si="1141"/>
        <v>10632</v>
      </c>
      <c r="AQ448" s="9">
        <f t="shared" si="1141"/>
        <v>88186</v>
      </c>
      <c r="AR448" s="9">
        <f t="shared" si="1141"/>
        <v>49392</v>
      </c>
      <c r="AS448" s="9">
        <f t="shared" si="1141"/>
        <v>838</v>
      </c>
      <c r="AT448" s="9">
        <f t="shared" si="1141"/>
        <v>0</v>
      </c>
      <c r="AU448" s="9">
        <f t="shared" si="1141"/>
        <v>0</v>
      </c>
      <c r="AV448" s="9">
        <f t="shared" si="1141"/>
        <v>0</v>
      </c>
      <c r="AW448" s="9">
        <f t="shared" si="1141"/>
        <v>89024</v>
      </c>
      <c r="AX448" s="9">
        <f t="shared" si="1141"/>
        <v>49392</v>
      </c>
      <c r="AY448" s="9">
        <f t="shared" si="1141"/>
        <v>0</v>
      </c>
      <c r="AZ448" s="9">
        <f t="shared" si="1141"/>
        <v>0</v>
      </c>
      <c r="BA448" s="9">
        <f t="shared" si="1141"/>
        <v>0</v>
      </c>
      <c r="BB448" s="9">
        <f t="shared" si="1141"/>
        <v>0</v>
      </c>
      <c r="BC448" s="9">
        <f t="shared" si="1141"/>
        <v>89024</v>
      </c>
      <c r="BD448" s="9">
        <f t="shared" si="1141"/>
        <v>49392</v>
      </c>
      <c r="BE448" s="9">
        <f t="shared" si="1141"/>
        <v>0</v>
      </c>
      <c r="BF448" s="9">
        <f t="shared" si="1141"/>
        <v>0</v>
      </c>
      <c r="BG448" s="9">
        <f t="shared" si="1141"/>
        <v>0</v>
      </c>
      <c r="BH448" s="9">
        <f t="shared" si="1141"/>
        <v>0</v>
      </c>
      <c r="BI448" s="9">
        <f t="shared" si="1141"/>
        <v>89024</v>
      </c>
      <c r="BJ448" s="9">
        <f t="shared" si="1141"/>
        <v>49392</v>
      </c>
      <c r="BK448" s="9">
        <f t="shared" si="1141"/>
        <v>0</v>
      </c>
      <c r="BL448" s="9">
        <f t="shared" si="1141"/>
        <v>0</v>
      </c>
      <c r="BM448" s="9">
        <f t="shared" si="1141"/>
        <v>0</v>
      </c>
      <c r="BN448" s="9">
        <f t="shared" si="1141"/>
        <v>0</v>
      </c>
      <c r="BO448" s="9">
        <f t="shared" si="1141"/>
        <v>89024</v>
      </c>
      <c r="BP448" s="9">
        <f t="shared" si="1141"/>
        <v>49392</v>
      </c>
      <c r="BQ448" s="9">
        <f t="shared" ref="BQ448:BV448" si="1142">BQ449+BQ453+BQ472+BQ462+BQ479+BQ467</f>
        <v>0</v>
      </c>
      <c r="BR448" s="9">
        <f t="shared" si="1142"/>
        <v>0</v>
      </c>
      <c r="BS448" s="9">
        <f t="shared" si="1142"/>
        <v>0</v>
      </c>
      <c r="BT448" s="9">
        <f t="shared" si="1142"/>
        <v>0</v>
      </c>
      <c r="BU448" s="9">
        <f t="shared" si="1142"/>
        <v>89024</v>
      </c>
      <c r="BV448" s="9">
        <f t="shared" si="1142"/>
        <v>49392</v>
      </c>
      <c r="BW448" s="9">
        <f t="shared" ref="BW448:CB448" si="1143">BW449+BW453+BW472+BW462+BW479+BW467</f>
        <v>0</v>
      </c>
      <c r="BX448" s="9">
        <f t="shared" si="1143"/>
        <v>0</v>
      </c>
      <c r="BY448" s="9">
        <f t="shared" si="1143"/>
        <v>0</v>
      </c>
      <c r="BZ448" s="9">
        <f t="shared" si="1143"/>
        <v>0</v>
      </c>
      <c r="CA448" s="9">
        <f t="shared" si="1143"/>
        <v>89024</v>
      </c>
      <c r="CB448" s="9">
        <f t="shared" si="1143"/>
        <v>49392</v>
      </c>
      <c r="CC448" s="9">
        <f t="shared" ref="CC448:CH448" si="1144">CC449+CC453+CC472+CC462+CC479+CC467</f>
        <v>0</v>
      </c>
      <c r="CD448" s="9">
        <f t="shared" si="1144"/>
        <v>0</v>
      </c>
      <c r="CE448" s="9">
        <f t="shared" si="1144"/>
        <v>0</v>
      </c>
      <c r="CF448" s="9">
        <f t="shared" si="1144"/>
        <v>0</v>
      </c>
      <c r="CG448" s="94">
        <f t="shared" si="1144"/>
        <v>89024</v>
      </c>
      <c r="CH448" s="94">
        <f t="shared" si="1144"/>
        <v>49392</v>
      </c>
      <c r="CI448" s="94">
        <f t="shared" ref="CI448:CN448" si="1145">CI449+CI453+CI472+CI462+CI479+CI467</f>
        <v>0</v>
      </c>
      <c r="CJ448" s="94">
        <f t="shared" si="1145"/>
        <v>0</v>
      </c>
      <c r="CK448" s="94">
        <f t="shared" si="1145"/>
        <v>0</v>
      </c>
      <c r="CL448" s="94">
        <f t="shared" si="1145"/>
        <v>0</v>
      </c>
      <c r="CM448" s="9">
        <f t="shared" si="1145"/>
        <v>89024</v>
      </c>
      <c r="CN448" s="9">
        <f t="shared" si="1145"/>
        <v>49392</v>
      </c>
    </row>
    <row r="449" spans="1:92" ht="33" hidden="1">
      <c r="A449" s="28" t="s">
        <v>77</v>
      </c>
      <c r="B449" s="26">
        <f>B448</f>
        <v>910</v>
      </c>
      <c r="C449" s="26" t="s">
        <v>29</v>
      </c>
      <c r="D449" s="26" t="s">
        <v>76</v>
      </c>
      <c r="E449" s="26" t="s">
        <v>342</v>
      </c>
      <c r="F449" s="26"/>
      <c r="G449" s="11">
        <f t="shared" si="1137"/>
        <v>12474</v>
      </c>
      <c r="H449" s="11">
        <f t="shared" si="1137"/>
        <v>0</v>
      </c>
      <c r="I449" s="11">
        <f t="shared" si="1137"/>
        <v>0</v>
      </c>
      <c r="J449" s="11">
        <f t="shared" si="1137"/>
        <v>411</v>
      </c>
      <c r="K449" s="11">
        <f t="shared" si="1137"/>
        <v>0</v>
      </c>
      <c r="L449" s="11">
        <f t="shared" si="1137"/>
        <v>0</v>
      </c>
      <c r="M449" s="11">
        <f t="shared" si="1137"/>
        <v>12885</v>
      </c>
      <c r="N449" s="11">
        <f t="shared" si="1137"/>
        <v>0</v>
      </c>
      <c r="O449" s="11">
        <f t="shared" si="1137"/>
        <v>0</v>
      </c>
      <c r="P449" s="11">
        <f t="shared" si="1137"/>
        <v>0</v>
      </c>
      <c r="Q449" s="11">
        <f t="shared" si="1137"/>
        <v>0</v>
      </c>
      <c r="R449" s="11">
        <f t="shared" si="1137"/>
        <v>0</v>
      </c>
      <c r="S449" s="11">
        <f t="shared" si="1137"/>
        <v>12885</v>
      </c>
      <c r="T449" s="11">
        <f t="shared" si="1137"/>
        <v>0</v>
      </c>
      <c r="U449" s="11">
        <f t="shared" si="1138"/>
        <v>0</v>
      </c>
      <c r="V449" s="11">
        <f t="shared" si="1138"/>
        <v>174</v>
      </c>
      <c r="W449" s="11">
        <f t="shared" si="1138"/>
        <v>0</v>
      </c>
      <c r="X449" s="11">
        <f t="shared" si="1138"/>
        <v>0</v>
      </c>
      <c r="Y449" s="11">
        <f t="shared" si="1138"/>
        <v>13059</v>
      </c>
      <c r="Z449" s="11">
        <f t="shared" si="1138"/>
        <v>0</v>
      </c>
      <c r="AA449" s="11">
        <f t="shared" si="1138"/>
        <v>0</v>
      </c>
      <c r="AB449" s="11">
        <f t="shared" si="1138"/>
        <v>0</v>
      </c>
      <c r="AC449" s="11">
        <f t="shared" si="1138"/>
        <v>0</v>
      </c>
      <c r="AD449" s="11">
        <f t="shared" si="1138"/>
        <v>0</v>
      </c>
      <c r="AE449" s="11">
        <f t="shared" si="1138"/>
        <v>13059</v>
      </c>
      <c r="AF449" s="11">
        <f t="shared" si="1138"/>
        <v>0</v>
      </c>
      <c r="AG449" s="11">
        <f t="shared" ref="AG449:AV451" si="1146">AG450</f>
        <v>0</v>
      </c>
      <c r="AH449" s="11">
        <f t="shared" si="1146"/>
        <v>0</v>
      </c>
      <c r="AI449" s="11">
        <f t="shared" si="1146"/>
        <v>0</v>
      </c>
      <c r="AJ449" s="11">
        <f t="shared" si="1146"/>
        <v>0</v>
      </c>
      <c r="AK449" s="11">
        <f t="shared" si="1146"/>
        <v>13059</v>
      </c>
      <c r="AL449" s="11">
        <f t="shared" si="1146"/>
        <v>0</v>
      </c>
      <c r="AM449" s="11">
        <f t="shared" si="1146"/>
        <v>0</v>
      </c>
      <c r="AN449" s="11">
        <f t="shared" si="1146"/>
        <v>4000</v>
      </c>
      <c r="AO449" s="11">
        <f t="shared" si="1146"/>
        <v>0</v>
      </c>
      <c r="AP449" s="11">
        <f t="shared" si="1146"/>
        <v>0</v>
      </c>
      <c r="AQ449" s="11">
        <f t="shared" si="1146"/>
        <v>17059</v>
      </c>
      <c r="AR449" s="11">
        <f t="shared" si="1146"/>
        <v>0</v>
      </c>
      <c r="AS449" s="11">
        <f t="shared" si="1146"/>
        <v>0</v>
      </c>
      <c r="AT449" s="11">
        <f t="shared" si="1146"/>
        <v>0</v>
      </c>
      <c r="AU449" s="11">
        <f t="shared" si="1146"/>
        <v>0</v>
      </c>
      <c r="AV449" s="11">
        <f t="shared" si="1146"/>
        <v>0</v>
      </c>
      <c r="AW449" s="11">
        <f t="shared" ref="AS449:BH451" si="1147">AW450</f>
        <v>17059</v>
      </c>
      <c r="AX449" s="11">
        <f t="shared" si="1147"/>
        <v>0</v>
      </c>
      <c r="AY449" s="11">
        <f t="shared" si="1147"/>
        <v>0</v>
      </c>
      <c r="AZ449" s="11">
        <f t="shared" si="1147"/>
        <v>0</v>
      </c>
      <c r="BA449" s="11">
        <f t="shared" si="1147"/>
        <v>0</v>
      </c>
      <c r="BB449" s="11">
        <f t="shared" si="1147"/>
        <v>0</v>
      </c>
      <c r="BC449" s="11">
        <f t="shared" si="1147"/>
        <v>17059</v>
      </c>
      <c r="BD449" s="11">
        <f t="shared" si="1147"/>
        <v>0</v>
      </c>
      <c r="BE449" s="11">
        <f t="shared" si="1147"/>
        <v>0</v>
      </c>
      <c r="BF449" s="11">
        <f t="shared" si="1147"/>
        <v>0</v>
      </c>
      <c r="BG449" s="11">
        <f t="shared" si="1147"/>
        <v>0</v>
      </c>
      <c r="BH449" s="11">
        <f t="shared" si="1147"/>
        <v>0</v>
      </c>
      <c r="BI449" s="11">
        <f t="shared" ref="BE449:BT451" si="1148">BI450</f>
        <v>17059</v>
      </c>
      <c r="BJ449" s="11">
        <f t="shared" si="1148"/>
        <v>0</v>
      </c>
      <c r="BK449" s="11">
        <f t="shared" si="1148"/>
        <v>0</v>
      </c>
      <c r="BL449" s="11">
        <f t="shared" si="1148"/>
        <v>0</v>
      </c>
      <c r="BM449" s="11">
        <f t="shared" si="1148"/>
        <v>0</v>
      </c>
      <c r="BN449" s="11">
        <f t="shared" si="1148"/>
        <v>0</v>
      </c>
      <c r="BO449" s="11">
        <f t="shared" si="1148"/>
        <v>17059</v>
      </c>
      <c r="BP449" s="11">
        <f t="shared" si="1148"/>
        <v>0</v>
      </c>
      <c r="BQ449" s="11">
        <f t="shared" si="1148"/>
        <v>0</v>
      </c>
      <c r="BR449" s="11">
        <f t="shared" si="1148"/>
        <v>0</v>
      </c>
      <c r="BS449" s="11">
        <f t="shared" si="1148"/>
        <v>0</v>
      </c>
      <c r="BT449" s="11">
        <f t="shared" si="1148"/>
        <v>0</v>
      </c>
      <c r="BU449" s="11">
        <f t="shared" ref="BQ449:CF451" si="1149">BU450</f>
        <v>17059</v>
      </c>
      <c r="BV449" s="11">
        <f t="shared" si="1149"/>
        <v>0</v>
      </c>
      <c r="BW449" s="11">
        <f t="shared" si="1149"/>
        <v>0</v>
      </c>
      <c r="BX449" s="11">
        <f t="shared" si="1149"/>
        <v>0</v>
      </c>
      <c r="BY449" s="11">
        <f t="shared" si="1149"/>
        <v>0</v>
      </c>
      <c r="BZ449" s="11">
        <f t="shared" si="1149"/>
        <v>0</v>
      </c>
      <c r="CA449" s="11">
        <f t="shared" si="1149"/>
        <v>17059</v>
      </c>
      <c r="CB449" s="11">
        <f t="shared" si="1149"/>
        <v>0</v>
      </c>
      <c r="CC449" s="11">
        <f t="shared" si="1149"/>
        <v>0</v>
      </c>
      <c r="CD449" s="11">
        <f t="shared" si="1149"/>
        <v>0</v>
      </c>
      <c r="CE449" s="11">
        <f t="shared" si="1149"/>
        <v>0</v>
      </c>
      <c r="CF449" s="11">
        <f t="shared" si="1149"/>
        <v>0</v>
      </c>
      <c r="CG449" s="95">
        <f t="shared" ref="CC449:CN451" si="1150">CG450</f>
        <v>17059</v>
      </c>
      <c r="CH449" s="95">
        <f t="shared" si="1150"/>
        <v>0</v>
      </c>
      <c r="CI449" s="95">
        <f t="shared" si="1150"/>
        <v>0</v>
      </c>
      <c r="CJ449" s="95">
        <f t="shared" si="1150"/>
        <v>0</v>
      </c>
      <c r="CK449" s="95">
        <f t="shared" si="1150"/>
        <v>0</v>
      </c>
      <c r="CL449" s="95">
        <f t="shared" si="1150"/>
        <v>0</v>
      </c>
      <c r="CM449" s="11">
        <f t="shared" si="1150"/>
        <v>17059</v>
      </c>
      <c r="CN449" s="11">
        <f t="shared" si="1150"/>
        <v>0</v>
      </c>
    </row>
    <row r="450" spans="1:92" ht="33" hidden="1">
      <c r="A450" s="28" t="s">
        <v>343</v>
      </c>
      <c r="B450" s="26">
        <f>B449</f>
        <v>910</v>
      </c>
      <c r="C450" s="26" t="s">
        <v>29</v>
      </c>
      <c r="D450" s="26" t="s">
        <v>76</v>
      </c>
      <c r="E450" s="26" t="s">
        <v>344</v>
      </c>
      <c r="F450" s="26"/>
      <c r="G450" s="11">
        <f t="shared" si="1137"/>
        <v>12474</v>
      </c>
      <c r="H450" s="11">
        <f t="shared" si="1137"/>
        <v>0</v>
      </c>
      <c r="I450" s="11">
        <f t="shared" si="1137"/>
        <v>0</v>
      </c>
      <c r="J450" s="11">
        <f t="shared" si="1137"/>
        <v>411</v>
      </c>
      <c r="K450" s="11">
        <f t="shared" si="1137"/>
        <v>0</v>
      </c>
      <c r="L450" s="11">
        <f t="shared" si="1137"/>
        <v>0</v>
      </c>
      <c r="M450" s="11">
        <f t="shared" si="1137"/>
        <v>12885</v>
      </c>
      <c r="N450" s="11">
        <f t="shared" si="1137"/>
        <v>0</v>
      </c>
      <c r="O450" s="11">
        <f t="shared" si="1137"/>
        <v>0</v>
      </c>
      <c r="P450" s="11">
        <f t="shared" si="1137"/>
        <v>0</v>
      </c>
      <c r="Q450" s="11">
        <f t="shared" si="1137"/>
        <v>0</v>
      </c>
      <c r="R450" s="11">
        <f t="shared" si="1137"/>
        <v>0</v>
      </c>
      <c r="S450" s="11">
        <f t="shared" si="1137"/>
        <v>12885</v>
      </c>
      <c r="T450" s="11">
        <f t="shared" si="1137"/>
        <v>0</v>
      </c>
      <c r="U450" s="11">
        <f t="shared" si="1138"/>
        <v>0</v>
      </c>
      <c r="V450" s="11">
        <f t="shared" si="1138"/>
        <v>174</v>
      </c>
      <c r="W450" s="11">
        <f t="shared" si="1138"/>
        <v>0</v>
      </c>
      <c r="X450" s="11">
        <f t="shared" si="1138"/>
        <v>0</v>
      </c>
      <c r="Y450" s="11">
        <f t="shared" si="1138"/>
        <v>13059</v>
      </c>
      <c r="Z450" s="11">
        <f t="shared" si="1138"/>
        <v>0</v>
      </c>
      <c r="AA450" s="11">
        <f t="shared" si="1138"/>
        <v>0</v>
      </c>
      <c r="AB450" s="11">
        <f t="shared" si="1138"/>
        <v>0</v>
      </c>
      <c r="AC450" s="11">
        <f t="shared" si="1138"/>
        <v>0</v>
      </c>
      <c r="AD450" s="11">
        <f t="shared" si="1138"/>
        <v>0</v>
      </c>
      <c r="AE450" s="11">
        <f t="shared" si="1138"/>
        <v>13059</v>
      </c>
      <c r="AF450" s="11">
        <f t="shared" si="1138"/>
        <v>0</v>
      </c>
      <c r="AG450" s="11">
        <f t="shared" si="1146"/>
        <v>0</v>
      </c>
      <c r="AH450" s="11">
        <f t="shared" si="1146"/>
        <v>0</v>
      </c>
      <c r="AI450" s="11">
        <f t="shared" si="1146"/>
        <v>0</v>
      </c>
      <c r="AJ450" s="11">
        <f t="shared" si="1146"/>
        <v>0</v>
      </c>
      <c r="AK450" s="11">
        <f t="shared" si="1146"/>
        <v>13059</v>
      </c>
      <c r="AL450" s="11">
        <f t="shared" si="1146"/>
        <v>0</v>
      </c>
      <c r="AM450" s="11">
        <f t="shared" si="1146"/>
        <v>0</v>
      </c>
      <c r="AN450" s="11">
        <f t="shared" si="1146"/>
        <v>4000</v>
      </c>
      <c r="AO450" s="11">
        <f t="shared" si="1146"/>
        <v>0</v>
      </c>
      <c r="AP450" s="11">
        <f t="shared" si="1146"/>
        <v>0</v>
      </c>
      <c r="AQ450" s="11">
        <f t="shared" si="1146"/>
        <v>17059</v>
      </c>
      <c r="AR450" s="11">
        <f t="shared" si="1146"/>
        <v>0</v>
      </c>
      <c r="AS450" s="11">
        <f t="shared" si="1147"/>
        <v>0</v>
      </c>
      <c r="AT450" s="11">
        <f t="shared" si="1147"/>
        <v>0</v>
      </c>
      <c r="AU450" s="11">
        <f t="shared" si="1147"/>
        <v>0</v>
      </c>
      <c r="AV450" s="11">
        <f t="shared" si="1147"/>
        <v>0</v>
      </c>
      <c r="AW450" s="11">
        <f t="shared" si="1147"/>
        <v>17059</v>
      </c>
      <c r="AX450" s="11">
        <f t="shared" si="1147"/>
        <v>0</v>
      </c>
      <c r="AY450" s="11">
        <f t="shared" si="1147"/>
        <v>0</v>
      </c>
      <c r="AZ450" s="11">
        <f t="shared" si="1147"/>
        <v>0</v>
      </c>
      <c r="BA450" s="11">
        <f t="shared" si="1147"/>
        <v>0</v>
      </c>
      <c r="BB450" s="11">
        <f t="shared" si="1147"/>
        <v>0</v>
      </c>
      <c r="BC450" s="11">
        <f t="shared" si="1147"/>
        <v>17059</v>
      </c>
      <c r="BD450" s="11">
        <f t="shared" si="1147"/>
        <v>0</v>
      </c>
      <c r="BE450" s="11">
        <f t="shared" si="1148"/>
        <v>0</v>
      </c>
      <c r="BF450" s="11">
        <f t="shared" si="1148"/>
        <v>0</v>
      </c>
      <c r="BG450" s="11">
        <f t="shared" si="1148"/>
        <v>0</v>
      </c>
      <c r="BH450" s="11">
        <f t="shared" si="1148"/>
        <v>0</v>
      </c>
      <c r="BI450" s="11">
        <f t="shared" si="1148"/>
        <v>17059</v>
      </c>
      <c r="BJ450" s="11">
        <f t="shared" si="1148"/>
        <v>0</v>
      </c>
      <c r="BK450" s="11">
        <f t="shared" si="1148"/>
        <v>0</v>
      </c>
      <c r="BL450" s="11">
        <f t="shared" si="1148"/>
        <v>0</v>
      </c>
      <c r="BM450" s="11">
        <f t="shared" si="1148"/>
        <v>0</v>
      </c>
      <c r="BN450" s="11">
        <f t="shared" si="1148"/>
        <v>0</v>
      </c>
      <c r="BO450" s="11">
        <f t="shared" si="1148"/>
        <v>17059</v>
      </c>
      <c r="BP450" s="11">
        <f t="shared" si="1148"/>
        <v>0</v>
      </c>
      <c r="BQ450" s="11">
        <f t="shared" si="1149"/>
        <v>0</v>
      </c>
      <c r="BR450" s="11">
        <f t="shared" si="1149"/>
        <v>0</v>
      </c>
      <c r="BS450" s="11">
        <f t="shared" si="1149"/>
        <v>0</v>
      </c>
      <c r="BT450" s="11">
        <f t="shared" si="1149"/>
        <v>0</v>
      </c>
      <c r="BU450" s="11">
        <f t="shared" si="1149"/>
        <v>17059</v>
      </c>
      <c r="BV450" s="11">
        <f t="shared" si="1149"/>
        <v>0</v>
      </c>
      <c r="BW450" s="11">
        <f t="shared" si="1149"/>
        <v>0</v>
      </c>
      <c r="BX450" s="11">
        <f t="shared" si="1149"/>
        <v>0</v>
      </c>
      <c r="BY450" s="11">
        <f t="shared" si="1149"/>
        <v>0</v>
      </c>
      <c r="BZ450" s="11">
        <f t="shared" si="1149"/>
        <v>0</v>
      </c>
      <c r="CA450" s="11">
        <f t="shared" si="1149"/>
        <v>17059</v>
      </c>
      <c r="CB450" s="11">
        <f t="shared" si="1149"/>
        <v>0</v>
      </c>
      <c r="CC450" s="11">
        <f t="shared" si="1150"/>
        <v>0</v>
      </c>
      <c r="CD450" s="11">
        <f t="shared" si="1150"/>
        <v>0</v>
      </c>
      <c r="CE450" s="11">
        <f t="shared" si="1150"/>
        <v>0</v>
      </c>
      <c r="CF450" s="11">
        <f t="shared" si="1150"/>
        <v>0</v>
      </c>
      <c r="CG450" s="95">
        <f t="shared" si="1150"/>
        <v>17059</v>
      </c>
      <c r="CH450" s="95">
        <f t="shared" si="1150"/>
        <v>0</v>
      </c>
      <c r="CI450" s="95">
        <f t="shared" si="1150"/>
        <v>0</v>
      </c>
      <c r="CJ450" s="95">
        <f t="shared" si="1150"/>
        <v>0</v>
      </c>
      <c r="CK450" s="95">
        <f t="shared" si="1150"/>
        <v>0</v>
      </c>
      <c r="CL450" s="95">
        <f t="shared" si="1150"/>
        <v>0</v>
      </c>
      <c r="CM450" s="11">
        <f t="shared" si="1150"/>
        <v>17059</v>
      </c>
      <c r="CN450" s="11">
        <f t="shared" si="1150"/>
        <v>0</v>
      </c>
    </row>
    <row r="451" spans="1:92" ht="33" hidden="1">
      <c r="A451" s="28" t="s">
        <v>12</v>
      </c>
      <c r="B451" s="26">
        <f>B450</f>
        <v>910</v>
      </c>
      <c r="C451" s="26" t="s">
        <v>29</v>
      </c>
      <c r="D451" s="26" t="s">
        <v>76</v>
      </c>
      <c r="E451" s="26" t="s">
        <v>344</v>
      </c>
      <c r="F451" s="26" t="s">
        <v>13</v>
      </c>
      <c r="G451" s="9">
        <f t="shared" si="1137"/>
        <v>12474</v>
      </c>
      <c r="H451" s="9">
        <f t="shared" si="1137"/>
        <v>0</v>
      </c>
      <c r="I451" s="9">
        <f t="shared" si="1137"/>
        <v>0</v>
      </c>
      <c r="J451" s="9">
        <f t="shared" si="1137"/>
        <v>411</v>
      </c>
      <c r="K451" s="9">
        <f t="shared" si="1137"/>
        <v>0</v>
      </c>
      <c r="L451" s="9">
        <f t="shared" si="1137"/>
        <v>0</v>
      </c>
      <c r="M451" s="9">
        <f t="shared" si="1137"/>
        <v>12885</v>
      </c>
      <c r="N451" s="9">
        <f t="shared" si="1137"/>
        <v>0</v>
      </c>
      <c r="O451" s="9">
        <f t="shared" si="1137"/>
        <v>0</v>
      </c>
      <c r="P451" s="9">
        <f t="shared" si="1137"/>
        <v>0</v>
      </c>
      <c r="Q451" s="9">
        <f t="shared" si="1137"/>
        <v>0</v>
      </c>
      <c r="R451" s="9">
        <f t="shared" si="1137"/>
        <v>0</v>
      </c>
      <c r="S451" s="9">
        <f t="shared" si="1137"/>
        <v>12885</v>
      </c>
      <c r="T451" s="9">
        <f t="shared" si="1137"/>
        <v>0</v>
      </c>
      <c r="U451" s="9">
        <f t="shared" si="1138"/>
        <v>0</v>
      </c>
      <c r="V451" s="9">
        <f t="shared" si="1138"/>
        <v>174</v>
      </c>
      <c r="W451" s="9">
        <f t="shared" si="1138"/>
        <v>0</v>
      </c>
      <c r="X451" s="9">
        <f t="shared" si="1138"/>
        <v>0</v>
      </c>
      <c r="Y451" s="9">
        <f t="shared" si="1138"/>
        <v>13059</v>
      </c>
      <c r="Z451" s="9">
        <f t="shared" si="1138"/>
        <v>0</v>
      </c>
      <c r="AA451" s="9">
        <f t="shared" si="1138"/>
        <v>0</v>
      </c>
      <c r="AB451" s="9">
        <f t="shared" si="1138"/>
        <v>0</v>
      </c>
      <c r="AC451" s="9">
        <f t="shared" si="1138"/>
        <v>0</v>
      </c>
      <c r="AD451" s="9">
        <f t="shared" si="1138"/>
        <v>0</v>
      </c>
      <c r="AE451" s="9">
        <f t="shared" si="1138"/>
        <v>13059</v>
      </c>
      <c r="AF451" s="9">
        <f t="shared" si="1138"/>
        <v>0</v>
      </c>
      <c r="AG451" s="9">
        <f t="shared" si="1146"/>
        <v>0</v>
      </c>
      <c r="AH451" s="9">
        <f t="shared" si="1146"/>
        <v>0</v>
      </c>
      <c r="AI451" s="9">
        <f t="shared" si="1146"/>
        <v>0</v>
      </c>
      <c r="AJ451" s="9">
        <f t="shared" si="1146"/>
        <v>0</v>
      </c>
      <c r="AK451" s="9">
        <f t="shared" si="1146"/>
        <v>13059</v>
      </c>
      <c r="AL451" s="9">
        <f t="shared" si="1146"/>
        <v>0</v>
      </c>
      <c r="AM451" s="9">
        <f t="shared" si="1146"/>
        <v>0</v>
      </c>
      <c r="AN451" s="9">
        <f t="shared" si="1146"/>
        <v>4000</v>
      </c>
      <c r="AO451" s="9">
        <f t="shared" si="1146"/>
        <v>0</v>
      </c>
      <c r="AP451" s="9">
        <f t="shared" si="1146"/>
        <v>0</v>
      </c>
      <c r="AQ451" s="9">
        <f t="shared" si="1146"/>
        <v>17059</v>
      </c>
      <c r="AR451" s="9">
        <f t="shared" si="1146"/>
        <v>0</v>
      </c>
      <c r="AS451" s="9">
        <f t="shared" si="1147"/>
        <v>0</v>
      </c>
      <c r="AT451" s="9">
        <f t="shared" si="1147"/>
        <v>0</v>
      </c>
      <c r="AU451" s="9">
        <f t="shared" si="1147"/>
        <v>0</v>
      </c>
      <c r="AV451" s="9">
        <f t="shared" si="1147"/>
        <v>0</v>
      </c>
      <c r="AW451" s="9">
        <f t="shared" si="1147"/>
        <v>17059</v>
      </c>
      <c r="AX451" s="9">
        <f t="shared" si="1147"/>
        <v>0</v>
      </c>
      <c r="AY451" s="9">
        <f t="shared" si="1147"/>
        <v>0</v>
      </c>
      <c r="AZ451" s="9">
        <f t="shared" si="1147"/>
        <v>0</v>
      </c>
      <c r="BA451" s="9">
        <f t="shared" si="1147"/>
        <v>0</v>
      </c>
      <c r="BB451" s="9">
        <f t="shared" si="1147"/>
        <v>0</v>
      </c>
      <c r="BC451" s="9">
        <f t="shared" si="1147"/>
        <v>17059</v>
      </c>
      <c r="BD451" s="9">
        <f t="shared" si="1147"/>
        <v>0</v>
      </c>
      <c r="BE451" s="9">
        <f t="shared" si="1148"/>
        <v>0</v>
      </c>
      <c r="BF451" s="9">
        <f t="shared" si="1148"/>
        <v>0</v>
      </c>
      <c r="BG451" s="9">
        <f t="shared" si="1148"/>
        <v>0</v>
      </c>
      <c r="BH451" s="9">
        <f t="shared" si="1148"/>
        <v>0</v>
      </c>
      <c r="BI451" s="9">
        <f t="shared" si="1148"/>
        <v>17059</v>
      </c>
      <c r="BJ451" s="9">
        <f t="shared" si="1148"/>
        <v>0</v>
      </c>
      <c r="BK451" s="9">
        <f t="shared" si="1148"/>
        <v>0</v>
      </c>
      <c r="BL451" s="9">
        <f t="shared" si="1148"/>
        <v>0</v>
      </c>
      <c r="BM451" s="9">
        <f t="shared" si="1148"/>
        <v>0</v>
      </c>
      <c r="BN451" s="9">
        <f t="shared" si="1148"/>
        <v>0</v>
      </c>
      <c r="BO451" s="9">
        <f t="shared" si="1148"/>
        <v>17059</v>
      </c>
      <c r="BP451" s="9">
        <f t="shared" si="1148"/>
        <v>0</v>
      </c>
      <c r="BQ451" s="9">
        <f t="shared" si="1149"/>
        <v>0</v>
      </c>
      <c r="BR451" s="9">
        <f t="shared" si="1149"/>
        <v>0</v>
      </c>
      <c r="BS451" s="9">
        <f t="shared" si="1149"/>
        <v>0</v>
      </c>
      <c r="BT451" s="9">
        <f t="shared" si="1149"/>
        <v>0</v>
      </c>
      <c r="BU451" s="9">
        <f t="shared" si="1149"/>
        <v>17059</v>
      </c>
      <c r="BV451" s="9">
        <f t="shared" si="1149"/>
        <v>0</v>
      </c>
      <c r="BW451" s="9">
        <f t="shared" si="1149"/>
        <v>0</v>
      </c>
      <c r="BX451" s="9">
        <f t="shared" si="1149"/>
        <v>0</v>
      </c>
      <c r="BY451" s="9">
        <f t="shared" si="1149"/>
        <v>0</v>
      </c>
      <c r="BZ451" s="9">
        <f t="shared" si="1149"/>
        <v>0</v>
      </c>
      <c r="CA451" s="9">
        <f t="shared" si="1149"/>
        <v>17059</v>
      </c>
      <c r="CB451" s="9">
        <f t="shared" si="1149"/>
        <v>0</v>
      </c>
      <c r="CC451" s="9">
        <f t="shared" si="1150"/>
        <v>0</v>
      </c>
      <c r="CD451" s="9">
        <f t="shared" si="1150"/>
        <v>0</v>
      </c>
      <c r="CE451" s="9">
        <f t="shared" si="1150"/>
        <v>0</v>
      </c>
      <c r="CF451" s="9">
        <f t="shared" si="1150"/>
        <v>0</v>
      </c>
      <c r="CG451" s="94">
        <f t="shared" si="1150"/>
        <v>17059</v>
      </c>
      <c r="CH451" s="94">
        <f t="shared" si="1150"/>
        <v>0</v>
      </c>
      <c r="CI451" s="94">
        <f t="shared" si="1150"/>
        <v>0</v>
      </c>
      <c r="CJ451" s="94">
        <f t="shared" si="1150"/>
        <v>0</v>
      </c>
      <c r="CK451" s="94">
        <f t="shared" si="1150"/>
        <v>0</v>
      </c>
      <c r="CL451" s="94">
        <f t="shared" si="1150"/>
        <v>0</v>
      </c>
      <c r="CM451" s="9">
        <f t="shared" si="1150"/>
        <v>17059</v>
      </c>
      <c r="CN451" s="9">
        <f t="shared" si="1150"/>
        <v>0</v>
      </c>
    </row>
    <row r="452" spans="1:92" ht="33" hidden="1">
      <c r="A452" s="28" t="s">
        <v>24</v>
      </c>
      <c r="B452" s="26">
        <v>910</v>
      </c>
      <c r="C452" s="26" t="s">
        <v>29</v>
      </c>
      <c r="D452" s="26" t="s">
        <v>76</v>
      </c>
      <c r="E452" s="26" t="s">
        <v>344</v>
      </c>
      <c r="F452" s="26" t="s">
        <v>36</v>
      </c>
      <c r="G452" s="9">
        <v>12474</v>
      </c>
      <c r="H452" s="9"/>
      <c r="I452" s="9"/>
      <c r="J452" s="9">
        <v>411</v>
      </c>
      <c r="K452" s="9"/>
      <c r="L452" s="9"/>
      <c r="M452" s="9">
        <f>G452+I452+J452+K452+L452</f>
        <v>12885</v>
      </c>
      <c r="N452" s="9">
        <f>H452+L452</f>
        <v>0</v>
      </c>
      <c r="O452" s="9"/>
      <c r="P452" s="9"/>
      <c r="Q452" s="9"/>
      <c r="R452" s="9"/>
      <c r="S452" s="9">
        <f>M452+O452+P452+Q452+R452</f>
        <v>12885</v>
      </c>
      <c r="T452" s="9">
        <f>N452+R452</f>
        <v>0</v>
      </c>
      <c r="U452" s="9"/>
      <c r="V452" s="9">
        <v>174</v>
      </c>
      <c r="W452" s="9"/>
      <c r="X452" s="9"/>
      <c r="Y452" s="9">
        <f>S452+U452+V452+W452+X452</f>
        <v>13059</v>
      </c>
      <c r="Z452" s="9">
        <f>T452+X452</f>
        <v>0</v>
      </c>
      <c r="AA452" s="9"/>
      <c r="AB452" s="9"/>
      <c r="AC452" s="9"/>
      <c r="AD452" s="9"/>
      <c r="AE452" s="9">
        <f>Y452+AA452+AB452+AC452+AD452</f>
        <v>13059</v>
      </c>
      <c r="AF452" s="9">
        <f>Z452+AD452</f>
        <v>0</v>
      </c>
      <c r="AG452" s="9"/>
      <c r="AH452" s="9"/>
      <c r="AI452" s="9"/>
      <c r="AJ452" s="9"/>
      <c r="AK452" s="9">
        <f>AE452+AG452+AH452+AI452+AJ452</f>
        <v>13059</v>
      </c>
      <c r="AL452" s="9">
        <f>AF452+AJ452</f>
        <v>0</v>
      </c>
      <c r="AM452" s="9"/>
      <c r="AN452" s="9">
        <v>4000</v>
      </c>
      <c r="AO452" s="9"/>
      <c r="AP452" s="9"/>
      <c r="AQ452" s="9">
        <f>AK452+AM452+AN452+AO452+AP452</f>
        <v>17059</v>
      </c>
      <c r="AR452" s="9">
        <f>AL452+AP452</f>
        <v>0</v>
      </c>
      <c r="AS452" s="9"/>
      <c r="AT452" s="9"/>
      <c r="AU452" s="9"/>
      <c r="AV452" s="9"/>
      <c r="AW452" s="9">
        <f>AQ452+AS452+AT452+AU452+AV452</f>
        <v>17059</v>
      </c>
      <c r="AX452" s="9">
        <f>AR452+AV452</f>
        <v>0</v>
      </c>
      <c r="AY452" s="9"/>
      <c r="AZ452" s="9"/>
      <c r="BA452" s="9"/>
      <c r="BB452" s="9"/>
      <c r="BC452" s="9">
        <f>AW452+AY452+AZ452+BA452+BB452</f>
        <v>17059</v>
      </c>
      <c r="BD452" s="9">
        <f>AX452+BB452</f>
        <v>0</v>
      </c>
      <c r="BE452" s="9"/>
      <c r="BF452" s="9"/>
      <c r="BG452" s="9"/>
      <c r="BH452" s="9"/>
      <c r="BI452" s="9">
        <f>BC452+BE452+BF452+BG452+BH452</f>
        <v>17059</v>
      </c>
      <c r="BJ452" s="9">
        <f>BD452+BH452</f>
        <v>0</v>
      </c>
      <c r="BK452" s="9"/>
      <c r="BL452" s="9"/>
      <c r="BM452" s="9"/>
      <c r="BN452" s="9"/>
      <c r="BO452" s="9">
        <f>BI452+BK452+BL452+BM452+BN452</f>
        <v>17059</v>
      </c>
      <c r="BP452" s="9">
        <f>BJ452+BN452</f>
        <v>0</v>
      </c>
      <c r="BQ452" s="9"/>
      <c r="BR452" s="9"/>
      <c r="BS452" s="9"/>
      <c r="BT452" s="9"/>
      <c r="BU452" s="9">
        <f>BO452+BQ452+BR452+BS452+BT452</f>
        <v>17059</v>
      </c>
      <c r="BV452" s="9">
        <f>BP452+BT452</f>
        <v>0</v>
      </c>
      <c r="BW452" s="9"/>
      <c r="BX452" s="9"/>
      <c r="BY452" s="9"/>
      <c r="BZ452" s="9"/>
      <c r="CA452" s="9">
        <f>BU452+BW452+BX452+BY452+BZ452</f>
        <v>17059</v>
      </c>
      <c r="CB452" s="9">
        <f>BV452+BZ452</f>
        <v>0</v>
      </c>
      <c r="CC452" s="9"/>
      <c r="CD452" s="9"/>
      <c r="CE452" s="9"/>
      <c r="CF452" s="9"/>
      <c r="CG452" s="94">
        <f>CA452+CC452+CD452+CE452+CF452</f>
        <v>17059</v>
      </c>
      <c r="CH452" s="94">
        <f>CB452+CF452</f>
        <v>0</v>
      </c>
      <c r="CI452" s="94"/>
      <c r="CJ452" s="94"/>
      <c r="CK452" s="94"/>
      <c r="CL452" s="94"/>
      <c r="CM452" s="9">
        <f>CG452+CI452+CJ452+CK452+CL452</f>
        <v>17059</v>
      </c>
      <c r="CN452" s="9">
        <f>CH452+CL452</f>
        <v>0</v>
      </c>
    </row>
    <row r="453" spans="1:92" ht="33" hidden="1">
      <c r="A453" s="28" t="s">
        <v>15</v>
      </c>
      <c r="B453" s="26">
        <v>910</v>
      </c>
      <c r="C453" s="26" t="s">
        <v>29</v>
      </c>
      <c r="D453" s="26" t="s">
        <v>76</v>
      </c>
      <c r="E453" s="26" t="s">
        <v>467</v>
      </c>
      <c r="F453" s="26"/>
      <c r="G453" s="9">
        <f t="shared" ref="G453:V455" si="1151">G454</f>
        <v>6180</v>
      </c>
      <c r="H453" s="9">
        <f t="shared" si="1151"/>
        <v>0</v>
      </c>
      <c r="I453" s="9">
        <f t="shared" si="1151"/>
        <v>0</v>
      </c>
      <c r="J453" s="9">
        <f t="shared" si="1151"/>
        <v>88</v>
      </c>
      <c r="K453" s="9">
        <f t="shared" si="1151"/>
        <v>0</v>
      </c>
      <c r="L453" s="9">
        <f t="shared" si="1151"/>
        <v>0</v>
      </c>
      <c r="M453" s="9">
        <f t="shared" si="1151"/>
        <v>6268</v>
      </c>
      <c r="N453" s="9">
        <f t="shared" si="1151"/>
        <v>0</v>
      </c>
      <c r="O453" s="9">
        <f t="shared" si="1151"/>
        <v>0</v>
      </c>
      <c r="P453" s="9">
        <f t="shared" si="1151"/>
        <v>0</v>
      </c>
      <c r="Q453" s="9">
        <f t="shared" si="1151"/>
        <v>0</v>
      </c>
      <c r="R453" s="9">
        <f t="shared" si="1151"/>
        <v>0</v>
      </c>
      <c r="S453" s="9">
        <f t="shared" si="1151"/>
        <v>6268</v>
      </c>
      <c r="T453" s="9">
        <f t="shared" si="1151"/>
        <v>0</v>
      </c>
      <c r="U453" s="9">
        <f t="shared" si="1151"/>
        <v>0</v>
      </c>
      <c r="V453" s="9">
        <f t="shared" si="1151"/>
        <v>0</v>
      </c>
      <c r="W453" s="9">
        <f t="shared" ref="U453:AJ455" si="1152">W454</f>
        <v>0</v>
      </c>
      <c r="X453" s="9">
        <f t="shared" si="1152"/>
        <v>0</v>
      </c>
      <c r="Y453" s="9">
        <f t="shared" si="1152"/>
        <v>6268</v>
      </c>
      <c r="Z453" s="9">
        <f t="shared" si="1152"/>
        <v>0</v>
      </c>
      <c r="AA453" s="9">
        <f t="shared" si="1152"/>
        <v>0</v>
      </c>
      <c r="AB453" s="9">
        <f t="shared" si="1152"/>
        <v>0</v>
      </c>
      <c r="AC453" s="9">
        <f t="shared" si="1152"/>
        <v>0</v>
      </c>
      <c r="AD453" s="9">
        <f t="shared" si="1152"/>
        <v>0</v>
      </c>
      <c r="AE453" s="9">
        <f t="shared" si="1152"/>
        <v>6268</v>
      </c>
      <c r="AF453" s="9">
        <f t="shared" si="1152"/>
        <v>0</v>
      </c>
      <c r="AG453" s="9">
        <f t="shared" si="1152"/>
        <v>0</v>
      </c>
      <c r="AH453" s="9">
        <f t="shared" si="1152"/>
        <v>0</v>
      </c>
      <c r="AI453" s="9">
        <f t="shared" si="1152"/>
        <v>0</v>
      </c>
      <c r="AJ453" s="9">
        <f t="shared" si="1152"/>
        <v>0</v>
      </c>
      <c r="AK453" s="9">
        <f t="shared" ref="AG453:AR455" si="1153">AK454</f>
        <v>6268</v>
      </c>
      <c r="AL453" s="9">
        <f t="shared" si="1153"/>
        <v>0</v>
      </c>
      <c r="AM453" s="9">
        <f t="shared" si="1153"/>
        <v>0</v>
      </c>
      <c r="AN453" s="9">
        <f t="shared" si="1153"/>
        <v>13199</v>
      </c>
      <c r="AO453" s="9">
        <f t="shared" si="1153"/>
        <v>0</v>
      </c>
      <c r="AP453" s="9">
        <f t="shared" si="1153"/>
        <v>0</v>
      </c>
      <c r="AQ453" s="9">
        <f t="shared" si="1153"/>
        <v>19467</v>
      </c>
      <c r="AR453" s="9">
        <f t="shared" si="1153"/>
        <v>0</v>
      </c>
      <c r="AS453" s="9">
        <f t="shared" ref="AS453:BP453" si="1154">AS454+AS459</f>
        <v>838</v>
      </c>
      <c r="AT453" s="9">
        <f t="shared" si="1154"/>
        <v>0</v>
      </c>
      <c r="AU453" s="9">
        <f t="shared" si="1154"/>
        <v>0</v>
      </c>
      <c r="AV453" s="9">
        <f t="shared" si="1154"/>
        <v>0</v>
      </c>
      <c r="AW453" s="9">
        <f t="shared" si="1154"/>
        <v>20305</v>
      </c>
      <c r="AX453" s="9">
        <f t="shared" si="1154"/>
        <v>0</v>
      </c>
      <c r="AY453" s="9">
        <f t="shared" si="1154"/>
        <v>0</v>
      </c>
      <c r="AZ453" s="9">
        <f t="shared" si="1154"/>
        <v>0</v>
      </c>
      <c r="BA453" s="9">
        <f t="shared" si="1154"/>
        <v>0</v>
      </c>
      <c r="BB453" s="9">
        <f t="shared" si="1154"/>
        <v>0</v>
      </c>
      <c r="BC453" s="9">
        <f t="shared" si="1154"/>
        <v>20305</v>
      </c>
      <c r="BD453" s="9">
        <f t="shared" si="1154"/>
        <v>0</v>
      </c>
      <c r="BE453" s="9">
        <f t="shared" si="1154"/>
        <v>0</v>
      </c>
      <c r="BF453" s="9">
        <f t="shared" si="1154"/>
        <v>0</v>
      </c>
      <c r="BG453" s="9">
        <f t="shared" si="1154"/>
        <v>0</v>
      </c>
      <c r="BH453" s="9">
        <f t="shared" si="1154"/>
        <v>0</v>
      </c>
      <c r="BI453" s="9">
        <f t="shared" si="1154"/>
        <v>20305</v>
      </c>
      <c r="BJ453" s="9">
        <f t="shared" si="1154"/>
        <v>0</v>
      </c>
      <c r="BK453" s="9">
        <f t="shared" si="1154"/>
        <v>0</v>
      </c>
      <c r="BL453" s="9">
        <f t="shared" si="1154"/>
        <v>0</v>
      </c>
      <c r="BM453" s="9">
        <f t="shared" si="1154"/>
        <v>0</v>
      </c>
      <c r="BN453" s="9">
        <f t="shared" si="1154"/>
        <v>0</v>
      </c>
      <c r="BO453" s="9">
        <f t="shared" si="1154"/>
        <v>20305</v>
      </c>
      <c r="BP453" s="9">
        <f t="shared" si="1154"/>
        <v>0</v>
      </c>
      <c r="BQ453" s="9">
        <f t="shared" ref="BQ453:BV453" si="1155">BQ454+BQ459</f>
        <v>0</v>
      </c>
      <c r="BR453" s="9">
        <f t="shared" si="1155"/>
        <v>0</v>
      </c>
      <c r="BS453" s="9">
        <f t="shared" si="1155"/>
        <v>0</v>
      </c>
      <c r="BT453" s="9">
        <f t="shared" si="1155"/>
        <v>0</v>
      </c>
      <c r="BU453" s="9">
        <f t="shared" si="1155"/>
        <v>20305</v>
      </c>
      <c r="BV453" s="9">
        <f t="shared" si="1155"/>
        <v>0</v>
      </c>
      <c r="BW453" s="9">
        <f t="shared" ref="BW453:CB453" si="1156">BW454+BW459</f>
        <v>0</v>
      </c>
      <c r="BX453" s="9">
        <f t="shared" si="1156"/>
        <v>0</v>
      </c>
      <c r="BY453" s="9">
        <f t="shared" si="1156"/>
        <v>0</v>
      </c>
      <c r="BZ453" s="9">
        <f t="shared" si="1156"/>
        <v>0</v>
      </c>
      <c r="CA453" s="9">
        <f t="shared" si="1156"/>
        <v>20305</v>
      </c>
      <c r="CB453" s="9">
        <f t="shared" si="1156"/>
        <v>0</v>
      </c>
      <c r="CC453" s="9">
        <f t="shared" ref="CC453:CH453" si="1157">CC454+CC459</f>
        <v>0</v>
      </c>
      <c r="CD453" s="9">
        <f t="shared" si="1157"/>
        <v>0</v>
      </c>
      <c r="CE453" s="9">
        <f t="shared" si="1157"/>
        <v>0</v>
      </c>
      <c r="CF453" s="9">
        <f t="shared" si="1157"/>
        <v>0</v>
      </c>
      <c r="CG453" s="94">
        <f t="shared" si="1157"/>
        <v>20305</v>
      </c>
      <c r="CH453" s="94">
        <f t="shared" si="1157"/>
        <v>0</v>
      </c>
      <c r="CI453" s="94">
        <f t="shared" ref="CI453:CN453" si="1158">CI454+CI459</f>
        <v>0</v>
      </c>
      <c r="CJ453" s="94">
        <f t="shared" si="1158"/>
        <v>0</v>
      </c>
      <c r="CK453" s="94">
        <f t="shared" si="1158"/>
        <v>0</v>
      </c>
      <c r="CL453" s="94">
        <f t="shared" si="1158"/>
        <v>0</v>
      </c>
      <c r="CM453" s="9">
        <f t="shared" si="1158"/>
        <v>20305</v>
      </c>
      <c r="CN453" s="9">
        <f t="shared" si="1158"/>
        <v>0</v>
      </c>
    </row>
    <row r="454" spans="1:92" ht="33" hidden="1">
      <c r="A454" s="28" t="s">
        <v>113</v>
      </c>
      <c r="B454" s="26">
        <v>910</v>
      </c>
      <c r="C454" s="26" t="s">
        <v>29</v>
      </c>
      <c r="D454" s="26" t="s">
        <v>76</v>
      </c>
      <c r="E454" s="26" t="s">
        <v>468</v>
      </c>
      <c r="F454" s="26"/>
      <c r="G454" s="9">
        <f t="shared" si="1151"/>
        <v>6180</v>
      </c>
      <c r="H454" s="9">
        <f t="shared" si="1151"/>
        <v>0</v>
      </c>
      <c r="I454" s="9">
        <f t="shared" si="1151"/>
        <v>0</v>
      </c>
      <c r="J454" s="9">
        <f t="shared" si="1151"/>
        <v>88</v>
      </c>
      <c r="K454" s="9">
        <f t="shared" si="1151"/>
        <v>0</v>
      </c>
      <c r="L454" s="9">
        <f t="shared" si="1151"/>
        <v>0</v>
      </c>
      <c r="M454" s="9">
        <f t="shared" si="1151"/>
        <v>6268</v>
      </c>
      <c r="N454" s="9">
        <f t="shared" si="1151"/>
        <v>0</v>
      </c>
      <c r="O454" s="9">
        <f t="shared" si="1151"/>
        <v>0</v>
      </c>
      <c r="P454" s="9">
        <f t="shared" si="1151"/>
        <v>0</v>
      </c>
      <c r="Q454" s="9">
        <f t="shared" si="1151"/>
        <v>0</v>
      </c>
      <c r="R454" s="9">
        <f t="shared" si="1151"/>
        <v>0</v>
      </c>
      <c r="S454" s="9">
        <f t="shared" si="1151"/>
        <v>6268</v>
      </c>
      <c r="T454" s="9">
        <f t="shared" si="1151"/>
        <v>0</v>
      </c>
      <c r="U454" s="9">
        <f t="shared" si="1152"/>
        <v>0</v>
      </c>
      <c r="V454" s="9">
        <f t="shared" si="1152"/>
        <v>0</v>
      </c>
      <c r="W454" s="9">
        <f t="shared" si="1152"/>
        <v>0</v>
      </c>
      <c r="X454" s="9">
        <f t="shared" si="1152"/>
        <v>0</v>
      </c>
      <c r="Y454" s="9">
        <f t="shared" si="1152"/>
        <v>6268</v>
      </c>
      <c r="Z454" s="9">
        <f t="shared" si="1152"/>
        <v>0</v>
      </c>
      <c r="AA454" s="9">
        <f t="shared" si="1152"/>
        <v>0</v>
      </c>
      <c r="AB454" s="9">
        <f t="shared" si="1152"/>
        <v>0</v>
      </c>
      <c r="AC454" s="9">
        <f t="shared" si="1152"/>
        <v>0</v>
      </c>
      <c r="AD454" s="9">
        <f t="shared" si="1152"/>
        <v>0</v>
      </c>
      <c r="AE454" s="9">
        <f t="shared" si="1152"/>
        <v>6268</v>
      </c>
      <c r="AF454" s="9">
        <f t="shared" si="1152"/>
        <v>0</v>
      </c>
      <c r="AG454" s="9">
        <f t="shared" si="1153"/>
        <v>0</v>
      </c>
      <c r="AH454" s="9">
        <f t="shared" si="1153"/>
        <v>0</v>
      </c>
      <c r="AI454" s="9">
        <f t="shared" si="1153"/>
        <v>0</v>
      </c>
      <c r="AJ454" s="9">
        <f t="shared" si="1153"/>
        <v>0</v>
      </c>
      <c r="AK454" s="9">
        <f t="shared" ref="AK454:BP454" si="1159">AK455+AK457</f>
        <v>6268</v>
      </c>
      <c r="AL454" s="9">
        <f t="shared" si="1159"/>
        <v>0</v>
      </c>
      <c r="AM454" s="9">
        <f t="shared" si="1159"/>
        <v>0</v>
      </c>
      <c r="AN454" s="9">
        <f t="shared" si="1159"/>
        <v>13199</v>
      </c>
      <c r="AO454" s="9">
        <f t="shared" si="1159"/>
        <v>0</v>
      </c>
      <c r="AP454" s="9">
        <f t="shared" si="1159"/>
        <v>0</v>
      </c>
      <c r="AQ454" s="9">
        <f t="shared" si="1159"/>
        <v>19467</v>
      </c>
      <c r="AR454" s="9">
        <f t="shared" si="1159"/>
        <v>0</v>
      </c>
      <c r="AS454" s="9">
        <f t="shared" si="1159"/>
        <v>0</v>
      </c>
      <c r="AT454" s="9">
        <f t="shared" si="1159"/>
        <v>0</v>
      </c>
      <c r="AU454" s="9">
        <f t="shared" si="1159"/>
        <v>0</v>
      </c>
      <c r="AV454" s="9">
        <f t="shared" si="1159"/>
        <v>0</v>
      </c>
      <c r="AW454" s="9">
        <f t="shared" si="1159"/>
        <v>19467</v>
      </c>
      <c r="AX454" s="9">
        <f t="shared" si="1159"/>
        <v>0</v>
      </c>
      <c r="AY454" s="9">
        <f t="shared" si="1159"/>
        <v>0</v>
      </c>
      <c r="AZ454" s="9">
        <f t="shared" si="1159"/>
        <v>0</v>
      </c>
      <c r="BA454" s="9">
        <f t="shared" si="1159"/>
        <v>0</v>
      </c>
      <c r="BB454" s="9">
        <f t="shared" si="1159"/>
        <v>0</v>
      </c>
      <c r="BC454" s="9">
        <f t="shared" si="1159"/>
        <v>19467</v>
      </c>
      <c r="BD454" s="9">
        <f t="shared" si="1159"/>
        <v>0</v>
      </c>
      <c r="BE454" s="9">
        <f t="shared" si="1159"/>
        <v>0</v>
      </c>
      <c r="BF454" s="9">
        <f t="shared" si="1159"/>
        <v>0</v>
      </c>
      <c r="BG454" s="9">
        <f t="shared" si="1159"/>
        <v>0</v>
      </c>
      <c r="BH454" s="9">
        <f t="shared" si="1159"/>
        <v>0</v>
      </c>
      <c r="BI454" s="9">
        <f t="shared" si="1159"/>
        <v>19467</v>
      </c>
      <c r="BJ454" s="9">
        <f t="shared" si="1159"/>
        <v>0</v>
      </c>
      <c r="BK454" s="9">
        <f t="shared" si="1159"/>
        <v>0</v>
      </c>
      <c r="BL454" s="9">
        <f t="shared" si="1159"/>
        <v>0</v>
      </c>
      <c r="BM454" s="9">
        <f t="shared" si="1159"/>
        <v>0</v>
      </c>
      <c r="BN454" s="9">
        <f t="shared" si="1159"/>
        <v>0</v>
      </c>
      <c r="BO454" s="9">
        <f t="shared" si="1159"/>
        <v>19467</v>
      </c>
      <c r="BP454" s="9">
        <f t="shared" si="1159"/>
        <v>0</v>
      </c>
      <c r="BQ454" s="9">
        <f t="shared" ref="BQ454:BV454" si="1160">BQ455+BQ457</f>
        <v>0</v>
      </c>
      <c r="BR454" s="9">
        <f t="shared" si="1160"/>
        <v>0</v>
      </c>
      <c r="BS454" s="9">
        <f t="shared" si="1160"/>
        <v>0</v>
      </c>
      <c r="BT454" s="9">
        <f t="shared" si="1160"/>
        <v>0</v>
      </c>
      <c r="BU454" s="9">
        <f t="shared" si="1160"/>
        <v>19467</v>
      </c>
      <c r="BV454" s="9">
        <f t="shared" si="1160"/>
        <v>0</v>
      </c>
      <c r="BW454" s="9">
        <f t="shared" ref="BW454:CB454" si="1161">BW455+BW457</f>
        <v>0</v>
      </c>
      <c r="BX454" s="9">
        <f t="shared" si="1161"/>
        <v>0</v>
      </c>
      <c r="BY454" s="9">
        <f t="shared" si="1161"/>
        <v>0</v>
      </c>
      <c r="BZ454" s="9">
        <f t="shared" si="1161"/>
        <v>0</v>
      </c>
      <c r="CA454" s="9">
        <f t="shared" si="1161"/>
        <v>19467</v>
      </c>
      <c r="CB454" s="9">
        <f t="shared" si="1161"/>
        <v>0</v>
      </c>
      <c r="CC454" s="9">
        <f t="shared" ref="CC454:CH454" si="1162">CC455+CC457</f>
        <v>0</v>
      </c>
      <c r="CD454" s="9">
        <f t="shared" si="1162"/>
        <v>0</v>
      </c>
      <c r="CE454" s="9">
        <f t="shared" si="1162"/>
        <v>0</v>
      </c>
      <c r="CF454" s="9">
        <f t="shared" si="1162"/>
        <v>0</v>
      </c>
      <c r="CG454" s="94">
        <f t="shared" si="1162"/>
        <v>19467</v>
      </c>
      <c r="CH454" s="94">
        <f t="shared" si="1162"/>
        <v>0</v>
      </c>
      <c r="CI454" s="94">
        <f t="shared" ref="CI454:CN454" si="1163">CI455+CI457</f>
        <v>0</v>
      </c>
      <c r="CJ454" s="94">
        <f t="shared" si="1163"/>
        <v>0</v>
      </c>
      <c r="CK454" s="94">
        <f t="shared" si="1163"/>
        <v>0</v>
      </c>
      <c r="CL454" s="94">
        <f t="shared" si="1163"/>
        <v>0</v>
      </c>
      <c r="CM454" s="9">
        <f t="shared" si="1163"/>
        <v>19467</v>
      </c>
      <c r="CN454" s="9">
        <f t="shared" si="1163"/>
        <v>0</v>
      </c>
    </row>
    <row r="455" spans="1:92" ht="33" hidden="1">
      <c r="A455" s="28" t="s">
        <v>12</v>
      </c>
      <c r="B455" s="26">
        <v>910</v>
      </c>
      <c r="C455" s="26" t="s">
        <v>29</v>
      </c>
      <c r="D455" s="26" t="s">
        <v>76</v>
      </c>
      <c r="E455" s="26" t="s">
        <v>468</v>
      </c>
      <c r="F455" s="26" t="s">
        <v>13</v>
      </c>
      <c r="G455" s="9">
        <f t="shared" si="1151"/>
        <v>6180</v>
      </c>
      <c r="H455" s="9">
        <f t="shared" si="1151"/>
        <v>0</v>
      </c>
      <c r="I455" s="9">
        <f t="shared" si="1151"/>
        <v>0</v>
      </c>
      <c r="J455" s="9">
        <f t="shared" si="1151"/>
        <v>88</v>
      </c>
      <c r="K455" s="9">
        <f t="shared" si="1151"/>
        <v>0</v>
      </c>
      <c r="L455" s="9">
        <f t="shared" si="1151"/>
        <v>0</v>
      </c>
      <c r="M455" s="9">
        <f t="shared" si="1151"/>
        <v>6268</v>
      </c>
      <c r="N455" s="9">
        <f t="shared" si="1151"/>
        <v>0</v>
      </c>
      <c r="O455" s="9">
        <f t="shared" si="1151"/>
        <v>0</v>
      </c>
      <c r="P455" s="9">
        <f t="shared" si="1151"/>
        <v>0</v>
      </c>
      <c r="Q455" s="9">
        <f t="shared" si="1151"/>
        <v>0</v>
      </c>
      <c r="R455" s="9">
        <f t="shared" si="1151"/>
        <v>0</v>
      </c>
      <c r="S455" s="9">
        <f t="shared" si="1151"/>
        <v>6268</v>
      </c>
      <c r="T455" s="9">
        <f t="shared" si="1151"/>
        <v>0</v>
      </c>
      <c r="U455" s="9">
        <f t="shared" si="1152"/>
        <v>0</v>
      </c>
      <c r="V455" s="9">
        <f t="shared" si="1152"/>
        <v>0</v>
      </c>
      <c r="W455" s="9">
        <f t="shared" si="1152"/>
        <v>0</v>
      </c>
      <c r="X455" s="9">
        <f t="shared" si="1152"/>
        <v>0</v>
      </c>
      <c r="Y455" s="9">
        <f t="shared" si="1152"/>
        <v>6268</v>
      </c>
      <c r="Z455" s="9">
        <f t="shared" si="1152"/>
        <v>0</v>
      </c>
      <c r="AA455" s="9">
        <f t="shared" si="1152"/>
        <v>0</v>
      </c>
      <c r="AB455" s="9">
        <f t="shared" si="1152"/>
        <v>0</v>
      </c>
      <c r="AC455" s="9">
        <f t="shared" si="1152"/>
        <v>0</v>
      </c>
      <c r="AD455" s="9">
        <f t="shared" si="1152"/>
        <v>0</v>
      </c>
      <c r="AE455" s="9">
        <f t="shared" si="1152"/>
        <v>6268</v>
      </c>
      <c r="AF455" s="9">
        <f t="shared" si="1152"/>
        <v>0</v>
      </c>
      <c r="AG455" s="9">
        <f t="shared" si="1153"/>
        <v>0</v>
      </c>
      <c r="AH455" s="9">
        <f t="shared" si="1153"/>
        <v>0</v>
      </c>
      <c r="AI455" s="9">
        <f t="shared" si="1153"/>
        <v>0</v>
      </c>
      <c r="AJ455" s="9">
        <f t="shared" si="1153"/>
        <v>0</v>
      </c>
      <c r="AK455" s="9">
        <f t="shared" si="1153"/>
        <v>6268</v>
      </c>
      <c r="AL455" s="9">
        <f t="shared" si="1153"/>
        <v>0</v>
      </c>
      <c r="AM455" s="9">
        <f t="shared" si="1153"/>
        <v>0</v>
      </c>
      <c r="AN455" s="9">
        <f t="shared" si="1153"/>
        <v>0</v>
      </c>
      <c r="AO455" s="9">
        <f t="shared" si="1153"/>
        <v>0</v>
      </c>
      <c r="AP455" s="9">
        <f t="shared" si="1153"/>
        <v>0</v>
      </c>
      <c r="AQ455" s="9">
        <f t="shared" si="1153"/>
        <v>6268</v>
      </c>
      <c r="AR455" s="9">
        <f t="shared" si="1153"/>
        <v>0</v>
      </c>
      <c r="AS455" s="9">
        <f t="shared" ref="AS455:CN455" si="1164">AS456</f>
        <v>0</v>
      </c>
      <c r="AT455" s="9">
        <f t="shared" si="1164"/>
        <v>0</v>
      </c>
      <c r="AU455" s="9">
        <f t="shared" si="1164"/>
        <v>0</v>
      </c>
      <c r="AV455" s="9">
        <f t="shared" si="1164"/>
        <v>0</v>
      </c>
      <c r="AW455" s="9">
        <f t="shared" si="1164"/>
        <v>6268</v>
      </c>
      <c r="AX455" s="9">
        <f t="shared" si="1164"/>
        <v>0</v>
      </c>
      <c r="AY455" s="9">
        <f t="shared" si="1164"/>
        <v>0</v>
      </c>
      <c r="AZ455" s="9">
        <f t="shared" si="1164"/>
        <v>0</v>
      </c>
      <c r="BA455" s="9">
        <f t="shared" si="1164"/>
        <v>0</v>
      </c>
      <c r="BB455" s="9">
        <f t="shared" si="1164"/>
        <v>0</v>
      </c>
      <c r="BC455" s="9">
        <f t="shared" si="1164"/>
        <v>6268</v>
      </c>
      <c r="BD455" s="9">
        <f t="shared" si="1164"/>
        <v>0</v>
      </c>
      <c r="BE455" s="9">
        <f t="shared" si="1164"/>
        <v>0</v>
      </c>
      <c r="BF455" s="9">
        <f t="shared" si="1164"/>
        <v>0</v>
      </c>
      <c r="BG455" s="9">
        <f t="shared" si="1164"/>
        <v>0</v>
      </c>
      <c r="BH455" s="9">
        <f t="shared" si="1164"/>
        <v>0</v>
      </c>
      <c r="BI455" s="9">
        <f t="shared" si="1164"/>
        <v>6268</v>
      </c>
      <c r="BJ455" s="9">
        <f t="shared" si="1164"/>
        <v>0</v>
      </c>
      <c r="BK455" s="9">
        <f t="shared" si="1164"/>
        <v>0</v>
      </c>
      <c r="BL455" s="9">
        <f t="shared" si="1164"/>
        <v>0</v>
      </c>
      <c r="BM455" s="9">
        <f t="shared" si="1164"/>
        <v>0</v>
      </c>
      <c r="BN455" s="9">
        <f t="shared" si="1164"/>
        <v>0</v>
      </c>
      <c r="BO455" s="9">
        <f t="shared" si="1164"/>
        <v>6268</v>
      </c>
      <c r="BP455" s="9">
        <f t="shared" si="1164"/>
        <v>0</v>
      </c>
      <c r="BQ455" s="9">
        <f t="shared" si="1164"/>
        <v>0</v>
      </c>
      <c r="BR455" s="9">
        <f t="shared" si="1164"/>
        <v>0</v>
      </c>
      <c r="BS455" s="9">
        <f t="shared" si="1164"/>
        <v>0</v>
      </c>
      <c r="BT455" s="9">
        <f t="shared" si="1164"/>
        <v>0</v>
      </c>
      <c r="BU455" s="9">
        <f t="shared" si="1164"/>
        <v>6268</v>
      </c>
      <c r="BV455" s="9">
        <f t="shared" si="1164"/>
        <v>0</v>
      </c>
      <c r="BW455" s="9">
        <f t="shared" si="1164"/>
        <v>0</v>
      </c>
      <c r="BX455" s="9">
        <f t="shared" si="1164"/>
        <v>0</v>
      </c>
      <c r="BY455" s="9">
        <f t="shared" si="1164"/>
        <v>0</v>
      </c>
      <c r="BZ455" s="9">
        <f t="shared" si="1164"/>
        <v>0</v>
      </c>
      <c r="CA455" s="9">
        <f t="shared" si="1164"/>
        <v>6268</v>
      </c>
      <c r="CB455" s="9">
        <f t="shared" si="1164"/>
        <v>0</v>
      </c>
      <c r="CC455" s="9">
        <f t="shared" si="1164"/>
        <v>0</v>
      </c>
      <c r="CD455" s="9">
        <f t="shared" si="1164"/>
        <v>0</v>
      </c>
      <c r="CE455" s="9">
        <f t="shared" si="1164"/>
        <v>0</v>
      </c>
      <c r="CF455" s="9">
        <f t="shared" si="1164"/>
        <v>0</v>
      </c>
      <c r="CG455" s="94">
        <f t="shared" si="1164"/>
        <v>6268</v>
      </c>
      <c r="CH455" s="94">
        <f t="shared" si="1164"/>
        <v>0</v>
      </c>
      <c r="CI455" s="94">
        <f t="shared" si="1164"/>
        <v>0</v>
      </c>
      <c r="CJ455" s="94">
        <f t="shared" si="1164"/>
        <v>0</v>
      </c>
      <c r="CK455" s="94">
        <f t="shared" si="1164"/>
        <v>0</v>
      </c>
      <c r="CL455" s="94">
        <f t="shared" si="1164"/>
        <v>0</v>
      </c>
      <c r="CM455" s="9">
        <f t="shared" si="1164"/>
        <v>6268</v>
      </c>
      <c r="CN455" s="9">
        <f t="shared" si="1164"/>
        <v>0</v>
      </c>
    </row>
    <row r="456" spans="1:92" ht="33" hidden="1">
      <c r="A456" s="28" t="s">
        <v>24</v>
      </c>
      <c r="B456" s="26">
        <v>910</v>
      </c>
      <c r="C456" s="26" t="s">
        <v>29</v>
      </c>
      <c r="D456" s="26" t="s">
        <v>76</v>
      </c>
      <c r="E456" s="26" t="s">
        <v>468</v>
      </c>
      <c r="F456" s="26" t="s">
        <v>36</v>
      </c>
      <c r="G456" s="9">
        <f>4580+1600</f>
        <v>6180</v>
      </c>
      <c r="H456" s="9"/>
      <c r="I456" s="9"/>
      <c r="J456" s="9">
        <v>88</v>
      </c>
      <c r="K456" s="9"/>
      <c r="L456" s="9"/>
      <c r="M456" s="9">
        <f>G456+I456+J456+K456+L456</f>
        <v>6268</v>
      </c>
      <c r="N456" s="9">
        <f>H456+L456</f>
        <v>0</v>
      </c>
      <c r="O456" s="9"/>
      <c r="P456" s="9"/>
      <c r="Q456" s="9"/>
      <c r="R456" s="9"/>
      <c r="S456" s="9">
        <f>M456+O456+P456+Q456+R456</f>
        <v>6268</v>
      </c>
      <c r="T456" s="9">
        <f>N456+R456</f>
        <v>0</v>
      </c>
      <c r="U456" s="9"/>
      <c r="V456" s="9"/>
      <c r="W456" s="9"/>
      <c r="X456" s="9"/>
      <c r="Y456" s="9">
        <f>S456+U456+V456+W456+X456</f>
        <v>6268</v>
      </c>
      <c r="Z456" s="9">
        <f>T456+X456</f>
        <v>0</v>
      </c>
      <c r="AA456" s="9"/>
      <c r="AB456" s="9"/>
      <c r="AC456" s="9"/>
      <c r="AD456" s="9"/>
      <c r="AE456" s="9">
        <f>Y456+AA456+AB456+AC456+AD456</f>
        <v>6268</v>
      </c>
      <c r="AF456" s="9">
        <f>Z456+AD456</f>
        <v>0</v>
      </c>
      <c r="AG456" s="9"/>
      <c r="AH456" s="9"/>
      <c r="AI456" s="9"/>
      <c r="AJ456" s="9"/>
      <c r="AK456" s="9">
        <f>AE456+AG456+AH456+AI456+AJ456</f>
        <v>6268</v>
      </c>
      <c r="AL456" s="9">
        <f>AF456+AJ456</f>
        <v>0</v>
      </c>
      <c r="AM456" s="9"/>
      <c r="AN456" s="9"/>
      <c r="AO456" s="9"/>
      <c r="AP456" s="9"/>
      <c r="AQ456" s="9">
        <f>AK456+AM456+AN456+AO456+AP456</f>
        <v>6268</v>
      </c>
      <c r="AR456" s="9">
        <f>AL456+AP456</f>
        <v>0</v>
      </c>
      <c r="AS456" s="9"/>
      <c r="AT456" s="9"/>
      <c r="AU456" s="9"/>
      <c r="AV456" s="9"/>
      <c r="AW456" s="9">
        <f>AQ456+AS456+AT456+AU456+AV456</f>
        <v>6268</v>
      </c>
      <c r="AX456" s="9">
        <f>AR456+AV456</f>
        <v>0</v>
      </c>
      <c r="AY456" s="9"/>
      <c r="AZ456" s="9"/>
      <c r="BA456" s="9"/>
      <c r="BB456" s="9"/>
      <c r="BC456" s="9">
        <f>AW456+AY456+AZ456+BA456+BB456</f>
        <v>6268</v>
      </c>
      <c r="BD456" s="9">
        <f>AX456+BB456</f>
        <v>0</v>
      </c>
      <c r="BE456" s="9"/>
      <c r="BF456" s="9"/>
      <c r="BG456" s="9"/>
      <c r="BH456" s="9"/>
      <c r="BI456" s="9">
        <f>BC456+BE456+BF456+BG456+BH456</f>
        <v>6268</v>
      </c>
      <c r="BJ456" s="9">
        <f>BD456+BH456</f>
        <v>0</v>
      </c>
      <c r="BK456" s="9"/>
      <c r="BL456" s="9"/>
      <c r="BM456" s="9"/>
      <c r="BN456" s="9"/>
      <c r="BO456" s="9">
        <f>BI456+BK456+BL456+BM456+BN456</f>
        <v>6268</v>
      </c>
      <c r="BP456" s="9">
        <f>BJ456+BN456</f>
        <v>0</v>
      </c>
      <c r="BQ456" s="9"/>
      <c r="BR456" s="9"/>
      <c r="BS456" s="9"/>
      <c r="BT456" s="9"/>
      <c r="BU456" s="9">
        <f>BO456+BQ456+BR456+BS456+BT456</f>
        <v>6268</v>
      </c>
      <c r="BV456" s="9">
        <f>BP456+BT456</f>
        <v>0</v>
      </c>
      <c r="BW456" s="9"/>
      <c r="BX456" s="9"/>
      <c r="BY456" s="9"/>
      <c r="BZ456" s="9"/>
      <c r="CA456" s="9">
        <f>BU456+BW456+BX456+BY456+BZ456</f>
        <v>6268</v>
      </c>
      <c r="CB456" s="9">
        <f>BV456+BZ456</f>
        <v>0</v>
      </c>
      <c r="CC456" s="9"/>
      <c r="CD456" s="9"/>
      <c r="CE456" s="9"/>
      <c r="CF456" s="9"/>
      <c r="CG456" s="94">
        <f>CA456+CC456+CD456+CE456+CF456</f>
        <v>6268</v>
      </c>
      <c r="CH456" s="94">
        <f>CB456+CF456</f>
        <v>0</v>
      </c>
      <c r="CI456" s="94"/>
      <c r="CJ456" s="94"/>
      <c r="CK456" s="94"/>
      <c r="CL456" s="94"/>
      <c r="CM456" s="9">
        <f>CG456+CI456+CJ456+CK456+CL456</f>
        <v>6268</v>
      </c>
      <c r="CN456" s="9">
        <f>CH456+CL456</f>
        <v>0</v>
      </c>
    </row>
    <row r="457" spans="1:92" ht="33" hidden="1">
      <c r="A457" s="28" t="s">
        <v>66</v>
      </c>
      <c r="B457" s="26">
        <v>910</v>
      </c>
      <c r="C457" s="26" t="s">
        <v>29</v>
      </c>
      <c r="D457" s="26" t="s">
        <v>76</v>
      </c>
      <c r="E457" s="26" t="s">
        <v>468</v>
      </c>
      <c r="F457" s="26" t="s">
        <v>67</v>
      </c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>
        <f t="shared" ref="AK457:CN457" si="1165">AK458</f>
        <v>0</v>
      </c>
      <c r="AL457" s="9">
        <f t="shared" si="1165"/>
        <v>0</v>
      </c>
      <c r="AM457" s="9">
        <f t="shared" si="1165"/>
        <v>0</v>
      </c>
      <c r="AN457" s="9">
        <f t="shared" si="1165"/>
        <v>13199</v>
      </c>
      <c r="AO457" s="9">
        <f t="shared" si="1165"/>
        <v>0</v>
      </c>
      <c r="AP457" s="9">
        <f t="shared" si="1165"/>
        <v>0</v>
      </c>
      <c r="AQ457" s="9">
        <f t="shared" si="1165"/>
        <v>13199</v>
      </c>
      <c r="AR457" s="9">
        <f t="shared" si="1165"/>
        <v>0</v>
      </c>
      <c r="AS457" s="9">
        <f t="shared" si="1165"/>
        <v>0</v>
      </c>
      <c r="AT457" s="9">
        <f t="shared" si="1165"/>
        <v>0</v>
      </c>
      <c r="AU457" s="9">
        <f t="shared" si="1165"/>
        <v>0</v>
      </c>
      <c r="AV457" s="9">
        <f t="shared" si="1165"/>
        <v>0</v>
      </c>
      <c r="AW457" s="9">
        <f t="shared" si="1165"/>
        <v>13199</v>
      </c>
      <c r="AX457" s="9">
        <f t="shared" si="1165"/>
        <v>0</v>
      </c>
      <c r="AY457" s="9">
        <f t="shared" si="1165"/>
        <v>0</v>
      </c>
      <c r="AZ457" s="9">
        <f t="shared" si="1165"/>
        <v>0</v>
      </c>
      <c r="BA457" s="9">
        <f t="shared" si="1165"/>
        <v>0</v>
      </c>
      <c r="BB457" s="9">
        <f t="shared" si="1165"/>
        <v>0</v>
      </c>
      <c r="BC457" s="9">
        <f t="shared" si="1165"/>
        <v>13199</v>
      </c>
      <c r="BD457" s="9">
        <f t="shared" si="1165"/>
        <v>0</v>
      </c>
      <c r="BE457" s="9">
        <f t="shared" si="1165"/>
        <v>0</v>
      </c>
      <c r="BF457" s="9">
        <f t="shared" si="1165"/>
        <v>0</v>
      </c>
      <c r="BG457" s="9">
        <f t="shared" si="1165"/>
        <v>0</v>
      </c>
      <c r="BH457" s="9">
        <f t="shared" si="1165"/>
        <v>0</v>
      </c>
      <c r="BI457" s="9">
        <f t="shared" si="1165"/>
        <v>13199</v>
      </c>
      <c r="BJ457" s="9">
        <f t="shared" si="1165"/>
        <v>0</v>
      </c>
      <c r="BK457" s="9">
        <f t="shared" si="1165"/>
        <v>0</v>
      </c>
      <c r="BL457" s="9">
        <f t="shared" si="1165"/>
        <v>0</v>
      </c>
      <c r="BM457" s="9">
        <f t="shared" si="1165"/>
        <v>0</v>
      </c>
      <c r="BN457" s="9">
        <f t="shared" si="1165"/>
        <v>0</v>
      </c>
      <c r="BO457" s="9">
        <f t="shared" si="1165"/>
        <v>13199</v>
      </c>
      <c r="BP457" s="9">
        <f t="shared" si="1165"/>
        <v>0</v>
      </c>
      <c r="BQ457" s="9">
        <f t="shared" si="1165"/>
        <v>0</v>
      </c>
      <c r="BR457" s="9">
        <f t="shared" si="1165"/>
        <v>0</v>
      </c>
      <c r="BS457" s="9">
        <f t="shared" si="1165"/>
        <v>0</v>
      </c>
      <c r="BT457" s="9">
        <f t="shared" si="1165"/>
        <v>0</v>
      </c>
      <c r="BU457" s="9">
        <f t="shared" si="1165"/>
        <v>13199</v>
      </c>
      <c r="BV457" s="9">
        <f t="shared" si="1165"/>
        <v>0</v>
      </c>
      <c r="BW457" s="9">
        <f t="shared" si="1165"/>
        <v>0</v>
      </c>
      <c r="BX457" s="9">
        <f t="shared" si="1165"/>
        <v>0</v>
      </c>
      <c r="BY457" s="9">
        <f t="shared" si="1165"/>
        <v>0</v>
      </c>
      <c r="BZ457" s="9">
        <f t="shared" si="1165"/>
        <v>0</v>
      </c>
      <c r="CA457" s="9">
        <f t="shared" si="1165"/>
        <v>13199</v>
      </c>
      <c r="CB457" s="9">
        <f t="shared" si="1165"/>
        <v>0</v>
      </c>
      <c r="CC457" s="9">
        <f t="shared" si="1165"/>
        <v>0</v>
      </c>
      <c r="CD457" s="9">
        <f t="shared" si="1165"/>
        <v>0</v>
      </c>
      <c r="CE457" s="9">
        <f t="shared" si="1165"/>
        <v>0</v>
      </c>
      <c r="CF457" s="9">
        <f t="shared" si="1165"/>
        <v>0</v>
      </c>
      <c r="CG457" s="94">
        <f t="shared" si="1165"/>
        <v>13199</v>
      </c>
      <c r="CH457" s="94">
        <f t="shared" si="1165"/>
        <v>0</v>
      </c>
      <c r="CI457" s="94">
        <f t="shared" si="1165"/>
        <v>0</v>
      </c>
      <c r="CJ457" s="94">
        <f t="shared" si="1165"/>
        <v>0</v>
      </c>
      <c r="CK457" s="94">
        <f t="shared" si="1165"/>
        <v>0</v>
      </c>
      <c r="CL457" s="94">
        <f t="shared" si="1165"/>
        <v>0</v>
      </c>
      <c r="CM457" s="9">
        <f t="shared" si="1165"/>
        <v>13199</v>
      </c>
      <c r="CN457" s="9">
        <f t="shared" si="1165"/>
        <v>0</v>
      </c>
    </row>
    <row r="458" spans="1:92" ht="49.5" hidden="1">
      <c r="A458" s="25" t="s">
        <v>414</v>
      </c>
      <c r="B458" s="26">
        <v>910</v>
      </c>
      <c r="C458" s="26" t="s">
        <v>29</v>
      </c>
      <c r="D458" s="26" t="s">
        <v>76</v>
      </c>
      <c r="E458" s="26" t="s">
        <v>468</v>
      </c>
      <c r="F458" s="26" t="s">
        <v>254</v>
      </c>
      <c r="G458" s="9"/>
      <c r="H458" s="9"/>
      <c r="I458" s="9"/>
      <c r="J458" s="9"/>
      <c r="K458" s="9"/>
      <c r="L458" s="9"/>
      <c r="M458" s="9"/>
      <c r="N458" s="10"/>
      <c r="O458" s="9"/>
      <c r="P458" s="9"/>
      <c r="Q458" s="9"/>
      <c r="R458" s="9"/>
      <c r="S458" s="9"/>
      <c r="T458" s="10"/>
      <c r="U458" s="9"/>
      <c r="V458" s="9"/>
      <c r="W458" s="9"/>
      <c r="X458" s="9"/>
      <c r="Y458" s="9"/>
      <c r="Z458" s="10"/>
      <c r="AA458" s="9"/>
      <c r="AB458" s="9"/>
      <c r="AC458" s="9"/>
      <c r="AD458" s="9"/>
      <c r="AE458" s="9"/>
      <c r="AF458" s="10"/>
      <c r="AG458" s="9"/>
      <c r="AH458" s="9"/>
      <c r="AI458" s="9"/>
      <c r="AJ458" s="9"/>
      <c r="AK458" s="9"/>
      <c r="AL458" s="10"/>
      <c r="AM458" s="9"/>
      <c r="AN458" s="9">
        <v>13199</v>
      </c>
      <c r="AO458" s="9"/>
      <c r="AP458" s="9"/>
      <c r="AQ458" s="9">
        <f>AK458+AM458+AN458+AO458+AP458</f>
        <v>13199</v>
      </c>
      <c r="AR458" s="10">
        <f>AL458+AP458</f>
        <v>0</v>
      </c>
      <c r="AS458" s="9"/>
      <c r="AT458" s="9"/>
      <c r="AU458" s="9"/>
      <c r="AV458" s="9"/>
      <c r="AW458" s="9">
        <f>AQ458+AS458+AT458+AU458+AV458</f>
        <v>13199</v>
      </c>
      <c r="AX458" s="10">
        <f>AR458+AV458</f>
        <v>0</v>
      </c>
      <c r="AY458" s="9"/>
      <c r="AZ458" s="9"/>
      <c r="BA458" s="9"/>
      <c r="BB458" s="9"/>
      <c r="BC458" s="9">
        <f>AW458+AY458+AZ458+BA458+BB458</f>
        <v>13199</v>
      </c>
      <c r="BD458" s="10">
        <f>AX458+BB458</f>
        <v>0</v>
      </c>
      <c r="BE458" s="9"/>
      <c r="BF458" s="9"/>
      <c r="BG458" s="9"/>
      <c r="BH458" s="9"/>
      <c r="BI458" s="9">
        <f>BC458+BE458+BF458+BG458+BH458</f>
        <v>13199</v>
      </c>
      <c r="BJ458" s="10">
        <f>BD458+BH458</f>
        <v>0</v>
      </c>
      <c r="BK458" s="9"/>
      <c r="BL458" s="9"/>
      <c r="BM458" s="9"/>
      <c r="BN458" s="9"/>
      <c r="BO458" s="9">
        <f>BI458+BK458+BL458+BM458+BN458</f>
        <v>13199</v>
      </c>
      <c r="BP458" s="10">
        <f>BJ458+BN458</f>
        <v>0</v>
      </c>
      <c r="BQ458" s="9"/>
      <c r="BR458" s="9"/>
      <c r="BS458" s="9"/>
      <c r="BT458" s="9"/>
      <c r="BU458" s="9">
        <f>BO458+BQ458+BR458+BS458+BT458</f>
        <v>13199</v>
      </c>
      <c r="BV458" s="10">
        <f>BP458+BT458</f>
        <v>0</v>
      </c>
      <c r="BW458" s="9"/>
      <c r="BX458" s="9"/>
      <c r="BY458" s="9"/>
      <c r="BZ458" s="9"/>
      <c r="CA458" s="9">
        <f>BU458+BW458+BX458+BY458+BZ458</f>
        <v>13199</v>
      </c>
      <c r="CB458" s="10">
        <f>BV458+BZ458</f>
        <v>0</v>
      </c>
      <c r="CC458" s="9"/>
      <c r="CD458" s="9"/>
      <c r="CE458" s="9"/>
      <c r="CF458" s="9"/>
      <c r="CG458" s="94">
        <f>CA458+CC458+CD458+CE458+CF458</f>
        <v>13199</v>
      </c>
      <c r="CH458" s="91">
        <f>CB458+CF458</f>
        <v>0</v>
      </c>
      <c r="CI458" s="94"/>
      <c r="CJ458" s="94"/>
      <c r="CK458" s="94"/>
      <c r="CL458" s="94"/>
      <c r="CM458" s="9">
        <f>CG458+CI458+CJ458+CK458+CL458</f>
        <v>13199</v>
      </c>
      <c r="CN458" s="10">
        <f>CH458+CL458</f>
        <v>0</v>
      </c>
    </row>
    <row r="459" spans="1:92" ht="33" hidden="1">
      <c r="A459" s="28" t="s">
        <v>169</v>
      </c>
      <c r="B459" s="26">
        <v>910</v>
      </c>
      <c r="C459" s="26" t="s">
        <v>29</v>
      </c>
      <c r="D459" s="26" t="s">
        <v>76</v>
      </c>
      <c r="E459" s="26" t="s">
        <v>721</v>
      </c>
      <c r="F459" s="26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>
        <f>AS460</f>
        <v>838</v>
      </c>
      <c r="AT459" s="9">
        <f t="shared" ref="AT459:BI460" si="1166">AT460</f>
        <v>0</v>
      </c>
      <c r="AU459" s="9">
        <f t="shared" si="1166"/>
        <v>0</v>
      </c>
      <c r="AV459" s="9">
        <f t="shared" si="1166"/>
        <v>0</v>
      </c>
      <c r="AW459" s="9">
        <f t="shared" si="1166"/>
        <v>838</v>
      </c>
      <c r="AX459" s="9">
        <f t="shared" si="1166"/>
        <v>0</v>
      </c>
      <c r="AY459" s="9">
        <f>AY460</f>
        <v>0</v>
      </c>
      <c r="AZ459" s="9">
        <f t="shared" si="1166"/>
        <v>0</v>
      </c>
      <c r="BA459" s="9">
        <f t="shared" si="1166"/>
        <v>0</v>
      </c>
      <c r="BB459" s="9">
        <f t="shared" si="1166"/>
        <v>0</v>
      </c>
      <c r="BC459" s="9">
        <f t="shared" si="1166"/>
        <v>838</v>
      </c>
      <c r="BD459" s="9">
        <f t="shared" si="1166"/>
        <v>0</v>
      </c>
      <c r="BE459" s="9">
        <f>BE460</f>
        <v>0</v>
      </c>
      <c r="BF459" s="9">
        <f t="shared" si="1166"/>
        <v>0</v>
      </c>
      <c r="BG459" s="9">
        <f t="shared" si="1166"/>
        <v>0</v>
      </c>
      <c r="BH459" s="9">
        <f t="shared" si="1166"/>
        <v>0</v>
      </c>
      <c r="BI459" s="9">
        <f t="shared" si="1166"/>
        <v>838</v>
      </c>
      <c r="BJ459" s="9">
        <f t="shared" ref="BF459:BJ460" si="1167">BJ460</f>
        <v>0</v>
      </c>
      <c r="BK459" s="9">
        <f>BK460</f>
        <v>0</v>
      </c>
      <c r="BL459" s="9">
        <f t="shared" ref="BL459:CA460" si="1168">BL460</f>
        <v>0</v>
      </c>
      <c r="BM459" s="9">
        <f t="shared" si="1168"/>
        <v>0</v>
      </c>
      <c r="BN459" s="9">
        <f t="shared" si="1168"/>
        <v>0</v>
      </c>
      <c r="BO459" s="9">
        <f t="shared" si="1168"/>
        <v>838</v>
      </c>
      <c r="BP459" s="9">
        <f t="shared" si="1168"/>
        <v>0</v>
      </c>
      <c r="BQ459" s="9">
        <f>BQ460</f>
        <v>0</v>
      </c>
      <c r="BR459" s="9">
        <f t="shared" si="1168"/>
        <v>0</v>
      </c>
      <c r="BS459" s="9">
        <f t="shared" si="1168"/>
        <v>0</v>
      </c>
      <c r="BT459" s="9">
        <f t="shared" si="1168"/>
        <v>0</v>
      </c>
      <c r="BU459" s="9">
        <f t="shared" si="1168"/>
        <v>838</v>
      </c>
      <c r="BV459" s="9">
        <f t="shared" si="1168"/>
        <v>0</v>
      </c>
      <c r="BW459" s="9">
        <f>BW460</f>
        <v>0</v>
      </c>
      <c r="BX459" s="9">
        <f t="shared" si="1168"/>
        <v>0</v>
      </c>
      <c r="BY459" s="9">
        <f t="shared" si="1168"/>
        <v>0</v>
      </c>
      <c r="BZ459" s="9">
        <f t="shared" si="1168"/>
        <v>0</v>
      </c>
      <c r="CA459" s="9">
        <f t="shared" si="1168"/>
        <v>838</v>
      </c>
      <c r="CB459" s="9">
        <f t="shared" ref="BX459:CB460" si="1169">CB460</f>
        <v>0</v>
      </c>
      <c r="CC459" s="9">
        <f>CC460</f>
        <v>0</v>
      </c>
      <c r="CD459" s="9">
        <f t="shared" ref="CD459:CN460" si="1170">CD460</f>
        <v>0</v>
      </c>
      <c r="CE459" s="9">
        <f t="shared" si="1170"/>
        <v>0</v>
      </c>
      <c r="CF459" s="9">
        <f t="shared" si="1170"/>
        <v>0</v>
      </c>
      <c r="CG459" s="94">
        <f t="shared" si="1170"/>
        <v>838</v>
      </c>
      <c r="CH459" s="94">
        <f t="shared" si="1170"/>
        <v>0</v>
      </c>
      <c r="CI459" s="94">
        <f>CI460</f>
        <v>0</v>
      </c>
      <c r="CJ459" s="94">
        <f t="shared" si="1170"/>
        <v>0</v>
      </c>
      <c r="CK459" s="94">
        <f t="shared" si="1170"/>
        <v>0</v>
      </c>
      <c r="CL459" s="94">
        <f t="shared" si="1170"/>
        <v>0</v>
      </c>
      <c r="CM459" s="9">
        <f t="shared" si="1170"/>
        <v>838</v>
      </c>
      <c r="CN459" s="9">
        <f t="shared" si="1170"/>
        <v>0</v>
      </c>
    </row>
    <row r="460" spans="1:92" ht="33" hidden="1">
      <c r="A460" s="25" t="s">
        <v>181</v>
      </c>
      <c r="B460" s="26">
        <v>910</v>
      </c>
      <c r="C460" s="26" t="s">
        <v>29</v>
      </c>
      <c r="D460" s="26" t="s">
        <v>76</v>
      </c>
      <c r="E460" s="50" t="s">
        <v>721</v>
      </c>
      <c r="F460" s="26" t="s">
        <v>182</v>
      </c>
      <c r="G460" s="9"/>
      <c r="H460" s="9"/>
      <c r="I460" s="9"/>
      <c r="J460" s="9"/>
      <c r="K460" s="9"/>
      <c r="L460" s="9"/>
      <c r="M460" s="9"/>
      <c r="N460" s="10"/>
      <c r="O460" s="9"/>
      <c r="P460" s="9"/>
      <c r="Q460" s="9"/>
      <c r="R460" s="9"/>
      <c r="S460" s="9"/>
      <c r="T460" s="10"/>
      <c r="U460" s="9"/>
      <c r="V460" s="9"/>
      <c r="W460" s="9"/>
      <c r="X460" s="9"/>
      <c r="Y460" s="9"/>
      <c r="Z460" s="10"/>
      <c r="AA460" s="9"/>
      <c r="AB460" s="9"/>
      <c r="AC460" s="9"/>
      <c r="AD460" s="9"/>
      <c r="AE460" s="9"/>
      <c r="AF460" s="10"/>
      <c r="AG460" s="9"/>
      <c r="AH460" s="9"/>
      <c r="AI460" s="9"/>
      <c r="AJ460" s="9"/>
      <c r="AK460" s="9"/>
      <c r="AL460" s="10"/>
      <c r="AM460" s="9"/>
      <c r="AN460" s="9"/>
      <c r="AO460" s="9"/>
      <c r="AP460" s="9"/>
      <c r="AQ460" s="9"/>
      <c r="AR460" s="10"/>
      <c r="AS460" s="9">
        <f>AS461</f>
        <v>838</v>
      </c>
      <c r="AT460" s="9">
        <f t="shared" si="1166"/>
        <v>0</v>
      </c>
      <c r="AU460" s="9">
        <f t="shared" si="1166"/>
        <v>0</v>
      </c>
      <c r="AV460" s="9">
        <f t="shared" si="1166"/>
        <v>0</v>
      </c>
      <c r="AW460" s="9">
        <f t="shared" si="1166"/>
        <v>838</v>
      </c>
      <c r="AX460" s="9">
        <f t="shared" si="1166"/>
        <v>0</v>
      </c>
      <c r="AY460" s="9">
        <f>AY461</f>
        <v>0</v>
      </c>
      <c r="AZ460" s="9">
        <f t="shared" si="1166"/>
        <v>0</v>
      </c>
      <c r="BA460" s="9">
        <f t="shared" si="1166"/>
        <v>0</v>
      </c>
      <c r="BB460" s="9">
        <f t="shared" si="1166"/>
        <v>0</v>
      </c>
      <c r="BC460" s="9">
        <f t="shared" si="1166"/>
        <v>838</v>
      </c>
      <c r="BD460" s="9">
        <f t="shared" si="1166"/>
        <v>0</v>
      </c>
      <c r="BE460" s="9">
        <f>BE461</f>
        <v>0</v>
      </c>
      <c r="BF460" s="9">
        <f t="shared" si="1167"/>
        <v>0</v>
      </c>
      <c r="BG460" s="9">
        <f t="shared" si="1167"/>
        <v>0</v>
      </c>
      <c r="BH460" s="9">
        <f t="shared" si="1167"/>
        <v>0</v>
      </c>
      <c r="BI460" s="9">
        <f t="shared" si="1167"/>
        <v>838</v>
      </c>
      <c r="BJ460" s="9">
        <f t="shared" si="1167"/>
        <v>0</v>
      </c>
      <c r="BK460" s="9">
        <f>BK461</f>
        <v>0</v>
      </c>
      <c r="BL460" s="9">
        <f t="shared" si="1168"/>
        <v>0</v>
      </c>
      <c r="BM460" s="9">
        <f t="shared" si="1168"/>
        <v>0</v>
      </c>
      <c r="BN460" s="9">
        <f t="shared" si="1168"/>
        <v>0</v>
      </c>
      <c r="BO460" s="9">
        <f t="shared" si="1168"/>
        <v>838</v>
      </c>
      <c r="BP460" s="9">
        <f t="shared" si="1168"/>
        <v>0</v>
      </c>
      <c r="BQ460" s="9">
        <f>BQ461</f>
        <v>0</v>
      </c>
      <c r="BR460" s="9">
        <f t="shared" si="1168"/>
        <v>0</v>
      </c>
      <c r="BS460" s="9">
        <f t="shared" si="1168"/>
        <v>0</v>
      </c>
      <c r="BT460" s="9">
        <f t="shared" si="1168"/>
        <v>0</v>
      </c>
      <c r="BU460" s="9">
        <f t="shared" si="1168"/>
        <v>838</v>
      </c>
      <c r="BV460" s="9">
        <f t="shared" si="1168"/>
        <v>0</v>
      </c>
      <c r="BW460" s="9">
        <f>BW461</f>
        <v>0</v>
      </c>
      <c r="BX460" s="9">
        <f t="shared" si="1169"/>
        <v>0</v>
      </c>
      <c r="BY460" s="9">
        <f t="shared" si="1169"/>
        <v>0</v>
      </c>
      <c r="BZ460" s="9">
        <f t="shared" si="1169"/>
        <v>0</v>
      </c>
      <c r="CA460" s="9">
        <f t="shared" si="1169"/>
        <v>838</v>
      </c>
      <c r="CB460" s="9">
        <f t="shared" si="1169"/>
        <v>0</v>
      </c>
      <c r="CC460" s="9">
        <f>CC461</f>
        <v>0</v>
      </c>
      <c r="CD460" s="9">
        <f t="shared" si="1170"/>
        <v>0</v>
      </c>
      <c r="CE460" s="9">
        <f t="shared" si="1170"/>
        <v>0</v>
      </c>
      <c r="CF460" s="9">
        <f t="shared" si="1170"/>
        <v>0</v>
      </c>
      <c r="CG460" s="94">
        <f t="shared" si="1170"/>
        <v>838</v>
      </c>
      <c r="CH460" s="94">
        <f t="shared" si="1170"/>
        <v>0</v>
      </c>
      <c r="CI460" s="94">
        <f>CI461</f>
        <v>0</v>
      </c>
      <c r="CJ460" s="94">
        <f t="shared" si="1170"/>
        <v>0</v>
      </c>
      <c r="CK460" s="94">
        <f t="shared" si="1170"/>
        <v>0</v>
      </c>
      <c r="CL460" s="94">
        <f t="shared" si="1170"/>
        <v>0</v>
      </c>
      <c r="CM460" s="9">
        <f t="shared" si="1170"/>
        <v>838</v>
      </c>
      <c r="CN460" s="9">
        <f t="shared" si="1170"/>
        <v>0</v>
      </c>
    </row>
    <row r="461" spans="1:92" ht="33" hidden="1">
      <c r="A461" s="28" t="s">
        <v>169</v>
      </c>
      <c r="B461" s="26">
        <v>910</v>
      </c>
      <c r="C461" s="26" t="s">
        <v>29</v>
      </c>
      <c r="D461" s="26" t="s">
        <v>76</v>
      </c>
      <c r="E461" s="26" t="s">
        <v>721</v>
      </c>
      <c r="F461" s="26" t="s">
        <v>183</v>
      </c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>
        <v>838</v>
      </c>
      <c r="AT461" s="9"/>
      <c r="AU461" s="9"/>
      <c r="AV461" s="9"/>
      <c r="AW461" s="9">
        <f>AQ461+AS461+AT461+AU461+AV461</f>
        <v>838</v>
      </c>
      <c r="AX461" s="9">
        <f>AR461+AV461</f>
        <v>0</v>
      </c>
      <c r="AY461" s="9"/>
      <c r="AZ461" s="9"/>
      <c r="BA461" s="9"/>
      <c r="BB461" s="9"/>
      <c r="BC461" s="9">
        <f>AW461+AY461+AZ461+BA461+BB461</f>
        <v>838</v>
      </c>
      <c r="BD461" s="9">
        <f>AX461+BB461</f>
        <v>0</v>
      </c>
      <c r="BE461" s="9"/>
      <c r="BF461" s="9"/>
      <c r="BG461" s="9"/>
      <c r="BH461" s="9"/>
      <c r="BI461" s="9">
        <f>BC461+BE461+BF461+BG461+BH461</f>
        <v>838</v>
      </c>
      <c r="BJ461" s="9">
        <f>BD461+BH461</f>
        <v>0</v>
      </c>
      <c r="BK461" s="9"/>
      <c r="BL461" s="9"/>
      <c r="BM461" s="9"/>
      <c r="BN461" s="9"/>
      <c r="BO461" s="9">
        <f>BI461+BK461+BL461+BM461+BN461</f>
        <v>838</v>
      </c>
      <c r="BP461" s="9">
        <f>BJ461+BN461</f>
        <v>0</v>
      </c>
      <c r="BQ461" s="9"/>
      <c r="BR461" s="9"/>
      <c r="BS461" s="9"/>
      <c r="BT461" s="9"/>
      <c r="BU461" s="9">
        <f>BO461+BQ461+BR461+BS461+BT461</f>
        <v>838</v>
      </c>
      <c r="BV461" s="9">
        <f>BP461+BT461</f>
        <v>0</v>
      </c>
      <c r="BW461" s="9"/>
      <c r="BX461" s="9"/>
      <c r="BY461" s="9"/>
      <c r="BZ461" s="9"/>
      <c r="CA461" s="9">
        <f>BU461+BW461+BX461+BY461+BZ461</f>
        <v>838</v>
      </c>
      <c r="CB461" s="9">
        <f>BV461+BZ461</f>
        <v>0</v>
      </c>
      <c r="CC461" s="9"/>
      <c r="CD461" s="9"/>
      <c r="CE461" s="9"/>
      <c r="CF461" s="9"/>
      <c r="CG461" s="94">
        <f>CA461+CC461+CD461+CE461+CF461</f>
        <v>838</v>
      </c>
      <c r="CH461" s="94">
        <f>CB461+CF461</f>
        <v>0</v>
      </c>
      <c r="CI461" s="94"/>
      <c r="CJ461" s="94"/>
      <c r="CK461" s="94"/>
      <c r="CL461" s="94"/>
      <c r="CM461" s="9">
        <f>CG461+CI461+CJ461+CK461+CL461</f>
        <v>838</v>
      </c>
      <c r="CN461" s="9">
        <f>CH461+CL461</f>
        <v>0</v>
      </c>
    </row>
    <row r="462" spans="1:92" s="109" customFormat="1" ht="33" hidden="1">
      <c r="A462" s="113" t="s">
        <v>525</v>
      </c>
      <c r="B462" s="107">
        <v>910</v>
      </c>
      <c r="C462" s="107" t="s">
        <v>29</v>
      </c>
      <c r="D462" s="107" t="s">
        <v>76</v>
      </c>
      <c r="E462" s="124" t="s">
        <v>703</v>
      </c>
      <c r="F462" s="107"/>
      <c r="G462" s="108"/>
      <c r="H462" s="108"/>
      <c r="I462" s="108"/>
      <c r="J462" s="108"/>
      <c r="K462" s="108"/>
      <c r="L462" s="108"/>
      <c r="M462" s="108"/>
      <c r="N462" s="123"/>
      <c r="O462" s="108"/>
      <c r="P462" s="108"/>
      <c r="Q462" s="108"/>
      <c r="R462" s="108"/>
      <c r="S462" s="108"/>
      <c r="T462" s="123"/>
      <c r="U462" s="108"/>
      <c r="V462" s="108"/>
      <c r="W462" s="108"/>
      <c r="X462" s="108"/>
      <c r="Y462" s="108"/>
      <c r="Z462" s="123"/>
      <c r="AA462" s="108"/>
      <c r="AB462" s="108"/>
      <c r="AC462" s="108"/>
      <c r="AD462" s="108"/>
      <c r="AE462" s="108"/>
      <c r="AF462" s="123"/>
      <c r="AG462" s="108">
        <f>AG463</f>
        <v>391</v>
      </c>
      <c r="AH462" s="108">
        <f t="shared" ref="AH462:AW463" si="1171">AH463</f>
        <v>0</v>
      </c>
      <c r="AI462" s="108">
        <f t="shared" si="1171"/>
        <v>0</v>
      </c>
      <c r="AJ462" s="108">
        <f t="shared" si="1171"/>
        <v>38759</v>
      </c>
      <c r="AK462" s="108">
        <f t="shared" si="1171"/>
        <v>39150</v>
      </c>
      <c r="AL462" s="108">
        <f t="shared" si="1171"/>
        <v>38759</v>
      </c>
      <c r="AM462" s="108">
        <f t="shared" ref="AM462:BP462" si="1172">AM463+AM465</f>
        <v>0</v>
      </c>
      <c r="AN462" s="108">
        <f t="shared" si="1172"/>
        <v>0</v>
      </c>
      <c r="AO462" s="108">
        <f t="shared" si="1172"/>
        <v>0</v>
      </c>
      <c r="AP462" s="108">
        <f t="shared" si="1172"/>
        <v>0</v>
      </c>
      <c r="AQ462" s="108">
        <f t="shared" si="1172"/>
        <v>39150</v>
      </c>
      <c r="AR462" s="108">
        <f t="shared" si="1172"/>
        <v>38759</v>
      </c>
      <c r="AS462" s="108">
        <f t="shared" si="1172"/>
        <v>-391</v>
      </c>
      <c r="AT462" s="108">
        <f t="shared" si="1172"/>
        <v>0</v>
      </c>
      <c r="AU462" s="108">
        <f t="shared" si="1172"/>
        <v>0</v>
      </c>
      <c r="AV462" s="108">
        <f t="shared" si="1172"/>
        <v>-38759</v>
      </c>
      <c r="AW462" s="108">
        <f t="shared" si="1172"/>
        <v>0</v>
      </c>
      <c r="AX462" s="108">
        <f t="shared" si="1172"/>
        <v>0</v>
      </c>
      <c r="AY462" s="108">
        <f t="shared" si="1172"/>
        <v>0</v>
      </c>
      <c r="AZ462" s="108">
        <f t="shared" si="1172"/>
        <v>0</v>
      </c>
      <c r="BA462" s="108">
        <f t="shared" si="1172"/>
        <v>0</v>
      </c>
      <c r="BB462" s="108">
        <f t="shared" si="1172"/>
        <v>0</v>
      </c>
      <c r="BC462" s="108">
        <f t="shared" si="1172"/>
        <v>0</v>
      </c>
      <c r="BD462" s="108">
        <f t="shared" si="1172"/>
        <v>0</v>
      </c>
      <c r="BE462" s="108">
        <f t="shared" si="1172"/>
        <v>0</v>
      </c>
      <c r="BF462" s="108">
        <f t="shared" si="1172"/>
        <v>0</v>
      </c>
      <c r="BG462" s="108">
        <f t="shared" si="1172"/>
        <v>0</v>
      </c>
      <c r="BH462" s="108">
        <f t="shared" si="1172"/>
        <v>0</v>
      </c>
      <c r="BI462" s="108">
        <f t="shared" si="1172"/>
        <v>0</v>
      </c>
      <c r="BJ462" s="108">
        <f t="shared" si="1172"/>
        <v>0</v>
      </c>
      <c r="BK462" s="108">
        <f t="shared" si="1172"/>
        <v>0</v>
      </c>
      <c r="BL462" s="108">
        <f t="shared" si="1172"/>
        <v>0</v>
      </c>
      <c r="BM462" s="108">
        <f t="shared" si="1172"/>
        <v>0</v>
      </c>
      <c r="BN462" s="108">
        <f t="shared" si="1172"/>
        <v>0</v>
      </c>
      <c r="BO462" s="108">
        <f t="shared" si="1172"/>
        <v>0</v>
      </c>
      <c r="BP462" s="108">
        <f t="shared" si="1172"/>
        <v>0</v>
      </c>
      <c r="BQ462" s="108">
        <f t="shared" ref="BQ462:BV462" si="1173">BQ463+BQ465</f>
        <v>0</v>
      </c>
      <c r="BR462" s="108">
        <f t="shared" si="1173"/>
        <v>0</v>
      </c>
      <c r="BS462" s="108">
        <f t="shared" si="1173"/>
        <v>0</v>
      </c>
      <c r="BT462" s="108">
        <f t="shared" si="1173"/>
        <v>0</v>
      </c>
      <c r="BU462" s="108">
        <f t="shared" si="1173"/>
        <v>0</v>
      </c>
      <c r="BV462" s="108">
        <f t="shared" si="1173"/>
        <v>0</v>
      </c>
      <c r="BW462" s="108">
        <f t="shared" ref="BW462:CB462" si="1174">BW463+BW465</f>
        <v>0</v>
      </c>
      <c r="BX462" s="108">
        <f t="shared" si="1174"/>
        <v>0</v>
      </c>
      <c r="BY462" s="108">
        <f t="shared" si="1174"/>
        <v>0</v>
      </c>
      <c r="BZ462" s="108">
        <f t="shared" si="1174"/>
        <v>0</v>
      </c>
      <c r="CA462" s="108">
        <f t="shared" si="1174"/>
        <v>0</v>
      </c>
      <c r="CB462" s="108">
        <f t="shared" si="1174"/>
        <v>0</v>
      </c>
      <c r="CC462" s="108">
        <f t="shared" ref="CC462:CH462" si="1175">CC463+CC465</f>
        <v>0</v>
      </c>
      <c r="CD462" s="108">
        <f t="shared" si="1175"/>
        <v>0</v>
      </c>
      <c r="CE462" s="108">
        <f t="shared" si="1175"/>
        <v>0</v>
      </c>
      <c r="CF462" s="108">
        <f t="shared" si="1175"/>
        <v>0</v>
      </c>
      <c r="CG462" s="108">
        <f t="shared" si="1175"/>
        <v>0</v>
      </c>
      <c r="CH462" s="108">
        <f t="shared" si="1175"/>
        <v>0</v>
      </c>
      <c r="CI462" s="108">
        <f t="shared" ref="CI462:CN462" si="1176">CI463+CI465</f>
        <v>0</v>
      </c>
      <c r="CJ462" s="108">
        <f t="shared" si="1176"/>
        <v>0</v>
      </c>
      <c r="CK462" s="108">
        <f t="shared" si="1176"/>
        <v>0</v>
      </c>
      <c r="CL462" s="108">
        <f t="shared" si="1176"/>
        <v>0</v>
      </c>
      <c r="CM462" s="108">
        <f t="shared" si="1176"/>
        <v>0</v>
      </c>
      <c r="CN462" s="108">
        <f t="shared" si="1176"/>
        <v>0</v>
      </c>
    </row>
    <row r="463" spans="1:92" s="109" customFormat="1" ht="33" hidden="1">
      <c r="A463" s="106" t="s">
        <v>244</v>
      </c>
      <c r="B463" s="107">
        <v>910</v>
      </c>
      <c r="C463" s="107" t="s">
        <v>29</v>
      </c>
      <c r="D463" s="107" t="s">
        <v>76</v>
      </c>
      <c r="E463" s="124" t="s">
        <v>703</v>
      </c>
      <c r="F463" s="107" t="s">
        <v>31</v>
      </c>
      <c r="G463" s="108"/>
      <c r="H463" s="108"/>
      <c r="I463" s="108"/>
      <c r="J463" s="108"/>
      <c r="K463" s="108"/>
      <c r="L463" s="108"/>
      <c r="M463" s="108"/>
      <c r="N463" s="123"/>
      <c r="O463" s="108"/>
      <c r="P463" s="108"/>
      <c r="Q463" s="108"/>
      <c r="R463" s="108"/>
      <c r="S463" s="108"/>
      <c r="T463" s="123"/>
      <c r="U463" s="108"/>
      <c r="V463" s="108"/>
      <c r="W463" s="108"/>
      <c r="X463" s="108"/>
      <c r="Y463" s="108"/>
      <c r="Z463" s="123"/>
      <c r="AA463" s="108"/>
      <c r="AB463" s="108"/>
      <c r="AC463" s="108"/>
      <c r="AD463" s="108"/>
      <c r="AE463" s="108"/>
      <c r="AF463" s="123"/>
      <c r="AG463" s="108">
        <f>AG464</f>
        <v>391</v>
      </c>
      <c r="AH463" s="108">
        <f t="shared" si="1171"/>
        <v>0</v>
      </c>
      <c r="AI463" s="108">
        <f t="shared" si="1171"/>
        <v>0</v>
      </c>
      <c r="AJ463" s="108">
        <f t="shared" si="1171"/>
        <v>38759</v>
      </c>
      <c r="AK463" s="108">
        <f t="shared" si="1171"/>
        <v>39150</v>
      </c>
      <c r="AL463" s="108">
        <f t="shared" si="1171"/>
        <v>38759</v>
      </c>
      <c r="AM463" s="108">
        <f>AM464</f>
        <v>-391</v>
      </c>
      <c r="AN463" s="108">
        <f t="shared" si="1171"/>
        <v>0</v>
      </c>
      <c r="AO463" s="108">
        <f t="shared" si="1171"/>
        <v>0</v>
      </c>
      <c r="AP463" s="108">
        <f t="shared" si="1171"/>
        <v>-38759</v>
      </c>
      <c r="AQ463" s="108">
        <f t="shared" si="1171"/>
        <v>0</v>
      </c>
      <c r="AR463" s="108">
        <f t="shared" si="1171"/>
        <v>0</v>
      </c>
      <c r="AS463" s="108">
        <f>AS464</f>
        <v>0</v>
      </c>
      <c r="AT463" s="108">
        <f t="shared" si="1171"/>
        <v>0</v>
      </c>
      <c r="AU463" s="108">
        <f t="shared" si="1171"/>
        <v>0</v>
      </c>
      <c r="AV463" s="108">
        <f t="shared" si="1171"/>
        <v>0</v>
      </c>
      <c r="AW463" s="108">
        <f t="shared" si="1171"/>
        <v>0</v>
      </c>
      <c r="AX463" s="108">
        <f>AX464</f>
        <v>0</v>
      </c>
      <c r="AY463" s="108">
        <f>AY464</f>
        <v>0</v>
      </c>
      <c r="AZ463" s="108">
        <f t="shared" ref="AZ463:CN463" si="1177">AZ464</f>
        <v>0</v>
      </c>
      <c r="BA463" s="108">
        <f t="shared" si="1177"/>
        <v>0</v>
      </c>
      <c r="BB463" s="108">
        <f t="shared" si="1177"/>
        <v>0</v>
      </c>
      <c r="BC463" s="108">
        <f t="shared" si="1177"/>
        <v>0</v>
      </c>
      <c r="BD463" s="108">
        <f t="shared" si="1177"/>
        <v>0</v>
      </c>
      <c r="BE463" s="108">
        <f>BE464</f>
        <v>0</v>
      </c>
      <c r="BF463" s="108">
        <f t="shared" si="1177"/>
        <v>0</v>
      </c>
      <c r="BG463" s="108">
        <f t="shared" si="1177"/>
        <v>0</v>
      </c>
      <c r="BH463" s="108">
        <f t="shared" si="1177"/>
        <v>0</v>
      </c>
      <c r="BI463" s="108">
        <f t="shared" si="1177"/>
        <v>0</v>
      </c>
      <c r="BJ463" s="108">
        <f t="shared" si="1177"/>
        <v>0</v>
      </c>
      <c r="BK463" s="108">
        <f>BK464</f>
        <v>0</v>
      </c>
      <c r="BL463" s="108">
        <f t="shared" si="1177"/>
        <v>0</v>
      </c>
      <c r="BM463" s="108">
        <f t="shared" si="1177"/>
        <v>0</v>
      </c>
      <c r="BN463" s="108">
        <f t="shared" si="1177"/>
        <v>0</v>
      </c>
      <c r="BO463" s="108">
        <f t="shared" si="1177"/>
        <v>0</v>
      </c>
      <c r="BP463" s="108">
        <f t="shared" si="1177"/>
        <v>0</v>
      </c>
      <c r="BQ463" s="108">
        <f>BQ464</f>
        <v>0</v>
      </c>
      <c r="BR463" s="108">
        <f t="shared" si="1177"/>
        <v>0</v>
      </c>
      <c r="BS463" s="108">
        <f t="shared" si="1177"/>
        <v>0</v>
      </c>
      <c r="BT463" s="108">
        <f t="shared" si="1177"/>
        <v>0</v>
      </c>
      <c r="BU463" s="108">
        <f t="shared" si="1177"/>
        <v>0</v>
      </c>
      <c r="BV463" s="108">
        <f t="shared" si="1177"/>
        <v>0</v>
      </c>
      <c r="BW463" s="108">
        <f>BW464</f>
        <v>0</v>
      </c>
      <c r="BX463" s="108">
        <f t="shared" si="1177"/>
        <v>0</v>
      </c>
      <c r="BY463" s="108">
        <f t="shared" si="1177"/>
        <v>0</v>
      </c>
      <c r="BZ463" s="108">
        <f t="shared" si="1177"/>
        <v>0</v>
      </c>
      <c r="CA463" s="108">
        <f t="shared" si="1177"/>
        <v>0</v>
      </c>
      <c r="CB463" s="108">
        <f t="shared" si="1177"/>
        <v>0</v>
      </c>
      <c r="CC463" s="108">
        <f>CC464</f>
        <v>0</v>
      </c>
      <c r="CD463" s="108">
        <f t="shared" si="1177"/>
        <v>0</v>
      </c>
      <c r="CE463" s="108">
        <f t="shared" si="1177"/>
        <v>0</v>
      </c>
      <c r="CF463" s="108">
        <f t="shared" si="1177"/>
        <v>0</v>
      </c>
      <c r="CG463" s="108">
        <f t="shared" si="1177"/>
        <v>0</v>
      </c>
      <c r="CH463" s="108">
        <f t="shared" si="1177"/>
        <v>0</v>
      </c>
      <c r="CI463" s="108">
        <f>CI464</f>
        <v>0</v>
      </c>
      <c r="CJ463" s="108">
        <f t="shared" si="1177"/>
        <v>0</v>
      </c>
      <c r="CK463" s="108">
        <f t="shared" si="1177"/>
        <v>0</v>
      </c>
      <c r="CL463" s="108">
        <f t="shared" si="1177"/>
        <v>0</v>
      </c>
      <c r="CM463" s="108">
        <f t="shared" si="1177"/>
        <v>0</v>
      </c>
      <c r="CN463" s="108">
        <f t="shared" si="1177"/>
        <v>0</v>
      </c>
    </row>
    <row r="464" spans="1:92" s="109" customFormat="1" ht="33" hidden="1">
      <c r="A464" s="106" t="s">
        <v>37</v>
      </c>
      <c r="B464" s="107">
        <v>910</v>
      </c>
      <c r="C464" s="107" t="s">
        <v>29</v>
      </c>
      <c r="D464" s="107" t="s">
        <v>76</v>
      </c>
      <c r="E464" s="124" t="s">
        <v>703</v>
      </c>
      <c r="F464" s="107" t="s">
        <v>38</v>
      </c>
      <c r="G464" s="108"/>
      <c r="H464" s="108"/>
      <c r="I464" s="108"/>
      <c r="J464" s="108"/>
      <c r="K464" s="108"/>
      <c r="L464" s="108"/>
      <c r="M464" s="108"/>
      <c r="N464" s="123"/>
      <c r="O464" s="108"/>
      <c r="P464" s="108"/>
      <c r="Q464" s="108"/>
      <c r="R464" s="108"/>
      <c r="S464" s="108"/>
      <c r="T464" s="123"/>
      <c r="U464" s="108"/>
      <c r="V464" s="108"/>
      <c r="W464" s="108"/>
      <c r="X464" s="108"/>
      <c r="Y464" s="108"/>
      <c r="Z464" s="123"/>
      <c r="AA464" s="108"/>
      <c r="AB464" s="108"/>
      <c r="AC464" s="108"/>
      <c r="AD464" s="108"/>
      <c r="AE464" s="108"/>
      <c r="AF464" s="123"/>
      <c r="AG464" s="108">
        <v>391</v>
      </c>
      <c r="AH464" s="108"/>
      <c r="AI464" s="108"/>
      <c r="AJ464" s="108">
        <v>38759</v>
      </c>
      <c r="AK464" s="108">
        <f>AE464+AG464+AH464+AI464+AJ464</f>
        <v>39150</v>
      </c>
      <c r="AL464" s="108">
        <f>AF464+AJ464</f>
        <v>38759</v>
      </c>
      <c r="AM464" s="108">
        <v>-391</v>
      </c>
      <c r="AN464" s="108"/>
      <c r="AO464" s="108"/>
      <c r="AP464" s="108">
        <v>-38759</v>
      </c>
      <c r="AQ464" s="108">
        <f>AK464+AM464+AN464+AO464+AP464</f>
        <v>0</v>
      </c>
      <c r="AR464" s="108">
        <f>AL464+AP464</f>
        <v>0</v>
      </c>
      <c r="AS464" s="108"/>
      <c r="AT464" s="108"/>
      <c r="AU464" s="108"/>
      <c r="AV464" s="108"/>
      <c r="AW464" s="108">
        <f>AQ464+AS464+AT464+AU464+AV464</f>
        <v>0</v>
      </c>
      <c r="AX464" s="108">
        <f>AR464+AV464</f>
        <v>0</v>
      </c>
      <c r="AY464" s="108"/>
      <c r="AZ464" s="108"/>
      <c r="BA464" s="108"/>
      <c r="BB464" s="108"/>
      <c r="BC464" s="108">
        <f>AW464+AY464+AZ464+BA464+BB464</f>
        <v>0</v>
      </c>
      <c r="BD464" s="108">
        <f>AX464+BB464</f>
        <v>0</v>
      </c>
      <c r="BE464" s="108"/>
      <c r="BF464" s="108"/>
      <c r="BG464" s="108"/>
      <c r="BH464" s="108"/>
      <c r="BI464" s="108">
        <f>BC464+BE464+BF464+BG464+BH464</f>
        <v>0</v>
      </c>
      <c r="BJ464" s="108">
        <f>BD464+BH464</f>
        <v>0</v>
      </c>
      <c r="BK464" s="108"/>
      <c r="BL464" s="108"/>
      <c r="BM464" s="108"/>
      <c r="BN464" s="108"/>
      <c r="BO464" s="108">
        <f>BI464+BK464+BL464+BM464+BN464</f>
        <v>0</v>
      </c>
      <c r="BP464" s="108">
        <f>BJ464+BN464</f>
        <v>0</v>
      </c>
      <c r="BQ464" s="108"/>
      <c r="BR464" s="108"/>
      <c r="BS464" s="108"/>
      <c r="BT464" s="108"/>
      <c r="BU464" s="108">
        <f>BO464+BQ464+BR464+BS464+BT464</f>
        <v>0</v>
      </c>
      <c r="BV464" s="108">
        <f>BP464+BT464</f>
        <v>0</v>
      </c>
      <c r="BW464" s="108"/>
      <c r="BX464" s="108"/>
      <c r="BY464" s="108"/>
      <c r="BZ464" s="108"/>
      <c r="CA464" s="108">
        <f>BU464+BW464+BX464+BY464+BZ464</f>
        <v>0</v>
      </c>
      <c r="CB464" s="108">
        <f>BV464+BZ464</f>
        <v>0</v>
      </c>
      <c r="CC464" s="108"/>
      <c r="CD464" s="108"/>
      <c r="CE464" s="108"/>
      <c r="CF464" s="108"/>
      <c r="CG464" s="108">
        <f>CA464+CC464+CD464+CE464+CF464</f>
        <v>0</v>
      </c>
      <c r="CH464" s="108">
        <f>CB464+CF464</f>
        <v>0</v>
      </c>
      <c r="CI464" s="108"/>
      <c r="CJ464" s="108"/>
      <c r="CK464" s="108"/>
      <c r="CL464" s="108"/>
      <c r="CM464" s="108">
        <f>CG464+CI464+CJ464+CK464+CL464</f>
        <v>0</v>
      </c>
      <c r="CN464" s="108">
        <f>CH464+CL464</f>
        <v>0</v>
      </c>
    </row>
    <row r="465" spans="1:92" s="109" customFormat="1" ht="33" hidden="1">
      <c r="A465" s="106" t="s">
        <v>181</v>
      </c>
      <c r="B465" s="107">
        <v>910</v>
      </c>
      <c r="C465" s="107" t="s">
        <v>29</v>
      </c>
      <c r="D465" s="107" t="s">
        <v>76</v>
      </c>
      <c r="E465" s="124" t="s">
        <v>703</v>
      </c>
      <c r="F465" s="107" t="s">
        <v>182</v>
      </c>
      <c r="G465" s="108"/>
      <c r="H465" s="108"/>
      <c r="I465" s="108"/>
      <c r="J465" s="108"/>
      <c r="K465" s="108"/>
      <c r="L465" s="108"/>
      <c r="M465" s="108"/>
      <c r="N465" s="123"/>
      <c r="O465" s="108"/>
      <c r="P465" s="108"/>
      <c r="Q465" s="108"/>
      <c r="R465" s="108"/>
      <c r="S465" s="108"/>
      <c r="T465" s="123"/>
      <c r="U465" s="108"/>
      <c r="V465" s="108"/>
      <c r="W465" s="108"/>
      <c r="X465" s="108"/>
      <c r="Y465" s="108"/>
      <c r="Z465" s="123"/>
      <c r="AA465" s="108"/>
      <c r="AB465" s="108"/>
      <c r="AC465" s="108"/>
      <c r="AD465" s="108"/>
      <c r="AE465" s="108"/>
      <c r="AF465" s="123"/>
      <c r="AG465" s="108"/>
      <c r="AH465" s="108"/>
      <c r="AI465" s="108"/>
      <c r="AJ465" s="108"/>
      <c r="AK465" s="108">
        <f>AK466</f>
        <v>0</v>
      </c>
      <c r="AL465" s="108">
        <f>AL466</f>
        <v>0</v>
      </c>
      <c r="AM465" s="108">
        <f>AM466</f>
        <v>391</v>
      </c>
      <c r="AN465" s="108">
        <f t="shared" ref="AN465:CN465" si="1178">AN466</f>
        <v>0</v>
      </c>
      <c r="AO465" s="108">
        <f t="shared" si="1178"/>
        <v>0</v>
      </c>
      <c r="AP465" s="108">
        <f t="shared" si="1178"/>
        <v>38759</v>
      </c>
      <c r="AQ465" s="108">
        <f t="shared" si="1178"/>
        <v>39150</v>
      </c>
      <c r="AR465" s="108">
        <f t="shared" si="1178"/>
        <v>38759</v>
      </c>
      <c r="AS465" s="108">
        <f>AS466</f>
        <v>-391</v>
      </c>
      <c r="AT465" s="108">
        <f t="shared" si="1178"/>
        <v>0</v>
      </c>
      <c r="AU465" s="108">
        <f t="shared" si="1178"/>
        <v>0</v>
      </c>
      <c r="AV465" s="108">
        <f t="shared" si="1178"/>
        <v>-38759</v>
      </c>
      <c r="AW465" s="108">
        <f t="shared" si="1178"/>
        <v>0</v>
      </c>
      <c r="AX465" s="108">
        <f t="shared" si="1178"/>
        <v>0</v>
      </c>
      <c r="AY465" s="108">
        <f>AY466</f>
        <v>0</v>
      </c>
      <c r="AZ465" s="108">
        <f t="shared" si="1178"/>
        <v>0</v>
      </c>
      <c r="BA465" s="108">
        <f t="shared" si="1178"/>
        <v>0</v>
      </c>
      <c r="BB465" s="108">
        <f t="shared" si="1178"/>
        <v>0</v>
      </c>
      <c r="BC465" s="108">
        <f t="shared" si="1178"/>
        <v>0</v>
      </c>
      <c r="BD465" s="108">
        <f t="shared" si="1178"/>
        <v>0</v>
      </c>
      <c r="BE465" s="108">
        <f>BE466</f>
        <v>0</v>
      </c>
      <c r="BF465" s="108">
        <f t="shared" si="1178"/>
        <v>0</v>
      </c>
      <c r="BG465" s="108">
        <f t="shared" si="1178"/>
        <v>0</v>
      </c>
      <c r="BH465" s="108">
        <f t="shared" si="1178"/>
        <v>0</v>
      </c>
      <c r="BI465" s="108">
        <f t="shared" si="1178"/>
        <v>0</v>
      </c>
      <c r="BJ465" s="108">
        <f t="shared" si="1178"/>
        <v>0</v>
      </c>
      <c r="BK465" s="108">
        <f>BK466</f>
        <v>0</v>
      </c>
      <c r="BL465" s="108">
        <f t="shared" si="1178"/>
        <v>0</v>
      </c>
      <c r="BM465" s="108">
        <f t="shared" si="1178"/>
        <v>0</v>
      </c>
      <c r="BN465" s="108">
        <f t="shared" si="1178"/>
        <v>0</v>
      </c>
      <c r="BO465" s="108">
        <f t="shared" si="1178"/>
        <v>0</v>
      </c>
      <c r="BP465" s="108">
        <f t="shared" si="1178"/>
        <v>0</v>
      </c>
      <c r="BQ465" s="108">
        <f>BQ466</f>
        <v>0</v>
      </c>
      <c r="BR465" s="108">
        <f t="shared" si="1178"/>
        <v>0</v>
      </c>
      <c r="BS465" s="108">
        <f t="shared" si="1178"/>
        <v>0</v>
      </c>
      <c r="BT465" s="108">
        <f t="shared" si="1178"/>
        <v>0</v>
      </c>
      <c r="BU465" s="108">
        <f t="shared" si="1178"/>
        <v>0</v>
      </c>
      <c r="BV465" s="108">
        <f t="shared" si="1178"/>
        <v>0</v>
      </c>
      <c r="BW465" s="108">
        <f>BW466</f>
        <v>0</v>
      </c>
      <c r="BX465" s="108">
        <f t="shared" si="1178"/>
        <v>0</v>
      </c>
      <c r="BY465" s="108">
        <f t="shared" si="1178"/>
        <v>0</v>
      </c>
      <c r="BZ465" s="108">
        <f t="shared" si="1178"/>
        <v>0</v>
      </c>
      <c r="CA465" s="108">
        <f t="shared" si="1178"/>
        <v>0</v>
      </c>
      <c r="CB465" s="108">
        <f t="shared" si="1178"/>
        <v>0</v>
      </c>
      <c r="CC465" s="108">
        <f>CC466</f>
        <v>0</v>
      </c>
      <c r="CD465" s="108">
        <f t="shared" si="1178"/>
        <v>0</v>
      </c>
      <c r="CE465" s="108">
        <f t="shared" si="1178"/>
        <v>0</v>
      </c>
      <c r="CF465" s="108">
        <f t="shared" si="1178"/>
        <v>0</v>
      </c>
      <c r="CG465" s="108">
        <f t="shared" si="1178"/>
        <v>0</v>
      </c>
      <c r="CH465" s="108">
        <f t="shared" si="1178"/>
        <v>0</v>
      </c>
      <c r="CI465" s="108">
        <f>CI466</f>
        <v>0</v>
      </c>
      <c r="CJ465" s="108">
        <f t="shared" si="1178"/>
        <v>0</v>
      </c>
      <c r="CK465" s="108">
        <f t="shared" si="1178"/>
        <v>0</v>
      </c>
      <c r="CL465" s="108">
        <f t="shared" si="1178"/>
        <v>0</v>
      </c>
      <c r="CM465" s="108">
        <f t="shared" si="1178"/>
        <v>0</v>
      </c>
      <c r="CN465" s="108">
        <f t="shared" si="1178"/>
        <v>0</v>
      </c>
    </row>
    <row r="466" spans="1:92" s="109" customFormat="1" ht="33" hidden="1">
      <c r="A466" s="113" t="s">
        <v>169</v>
      </c>
      <c r="B466" s="107">
        <v>910</v>
      </c>
      <c r="C466" s="107" t="s">
        <v>29</v>
      </c>
      <c r="D466" s="107" t="s">
        <v>76</v>
      </c>
      <c r="E466" s="107" t="s">
        <v>703</v>
      </c>
      <c r="F466" s="107" t="s">
        <v>183</v>
      </c>
      <c r="G466" s="108"/>
      <c r="H466" s="108"/>
      <c r="I466" s="108"/>
      <c r="J466" s="108"/>
      <c r="K466" s="108"/>
      <c r="L466" s="108"/>
      <c r="M466" s="108"/>
      <c r="N466" s="108"/>
      <c r="O466" s="108"/>
      <c r="P466" s="108"/>
      <c r="Q466" s="108"/>
      <c r="R466" s="108"/>
      <c r="S466" s="108"/>
      <c r="T466" s="108"/>
      <c r="U466" s="108"/>
      <c r="V466" s="108"/>
      <c r="W466" s="108"/>
      <c r="X466" s="108"/>
      <c r="Y466" s="108"/>
      <c r="Z466" s="108"/>
      <c r="AA466" s="108"/>
      <c r="AB466" s="108"/>
      <c r="AC466" s="108"/>
      <c r="AD466" s="108"/>
      <c r="AE466" s="108"/>
      <c r="AF466" s="108"/>
      <c r="AG466" s="108"/>
      <c r="AH466" s="108"/>
      <c r="AI466" s="108"/>
      <c r="AJ466" s="108"/>
      <c r="AK466" s="108"/>
      <c r="AL466" s="108"/>
      <c r="AM466" s="108">
        <v>391</v>
      </c>
      <c r="AN466" s="108"/>
      <c r="AO466" s="108"/>
      <c r="AP466" s="108">
        <v>38759</v>
      </c>
      <c r="AQ466" s="108">
        <f>AK466+AM466+AN466+AO466+AP466</f>
        <v>39150</v>
      </c>
      <c r="AR466" s="108">
        <f>AL466+AP466</f>
        <v>38759</v>
      </c>
      <c r="AS466" s="108">
        <v>-391</v>
      </c>
      <c r="AT466" s="108"/>
      <c r="AU466" s="108"/>
      <c r="AV466" s="108">
        <v>-38759</v>
      </c>
      <c r="AW466" s="108">
        <f>AQ466+AS466+AT466+AU466+AV466</f>
        <v>0</v>
      </c>
      <c r="AX466" s="108">
        <f>AR466+AV466</f>
        <v>0</v>
      </c>
      <c r="AY466" s="108"/>
      <c r="AZ466" s="108"/>
      <c r="BA466" s="108"/>
      <c r="BB466" s="108"/>
      <c r="BC466" s="108">
        <f>AW466+AY466+AZ466+BA466+BB466</f>
        <v>0</v>
      </c>
      <c r="BD466" s="108">
        <f>AX466+BB466</f>
        <v>0</v>
      </c>
      <c r="BE466" s="108"/>
      <c r="BF466" s="108"/>
      <c r="BG466" s="108"/>
      <c r="BH466" s="108"/>
      <c r="BI466" s="108">
        <f>BC466+BE466+BF466+BG466+BH466</f>
        <v>0</v>
      </c>
      <c r="BJ466" s="108">
        <f>BD466+BH466</f>
        <v>0</v>
      </c>
      <c r="BK466" s="108"/>
      <c r="BL466" s="108"/>
      <c r="BM466" s="108"/>
      <c r="BN466" s="108"/>
      <c r="BO466" s="108">
        <f>BI466+BK466+BL466+BM466+BN466</f>
        <v>0</v>
      </c>
      <c r="BP466" s="108">
        <f>BJ466+BN466</f>
        <v>0</v>
      </c>
      <c r="BQ466" s="108"/>
      <c r="BR466" s="108"/>
      <c r="BS466" s="108"/>
      <c r="BT466" s="108"/>
      <c r="BU466" s="108">
        <f>BO466+BQ466+BR466+BS466+BT466</f>
        <v>0</v>
      </c>
      <c r="BV466" s="108">
        <f>BP466+BT466</f>
        <v>0</v>
      </c>
      <c r="BW466" s="108"/>
      <c r="BX466" s="108"/>
      <c r="BY466" s="108"/>
      <c r="BZ466" s="108"/>
      <c r="CA466" s="108">
        <f>BU466+BW466+BX466+BY466+BZ466</f>
        <v>0</v>
      </c>
      <c r="CB466" s="108">
        <f>BV466+BZ466</f>
        <v>0</v>
      </c>
      <c r="CC466" s="108"/>
      <c r="CD466" s="108"/>
      <c r="CE466" s="108"/>
      <c r="CF466" s="108"/>
      <c r="CG466" s="108">
        <f>CA466+CC466+CD466+CE466+CF466</f>
        <v>0</v>
      </c>
      <c r="CH466" s="108">
        <f>CB466+CF466</f>
        <v>0</v>
      </c>
      <c r="CI466" s="108"/>
      <c r="CJ466" s="108"/>
      <c r="CK466" s="108"/>
      <c r="CL466" s="108"/>
      <c r="CM466" s="108">
        <f>CG466+CI466+CJ466+CK466+CL466</f>
        <v>0</v>
      </c>
      <c r="CN466" s="108">
        <f>CH466+CL466</f>
        <v>0</v>
      </c>
    </row>
    <row r="467" spans="1:92" ht="33" hidden="1">
      <c r="A467" s="28" t="s">
        <v>525</v>
      </c>
      <c r="B467" s="26">
        <v>910</v>
      </c>
      <c r="C467" s="26" t="s">
        <v>29</v>
      </c>
      <c r="D467" s="26" t="s">
        <v>76</v>
      </c>
      <c r="E467" s="50" t="s">
        <v>712</v>
      </c>
      <c r="F467" s="26"/>
      <c r="G467" s="9"/>
      <c r="H467" s="9"/>
      <c r="I467" s="9"/>
      <c r="J467" s="9"/>
      <c r="K467" s="9"/>
      <c r="L467" s="9"/>
      <c r="M467" s="9"/>
      <c r="N467" s="10"/>
      <c r="O467" s="9"/>
      <c r="P467" s="9"/>
      <c r="Q467" s="9"/>
      <c r="R467" s="9"/>
      <c r="S467" s="9"/>
      <c r="T467" s="10"/>
      <c r="U467" s="9"/>
      <c r="V467" s="9"/>
      <c r="W467" s="9"/>
      <c r="X467" s="9"/>
      <c r="Y467" s="9"/>
      <c r="Z467" s="10"/>
      <c r="AA467" s="9"/>
      <c r="AB467" s="9"/>
      <c r="AC467" s="9"/>
      <c r="AD467" s="9"/>
      <c r="AE467" s="9"/>
      <c r="AF467" s="10"/>
      <c r="AG467" s="9"/>
      <c r="AH467" s="9"/>
      <c r="AI467" s="9"/>
      <c r="AJ467" s="9"/>
      <c r="AK467" s="9">
        <f t="shared" ref="AK467:AR467" si="1179">AK470</f>
        <v>0</v>
      </c>
      <c r="AL467" s="9">
        <f t="shared" si="1179"/>
        <v>0</v>
      </c>
      <c r="AM467" s="9">
        <f t="shared" si="1179"/>
        <v>0</v>
      </c>
      <c r="AN467" s="9">
        <f t="shared" si="1179"/>
        <v>1556</v>
      </c>
      <c r="AO467" s="9">
        <f t="shared" si="1179"/>
        <v>0</v>
      </c>
      <c r="AP467" s="9">
        <f t="shared" si="1179"/>
        <v>8819</v>
      </c>
      <c r="AQ467" s="9">
        <f t="shared" si="1179"/>
        <v>10375</v>
      </c>
      <c r="AR467" s="9">
        <f t="shared" si="1179"/>
        <v>8819</v>
      </c>
      <c r="AS467" s="9">
        <f t="shared" ref="AS467:BP467" si="1180">AS468+AS470</f>
        <v>391</v>
      </c>
      <c r="AT467" s="9">
        <f t="shared" si="1180"/>
        <v>0</v>
      </c>
      <c r="AU467" s="9">
        <f t="shared" si="1180"/>
        <v>0</v>
      </c>
      <c r="AV467" s="9">
        <f t="shared" si="1180"/>
        <v>38759</v>
      </c>
      <c r="AW467" s="9">
        <f t="shared" si="1180"/>
        <v>49525</v>
      </c>
      <c r="AX467" s="9">
        <f t="shared" si="1180"/>
        <v>47578</v>
      </c>
      <c r="AY467" s="9">
        <f t="shared" si="1180"/>
        <v>0</v>
      </c>
      <c r="AZ467" s="9">
        <f t="shared" si="1180"/>
        <v>0</v>
      </c>
      <c r="BA467" s="9">
        <f t="shared" si="1180"/>
        <v>0</v>
      </c>
      <c r="BB467" s="9">
        <f t="shared" si="1180"/>
        <v>0</v>
      </c>
      <c r="BC467" s="9">
        <f t="shared" si="1180"/>
        <v>49525</v>
      </c>
      <c r="BD467" s="9">
        <f t="shared" si="1180"/>
        <v>47578</v>
      </c>
      <c r="BE467" s="9">
        <f t="shared" si="1180"/>
        <v>0</v>
      </c>
      <c r="BF467" s="9">
        <f t="shared" si="1180"/>
        <v>0</v>
      </c>
      <c r="BG467" s="9">
        <f t="shared" si="1180"/>
        <v>0</v>
      </c>
      <c r="BH467" s="9">
        <f t="shared" si="1180"/>
        <v>0</v>
      </c>
      <c r="BI467" s="9">
        <f t="shared" si="1180"/>
        <v>49525</v>
      </c>
      <c r="BJ467" s="9">
        <f t="shared" si="1180"/>
        <v>47578</v>
      </c>
      <c r="BK467" s="9">
        <f t="shared" si="1180"/>
        <v>0</v>
      </c>
      <c r="BL467" s="9">
        <f t="shared" si="1180"/>
        <v>0</v>
      </c>
      <c r="BM467" s="9">
        <f t="shared" si="1180"/>
        <v>0</v>
      </c>
      <c r="BN467" s="9">
        <f t="shared" si="1180"/>
        <v>0</v>
      </c>
      <c r="BO467" s="9">
        <f t="shared" si="1180"/>
        <v>49525</v>
      </c>
      <c r="BP467" s="9">
        <f t="shared" si="1180"/>
        <v>47578</v>
      </c>
      <c r="BQ467" s="9">
        <f t="shared" ref="BQ467:BV467" si="1181">BQ468+BQ470</f>
        <v>0</v>
      </c>
      <c r="BR467" s="9">
        <f t="shared" si="1181"/>
        <v>0</v>
      </c>
      <c r="BS467" s="9">
        <f t="shared" si="1181"/>
        <v>0</v>
      </c>
      <c r="BT467" s="9">
        <f t="shared" si="1181"/>
        <v>0</v>
      </c>
      <c r="BU467" s="9">
        <f t="shared" si="1181"/>
        <v>49525</v>
      </c>
      <c r="BV467" s="9">
        <f t="shared" si="1181"/>
        <v>47578</v>
      </c>
      <c r="BW467" s="9">
        <f t="shared" ref="BW467:CB467" si="1182">BW468+BW470</f>
        <v>0</v>
      </c>
      <c r="BX467" s="9">
        <f t="shared" si="1182"/>
        <v>0</v>
      </c>
      <c r="BY467" s="9">
        <f t="shared" si="1182"/>
        <v>0</v>
      </c>
      <c r="BZ467" s="9">
        <f t="shared" si="1182"/>
        <v>0</v>
      </c>
      <c r="CA467" s="9">
        <f t="shared" si="1182"/>
        <v>49525</v>
      </c>
      <c r="CB467" s="9">
        <f t="shared" si="1182"/>
        <v>47578</v>
      </c>
      <c r="CC467" s="9">
        <f t="shared" ref="CC467:CH467" si="1183">CC468+CC470</f>
        <v>0</v>
      </c>
      <c r="CD467" s="9">
        <f t="shared" si="1183"/>
        <v>0</v>
      </c>
      <c r="CE467" s="9">
        <f t="shared" si="1183"/>
        <v>0</v>
      </c>
      <c r="CF467" s="9">
        <f t="shared" si="1183"/>
        <v>0</v>
      </c>
      <c r="CG467" s="94">
        <f t="shared" si="1183"/>
        <v>49525</v>
      </c>
      <c r="CH467" s="94">
        <f t="shared" si="1183"/>
        <v>47578</v>
      </c>
      <c r="CI467" s="94">
        <f t="shared" ref="CI467:CN467" si="1184">CI468+CI470</f>
        <v>0</v>
      </c>
      <c r="CJ467" s="94">
        <f t="shared" si="1184"/>
        <v>0</v>
      </c>
      <c r="CK467" s="94">
        <f t="shared" si="1184"/>
        <v>0</v>
      </c>
      <c r="CL467" s="94">
        <f t="shared" si="1184"/>
        <v>0</v>
      </c>
      <c r="CM467" s="9">
        <f t="shared" si="1184"/>
        <v>49525</v>
      </c>
      <c r="CN467" s="9">
        <f t="shared" si="1184"/>
        <v>47578</v>
      </c>
    </row>
    <row r="468" spans="1:92" ht="33" hidden="1">
      <c r="A468" s="25" t="s">
        <v>181</v>
      </c>
      <c r="B468" s="26">
        <v>910</v>
      </c>
      <c r="C468" s="26" t="s">
        <v>29</v>
      </c>
      <c r="D468" s="26" t="s">
        <v>76</v>
      </c>
      <c r="E468" s="50" t="s">
        <v>712</v>
      </c>
      <c r="F468" s="26" t="s">
        <v>182</v>
      </c>
      <c r="G468" s="9"/>
      <c r="H468" s="9"/>
      <c r="I468" s="9"/>
      <c r="J468" s="9"/>
      <c r="K468" s="9"/>
      <c r="L468" s="9"/>
      <c r="M468" s="9"/>
      <c r="N468" s="10"/>
      <c r="O468" s="9"/>
      <c r="P468" s="9"/>
      <c r="Q468" s="9"/>
      <c r="R468" s="9"/>
      <c r="S468" s="9"/>
      <c r="T468" s="10"/>
      <c r="U468" s="9"/>
      <c r="V468" s="9"/>
      <c r="W468" s="9"/>
      <c r="X468" s="9"/>
      <c r="Y468" s="9"/>
      <c r="Z468" s="10"/>
      <c r="AA468" s="9"/>
      <c r="AB468" s="9"/>
      <c r="AC468" s="9"/>
      <c r="AD468" s="9"/>
      <c r="AE468" s="9"/>
      <c r="AF468" s="10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>
        <f>AS469</f>
        <v>391</v>
      </c>
      <c r="AT468" s="9">
        <f t="shared" ref="AT468:CN468" si="1185">AT469</f>
        <v>0</v>
      </c>
      <c r="AU468" s="9">
        <f t="shared" si="1185"/>
        <v>0</v>
      </c>
      <c r="AV468" s="9">
        <f t="shared" si="1185"/>
        <v>38759</v>
      </c>
      <c r="AW468" s="9">
        <f t="shared" si="1185"/>
        <v>39150</v>
      </c>
      <c r="AX468" s="9">
        <f t="shared" si="1185"/>
        <v>38759</v>
      </c>
      <c r="AY468" s="9">
        <f>AY469</f>
        <v>0</v>
      </c>
      <c r="AZ468" s="9">
        <f t="shared" si="1185"/>
        <v>0</v>
      </c>
      <c r="BA468" s="9">
        <f t="shared" si="1185"/>
        <v>0</v>
      </c>
      <c r="BB468" s="9">
        <f t="shared" si="1185"/>
        <v>0</v>
      </c>
      <c r="BC468" s="9">
        <f t="shared" si="1185"/>
        <v>39150</v>
      </c>
      <c r="BD468" s="9">
        <f t="shared" si="1185"/>
        <v>38759</v>
      </c>
      <c r="BE468" s="9">
        <f>BE469</f>
        <v>0</v>
      </c>
      <c r="BF468" s="9">
        <f t="shared" si="1185"/>
        <v>0</v>
      </c>
      <c r="BG468" s="9">
        <f t="shared" si="1185"/>
        <v>0</v>
      </c>
      <c r="BH468" s="9">
        <f t="shared" si="1185"/>
        <v>0</v>
      </c>
      <c r="BI468" s="9">
        <f t="shared" si="1185"/>
        <v>39150</v>
      </c>
      <c r="BJ468" s="9">
        <f t="shared" si="1185"/>
        <v>38759</v>
      </c>
      <c r="BK468" s="9">
        <f>BK469</f>
        <v>0</v>
      </c>
      <c r="BL468" s="9">
        <f t="shared" si="1185"/>
        <v>0</v>
      </c>
      <c r="BM468" s="9">
        <f t="shared" si="1185"/>
        <v>0</v>
      </c>
      <c r="BN468" s="9">
        <f t="shared" si="1185"/>
        <v>0</v>
      </c>
      <c r="BO468" s="9">
        <f t="shared" si="1185"/>
        <v>39150</v>
      </c>
      <c r="BP468" s="9">
        <f t="shared" si="1185"/>
        <v>38759</v>
      </c>
      <c r="BQ468" s="9">
        <f>BQ469</f>
        <v>0</v>
      </c>
      <c r="BR468" s="9">
        <f t="shared" si="1185"/>
        <v>0</v>
      </c>
      <c r="BS468" s="9">
        <f t="shared" si="1185"/>
        <v>0</v>
      </c>
      <c r="BT468" s="9">
        <f t="shared" si="1185"/>
        <v>0</v>
      </c>
      <c r="BU468" s="9">
        <f t="shared" si="1185"/>
        <v>39150</v>
      </c>
      <c r="BV468" s="9">
        <f t="shared" si="1185"/>
        <v>38759</v>
      </c>
      <c r="BW468" s="9">
        <f>BW469</f>
        <v>0</v>
      </c>
      <c r="BX468" s="9">
        <f t="shared" si="1185"/>
        <v>0</v>
      </c>
      <c r="BY468" s="9">
        <f t="shared" si="1185"/>
        <v>0</v>
      </c>
      <c r="BZ468" s="9">
        <f t="shared" si="1185"/>
        <v>0</v>
      </c>
      <c r="CA468" s="9">
        <f t="shared" si="1185"/>
        <v>39150</v>
      </c>
      <c r="CB468" s="9">
        <f t="shared" si="1185"/>
        <v>38759</v>
      </c>
      <c r="CC468" s="9">
        <f>CC469</f>
        <v>0</v>
      </c>
      <c r="CD468" s="9">
        <f t="shared" si="1185"/>
        <v>0</v>
      </c>
      <c r="CE468" s="9">
        <f t="shared" si="1185"/>
        <v>0</v>
      </c>
      <c r="CF468" s="9">
        <f t="shared" si="1185"/>
        <v>0</v>
      </c>
      <c r="CG468" s="94">
        <f t="shared" si="1185"/>
        <v>39150</v>
      </c>
      <c r="CH468" s="94">
        <f t="shared" si="1185"/>
        <v>38759</v>
      </c>
      <c r="CI468" s="94">
        <f>CI469</f>
        <v>0</v>
      </c>
      <c r="CJ468" s="94">
        <f t="shared" si="1185"/>
        <v>0</v>
      </c>
      <c r="CK468" s="94">
        <f t="shared" si="1185"/>
        <v>0</v>
      </c>
      <c r="CL468" s="94">
        <f t="shared" si="1185"/>
        <v>0</v>
      </c>
      <c r="CM468" s="9">
        <f t="shared" si="1185"/>
        <v>39150</v>
      </c>
      <c r="CN468" s="9">
        <f t="shared" si="1185"/>
        <v>38759</v>
      </c>
    </row>
    <row r="469" spans="1:92" ht="33" hidden="1">
      <c r="A469" s="28" t="s">
        <v>169</v>
      </c>
      <c r="B469" s="26">
        <v>910</v>
      </c>
      <c r="C469" s="26" t="s">
        <v>29</v>
      </c>
      <c r="D469" s="26" t="s">
        <v>76</v>
      </c>
      <c r="E469" s="26" t="s">
        <v>712</v>
      </c>
      <c r="F469" s="26" t="s">
        <v>183</v>
      </c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>
        <v>391</v>
      </c>
      <c r="AT469" s="9"/>
      <c r="AU469" s="9"/>
      <c r="AV469" s="9">
        <v>38759</v>
      </c>
      <c r="AW469" s="9">
        <f>AQ469+AS469+AT469+AU469+AV469</f>
        <v>39150</v>
      </c>
      <c r="AX469" s="9">
        <f>AR469+AV469</f>
        <v>38759</v>
      </c>
      <c r="AY469" s="9"/>
      <c r="AZ469" s="9"/>
      <c r="BA469" s="9"/>
      <c r="BB469" s="9"/>
      <c r="BC469" s="9">
        <f>AW469+AY469+AZ469+BA469+BB469</f>
        <v>39150</v>
      </c>
      <c r="BD469" s="9">
        <f>AX469+BB469</f>
        <v>38759</v>
      </c>
      <c r="BE469" s="9"/>
      <c r="BF469" s="9"/>
      <c r="BG469" s="9"/>
      <c r="BH469" s="9"/>
      <c r="BI469" s="9">
        <f>BC469+BE469+BF469+BG469+BH469</f>
        <v>39150</v>
      </c>
      <c r="BJ469" s="9">
        <f>BD469+BH469</f>
        <v>38759</v>
      </c>
      <c r="BK469" s="9"/>
      <c r="BL469" s="9"/>
      <c r="BM469" s="9"/>
      <c r="BN469" s="9"/>
      <c r="BO469" s="9">
        <f>BI469+BK469+BL469+BM469+BN469</f>
        <v>39150</v>
      </c>
      <c r="BP469" s="9">
        <f>BJ469+BN469</f>
        <v>38759</v>
      </c>
      <c r="BQ469" s="9"/>
      <c r="BR469" s="9"/>
      <c r="BS469" s="9"/>
      <c r="BT469" s="9"/>
      <c r="BU469" s="9">
        <f>BO469+BQ469+BR469+BS469+BT469</f>
        <v>39150</v>
      </c>
      <c r="BV469" s="9">
        <f>BP469+BT469</f>
        <v>38759</v>
      </c>
      <c r="BW469" s="9"/>
      <c r="BX469" s="9"/>
      <c r="BY469" s="9"/>
      <c r="BZ469" s="9"/>
      <c r="CA469" s="9">
        <f>BU469+BW469+BX469+BY469+BZ469</f>
        <v>39150</v>
      </c>
      <c r="CB469" s="9">
        <f>BV469+BZ469</f>
        <v>38759</v>
      </c>
      <c r="CC469" s="9"/>
      <c r="CD469" s="9"/>
      <c r="CE469" s="9"/>
      <c r="CF469" s="9"/>
      <c r="CG469" s="94">
        <f>CA469+CC469+CD469+CE469+CF469</f>
        <v>39150</v>
      </c>
      <c r="CH469" s="94">
        <f>CB469+CF469</f>
        <v>38759</v>
      </c>
      <c r="CI469" s="94"/>
      <c r="CJ469" s="94"/>
      <c r="CK469" s="94"/>
      <c r="CL469" s="94"/>
      <c r="CM469" s="9">
        <f>CG469+CI469+CJ469+CK469+CL469</f>
        <v>39150</v>
      </c>
      <c r="CN469" s="9">
        <f>CH469+CL469</f>
        <v>38759</v>
      </c>
    </row>
    <row r="470" spans="1:92" ht="33" hidden="1">
      <c r="A470" s="28" t="s">
        <v>66</v>
      </c>
      <c r="B470" s="26">
        <v>910</v>
      </c>
      <c r="C470" s="26" t="s">
        <v>29</v>
      </c>
      <c r="D470" s="26" t="s">
        <v>76</v>
      </c>
      <c r="E470" s="26" t="s">
        <v>712</v>
      </c>
      <c r="F470" s="26" t="s">
        <v>67</v>
      </c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>
        <f t="shared" ref="AK470:CN470" si="1186">AK471</f>
        <v>0</v>
      </c>
      <c r="AL470" s="9">
        <f t="shared" si="1186"/>
        <v>0</v>
      </c>
      <c r="AM470" s="9">
        <f t="shared" si="1186"/>
        <v>0</v>
      </c>
      <c r="AN470" s="9">
        <f t="shared" si="1186"/>
        <v>1556</v>
      </c>
      <c r="AO470" s="9">
        <f t="shared" si="1186"/>
        <v>0</v>
      </c>
      <c r="AP470" s="9">
        <f t="shared" si="1186"/>
        <v>8819</v>
      </c>
      <c r="AQ470" s="9">
        <f t="shared" si="1186"/>
        <v>10375</v>
      </c>
      <c r="AR470" s="9">
        <f t="shared" si="1186"/>
        <v>8819</v>
      </c>
      <c r="AS470" s="9">
        <f t="shared" si="1186"/>
        <v>0</v>
      </c>
      <c r="AT470" s="9">
        <f t="shared" si="1186"/>
        <v>0</v>
      </c>
      <c r="AU470" s="9">
        <f t="shared" si="1186"/>
        <v>0</v>
      </c>
      <c r="AV470" s="9">
        <f t="shared" si="1186"/>
        <v>0</v>
      </c>
      <c r="AW470" s="9">
        <f t="shared" si="1186"/>
        <v>10375</v>
      </c>
      <c r="AX470" s="9">
        <f t="shared" si="1186"/>
        <v>8819</v>
      </c>
      <c r="AY470" s="9">
        <f t="shared" si="1186"/>
        <v>0</v>
      </c>
      <c r="AZ470" s="9">
        <f t="shared" si="1186"/>
        <v>0</v>
      </c>
      <c r="BA470" s="9">
        <f t="shared" si="1186"/>
        <v>0</v>
      </c>
      <c r="BB470" s="9">
        <f t="shared" si="1186"/>
        <v>0</v>
      </c>
      <c r="BC470" s="9">
        <f t="shared" si="1186"/>
        <v>10375</v>
      </c>
      <c r="BD470" s="9">
        <f t="shared" si="1186"/>
        <v>8819</v>
      </c>
      <c r="BE470" s="9">
        <f t="shared" si="1186"/>
        <v>0</v>
      </c>
      <c r="BF470" s="9">
        <f t="shared" si="1186"/>
        <v>0</v>
      </c>
      <c r="BG470" s="9">
        <f t="shared" si="1186"/>
        <v>0</v>
      </c>
      <c r="BH470" s="9">
        <f t="shared" si="1186"/>
        <v>0</v>
      </c>
      <c r="BI470" s="9">
        <f t="shared" si="1186"/>
        <v>10375</v>
      </c>
      <c r="BJ470" s="9">
        <f t="shared" si="1186"/>
        <v>8819</v>
      </c>
      <c r="BK470" s="9">
        <f t="shared" si="1186"/>
        <v>0</v>
      </c>
      <c r="BL470" s="9">
        <f t="shared" si="1186"/>
        <v>0</v>
      </c>
      <c r="BM470" s="9">
        <f t="shared" si="1186"/>
        <v>0</v>
      </c>
      <c r="BN470" s="9">
        <f t="shared" si="1186"/>
        <v>0</v>
      </c>
      <c r="BO470" s="9">
        <f t="shared" si="1186"/>
        <v>10375</v>
      </c>
      <c r="BP470" s="9">
        <f t="shared" si="1186"/>
        <v>8819</v>
      </c>
      <c r="BQ470" s="9">
        <f t="shared" si="1186"/>
        <v>0</v>
      </c>
      <c r="BR470" s="9">
        <f t="shared" si="1186"/>
        <v>0</v>
      </c>
      <c r="BS470" s="9">
        <f t="shared" si="1186"/>
        <v>0</v>
      </c>
      <c r="BT470" s="9">
        <f t="shared" si="1186"/>
        <v>0</v>
      </c>
      <c r="BU470" s="9">
        <f t="shared" si="1186"/>
        <v>10375</v>
      </c>
      <c r="BV470" s="9">
        <f t="shared" si="1186"/>
        <v>8819</v>
      </c>
      <c r="BW470" s="9">
        <f t="shared" si="1186"/>
        <v>0</v>
      </c>
      <c r="BX470" s="9">
        <f t="shared" si="1186"/>
        <v>0</v>
      </c>
      <c r="BY470" s="9">
        <f t="shared" si="1186"/>
        <v>0</v>
      </c>
      <c r="BZ470" s="9">
        <f t="shared" si="1186"/>
        <v>0</v>
      </c>
      <c r="CA470" s="9">
        <f t="shared" si="1186"/>
        <v>10375</v>
      </c>
      <c r="CB470" s="9">
        <f t="shared" si="1186"/>
        <v>8819</v>
      </c>
      <c r="CC470" s="9">
        <f t="shared" si="1186"/>
        <v>0</v>
      </c>
      <c r="CD470" s="9">
        <f t="shared" si="1186"/>
        <v>0</v>
      </c>
      <c r="CE470" s="9">
        <f t="shared" si="1186"/>
        <v>0</v>
      </c>
      <c r="CF470" s="9">
        <f t="shared" si="1186"/>
        <v>0</v>
      </c>
      <c r="CG470" s="94">
        <f t="shared" si="1186"/>
        <v>10375</v>
      </c>
      <c r="CH470" s="94">
        <f t="shared" si="1186"/>
        <v>8819</v>
      </c>
      <c r="CI470" s="94">
        <f t="shared" si="1186"/>
        <v>0</v>
      </c>
      <c r="CJ470" s="94">
        <f t="shared" si="1186"/>
        <v>0</v>
      </c>
      <c r="CK470" s="94">
        <f t="shared" si="1186"/>
        <v>0</v>
      </c>
      <c r="CL470" s="94">
        <f t="shared" si="1186"/>
        <v>0</v>
      </c>
      <c r="CM470" s="9">
        <f t="shared" si="1186"/>
        <v>10375</v>
      </c>
      <c r="CN470" s="9">
        <f t="shared" si="1186"/>
        <v>8819</v>
      </c>
    </row>
    <row r="471" spans="1:92" ht="49.5" hidden="1">
      <c r="A471" s="25" t="s">
        <v>414</v>
      </c>
      <c r="B471" s="26">
        <v>910</v>
      </c>
      <c r="C471" s="26" t="s">
        <v>29</v>
      </c>
      <c r="D471" s="26" t="s">
        <v>76</v>
      </c>
      <c r="E471" s="50" t="s">
        <v>712</v>
      </c>
      <c r="F471" s="26" t="s">
        <v>254</v>
      </c>
      <c r="G471" s="9"/>
      <c r="H471" s="9"/>
      <c r="I471" s="9"/>
      <c r="J471" s="9"/>
      <c r="K471" s="9"/>
      <c r="L471" s="9"/>
      <c r="M471" s="9"/>
      <c r="N471" s="10"/>
      <c r="O471" s="9"/>
      <c r="P471" s="9"/>
      <c r="Q471" s="9"/>
      <c r="R471" s="9"/>
      <c r="S471" s="9"/>
      <c r="T471" s="10"/>
      <c r="U471" s="9"/>
      <c r="V471" s="9"/>
      <c r="W471" s="9"/>
      <c r="X471" s="9"/>
      <c r="Y471" s="9"/>
      <c r="Z471" s="10"/>
      <c r="AA471" s="9"/>
      <c r="AB471" s="9"/>
      <c r="AC471" s="9"/>
      <c r="AD471" s="9"/>
      <c r="AE471" s="9"/>
      <c r="AF471" s="10"/>
      <c r="AG471" s="9"/>
      <c r="AH471" s="9"/>
      <c r="AI471" s="9"/>
      <c r="AJ471" s="9"/>
      <c r="AK471" s="9"/>
      <c r="AL471" s="9"/>
      <c r="AM471" s="9"/>
      <c r="AN471" s="9">
        <v>1556</v>
      </c>
      <c r="AO471" s="9"/>
      <c r="AP471" s="9">
        <v>8819</v>
      </c>
      <c r="AQ471" s="9">
        <f>AK471+AM471+AN471+AO471+AP471</f>
        <v>10375</v>
      </c>
      <c r="AR471" s="9">
        <f>AL471+AP471</f>
        <v>8819</v>
      </c>
      <c r="AS471" s="9"/>
      <c r="AT471" s="9"/>
      <c r="AU471" s="9"/>
      <c r="AV471" s="9"/>
      <c r="AW471" s="9">
        <f>AQ471+AS471+AT471+AU471+AV471</f>
        <v>10375</v>
      </c>
      <c r="AX471" s="9">
        <f>AR471+AV471</f>
        <v>8819</v>
      </c>
      <c r="AY471" s="9"/>
      <c r="AZ471" s="9"/>
      <c r="BA471" s="9"/>
      <c r="BB471" s="9"/>
      <c r="BC471" s="9">
        <f>AW471+AY471+AZ471+BA471+BB471</f>
        <v>10375</v>
      </c>
      <c r="BD471" s="9">
        <f>AX471+BB471</f>
        <v>8819</v>
      </c>
      <c r="BE471" s="9"/>
      <c r="BF471" s="9"/>
      <c r="BG471" s="9"/>
      <c r="BH471" s="9"/>
      <c r="BI471" s="9">
        <f>BC471+BE471+BF471+BG471+BH471</f>
        <v>10375</v>
      </c>
      <c r="BJ471" s="9">
        <f>BD471+BH471</f>
        <v>8819</v>
      </c>
      <c r="BK471" s="9"/>
      <c r="BL471" s="9"/>
      <c r="BM471" s="9"/>
      <c r="BN471" s="9"/>
      <c r="BO471" s="9">
        <f>BI471+BK471+BL471+BM471+BN471</f>
        <v>10375</v>
      </c>
      <c r="BP471" s="9">
        <f>BJ471+BN471</f>
        <v>8819</v>
      </c>
      <c r="BQ471" s="9"/>
      <c r="BR471" s="9"/>
      <c r="BS471" s="9"/>
      <c r="BT471" s="9"/>
      <c r="BU471" s="9">
        <f>BO471+BQ471+BR471+BS471+BT471</f>
        <v>10375</v>
      </c>
      <c r="BV471" s="9">
        <f>BP471+BT471</f>
        <v>8819</v>
      </c>
      <c r="BW471" s="9"/>
      <c r="BX471" s="9"/>
      <c r="BY471" s="9"/>
      <c r="BZ471" s="9"/>
      <c r="CA471" s="9">
        <f>BU471+BW471+BX471+BY471+BZ471</f>
        <v>10375</v>
      </c>
      <c r="CB471" s="9">
        <f>BV471+BZ471</f>
        <v>8819</v>
      </c>
      <c r="CC471" s="9"/>
      <c r="CD471" s="9"/>
      <c r="CE471" s="9"/>
      <c r="CF471" s="9"/>
      <c r="CG471" s="94">
        <f>CA471+CC471+CD471+CE471+CF471</f>
        <v>10375</v>
      </c>
      <c r="CH471" s="94">
        <f>CB471+CF471</f>
        <v>8819</v>
      </c>
      <c r="CI471" s="94"/>
      <c r="CJ471" s="94"/>
      <c r="CK471" s="94"/>
      <c r="CL471" s="94"/>
      <c r="CM471" s="9">
        <f>CG471+CI471+CJ471+CK471+CL471</f>
        <v>10375</v>
      </c>
      <c r="CN471" s="9">
        <f>CH471+CL471</f>
        <v>8819</v>
      </c>
    </row>
    <row r="472" spans="1:92" s="109" customFormat="1" ht="33" hidden="1">
      <c r="A472" s="113" t="s">
        <v>525</v>
      </c>
      <c r="B472" s="107">
        <v>910</v>
      </c>
      <c r="C472" s="107" t="s">
        <v>29</v>
      </c>
      <c r="D472" s="107" t="s">
        <v>76</v>
      </c>
      <c r="E472" s="124" t="s">
        <v>526</v>
      </c>
      <c r="F472" s="107"/>
      <c r="G472" s="108">
        <f>G473+G475+G477</f>
        <v>8630</v>
      </c>
      <c r="H472" s="108">
        <f>H473+H475+H477</f>
        <v>0</v>
      </c>
      <c r="I472" s="108">
        <f t="shared" ref="I472:N472" si="1187">I473+I475+I477</f>
        <v>0</v>
      </c>
      <c r="J472" s="108">
        <f t="shared" si="1187"/>
        <v>0</v>
      </c>
      <c r="K472" s="108">
        <f t="shared" si="1187"/>
        <v>0</v>
      </c>
      <c r="L472" s="108">
        <f t="shared" si="1187"/>
        <v>0</v>
      </c>
      <c r="M472" s="108">
        <f t="shared" si="1187"/>
        <v>8630</v>
      </c>
      <c r="N472" s="108">
        <f t="shared" si="1187"/>
        <v>0</v>
      </c>
      <c r="O472" s="108">
        <f t="shared" ref="O472:T472" si="1188">O473+O475+O477</f>
        <v>0</v>
      </c>
      <c r="P472" s="108">
        <f t="shared" si="1188"/>
        <v>0</v>
      </c>
      <c r="Q472" s="108">
        <f t="shared" si="1188"/>
        <v>0</v>
      </c>
      <c r="R472" s="108">
        <f t="shared" si="1188"/>
        <v>0</v>
      </c>
      <c r="S472" s="108">
        <f t="shared" si="1188"/>
        <v>8630</v>
      </c>
      <c r="T472" s="108">
        <f t="shared" si="1188"/>
        <v>0</v>
      </c>
      <c r="U472" s="108">
        <f t="shared" ref="U472:Z472" si="1189">U473+U475+U477</f>
        <v>0</v>
      </c>
      <c r="V472" s="108">
        <f t="shared" si="1189"/>
        <v>0</v>
      </c>
      <c r="W472" s="108">
        <f t="shared" si="1189"/>
        <v>0</v>
      </c>
      <c r="X472" s="108">
        <f t="shared" si="1189"/>
        <v>0</v>
      </c>
      <c r="Y472" s="108">
        <f t="shared" si="1189"/>
        <v>8630</v>
      </c>
      <c r="Z472" s="108">
        <f t="shared" si="1189"/>
        <v>0</v>
      </c>
      <c r="AA472" s="108">
        <f t="shared" ref="AA472:AF472" si="1190">AA473+AA475+AA477</f>
        <v>0</v>
      </c>
      <c r="AB472" s="108">
        <f t="shared" si="1190"/>
        <v>0</v>
      </c>
      <c r="AC472" s="108">
        <f t="shared" si="1190"/>
        <v>0</v>
      </c>
      <c r="AD472" s="108">
        <f t="shared" si="1190"/>
        <v>0</v>
      </c>
      <c r="AE472" s="108">
        <f t="shared" si="1190"/>
        <v>8630</v>
      </c>
      <c r="AF472" s="108">
        <f t="shared" si="1190"/>
        <v>0</v>
      </c>
      <c r="AG472" s="108">
        <f t="shared" ref="AG472:AL472" si="1191">AG473+AG475+AG477</f>
        <v>-392</v>
      </c>
      <c r="AH472" s="108">
        <f t="shared" si="1191"/>
        <v>0</v>
      </c>
      <c r="AI472" s="108">
        <f t="shared" si="1191"/>
        <v>0</v>
      </c>
      <c r="AJ472" s="108">
        <f t="shared" si="1191"/>
        <v>0</v>
      </c>
      <c r="AK472" s="108">
        <f t="shared" si="1191"/>
        <v>8238</v>
      </c>
      <c r="AL472" s="108">
        <f t="shared" si="1191"/>
        <v>0</v>
      </c>
      <c r="AM472" s="108">
        <f t="shared" ref="AM472:AR472" si="1192">AM473+AM475+AM477</f>
        <v>-8238</v>
      </c>
      <c r="AN472" s="108">
        <f t="shared" si="1192"/>
        <v>0</v>
      </c>
      <c r="AO472" s="108">
        <f t="shared" si="1192"/>
        <v>0</v>
      </c>
      <c r="AP472" s="108">
        <f t="shared" si="1192"/>
        <v>0</v>
      </c>
      <c r="AQ472" s="108">
        <f t="shared" si="1192"/>
        <v>0</v>
      </c>
      <c r="AR472" s="108">
        <f t="shared" si="1192"/>
        <v>0</v>
      </c>
      <c r="AS472" s="108">
        <f t="shared" ref="AS472:AX472" si="1193">AS473+AS475+AS477</f>
        <v>0</v>
      </c>
      <c r="AT472" s="108">
        <f t="shared" si="1193"/>
        <v>0</v>
      </c>
      <c r="AU472" s="108">
        <f t="shared" si="1193"/>
        <v>0</v>
      </c>
      <c r="AV472" s="108">
        <f t="shared" si="1193"/>
        <v>0</v>
      </c>
      <c r="AW472" s="108">
        <f t="shared" si="1193"/>
        <v>0</v>
      </c>
      <c r="AX472" s="108">
        <f t="shared" si="1193"/>
        <v>0</v>
      </c>
      <c r="AY472" s="108">
        <f t="shared" ref="AY472:BD472" si="1194">AY473+AY475+AY477</f>
        <v>0</v>
      </c>
      <c r="AZ472" s="108">
        <f t="shared" si="1194"/>
        <v>0</v>
      </c>
      <c r="BA472" s="108">
        <f t="shared" si="1194"/>
        <v>0</v>
      </c>
      <c r="BB472" s="108">
        <f t="shared" si="1194"/>
        <v>0</v>
      </c>
      <c r="BC472" s="108">
        <f t="shared" si="1194"/>
        <v>0</v>
      </c>
      <c r="BD472" s="108">
        <f t="shared" si="1194"/>
        <v>0</v>
      </c>
      <c r="BE472" s="108">
        <f t="shared" ref="BE472:BJ472" si="1195">BE473+BE475+BE477</f>
        <v>0</v>
      </c>
      <c r="BF472" s="108">
        <f t="shared" si="1195"/>
        <v>0</v>
      </c>
      <c r="BG472" s="108">
        <f t="shared" si="1195"/>
        <v>0</v>
      </c>
      <c r="BH472" s="108">
        <f t="shared" si="1195"/>
        <v>0</v>
      </c>
      <c r="BI472" s="108">
        <f t="shared" si="1195"/>
        <v>0</v>
      </c>
      <c r="BJ472" s="108">
        <f t="shared" si="1195"/>
        <v>0</v>
      </c>
      <c r="BK472" s="108">
        <f t="shared" ref="BK472:BP472" si="1196">BK473+BK475+BK477</f>
        <v>0</v>
      </c>
      <c r="BL472" s="108">
        <f t="shared" si="1196"/>
        <v>0</v>
      </c>
      <c r="BM472" s="108">
        <f t="shared" si="1196"/>
        <v>0</v>
      </c>
      <c r="BN472" s="108">
        <f t="shared" si="1196"/>
        <v>0</v>
      </c>
      <c r="BO472" s="108">
        <f t="shared" si="1196"/>
        <v>0</v>
      </c>
      <c r="BP472" s="108">
        <f t="shared" si="1196"/>
        <v>0</v>
      </c>
      <c r="BQ472" s="108">
        <f t="shared" ref="BQ472:BV472" si="1197">BQ473+BQ475+BQ477</f>
        <v>0</v>
      </c>
      <c r="BR472" s="108">
        <f t="shared" si="1197"/>
        <v>0</v>
      </c>
      <c r="BS472" s="108">
        <f t="shared" si="1197"/>
        <v>0</v>
      </c>
      <c r="BT472" s="108">
        <f t="shared" si="1197"/>
        <v>0</v>
      </c>
      <c r="BU472" s="108">
        <f t="shared" si="1197"/>
        <v>0</v>
      </c>
      <c r="BV472" s="108">
        <f t="shared" si="1197"/>
        <v>0</v>
      </c>
      <c r="BW472" s="108">
        <f t="shared" ref="BW472:CB472" si="1198">BW473+BW475+BW477</f>
        <v>0</v>
      </c>
      <c r="BX472" s="108">
        <f t="shared" si="1198"/>
        <v>0</v>
      </c>
      <c r="BY472" s="108">
        <f t="shared" si="1198"/>
        <v>0</v>
      </c>
      <c r="BZ472" s="108">
        <f t="shared" si="1198"/>
        <v>0</v>
      </c>
      <c r="CA472" s="108">
        <f t="shared" si="1198"/>
        <v>0</v>
      </c>
      <c r="CB472" s="108">
        <f t="shared" si="1198"/>
        <v>0</v>
      </c>
      <c r="CC472" s="108">
        <f t="shared" ref="CC472:CH472" si="1199">CC473+CC475+CC477</f>
        <v>0</v>
      </c>
      <c r="CD472" s="108">
        <f t="shared" si="1199"/>
        <v>0</v>
      </c>
      <c r="CE472" s="108">
        <f t="shared" si="1199"/>
        <v>0</v>
      </c>
      <c r="CF472" s="108">
        <f t="shared" si="1199"/>
        <v>0</v>
      </c>
      <c r="CG472" s="108">
        <f t="shared" si="1199"/>
        <v>0</v>
      </c>
      <c r="CH472" s="108">
        <f t="shared" si="1199"/>
        <v>0</v>
      </c>
      <c r="CI472" s="108">
        <f t="shared" ref="CI472:CN472" si="1200">CI473+CI475+CI477</f>
        <v>0</v>
      </c>
      <c r="CJ472" s="108">
        <f t="shared" si="1200"/>
        <v>0</v>
      </c>
      <c r="CK472" s="108">
        <f t="shared" si="1200"/>
        <v>0</v>
      </c>
      <c r="CL472" s="108">
        <f t="shared" si="1200"/>
        <v>0</v>
      </c>
      <c r="CM472" s="108">
        <f t="shared" si="1200"/>
        <v>0</v>
      </c>
      <c r="CN472" s="108">
        <f t="shared" si="1200"/>
        <v>0</v>
      </c>
    </row>
    <row r="473" spans="1:92" s="109" customFormat="1" ht="33" hidden="1">
      <c r="A473" s="106" t="s">
        <v>244</v>
      </c>
      <c r="B473" s="107">
        <v>910</v>
      </c>
      <c r="C473" s="107" t="s">
        <v>29</v>
      </c>
      <c r="D473" s="107" t="s">
        <v>76</v>
      </c>
      <c r="E473" s="124" t="s">
        <v>526</v>
      </c>
      <c r="F473" s="107" t="s">
        <v>31</v>
      </c>
      <c r="G473" s="108">
        <f>G474</f>
        <v>392</v>
      </c>
      <c r="H473" s="108"/>
      <c r="I473" s="108">
        <f>I474</f>
        <v>0</v>
      </c>
      <c r="J473" s="108"/>
      <c r="K473" s="108">
        <f>K474</f>
        <v>0</v>
      </c>
      <c r="L473" s="108"/>
      <c r="M473" s="108">
        <f>M474</f>
        <v>392</v>
      </c>
      <c r="N473" s="108"/>
      <c r="O473" s="108">
        <f>O474</f>
        <v>0</v>
      </c>
      <c r="P473" s="108"/>
      <c r="Q473" s="108">
        <f>Q474</f>
        <v>0</v>
      </c>
      <c r="R473" s="108"/>
      <c r="S473" s="108">
        <f>S474</f>
        <v>392</v>
      </c>
      <c r="T473" s="108"/>
      <c r="U473" s="108">
        <f>U474</f>
        <v>0</v>
      </c>
      <c r="V473" s="108"/>
      <c r="W473" s="108">
        <f>W474</f>
        <v>0</v>
      </c>
      <c r="X473" s="108"/>
      <c r="Y473" s="108">
        <f>Y474</f>
        <v>392</v>
      </c>
      <c r="Z473" s="108"/>
      <c r="AA473" s="108">
        <f>AA474</f>
        <v>0</v>
      </c>
      <c r="AB473" s="108"/>
      <c r="AC473" s="108">
        <f>AC474</f>
        <v>0</v>
      </c>
      <c r="AD473" s="108"/>
      <c r="AE473" s="108">
        <f>AE474</f>
        <v>392</v>
      </c>
      <c r="AF473" s="108"/>
      <c r="AG473" s="108">
        <f>AG474</f>
        <v>-392</v>
      </c>
      <c r="AH473" s="108"/>
      <c r="AI473" s="108">
        <f>AI474</f>
        <v>0</v>
      </c>
      <c r="AJ473" s="108"/>
      <c r="AK473" s="108">
        <f>AK474</f>
        <v>0</v>
      </c>
      <c r="AL473" s="108"/>
      <c r="AM473" s="108">
        <f>AM474</f>
        <v>0</v>
      </c>
      <c r="AN473" s="108"/>
      <c r="AO473" s="108">
        <f>AO474</f>
        <v>0</v>
      </c>
      <c r="AP473" s="108"/>
      <c r="AQ473" s="108">
        <f>AQ474</f>
        <v>0</v>
      </c>
      <c r="AR473" s="108"/>
      <c r="AS473" s="108">
        <f>AS474</f>
        <v>0</v>
      </c>
      <c r="AT473" s="108"/>
      <c r="AU473" s="108">
        <f>AU474</f>
        <v>0</v>
      </c>
      <c r="AV473" s="108"/>
      <c r="AW473" s="108">
        <f>AW474</f>
        <v>0</v>
      </c>
      <c r="AX473" s="108"/>
      <c r="AY473" s="108">
        <f>AY474</f>
        <v>0</v>
      </c>
      <c r="AZ473" s="108"/>
      <c r="BA473" s="108">
        <f>BA474</f>
        <v>0</v>
      </c>
      <c r="BB473" s="108"/>
      <c r="BC473" s="108">
        <f>BC474</f>
        <v>0</v>
      </c>
      <c r="BD473" s="108"/>
      <c r="BE473" s="108">
        <f>BE474</f>
        <v>0</v>
      </c>
      <c r="BF473" s="108"/>
      <c r="BG473" s="108">
        <f>BG474</f>
        <v>0</v>
      </c>
      <c r="BH473" s="108"/>
      <c r="BI473" s="108">
        <f>BI474</f>
        <v>0</v>
      </c>
      <c r="BJ473" s="108"/>
      <c r="BK473" s="108">
        <f>BK474</f>
        <v>0</v>
      </c>
      <c r="BL473" s="108"/>
      <c r="BM473" s="108">
        <f>BM474</f>
        <v>0</v>
      </c>
      <c r="BN473" s="108"/>
      <c r="BO473" s="108">
        <f>BO474</f>
        <v>0</v>
      </c>
      <c r="BP473" s="108"/>
      <c r="BQ473" s="108">
        <f>BQ474</f>
        <v>0</v>
      </c>
      <c r="BR473" s="108"/>
      <c r="BS473" s="108">
        <f>BS474</f>
        <v>0</v>
      </c>
      <c r="BT473" s="108"/>
      <c r="BU473" s="108">
        <f>BU474</f>
        <v>0</v>
      </c>
      <c r="BV473" s="108"/>
      <c r="BW473" s="108">
        <f>BW474</f>
        <v>0</v>
      </c>
      <c r="BX473" s="108"/>
      <c r="BY473" s="108">
        <f>BY474</f>
        <v>0</v>
      </c>
      <c r="BZ473" s="108"/>
      <c r="CA473" s="108">
        <f>CA474</f>
        <v>0</v>
      </c>
      <c r="CB473" s="108"/>
      <c r="CC473" s="108">
        <f>CC474</f>
        <v>0</v>
      </c>
      <c r="CD473" s="108"/>
      <c r="CE473" s="108">
        <f>CE474</f>
        <v>0</v>
      </c>
      <c r="CF473" s="108"/>
      <c r="CG473" s="108">
        <f>CG474</f>
        <v>0</v>
      </c>
      <c r="CH473" s="108"/>
      <c r="CI473" s="108">
        <f>CI474</f>
        <v>0</v>
      </c>
      <c r="CJ473" s="108"/>
      <c r="CK473" s="108">
        <f>CK474</f>
        <v>0</v>
      </c>
      <c r="CL473" s="108"/>
      <c r="CM473" s="108">
        <f>CM474</f>
        <v>0</v>
      </c>
      <c r="CN473" s="108"/>
    </row>
    <row r="474" spans="1:92" s="109" customFormat="1" ht="33" hidden="1">
      <c r="A474" s="106" t="s">
        <v>37</v>
      </c>
      <c r="B474" s="107">
        <v>910</v>
      </c>
      <c r="C474" s="107" t="s">
        <v>29</v>
      </c>
      <c r="D474" s="107" t="s">
        <v>76</v>
      </c>
      <c r="E474" s="124" t="s">
        <v>526</v>
      </c>
      <c r="F474" s="107" t="s">
        <v>38</v>
      </c>
      <c r="G474" s="108">
        <v>392</v>
      </c>
      <c r="H474" s="108"/>
      <c r="I474" s="108"/>
      <c r="J474" s="108"/>
      <c r="K474" s="108"/>
      <c r="L474" s="108"/>
      <c r="M474" s="108">
        <f>G474+I474+J474+K474+L474</f>
        <v>392</v>
      </c>
      <c r="N474" s="123">
        <f>H474+L474</f>
        <v>0</v>
      </c>
      <c r="O474" s="108"/>
      <c r="P474" s="108"/>
      <c r="Q474" s="108"/>
      <c r="R474" s="108"/>
      <c r="S474" s="108">
        <f>M474+O474+P474+Q474+R474</f>
        <v>392</v>
      </c>
      <c r="T474" s="123">
        <f>N474+R474</f>
        <v>0</v>
      </c>
      <c r="U474" s="108"/>
      <c r="V474" s="108"/>
      <c r="W474" s="108"/>
      <c r="X474" s="108"/>
      <c r="Y474" s="108">
        <f>S474+U474+V474+W474+X474</f>
        <v>392</v>
      </c>
      <c r="Z474" s="123">
        <f>T474+X474</f>
        <v>0</v>
      </c>
      <c r="AA474" s="108"/>
      <c r="AB474" s="108"/>
      <c r="AC474" s="108"/>
      <c r="AD474" s="108"/>
      <c r="AE474" s="108">
        <f>Y474+AA474+AB474+AC474+AD474</f>
        <v>392</v>
      </c>
      <c r="AF474" s="123">
        <f>Z474+AD474</f>
        <v>0</v>
      </c>
      <c r="AG474" s="108">
        <v>-392</v>
      </c>
      <c r="AH474" s="108"/>
      <c r="AI474" s="108"/>
      <c r="AJ474" s="108"/>
      <c r="AK474" s="108">
        <f>AE474+AG474+AH474+AI474+AJ474</f>
        <v>0</v>
      </c>
      <c r="AL474" s="123">
        <f>AF474+AJ474</f>
        <v>0</v>
      </c>
      <c r="AM474" s="108"/>
      <c r="AN474" s="108"/>
      <c r="AO474" s="108"/>
      <c r="AP474" s="108"/>
      <c r="AQ474" s="108">
        <f>AK474+AM474+AN474+AO474+AP474</f>
        <v>0</v>
      </c>
      <c r="AR474" s="123">
        <f>AL474+AP474</f>
        <v>0</v>
      </c>
      <c r="AS474" s="108"/>
      <c r="AT474" s="108"/>
      <c r="AU474" s="108"/>
      <c r="AV474" s="108"/>
      <c r="AW474" s="108">
        <f>AQ474+AS474+AT474+AU474+AV474</f>
        <v>0</v>
      </c>
      <c r="AX474" s="123">
        <f>AR474+AV474</f>
        <v>0</v>
      </c>
      <c r="AY474" s="108"/>
      <c r="AZ474" s="108"/>
      <c r="BA474" s="108"/>
      <c r="BB474" s="108"/>
      <c r="BC474" s="108">
        <f>AW474+AY474+AZ474+BA474+BB474</f>
        <v>0</v>
      </c>
      <c r="BD474" s="123">
        <f>AX474+BB474</f>
        <v>0</v>
      </c>
      <c r="BE474" s="108"/>
      <c r="BF474" s="108"/>
      <c r="BG474" s="108"/>
      <c r="BH474" s="108"/>
      <c r="BI474" s="108">
        <f>BC474+BE474+BF474+BG474+BH474</f>
        <v>0</v>
      </c>
      <c r="BJ474" s="123">
        <f>BD474+BH474</f>
        <v>0</v>
      </c>
      <c r="BK474" s="108"/>
      <c r="BL474" s="108"/>
      <c r="BM474" s="108"/>
      <c r="BN474" s="108"/>
      <c r="BO474" s="108">
        <f>BI474+BK474+BL474+BM474+BN474</f>
        <v>0</v>
      </c>
      <c r="BP474" s="123">
        <f>BJ474+BN474</f>
        <v>0</v>
      </c>
      <c r="BQ474" s="108"/>
      <c r="BR474" s="108"/>
      <c r="BS474" s="108"/>
      <c r="BT474" s="108"/>
      <c r="BU474" s="108">
        <f>BO474+BQ474+BR474+BS474+BT474</f>
        <v>0</v>
      </c>
      <c r="BV474" s="123">
        <f>BP474+BT474</f>
        <v>0</v>
      </c>
      <c r="BW474" s="108"/>
      <c r="BX474" s="108"/>
      <c r="BY474" s="108"/>
      <c r="BZ474" s="108"/>
      <c r="CA474" s="108">
        <f>BU474+BW474+BX474+BY474+BZ474</f>
        <v>0</v>
      </c>
      <c r="CB474" s="123">
        <f>BV474+BZ474</f>
        <v>0</v>
      </c>
      <c r="CC474" s="108"/>
      <c r="CD474" s="108"/>
      <c r="CE474" s="108"/>
      <c r="CF474" s="108"/>
      <c r="CG474" s="108">
        <f>CA474+CC474+CD474+CE474+CF474</f>
        <v>0</v>
      </c>
      <c r="CH474" s="123">
        <f>CB474+CF474</f>
        <v>0</v>
      </c>
      <c r="CI474" s="108"/>
      <c r="CJ474" s="108"/>
      <c r="CK474" s="108"/>
      <c r="CL474" s="108"/>
      <c r="CM474" s="108">
        <f>CG474+CI474+CJ474+CK474+CL474</f>
        <v>0</v>
      </c>
      <c r="CN474" s="123">
        <f>CH474+CL474</f>
        <v>0</v>
      </c>
    </row>
    <row r="475" spans="1:92" s="109" customFormat="1" ht="33" hidden="1">
      <c r="A475" s="113" t="s">
        <v>12</v>
      </c>
      <c r="B475" s="107">
        <v>910</v>
      </c>
      <c r="C475" s="107" t="s">
        <v>29</v>
      </c>
      <c r="D475" s="107" t="s">
        <v>76</v>
      </c>
      <c r="E475" s="124" t="s">
        <v>526</v>
      </c>
      <c r="F475" s="107" t="s">
        <v>13</v>
      </c>
      <c r="G475" s="108">
        <f>G476</f>
        <v>1500</v>
      </c>
      <c r="H475" s="108"/>
      <c r="I475" s="108">
        <f>I476</f>
        <v>0</v>
      </c>
      <c r="J475" s="108"/>
      <c r="K475" s="108">
        <f>K476</f>
        <v>0</v>
      </c>
      <c r="L475" s="108"/>
      <c r="M475" s="108">
        <f>M476</f>
        <v>1500</v>
      </c>
      <c r="N475" s="108"/>
      <c r="O475" s="108">
        <f>O476</f>
        <v>0</v>
      </c>
      <c r="P475" s="108"/>
      <c r="Q475" s="108">
        <f>Q476</f>
        <v>0</v>
      </c>
      <c r="R475" s="108"/>
      <c r="S475" s="108">
        <f>S476</f>
        <v>1500</v>
      </c>
      <c r="T475" s="108"/>
      <c r="U475" s="108">
        <f>U476</f>
        <v>0</v>
      </c>
      <c r="V475" s="108"/>
      <c r="W475" s="108">
        <f>W476</f>
        <v>0</v>
      </c>
      <c r="X475" s="108"/>
      <c r="Y475" s="108">
        <f>Y476</f>
        <v>1500</v>
      </c>
      <c r="Z475" s="108"/>
      <c r="AA475" s="108">
        <f>AA476</f>
        <v>0</v>
      </c>
      <c r="AB475" s="108"/>
      <c r="AC475" s="108">
        <f>AC476</f>
        <v>0</v>
      </c>
      <c r="AD475" s="108"/>
      <c r="AE475" s="108">
        <f>AE476</f>
        <v>1500</v>
      </c>
      <c r="AF475" s="108"/>
      <c r="AG475" s="108">
        <f>AG476</f>
        <v>0</v>
      </c>
      <c r="AH475" s="108"/>
      <c r="AI475" s="108">
        <f>AI476</f>
        <v>0</v>
      </c>
      <c r="AJ475" s="108"/>
      <c r="AK475" s="108">
        <f>AK476</f>
        <v>1500</v>
      </c>
      <c r="AL475" s="108"/>
      <c r="AM475" s="108">
        <f>AM476</f>
        <v>-1500</v>
      </c>
      <c r="AN475" s="108"/>
      <c r="AO475" s="108">
        <f>AO476</f>
        <v>0</v>
      </c>
      <c r="AP475" s="108"/>
      <c r="AQ475" s="108">
        <f>AQ476</f>
        <v>0</v>
      </c>
      <c r="AR475" s="108"/>
      <c r="AS475" s="108">
        <f>AS476</f>
        <v>0</v>
      </c>
      <c r="AT475" s="108"/>
      <c r="AU475" s="108">
        <f>AU476</f>
        <v>0</v>
      </c>
      <c r="AV475" s="108"/>
      <c r="AW475" s="108">
        <f>AW476</f>
        <v>0</v>
      </c>
      <c r="AX475" s="108"/>
      <c r="AY475" s="108">
        <f>AY476</f>
        <v>0</v>
      </c>
      <c r="AZ475" s="108"/>
      <c r="BA475" s="108">
        <f>BA476</f>
        <v>0</v>
      </c>
      <c r="BB475" s="108"/>
      <c r="BC475" s="108">
        <f>BC476</f>
        <v>0</v>
      </c>
      <c r="BD475" s="108"/>
      <c r="BE475" s="108">
        <f>BE476</f>
        <v>0</v>
      </c>
      <c r="BF475" s="108"/>
      <c r="BG475" s="108">
        <f>BG476</f>
        <v>0</v>
      </c>
      <c r="BH475" s="108"/>
      <c r="BI475" s="108">
        <f>BI476</f>
        <v>0</v>
      </c>
      <c r="BJ475" s="108"/>
      <c r="BK475" s="108">
        <f>BK476</f>
        <v>0</v>
      </c>
      <c r="BL475" s="108"/>
      <c r="BM475" s="108">
        <f>BM476</f>
        <v>0</v>
      </c>
      <c r="BN475" s="108"/>
      <c r="BO475" s="108">
        <f>BO476</f>
        <v>0</v>
      </c>
      <c r="BP475" s="108"/>
      <c r="BQ475" s="108">
        <f>BQ476</f>
        <v>0</v>
      </c>
      <c r="BR475" s="108"/>
      <c r="BS475" s="108">
        <f>BS476</f>
        <v>0</v>
      </c>
      <c r="BT475" s="108"/>
      <c r="BU475" s="108">
        <f>BU476</f>
        <v>0</v>
      </c>
      <c r="BV475" s="108"/>
      <c r="BW475" s="108">
        <f>BW476</f>
        <v>0</v>
      </c>
      <c r="BX475" s="108"/>
      <c r="BY475" s="108">
        <f>BY476</f>
        <v>0</v>
      </c>
      <c r="BZ475" s="108"/>
      <c r="CA475" s="108">
        <f>CA476</f>
        <v>0</v>
      </c>
      <c r="CB475" s="108"/>
      <c r="CC475" s="108">
        <f>CC476</f>
        <v>0</v>
      </c>
      <c r="CD475" s="108"/>
      <c r="CE475" s="108">
        <f>CE476</f>
        <v>0</v>
      </c>
      <c r="CF475" s="108"/>
      <c r="CG475" s="108">
        <f>CG476</f>
        <v>0</v>
      </c>
      <c r="CH475" s="108"/>
      <c r="CI475" s="108">
        <f>CI476</f>
        <v>0</v>
      </c>
      <c r="CJ475" s="108"/>
      <c r="CK475" s="108">
        <f>CK476</f>
        <v>0</v>
      </c>
      <c r="CL475" s="108"/>
      <c r="CM475" s="108">
        <f>CM476</f>
        <v>0</v>
      </c>
      <c r="CN475" s="108"/>
    </row>
    <row r="476" spans="1:92" s="109" customFormat="1" ht="33" hidden="1">
      <c r="A476" s="113" t="s">
        <v>24</v>
      </c>
      <c r="B476" s="107">
        <v>910</v>
      </c>
      <c r="C476" s="107" t="s">
        <v>29</v>
      </c>
      <c r="D476" s="107" t="s">
        <v>76</v>
      </c>
      <c r="E476" s="107" t="s">
        <v>526</v>
      </c>
      <c r="F476" s="107" t="s">
        <v>36</v>
      </c>
      <c r="G476" s="108">
        <v>1500</v>
      </c>
      <c r="H476" s="108"/>
      <c r="I476" s="108"/>
      <c r="J476" s="108"/>
      <c r="K476" s="108"/>
      <c r="L476" s="108"/>
      <c r="M476" s="108">
        <f>G476+I476+J476+K476+L476</f>
        <v>1500</v>
      </c>
      <c r="N476" s="108">
        <f>H476+L476</f>
        <v>0</v>
      </c>
      <c r="O476" s="108"/>
      <c r="P476" s="108"/>
      <c r="Q476" s="108"/>
      <c r="R476" s="108"/>
      <c r="S476" s="108">
        <f>M476+O476+P476+Q476+R476</f>
        <v>1500</v>
      </c>
      <c r="T476" s="108">
        <f>N476+R476</f>
        <v>0</v>
      </c>
      <c r="U476" s="108"/>
      <c r="V476" s="108"/>
      <c r="W476" s="108"/>
      <c r="X476" s="108"/>
      <c r="Y476" s="108">
        <f>S476+U476+V476+W476+X476</f>
        <v>1500</v>
      </c>
      <c r="Z476" s="108">
        <f>T476+X476</f>
        <v>0</v>
      </c>
      <c r="AA476" s="108"/>
      <c r="AB476" s="108"/>
      <c r="AC476" s="108"/>
      <c r="AD476" s="108"/>
      <c r="AE476" s="108">
        <f>Y476+AA476+AB476+AC476+AD476</f>
        <v>1500</v>
      </c>
      <c r="AF476" s="108">
        <f>Z476+AD476</f>
        <v>0</v>
      </c>
      <c r="AG476" s="108"/>
      <c r="AH476" s="108"/>
      <c r="AI476" s="108"/>
      <c r="AJ476" s="108"/>
      <c r="AK476" s="108">
        <f>AE476+AG476+AH476+AI476+AJ476</f>
        <v>1500</v>
      </c>
      <c r="AL476" s="108">
        <f>AF476+AJ476</f>
        <v>0</v>
      </c>
      <c r="AM476" s="108">
        <v>-1500</v>
      </c>
      <c r="AN476" s="108"/>
      <c r="AO476" s="108"/>
      <c r="AP476" s="108"/>
      <c r="AQ476" s="108">
        <f>AK476+AM476+AN476+AO476+AP476</f>
        <v>0</v>
      </c>
      <c r="AR476" s="108">
        <f>AL476+AP476</f>
        <v>0</v>
      </c>
      <c r="AS476" s="108"/>
      <c r="AT476" s="108"/>
      <c r="AU476" s="108"/>
      <c r="AV476" s="108"/>
      <c r="AW476" s="108">
        <f>AQ476+AS476+AT476+AU476+AV476</f>
        <v>0</v>
      </c>
      <c r="AX476" s="108">
        <f>AR476+AV476</f>
        <v>0</v>
      </c>
      <c r="AY476" s="108"/>
      <c r="AZ476" s="108"/>
      <c r="BA476" s="108"/>
      <c r="BB476" s="108"/>
      <c r="BC476" s="108">
        <f>AW476+AY476+AZ476+BA476+BB476</f>
        <v>0</v>
      </c>
      <c r="BD476" s="108">
        <f>AX476+BB476</f>
        <v>0</v>
      </c>
      <c r="BE476" s="108"/>
      <c r="BF476" s="108"/>
      <c r="BG476" s="108"/>
      <c r="BH476" s="108"/>
      <c r="BI476" s="108">
        <f>BC476+BE476+BF476+BG476+BH476</f>
        <v>0</v>
      </c>
      <c r="BJ476" s="108">
        <f>BD476+BH476</f>
        <v>0</v>
      </c>
      <c r="BK476" s="108"/>
      <c r="BL476" s="108"/>
      <c r="BM476" s="108"/>
      <c r="BN476" s="108"/>
      <c r="BO476" s="108">
        <f>BI476+BK476+BL476+BM476+BN476</f>
        <v>0</v>
      </c>
      <c r="BP476" s="108">
        <f>BJ476+BN476</f>
        <v>0</v>
      </c>
      <c r="BQ476" s="108"/>
      <c r="BR476" s="108"/>
      <c r="BS476" s="108"/>
      <c r="BT476" s="108"/>
      <c r="BU476" s="108">
        <f>BO476+BQ476+BR476+BS476+BT476</f>
        <v>0</v>
      </c>
      <c r="BV476" s="108">
        <f>BP476+BT476</f>
        <v>0</v>
      </c>
      <c r="BW476" s="108"/>
      <c r="BX476" s="108"/>
      <c r="BY476" s="108"/>
      <c r="BZ476" s="108"/>
      <c r="CA476" s="108">
        <f>BU476+BW476+BX476+BY476+BZ476</f>
        <v>0</v>
      </c>
      <c r="CB476" s="108">
        <f>BV476+BZ476</f>
        <v>0</v>
      </c>
      <c r="CC476" s="108"/>
      <c r="CD476" s="108"/>
      <c r="CE476" s="108"/>
      <c r="CF476" s="108"/>
      <c r="CG476" s="108">
        <f>CA476+CC476+CD476+CE476+CF476</f>
        <v>0</v>
      </c>
      <c r="CH476" s="108">
        <f>CB476+CF476</f>
        <v>0</v>
      </c>
      <c r="CI476" s="108"/>
      <c r="CJ476" s="108"/>
      <c r="CK476" s="108"/>
      <c r="CL476" s="108"/>
      <c r="CM476" s="108">
        <f>CG476+CI476+CJ476+CK476+CL476</f>
        <v>0</v>
      </c>
      <c r="CN476" s="108">
        <f>CH476+CL476</f>
        <v>0</v>
      </c>
    </row>
    <row r="477" spans="1:92" s="109" customFormat="1" ht="33" hidden="1">
      <c r="A477" s="113" t="s">
        <v>66</v>
      </c>
      <c r="B477" s="107">
        <v>910</v>
      </c>
      <c r="C477" s="107" t="s">
        <v>29</v>
      </c>
      <c r="D477" s="107" t="s">
        <v>76</v>
      </c>
      <c r="E477" s="107" t="s">
        <v>526</v>
      </c>
      <c r="F477" s="107" t="s">
        <v>67</v>
      </c>
      <c r="G477" s="108">
        <f>G478</f>
        <v>6738</v>
      </c>
      <c r="H477" s="108"/>
      <c r="I477" s="108">
        <f>I478</f>
        <v>0</v>
      </c>
      <c r="J477" s="108"/>
      <c r="K477" s="108">
        <f>K478</f>
        <v>0</v>
      </c>
      <c r="L477" s="108"/>
      <c r="M477" s="108">
        <f>M478</f>
        <v>6738</v>
      </c>
      <c r="N477" s="108"/>
      <c r="O477" s="108">
        <f>O478</f>
        <v>0</v>
      </c>
      <c r="P477" s="108"/>
      <c r="Q477" s="108">
        <f>Q478</f>
        <v>0</v>
      </c>
      <c r="R477" s="108"/>
      <c r="S477" s="108">
        <f>S478</f>
        <v>6738</v>
      </c>
      <c r="T477" s="108"/>
      <c r="U477" s="108">
        <f>U478</f>
        <v>0</v>
      </c>
      <c r="V477" s="108"/>
      <c r="W477" s="108">
        <f>W478</f>
        <v>0</v>
      </c>
      <c r="X477" s="108"/>
      <c r="Y477" s="108">
        <f>Y478</f>
        <v>6738</v>
      </c>
      <c r="Z477" s="108"/>
      <c r="AA477" s="108">
        <f>AA478</f>
        <v>0</v>
      </c>
      <c r="AB477" s="108"/>
      <c r="AC477" s="108">
        <f>AC478</f>
        <v>0</v>
      </c>
      <c r="AD477" s="108"/>
      <c r="AE477" s="108">
        <f>AE478</f>
        <v>6738</v>
      </c>
      <c r="AF477" s="108"/>
      <c r="AG477" s="108">
        <f>AG478</f>
        <v>0</v>
      </c>
      <c r="AH477" s="108"/>
      <c r="AI477" s="108">
        <f>AI478</f>
        <v>0</v>
      </c>
      <c r="AJ477" s="108"/>
      <c r="AK477" s="108">
        <f>AK478</f>
        <v>6738</v>
      </c>
      <c r="AL477" s="108"/>
      <c r="AM477" s="108">
        <f>AM478</f>
        <v>-6738</v>
      </c>
      <c r="AN477" s="108"/>
      <c r="AO477" s="108">
        <f>AO478</f>
        <v>0</v>
      </c>
      <c r="AP477" s="108"/>
      <c r="AQ477" s="108">
        <f>AQ478</f>
        <v>0</v>
      </c>
      <c r="AR477" s="108"/>
      <c r="AS477" s="108">
        <f>AS478</f>
        <v>0</v>
      </c>
      <c r="AT477" s="108"/>
      <c r="AU477" s="108">
        <f>AU478</f>
        <v>0</v>
      </c>
      <c r="AV477" s="108"/>
      <c r="AW477" s="108">
        <f>AW478</f>
        <v>0</v>
      </c>
      <c r="AX477" s="108"/>
      <c r="AY477" s="108">
        <f>AY478</f>
        <v>0</v>
      </c>
      <c r="AZ477" s="108"/>
      <c r="BA477" s="108">
        <f>BA478</f>
        <v>0</v>
      </c>
      <c r="BB477" s="108"/>
      <c r="BC477" s="108">
        <f>BC478</f>
        <v>0</v>
      </c>
      <c r="BD477" s="108"/>
      <c r="BE477" s="108">
        <f>BE478</f>
        <v>0</v>
      </c>
      <c r="BF477" s="108"/>
      <c r="BG477" s="108">
        <f>BG478</f>
        <v>0</v>
      </c>
      <c r="BH477" s="108"/>
      <c r="BI477" s="108">
        <f>BI478</f>
        <v>0</v>
      </c>
      <c r="BJ477" s="108"/>
      <c r="BK477" s="108">
        <f>BK478</f>
        <v>0</v>
      </c>
      <c r="BL477" s="108"/>
      <c r="BM477" s="108">
        <f>BM478</f>
        <v>0</v>
      </c>
      <c r="BN477" s="108"/>
      <c r="BO477" s="108">
        <f>BO478</f>
        <v>0</v>
      </c>
      <c r="BP477" s="108"/>
      <c r="BQ477" s="108">
        <f>BQ478</f>
        <v>0</v>
      </c>
      <c r="BR477" s="108"/>
      <c r="BS477" s="108">
        <f>BS478</f>
        <v>0</v>
      </c>
      <c r="BT477" s="108"/>
      <c r="BU477" s="108">
        <f>BU478</f>
        <v>0</v>
      </c>
      <c r="BV477" s="108"/>
      <c r="BW477" s="108">
        <f>BW478</f>
        <v>0</v>
      </c>
      <c r="BX477" s="108"/>
      <c r="BY477" s="108">
        <f>BY478</f>
        <v>0</v>
      </c>
      <c r="BZ477" s="108"/>
      <c r="CA477" s="108">
        <f>CA478</f>
        <v>0</v>
      </c>
      <c r="CB477" s="108"/>
      <c r="CC477" s="108">
        <f>CC478</f>
        <v>0</v>
      </c>
      <c r="CD477" s="108"/>
      <c r="CE477" s="108">
        <f>CE478</f>
        <v>0</v>
      </c>
      <c r="CF477" s="108"/>
      <c r="CG477" s="108">
        <f>CG478</f>
        <v>0</v>
      </c>
      <c r="CH477" s="108"/>
      <c r="CI477" s="108">
        <f>CI478</f>
        <v>0</v>
      </c>
      <c r="CJ477" s="108"/>
      <c r="CK477" s="108">
        <f>CK478</f>
        <v>0</v>
      </c>
      <c r="CL477" s="108"/>
      <c r="CM477" s="108">
        <f>CM478</f>
        <v>0</v>
      </c>
      <c r="CN477" s="108"/>
    </row>
    <row r="478" spans="1:92" s="109" customFormat="1" ht="49.5" hidden="1">
      <c r="A478" s="106" t="s">
        <v>414</v>
      </c>
      <c r="B478" s="107">
        <v>910</v>
      </c>
      <c r="C478" s="107" t="s">
        <v>29</v>
      </c>
      <c r="D478" s="107" t="s">
        <v>76</v>
      </c>
      <c r="E478" s="124" t="s">
        <v>526</v>
      </c>
      <c r="F478" s="107" t="s">
        <v>254</v>
      </c>
      <c r="G478" s="108">
        <v>6738</v>
      </c>
      <c r="H478" s="108"/>
      <c r="I478" s="108"/>
      <c r="J478" s="108"/>
      <c r="K478" s="108"/>
      <c r="L478" s="108"/>
      <c r="M478" s="108">
        <f>G478+I478+J478+K478+L478</f>
        <v>6738</v>
      </c>
      <c r="N478" s="123">
        <f>H478+L478</f>
        <v>0</v>
      </c>
      <c r="O478" s="108"/>
      <c r="P478" s="108"/>
      <c r="Q478" s="108"/>
      <c r="R478" s="108"/>
      <c r="S478" s="108">
        <f>M478+O478+P478+Q478+R478</f>
        <v>6738</v>
      </c>
      <c r="T478" s="123">
        <f>N478+R478</f>
        <v>0</v>
      </c>
      <c r="U478" s="108"/>
      <c r="V478" s="108"/>
      <c r="W478" s="108"/>
      <c r="X478" s="108"/>
      <c r="Y478" s="108">
        <f>S478+U478+V478+W478+X478</f>
        <v>6738</v>
      </c>
      <c r="Z478" s="123">
        <f>T478+X478</f>
        <v>0</v>
      </c>
      <c r="AA478" s="108"/>
      <c r="AB478" s="108"/>
      <c r="AC478" s="108"/>
      <c r="AD478" s="108"/>
      <c r="AE478" s="108">
        <f>Y478+AA478+AB478+AC478+AD478</f>
        <v>6738</v>
      </c>
      <c r="AF478" s="123">
        <f>Z478+AD478</f>
        <v>0</v>
      </c>
      <c r="AG478" s="108"/>
      <c r="AH478" s="108"/>
      <c r="AI478" s="108"/>
      <c r="AJ478" s="108"/>
      <c r="AK478" s="108">
        <f>AE478+AG478+AH478+AI478+AJ478</f>
        <v>6738</v>
      </c>
      <c r="AL478" s="123">
        <f>AF478+AJ478</f>
        <v>0</v>
      </c>
      <c r="AM478" s="108">
        <v>-6738</v>
      </c>
      <c r="AN478" s="108"/>
      <c r="AO478" s="108"/>
      <c r="AP478" s="108"/>
      <c r="AQ478" s="108">
        <f>AK478+AM478+AN478+AO478+AP478</f>
        <v>0</v>
      </c>
      <c r="AR478" s="123">
        <f>AL478+AP478</f>
        <v>0</v>
      </c>
      <c r="AS478" s="108"/>
      <c r="AT478" s="108"/>
      <c r="AU478" s="108"/>
      <c r="AV478" s="108"/>
      <c r="AW478" s="108">
        <f>AQ478+AS478+AT478+AU478+AV478</f>
        <v>0</v>
      </c>
      <c r="AX478" s="123">
        <f>AR478+AV478</f>
        <v>0</v>
      </c>
      <c r="AY478" s="108"/>
      <c r="AZ478" s="108"/>
      <c r="BA478" s="108"/>
      <c r="BB478" s="108"/>
      <c r="BC478" s="108">
        <f>AW478+AY478+AZ478+BA478+BB478</f>
        <v>0</v>
      </c>
      <c r="BD478" s="123">
        <f>AX478+BB478</f>
        <v>0</v>
      </c>
      <c r="BE478" s="108"/>
      <c r="BF478" s="108"/>
      <c r="BG478" s="108"/>
      <c r="BH478" s="108"/>
      <c r="BI478" s="108">
        <f>BC478+BE478+BF478+BG478+BH478</f>
        <v>0</v>
      </c>
      <c r="BJ478" s="123">
        <f>BD478+BH478</f>
        <v>0</v>
      </c>
      <c r="BK478" s="108"/>
      <c r="BL478" s="108"/>
      <c r="BM478" s="108"/>
      <c r="BN478" s="108"/>
      <c r="BO478" s="108">
        <f>BI478+BK478+BL478+BM478+BN478</f>
        <v>0</v>
      </c>
      <c r="BP478" s="123">
        <f>BJ478+BN478</f>
        <v>0</v>
      </c>
      <c r="BQ478" s="108"/>
      <c r="BR478" s="108"/>
      <c r="BS478" s="108"/>
      <c r="BT478" s="108"/>
      <c r="BU478" s="108">
        <f>BO478+BQ478+BR478+BS478+BT478</f>
        <v>0</v>
      </c>
      <c r="BV478" s="123">
        <f>BP478+BT478</f>
        <v>0</v>
      </c>
      <c r="BW478" s="108"/>
      <c r="BX478" s="108"/>
      <c r="BY478" s="108"/>
      <c r="BZ478" s="108"/>
      <c r="CA478" s="108">
        <f>BU478+BW478+BX478+BY478+BZ478</f>
        <v>0</v>
      </c>
      <c r="CB478" s="123">
        <f>BV478+BZ478</f>
        <v>0</v>
      </c>
      <c r="CC478" s="108"/>
      <c r="CD478" s="108"/>
      <c r="CE478" s="108"/>
      <c r="CF478" s="108"/>
      <c r="CG478" s="108">
        <f>CA478+CC478+CD478+CE478+CF478</f>
        <v>0</v>
      </c>
      <c r="CH478" s="123">
        <f>CB478+CF478</f>
        <v>0</v>
      </c>
      <c r="CI478" s="108"/>
      <c r="CJ478" s="108"/>
      <c r="CK478" s="108"/>
      <c r="CL478" s="108"/>
      <c r="CM478" s="108">
        <f>CG478+CI478+CJ478+CK478+CL478</f>
        <v>0</v>
      </c>
      <c r="CN478" s="123">
        <f>CH478+CL478</f>
        <v>0</v>
      </c>
    </row>
    <row r="479" spans="1:92" ht="33" hidden="1">
      <c r="A479" s="28" t="s">
        <v>525</v>
      </c>
      <c r="B479" s="26">
        <v>910</v>
      </c>
      <c r="C479" s="26" t="s">
        <v>29</v>
      </c>
      <c r="D479" s="26" t="s">
        <v>76</v>
      </c>
      <c r="E479" s="50" t="s">
        <v>704</v>
      </c>
      <c r="F479" s="26"/>
      <c r="G479" s="9"/>
      <c r="H479" s="9"/>
      <c r="I479" s="9"/>
      <c r="J479" s="9"/>
      <c r="K479" s="9"/>
      <c r="L479" s="9"/>
      <c r="M479" s="9"/>
      <c r="N479" s="10"/>
      <c r="O479" s="9"/>
      <c r="P479" s="9"/>
      <c r="Q479" s="9"/>
      <c r="R479" s="9"/>
      <c r="S479" s="9"/>
      <c r="T479" s="10"/>
      <c r="U479" s="9"/>
      <c r="V479" s="9"/>
      <c r="W479" s="9"/>
      <c r="X479" s="9"/>
      <c r="Y479" s="9"/>
      <c r="Z479" s="10"/>
      <c r="AA479" s="9"/>
      <c r="AB479" s="9"/>
      <c r="AC479" s="9"/>
      <c r="AD479" s="9"/>
      <c r="AE479" s="9"/>
      <c r="AF479" s="10"/>
      <c r="AG479" s="9">
        <f t="shared" ref="AG479:AJ480" si="1201">AG480</f>
        <v>1</v>
      </c>
      <c r="AH479" s="9">
        <f t="shared" si="1201"/>
        <v>0</v>
      </c>
      <c r="AI479" s="9">
        <f t="shared" si="1201"/>
        <v>0</v>
      </c>
      <c r="AJ479" s="9">
        <f t="shared" si="1201"/>
        <v>1</v>
      </c>
      <c r="AK479" s="9">
        <f>AK480+AK484</f>
        <v>2</v>
      </c>
      <c r="AL479" s="9">
        <f>AL480+AL484</f>
        <v>1</v>
      </c>
      <c r="AM479" s="9">
        <f t="shared" ref="AM479:BP479" si="1202">AM480+AM484+AM482</f>
        <v>0</v>
      </c>
      <c r="AN479" s="9">
        <f t="shared" si="1202"/>
        <v>320</v>
      </c>
      <c r="AO479" s="9">
        <f t="shared" si="1202"/>
        <v>0</v>
      </c>
      <c r="AP479" s="9">
        <f t="shared" si="1202"/>
        <v>1813</v>
      </c>
      <c r="AQ479" s="9">
        <f t="shared" si="1202"/>
        <v>2135</v>
      </c>
      <c r="AR479" s="9">
        <f t="shared" si="1202"/>
        <v>1814</v>
      </c>
      <c r="AS479" s="9">
        <f t="shared" si="1202"/>
        <v>0</v>
      </c>
      <c r="AT479" s="9">
        <f t="shared" si="1202"/>
        <v>0</v>
      </c>
      <c r="AU479" s="9">
        <f t="shared" si="1202"/>
        <v>0</v>
      </c>
      <c r="AV479" s="9">
        <f t="shared" si="1202"/>
        <v>0</v>
      </c>
      <c r="AW479" s="9">
        <f t="shared" si="1202"/>
        <v>2135</v>
      </c>
      <c r="AX479" s="9">
        <f t="shared" si="1202"/>
        <v>1814</v>
      </c>
      <c r="AY479" s="9">
        <f t="shared" si="1202"/>
        <v>0</v>
      </c>
      <c r="AZ479" s="9">
        <f t="shared" si="1202"/>
        <v>0</v>
      </c>
      <c r="BA479" s="9">
        <f t="shared" si="1202"/>
        <v>0</v>
      </c>
      <c r="BB479" s="9">
        <f t="shared" si="1202"/>
        <v>0</v>
      </c>
      <c r="BC479" s="9">
        <f t="shared" si="1202"/>
        <v>2135</v>
      </c>
      <c r="BD479" s="9">
        <f t="shared" si="1202"/>
        <v>1814</v>
      </c>
      <c r="BE479" s="9">
        <f t="shared" si="1202"/>
        <v>0</v>
      </c>
      <c r="BF479" s="9">
        <f t="shared" si="1202"/>
        <v>0</v>
      </c>
      <c r="BG479" s="9">
        <f t="shared" si="1202"/>
        <v>0</v>
      </c>
      <c r="BH479" s="9">
        <f t="shared" si="1202"/>
        <v>0</v>
      </c>
      <c r="BI479" s="9">
        <f t="shared" si="1202"/>
        <v>2135</v>
      </c>
      <c r="BJ479" s="9">
        <f t="shared" si="1202"/>
        <v>1814</v>
      </c>
      <c r="BK479" s="9">
        <f t="shared" si="1202"/>
        <v>0</v>
      </c>
      <c r="BL479" s="9">
        <f t="shared" si="1202"/>
        <v>0</v>
      </c>
      <c r="BM479" s="9">
        <f t="shared" si="1202"/>
        <v>0</v>
      </c>
      <c r="BN479" s="9">
        <f t="shared" si="1202"/>
        <v>0</v>
      </c>
      <c r="BO479" s="9">
        <f t="shared" si="1202"/>
        <v>2135</v>
      </c>
      <c r="BP479" s="9">
        <f t="shared" si="1202"/>
        <v>1814</v>
      </c>
      <c r="BQ479" s="9">
        <f t="shared" ref="BQ479:BV479" si="1203">BQ480+BQ484+BQ482</f>
        <v>0</v>
      </c>
      <c r="BR479" s="9">
        <f t="shared" si="1203"/>
        <v>0</v>
      </c>
      <c r="BS479" s="9">
        <f t="shared" si="1203"/>
        <v>0</v>
      </c>
      <c r="BT479" s="9">
        <f t="shared" si="1203"/>
        <v>0</v>
      </c>
      <c r="BU479" s="9">
        <f t="shared" si="1203"/>
        <v>2135</v>
      </c>
      <c r="BV479" s="9">
        <f t="shared" si="1203"/>
        <v>1814</v>
      </c>
      <c r="BW479" s="9">
        <f t="shared" ref="BW479:CB479" si="1204">BW480+BW484+BW482</f>
        <v>0</v>
      </c>
      <c r="BX479" s="9">
        <f t="shared" si="1204"/>
        <v>0</v>
      </c>
      <c r="BY479" s="9">
        <f t="shared" si="1204"/>
        <v>0</v>
      </c>
      <c r="BZ479" s="9">
        <f t="shared" si="1204"/>
        <v>0</v>
      </c>
      <c r="CA479" s="9">
        <f t="shared" si="1204"/>
        <v>2135</v>
      </c>
      <c r="CB479" s="9">
        <f t="shared" si="1204"/>
        <v>1814</v>
      </c>
      <c r="CC479" s="9">
        <f t="shared" ref="CC479:CH479" si="1205">CC480+CC484+CC482</f>
        <v>0</v>
      </c>
      <c r="CD479" s="9">
        <f t="shared" si="1205"/>
        <v>0</v>
      </c>
      <c r="CE479" s="9">
        <f t="shared" si="1205"/>
        <v>0</v>
      </c>
      <c r="CF479" s="9">
        <f t="shared" si="1205"/>
        <v>0</v>
      </c>
      <c r="CG479" s="94">
        <f t="shared" si="1205"/>
        <v>2135</v>
      </c>
      <c r="CH479" s="94">
        <f t="shared" si="1205"/>
        <v>1814</v>
      </c>
      <c r="CI479" s="94">
        <f t="shared" ref="CI479:CN479" si="1206">CI480+CI484+CI482</f>
        <v>0</v>
      </c>
      <c r="CJ479" s="94">
        <f t="shared" si="1206"/>
        <v>0</v>
      </c>
      <c r="CK479" s="94">
        <f t="shared" si="1206"/>
        <v>0</v>
      </c>
      <c r="CL479" s="94">
        <f t="shared" si="1206"/>
        <v>0</v>
      </c>
      <c r="CM479" s="9">
        <f t="shared" si="1206"/>
        <v>2135</v>
      </c>
      <c r="CN479" s="9">
        <f t="shared" si="1206"/>
        <v>1814</v>
      </c>
    </row>
    <row r="480" spans="1:92" s="109" customFormat="1" ht="33" hidden="1">
      <c r="A480" s="106" t="s">
        <v>244</v>
      </c>
      <c r="B480" s="107">
        <v>910</v>
      </c>
      <c r="C480" s="107" t="s">
        <v>29</v>
      </c>
      <c r="D480" s="107" t="s">
        <v>76</v>
      </c>
      <c r="E480" s="124" t="s">
        <v>704</v>
      </c>
      <c r="F480" s="107" t="s">
        <v>31</v>
      </c>
      <c r="G480" s="108"/>
      <c r="H480" s="108"/>
      <c r="I480" s="108"/>
      <c r="J480" s="108"/>
      <c r="K480" s="108"/>
      <c r="L480" s="108"/>
      <c r="M480" s="108"/>
      <c r="N480" s="123"/>
      <c r="O480" s="108"/>
      <c r="P480" s="108"/>
      <c r="Q480" s="108"/>
      <c r="R480" s="108"/>
      <c r="S480" s="108"/>
      <c r="T480" s="123"/>
      <c r="U480" s="108"/>
      <c r="V480" s="108"/>
      <c r="W480" s="108"/>
      <c r="X480" s="108"/>
      <c r="Y480" s="108"/>
      <c r="Z480" s="123"/>
      <c r="AA480" s="108"/>
      <c r="AB480" s="108"/>
      <c r="AC480" s="108"/>
      <c r="AD480" s="108"/>
      <c r="AE480" s="108"/>
      <c r="AF480" s="123"/>
      <c r="AG480" s="108">
        <f t="shared" si="1201"/>
        <v>1</v>
      </c>
      <c r="AH480" s="108">
        <f t="shared" si="1201"/>
        <v>0</v>
      </c>
      <c r="AI480" s="108">
        <f t="shared" si="1201"/>
        <v>0</v>
      </c>
      <c r="AJ480" s="108">
        <f t="shared" si="1201"/>
        <v>1</v>
      </c>
      <c r="AK480" s="108">
        <f>AK481</f>
        <v>2</v>
      </c>
      <c r="AL480" s="108">
        <f>AL481</f>
        <v>1</v>
      </c>
      <c r="AM480" s="108">
        <f>AM481</f>
        <v>-1</v>
      </c>
      <c r="AN480" s="108">
        <f t="shared" ref="AN480:CN480" si="1207">AN481</f>
        <v>0</v>
      </c>
      <c r="AO480" s="108">
        <f t="shared" si="1207"/>
        <v>0</v>
      </c>
      <c r="AP480" s="108">
        <f t="shared" si="1207"/>
        <v>-1</v>
      </c>
      <c r="AQ480" s="108">
        <f t="shared" si="1207"/>
        <v>0</v>
      </c>
      <c r="AR480" s="108">
        <f t="shared" si="1207"/>
        <v>0</v>
      </c>
      <c r="AS480" s="108">
        <f>AS481</f>
        <v>0</v>
      </c>
      <c r="AT480" s="108">
        <f t="shared" si="1207"/>
        <v>0</v>
      </c>
      <c r="AU480" s="108">
        <f t="shared" si="1207"/>
        <v>0</v>
      </c>
      <c r="AV480" s="108">
        <f t="shared" si="1207"/>
        <v>0</v>
      </c>
      <c r="AW480" s="108">
        <f t="shared" si="1207"/>
        <v>0</v>
      </c>
      <c r="AX480" s="108">
        <f t="shared" si="1207"/>
        <v>0</v>
      </c>
      <c r="AY480" s="108">
        <f>AY481</f>
        <v>0</v>
      </c>
      <c r="AZ480" s="108">
        <f t="shared" si="1207"/>
        <v>0</v>
      </c>
      <c r="BA480" s="108">
        <f t="shared" si="1207"/>
        <v>0</v>
      </c>
      <c r="BB480" s="108">
        <f t="shared" si="1207"/>
        <v>0</v>
      </c>
      <c r="BC480" s="108">
        <f t="shared" si="1207"/>
        <v>0</v>
      </c>
      <c r="BD480" s="108">
        <f t="shared" si="1207"/>
        <v>0</v>
      </c>
      <c r="BE480" s="108">
        <f>BE481</f>
        <v>0</v>
      </c>
      <c r="BF480" s="108">
        <f t="shared" si="1207"/>
        <v>0</v>
      </c>
      <c r="BG480" s="108">
        <f t="shared" si="1207"/>
        <v>0</v>
      </c>
      <c r="BH480" s="108">
        <f t="shared" si="1207"/>
        <v>0</v>
      </c>
      <c r="BI480" s="108">
        <f t="shared" si="1207"/>
        <v>0</v>
      </c>
      <c r="BJ480" s="108">
        <f t="shared" si="1207"/>
        <v>0</v>
      </c>
      <c r="BK480" s="108">
        <f>BK481</f>
        <v>0</v>
      </c>
      <c r="BL480" s="108">
        <f t="shared" si="1207"/>
        <v>0</v>
      </c>
      <c r="BM480" s="108">
        <f t="shared" si="1207"/>
        <v>0</v>
      </c>
      <c r="BN480" s="108">
        <f t="shared" si="1207"/>
        <v>0</v>
      </c>
      <c r="BO480" s="108">
        <f t="shared" si="1207"/>
        <v>0</v>
      </c>
      <c r="BP480" s="108">
        <f t="shared" si="1207"/>
        <v>0</v>
      </c>
      <c r="BQ480" s="108">
        <f>BQ481</f>
        <v>0</v>
      </c>
      <c r="BR480" s="108">
        <f t="shared" si="1207"/>
        <v>0</v>
      </c>
      <c r="BS480" s="108">
        <f t="shared" si="1207"/>
        <v>0</v>
      </c>
      <c r="BT480" s="108">
        <f t="shared" si="1207"/>
        <v>0</v>
      </c>
      <c r="BU480" s="108">
        <f t="shared" si="1207"/>
        <v>0</v>
      </c>
      <c r="BV480" s="108">
        <f t="shared" si="1207"/>
        <v>0</v>
      </c>
      <c r="BW480" s="108">
        <f>BW481</f>
        <v>0</v>
      </c>
      <c r="BX480" s="108">
        <f t="shared" si="1207"/>
        <v>0</v>
      </c>
      <c r="BY480" s="108">
        <f t="shared" si="1207"/>
        <v>0</v>
      </c>
      <c r="BZ480" s="108">
        <f t="shared" si="1207"/>
        <v>0</v>
      </c>
      <c r="CA480" s="108">
        <f t="shared" si="1207"/>
        <v>0</v>
      </c>
      <c r="CB480" s="108">
        <f t="shared" si="1207"/>
        <v>0</v>
      </c>
      <c r="CC480" s="108">
        <f>CC481</f>
        <v>0</v>
      </c>
      <c r="CD480" s="108">
        <f t="shared" si="1207"/>
        <v>0</v>
      </c>
      <c r="CE480" s="108">
        <f t="shared" si="1207"/>
        <v>0</v>
      </c>
      <c r="CF480" s="108">
        <f t="shared" si="1207"/>
        <v>0</v>
      </c>
      <c r="CG480" s="108">
        <f t="shared" si="1207"/>
        <v>0</v>
      </c>
      <c r="CH480" s="108">
        <f t="shared" si="1207"/>
        <v>0</v>
      </c>
      <c r="CI480" s="108">
        <f>CI481</f>
        <v>0</v>
      </c>
      <c r="CJ480" s="108">
        <f t="shared" si="1207"/>
        <v>0</v>
      </c>
      <c r="CK480" s="108">
        <f t="shared" si="1207"/>
        <v>0</v>
      </c>
      <c r="CL480" s="108">
        <f t="shared" si="1207"/>
        <v>0</v>
      </c>
      <c r="CM480" s="108">
        <f t="shared" si="1207"/>
        <v>0</v>
      </c>
      <c r="CN480" s="108">
        <f t="shared" si="1207"/>
        <v>0</v>
      </c>
    </row>
    <row r="481" spans="1:92" s="109" customFormat="1" ht="33" hidden="1">
      <c r="A481" s="106" t="s">
        <v>37</v>
      </c>
      <c r="B481" s="107">
        <v>910</v>
      </c>
      <c r="C481" s="107" t="s">
        <v>29</v>
      </c>
      <c r="D481" s="107" t="s">
        <v>76</v>
      </c>
      <c r="E481" s="124" t="s">
        <v>704</v>
      </c>
      <c r="F481" s="107" t="s">
        <v>38</v>
      </c>
      <c r="G481" s="108"/>
      <c r="H481" s="108"/>
      <c r="I481" s="108"/>
      <c r="J481" s="108"/>
      <c r="K481" s="108"/>
      <c r="L481" s="108"/>
      <c r="M481" s="108"/>
      <c r="N481" s="123"/>
      <c r="O481" s="108"/>
      <c r="P481" s="108"/>
      <c r="Q481" s="108"/>
      <c r="R481" s="108"/>
      <c r="S481" s="108"/>
      <c r="T481" s="123"/>
      <c r="U481" s="108"/>
      <c r="V481" s="108"/>
      <c r="W481" s="108"/>
      <c r="X481" s="108"/>
      <c r="Y481" s="108"/>
      <c r="Z481" s="123"/>
      <c r="AA481" s="108"/>
      <c r="AB481" s="108"/>
      <c r="AC481" s="108"/>
      <c r="AD481" s="108"/>
      <c r="AE481" s="108"/>
      <c r="AF481" s="123"/>
      <c r="AG481" s="108">
        <v>1</v>
      </c>
      <c r="AH481" s="108"/>
      <c r="AI481" s="108"/>
      <c r="AJ481" s="108">
        <v>1</v>
      </c>
      <c r="AK481" s="108">
        <f>AE481+AG481+AH481+AI481+AJ481</f>
        <v>2</v>
      </c>
      <c r="AL481" s="108">
        <f>AF481+AJ481</f>
        <v>1</v>
      </c>
      <c r="AM481" s="108">
        <v>-1</v>
      </c>
      <c r="AN481" s="108"/>
      <c r="AO481" s="108"/>
      <c r="AP481" s="108">
        <v>-1</v>
      </c>
      <c r="AQ481" s="108">
        <f>AK481+AM481+AN481+AO481+AP481</f>
        <v>0</v>
      </c>
      <c r="AR481" s="108">
        <f>AL481+AP481</f>
        <v>0</v>
      </c>
      <c r="AS481" s="108"/>
      <c r="AT481" s="108"/>
      <c r="AU481" s="108"/>
      <c r="AV481" s="108"/>
      <c r="AW481" s="108">
        <f>AQ481+AS481+AT481+AU481+AV481</f>
        <v>0</v>
      </c>
      <c r="AX481" s="108">
        <f>AR481+AV481</f>
        <v>0</v>
      </c>
      <c r="AY481" s="108"/>
      <c r="AZ481" s="108"/>
      <c r="BA481" s="108"/>
      <c r="BB481" s="108"/>
      <c r="BC481" s="108">
        <f>AW481+AY481+AZ481+BA481+BB481</f>
        <v>0</v>
      </c>
      <c r="BD481" s="108">
        <f>AX481+BB481</f>
        <v>0</v>
      </c>
      <c r="BE481" s="108"/>
      <c r="BF481" s="108"/>
      <c r="BG481" s="108"/>
      <c r="BH481" s="108"/>
      <c r="BI481" s="108">
        <f>BC481+BE481+BF481+BG481+BH481</f>
        <v>0</v>
      </c>
      <c r="BJ481" s="108">
        <f>BD481+BH481</f>
        <v>0</v>
      </c>
      <c r="BK481" s="108"/>
      <c r="BL481" s="108"/>
      <c r="BM481" s="108"/>
      <c r="BN481" s="108"/>
      <c r="BO481" s="108">
        <f>BI481+BK481+BL481+BM481+BN481</f>
        <v>0</v>
      </c>
      <c r="BP481" s="108">
        <f>BJ481+BN481</f>
        <v>0</v>
      </c>
      <c r="BQ481" s="108"/>
      <c r="BR481" s="108"/>
      <c r="BS481" s="108"/>
      <c r="BT481" s="108"/>
      <c r="BU481" s="108">
        <f>BO481+BQ481+BR481+BS481+BT481</f>
        <v>0</v>
      </c>
      <c r="BV481" s="108">
        <f>BP481+BT481</f>
        <v>0</v>
      </c>
      <c r="BW481" s="108"/>
      <c r="BX481" s="108"/>
      <c r="BY481" s="108"/>
      <c r="BZ481" s="108"/>
      <c r="CA481" s="108">
        <f>BU481+BW481+BX481+BY481+BZ481</f>
        <v>0</v>
      </c>
      <c r="CB481" s="108">
        <f>BV481+BZ481</f>
        <v>0</v>
      </c>
      <c r="CC481" s="108"/>
      <c r="CD481" s="108"/>
      <c r="CE481" s="108"/>
      <c r="CF481" s="108"/>
      <c r="CG481" s="108">
        <f>CA481+CC481+CD481+CE481+CF481</f>
        <v>0</v>
      </c>
      <c r="CH481" s="108">
        <f>CB481+CF481</f>
        <v>0</v>
      </c>
      <c r="CI481" s="108"/>
      <c r="CJ481" s="108"/>
      <c r="CK481" s="108"/>
      <c r="CL481" s="108"/>
      <c r="CM481" s="108">
        <f>CG481+CI481+CJ481+CK481+CL481</f>
        <v>0</v>
      </c>
      <c r="CN481" s="108">
        <f>CH481+CL481</f>
        <v>0</v>
      </c>
    </row>
    <row r="482" spans="1:92" ht="33" hidden="1">
      <c r="A482" s="25" t="s">
        <v>181</v>
      </c>
      <c r="B482" s="26">
        <v>910</v>
      </c>
      <c r="C482" s="26" t="s">
        <v>29</v>
      </c>
      <c r="D482" s="26" t="s">
        <v>76</v>
      </c>
      <c r="E482" s="50" t="s">
        <v>704</v>
      </c>
      <c r="F482" s="26" t="s">
        <v>182</v>
      </c>
      <c r="G482" s="9"/>
      <c r="H482" s="9"/>
      <c r="I482" s="9"/>
      <c r="J482" s="9"/>
      <c r="K482" s="9"/>
      <c r="L482" s="9"/>
      <c r="M482" s="9"/>
      <c r="N482" s="10"/>
      <c r="O482" s="9"/>
      <c r="P482" s="9"/>
      <c r="Q482" s="9"/>
      <c r="R482" s="9"/>
      <c r="S482" s="9"/>
      <c r="T482" s="10"/>
      <c r="U482" s="9"/>
      <c r="V482" s="9"/>
      <c r="W482" s="9"/>
      <c r="X482" s="9"/>
      <c r="Y482" s="9"/>
      <c r="Z482" s="10"/>
      <c r="AA482" s="9"/>
      <c r="AB482" s="9"/>
      <c r="AC482" s="9"/>
      <c r="AD482" s="9"/>
      <c r="AE482" s="9"/>
      <c r="AF482" s="10"/>
      <c r="AG482" s="9"/>
      <c r="AH482" s="9"/>
      <c r="AI482" s="9"/>
      <c r="AJ482" s="9"/>
      <c r="AK482" s="9">
        <f>AK483</f>
        <v>0</v>
      </c>
      <c r="AL482" s="9">
        <f>AL483</f>
        <v>0</v>
      </c>
      <c r="AM482" s="9">
        <f>AM483</f>
        <v>1</v>
      </c>
      <c r="AN482" s="9">
        <f t="shared" ref="AN482:CN482" si="1208">AN483</f>
        <v>0</v>
      </c>
      <c r="AO482" s="9">
        <f t="shared" si="1208"/>
        <v>0</v>
      </c>
      <c r="AP482" s="9">
        <f t="shared" si="1208"/>
        <v>1</v>
      </c>
      <c r="AQ482" s="9">
        <f t="shared" si="1208"/>
        <v>2</v>
      </c>
      <c r="AR482" s="9">
        <f t="shared" si="1208"/>
        <v>1</v>
      </c>
      <c r="AS482" s="9">
        <f>AS483</f>
        <v>0</v>
      </c>
      <c r="AT482" s="9">
        <f t="shared" si="1208"/>
        <v>0</v>
      </c>
      <c r="AU482" s="9">
        <f t="shared" si="1208"/>
        <v>0</v>
      </c>
      <c r="AV482" s="9">
        <f t="shared" si="1208"/>
        <v>0</v>
      </c>
      <c r="AW482" s="9">
        <f t="shared" si="1208"/>
        <v>2</v>
      </c>
      <c r="AX482" s="9">
        <f t="shared" si="1208"/>
        <v>1</v>
      </c>
      <c r="AY482" s="9">
        <f>AY483</f>
        <v>0</v>
      </c>
      <c r="AZ482" s="9">
        <f t="shared" si="1208"/>
        <v>0</v>
      </c>
      <c r="BA482" s="9">
        <f t="shared" si="1208"/>
        <v>0</v>
      </c>
      <c r="BB482" s="9">
        <f t="shared" si="1208"/>
        <v>0</v>
      </c>
      <c r="BC482" s="9">
        <f t="shared" si="1208"/>
        <v>2</v>
      </c>
      <c r="BD482" s="9">
        <f t="shared" si="1208"/>
        <v>1</v>
      </c>
      <c r="BE482" s="9">
        <f>BE483</f>
        <v>0</v>
      </c>
      <c r="BF482" s="9">
        <f t="shared" si="1208"/>
        <v>0</v>
      </c>
      <c r="BG482" s="9">
        <f t="shared" si="1208"/>
        <v>0</v>
      </c>
      <c r="BH482" s="9">
        <f t="shared" si="1208"/>
        <v>0</v>
      </c>
      <c r="BI482" s="9">
        <f t="shared" si="1208"/>
        <v>2</v>
      </c>
      <c r="BJ482" s="9">
        <f t="shared" si="1208"/>
        <v>1</v>
      </c>
      <c r="BK482" s="9">
        <f>BK483</f>
        <v>0</v>
      </c>
      <c r="BL482" s="9">
        <f t="shared" si="1208"/>
        <v>0</v>
      </c>
      <c r="BM482" s="9">
        <f t="shared" si="1208"/>
        <v>0</v>
      </c>
      <c r="BN482" s="9">
        <f t="shared" si="1208"/>
        <v>0</v>
      </c>
      <c r="BO482" s="9">
        <f t="shared" si="1208"/>
        <v>2</v>
      </c>
      <c r="BP482" s="9">
        <f t="shared" si="1208"/>
        <v>1</v>
      </c>
      <c r="BQ482" s="9">
        <f>BQ483</f>
        <v>0</v>
      </c>
      <c r="BR482" s="9">
        <f t="shared" si="1208"/>
        <v>0</v>
      </c>
      <c r="BS482" s="9">
        <f t="shared" si="1208"/>
        <v>0</v>
      </c>
      <c r="BT482" s="9">
        <f t="shared" si="1208"/>
        <v>0</v>
      </c>
      <c r="BU482" s="9">
        <f t="shared" si="1208"/>
        <v>2</v>
      </c>
      <c r="BV482" s="9">
        <f t="shared" si="1208"/>
        <v>1</v>
      </c>
      <c r="BW482" s="9">
        <f>BW483</f>
        <v>0</v>
      </c>
      <c r="BX482" s="9">
        <f t="shared" si="1208"/>
        <v>0</v>
      </c>
      <c r="BY482" s="9">
        <f t="shared" si="1208"/>
        <v>0</v>
      </c>
      <c r="BZ482" s="9">
        <f t="shared" si="1208"/>
        <v>0</v>
      </c>
      <c r="CA482" s="9">
        <f t="shared" si="1208"/>
        <v>2</v>
      </c>
      <c r="CB482" s="9">
        <f t="shared" si="1208"/>
        <v>1</v>
      </c>
      <c r="CC482" s="9">
        <f>CC483</f>
        <v>0</v>
      </c>
      <c r="CD482" s="9">
        <f t="shared" si="1208"/>
        <v>0</v>
      </c>
      <c r="CE482" s="9">
        <f t="shared" si="1208"/>
        <v>0</v>
      </c>
      <c r="CF482" s="9">
        <f t="shared" si="1208"/>
        <v>0</v>
      </c>
      <c r="CG482" s="94">
        <f t="shared" si="1208"/>
        <v>2</v>
      </c>
      <c r="CH482" s="94">
        <f t="shared" si="1208"/>
        <v>1</v>
      </c>
      <c r="CI482" s="94">
        <f>CI483</f>
        <v>0</v>
      </c>
      <c r="CJ482" s="94">
        <f t="shared" si="1208"/>
        <v>0</v>
      </c>
      <c r="CK482" s="94">
        <f t="shared" si="1208"/>
        <v>0</v>
      </c>
      <c r="CL482" s="94">
        <f t="shared" si="1208"/>
        <v>0</v>
      </c>
      <c r="CM482" s="9">
        <f t="shared" si="1208"/>
        <v>2</v>
      </c>
      <c r="CN482" s="9">
        <f t="shared" si="1208"/>
        <v>1</v>
      </c>
    </row>
    <row r="483" spans="1:92" ht="33" hidden="1">
      <c r="A483" s="28" t="s">
        <v>169</v>
      </c>
      <c r="B483" s="26">
        <v>910</v>
      </c>
      <c r="C483" s="26" t="s">
        <v>29</v>
      </c>
      <c r="D483" s="26" t="s">
        <v>76</v>
      </c>
      <c r="E483" s="26" t="s">
        <v>704</v>
      </c>
      <c r="F483" s="26" t="s">
        <v>183</v>
      </c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>
        <v>1</v>
      </c>
      <c r="AN483" s="9"/>
      <c r="AO483" s="9"/>
      <c r="AP483" s="9">
        <v>1</v>
      </c>
      <c r="AQ483" s="9">
        <f>AK483+AM483+AN483+AO483+AP483</f>
        <v>2</v>
      </c>
      <c r="AR483" s="9">
        <f>AL483+AP483</f>
        <v>1</v>
      </c>
      <c r="AS483" s="9"/>
      <c r="AT483" s="9"/>
      <c r="AU483" s="9"/>
      <c r="AV483" s="9"/>
      <c r="AW483" s="9">
        <f>AQ483+AS483+AT483+AU483+AV483</f>
        <v>2</v>
      </c>
      <c r="AX483" s="9">
        <f>AR483+AV483</f>
        <v>1</v>
      </c>
      <c r="AY483" s="9"/>
      <c r="AZ483" s="9"/>
      <c r="BA483" s="9"/>
      <c r="BB483" s="9"/>
      <c r="BC483" s="9">
        <f>AW483+AY483+AZ483+BA483+BB483</f>
        <v>2</v>
      </c>
      <c r="BD483" s="9">
        <f>AX483+BB483</f>
        <v>1</v>
      </c>
      <c r="BE483" s="9"/>
      <c r="BF483" s="9"/>
      <c r="BG483" s="9"/>
      <c r="BH483" s="9"/>
      <c r="BI483" s="9">
        <f>BC483+BE483+BF483+BG483+BH483</f>
        <v>2</v>
      </c>
      <c r="BJ483" s="9">
        <f>BD483+BH483</f>
        <v>1</v>
      </c>
      <c r="BK483" s="9"/>
      <c r="BL483" s="9"/>
      <c r="BM483" s="9"/>
      <c r="BN483" s="9"/>
      <c r="BO483" s="9">
        <f>BI483+BK483+BL483+BM483+BN483</f>
        <v>2</v>
      </c>
      <c r="BP483" s="9">
        <f>BJ483+BN483</f>
        <v>1</v>
      </c>
      <c r="BQ483" s="9"/>
      <c r="BR483" s="9"/>
      <c r="BS483" s="9"/>
      <c r="BT483" s="9"/>
      <c r="BU483" s="9">
        <f>BO483+BQ483+BR483+BS483+BT483</f>
        <v>2</v>
      </c>
      <c r="BV483" s="9">
        <f>BP483+BT483</f>
        <v>1</v>
      </c>
      <c r="BW483" s="9"/>
      <c r="BX483" s="9"/>
      <c r="BY483" s="9"/>
      <c r="BZ483" s="9"/>
      <c r="CA483" s="9">
        <f>BU483+BW483+BX483+BY483+BZ483</f>
        <v>2</v>
      </c>
      <c r="CB483" s="9">
        <f>BV483+BZ483</f>
        <v>1</v>
      </c>
      <c r="CC483" s="9"/>
      <c r="CD483" s="9"/>
      <c r="CE483" s="9"/>
      <c r="CF483" s="9"/>
      <c r="CG483" s="94">
        <f>CA483+CC483+CD483+CE483+CF483</f>
        <v>2</v>
      </c>
      <c r="CH483" s="94">
        <f>CB483+CF483</f>
        <v>1</v>
      </c>
      <c r="CI483" s="94"/>
      <c r="CJ483" s="94"/>
      <c r="CK483" s="94"/>
      <c r="CL483" s="94"/>
      <c r="CM483" s="9">
        <f>CG483+CI483+CJ483+CK483+CL483</f>
        <v>2</v>
      </c>
      <c r="CN483" s="9">
        <f>CH483+CL483</f>
        <v>1</v>
      </c>
    </row>
    <row r="484" spans="1:92" ht="33" hidden="1">
      <c r="A484" s="28" t="s">
        <v>66</v>
      </c>
      <c r="B484" s="26">
        <v>910</v>
      </c>
      <c r="C484" s="26" t="s">
        <v>29</v>
      </c>
      <c r="D484" s="26" t="s">
        <v>76</v>
      </c>
      <c r="E484" s="26" t="s">
        <v>704</v>
      </c>
      <c r="F484" s="26" t="s">
        <v>67</v>
      </c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>
        <f t="shared" ref="AK484:CN484" si="1209">AK485</f>
        <v>0</v>
      </c>
      <c r="AL484" s="9">
        <f t="shared" si="1209"/>
        <v>0</v>
      </c>
      <c r="AM484" s="9">
        <f t="shared" si="1209"/>
        <v>0</v>
      </c>
      <c r="AN484" s="9">
        <f t="shared" si="1209"/>
        <v>320</v>
      </c>
      <c r="AO484" s="9">
        <f t="shared" si="1209"/>
        <v>0</v>
      </c>
      <c r="AP484" s="9">
        <f t="shared" si="1209"/>
        <v>1813</v>
      </c>
      <c r="AQ484" s="9">
        <f t="shared" si="1209"/>
        <v>2133</v>
      </c>
      <c r="AR484" s="9">
        <f t="shared" si="1209"/>
        <v>1813</v>
      </c>
      <c r="AS484" s="9">
        <f t="shared" si="1209"/>
        <v>0</v>
      </c>
      <c r="AT484" s="9">
        <f t="shared" si="1209"/>
        <v>0</v>
      </c>
      <c r="AU484" s="9">
        <f t="shared" si="1209"/>
        <v>0</v>
      </c>
      <c r="AV484" s="9">
        <f t="shared" si="1209"/>
        <v>0</v>
      </c>
      <c r="AW484" s="9">
        <f t="shared" si="1209"/>
        <v>2133</v>
      </c>
      <c r="AX484" s="9">
        <f t="shared" si="1209"/>
        <v>1813</v>
      </c>
      <c r="AY484" s="9">
        <f t="shared" si="1209"/>
        <v>0</v>
      </c>
      <c r="AZ484" s="9">
        <f t="shared" si="1209"/>
        <v>0</v>
      </c>
      <c r="BA484" s="9">
        <f t="shared" si="1209"/>
        <v>0</v>
      </c>
      <c r="BB484" s="9">
        <f t="shared" si="1209"/>
        <v>0</v>
      </c>
      <c r="BC484" s="9">
        <f t="shared" si="1209"/>
        <v>2133</v>
      </c>
      <c r="BD484" s="9">
        <f t="shared" si="1209"/>
        <v>1813</v>
      </c>
      <c r="BE484" s="9">
        <f t="shared" si="1209"/>
        <v>0</v>
      </c>
      <c r="BF484" s="9">
        <f t="shared" si="1209"/>
        <v>0</v>
      </c>
      <c r="BG484" s="9">
        <f t="shared" si="1209"/>
        <v>0</v>
      </c>
      <c r="BH484" s="9">
        <f t="shared" si="1209"/>
        <v>0</v>
      </c>
      <c r="BI484" s="9">
        <f t="shared" si="1209"/>
        <v>2133</v>
      </c>
      <c r="BJ484" s="9">
        <f t="shared" si="1209"/>
        <v>1813</v>
      </c>
      <c r="BK484" s="9">
        <f t="shared" si="1209"/>
        <v>0</v>
      </c>
      <c r="BL484" s="9">
        <f t="shared" si="1209"/>
        <v>0</v>
      </c>
      <c r="BM484" s="9">
        <f t="shared" si="1209"/>
        <v>0</v>
      </c>
      <c r="BN484" s="9">
        <f t="shared" si="1209"/>
        <v>0</v>
      </c>
      <c r="BO484" s="9">
        <f t="shared" si="1209"/>
        <v>2133</v>
      </c>
      <c r="BP484" s="9">
        <f t="shared" si="1209"/>
        <v>1813</v>
      </c>
      <c r="BQ484" s="9">
        <f t="shared" si="1209"/>
        <v>0</v>
      </c>
      <c r="BR484" s="9">
        <f t="shared" si="1209"/>
        <v>0</v>
      </c>
      <c r="BS484" s="9">
        <f t="shared" si="1209"/>
        <v>0</v>
      </c>
      <c r="BT484" s="9">
        <f t="shared" si="1209"/>
        <v>0</v>
      </c>
      <c r="BU484" s="9">
        <f t="shared" si="1209"/>
        <v>2133</v>
      </c>
      <c r="BV484" s="9">
        <f t="shared" si="1209"/>
        <v>1813</v>
      </c>
      <c r="BW484" s="9">
        <f t="shared" si="1209"/>
        <v>0</v>
      </c>
      <c r="BX484" s="9">
        <f t="shared" si="1209"/>
        <v>0</v>
      </c>
      <c r="BY484" s="9">
        <f t="shared" si="1209"/>
        <v>0</v>
      </c>
      <c r="BZ484" s="9">
        <f t="shared" si="1209"/>
        <v>0</v>
      </c>
      <c r="CA484" s="9">
        <f t="shared" si="1209"/>
        <v>2133</v>
      </c>
      <c r="CB484" s="9">
        <f t="shared" si="1209"/>
        <v>1813</v>
      </c>
      <c r="CC484" s="9">
        <f t="shared" si="1209"/>
        <v>0</v>
      </c>
      <c r="CD484" s="9">
        <f t="shared" si="1209"/>
        <v>0</v>
      </c>
      <c r="CE484" s="9">
        <f t="shared" si="1209"/>
        <v>0</v>
      </c>
      <c r="CF484" s="9">
        <f t="shared" si="1209"/>
        <v>0</v>
      </c>
      <c r="CG484" s="94">
        <f t="shared" si="1209"/>
        <v>2133</v>
      </c>
      <c r="CH484" s="94">
        <f t="shared" si="1209"/>
        <v>1813</v>
      </c>
      <c r="CI484" s="94">
        <f t="shared" si="1209"/>
        <v>0</v>
      </c>
      <c r="CJ484" s="94">
        <f t="shared" si="1209"/>
        <v>0</v>
      </c>
      <c r="CK484" s="94">
        <f t="shared" si="1209"/>
        <v>0</v>
      </c>
      <c r="CL484" s="94">
        <f t="shared" si="1209"/>
        <v>0</v>
      </c>
      <c r="CM484" s="9">
        <f t="shared" si="1209"/>
        <v>2133</v>
      </c>
      <c r="CN484" s="9">
        <f t="shared" si="1209"/>
        <v>1813</v>
      </c>
    </row>
    <row r="485" spans="1:92" ht="49.5" hidden="1">
      <c r="A485" s="25" t="s">
        <v>414</v>
      </c>
      <c r="B485" s="26">
        <v>910</v>
      </c>
      <c r="C485" s="26" t="s">
        <v>29</v>
      </c>
      <c r="D485" s="26" t="s">
        <v>76</v>
      </c>
      <c r="E485" s="50" t="s">
        <v>704</v>
      </c>
      <c r="F485" s="26" t="s">
        <v>254</v>
      </c>
      <c r="G485" s="9"/>
      <c r="H485" s="9"/>
      <c r="I485" s="9"/>
      <c r="J485" s="9"/>
      <c r="K485" s="9"/>
      <c r="L485" s="9"/>
      <c r="M485" s="9"/>
      <c r="N485" s="10"/>
      <c r="O485" s="9"/>
      <c r="P485" s="9"/>
      <c r="Q485" s="9"/>
      <c r="R485" s="9"/>
      <c r="S485" s="9"/>
      <c r="T485" s="10"/>
      <c r="U485" s="9"/>
      <c r="V485" s="9"/>
      <c r="W485" s="9"/>
      <c r="X485" s="9"/>
      <c r="Y485" s="9"/>
      <c r="Z485" s="10"/>
      <c r="AA485" s="9"/>
      <c r="AB485" s="9"/>
      <c r="AC485" s="9"/>
      <c r="AD485" s="9"/>
      <c r="AE485" s="9"/>
      <c r="AF485" s="10"/>
      <c r="AG485" s="9"/>
      <c r="AH485" s="9"/>
      <c r="AI485" s="9"/>
      <c r="AJ485" s="9"/>
      <c r="AK485" s="9"/>
      <c r="AL485" s="9"/>
      <c r="AM485" s="9"/>
      <c r="AN485" s="9">
        <v>320</v>
      </c>
      <c r="AO485" s="9"/>
      <c r="AP485" s="9">
        <v>1813</v>
      </c>
      <c r="AQ485" s="9">
        <f>AK485+AM485+AN485+AO485+AP485</f>
        <v>2133</v>
      </c>
      <c r="AR485" s="9">
        <f>AL485+AP485</f>
        <v>1813</v>
      </c>
      <c r="AS485" s="9"/>
      <c r="AT485" s="9"/>
      <c r="AU485" s="9"/>
      <c r="AV485" s="9"/>
      <c r="AW485" s="9">
        <f>AQ485+AS485+AT485+AU485+AV485</f>
        <v>2133</v>
      </c>
      <c r="AX485" s="9">
        <f>AR485+AV485</f>
        <v>1813</v>
      </c>
      <c r="AY485" s="9"/>
      <c r="AZ485" s="9"/>
      <c r="BA485" s="9"/>
      <c r="BB485" s="9"/>
      <c r="BC485" s="9">
        <f>AW485+AY485+AZ485+BA485+BB485</f>
        <v>2133</v>
      </c>
      <c r="BD485" s="9">
        <f>AX485+BB485</f>
        <v>1813</v>
      </c>
      <c r="BE485" s="9"/>
      <c r="BF485" s="9"/>
      <c r="BG485" s="9"/>
      <c r="BH485" s="9"/>
      <c r="BI485" s="9">
        <f>BC485+BE485+BF485+BG485+BH485</f>
        <v>2133</v>
      </c>
      <c r="BJ485" s="9">
        <f>BD485+BH485</f>
        <v>1813</v>
      </c>
      <c r="BK485" s="9"/>
      <c r="BL485" s="9"/>
      <c r="BM485" s="9"/>
      <c r="BN485" s="9"/>
      <c r="BO485" s="9">
        <f>BI485+BK485+BL485+BM485+BN485</f>
        <v>2133</v>
      </c>
      <c r="BP485" s="9">
        <f>BJ485+BN485</f>
        <v>1813</v>
      </c>
      <c r="BQ485" s="9"/>
      <c r="BR485" s="9"/>
      <c r="BS485" s="9"/>
      <c r="BT485" s="9"/>
      <c r="BU485" s="9">
        <f>BO485+BQ485+BR485+BS485+BT485</f>
        <v>2133</v>
      </c>
      <c r="BV485" s="9">
        <f>BP485+BT485</f>
        <v>1813</v>
      </c>
      <c r="BW485" s="9"/>
      <c r="BX485" s="9"/>
      <c r="BY485" s="9"/>
      <c r="BZ485" s="9"/>
      <c r="CA485" s="9">
        <f>BU485+BW485+BX485+BY485+BZ485</f>
        <v>2133</v>
      </c>
      <c r="CB485" s="9">
        <f>BV485+BZ485</f>
        <v>1813</v>
      </c>
      <c r="CC485" s="9"/>
      <c r="CD485" s="9"/>
      <c r="CE485" s="9"/>
      <c r="CF485" s="9"/>
      <c r="CG485" s="94">
        <f>CA485+CC485+CD485+CE485+CF485</f>
        <v>2133</v>
      </c>
      <c r="CH485" s="94">
        <f>CB485+CF485</f>
        <v>1813</v>
      </c>
      <c r="CI485" s="94"/>
      <c r="CJ485" s="94"/>
      <c r="CK485" s="94"/>
      <c r="CL485" s="94"/>
      <c r="CM485" s="9">
        <f>CG485+CI485+CJ485+CK485+CL485</f>
        <v>2133</v>
      </c>
      <c r="CN485" s="9">
        <f>CH485+CL485</f>
        <v>1813</v>
      </c>
    </row>
    <row r="486" spans="1:92" hidden="1">
      <c r="A486" s="25"/>
      <c r="B486" s="26"/>
      <c r="C486" s="26"/>
      <c r="D486" s="26"/>
      <c r="E486" s="26"/>
      <c r="F486" s="26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  <c r="CC486" s="9"/>
      <c r="CD486" s="9"/>
      <c r="CE486" s="9"/>
      <c r="CF486" s="9"/>
      <c r="CG486" s="94"/>
      <c r="CH486" s="94"/>
      <c r="CI486" s="94"/>
      <c r="CJ486" s="94"/>
      <c r="CK486" s="94"/>
      <c r="CL486" s="94"/>
      <c r="CM486" s="9"/>
      <c r="CN486" s="9"/>
    </row>
    <row r="487" spans="1:92" ht="40.5" hidden="1">
      <c r="A487" s="20" t="s">
        <v>488</v>
      </c>
      <c r="B487" s="52">
        <v>912</v>
      </c>
      <c r="C487" s="21"/>
      <c r="D487" s="21"/>
      <c r="E487" s="21"/>
      <c r="F487" s="21"/>
      <c r="G487" s="6">
        <f t="shared" ref="G487:AL487" si="1210">G489+G521+G538+G620</f>
        <v>757401</v>
      </c>
      <c r="H487" s="6">
        <f t="shared" si="1210"/>
        <v>177954</v>
      </c>
      <c r="I487" s="6">
        <f t="shared" si="1210"/>
        <v>0</v>
      </c>
      <c r="J487" s="6">
        <f t="shared" si="1210"/>
        <v>6434</v>
      </c>
      <c r="K487" s="6">
        <f t="shared" si="1210"/>
        <v>0</v>
      </c>
      <c r="L487" s="6">
        <f t="shared" si="1210"/>
        <v>0</v>
      </c>
      <c r="M487" s="6">
        <f t="shared" si="1210"/>
        <v>763835</v>
      </c>
      <c r="N487" s="6">
        <f t="shared" si="1210"/>
        <v>177954</v>
      </c>
      <c r="O487" s="6">
        <f t="shared" si="1210"/>
        <v>0</v>
      </c>
      <c r="P487" s="6">
        <f t="shared" si="1210"/>
        <v>0</v>
      </c>
      <c r="Q487" s="6">
        <f t="shared" si="1210"/>
        <v>0</v>
      </c>
      <c r="R487" s="6">
        <f t="shared" si="1210"/>
        <v>0</v>
      </c>
      <c r="S487" s="6">
        <f t="shared" si="1210"/>
        <v>763835</v>
      </c>
      <c r="T487" s="6">
        <f t="shared" si="1210"/>
        <v>177954</v>
      </c>
      <c r="U487" s="6">
        <f t="shared" si="1210"/>
        <v>0</v>
      </c>
      <c r="V487" s="6">
        <f t="shared" si="1210"/>
        <v>5538</v>
      </c>
      <c r="W487" s="6">
        <f t="shared" si="1210"/>
        <v>0</v>
      </c>
      <c r="X487" s="6">
        <f t="shared" si="1210"/>
        <v>0</v>
      </c>
      <c r="Y487" s="6">
        <f t="shared" si="1210"/>
        <v>769373</v>
      </c>
      <c r="Z487" s="6">
        <f t="shared" si="1210"/>
        <v>177954</v>
      </c>
      <c r="AA487" s="6">
        <f t="shared" si="1210"/>
        <v>0</v>
      </c>
      <c r="AB487" s="6">
        <f t="shared" si="1210"/>
        <v>2613</v>
      </c>
      <c r="AC487" s="6">
        <f t="shared" si="1210"/>
        <v>0</v>
      </c>
      <c r="AD487" s="6">
        <f t="shared" si="1210"/>
        <v>0</v>
      </c>
      <c r="AE487" s="6">
        <f t="shared" si="1210"/>
        <v>771986</v>
      </c>
      <c r="AF487" s="6">
        <f t="shared" si="1210"/>
        <v>177954</v>
      </c>
      <c r="AG487" s="6">
        <f t="shared" si="1210"/>
        <v>0</v>
      </c>
      <c r="AH487" s="6">
        <f t="shared" si="1210"/>
        <v>1970</v>
      </c>
      <c r="AI487" s="6">
        <f t="shared" si="1210"/>
        <v>0</v>
      </c>
      <c r="AJ487" s="6">
        <f t="shared" si="1210"/>
        <v>0</v>
      </c>
      <c r="AK487" s="6">
        <f t="shared" si="1210"/>
        <v>773956</v>
      </c>
      <c r="AL487" s="6">
        <f t="shared" si="1210"/>
        <v>177954</v>
      </c>
      <c r="AM487" s="6">
        <f t="shared" ref="AM487:BD487" si="1211">AM489+AM521+AM538+AM620</f>
        <v>0</v>
      </c>
      <c r="AN487" s="6">
        <f t="shared" si="1211"/>
        <v>15343</v>
      </c>
      <c r="AO487" s="6">
        <f t="shared" si="1211"/>
        <v>0</v>
      </c>
      <c r="AP487" s="6">
        <f t="shared" si="1211"/>
        <v>0</v>
      </c>
      <c r="AQ487" s="6">
        <f t="shared" si="1211"/>
        <v>789299</v>
      </c>
      <c r="AR487" s="6">
        <f t="shared" si="1211"/>
        <v>177954</v>
      </c>
      <c r="AS487" s="6">
        <f t="shared" si="1211"/>
        <v>0</v>
      </c>
      <c r="AT487" s="6">
        <f t="shared" si="1211"/>
        <v>288</v>
      </c>
      <c r="AU487" s="6">
        <f t="shared" si="1211"/>
        <v>0</v>
      </c>
      <c r="AV487" s="6">
        <f t="shared" si="1211"/>
        <v>47034</v>
      </c>
      <c r="AW487" s="6">
        <f t="shared" si="1211"/>
        <v>836621</v>
      </c>
      <c r="AX487" s="6">
        <f t="shared" si="1211"/>
        <v>224988</v>
      </c>
      <c r="AY487" s="6">
        <f t="shared" si="1211"/>
        <v>0</v>
      </c>
      <c r="AZ487" s="6">
        <f t="shared" si="1211"/>
        <v>1162</v>
      </c>
      <c r="BA487" s="6">
        <f t="shared" si="1211"/>
        <v>-260</v>
      </c>
      <c r="BB487" s="6">
        <f t="shared" si="1211"/>
        <v>16747</v>
      </c>
      <c r="BC487" s="6">
        <f t="shared" si="1211"/>
        <v>854270</v>
      </c>
      <c r="BD487" s="6">
        <f t="shared" si="1211"/>
        <v>241735</v>
      </c>
      <c r="BE487" s="6">
        <f t="shared" ref="BE487:BJ487" si="1212">BE489+BE521+BE538+BE620</f>
        <v>0</v>
      </c>
      <c r="BF487" s="6">
        <f t="shared" si="1212"/>
        <v>0</v>
      </c>
      <c r="BG487" s="6">
        <f t="shared" si="1212"/>
        <v>0</v>
      </c>
      <c r="BH487" s="6">
        <f t="shared" si="1212"/>
        <v>0</v>
      </c>
      <c r="BI487" s="6">
        <f t="shared" si="1212"/>
        <v>854270</v>
      </c>
      <c r="BJ487" s="6">
        <f t="shared" si="1212"/>
        <v>241735</v>
      </c>
      <c r="BK487" s="6">
        <f t="shared" ref="BK487:BP487" si="1213">BK489+BK521+BK538+BK620</f>
        <v>0</v>
      </c>
      <c r="BL487" s="6">
        <f t="shared" si="1213"/>
        <v>0</v>
      </c>
      <c r="BM487" s="6">
        <f t="shared" si="1213"/>
        <v>0</v>
      </c>
      <c r="BN487" s="6">
        <f t="shared" si="1213"/>
        <v>0</v>
      </c>
      <c r="BO487" s="6">
        <f t="shared" si="1213"/>
        <v>854270</v>
      </c>
      <c r="BP487" s="6">
        <f t="shared" si="1213"/>
        <v>241735</v>
      </c>
      <c r="BQ487" s="6">
        <f t="shared" ref="BQ487:BV487" si="1214">BQ489+BQ521+BQ538+BQ620</f>
        <v>-170</v>
      </c>
      <c r="BR487" s="6">
        <f t="shared" si="1214"/>
        <v>0</v>
      </c>
      <c r="BS487" s="6">
        <f t="shared" si="1214"/>
        <v>0</v>
      </c>
      <c r="BT487" s="6">
        <f t="shared" si="1214"/>
        <v>18184</v>
      </c>
      <c r="BU487" s="6">
        <f t="shared" si="1214"/>
        <v>872284</v>
      </c>
      <c r="BV487" s="6">
        <f t="shared" si="1214"/>
        <v>259919</v>
      </c>
      <c r="BW487" s="6">
        <f t="shared" ref="BW487:CB487" si="1215">BW489+BW521+BW538+BW620</f>
        <v>0</v>
      </c>
      <c r="BX487" s="6">
        <f t="shared" si="1215"/>
        <v>0</v>
      </c>
      <c r="BY487" s="6">
        <f t="shared" si="1215"/>
        <v>0</v>
      </c>
      <c r="BZ487" s="6">
        <f t="shared" si="1215"/>
        <v>0</v>
      </c>
      <c r="CA487" s="6">
        <f t="shared" si="1215"/>
        <v>872284</v>
      </c>
      <c r="CB487" s="6">
        <f t="shared" si="1215"/>
        <v>259919</v>
      </c>
      <c r="CC487" s="6">
        <f t="shared" ref="CC487:CH487" si="1216">CC489+CC521+CC538+CC620</f>
        <v>0</v>
      </c>
      <c r="CD487" s="6">
        <f t="shared" si="1216"/>
        <v>0</v>
      </c>
      <c r="CE487" s="6">
        <f t="shared" si="1216"/>
        <v>0</v>
      </c>
      <c r="CF487" s="6">
        <f t="shared" si="1216"/>
        <v>0</v>
      </c>
      <c r="CG487" s="90">
        <f t="shared" si="1216"/>
        <v>872284</v>
      </c>
      <c r="CH487" s="90">
        <f t="shared" si="1216"/>
        <v>259919</v>
      </c>
      <c r="CI487" s="90">
        <f t="shared" ref="CI487:CN487" si="1217">CI489+CI521+CI538+CI620</f>
        <v>0</v>
      </c>
      <c r="CJ487" s="90">
        <f t="shared" si="1217"/>
        <v>0</v>
      </c>
      <c r="CK487" s="90">
        <f t="shared" si="1217"/>
        <v>0</v>
      </c>
      <c r="CL487" s="90">
        <f t="shared" si="1217"/>
        <v>0</v>
      </c>
      <c r="CM487" s="6">
        <f t="shared" si="1217"/>
        <v>872284</v>
      </c>
      <c r="CN487" s="6">
        <f t="shared" si="1217"/>
        <v>259919</v>
      </c>
    </row>
    <row r="488" spans="1:92" s="79" customFormat="1" hidden="1">
      <c r="A488" s="80"/>
      <c r="B488" s="85"/>
      <c r="C488" s="27"/>
      <c r="D488" s="27"/>
      <c r="E488" s="27"/>
      <c r="F488" s="27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91"/>
      <c r="CH488" s="91"/>
      <c r="CI488" s="91"/>
      <c r="CJ488" s="91"/>
      <c r="CK488" s="91"/>
      <c r="CL488" s="91"/>
      <c r="CM488" s="10"/>
      <c r="CN488" s="10"/>
    </row>
    <row r="489" spans="1:92" ht="18.75" hidden="1">
      <c r="A489" s="53" t="s">
        <v>442</v>
      </c>
      <c r="B489" s="24">
        <f>B487</f>
        <v>912</v>
      </c>
      <c r="C489" s="24" t="s">
        <v>7</v>
      </c>
      <c r="D489" s="24" t="s">
        <v>80</v>
      </c>
      <c r="E489" s="24"/>
      <c r="F489" s="24"/>
      <c r="G489" s="16">
        <f>G490+G510+G515</f>
        <v>317696</v>
      </c>
      <c r="H489" s="16">
        <f>H490+H510+H515</f>
        <v>80422</v>
      </c>
      <c r="I489" s="16">
        <f t="shared" ref="I489:N489" si="1218">I490+I510+I515</f>
        <v>0</v>
      </c>
      <c r="J489" s="16">
        <f t="shared" si="1218"/>
        <v>6318</v>
      </c>
      <c r="K489" s="16">
        <f t="shared" si="1218"/>
        <v>0</v>
      </c>
      <c r="L489" s="16">
        <f t="shared" si="1218"/>
        <v>0</v>
      </c>
      <c r="M489" s="16">
        <f t="shared" si="1218"/>
        <v>324014</v>
      </c>
      <c r="N489" s="16">
        <f t="shared" si="1218"/>
        <v>80422</v>
      </c>
      <c r="O489" s="16">
        <f t="shared" ref="O489:T489" si="1219">O490+O510+O515</f>
        <v>0</v>
      </c>
      <c r="P489" s="16">
        <f t="shared" si="1219"/>
        <v>0</v>
      </c>
      <c r="Q489" s="16">
        <f t="shared" si="1219"/>
        <v>0</v>
      </c>
      <c r="R489" s="16">
        <f t="shared" si="1219"/>
        <v>0</v>
      </c>
      <c r="S489" s="16">
        <f t="shared" si="1219"/>
        <v>324014</v>
      </c>
      <c r="T489" s="16">
        <f t="shared" si="1219"/>
        <v>80422</v>
      </c>
      <c r="U489" s="16">
        <f t="shared" ref="U489:Z489" si="1220">U490+U510+U515</f>
        <v>0</v>
      </c>
      <c r="V489" s="16">
        <f t="shared" si="1220"/>
        <v>5538</v>
      </c>
      <c r="W489" s="16">
        <f t="shared" si="1220"/>
        <v>0</v>
      </c>
      <c r="X489" s="16">
        <f t="shared" si="1220"/>
        <v>0</v>
      </c>
      <c r="Y489" s="16">
        <f t="shared" si="1220"/>
        <v>329552</v>
      </c>
      <c r="Z489" s="16">
        <f t="shared" si="1220"/>
        <v>80422</v>
      </c>
      <c r="AA489" s="16">
        <f t="shared" ref="AA489:AF489" si="1221">AA490+AA510+AA515</f>
        <v>0</v>
      </c>
      <c r="AB489" s="16">
        <f t="shared" si="1221"/>
        <v>0</v>
      </c>
      <c r="AC489" s="16">
        <f t="shared" si="1221"/>
        <v>0</v>
      </c>
      <c r="AD489" s="16">
        <f t="shared" si="1221"/>
        <v>0</v>
      </c>
      <c r="AE489" s="16">
        <f t="shared" si="1221"/>
        <v>329552</v>
      </c>
      <c r="AF489" s="16">
        <f t="shared" si="1221"/>
        <v>80422</v>
      </c>
      <c r="AG489" s="16">
        <f t="shared" ref="AG489:AL489" si="1222">AG490+AG510+AG515</f>
        <v>0</v>
      </c>
      <c r="AH489" s="16">
        <f t="shared" si="1222"/>
        <v>0</v>
      </c>
      <c r="AI489" s="16">
        <f t="shared" si="1222"/>
        <v>0</v>
      </c>
      <c r="AJ489" s="16">
        <f t="shared" si="1222"/>
        <v>0</v>
      </c>
      <c r="AK489" s="16">
        <f t="shared" si="1222"/>
        <v>329552</v>
      </c>
      <c r="AL489" s="16">
        <f t="shared" si="1222"/>
        <v>80422</v>
      </c>
      <c r="AM489" s="16">
        <f t="shared" ref="AM489:AR489" si="1223">AM490+AM510+AM515</f>
        <v>0</v>
      </c>
      <c r="AN489" s="16">
        <f t="shared" si="1223"/>
        <v>3700</v>
      </c>
      <c r="AO489" s="16">
        <f t="shared" si="1223"/>
        <v>0</v>
      </c>
      <c r="AP489" s="16">
        <f t="shared" si="1223"/>
        <v>0</v>
      </c>
      <c r="AQ489" s="16">
        <f t="shared" si="1223"/>
        <v>333252</v>
      </c>
      <c r="AR489" s="16">
        <f t="shared" si="1223"/>
        <v>80422</v>
      </c>
      <c r="AS489" s="16">
        <f t="shared" ref="AS489:AX489" si="1224">AS490+AS510+AS515</f>
        <v>0</v>
      </c>
      <c r="AT489" s="16">
        <f t="shared" si="1224"/>
        <v>0</v>
      </c>
      <c r="AU489" s="16">
        <f t="shared" si="1224"/>
        <v>0</v>
      </c>
      <c r="AV489" s="16">
        <f t="shared" si="1224"/>
        <v>0</v>
      </c>
      <c r="AW489" s="16">
        <f t="shared" si="1224"/>
        <v>333252</v>
      </c>
      <c r="AX489" s="16">
        <f t="shared" si="1224"/>
        <v>80422</v>
      </c>
      <c r="AY489" s="16">
        <f t="shared" ref="AY489:BD489" si="1225">AY490+AY510+AY515</f>
        <v>0</v>
      </c>
      <c r="AZ489" s="16">
        <f t="shared" si="1225"/>
        <v>0</v>
      </c>
      <c r="BA489" s="16">
        <f t="shared" si="1225"/>
        <v>-260</v>
      </c>
      <c r="BB489" s="16">
        <f t="shared" si="1225"/>
        <v>0</v>
      </c>
      <c r="BC489" s="16">
        <f t="shared" si="1225"/>
        <v>332992</v>
      </c>
      <c r="BD489" s="16">
        <f t="shared" si="1225"/>
        <v>80422</v>
      </c>
      <c r="BE489" s="16">
        <f t="shared" ref="BE489:BJ489" si="1226">BE490+BE510+BE515</f>
        <v>0</v>
      </c>
      <c r="BF489" s="16">
        <f t="shared" si="1226"/>
        <v>0</v>
      </c>
      <c r="BG489" s="16">
        <f t="shared" si="1226"/>
        <v>0</v>
      </c>
      <c r="BH489" s="16">
        <f t="shared" si="1226"/>
        <v>0</v>
      </c>
      <c r="BI489" s="16">
        <f t="shared" si="1226"/>
        <v>332992</v>
      </c>
      <c r="BJ489" s="16">
        <f t="shared" si="1226"/>
        <v>80422</v>
      </c>
      <c r="BK489" s="16">
        <f t="shared" ref="BK489:BP489" si="1227">BK490+BK510+BK515</f>
        <v>0</v>
      </c>
      <c r="BL489" s="16">
        <f t="shared" si="1227"/>
        <v>0</v>
      </c>
      <c r="BM489" s="16">
        <f t="shared" si="1227"/>
        <v>0</v>
      </c>
      <c r="BN489" s="16">
        <f t="shared" si="1227"/>
        <v>0</v>
      </c>
      <c r="BO489" s="16">
        <f t="shared" si="1227"/>
        <v>332992</v>
      </c>
      <c r="BP489" s="16">
        <f t="shared" si="1227"/>
        <v>80422</v>
      </c>
      <c r="BQ489" s="16">
        <f t="shared" ref="BQ489:BV489" si="1228">BQ490+BQ510+BQ515</f>
        <v>0</v>
      </c>
      <c r="BR489" s="16">
        <f t="shared" si="1228"/>
        <v>0</v>
      </c>
      <c r="BS489" s="16">
        <f t="shared" si="1228"/>
        <v>0</v>
      </c>
      <c r="BT489" s="16">
        <f t="shared" si="1228"/>
        <v>0</v>
      </c>
      <c r="BU489" s="16">
        <f t="shared" si="1228"/>
        <v>332992</v>
      </c>
      <c r="BV489" s="16">
        <f t="shared" si="1228"/>
        <v>80422</v>
      </c>
      <c r="BW489" s="16">
        <f t="shared" ref="BW489:CB489" si="1229">BW490+BW510+BW515</f>
        <v>27</v>
      </c>
      <c r="BX489" s="16">
        <f t="shared" si="1229"/>
        <v>0</v>
      </c>
      <c r="BY489" s="16">
        <f t="shared" si="1229"/>
        <v>0</v>
      </c>
      <c r="BZ489" s="16">
        <f t="shared" si="1229"/>
        <v>513</v>
      </c>
      <c r="CA489" s="16">
        <f t="shared" si="1229"/>
        <v>333532</v>
      </c>
      <c r="CB489" s="16">
        <f t="shared" si="1229"/>
        <v>80935</v>
      </c>
      <c r="CC489" s="16">
        <f t="shared" ref="CC489:CH489" si="1230">CC490+CC510+CC515</f>
        <v>0</v>
      </c>
      <c r="CD489" s="16">
        <f t="shared" si="1230"/>
        <v>0</v>
      </c>
      <c r="CE489" s="16">
        <f t="shared" si="1230"/>
        <v>0</v>
      </c>
      <c r="CF489" s="16">
        <f t="shared" si="1230"/>
        <v>0</v>
      </c>
      <c r="CG489" s="102">
        <f t="shared" si="1230"/>
        <v>333532</v>
      </c>
      <c r="CH489" s="102">
        <f t="shared" si="1230"/>
        <v>80935</v>
      </c>
      <c r="CI489" s="102">
        <f t="shared" ref="CI489:CN489" si="1231">CI490+CI510+CI515</f>
        <v>0</v>
      </c>
      <c r="CJ489" s="102">
        <f t="shared" si="1231"/>
        <v>0</v>
      </c>
      <c r="CK489" s="102">
        <f t="shared" si="1231"/>
        <v>0</v>
      </c>
      <c r="CL489" s="102">
        <f t="shared" si="1231"/>
        <v>0</v>
      </c>
      <c r="CM489" s="16">
        <f t="shared" si="1231"/>
        <v>333532</v>
      </c>
      <c r="CN489" s="16">
        <f t="shared" si="1231"/>
        <v>80935</v>
      </c>
    </row>
    <row r="490" spans="1:92" ht="33" hidden="1">
      <c r="A490" s="25" t="s">
        <v>9</v>
      </c>
      <c r="B490" s="26">
        <f t="shared" ref="B490:B536" si="1232">B489</f>
        <v>912</v>
      </c>
      <c r="C490" s="26" t="s">
        <v>7</v>
      </c>
      <c r="D490" s="26" t="s">
        <v>80</v>
      </c>
      <c r="E490" s="26" t="s">
        <v>39</v>
      </c>
      <c r="F490" s="26"/>
      <c r="G490" s="17">
        <f>G491+G495+G499</f>
        <v>316266</v>
      </c>
      <c r="H490" s="17">
        <f>H491+H495+H499</f>
        <v>80422</v>
      </c>
      <c r="I490" s="17">
        <f t="shared" ref="I490:N490" si="1233">I491+I495+I499</f>
        <v>0</v>
      </c>
      <c r="J490" s="17">
        <f t="shared" si="1233"/>
        <v>6318</v>
      </c>
      <c r="K490" s="17">
        <f t="shared" si="1233"/>
        <v>0</v>
      </c>
      <c r="L490" s="17">
        <f t="shared" si="1233"/>
        <v>0</v>
      </c>
      <c r="M490" s="17">
        <f t="shared" si="1233"/>
        <v>322584</v>
      </c>
      <c r="N490" s="17">
        <f t="shared" si="1233"/>
        <v>80422</v>
      </c>
      <c r="O490" s="17">
        <f t="shared" ref="O490:AT490" si="1234">O491+O495+O499+O503</f>
        <v>0</v>
      </c>
      <c r="P490" s="17">
        <f t="shared" si="1234"/>
        <v>0</v>
      </c>
      <c r="Q490" s="17">
        <f t="shared" si="1234"/>
        <v>0</v>
      </c>
      <c r="R490" s="17">
        <f t="shared" si="1234"/>
        <v>0</v>
      </c>
      <c r="S490" s="17">
        <f t="shared" si="1234"/>
        <v>322584</v>
      </c>
      <c r="T490" s="17">
        <f t="shared" si="1234"/>
        <v>80422</v>
      </c>
      <c r="U490" s="17">
        <f t="shared" si="1234"/>
        <v>0</v>
      </c>
      <c r="V490" s="17">
        <f t="shared" si="1234"/>
        <v>5538</v>
      </c>
      <c r="W490" s="17">
        <f t="shared" si="1234"/>
        <v>0</v>
      </c>
      <c r="X490" s="17">
        <f t="shared" si="1234"/>
        <v>0</v>
      </c>
      <c r="Y490" s="17">
        <f t="shared" si="1234"/>
        <v>328122</v>
      </c>
      <c r="Z490" s="17">
        <f t="shared" si="1234"/>
        <v>80422</v>
      </c>
      <c r="AA490" s="17">
        <f t="shared" si="1234"/>
        <v>0</v>
      </c>
      <c r="AB490" s="17">
        <f t="shared" si="1234"/>
        <v>0</v>
      </c>
      <c r="AC490" s="17">
        <f t="shared" si="1234"/>
        <v>0</v>
      </c>
      <c r="AD490" s="17">
        <f t="shared" si="1234"/>
        <v>0</v>
      </c>
      <c r="AE490" s="17">
        <f t="shared" si="1234"/>
        <v>328122</v>
      </c>
      <c r="AF490" s="17">
        <f t="shared" si="1234"/>
        <v>80422</v>
      </c>
      <c r="AG490" s="17">
        <f t="shared" si="1234"/>
        <v>0</v>
      </c>
      <c r="AH490" s="17">
        <f t="shared" si="1234"/>
        <v>0</v>
      </c>
      <c r="AI490" s="17">
        <f t="shared" si="1234"/>
        <v>0</v>
      </c>
      <c r="AJ490" s="17">
        <f t="shared" si="1234"/>
        <v>0</v>
      </c>
      <c r="AK490" s="17">
        <f t="shared" si="1234"/>
        <v>328122</v>
      </c>
      <c r="AL490" s="17">
        <f t="shared" si="1234"/>
        <v>80422</v>
      </c>
      <c r="AM490" s="17">
        <f t="shared" si="1234"/>
        <v>0</v>
      </c>
      <c r="AN490" s="17">
        <f t="shared" si="1234"/>
        <v>3700</v>
      </c>
      <c r="AO490" s="17">
        <f t="shared" si="1234"/>
        <v>0</v>
      </c>
      <c r="AP490" s="17">
        <f t="shared" si="1234"/>
        <v>0</v>
      </c>
      <c r="AQ490" s="17">
        <f t="shared" si="1234"/>
        <v>331822</v>
      </c>
      <c r="AR490" s="17">
        <f t="shared" si="1234"/>
        <v>80422</v>
      </c>
      <c r="AS490" s="17">
        <f t="shared" si="1234"/>
        <v>0</v>
      </c>
      <c r="AT490" s="17">
        <f t="shared" si="1234"/>
        <v>0</v>
      </c>
      <c r="AU490" s="17">
        <f t="shared" ref="AU490:BP490" si="1235">AU491+AU495+AU499+AU503</f>
        <v>0</v>
      </c>
      <c r="AV490" s="17">
        <f t="shared" si="1235"/>
        <v>0</v>
      </c>
      <c r="AW490" s="17">
        <f t="shared" si="1235"/>
        <v>331822</v>
      </c>
      <c r="AX490" s="17">
        <f t="shared" si="1235"/>
        <v>80422</v>
      </c>
      <c r="AY490" s="17">
        <f t="shared" si="1235"/>
        <v>0</v>
      </c>
      <c r="AZ490" s="17">
        <f t="shared" si="1235"/>
        <v>0</v>
      </c>
      <c r="BA490" s="17">
        <f t="shared" si="1235"/>
        <v>-260</v>
      </c>
      <c r="BB490" s="17">
        <f t="shared" si="1235"/>
        <v>0</v>
      </c>
      <c r="BC490" s="17">
        <f t="shared" si="1235"/>
        <v>331562</v>
      </c>
      <c r="BD490" s="17">
        <f t="shared" si="1235"/>
        <v>80422</v>
      </c>
      <c r="BE490" s="17">
        <f t="shared" si="1235"/>
        <v>0</v>
      </c>
      <c r="BF490" s="17">
        <f t="shared" si="1235"/>
        <v>0</v>
      </c>
      <c r="BG490" s="17">
        <f t="shared" si="1235"/>
        <v>0</v>
      </c>
      <c r="BH490" s="17">
        <f t="shared" si="1235"/>
        <v>0</v>
      </c>
      <c r="BI490" s="17">
        <f t="shared" si="1235"/>
        <v>331562</v>
      </c>
      <c r="BJ490" s="17">
        <f t="shared" si="1235"/>
        <v>80422</v>
      </c>
      <c r="BK490" s="17">
        <f t="shared" si="1235"/>
        <v>0</v>
      </c>
      <c r="BL490" s="17">
        <f t="shared" si="1235"/>
        <v>0</v>
      </c>
      <c r="BM490" s="17">
        <f t="shared" si="1235"/>
        <v>0</v>
      </c>
      <c r="BN490" s="17">
        <f t="shared" si="1235"/>
        <v>0</v>
      </c>
      <c r="BO490" s="17">
        <f t="shared" si="1235"/>
        <v>331562</v>
      </c>
      <c r="BP490" s="17">
        <f t="shared" si="1235"/>
        <v>80422</v>
      </c>
      <c r="BQ490" s="17">
        <f t="shared" ref="BQ490:BV490" si="1236">BQ491+BQ495+BQ499+BQ503</f>
        <v>0</v>
      </c>
      <c r="BR490" s="17">
        <f t="shared" si="1236"/>
        <v>0</v>
      </c>
      <c r="BS490" s="17">
        <f t="shared" si="1236"/>
        <v>0</v>
      </c>
      <c r="BT490" s="17">
        <f t="shared" si="1236"/>
        <v>0</v>
      </c>
      <c r="BU490" s="17">
        <f t="shared" si="1236"/>
        <v>331562</v>
      </c>
      <c r="BV490" s="17">
        <f t="shared" si="1236"/>
        <v>80422</v>
      </c>
      <c r="BW490" s="17">
        <f>BW491+BW495+BW499+BW503+BW507</f>
        <v>27</v>
      </c>
      <c r="BX490" s="17">
        <f t="shared" ref="BX490:CB490" si="1237">BX491+BX495+BX499+BX503+BX507</f>
        <v>0</v>
      </c>
      <c r="BY490" s="17">
        <f t="shared" si="1237"/>
        <v>0</v>
      </c>
      <c r="BZ490" s="17">
        <f t="shared" si="1237"/>
        <v>513</v>
      </c>
      <c r="CA490" s="17">
        <f t="shared" si="1237"/>
        <v>332102</v>
      </c>
      <c r="CB490" s="17">
        <f t="shared" si="1237"/>
        <v>80935</v>
      </c>
      <c r="CC490" s="17">
        <f>CC491+CC495+CC499+CC503+CC507</f>
        <v>0</v>
      </c>
      <c r="CD490" s="17">
        <f t="shared" ref="CD490:CH490" si="1238">CD491+CD495+CD499+CD503+CD507</f>
        <v>0</v>
      </c>
      <c r="CE490" s="17">
        <f t="shared" si="1238"/>
        <v>0</v>
      </c>
      <c r="CF490" s="17">
        <f t="shared" si="1238"/>
        <v>0</v>
      </c>
      <c r="CG490" s="103">
        <f t="shared" si="1238"/>
        <v>332102</v>
      </c>
      <c r="CH490" s="103">
        <f t="shared" si="1238"/>
        <v>80935</v>
      </c>
      <c r="CI490" s="103">
        <f>CI491+CI495+CI499+CI503+CI507</f>
        <v>0</v>
      </c>
      <c r="CJ490" s="103">
        <f t="shared" ref="CJ490:CN490" si="1239">CJ491+CJ495+CJ499+CJ503+CJ507</f>
        <v>0</v>
      </c>
      <c r="CK490" s="103">
        <f t="shared" si="1239"/>
        <v>0</v>
      </c>
      <c r="CL490" s="103">
        <f t="shared" si="1239"/>
        <v>0</v>
      </c>
      <c r="CM490" s="17">
        <f t="shared" si="1239"/>
        <v>332102</v>
      </c>
      <c r="CN490" s="17">
        <f t="shared" si="1239"/>
        <v>80935</v>
      </c>
    </row>
    <row r="491" spans="1:92" ht="33" hidden="1">
      <c r="A491" s="25" t="s">
        <v>10</v>
      </c>
      <c r="B491" s="26">
        <f t="shared" si="1232"/>
        <v>912</v>
      </c>
      <c r="C491" s="26" t="s">
        <v>7</v>
      </c>
      <c r="D491" s="26" t="s">
        <v>80</v>
      </c>
      <c r="E491" s="26" t="s">
        <v>40</v>
      </c>
      <c r="F491" s="26"/>
      <c r="G491" s="11">
        <f t="shared" ref="G491:V493" si="1240">G492</f>
        <v>232268</v>
      </c>
      <c r="H491" s="11">
        <f t="shared" si="1240"/>
        <v>0</v>
      </c>
      <c r="I491" s="11">
        <f t="shared" si="1240"/>
        <v>0</v>
      </c>
      <c r="J491" s="11">
        <f t="shared" si="1240"/>
        <v>6318</v>
      </c>
      <c r="K491" s="11">
        <f t="shared" si="1240"/>
        <v>0</v>
      </c>
      <c r="L491" s="11">
        <f t="shared" si="1240"/>
        <v>0</v>
      </c>
      <c r="M491" s="11">
        <f t="shared" si="1240"/>
        <v>238586</v>
      </c>
      <c r="N491" s="11">
        <f t="shared" si="1240"/>
        <v>0</v>
      </c>
      <c r="O491" s="11">
        <f t="shared" si="1240"/>
        <v>0</v>
      </c>
      <c r="P491" s="11">
        <f t="shared" si="1240"/>
        <v>0</v>
      </c>
      <c r="Q491" s="11">
        <f t="shared" si="1240"/>
        <v>0</v>
      </c>
      <c r="R491" s="11">
        <f t="shared" si="1240"/>
        <v>0</v>
      </c>
      <c r="S491" s="11">
        <f t="shared" si="1240"/>
        <v>238586</v>
      </c>
      <c r="T491" s="11">
        <f t="shared" si="1240"/>
        <v>0</v>
      </c>
      <c r="U491" s="11">
        <f t="shared" si="1240"/>
        <v>0</v>
      </c>
      <c r="V491" s="11">
        <f t="shared" si="1240"/>
        <v>5538</v>
      </c>
      <c r="W491" s="11">
        <f t="shared" ref="U491:AJ493" si="1241">W492</f>
        <v>0</v>
      </c>
      <c r="X491" s="11">
        <f t="shared" si="1241"/>
        <v>0</v>
      </c>
      <c r="Y491" s="11">
        <f t="shared" si="1241"/>
        <v>244124</v>
      </c>
      <c r="Z491" s="11">
        <f t="shared" si="1241"/>
        <v>0</v>
      </c>
      <c r="AA491" s="11">
        <f t="shared" si="1241"/>
        <v>0</v>
      </c>
      <c r="AB491" s="11">
        <f t="shared" si="1241"/>
        <v>0</v>
      </c>
      <c r="AC491" s="11">
        <f t="shared" si="1241"/>
        <v>0</v>
      </c>
      <c r="AD491" s="11">
        <f t="shared" si="1241"/>
        <v>0</v>
      </c>
      <c r="AE491" s="11">
        <f t="shared" si="1241"/>
        <v>244124</v>
      </c>
      <c r="AF491" s="11">
        <f t="shared" si="1241"/>
        <v>0</v>
      </c>
      <c r="AG491" s="11">
        <f t="shared" si="1241"/>
        <v>0</v>
      </c>
      <c r="AH491" s="11">
        <f t="shared" si="1241"/>
        <v>0</v>
      </c>
      <c r="AI491" s="11">
        <f t="shared" si="1241"/>
        <v>0</v>
      </c>
      <c r="AJ491" s="11">
        <f t="shared" si="1241"/>
        <v>0</v>
      </c>
      <c r="AK491" s="11">
        <f t="shared" ref="AG491:AV493" si="1242">AK492</f>
        <v>244124</v>
      </c>
      <c r="AL491" s="11">
        <f t="shared" si="1242"/>
        <v>0</v>
      </c>
      <c r="AM491" s="11">
        <f t="shared" si="1242"/>
        <v>0</v>
      </c>
      <c r="AN491" s="11">
        <f t="shared" si="1242"/>
        <v>3700</v>
      </c>
      <c r="AO491" s="11">
        <f t="shared" si="1242"/>
        <v>0</v>
      </c>
      <c r="AP491" s="11">
        <f t="shared" si="1242"/>
        <v>0</v>
      </c>
      <c r="AQ491" s="11">
        <f t="shared" si="1242"/>
        <v>247824</v>
      </c>
      <c r="AR491" s="11">
        <f t="shared" si="1242"/>
        <v>0</v>
      </c>
      <c r="AS491" s="11">
        <f t="shared" si="1242"/>
        <v>0</v>
      </c>
      <c r="AT491" s="11">
        <f t="shared" si="1242"/>
        <v>0</v>
      </c>
      <c r="AU491" s="11">
        <f t="shared" si="1242"/>
        <v>0</v>
      </c>
      <c r="AV491" s="11">
        <f t="shared" si="1242"/>
        <v>0</v>
      </c>
      <c r="AW491" s="11">
        <f t="shared" ref="AS491:BH493" si="1243">AW492</f>
        <v>247824</v>
      </c>
      <c r="AX491" s="11">
        <f t="shared" si="1243"/>
        <v>0</v>
      </c>
      <c r="AY491" s="11">
        <f t="shared" si="1243"/>
        <v>0</v>
      </c>
      <c r="AZ491" s="11">
        <f t="shared" si="1243"/>
        <v>0</v>
      </c>
      <c r="BA491" s="11">
        <f t="shared" si="1243"/>
        <v>0</v>
      </c>
      <c r="BB491" s="11">
        <f t="shared" si="1243"/>
        <v>0</v>
      </c>
      <c r="BC491" s="11">
        <f t="shared" si="1243"/>
        <v>247824</v>
      </c>
      <c r="BD491" s="11">
        <f t="shared" si="1243"/>
        <v>0</v>
      </c>
      <c r="BE491" s="11">
        <f t="shared" si="1243"/>
        <v>0</v>
      </c>
      <c r="BF491" s="11">
        <f t="shared" si="1243"/>
        <v>0</v>
      </c>
      <c r="BG491" s="11">
        <f t="shared" si="1243"/>
        <v>0</v>
      </c>
      <c r="BH491" s="11">
        <f t="shared" si="1243"/>
        <v>0</v>
      </c>
      <c r="BI491" s="11">
        <f t="shared" ref="BE491:BT493" si="1244">BI492</f>
        <v>247824</v>
      </c>
      <c r="BJ491" s="11">
        <f t="shared" si="1244"/>
        <v>0</v>
      </c>
      <c r="BK491" s="11">
        <f t="shared" si="1244"/>
        <v>0</v>
      </c>
      <c r="BL491" s="11">
        <f t="shared" si="1244"/>
        <v>0</v>
      </c>
      <c r="BM491" s="11">
        <f t="shared" si="1244"/>
        <v>0</v>
      </c>
      <c r="BN491" s="11">
        <f t="shared" si="1244"/>
        <v>0</v>
      </c>
      <c r="BO491" s="11">
        <f t="shared" si="1244"/>
        <v>247824</v>
      </c>
      <c r="BP491" s="11">
        <f t="shared" si="1244"/>
        <v>0</v>
      </c>
      <c r="BQ491" s="11">
        <f t="shared" si="1244"/>
        <v>0</v>
      </c>
      <c r="BR491" s="11">
        <f t="shared" si="1244"/>
        <v>0</v>
      </c>
      <c r="BS491" s="11">
        <f t="shared" si="1244"/>
        <v>0</v>
      </c>
      <c r="BT491" s="11">
        <f t="shared" si="1244"/>
        <v>0</v>
      </c>
      <c r="BU491" s="11">
        <f t="shared" ref="BQ491:CF493" si="1245">BU492</f>
        <v>247824</v>
      </c>
      <c r="BV491" s="11">
        <f t="shared" si="1245"/>
        <v>0</v>
      </c>
      <c r="BW491" s="11">
        <f t="shared" si="1245"/>
        <v>0</v>
      </c>
      <c r="BX491" s="11">
        <f t="shared" si="1245"/>
        <v>0</v>
      </c>
      <c r="BY491" s="11">
        <f t="shared" si="1245"/>
        <v>0</v>
      </c>
      <c r="BZ491" s="11">
        <f t="shared" si="1245"/>
        <v>0</v>
      </c>
      <c r="CA491" s="11">
        <f t="shared" si="1245"/>
        <v>247824</v>
      </c>
      <c r="CB491" s="11">
        <f t="shared" si="1245"/>
        <v>0</v>
      </c>
      <c r="CC491" s="11">
        <f t="shared" si="1245"/>
        <v>0</v>
      </c>
      <c r="CD491" s="11">
        <f t="shared" si="1245"/>
        <v>0</v>
      </c>
      <c r="CE491" s="11">
        <f t="shared" si="1245"/>
        <v>0</v>
      </c>
      <c r="CF491" s="11">
        <f t="shared" si="1245"/>
        <v>0</v>
      </c>
      <c r="CG491" s="95">
        <f t="shared" ref="CC491:CN493" si="1246">CG492</f>
        <v>247824</v>
      </c>
      <c r="CH491" s="95">
        <f t="shared" si="1246"/>
        <v>0</v>
      </c>
      <c r="CI491" s="95">
        <f t="shared" si="1246"/>
        <v>0</v>
      </c>
      <c r="CJ491" s="95">
        <f t="shared" si="1246"/>
        <v>0</v>
      </c>
      <c r="CK491" s="95">
        <f t="shared" si="1246"/>
        <v>0</v>
      </c>
      <c r="CL491" s="95">
        <f t="shared" si="1246"/>
        <v>0</v>
      </c>
      <c r="CM491" s="11">
        <f t="shared" si="1246"/>
        <v>247824</v>
      </c>
      <c r="CN491" s="11">
        <f t="shared" si="1246"/>
        <v>0</v>
      </c>
    </row>
    <row r="492" spans="1:92" ht="33" hidden="1">
      <c r="A492" s="28" t="s">
        <v>11</v>
      </c>
      <c r="B492" s="26">
        <f t="shared" si="1232"/>
        <v>912</v>
      </c>
      <c r="C492" s="26" t="s">
        <v>7</v>
      </c>
      <c r="D492" s="26" t="s">
        <v>80</v>
      </c>
      <c r="E492" s="26" t="s">
        <v>41</v>
      </c>
      <c r="F492" s="26"/>
      <c r="G492" s="9">
        <f t="shared" si="1240"/>
        <v>232268</v>
      </c>
      <c r="H492" s="9">
        <f t="shared" si="1240"/>
        <v>0</v>
      </c>
      <c r="I492" s="9">
        <f t="shared" si="1240"/>
        <v>0</v>
      </c>
      <c r="J492" s="9">
        <f t="shared" si="1240"/>
        <v>6318</v>
      </c>
      <c r="K492" s="9">
        <f t="shared" si="1240"/>
        <v>0</v>
      </c>
      <c r="L492" s="9">
        <f t="shared" si="1240"/>
        <v>0</v>
      </c>
      <c r="M492" s="9">
        <f t="shared" si="1240"/>
        <v>238586</v>
      </c>
      <c r="N492" s="9">
        <f t="shared" si="1240"/>
        <v>0</v>
      </c>
      <c r="O492" s="9">
        <f t="shared" si="1240"/>
        <v>0</v>
      </c>
      <c r="P492" s="9">
        <f t="shared" si="1240"/>
        <v>0</v>
      </c>
      <c r="Q492" s="9">
        <f t="shared" si="1240"/>
        <v>0</v>
      </c>
      <c r="R492" s="9">
        <f t="shared" si="1240"/>
        <v>0</v>
      </c>
      <c r="S492" s="9">
        <f t="shared" si="1240"/>
        <v>238586</v>
      </c>
      <c r="T492" s="9">
        <f t="shared" si="1240"/>
        <v>0</v>
      </c>
      <c r="U492" s="9">
        <f t="shared" si="1241"/>
        <v>0</v>
      </c>
      <c r="V492" s="9">
        <f t="shared" si="1241"/>
        <v>5538</v>
      </c>
      <c r="W492" s="9">
        <f t="shared" si="1241"/>
        <v>0</v>
      </c>
      <c r="X492" s="9">
        <f t="shared" si="1241"/>
        <v>0</v>
      </c>
      <c r="Y492" s="9">
        <f t="shared" si="1241"/>
        <v>244124</v>
      </c>
      <c r="Z492" s="9">
        <f t="shared" si="1241"/>
        <v>0</v>
      </c>
      <c r="AA492" s="9">
        <f t="shared" si="1241"/>
        <v>0</v>
      </c>
      <c r="AB492" s="9">
        <f t="shared" si="1241"/>
        <v>0</v>
      </c>
      <c r="AC492" s="9">
        <f t="shared" si="1241"/>
        <v>0</v>
      </c>
      <c r="AD492" s="9">
        <f t="shared" si="1241"/>
        <v>0</v>
      </c>
      <c r="AE492" s="9">
        <f t="shared" si="1241"/>
        <v>244124</v>
      </c>
      <c r="AF492" s="9">
        <f t="shared" si="1241"/>
        <v>0</v>
      </c>
      <c r="AG492" s="9">
        <f t="shared" si="1242"/>
        <v>0</v>
      </c>
      <c r="AH492" s="9">
        <f t="shared" si="1242"/>
        <v>0</v>
      </c>
      <c r="AI492" s="9">
        <f t="shared" si="1242"/>
        <v>0</v>
      </c>
      <c r="AJ492" s="9">
        <f t="shared" si="1242"/>
        <v>0</v>
      </c>
      <c r="AK492" s="9">
        <f t="shared" si="1242"/>
        <v>244124</v>
      </c>
      <c r="AL492" s="9">
        <f t="shared" si="1242"/>
        <v>0</v>
      </c>
      <c r="AM492" s="9">
        <f t="shared" si="1242"/>
        <v>0</v>
      </c>
      <c r="AN492" s="9">
        <f t="shared" si="1242"/>
        <v>3700</v>
      </c>
      <c r="AO492" s="9">
        <f t="shared" si="1242"/>
        <v>0</v>
      </c>
      <c r="AP492" s="9">
        <f t="shared" si="1242"/>
        <v>0</v>
      </c>
      <c r="AQ492" s="9">
        <f t="shared" si="1242"/>
        <v>247824</v>
      </c>
      <c r="AR492" s="9">
        <f t="shared" si="1242"/>
        <v>0</v>
      </c>
      <c r="AS492" s="9">
        <f t="shared" si="1243"/>
        <v>0</v>
      </c>
      <c r="AT492" s="9">
        <f t="shared" si="1243"/>
        <v>0</v>
      </c>
      <c r="AU492" s="9">
        <f t="shared" si="1243"/>
        <v>0</v>
      </c>
      <c r="AV492" s="9">
        <f t="shared" si="1243"/>
        <v>0</v>
      </c>
      <c r="AW492" s="9">
        <f t="shared" si="1243"/>
        <v>247824</v>
      </c>
      <c r="AX492" s="9">
        <f t="shared" si="1243"/>
        <v>0</v>
      </c>
      <c r="AY492" s="9">
        <f t="shared" si="1243"/>
        <v>0</v>
      </c>
      <c r="AZ492" s="9">
        <f t="shared" si="1243"/>
        <v>0</v>
      </c>
      <c r="BA492" s="9">
        <f t="shared" si="1243"/>
        <v>0</v>
      </c>
      <c r="BB492" s="9">
        <f t="shared" si="1243"/>
        <v>0</v>
      </c>
      <c r="BC492" s="9">
        <f t="shared" si="1243"/>
        <v>247824</v>
      </c>
      <c r="BD492" s="9">
        <f t="shared" si="1243"/>
        <v>0</v>
      </c>
      <c r="BE492" s="9">
        <f t="shared" si="1244"/>
        <v>0</v>
      </c>
      <c r="BF492" s="9">
        <f t="shared" si="1244"/>
        <v>0</v>
      </c>
      <c r="BG492" s="9">
        <f t="shared" si="1244"/>
        <v>0</v>
      </c>
      <c r="BH492" s="9">
        <f t="shared" si="1244"/>
        <v>0</v>
      </c>
      <c r="BI492" s="9">
        <f t="shared" si="1244"/>
        <v>247824</v>
      </c>
      <c r="BJ492" s="9">
        <f t="shared" si="1244"/>
        <v>0</v>
      </c>
      <c r="BK492" s="9">
        <f t="shared" si="1244"/>
        <v>0</v>
      </c>
      <c r="BL492" s="9">
        <f t="shared" si="1244"/>
        <v>0</v>
      </c>
      <c r="BM492" s="9">
        <f t="shared" si="1244"/>
        <v>0</v>
      </c>
      <c r="BN492" s="9">
        <f t="shared" si="1244"/>
        <v>0</v>
      </c>
      <c r="BO492" s="9">
        <f t="shared" si="1244"/>
        <v>247824</v>
      </c>
      <c r="BP492" s="9">
        <f t="shared" si="1244"/>
        <v>0</v>
      </c>
      <c r="BQ492" s="9">
        <f t="shared" si="1245"/>
        <v>0</v>
      </c>
      <c r="BR492" s="9">
        <f t="shared" si="1245"/>
        <v>0</v>
      </c>
      <c r="BS492" s="9">
        <f t="shared" si="1245"/>
        <v>0</v>
      </c>
      <c r="BT492" s="9">
        <f t="shared" si="1245"/>
        <v>0</v>
      </c>
      <c r="BU492" s="9">
        <f t="shared" si="1245"/>
        <v>247824</v>
      </c>
      <c r="BV492" s="9">
        <f t="shared" si="1245"/>
        <v>0</v>
      </c>
      <c r="BW492" s="9">
        <f t="shared" si="1245"/>
        <v>0</v>
      </c>
      <c r="BX492" s="9">
        <f t="shared" si="1245"/>
        <v>0</v>
      </c>
      <c r="BY492" s="9">
        <f t="shared" si="1245"/>
        <v>0</v>
      </c>
      <c r="BZ492" s="9">
        <f t="shared" si="1245"/>
        <v>0</v>
      </c>
      <c r="CA492" s="9">
        <f t="shared" si="1245"/>
        <v>247824</v>
      </c>
      <c r="CB492" s="9">
        <f t="shared" si="1245"/>
        <v>0</v>
      </c>
      <c r="CC492" s="9">
        <f t="shared" si="1246"/>
        <v>0</v>
      </c>
      <c r="CD492" s="9">
        <f t="shared" si="1246"/>
        <v>0</v>
      </c>
      <c r="CE492" s="9">
        <f t="shared" si="1246"/>
        <v>0</v>
      </c>
      <c r="CF492" s="9">
        <f t="shared" si="1246"/>
        <v>0</v>
      </c>
      <c r="CG492" s="94">
        <f t="shared" si="1246"/>
        <v>247824</v>
      </c>
      <c r="CH492" s="94">
        <f t="shared" si="1246"/>
        <v>0</v>
      </c>
      <c r="CI492" s="94">
        <f t="shared" si="1246"/>
        <v>0</v>
      </c>
      <c r="CJ492" s="94">
        <f t="shared" si="1246"/>
        <v>0</v>
      </c>
      <c r="CK492" s="94">
        <f t="shared" si="1246"/>
        <v>0</v>
      </c>
      <c r="CL492" s="94">
        <f t="shared" si="1246"/>
        <v>0</v>
      </c>
      <c r="CM492" s="9">
        <f t="shared" si="1246"/>
        <v>247824</v>
      </c>
      <c r="CN492" s="9">
        <f t="shared" si="1246"/>
        <v>0</v>
      </c>
    </row>
    <row r="493" spans="1:92" ht="33" hidden="1">
      <c r="A493" s="25" t="s">
        <v>12</v>
      </c>
      <c r="B493" s="26">
        <f t="shared" si="1232"/>
        <v>912</v>
      </c>
      <c r="C493" s="26" t="s">
        <v>7</v>
      </c>
      <c r="D493" s="26" t="s">
        <v>80</v>
      </c>
      <c r="E493" s="26" t="s">
        <v>41</v>
      </c>
      <c r="F493" s="26" t="s">
        <v>13</v>
      </c>
      <c r="G493" s="9">
        <f t="shared" si="1240"/>
        <v>232268</v>
      </c>
      <c r="H493" s="9">
        <f t="shared" si="1240"/>
        <v>0</v>
      </c>
      <c r="I493" s="9">
        <f t="shared" si="1240"/>
        <v>0</v>
      </c>
      <c r="J493" s="9">
        <f t="shared" si="1240"/>
        <v>6318</v>
      </c>
      <c r="K493" s="9">
        <f t="shared" si="1240"/>
        <v>0</v>
      </c>
      <c r="L493" s="9">
        <f t="shared" si="1240"/>
        <v>0</v>
      </c>
      <c r="M493" s="9">
        <f t="shared" si="1240"/>
        <v>238586</v>
      </c>
      <c r="N493" s="9">
        <f t="shared" si="1240"/>
        <v>0</v>
      </c>
      <c r="O493" s="9">
        <f t="shared" si="1240"/>
        <v>0</v>
      </c>
      <c r="P493" s="9">
        <f t="shared" si="1240"/>
        <v>0</v>
      </c>
      <c r="Q493" s="9">
        <f t="shared" si="1240"/>
        <v>0</v>
      </c>
      <c r="R493" s="9">
        <f t="shared" si="1240"/>
        <v>0</v>
      </c>
      <c r="S493" s="9">
        <f t="shared" si="1240"/>
        <v>238586</v>
      </c>
      <c r="T493" s="9">
        <f t="shared" si="1240"/>
        <v>0</v>
      </c>
      <c r="U493" s="9">
        <f t="shared" si="1241"/>
        <v>0</v>
      </c>
      <c r="V493" s="9">
        <f t="shared" si="1241"/>
        <v>5538</v>
      </c>
      <c r="W493" s="9">
        <f t="shared" si="1241"/>
        <v>0</v>
      </c>
      <c r="X493" s="9">
        <f t="shared" si="1241"/>
        <v>0</v>
      </c>
      <c r="Y493" s="9">
        <f t="shared" si="1241"/>
        <v>244124</v>
      </c>
      <c r="Z493" s="9">
        <f t="shared" si="1241"/>
        <v>0</v>
      </c>
      <c r="AA493" s="9">
        <f t="shared" si="1241"/>
        <v>0</v>
      </c>
      <c r="AB493" s="9">
        <f t="shared" si="1241"/>
        <v>0</v>
      </c>
      <c r="AC493" s="9">
        <f t="shared" si="1241"/>
        <v>0</v>
      </c>
      <c r="AD493" s="9">
        <f t="shared" si="1241"/>
        <v>0</v>
      </c>
      <c r="AE493" s="9">
        <f t="shared" si="1241"/>
        <v>244124</v>
      </c>
      <c r="AF493" s="9">
        <f t="shared" si="1241"/>
        <v>0</v>
      </c>
      <c r="AG493" s="9">
        <f t="shared" si="1242"/>
        <v>0</v>
      </c>
      <c r="AH493" s="9">
        <f t="shared" si="1242"/>
        <v>0</v>
      </c>
      <c r="AI493" s="9">
        <f t="shared" si="1242"/>
        <v>0</v>
      </c>
      <c r="AJ493" s="9">
        <f t="shared" si="1242"/>
        <v>0</v>
      </c>
      <c r="AK493" s="9">
        <f t="shared" si="1242"/>
        <v>244124</v>
      </c>
      <c r="AL493" s="9">
        <f t="shared" si="1242"/>
        <v>0</v>
      </c>
      <c r="AM493" s="9">
        <f t="shared" si="1242"/>
        <v>0</v>
      </c>
      <c r="AN493" s="9">
        <f t="shared" si="1242"/>
        <v>3700</v>
      </c>
      <c r="AO493" s="9">
        <f t="shared" si="1242"/>
        <v>0</v>
      </c>
      <c r="AP493" s="9">
        <f t="shared" si="1242"/>
        <v>0</v>
      </c>
      <c r="AQ493" s="9">
        <f t="shared" si="1242"/>
        <v>247824</v>
      </c>
      <c r="AR493" s="9">
        <f t="shared" si="1242"/>
        <v>0</v>
      </c>
      <c r="AS493" s="9">
        <f t="shared" si="1243"/>
        <v>0</v>
      </c>
      <c r="AT493" s="9">
        <f t="shared" si="1243"/>
        <v>0</v>
      </c>
      <c r="AU493" s="9">
        <f t="shared" si="1243"/>
        <v>0</v>
      </c>
      <c r="AV493" s="9">
        <f t="shared" si="1243"/>
        <v>0</v>
      </c>
      <c r="AW493" s="9">
        <f t="shared" si="1243"/>
        <v>247824</v>
      </c>
      <c r="AX493" s="9">
        <f t="shared" si="1243"/>
        <v>0</v>
      </c>
      <c r="AY493" s="9">
        <f t="shared" si="1243"/>
        <v>0</v>
      </c>
      <c r="AZ493" s="9">
        <f t="shared" si="1243"/>
        <v>0</v>
      </c>
      <c r="BA493" s="9">
        <f t="shared" si="1243"/>
        <v>0</v>
      </c>
      <c r="BB493" s="9">
        <f t="shared" si="1243"/>
        <v>0</v>
      </c>
      <c r="BC493" s="9">
        <f t="shared" si="1243"/>
        <v>247824</v>
      </c>
      <c r="BD493" s="9">
        <f t="shared" si="1243"/>
        <v>0</v>
      </c>
      <c r="BE493" s="9">
        <f t="shared" si="1244"/>
        <v>0</v>
      </c>
      <c r="BF493" s="9">
        <f t="shared" si="1244"/>
        <v>0</v>
      </c>
      <c r="BG493" s="9">
        <f t="shared" si="1244"/>
        <v>0</v>
      </c>
      <c r="BH493" s="9">
        <f t="shared" si="1244"/>
        <v>0</v>
      </c>
      <c r="BI493" s="9">
        <f t="shared" si="1244"/>
        <v>247824</v>
      </c>
      <c r="BJ493" s="9">
        <f t="shared" si="1244"/>
        <v>0</v>
      </c>
      <c r="BK493" s="9">
        <f t="shared" si="1244"/>
        <v>0</v>
      </c>
      <c r="BL493" s="9">
        <f t="shared" si="1244"/>
        <v>0</v>
      </c>
      <c r="BM493" s="9">
        <f t="shared" si="1244"/>
        <v>0</v>
      </c>
      <c r="BN493" s="9">
        <f t="shared" si="1244"/>
        <v>0</v>
      </c>
      <c r="BO493" s="9">
        <f t="shared" si="1244"/>
        <v>247824</v>
      </c>
      <c r="BP493" s="9">
        <f t="shared" si="1244"/>
        <v>0</v>
      </c>
      <c r="BQ493" s="9">
        <f t="shared" si="1245"/>
        <v>0</v>
      </c>
      <c r="BR493" s="9">
        <f t="shared" si="1245"/>
        <v>0</v>
      </c>
      <c r="BS493" s="9">
        <f t="shared" si="1245"/>
        <v>0</v>
      </c>
      <c r="BT493" s="9">
        <f t="shared" si="1245"/>
        <v>0</v>
      </c>
      <c r="BU493" s="9">
        <f t="shared" si="1245"/>
        <v>247824</v>
      </c>
      <c r="BV493" s="9">
        <f t="shared" si="1245"/>
        <v>0</v>
      </c>
      <c r="BW493" s="9">
        <f t="shared" si="1245"/>
        <v>0</v>
      </c>
      <c r="BX493" s="9">
        <f t="shared" si="1245"/>
        <v>0</v>
      </c>
      <c r="BY493" s="9">
        <f t="shared" si="1245"/>
        <v>0</v>
      </c>
      <c r="BZ493" s="9">
        <f t="shared" si="1245"/>
        <v>0</v>
      </c>
      <c r="CA493" s="9">
        <f t="shared" si="1245"/>
        <v>247824</v>
      </c>
      <c r="CB493" s="9">
        <f t="shared" si="1245"/>
        <v>0</v>
      </c>
      <c r="CC493" s="9">
        <f t="shared" si="1246"/>
        <v>0</v>
      </c>
      <c r="CD493" s="9">
        <f t="shared" si="1246"/>
        <v>0</v>
      </c>
      <c r="CE493" s="9">
        <f t="shared" si="1246"/>
        <v>0</v>
      </c>
      <c r="CF493" s="9">
        <f t="shared" si="1246"/>
        <v>0</v>
      </c>
      <c r="CG493" s="94">
        <f t="shared" si="1246"/>
        <v>247824</v>
      </c>
      <c r="CH493" s="94">
        <f t="shared" si="1246"/>
        <v>0</v>
      </c>
      <c r="CI493" s="94">
        <f t="shared" si="1246"/>
        <v>0</v>
      </c>
      <c r="CJ493" s="94">
        <f t="shared" si="1246"/>
        <v>0</v>
      </c>
      <c r="CK493" s="94">
        <f t="shared" si="1246"/>
        <v>0</v>
      </c>
      <c r="CL493" s="94">
        <f t="shared" si="1246"/>
        <v>0</v>
      </c>
      <c r="CM493" s="9">
        <f t="shared" si="1246"/>
        <v>247824</v>
      </c>
      <c r="CN493" s="9">
        <f t="shared" si="1246"/>
        <v>0</v>
      </c>
    </row>
    <row r="494" spans="1:92" ht="33" hidden="1">
      <c r="A494" s="28" t="s">
        <v>14</v>
      </c>
      <c r="B494" s="26">
        <f>B493</f>
        <v>912</v>
      </c>
      <c r="C494" s="26" t="s">
        <v>7</v>
      </c>
      <c r="D494" s="26" t="s">
        <v>80</v>
      </c>
      <c r="E494" s="26" t="s">
        <v>41</v>
      </c>
      <c r="F494" s="26">
        <v>610</v>
      </c>
      <c r="G494" s="9">
        <f>213603+18665</f>
        <v>232268</v>
      </c>
      <c r="H494" s="9"/>
      <c r="I494" s="9"/>
      <c r="J494" s="9">
        <v>6318</v>
      </c>
      <c r="K494" s="9"/>
      <c r="L494" s="9"/>
      <c r="M494" s="9">
        <f>G494+I494+J494+K494+L494</f>
        <v>238586</v>
      </c>
      <c r="N494" s="9">
        <f>H494+L494</f>
        <v>0</v>
      </c>
      <c r="O494" s="9"/>
      <c r="P494" s="9"/>
      <c r="Q494" s="9"/>
      <c r="R494" s="9"/>
      <c r="S494" s="9">
        <f>M494+O494+P494+Q494+R494</f>
        <v>238586</v>
      </c>
      <c r="T494" s="9">
        <f>N494+R494</f>
        <v>0</v>
      </c>
      <c r="U494" s="9"/>
      <c r="V494" s="9">
        <v>5538</v>
      </c>
      <c r="W494" s="9"/>
      <c r="X494" s="9"/>
      <c r="Y494" s="9">
        <f>S494+U494+V494+W494+X494</f>
        <v>244124</v>
      </c>
      <c r="Z494" s="9">
        <f>T494+X494</f>
        <v>0</v>
      </c>
      <c r="AA494" s="9"/>
      <c r="AB494" s="9"/>
      <c r="AC494" s="9"/>
      <c r="AD494" s="9"/>
      <c r="AE494" s="9">
        <f>Y494+AA494+AB494+AC494+AD494</f>
        <v>244124</v>
      </c>
      <c r="AF494" s="9">
        <f>Z494+AD494</f>
        <v>0</v>
      </c>
      <c r="AG494" s="9"/>
      <c r="AH494" s="9"/>
      <c r="AI494" s="9"/>
      <c r="AJ494" s="9"/>
      <c r="AK494" s="9">
        <f>AE494+AG494+AH494+AI494+AJ494</f>
        <v>244124</v>
      </c>
      <c r="AL494" s="9">
        <f>AF494+AJ494</f>
        <v>0</v>
      </c>
      <c r="AM494" s="9"/>
      <c r="AN494" s="9">
        <v>3700</v>
      </c>
      <c r="AO494" s="9"/>
      <c r="AP494" s="9"/>
      <c r="AQ494" s="9">
        <f>AK494+AM494+AN494+AO494+AP494</f>
        <v>247824</v>
      </c>
      <c r="AR494" s="9">
        <f>AL494+AP494</f>
        <v>0</v>
      </c>
      <c r="AS494" s="9"/>
      <c r="AT494" s="9"/>
      <c r="AU494" s="9"/>
      <c r="AV494" s="9"/>
      <c r="AW494" s="9">
        <f>AQ494+AS494+AT494+AU494+AV494</f>
        <v>247824</v>
      </c>
      <c r="AX494" s="9">
        <f>AR494+AV494</f>
        <v>0</v>
      </c>
      <c r="AY494" s="9"/>
      <c r="AZ494" s="9"/>
      <c r="BA494" s="9"/>
      <c r="BB494" s="9"/>
      <c r="BC494" s="9">
        <f>AW494+AY494+AZ494+BA494+BB494</f>
        <v>247824</v>
      </c>
      <c r="BD494" s="9">
        <f>AX494+BB494</f>
        <v>0</v>
      </c>
      <c r="BE494" s="9"/>
      <c r="BF494" s="9"/>
      <c r="BG494" s="9"/>
      <c r="BH494" s="9"/>
      <c r="BI494" s="9">
        <f>BC494+BE494+BF494+BG494+BH494</f>
        <v>247824</v>
      </c>
      <c r="BJ494" s="9">
        <f>BD494+BH494</f>
        <v>0</v>
      </c>
      <c r="BK494" s="9"/>
      <c r="BL494" s="9"/>
      <c r="BM494" s="9"/>
      <c r="BN494" s="9"/>
      <c r="BO494" s="9">
        <f>BI494+BK494+BL494+BM494+BN494</f>
        <v>247824</v>
      </c>
      <c r="BP494" s="9">
        <f>BJ494+BN494</f>
        <v>0</v>
      </c>
      <c r="BQ494" s="9"/>
      <c r="BR494" s="9"/>
      <c r="BS494" s="9"/>
      <c r="BT494" s="9"/>
      <c r="BU494" s="9">
        <f>BO494+BQ494+BR494+BS494+BT494</f>
        <v>247824</v>
      </c>
      <c r="BV494" s="9">
        <f>BP494+BT494</f>
        <v>0</v>
      </c>
      <c r="BW494" s="9"/>
      <c r="BX494" s="9"/>
      <c r="BY494" s="9"/>
      <c r="BZ494" s="9"/>
      <c r="CA494" s="9">
        <f>BU494+BW494+BX494+BY494+BZ494</f>
        <v>247824</v>
      </c>
      <c r="CB494" s="9">
        <f>BV494+BZ494</f>
        <v>0</v>
      </c>
      <c r="CC494" s="9"/>
      <c r="CD494" s="9"/>
      <c r="CE494" s="9"/>
      <c r="CF494" s="9"/>
      <c r="CG494" s="94">
        <f>CA494+CC494+CD494+CE494+CF494</f>
        <v>247824</v>
      </c>
      <c r="CH494" s="94">
        <f>CB494+CF494</f>
        <v>0</v>
      </c>
      <c r="CI494" s="94"/>
      <c r="CJ494" s="94"/>
      <c r="CK494" s="94"/>
      <c r="CL494" s="94"/>
      <c r="CM494" s="9">
        <f>CG494+CI494+CJ494+CK494+CL494</f>
        <v>247824</v>
      </c>
      <c r="CN494" s="9">
        <f>CH494+CL494</f>
        <v>0</v>
      </c>
    </row>
    <row r="495" spans="1:92" ht="33" hidden="1">
      <c r="A495" s="28" t="s">
        <v>15</v>
      </c>
      <c r="B495" s="26">
        <f>B493</f>
        <v>912</v>
      </c>
      <c r="C495" s="26" t="s">
        <v>7</v>
      </c>
      <c r="D495" s="26" t="s">
        <v>80</v>
      </c>
      <c r="E495" s="26" t="s">
        <v>42</v>
      </c>
      <c r="F495" s="26"/>
      <c r="G495" s="9">
        <f t="shared" ref="G495:P497" si="1247">G496</f>
        <v>3576</v>
      </c>
      <c r="H495" s="9">
        <f t="shared" si="1247"/>
        <v>0</v>
      </c>
      <c r="I495" s="9">
        <f t="shared" si="1247"/>
        <v>0</v>
      </c>
      <c r="J495" s="9">
        <f t="shared" si="1247"/>
        <v>0</v>
      </c>
      <c r="K495" s="9">
        <f t="shared" si="1247"/>
        <v>0</v>
      </c>
      <c r="L495" s="9">
        <f t="shared" si="1247"/>
        <v>0</v>
      </c>
      <c r="M495" s="9">
        <f t="shared" si="1247"/>
        <v>3576</v>
      </c>
      <c r="N495" s="9">
        <f t="shared" si="1247"/>
        <v>0</v>
      </c>
      <c r="O495" s="9">
        <f t="shared" si="1247"/>
        <v>0</v>
      </c>
      <c r="P495" s="9">
        <f t="shared" si="1247"/>
        <v>0</v>
      </c>
      <c r="Q495" s="9">
        <f t="shared" ref="Q495:Z497" si="1248">Q496</f>
        <v>0</v>
      </c>
      <c r="R495" s="9">
        <f t="shared" si="1248"/>
        <v>0</v>
      </c>
      <c r="S495" s="9">
        <f t="shared" si="1248"/>
        <v>3576</v>
      </c>
      <c r="T495" s="9">
        <f t="shared" si="1248"/>
        <v>0</v>
      </c>
      <c r="U495" s="9">
        <f t="shared" si="1248"/>
        <v>0</v>
      </c>
      <c r="V495" s="9">
        <f t="shared" si="1248"/>
        <v>0</v>
      </c>
      <c r="W495" s="9">
        <f t="shared" si="1248"/>
        <v>0</v>
      </c>
      <c r="X495" s="9">
        <f t="shared" si="1248"/>
        <v>0</v>
      </c>
      <c r="Y495" s="9">
        <f t="shared" si="1248"/>
        <v>3576</v>
      </c>
      <c r="Z495" s="9">
        <f t="shared" si="1248"/>
        <v>0</v>
      </c>
      <c r="AA495" s="9">
        <f t="shared" ref="AA495:AJ497" si="1249">AA496</f>
        <v>0</v>
      </c>
      <c r="AB495" s="9">
        <f t="shared" si="1249"/>
        <v>0</v>
      </c>
      <c r="AC495" s="9">
        <f t="shared" si="1249"/>
        <v>0</v>
      </c>
      <c r="AD495" s="9">
        <f t="shared" si="1249"/>
        <v>0</v>
      </c>
      <c r="AE495" s="9">
        <f t="shared" si="1249"/>
        <v>3576</v>
      </c>
      <c r="AF495" s="9">
        <f t="shared" si="1249"/>
        <v>0</v>
      </c>
      <c r="AG495" s="9">
        <f t="shared" si="1249"/>
        <v>0</v>
      </c>
      <c r="AH495" s="9">
        <f t="shared" si="1249"/>
        <v>0</v>
      </c>
      <c r="AI495" s="9">
        <f t="shared" si="1249"/>
        <v>0</v>
      </c>
      <c r="AJ495" s="9">
        <f t="shared" si="1249"/>
        <v>0</v>
      </c>
      <c r="AK495" s="9">
        <f t="shared" ref="AK495:AT497" si="1250">AK496</f>
        <v>3576</v>
      </c>
      <c r="AL495" s="9">
        <f t="shared" si="1250"/>
        <v>0</v>
      </c>
      <c r="AM495" s="9">
        <f t="shared" si="1250"/>
        <v>0</v>
      </c>
      <c r="AN495" s="9">
        <f t="shared" si="1250"/>
        <v>0</v>
      </c>
      <c r="AO495" s="9">
        <f t="shared" si="1250"/>
        <v>0</v>
      </c>
      <c r="AP495" s="9">
        <f t="shared" si="1250"/>
        <v>0</v>
      </c>
      <c r="AQ495" s="9">
        <f t="shared" si="1250"/>
        <v>3576</v>
      </c>
      <c r="AR495" s="9">
        <f t="shared" si="1250"/>
        <v>0</v>
      </c>
      <c r="AS495" s="9">
        <f t="shared" si="1250"/>
        <v>0</v>
      </c>
      <c r="AT495" s="9">
        <f t="shared" si="1250"/>
        <v>0</v>
      </c>
      <c r="AU495" s="9">
        <f t="shared" ref="AU495:BD497" si="1251">AU496</f>
        <v>0</v>
      </c>
      <c r="AV495" s="9">
        <f t="shared" si="1251"/>
        <v>0</v>
      </c>
      <c r="AW495" s="9">
        <f t="shared" si="1251"/>
        <v>3576</v>
      </c>
      <c r="AX495" s="9">
        <f t="shared" si="1251"/>
        <v>0</v>
      </c>
      <c r="AY495" s="9">
        <f t="shared" si="1251"/>
        <v>0</v>
      </c>
      <c r="AZ495" s="9">
        <f t="shared" si="1251"/>
        <v>0</v>
      </c>
      <c r="BA495" s="9">
        <f t="shared" si="1251"/>
        <v>-260</v>
      </c>
      <c r="BB495" s="9">
        <f t="shared" si="1251"/>
        <v>0</v>
      </c>
      <c r="BC495" s="9">
        <f t="shared" si="1251"/>
        <v>3316</v>
      </c>
      <c r="BD495" s="9">
        <f t="shared" si="1251"/>
        <v>0</v>
      </c>
      <c r="BE495" s="9">
        <f t="shared" ref="BE495:BN497" si="1252">BE496</f>
        <v>0</v>
      </c>
      <c r="BF495" s="9">
        <f t="shared" si="1252"/>
        <v>0</v>
      </c>
      <c r="BG495" s="9">
        <f t="shared" si="1252"/>
        <v>0</v>
      </c>
      <c r="BH495" s="9">
        <f t="shared" si="1252"/>
        <v>0</v>
      </c>
      <c r="BI495" s="9">
        <f t="shared" si="1252"/>
        <v>3316</v>
      </c>
      <c r="BJ495" s="9">
        <f t="shared" si="1252"/>
        <v>0</v>
      </c>
      <c r="BK495" s="9">
        <f t="shared" si="1252"/>
        <v>0</v>
      </c>
      <c r="BL495" s="9">
        <f t="shared" si="1252"/>
        <v>0</v>
      </c>
      <c r="BM495" s="9">
        <f t="shared" si="1252"/>
        <v>0</v>
      </c>
      <c r="BN495" s="9">
        <f t="shared" si="1252"/>
        <v>0</v>
      </c>
      <c r="BO495" s="9">
        <f t="shared" ref="BO495:CD497" si="1253">BO496</f>
        <v>3316</v>
      </c>
      <c r="BP495" s="9">
        <f t="shared" si="1253"/>
        <v>0</v>
      </c>
      <c r="BQ495" s="9">
        <f t="shared" si="1253"/>
        <v>0</v>
      </c>
      <c r="BR495" s="9">
        <f t="shared" si="1253"/>
        <v>0</v>
      </c>
      <c r="BS495" s="9">
        <f t="shared" si="1253"/>
        <v>0</v>
      </c>
      <c r="BT495" s="9">
        <f t="shared" si="1253"/>
        <v>0</v>
      </c>
      <c r="BU495" s="9">
        <f t="shared" si="1253"/>
        <v>3316</v>
      </c>
      <c r="BV495" s="9">
        <f t="shared" si="1253"/>
        <v>0</v>
      </c>
      <c r="BW495" s="9">
        <f t="shared" si="1253"/>
        <v>0</v>
      </c>
      <c r="BX495" s="9">
        <f t="shared" si="1253"/>
        <v>0</v>
      </c>
      <c r="BY495" s="9">
        <f t="shared" si="1253"/>
        <v>0</v>
      </c>
      <c r="BZ495" s="9">
        <f t="shared" si="1253"/>
        <v>0</v>
      </c>
      <c r="CA495" s="9">
        <f t="shared" si="1253"/>
        <v>3316</v>
      </c>
      <c r="CB495" s="9">
        <f t="shared" si="1253"/>
        <v>0</v>
      </c>
      <c r="CC495" s="9">
        <f t="shared" si="1253"/>
        <v>0</v>
      </c>
      <c r="CD495" s="9">
        <f t="shared" si="1253"/>
        <v>0</v>
      </c>
      <c r="CE495" s="9">
        <f t="shared" ref="CC495:CN497" si="1254">CE496</f>
        <v>0</v>
      </c>
      <c r="CF495" s="9">
        <f t="shared" si="1254"/>
        <v>0</v>
      </c>
      <c r="CG495" s="94">
        <f t="shared" si="1254"/>
        <v>3316</v>
      </c>
      <c r="CH495" s="94">
        <f t="shared" si="1254"/>
        <v>0</v>
      </c>
      <c r="CI495" s="94">
        <f t="shared" si="1254"/>
        <v>0</v>
      </c>
      <c r="CJ495" s="94">
        <f t="shared" si="1254"/>
        <v>0</v>
      </c>
      <c r="CK495" s="94">
        <f t="shared" si="1254"/>
        <v>0</v>
      </c>
      <c r="CL495" s="94">
        <f t="shared" si="1254"/>
        <v>0</v>
      </c>
      <c r="CM495" s="9">
        <f t="shared" si="1254"/>
        <v>3316</v>
      </c>
      <c r="CN495" s="9">
        <f t="shared" si="1254"/>
        <v>0</v>
      </c>
    </row>
    <row r="496" spans="1:92" ht="33" hidden="1">
      <c r="A496" s="28" t="s">
        <v>16</v>
      </c>
      <c r="B496" s="26">
        <f t="shared" si="1232"/>
        <v>912</v>
      </c>
      <c r="C496" s="26" t="s">
        <v>7</v>
      </c>
      <c r="D496" s="26" t="s">
        <v>80</v>
      </c>
      <c r="E496" s="26" t="s">
        <v>43</v>
      </c>
      <c r="F496" s="26"/>
      <c r="G496" s="9">
        <f t="shared" si="1247"/>
        <v>3576</v>
      </c>
      <c r="H496" s="9">
        <f t="shared" si="1247"/>
        <v>0</v>
      </c>
      <c r="I496" s="9">
        <f t="shared" si="1247"/>
        <v>0</v>
      </c>
      <c r="J496" s="9">
        <f t="shared" si="1247"/>
        <v>0</v>
      </c>
      <c r="K496" s="9">
        <f t="shared" si="1247"/>
        <v>0</v>
      </c>
      <c r="L496" s="9">
        <f t="shared" si="1247"/>
        <v>0</v>
      </c>
      <c r="M496" s="9">
        <f t="shared" si="1247"/>
        <v>3576</v>
      </c>
      <c r="N496" s="9">
        <f t="shared" si="1247"/>
        <v>0</v>
      </c>
      <c r="O496" s="9">
        <f t="shared" si="1247"/>
        <v>0</v>
      </c>
      <c r="P496" s="9">
        <f t="shared" si="1247"/>
        <v>0</v>
      </c>
      <c r="Q496" s="9">
        <f t="shared" si="1248"/>
        <v>0</v>
      </c>
      <c r="R496" s="9">
        <f t="shared" si="1248"/>
        <v>0</v>
      </c>
      <c r="S496" s="9">
        <f t="shared" si="1248"/>
        <v>3576</v>
      </c>
      <c r="T496" s="9">
        <f t="shared" si="1248"/>
        <v>0</v>
      </c>
      <c r="U496" s="9">
        <f t="shared" si="1248"/>
        <v>0</v>
      </c>
      <c r="V496" s="9">
        <f t="shared" si="1248"/>
        <v>0</v>
      </c>
      <c r="W496" s="9">
        <f t="shared" si="1248"/>
        <v>0</v>
      </c>
      <c r="X496" s="9">
        <f t="shared" si="1248"/>
        <v>0</v>
      </c>
      <c r="Y496" s="9">
        <f t="shared" si="1248"/>
        <v>3576</v>
      </c>
      <c r="Z496" s="9">
        <f t="shared" si="1248"/>
        <v>0</v>
      </c>
      <c r="AA496" s="9">
        <f t="shared" si="1249"/>
        <v>0</v>
      </c>
      <c r="AB496" s="9">
        <f t="shared" si="1249"/>
        <v>0</v>
      </c>
      <c r="AC496" s="9">
        <f t="shared" si="1249"/>
        <v>0</v>
      </c>
      <c r="AD496" s="9">
        <f t="shared" si="1249"/>
        <v>0</v>
      </c>
      <c r="AE496" s="9">
        <f t="shared" si="1249"/>
        <v>3576</v>
      </c>
      <c r="AF496" s="9">
        <f t="shared" si="1249"/>
        <v>0</v>
      </c>
      <c r="AG496" s="9">
        <f t="shared" si="1249"/>
        <v>0</v>
      </c>
      <c r="AH496" s="9">
        <f t="shared" si="1249"/>
        <v>0</v>
      </c>
      <c r="AI496" s="9">
        <f t="shared" si="1249"/>
        <v>0</v>
      </c>
      <c r="AJ496" s="9">
        <f t="shared" si="1249"/>
        <v>0</v>
      </c>
      <c r="AK496" s="9">
        <f t="shared" si="1250"/>
        <v>3576</v>
      </c>
      <c r="AL496" s="9">
        <f t="shared" si="1250"/>
        <v>0</v>
      </c>
      <c r="AM496" s="9">
        <f t="shared" si="1250"/>
        <v>0</v>
      </c>
      <c r="AN496" s="9">
        <f t="shared" si="1250"/>
        <v>0</v>
      </c>
      <c r="AO496" s="9">
        <f t="shared" si="1250"/>
        <v>0</v>
      </c>
      <c r="AP496" s="9">
        <f t="shared" si="1250"/>
        <v>0</v>
      </c>
      <c r="AQ496" s="9">
        <f t="shared" si="1250"/>
        <v>3576</v>
      </c>
      <c r="AR496" s="9">
        <f t="shared" si="1250"/>
        <v>0</v>
      </c>
      <c r="AS496" s="9">
        <f t="shared" si="1250"/>
        <v>0</v>
      </c>
      <c r="AT496" s="9">
        <f t="shared" si="1250"/>
        <v>0</v>
      </c>
      <c r="AU496" s="9">
        <f t="shared" si="1251"/>
        <v>0</v>
      </c>
      <c r="AV496" s="9">
        <f t="shared" si="1251"/>
        <v>0</v>
      </c>
      <c r="AW496" s="9">
        <f t="shared" si="1251"/>
        <v>3576</v>
      </c>
      <c r="AX496" s="9">
        <f t="shared" si="1251"/>
        <v>0</v>
      </c>
      <c r="AY496" s="9">
        <f t="shared" si="1251"/>
        <v>0</v>
      </c>
      <c r="AZ496" s="9">
        <f t="shared" si="1251"/>
        <v>0</v>
      </c>
      <c r="BA496" s="9">
        <f t="shared" si="1251"/>
        <v>-260</v>
      </c>
      <c r="BB496" s="9">
        <f t="shared" si="1251"/>
        <v>0</v>
      </c>
      <c r="BC496" s="9">
        <f t="shared" si="1251"/>
        <v>3316</v>
      </c>
      <c r="BD496" s="9">
        <f t="shared" si="1251"/>
        <v>0</v>
      </c>
      <c r="BE496" s="9">
        <f t="shared" si="1252"/>
        <v>0</v>
      </c>
      <c r="BF496" s="9">
        <f t="shared" si="1252"/>
        <v>0</v>
      </c>
      <c r="BG496" s="9">
        <f t="shared" si="1252"/>
        <v>0</v>
      </c>
      <c r="BH496" s="9">
        <f t="shared" si="1252"/>
        <v>0</v>
      </c>
      <c r="BI496" s="9">
        <f t="shared" si="1252"/>
        <v>3316</v>
      </c>
      <c r="BJ496" s="9">
        <f t="shared" si="1252"/>
        <v>0</v>
      </c>
      <c r="BK496" s="9">
        <f t="shared" si="1252"/>
        <v>0</v>
      </c>
      <c r="BL496" s="9">
        <f t="shared" si="1252"/>
        <v>0</v>
      </c>
      <c r="BM496" s="9">
        <f t="shared" si="1252"/>
        <v>0</v>
      </c>
      <c r="BN496" s="9">
        <f t="shared" si="1252"/>
        <v>0</v>
      </c>
      <c r="BO496" s="9">
        <f t="shared" si="1253"/>
        <v>3316</v>
      </c>
      <c r="BP496" s="9">
        <f t="shared" si="1253"/>
        <v>0</v>
      </c>
      <c r="BQ496" s="9">
        <f t="shared" si="1253"/>
        <v>0</v>
      </c>
      <c r="BR496" s="9">
        <f t="shared" si="1253"/>
        <v>0</v>
      </c>
      <c r="BS496" s="9">
        <f t="shared" si="1253"/>
        <v>0</v>
      </c>
      <c r="BT496" s="9">
        <f t="shared" si="1253"/>
        <v>0</v>
      </c>
      <c r="BU496" s="9">
        <f t="shared" si="1253"/>
        <v>3316</v>
      </c>
      <c r="BV496" s="9">
        <f t="shared" si="1253"/>
        <v>0</v>
      </c>
      <c r="BW496" s="9">
        <f t="shared" si="1253"/>
        <v>0</v>
      </c>
      <c r="BX496" s="9">
        <f t="shared" si="1253"/>
        <v>0</v>
      </c>
      <c r="BY496" s="9">
        <f t="shared" si="1253"/>
        <v>0</v>
      </c>
      <c r="BZ496" s="9">
        <f t="shared" si="1253"/>
        <v>0</v>
      </c>
      <c r="CA496" s="9">
        <f t="shared" si="1253"/>
        <v>3316</v>
      </c>
      <c r="CB496" s="9">
        <f t="shared" si="1253"/>
        <v>0</v>
      </c>
      <c r="CC496" s="9">
        <f t="shared" si="1254"/>
        <v>0</v>
      </c>
      <c r="CD496" s="9">
        <f t="shared" si="1254"/>
        <v>0</v>
      </c>
      <c r="CE496" s="9">
        <f t="shared" si="1254"/>
        <v>0</v>
      </c>
      <c r="CF496" s="9">
        <f t="shared" si="1254"/>
        <v>0</v>
      </c>
      <c r="CG496" s="94">
        <f t="shared" si="1254"/>
        <v>3316</v>
      </c>
      <c r="CH496" s="94">
        <f t="shared" si="1254"/>
        <v>0</v>
      </c>
      <c r="CI496" s="94">
        <f t="shared" si="1254"/>
        <v>0</v>
      </c>
      <c r="CJ496" s="94">
        <f t="shared" si="1254"/>
        <v>0</v>
      </c>
      <c r="CK496" s="94">
        <f t="shared" si="1254"/>
        <v>0</v>
      </c>
      <c r="CL496" s="94">
        <f t="shared" si="1254"/>
        <v>0</v>
      </c>
      <c r="CM496" s="9">
        <f t="shared" si="1254"/>
        <v>3316</v>
      </c>
      <c r="CN496" s="9">
        <f t="shared" si="1254"/>
        <v>0</v>
      </c>
    </row>
    <row r="497" spans="1:92" ht="33" hidden="1">
      <c r="A497" s="25" t="s">
        <v>12</v>
      </c>
      <c r="B497" s="26">
        <f t="shared" si="1232"/>
        <v>912</v>
      </c>
      <c r="C497" s="26" t="s">
        <v>7</v>
      </c>
      <c r="D497" s="26" t="s">
        <v>80</v>
      </c>
      <c r="E497" s="26" t="s">
        <v>43</v>
      </c>
      <c r="F497" s="26" t="s">
        <v>13</v>
      </c>
      <c r="G497" s="9">
        <f t="shared" si="1247"/>
        <v>3576</v>
      </c>
      <c r="H497" s="9">
        <f t="shared" si="1247"/>
        <v>0</v>
      </c>
      <c r="I497" s="9">
        <f t="shared" si="1247"/>
        <v>0</v>
      </c>
      <c r="J497" s="9">
        <f t="shared" si="1247"/>
        <v>0</v>
      </c>
      <c r="K497" s="9">
        <f t="shared" si="1247"/>
        <v>0</v>
      </c>
      <c r="L497" s="9">
        <f t="shared" si="1247"/>
        <v>0</v>
      </c>
      <c r="M497" s="9">
        <f t="shared" si="1247"/>
        <v>3576</v>
      </c>
      <c r="N497" s="9">
        <f t="shared" si="1247"/>
        <v>0</v>
      </c>
      <c r="O497" s="9">
        <f t="shared" si="1247"/>
        <v>0</v>
      </c>
      <c r="P497" s="9">
        <f t="shared" si="1247"/>
        <v>0</v>
      </c>
      <c r="Q497" s="9">
        <f t="shared" si="1248"/>
        <v>0</v>
      </c>
      <c r="R497" s="9">
        <f t="shared" si="1248"/>
        <v>0</v>
      </c>
      <c r="S497" s="9">
        <f t="shared" si="1248"/>
        <v>3576</v>
      </c>
      <c r="T497" s="9">
        <f t="shared" si="1248"/>
        <v>0</v>
      </c>
      <c r="U497" s="9">
        <f t="shared" si="1248"/>
        <v>0</v>
      </c>
      <c r="V497" s="9">
        <f t="shared" si="1248"/>
        <v>0</v>
      </c>
      <c r="W497" s="9">
        <f t="shared" si="1248"/>
        <v>0</v>
      </c>
      <c r="X497" s="9">
        <f t="shared" si="1248"/>
        <v>0</v>
      </c>
      <c r="Y497" s="9">
        <f t="shared" si="1248"/>
        <v>3576</v>
      </c>
      <c r="Z497" s="9">
        <f t="shared" si="1248"/>
        <v>0</v>
      </c>
      <c r="AA497" s="9">
        <f t="shared" si="1249"/>
        <v>0</v>
      </c>
      <c r="AB497" s="9">
        <f t="shared" si="1249"/>
        <v>0</v>
      </c>
      <c r="AC497" s="9">
        <f t="shared" si="1249"/>
        <v>0</v>
      </c>
      <c r="AD497" s="9">
        <f t="shared" si="1249"/>
        <v>0</v>
      </c>
      <c r="AE497" s="9">
        <f t="shared" si="1249"/>
        <v>3576</v>
      </c>
      <c r="AF497" s="9">
        <f t="shared" si="1249"/>
        <v>0</v>
      </c>
      <c r="AG497" s="9">
        <f t="shared" si="1249"/>
        <v>0</v>
      </c>
      <c r="AH497" s="9">
        <f t="shared" si="1249"/>
        <v>0</v>
      </c>
      <c r="AI497" s="9">
        <f t="shared" si="1249"/>
        <v>0</v>
      </c>
      <c r="AJ497" s="9">
        <f t="shared" si="1249"/>
        <v>0</v>
      </c>
      <c r="AK497" s="9">
        <f t="shared" si="1250"/>
        <v>3576</v>
      </c>
      <c r="AL497" s="9">
        <f t="shared" si="1250"/>
        <v>0</v>
      </c>
      <c r="AM497" s="9">
        <f t="shared" si="1250"/>
        <v>0</v>
      </c>
      <c r="AN497" s="9">
        <f t="shared" si="1250"/>
        <v>0</v>
      </c>
      <c r="AO497" s="9">
        <f t="shared" si="1250"/>
        <v>0</v>
      </c>
      <c r="AP497" s="9">
        <f t="shared" si="1250"/>
        <v>0</v>
      </c>
      <c r="AQ497" s="9">
        <f t="shared" si="1250"/>
        <v>3576</v>
      </c>
      <c r="AR497" s="9">
        <f t="shared" si="1250"/>
        <v>0</v>
      </c>
      <c r="AS497" s="9">
        <f t="shared" si="1250"/>
        <v>0</v>
      </c>
      <c r="AT497" s="9">
        <f t="shared" si="1250"/>
        <v>0</v>
      </c>
      <c r="AU497" s="9">
        <f t="shared" si="1251"/>
        <v>0</v>
      </c>
      <c r="AV497" s="9">
        <f t="shared" si="1251"/>
        <v>0</v>
      </c>
      <c r="AW497" s="9">
        <f t="shared" si="1251"/>
        <v>3576</v>
      </c>
      <c r="AX497" s="9">
        <f t="shared" si="1251"/>
        <v>0</v>
      </c>
      <c r="AY497" s="9">
        <f t="shared" si="1251"/>
        <v>0</v>
      </c>
      <c r="AZ497" s="9">
        <f t="shared" si="1251"/>
        <v>0</v>
      </c>
      <c r="BA497" s="9">
        <f t="shared" si="1251"/>
        <v>-260</v>
      </c>
      <c r="BB497" s="9">
        <f t="shared" si="1251"/>
        <v>0</v>
      </c>
      <c r="BC497" s="9">
        <f t="shared" si="1251"/>
        <v>3316</v>
      </c>
      <c r="BD497" s="9">
        <f t="shared" si="1251"/>
        <v>0</v>
      </c>
      <c r="BE497" s="9">
        <f t="shared" si="1252"/>
        <v>0</v>
      </c>
      <c r="BF497" s="9">
        <f t="shared" si="1252"/>
        <v>0</v>
      </c>
      <c r="BG497" s="9">
        <f t="shared" si="1252"/>
        <v>0</v>
      </c>
      <c r="BH497" s="9">
        <f t="shared" si="1252"/>
        <v>0</v>
      </c>
      <c r="BI497" s="9">
        <f t="shared" si="1252"/>
        <v>3316</v>
      </c>
      <c r="BJ497" s="9">
        <f t="shared" si="1252"/>
        <v>0</v>
      </c>
      <c r="BK497" s="9">
        <f t="shared" si="1252"/>
        <v>0</v>
      </c>
      <c r="BL497" s="9">
        <f t="shared" si="1252"/>
        <v>0</v>
      </c>
      <c r="BM497" s="9">
        <f t="shared" si="1252"/>
        <v>0</v>
      </c>
      <c r="BN497" s="9">
        <f t="shared" si="1252"/>
        <v>0</v>
      </c>
      <c r="BO497" s="9">
        <f t="shared" si="1253"/>
        <v>3316</v>
      </c>
      <c r="BP497" s="9">
        <f t="shared" si="1253"/>
        <v>0</v>
      </c>
      <c r="BQ497" s="9">
        <f t="shared" si="1253"/>
        <v>0</v>
      </c>
      <c r="BR497" s="9">
        <f t="shared" si="1253"/>
        <v>0</v>
      </c>
      <c r="BS497" s="9">
        <f t="shared" si="1253"/>
        <v>0</v>
      </c>
      <c r="BT497" s="9">
        <f t="shared" si="1253"/>
        <v>0</v>
      </c>
      <c r="BU497" s="9">
        <f t="shared" si="1253"/>
        <v>3316</v>
      </c>
      <c r="BV497" s="9">
        <f t="shared" si="1253"/>
        <v>0</v>
      </c>
      <c r="BW497" s="9">
        <f t="shared" si="1253"/>
        <v>0</v>
      </c>
      <c r="BX497" s="9">
        <f t="shared" si="1253"/>
        <v>0</v>
      </c>
      <c r="BY497" s="9">
        <f t="shared" si="1253"/>
        <v>0</v>
      </c>
      <c r="BZ497" s="9">
        <f t="shared" si="1253"/>
        <v>0</v>
      </c>
      <c r="CA497" s="9">
        <f t="shared" si="1253"/>
        <v>3316</v>
      </c>
      <c r="CB497" s="9">
        <f t="shared" si="1253"/>
        <v>0</v>
      </c>
      <c r="CC497" s="9">
        <f t="shared" si="1254"/>
        <v>0</v>
      </c>
      <c r="CD497" s="9">
        <f t="shared" si="1254"/>
        <v>0</v>
      </c>
      <c r="CE497" s="9">
        <f t="shared" si="1254"/>
        <v>0</v>
      </c>
      <c r="CF497" s="9">
        <f t="shared" si="1254"/>
        <v>0</v>
      </c>
      <c r="CG497" s="94">
        <f t="shared" si="1254"/>
        <v>3316</v>
      </c>
      <c r="CH497" s="94">
        <f t="shared" si="1254"/>
        <v>0</v>
      </c>
      <c r="CI497" s="94">
        <f t="shared" si="1254"/>
        <v>0</v>
      </c>
      <c r="CJ497" s="94">
        <f t="shared" si="1254"/>
        <v>0</v>
      </c>
      <c r="CK497" s="94">
        <f t="shared" si="1254"/>
        <v>0</v>
      </c>
      <c r="CL497" s="94">
        <f t="shared" si="1254"/>
        <v>0</v>
      </c>
      <c r="CM497" s="9">
        <f t="shared" si="1254"/>
        <v>3316</v>
      </c>
      <c r="CN497" s="9">
        <f t="shared" si="1254"/>
        <v>0</v>
      </c>
    </row>
    <row r="498" spans="1:92" ht="33" hidden="1">
      <c r="A498" s="28" t="s">
        <v>14</v>
      </c>
      <c r="B498" s="26">
        <f t="shared" si="1232"/>
        <v>912</v>
      </c>
      <c r="C498" s="26" t="s">
        <v>7</v>
      </c>
      <c r="D498" s="26" t="s">
        <v>80</v>
      </c>
      <c r="E498" s="26" t="s">
        <v>43</v>
      </c>
      <c r="F498" s="26">
        <v>610</v>
      </c>
      <c r="G498" s="9">
        <v>3576</v>
      </c>
      <c r="H498" s="9"/>
      <c r="I498" s="9"/>
      <c r="J498" s="9"/>
      <c r="K498" s="9"/>
      <c r="L498" s="9"/>
      <c r="M498" s="9">
        <f>G498+I498+J498+K498+L498</f>
        <v>3576</v>
      </c>
      <c r="N498" s="9">
        <f>H498+L498</f>
        <v>0</v>
      </c>
      <c r="O498" s="9"/>
      <c r="P498" s="9"/>
      <c r="Q498" s="9"/>
      <c r="R498" s="9"/>
      <c r="S498" s="9">
        <f>M498+O498+P498+Q498+R498</f>
        <v>3576</v>
      </c>
      <c r="T498" s="9">
        <f>N498+R498</f>
        <v>0</v>
      </c>
      <c r="U498" s="9"/>
      <c r="V498" s="9"/>
      <c r="W498" s="9"/>
      <c r="X498" s="9"/>
      <c r="Y498" s="9">
        <f>S498+U498+V498+W498+X498</f>
        <v>3576</v>
      </c>
      <c r="Z498" s="9">
        <f>T498+X498</f>
        <v>0</v>
      </c>
      <c r="AA498" s="9"/>
      <c r="AB498" s="9"/>
      <c r="AC498" s="9"/>
      <c r="AD498" s="9"/>
      <c r="AE498" s="9">
        <f>Y498+AA498+AB498+AC498+AD498</f>
        <v>3576</v>
      </c>
      <c r="AF498" s="9">
        <f>Z498+AD498</f>
        <v>0</v>
      </c>
      <c r="AG498" s="9"/>
      <c r="AH498" s="9"/>
      <c r="AI498" s="9"/>
      <c r="AJ498" s="9"/>
      <c r="AK498" s="9">
        <f>AE498+AG498+AH498+AI498+AJ498</f>
        <v>3576</v>
      </c>
      <c r="AL498" s="9">
        <f>AF498+AJ498</f>
        <v>0</v>
      </c>
      <c r="AM498" s="9"/>
      <c r="AN498" s="9"/>
      <c r="AO498" s="9"/>
      <c r="AP498" s="9"/>
      <c r="AQ498" s="9">
        <f>AK498+AM498+AN498+AO498+AP498</f>
        <v>3576</v>
      </c>
      <c r="AR498" s="9">
        <f>AL498+AP498</f>
        <v>0</v>
      </c>
      <c r="AS498" s="9"/>
      <c r="AT498" s="9"/>
      <c r="AU498" s="9"/>
      <c r="AV498" s="9"/>
      <c r="AW498" s="9">
        <f>AQ498+AS498+AT498+AU498+AV498</f>
        <v>3576</v>
      </c>
      <c r="AX498" s="9">
        <f>AR498+AV498</f>
        <v>0</v>
      </c>
      <c r="AY498" s="9"/>
      <c r="AZ498" s="9"/>
      <c r="BA498" s="9">
        <v>-260</v>
      </c>
      <c r="BB498" s="9"/>
      <c r="BC498" s="9">
        <f>AW498+AY498+AZ498+BA498+BB498</f>
        <v>3316</v>
      </c>
      <c r="BD498" s="9">
        <f>AX498+BB498</f>
        <v>0</v>
      </c>
      <c r="BE498" s="9"/>
      <c r="BF498" s="9"/>
      <c r="BG498" s="9"/>
      <c r="BH498" s="9"/>
      <c r="BI498" s="9">
        <f>BC498+BE498+BF498+BG498+BH498</f>
        <v>3316</v>
      </c>
      <c r="BJ498" s="9">
        <f>BD498+BH498</f>
        <v>0</v>
      </c>
      <c r="BK498" s="9"/>
      <c r="BL498" s="9"/>
      <c r="BM498" s="9"/>
      <c r="BN498" s="9"/>
      <c r="BO498" s="9">
        <f>BI498+BK498+BL498+BM498+BN498</f>
        <v>3316</v>
      </c>
      <c r="BP498" s="9">
        <f>BJ498+BN498</f>
        <v>0</v>
      </c>
      <c r="BQ498" s="9"/>
      <c r="BR498" s="9"/>
      <c r="BS498" s="9"/>
      <c r="BT498" s="9"/>
      <c r="BU498" s="9">
        <f>BO498+BQ498+BR498+BS498+BT498</f>
        <v>3316</v>
      </c>
      <c r="BV498" s="9">
        <f>BP498+BT498</f>
        <v>0</v>
      </c>
      <c r="BW498" s="9"/>
      <c r="BX498" s="9"/>
      <c r="BY498" s="9"/>
      <c r="BZ498" s="9"/>
      <c r="CA498" s="9">
        <f>BU498+BW498+BX498+BY498+BZ498</f>
        <v>3316</v>
      </c>
      <c r="CB498" s="9">
        <f>BV498+BZ498</f>
        <v>0</v>
      </c>
      <c r="CC498" s="9"/>
      <c r="CD498" s="9"/>
      <c r="CE498" s="9"/>
      <c r="CF498" s="9"/>
      <c r="CG498" s="94">
        <f>CA498+CC498+CD498+CE498+CF498</f>
        <v>3316</v>
      </c>
      <c r="CH498" s="94">
        <f>CB498+CF498</f>
        <v>0</v>
      </c>
      <c r="CI498" s="94"/>
      <c r="CJ498" s="94"/>
      <c r="CK498" s="94"/>
      <c r="CL498" s="94"/>
      <c r="CM498" s="9">
        <f>CG498+CI498+CJ498+CK498+CL498</f>
        <v>3316</v>
      </c>
      <c r="CN498" s="9">
        <f>CH498+CL498</f>
        <v>0</v>
      </c>
    </row>
    <row r="499" spans="1:92" s="109" customFormat="1" ht="33" hidden="1">
      <c r="A499" s="111" t="s">
        <v>401</v>
      </c>
      <c r="B499" s="107">
        <f t="shared" si="1232"/>
        <v>912</v>
      </c>
      <c r="C499" s="107" t="s">
        <v>7</v>
      </c>
      <c r="D499" s="107" t="s">
        <v>80</v>
      </c>
      <c r="E499" s="107" t="s">
        <v>404</v>
      </c>
      <c r="F499" s="107"/>
      <c r="G499" s="108">
        <f t="shared" ref="G499:V501" si="1255">G500</f>
        <v>80422</v>
      </c>
      <c r="H499" s="108">
        <f t="shared" si="1255"/>
        <v>80422</v>
      </c>
      <c r="I499" s="108">
        <f t="shared" si="1255"/>
        <v>0</v>
      </c>
      <c r="J499" s="108">
        <f t="shared" si="1255"/>
        <v>0</v>
      </c>
      <c r="K499" s="108">
        <f t="shared" si="1255"/>
        <v>0</v>
      </c>
      <c r="L499" s="108">
        <f t="shared" si="1255"/>
        <v>0</v>
      </c>
      <c r="M499" s="108">
        <f t="shared" si="1255"/>
        <v>80422</v>
      </c>
      <c r="N499" s="108">
        <f t="shared" si="1255"/>
        <v>80422</v>
      </c>
      <c r="O499" s="108">
        <f t="shared" si="1255"/>
        <v>0</v>
      </c>
      <c r="P499" s="108">
        <f t="shared" si="1255"/>
        <v>0</v>
      </c>
      <c r="Q499" s="108">
        <f t="shared" si="1255"/>
        <v>0</v>
      </c>
      <c r="R499" s="108">
        <f t="shared" si="1255"/>
        <v>-80422</v>
      </c>
      <c r="S499" s="108">
        <f t="shared" si="1255"/>
        <v>0</v>
      </c>
      <c r="T499" s="108">
        <f t="shared" si="1255"/>
        <v>0</v>
      </c>
      <c r="U499" s="108">
        <f t="shared" si="1255"/>
        <v>0</v>
      </c>
      <c r="V499" s="108">
        <f t="shared" si="1255"/>
        <v>0</v>
      </c>
      <c r="W499" s="108">
        <f t="shared" ref="U499:AJ501" si="1256">W500</f>
        <v>0</v>
      </c>
      <c r="X499" s="108">
        <f t="shared" si="1256"/>
        <v>0</v>
      </c>
      <c r="Y499" s="108">
        <f t="shared" si="1256"/>
        <v>0</v>
      </c>
      <c r="Z499" s="108">
        <f t="shared" si="1256"/>
        <v>0</v>
      </c>
      <c r="AA499" s="108">
        <f t="shared" si="1256"/>
        <v>0</v>
      </c>
      <c r="AB499" s="108">
        <f t="shared" si="1256"/>
        <v>0</v>
      </c>
      <c r="AC499" s="108">
        <f t="shared" si="1256"/>
        <v>0</v>
      </c>
      <c r="AD499" s="108">
        <f t="shared" si="1256"/>
        <v>0</v>
      </c>
      <c r="AE499" s="108">
        <f t="shared" si="1256"/>
        <v>0</v>
      </c>
      <c r="AF499" s="108">
        <f t="shared" si="1256"/>
        <v>0</v>
      </c>
      <c r="AG499" s="108">
        <f t="shared" si="1256"/>
        <v>0</v>
      </c>
      <c r="AH499" s="108">
        <f t="shared" si="1256"/>
        <v>0</v>
      </c>
      <c r="AI499" s="108">
        <f t="shared" si="1256"/>
        <v>0</v>
      </c>
      <c r="AJ499" s="108">
        <f t="shared" si="1256"/>
        <v>0</v>
      </c>
      <c r="AK499" s="108">
        <f t="shared" ref="AG499:AV501" si="1257">AK500</f>
        <v>0</v>
      </c>
      <c r="AL499" s="108">
        <f t="shared" si="1257"/>
        <v>0</v>
      </c>
      <c r="AM499" s="108">
        <f t="shared" si="1257"/>
        <v>0</v>
      </c>
      <c r="AN499" s="108">
        <f t="shared" si="1257"/>
        <v>0</v>
      </c>
      <c r="AO499" s="108">
        <f t="shared" si="1257"/>
        <v>0</v>
      </c>
      <c r="AP499" s="108">
        <f t="shared" si="1257"/>
        <v>0</v>
      </c>
      <c r="AQ499" s="108">
        <f t="shared" si="1257"/>
        <v>0</v>
      </c>
      <c r="AR499" s="108">
        <f t="shared" si="1257"/>
        <v>0</v>
      </c>
      <c r="AS499" s="108">
        <f t="shared" si="1257"/>
        <v>0</v>
      </c>
      <c r="AT499" s="108">
        <f t="shared" si="1257"/>
        <v>0</v>
      </c>
      <c r="AU499" s="108">
        <f t="shared" si="1257"/>
        <v>0</v>
      </c>
      <c r="AV499" s="108">
        <f t="shared" si="1257"/>
        <v>0</v>
      </c>
      <c r="AW499" s="108">
        <f t="shared" ref="AS499:BH501" si="1258">AW500</f>
        <v>0</v>
      </c>
      <c r="AX499" s="108">
        <f t="shared" si="1258"/>
        <v>0</v>
      </c>
      <c r="AY499" s="108">
        <f t="shared" si="1258"/>
        <v>0</v>
      </c>
      <c r="AZ499" s="108">
        <f t="shared" si="1258"/>
        <v>0</v>
      </c>
      <c r="BA499" s="108">
        <f t="shared" si="1258"/>
        <v>0</v>
      </c>
      <c r="BB499" s="108">
        <f t="shared" si="1258"/>
        <v>0</v>
      </c>
      <c r="BC499" s="108">
        <f t="shared" si="1258"/>
        <v>0</v>
      </c>
      <c r="BD499" s="108">
        <f t="shared" si="1258"/>
        <v>0</v>
      </c>
      <c r="BE499" s="108">
        <f t="shared" si="1258"/>
        <v>0</v>
      </c>
      <c r="BF499" s="108">
        <f t="shared" si="1258"/>
        <v>0</v>
      </c>
      <c r="BG499" s="108">
        <f t="shared" si="1258"/>
        <v>0</v>
      </c>
      <c r="BH499" s="108">
        <f t="shared" si="1258"/>
        <v>0</v>
      </c>
      <c r="BI499" s="108">
        <f t="shared" ref="BE499:BT501" si="1259">BI500</f>
        <v>0</v>
      </c>
      <c r="BJ499" s="108">
        <f t="shared" si="1259"/>
        <v>0</v>
      </c>
      <c r="BK499" s="108">
        <f t="shared" si="1259"/>
        <v>0</v>
      </c>
      <c r="BL499" s="108">
        <f t="shared" si="1259"/>
        <v>0</v>
      </c>
      <c r="BM499" s="108">
        <f t="shared" si="1259"/>
        <v>0</v>
      </c>
      <c r="BN499" s="108">
        <f t="shared" si="1259"/>
        <v>0</v>
      </c>
      <c r="BO499" s="108">
        <f t="shared" si="1259"/>
        <v>0</v>
      </c>
      <c r="BP499" s="108">
        <f t="shared" si="1259"/>
        <v>0</v>
      </c>
      <c r="BQ499" s="108">
        <f t="shared" si="1259"/>
        <v>0</v>
      </c>
      <c r="BR499" s="108">
        <f t="shared" si="1259"/>
        <v>0</v>
      </c>
      <c r="BS499" s="108">
        <f t="shared" si="1259"/>
        <v>0</v>
      </c>
      <c r="BT499" s="108">
        <f t="shared" si="1259"/>
        <v>0</v>
      </c>
      <c r="BU499" s="108">
        <f t="shared" ref="BQ499:CF501" si="1260">BU500</f>
        <v>0</v>
      </c>
      <c r="BV499" s="108">
        <f t="shared" si="1260"/>
        <v>0</v>
      </c>
      <c r="BW499" s="108">
        <f t="shared" si="1260"/>
        <v>0</v>
      </c>
      <c r="BX499" s="108">
        <f t="shared" si="1260"/>
        <v>0</v>
      </c>
      <c r="BY499" s="108">
        <f t="shared" si="1260"/>
        <v>0</v>
      </c>
      <c r="BZ499" s="108">
        <f t="shared" si="1260"/>
        <v>0</v>
      </c>
      <c r="CA499" s="108">
        <f t="shared" si="1260"/>
        <v>0</v>
      </c>
      <c r="CB499" s="108">
        <f t="shared" si="1260"/>
        <v>0</v>
      </c>
      <c r="CC499" s="108">
        <f t="shared" si="1260"/>
        <v>0</v>
      </c>
      <c r="CD499" s="108">
        <f t="shared" si="1260"/>
        <v>0</v>
      </c>
      <c r="CE499" s="108">
        <f t="shared" si="1260"/>
        <v>0</v>
      </c>
      <c r="CF499" s="108">
        <f t="shared" si="1260"/>
        <v>0</v>
      </c>
      <c r="CG499" s="108">
        <f t="shared" ref="CC499:CN501" si="1261">CG500</f>
        <v>0</v>
      </c>
      <c r="CH499" s="108">
        <f t="shared" si="1261"/>
        <v>0</v>
      </c>
      <c r="CI499" s="108">
        <f t="shared" si="1261"/>
        <v>0</v>
      </c>
      <c r="CJ499" s="108">
        <f t="shared" si="1261"/>
        <v>0</v>
      </c>
      <c r="CK499" s="108">
        <f t="shared" si="1261"/>
        <v>0</v>
      </c>
      <c r="CL499" s="108">
        <f t="shared" si="1261"/>
        <v>0</v>
      </c>
      <c r="CM499" s="108">
        <f t="shared" si="1261"/>
        <v>0</v>
      </c>
      <c r="CN499" s="108">
        <f t="shared" si="1261"/>
        <v>0</v>
      </c>
    </row>
    <row r="500" spans="1:92" s="109" customFormat="1" ht="33" hidden="1">
      <c r="A500" s="111" t="s">
        <v>402</v>
      </c>
      <c r="B500" s="107">
        <f t="shared" si="1232"/>
        <v>912</v>
      </c>
      <c r="C500" s="107" t="s">
        <v>7</v>
      </c>
      <c r="D500" s="107" t="s">
        <v>80</v>
      </c>
      <c r="E500" s="107" t="s">
        <v>423</v>
      </c>
      <c r="F500" s="107"/>
      <c r="G500" s="108">
        <f t="shared" si="1255"/>
        <v>80422</v>
      </c>
      <c r="H500" s="108">
        <f t="shared" si="1255"/>
        <v>80422</v>
      </c>
      <c r="I500" s="108">
        <f t="shared" si="1255"/>
        <v>0</v>
      </c>
      <c r="J500" s="108">
        <f t="shared" si="1255"/>
        <v>0</v>
      </c>
      <c r="K500" s="108">
        <f t="shared" si="1255"/>
        <v>0</v>
      </c>
      <c r="L500" s="108">
        <f t="shared" si="1255"/>
        <v>0</v>
      </c>
      <c r="M500" s="108">
        <f t="shared" si="1255"/>
        <v>80422</v>
      </c>
      <c r="N500" s="108">
        <f t="shared" si="1255"/>
        <v>80422</v>
      </c>
      <c r="O500" s="108">
        <f t="shared" si="1255"/>
        <v>0</v>
      </c>
      <c r="P500" s="108">
        <f t="shared" si="1255"/>
        <v>0</v>
      </c>
      <c r="Q500" s="108">
        <f t="shared" si="1255"/>
        <v>0</v>
      </c>
      <c r="R500" s="108">
        <f t="shared" si="1255"/>
        <v>-80422</v>
      </c>
      <c r="S500" s="108">
        <f t="shared" si="1255"/>
        <v>0</v>
      </c>
      <c r="T500" s="108">
        <f t="shared" si="1255"/>
        <v>0</v>
      </c>
      <c r="U500" s="108">
        <f t="shared" si="1256"/>
        <v>0</v>
      </c>
      <c r="V500" s="108">
        <f t="shared" si="1256"/>
        <v>0</v>
      </c>
      <c r="W500" s="108">
        <f t="shared" si="1256"/>
        <v>0</v>
      </c>
      <c r="X500" s="108">
        <f t="shared" si="1256"/>
        <v>0</v>
      </c>
      <c r="Y500" s="108">
        <f t="shared" si="1256"/>
        <v>0</v>
      </c>
      <c r="Z500" s="108">
        <f t="shared" si="1256"/>
        <v>0</v>
      </c>
      <c r="AA500" s="108">
        <f t="shared" si="1256"/>
        <v>0</v>
      </c>
      <c r="AB500" s="108">
        <f t="shared" si="1256"/>
        <v>0</v>
      </c>
      <c r="AC500" s="108">
        <f t="shared" si="1256"/>
        <v>0</v>
      </c>
      <c r="AD500" s="108">
        <f t="shared" si="1256"/>
        <v>0</v>
      </c>
      <c r="AE500" s="108">
        <f t="shared" si="1256"/>
        <v>0</v>
      </c>
      <c r="AF500" s="108">
        <f t="shared" si="1256"/>
        <v>0</v>
      </c>
      <c r="AG500" s="108">
        <f t="shared" si="1257"/>
        <v>0</v>
      </c>
      <c r="AH500" s="108">
        <f t="shared" si="1257"/>
        <v>0</v>
      </c>
      <c r="AI500" s="108">
        <f t="shared" si="1257"/>
        <v>0</v>
      </c>
      <c r="AJ500" s="108">
        <f t="shared" si="1257"/>
        <v>0</v>
      </c>
      <c r="AK500" s="108">
        <f t="shared" si="1257"/>
        <v>0</v>
      </c>
      <c r="AL500" s="108">
        <f t="shared" si="1257"/>
        <v>0</v>
      </c>
      <c r="AM500" s="108">
        <f t="shared" si="1257"/>
        <v>0</v>
      </c>
      <c r="AN500" s="108">
        <f t="shared" si="1257"/>
        <v>0</v>
      </c>
      <c r="AO500" s="108">
        <f t="shared" si="1257"/>
        <v>0</v>
      </c>
      <c r="AP500" s="108">
        <f t="shared" si="1257"/>
        <v>0</v>
      </c>
      <c r="AQ500" s="108">
        <f t="shared" si="1257"/>
        <v>0</v>
      </c>
      <c r="AR500" s="108">
        <f t="shared" si="1257"/>
        <v>0</v>
      </c>
      <c r="AS500" s="108">
        <f t="shared" si="1258"/>
        <v>0</v>
      </c>
      <c r="AT500" s="108">
        <f t="shared" si="1258"/>
        <v>0</v>
      </c>
      <c r="AU500" s="108">
        <f t="shared" si="1258"/>
        <v>0</v>
      </c>
      <c r="AV500" s="108">
        <f t="shared" si="1258"/>
        <v>0</v>
      </c>
      <c r="AW500" s="108">
        <f t="shared" si="1258"/>
        <v>0</v>
      </c>
      <c r="AX500" s="108">
        <f t="shared" si="1258"/>
        <v>0</v>
      </c>
      <c r="AY500" s="108">
        <f t="shared" si="1258"/>
        <v>0</v>
      </c>
      <c r="AZ500" s="108">
        <f t="shared" si="1258"/>
        <v>0</v>
      </c>
      <c r="BA500" s="108">
        <f t="shared" si="1258"/>
        <v>0</v>
      </c>
      <c r="BB500" s="108">
        <f t="shared" si="1258"/>
        <v>0</v>
      </c>
      <c r="BC500" s="108">
        <f t="shared" si="1258"/>
        <v>0</v>
      </c>
      <c r="BD500" s="108">
        <f t="shared" si="1258"/>
        <v>0</v>
      </c>
      <c r="BE500" s="108">
        <f t="shared" si="1259"/>
        <v>0</v>
      </c>
      <c r="BF500" s="108">
        <f t="shared" si="1259"/>
        <v>0</v>
      </c>
      <c r="BG500" s="108">
        <f t="shared" si="1259"/>
        <v>0</v>
      </c>
      <c r="BH500" s="108">
        <f t="shared" si="1259"/>
        <v>0</v>
      </c>
      <c r="BI500" s="108">
        <f t="shared" si="1259"/>
        <v>0</v>
      </c>
      <c r="BJ500" s="108">
        <f t="shared" si="1259"/>
        <v>0</v>
      </c>
      <c r="BK500" s="108">
        <f t="shared" si="1259"/>
        <v>0</v>
      </c>
      <c r="BL500" s="108">
        <f t="shared" si="1259"/>
        <v>0</v>
      </c>
      <c r="BM500" s="108">
        <f t="shared" si="1259"/>
        <v>0</v>
      </c>
      <c r="BN500" s="108">
        <f t="shared" si="1259"/>
        <v>0</v>
      </c>
      <c r="BO500" s="108">
        <f t="shared" si="1259"/>
        <v>0</v>
      </c>
      <c r="BP500" s="108">
        <f t="shared" si="1259"/>
        <v>0</v>
      </c>
      <c r="BQ500" s="108">
        <f t="shared" si="1260"/>
        <v>0</v>
      </c>
      <c r="BR500" s="108">
        <f t="shared" si="1260"/>
        <v>0</v>
      </c>
      <c r="BS500" s="108">
        <f t="shared" si="1260"/>
        <v>0</v>
      </c>
      <c r="BT500" s="108">
        <f t="shared" si="1260"/>
        <v>0</v>
      </c>
      <c r="BU500" s="108">
        <f t="shared" si="1260"/>
        <v>0</v>
      </c>
      <c r="BV500" s="108">
        <f t="shared" si="1260"/>
        <v>0</v>
      </c>
      <c r="BW500" s="108">
        <f t="shared" si="1260"/>
        <v>0</v>
      </c>
      <c r="BX500" s="108">
        <f t="shared" si="1260"/>
        <v>0</v>
      </c>
      <c r="BY500" s="108">
        <f t="shared" si="1260"/>
        <v>0</v>
      </c>
      <c r="BZ500" s="108">
        <f t="shared" si="1260"/>
        <v>0</v>
      </c>
      <c r="CA500" s="108">
        <f t="shared" si="1260"/>
        <v>0</v>
      </c>
      <c r="CB500" s="108">
        <f t="shared" si="1260"/>
        <v>0</v>
      </c>
      <c r="CC500" s="108">
        <f t="shared" si="1261"/>
        <v>0</v>
      </c>
      <c r="CD500" s="108">
        <f t="shared" si="1261"/>
        <v>0</v>
      </c>
      <c r="CE500" s="108">
        <f t="shared" si="1261"/>
        <v>0</v>
      </c>
      <c r="CF500" s="108">
        <f t="shared" si="1261"/>
        <v>0</v>
      </c>
      <c r="CG500" s="108">
        <f t="shared" si="1261"/>
        <v>0</v>
      </c>
      <c r="CH500" s="108">
        <f t="shared" si="1261"/>
        <v>0</v>
      </c>
      <c r="CI500" s="108">
        <f t="shared" si="1261"/>
        <v>0</v>
      </c>
      <c r="CJ500" s="108">
        <f t="shared" si="1261"/>
        <v>0</v>
      </c>
      <c r="CK500" s="108">
        <f t="shared" si="1261"/>
        <v>0</v>
      </c>
      <c r="CL500" s="108">
        <f t="shared" si="1261"/>
        <v>0</v>
      </c>
      <c r="CM500" s="108">
        <f t="shared" si="1261"/>
        <v>0</v>
      </c>
      <c r="CN500" s="108">
        <f t="shared" si="1261"/>
        <v>0</v>
      </c>
    </row>
    <row r="501" spans="1:92" s="109" customFormat="1" ht="33" hidden="1">
      <c r="A501" s="113" t="s">
        <v>12</v>
      </c>
      <c r="B501" s="107">
        <f t="shared" si="1232"/>
        <v>912</v>
      </c>
      <c r="C501" s="107" t="s">
        <v>7</v>
      </c>
      <c r="D501" s="107" t="s">
        <v>80</v>
      </c>
      <c r="E501" s="107" t="s">
        <v>423</v>
      </c>
      <c r="F501" s="107" t="s">
        <v>13</v>
      </c>
      <c r="G501" s="108">
        <f t="shared" si="1255"/>
        <v>80422</v>
      </c>
      <c r="H501" s="108">
        <f t="shared" si="1255"/>
        <v>80422</v>
      </c>
      <c r="I501" s="108">
        <f t="shared" si="1255"/>
        <v>0</v>
      </c>
      <c r="J501" s="108">
        <f t="shared" si="1255"/>
        <v>0</v>
      </c>
      <c r="K501" s="108">
        <f t="shared" si="1255"/>
        <v>0</v>
      </c>
      <c r="L501" s="108">
        <f t="shared" si="1255"/>
        <v>0</v>
      </c>
      <c r="M501" s="108">
        <f t="shared" si="1255"/>
        <v>80422</v>
      </c>
      <c r="N501" s="108">
        <f t="shared" si="1255"/>
        <v>80422</v>
      </c>
      <c r="O501" s="108">
        <f t="shared" si="1255"/>
        <v>0</v>
      </c>
      <c r="P501" s="108">
        <f t="shared" si="1255"/>
        <v>0</v>
      </c>
      <c r="Q501" s="108">
        <f t="shared" si="1255"/>
        <v>0</v>
      </c>
      <c r="R501" s="108">
        <f t="shared" si="1255"/>
        <v>-80422</v>
      </c>
      <c r="S501" s="108">
        <f t="shared" si="1255"/>
        <v>0</v>
      </c>
      <c r="T501" s="108">
        <f t="shared" si="1255"/>
        <v>0</v>
      </c>
      <c r="U501" s="108">
        <f t="shared" si="1256"/>
        <v>0</v>
      </c>
      <c r="V501" s="108">
        <f t="shared" si="1256"/>
        <v>0</v>
      </c>
      <c r="W501" s="108">
        <f t="shared" si="1256"/>
        <v>0</v>
      </c>
      <c r="X501" s="108">
        <f t="shared" si="1256"/>
        <v>0</v>
      </c>
      <c r="Y501" s="108">
        <f t="shared" si="1256"/>
        <v>0</v>
      </c>
      <c r="Z501" s="108">
        <f t="shared" si="1256"/>
        <v>0</v>
      </c>
      <c r="AA501" s="108">
        <f t="shared" si="1256"/>
        <v>0</v>
      </c>
      <c r="AB501" s="108">
        <f t="shared" si="1256"/>
        <v>0</v>
      </c>
      <c r="AC501" s="108">
        <f t="shared" si="1256"/>
        <v>0</v>
      </c>
      <c r="AD501" s="108">
        <f t="shared" si="1256"/>
        <v>0</v>
      </c>
      <c r="AE501" s="108">
        <f t="shared" si="1256"/>
        <v>0</v>
      </c>
      <c r="AF501" s="108">
        <f t="shared" si="1256"/>
        <v>0</v>
      </c>
      <c r="AG501" s="108">
        <f t="shared" si="1257"/>
        <v>0</v>
      </c>
      <c r="AH501" s="108">
        <f t="shared" si="1257"/>
        <v>0</v>
      </c>
      <c r="AI501" s="108">
        <f t="shared" si="1257"/>
        <v>0</v>
      </c>
      <c r="AJ501" s="108">
        <f t="shared" si="1257"/>
        <v>0</v>
      </c>
      <c r="AK501" s="108">
        <f t="shared" si="1257"/>
        <v>0</v>
      </c>
      <c r="AL501" s="108">
        <f t="shared" si="1257"/>
        <v>0</v>
      </c>
      <c r="AM501" s="108">
        <f t="shared" si="1257"/>
        <v>0</v>
      </c>
      <c r="AN501" s="108">
        <f t="shared" si="1257"/>
        <v>0</v>
      </c>
      <c r="AO501" s="108">
        <f t="shared" si="1257"/>
        <v>0</v>
      </c>
      <c r="AP501" s="108">
        <f t="shared" si="1257"/>
        <v>0</v>
      </c>
      <c r="AQ501" s="108">
        <f t="shared" si="1257"/>
        <v>0</v>
      </c>
      <c r="AR501" s="108">
        <f t="shared" si="1257"/>
        <v>0</v>
      </c>
      <c r="AS501" s="108">
        <f t="shared" si="1258"/>
        <v>0</v>
      </c>
      <c r="AT501" s="108">
        <f t="shared" si="1258"/>
        <v>0</v>
      </c>
      <c r="AU501" s="108">
        <f t="shared" si="1258"/>
        <v>0</v>
      </c>
      <c r="AV501" s="108">
        <f t="shared" si="1258"/>
        <v>0</v>
      </c>
      <c r="AW501" s="108">
        <f t="shared" si="1258"/>
        <v>0</v>
      </c>
      <c r="AX501" s="108">
        <f t="shared" si="1258"/>
        <v>0</v>
      </c>
      <c r="AY501" s="108">
        <f t="shared" si="1258"/>
        <v>0</v>
      </c>
      <c r="AZ501" s="108">
        <f t="shared" si="1258"/>
        <v>0</v>
      </c>
      <c r="BA501" s="108">
        <f t="shared" si="1258"/>
        <v>0</v>
      </c>
      <c r="BB501" s="108">
        <f t="shared" si="1258"/>
        <v>0</v>
      </c>
      <c r="BC501" s="108">
        <f t="shared" si="1258"/>
        <v>0</v>
      </c>
      <c r="BD501" s="108">
        <f t="shared" si="1258"/>
        <v>0</v>
      </c>
      <c r="BE501" s="108">
        <f t="shared" si="1259"/>
        <v>0</v>
      </c>
      <c r="BF501" s="108">
        <f t="shared" si="1259"/>
        <v>0</v>
      </c>
      <c r="BG501" s="108">
        <f t="shared" si="1259"/>
        <v>0</v>
      </c>
      <c r="BH501" s="108">
        <f t="shared" si="1259"/>
        <v>0</v>
      </c>
      <c r="BI501" s="108">
        <f t="shared" si="1259"/>
        <v>0</v>
      </c>
      <c r="BJ501" s="108">
        <f t="shared" si="1259"/>
        <v>0</v>
      </c>
      <c r="BK501" s="108">
        <f t="shared" si="1259"/>
        <v>0</v>
      </c>
      <c r="BL501" s="108">
        <f t="shared" si="1259"/>
        <v>0</v>
      </c>
      <c r="BM501" s="108">
        <f t="shared" si="1259"/>
        <v>0</v>
      </c>
      <c r="BN501" s="108">
        <f t="shared" si="1259"/>
        <v>0</v>
      </c>
      <c r="BO501" s="108">
        <f t="shared" si="1259"/>
        <v>0</v>
      </c>
      <c r="BP501" s="108">
        <f t="shared" si="1259"/>
        <v>0</v>
      </c>
      <c r="BQ501" s="108">
        <f t="shared" si="1260"/>
        <v>0</v>
      </c>
      <c r="BR501" s="108">
        <f t="shared" si="1260"/>
        <v>0</v>
      </c>
      <c r="BS501" s="108">
        <f t="shared" si="1260"/>
        <v>0</v>
      </c>
      <c r="BT501" s="108">
        <f t="shared" si="1260"/>
        <v>0</v>
      </c>
      <c r="BU501" s="108">
        <f t="shared" si="1260"/>
        <v>0</v>
      </c>
      <c r="BV501" s="108">
        <f t="shared" si="1260"/>
        <v>0</v>
      </c>
      <c r="BW501" s="108">
        <f t="shared" si="1260"/>
        <v>0</v>
      </c>
      <c r="BX501" s="108">
        <f t="shared" si="1260"/>
        <v>0</v>
      </c>
      <c r="BY501" s="108">
        <f t="shared" si="1260"/>
        <v>0</v>
      </c>
      <c r="BZ501" s="108">
        <f t="shared" si="1260"/>
        <v>0</v>
      </c>
      <c r="CA501" s="108">
        <f t="shared" si="1260"/>
        <v>0</v>
      </c>
      <c r="CB501" s="108">
        <f t="shared" si="1260"/>
        <v>0</v>
      </c>
      <c r="CC501" s="108">
        <f t="shared" si="1261"/>
        <v>0</v>
      </c>
      <c r="CD501" s="108">
        <f t="shared" si="1261"/>
        <v>0</v>
      </c>
      <c r="CE501" s="108">
        <f t="shared" si="1261"/>
        <v>0</v>
      </c>
      <c r="CF501" s="108">
        <f t="shared" si="1261"/>
        <v>0</v>
      </c>
      <c r="CG501" s="108">
        <f t="shared" si="1261"/>
        <v>0</v>
      </c>
      <c r="CH501" s="108">
        <f t="shared" si="1261"/>
        <v>0</v>
      </c>
      <c r="CI501" s="108">
        <f t="shared" si="1261"/>
        <v>0</v>
      </c>
      <c r="CJ501" s="108">
        <f t="shared" si="1261"/>
        <v>0</v>
      </c>
      <c r="CK501" s="108">
        <f t="shared" si="1261"/>
        <v>0</v>
      </c>
      <c r="CL501" s="108">
        <f t="shared" si="1261"/>
        <v>0</v>
      </c>
      <c r="CM501" s="108">
        <f t="shared" si="1261"/>
        <v>0</v>
      </c>
      <c r="CN501" s="108">
        <f t="shared" si="1261"/>
        <v>0</v>
      </c>
    </row>
    <row r="502" spans="1:92" s="109" customFormat="1" ht="33" hidden="1">
      <c r="A502" s="113" t="s">
        <v>14</v>
      </c>
      <c r="B502" s="107">
        <f t="shared" si="1232"/>
        <v>912</v>
      </c>
      <c r="C502" s="107" t="s">
        <v>7</v>
      </c>
      <c r="D502" s="107" t="s">
        <v>80</v>
      </c>
      <c r="E502" s="107" t="s">
        <v>423</v>
      </c>
      <c r="F502" s="107" t="s">
        <v>35</v>
      </c>
      <c r="G502" s="108">
        <v>80422</v>
      </c>
      <c r="H502" s="108">
        <v>80422</v>
      </c>
      <c r="I502" s="108"/>
      <c r="J502" s="108"/>
      <c r="K502" s="108"/>
      <c r="L502" s="108"/>
      <c r="M502" s="108">
        <f>G502+I502+J502+K502+L502</f>
        <v>80422</v>
      </c>
      <c r="N502" s="108">
        <f>H502+L502</f>
        <v>80422</v>
      </c>
      <c r="O502" s="108"/>
      <c r="P502" s="108"/>
      <c r="Q502" s="108"/>
      <c r="R502" s="108">
        <v>-80422</v>
      </c>
      <c r="S502" s="108">
        <f>M502+O502+P502+Q502+R502</f>
        <v>0</v>
      </c>
      <c r="T502" s="108">
        <f>N502+R502</f>
        <v>0</v>
      </c>
      <c r="U502" s="108"/>
      <c r="V502" s="108"/>
      <c r="W502" s="108"/>
      <c r="X502" s="108"/>
      <c r="Y502" s="108">
        <f>S502+U502+V502+W502+X502</f>
        <v>0</v>
      </c>
      <c r="Z502" s="108">
        <f>T502+X502</f>
        <v>0</v>
      </c>
      <c r="AA502" s="108"/>
      <c r="AB502" s="108"/>
      <c r="AC502" s="108"/>
      <c r="AD502" s="108"/>
      <c r="AE502" s="108">
        <f>Y502+AA502+AB502+AC502+AD502</f>
        <v>0</v>
      </c>
      <c r="AF502" s="108">
        <f>Z502+AD502</f>
        <v>0</v>
      </c>
      <c r="AG502" s="108"/>
      <c r="AH502" s="108"/>
      <c r="AI502" s="108"/>
      <c r="AJ502" s="108"/>
      <c r="AK502" s="108">
        <f>AE502+AG502+AH502+AI502+AJ502</f>
        <v>0</v>
      </c>
      <c r="AL502" s="108">
        <f>AF502+AJ502</f>
        <v>0</v>
      </c>
      <c r="AM502" s="108"/>
      <c r="AN502" s="108"/>
      <c r="AO502" s="108"/>
      <c r="AP502" s="108"/>
      <c r="AQ502" s="108">
        <f>AK502+AM502+AN502+AO502+AP502</f>
        <v>0</v>
      </c>
      <c r="AR502" s="108">
        <f>AL502+AP502</f>
        <v>0</v>
      </c>
      <c r="AS502" s="108"/>
      <c r="AT502" s="108"/>
      <c r="AU502" s="108"/>
      <c r="AV502" s="108"/>
      <c r="AW502" s="108">
        <f>AQ502+AS502+AT502+AU502+AV502</f>
        <v>0</v>
      </c>
      <c r="AX502" s="108">
        <f>AR502+AV502</f>
        <v>0</v>
      </c>
      <c r="AY502" s="108"/>
      <c r="AZ502" s="108"/>
      <c r="BA502" s="108"/>
      <c r="BB502" s="108"/>
      <c r="BC502" s="108">
        <f>AW502+AY502+AZ502+BA502+BB502</f>
        <v>0</v>
      </c>
      <c r="BD502" s="108">
        <f>AX502+BB502</f>
        <v>0</v>
      </c>
      <c r="BE502" s="108"/>
      <c r="BF502" s="108"/>
      <c r="BG502" s="108"/>
      <c r="BH502" s="108"/>
      <c r="BI502" s="108">
        <f>BC502+BE502+BF502+BG502+BH502</f>
        <v>0</v>
      </c>
      <c r="BJ502" s="108">
        <f>BD502+BH502</f>
        <v>0</v>
      </c>
      <c r="BK502" s="108"/>
      <c r="BL502" s="108"/>
      <c r="BM502" s="108"/>
      <c r="BN502" s="108"/>
      <c r="BO502" s="108">
        <f>BI502+BK502+BL502+BM502+BN502</f>
        <v>0</v>
      </c>
      <c r="BP502" s="108">
        <f>BJ502+BN502</f>
        <v>0</v>
      </c>
      <c r="BQ502" s="108"/>
      <c r="BR502" s="108"/>
      <c r="BS502" s="108"/>
      <c r="BT502" s="108"/>
      <c r="BU502" s="108">
        <f>BO502+BQ502+BR502+BS502+BT502</f>
        <v>0</v>
      </c>
      <c r="BV502" s="108">
        <f>BP502+BT502</f>
        <v>0</v>
      </c>
      <c r="BW502" s="108"/>
      <c r="BX502" s="108"/>
      <c r="BY502" s="108"/>
      <c r="BZ502" s="108"/>
      <c r="CA502" s="108">
        <f>BU502+BW502+BX502+BY502+BZ502</f>
        <v>0</v>
      </c>
      <c r="CB502" s="108">
        <f>BV502+BZ502</f>
        <v>0</v>
      </c>
      <c r="CC502" s="108"/>
      <c r="CD502" s="108"/>
      <c r="CE502" s="108"/>
      <c r="CF502" s="108"/>
      <c r="CG502" s="108">
        <f>CA502+CC502+CD502+CE502+CF502</f>
        <v>0</v>
      </c>
      <c r="CH502" s="108">
        <f>CB502+CF502</f>
        <v>0</v>
      </c>
      <c r="CI502" s="108"/>
      <c r="CJ502" s="108"/>
      <c r="CK502" s="108"/>
      <c r="CL502" s="108"/>
      <c r="CM502" s="108">
        <f>CG502+CI502+CJ502+CK502+CL502</f>
        <v>0</v>
      </c>
      <c r="CN502" s="108">
        <f>CH502+CL502</f>
        <v>0</v>
      </c>
    </row>
    <row r="503" spans="1:92" ht="33" hidden="1">
      <c r="A503" s="38" t="s">
        <v>401</v>
      </c>
      <c r="B503" s="26">
        <f t="shared" si="1232"/>
        <v>912</v>
      </c>
      <c r="C503" s="26" t="s">
        <v>7</v>
      </c>
      <c r="D503" s="26" t="s">
        <v>80</v>
      </c>
      <c r="E503" s="26" t="s">
        <v>655</v>
      </c>
      <c r="F503" s="26"/>
      <c r="G503" s="9"/>
      <c r="H503" s="9"/>
      <c r="I503" s="9"/>
      <c r="J503" s="9"/>
      <c r="K503" s="9"/>
      <c r="L503" s="9"/>
      <c r="M503" s="9"/>
      <c r="N503" s="9"/>
      <c r="O503" s="9">
        <f>O504</f>
        <v>0</v>
      </c>
      <c r="P503" s="9">
        <f t="shared" ref="P503:AE505" si="1262">P504</f>
        <v>0</v>
      </c>
      <c r="Q503" s="9">
        <f t="shared" si="1262"/>
        <v>0</v>
      </c>
      <c r="R503" s="9">
        <f t="shared" si="1262"/>
        <v>80422</v>
      </c>
      <c r="S503" s="9">
        <f t="shared" si="1262"/>
        <v>80422</v>
      </c>
      <c r="T503" s="9">
        <f t="shared" si="1262"/>
        <v>80422</v>
      </c>
      <c r="U503" s="9">
        <f>U504</f>
        <v>0</v>
      </c>
      <c r="V503" s="9">
        <f t="shared" si="1262"/>
        <v>0</v>
      </c>
      <c r="W503" s="9">
        <f t="shared" si="1262"/>
        <v>0</v>
      </c>
      <c r="X503" s="9">
        <f t="shared" si="1262"/>
        <v>0</v>
      </c>
      <c r="Y503" s="9">
        <f t="shared" si="1262"/>
        <v>80422</v>
      </c>
      <c r="Z503" s="9">
        <f t="shared" si="1262"/>
        <v>80422</v>
      </c>
      <c r="AA503" s="9">
        <f>AA504</f>
        <v>0</v>
      </c>
      <c r="AB503" s="9">
        <f t="shared" si="1262"/>
        <v>0</v>
      </c>
      <c r="AC503" s="9">
        <f t="shared" si="1262"/>
        <v>0</v>
      </c>
      <c r="AD503" s="9">
        <f t="shared" si="1262"/>
        <v>0</v>
      </c>
      <c r="AE503" s="9">
        <f t="shared" si="1262"/>
        <v>80422</v>
      </c>
      <c r="AF503" s="9">
        <f t="shared" ref="AB503:AF505" si="1263">AF504</f>
        <v>80422</v>
      </c>
      <c r="AG503" s="9">
        <f>AG504</f>
        <v>0</v>
      </c>
      <c r="AH503" s="9">
        <f t="shared" ref="AH503:AW505" si="1264">AH504</f>
        <v>0</v>
      </c>
      <c r="AI503" s="9">
        <f t="shared" si="1264"/>
        <v>0</v>
      </c>
      <c r="AJ503" s="9">
        <f t="shared" si="1264"/>
        <v>0</v>
      </c>
      <c r="AK503" s="9">
        <f t="shared" si="1264"/>
        <v>80422</v>
      </c>
      <c r="AL503" s="9">
        <f t="shared" si="1264"/>
        <v>80422</v>
      </c>
      <c r="AM503" s="9">
        <f>AM504</f>
        <v>0</v>
      </c>
      <c r="AN503" s="9">
        <f t="shared" si="1264"/>
        <v>0</v>
      </c>
      <c r="AO503" s="9">
        <f t="shared" si="1264"/>
        <v>0</v>
      </c>
      <c r="AP503" s="9">
        <f t="shared" si="1264"/>
        <v>0</v>
      </c>
      <c r="AQ503" s="9">
        <f t="shared" si="1264"/>
        <v>80422</v>
      </c>
      <c r="AR503" s="9">
        <f t="shared" si="1264"/>
        <v>80422</v>
      </c>
      <c r="AS503" s="9">
        <f>AS504</f>
        <v>0</v>
      </c>
      <c r="AT503" s="9">
        <f t="shared" si="1264"/>
        <v>0</v>
      </c>
      <c r="AU503" s="9">
        <f t="shared" si="1264"/>
        <v>0</v>
      </c>
      <c r="AV503" s="9">
        <f t="shared" si="1264"/>
        <v>0</v>
      </c>
      <c r="AW503" s="9">
        <f t="shared" si="1264"/>
        <v>80422</v>
      </c>
      <c r="AX503" s="9">
        <f t="shared" ref="AT503:AX505" si="1265">AX504</f>
        <v>80422</v>
      </c>
      <c r="AY503" s="9">
        <f>AY504</f>
        <v>0</v>
      </c>
      <c r="AZ503" s="9">
        <f t="shared" ref="AZ503:BO505" si="1266">AZ504</f>
        <v>0</v>
      </c>
      <c r="BA503" s="9">
        <f t="shared" si="1266"/>
        <v>0</v>
      </c>
      <c r="BB503" s="9">
        <f t="shared" si="1266"/>
        <v>0</v>
      </c>
      <c r="BC503" s="9">
        <f t="shared" si="1266"/>
        <v>80422</v>
      </c>
      <c r="BD503" s="9">
        <f t="shared" si="1266"/>
        <v>80422</v>
      </c>
      <c r="BE503" s="9">
        <f>BE504</f>
        <v>0</v>
      </c>
      <c r="BF503" s="9">
        <f t="shared" si="1266"/>
        <v>0</v>
      </c>
      <c r="BG503" s="9">
        <f t="shared" si="1266"/>
        <v>0</v>
      </c>
      <c r="BH503" s="9">
        <f t="shared" si="1266"/>
        <v>0</v>
      </c>
      <c r="BI503" s="9">
        <f t="shared" si="1266"/>
        <v>80422</v>
      </c>
      <c r="BJ503" s="9">
        <f t="shared" si="1266"/>
        <v>80422</v>
      </c>
      <c r="BK503" s="9">
        <f>BK504</f>
        <v>0</v>
      </c>
      <c r="BL503" s="9">
        <f t="shared" si="1266"/>
        <v>0</v>
      </c>
      <c r="BM503" s="9">
        <f t="shared" si="1266"/>
        <v>0</v>
      </c>
      <c r="BN503" s="9">
        <f t="shared" si="1266"/>
        <v>0</v>
      </c>
      <c r="BO503" s="9">
        <f t="shared" si="1266"/>
        <v>80422</v>
      </c>
      <c r="BP503" s="9">
        <f t="shared" ref="BL503:BP505" si="1267">BP504</f>
        <v>80422</v>
      </c>
      <c r="BQ503" s="9">
        <f>BQ504</f>
        <v>0</v>
      </c>
      <c r="BR503" s="9">
        <f t="shared" ref="BR503:CG505" si="1268">BR504</f>
        <v>0</v>
      </c>
      <c r="BS503" s="9">
        <f t="shared" si="1268"/>
        <v>0</v>
      </c>
      <c r="BT503" s="9">
        <f t="shared" si="1268"/>
        <v>0</v>
      </c>
      <c r="BU503" s="9">
        <f t="shared" si="1268"/>
        <v>80422</v>
      </c>
      <c r="BV503" s="9">
        <f t="shared" si="1268"/>
        <v>80422</v>
      </c>
      <c r="BW503" s="9">
        <f>BW504</f>
        <v>0</v>
      </c>
      <c r="BX503" s="9">
        <f t="shared" si="1268"/>
        <v>0</v>
      </c>
      <c r="BY503" s="9">
        <f t="shared" si="1268"/>
        <v>0</v>
      </c>
      <c r="BZ503" s="9">
        <f t="shared" si="1268"/>
        <v>0</v>
      </c>
      <c r="CA503" s="9">
        <f t="shared" si="1268"/>
        <v>80422</v>
      </c>
      <c r="CB503" s="9">
        <f t="shared" si="1268"/>
        <v>80422</v>
      </c>
      <c r="CC503" s="9">
        <f>CC504</f>
        <v>0</v>
      </c>
      <c r="CD503" s="9">
        <f t="shared" si="1268"/>
        <v>0</v>
      </c>
      <c r="CE503" s="9">
        <f t="shared" si="1268"/>
        <v>0</v>
      </c>
      <c r="CF503" s="9">
        <f t="shared" si="1268"/>
        <v>0</v>
      </c>
      <c r="CG503" s="94">
        <f t="shared" si="1268"/>
        <v>80422</v>
      </c>
      <c r="CH503" s="94">
        <f t="shared" ref="CD503:CH505" si="1269">CH504</f>
        <v>80422</v>
      </c>
      <c r="CI503" s="94">
        <f>CI504</f>
        <v>0</v>
      </c>
      <c r="CJ503" s="94">
        <f t="shared" ref="CJ503:CN505" si="1270">CJ504</f>
        <v>0</v>
      </c>
      <c r="CK503" s="94">
        <f t="shared" si="1270"/>
        <v>0</v>
      </c>
      <c r="CL503" s="94">
        <f t="shared" si="1270"/>
        <v>0</v>
      </c>
      <c r="CM503" s="9">
        <f t="shared" si="1270"/>
        <v>80422</v>
      </c>
      <c r="CN503" s="9">
        <f t="shared" si="1270"/>
        <v>80422</v>
      </c>
    </row>
    <row r="504" spans="1:92" ht="33" hidden="1">
      <c r="A504" s="38" t="s">
        <v>402</v>
      </c>
      <c r="B504" s="26">
        <f t="shared" si="1232"/>
        <v>912</v>
      </c>
      <c r="C504" s="26" t="s">
        <v>7</v>
      </c>
      <c r="D504" s="26" t="s">
        <v>80</v>
      </c>
      <c r="E504" s="26" t="s">
        <v>656</v>
      </c>
      <c r="F504" s="26"/>
      <c r="G504" s="9"/>
      <c r="H504" s="9"/>
      <c r="I504" s="9"/>
      <c r="J504" s="9"/>
      <c r="K504" s="9"/>
      <c r="L504" s="9"/>
      <c r="M504" s="9"/>
      <c r="N504" s="9"/>
      <c r="O504" s="9">
        <f>O505</f>
        <v>0</v>
      </c>
      <c r="P504" s="9">
        <f t="shared" si="1262"/>
        <v>0</v>
      </c>
      <c r="Q504" s="9">
        <f t="shared" si="1262"/>
        <v>0</v>
      </c>
      <c r="R504" s="9">
        <f t="shared" si="1262"/>
        <v>80422</v>
      </c>
      <c r="S504" s="9">
        <f t="shared" si="1262"/>
        <v>80422</v>
      </c>
      <c r="T504" s="9">
        <f t="shared" si="1262"/>
        <v>80422</v>
      </c>
      <c r="U504" s="9">
        <f>U505</f>
        <v>0</v>
      </c>
      <c r="V504" s="9">
        <f t="shared" si="1262"/>
        <v>0</v>
      </c>
      <c r="W504" s="9">
        <f t="shared" si="1262"/>
        <v>0</v>
      </c>
      <c r="X504" s="9">
        <f t="shared" si="1262"/>
        <v>0</v>
      </c>
      <c r="Y504" s="9">
        <f t="shared" si="1262"/>
        <v>80422</v>
      </c>
      <c r="Z504" s="9">
        <f t="shared" si="1262"/>
        <v>80422</v>
      </c>
      <c r="AA504" s="9">
        <f>AA505</f>
        <v>0</v>
      </c>
      <c r="AB504" s="9">
        <f t="shared" si="1263"/>
        <v>0</v>
      </c>
      <c r="AC504" s="9">
        <f t="shared" si="1263"/>
        <v>0</v>
      </c>
      <c r="AD504" s="9">
        <f t="shared" si="1263"/>
        <v>0</v>
      </c>
      <c r="AE504" s="9">
        <f t="shared" si="1263"/>
        <v>80422</v>
      </c>
      <c r="AF504" s="9">
        <f t="shared" si="1263"/>
        <v>80422</v>
      </c>
      <c r="AG504" s="9">
        <f>AG505</f>
        <v>0</v>
      </c>
      <c r="AH504" s="9">
        <f t="shared" si="1264"/>
        <v>0</v>
      </c>
      <c r="AI504" s="9">
        <f t="shared" si="1264"/>
        <v>0</v>
      </c>
      <c r="AJ504" s="9">
        <f t="shared" si="1264"/>
        <v>0</v>
      </c>
      <c r="AK504" s="9">
        <f t="shared" si="1264"/>
        <v>80422</v>
      </c>
      <c r="AL504" s="9">
        <f t="shared" si="1264"/>
        <v>80422</v>
      </c>
      <c r="AM504" s="9">
        <f>AM505</f>
        <v>0</v>
      </c>
      <c r="AN504" s="9">
        <f t="shared" si="1264"/>
        <v>0</v>
      </c>
      <c r="AO504" s="9">
        <f t="shared" si="1264"/>
        <v>0</v>
      </c>
      <c r="AP504" s="9">
        <f t="shared" si="1264"/>
        <v>0</v>
      </c>
      <c r="AQ504" s="9">
        <f t="shared" si="1264"/>
        <v>80422</v>
      </c>
      <c r="AR504" s="9">
        <f t="shared" si="1264"/>
        <v>80422</v>
      </c>
      <c r="AS504" s="9">
        <f>AS505</f>
        <v>0</v>
      </c>
      <c r="AT504" s="9">
        <f t="shared" si="1265"/>
        <v>0</v>
      </c>
      <c r="AU504" s="9">
        <f t="shared" si="1265"/>
        <v>0</v>
      </c>
      <c r="AV504" s="9">
        <f t="shared" si="1265"/>
        <v>0</v>
      </c>
      <c r="AW504" s="9">
        <f t="shared" si="1265"/>
        <v>80422</v>
      </c>
      <c r="AX504" s="9">
        <f t="shared" si="1265"/>
        <v>80422</v>
      </c>
      <c r="AY504" s="9">
        <f>AY505</f>
        <v>0</v>
      </c>
      <c r="AZ504" s="9">
        <f t="shared" si="1266"/>
        <v>0</v>
      </c>
      <c r="BA504" s="9">
        <f t="shared" si="1266"/>
        <v>0</v>
      </c>
      <c r="BB504" s="9">
        <f t="shared" si="1266"/>
        <v>0</v>
      </c>
      <c r="BC504" s="9">
        <f t="shared" si="1266"/>
        <v>80422</v>
      </c>
      <c r="BD504" s="9">
        <f t="shared" si="1266"/>
        <v>80422</v>
      </c>
      <c r="BE504" s="9">
        <f>BE505</f>
        <v>0</v>
      </c>
      <c r="BF504" s="9">
        <f t="shared" si="1266"/>
        <v>0</v>
      </c>
      <c r="BG504" s="9">
        <f t="shared" si="1266"/>
        <v>0</v>
      </c>
      <c r="BH504" s="9">
        <f t="shared" si="1266"/>
        <v>0</v>
      </c>
      <c r="BI504" s="9">
        <f t="shared" si="1266"/>
        <v>80422</v>
      </c>
      <c r="BJ504" s="9">
        <f t="shared" si="1266"/>
        <v>80422</v>
      </c>
      <c r="BK504" s="9">
        <f>BK505</f>
        <v>0</v>
      </c>
      <c r="BL504" s="9">
        <f t="shared" si="1267"/>
        <v>0</v>
      </c>
      <c r="BM504" s="9">
        <f t="shared" si="1267"/>
        <v>0</v>
      </c>
      <c r="BN504" s="9">
        <f t="shared" si="1267"/>
        <v>0</v>
      </c>
      <c r="BO504" s="9">
        <f t="shared" si="1267"/>
        <v>80422</v>
      </c>
      <c r="BP504" s="9">
        <f t="shared" si="1267"/>
        <v>80422</v>
      </c>
      <c r="BQ504" s="9">
        <f>BQ505</f>
        <v>0</v>
      </c>
      <c r="BR504" s="9">
        <f t="shared" si="1268"/>
        <v>0</v>
      </c>
      <c r="BS504" s="9">
        <f t="shared" si="1268"/>
        <v>0</v>
      </c>
      <c r="BT504" s="9">
        <f t="shared" si="1268"/>
        <v>0</v>
      </c>
      <c r="BU504" s="9">
        <f t="shared" si="1268"/>
        <v>80422</v>
      </c>
      <c r="BV504" s="9">
        <f t="shared" si="1268"/>
        <v>80422</v>
      </c>
      <c r="BW504" s="9">
        <f>BW505</f>
        <v>0</v>
      </c>
      <c r="BX504" s="9">
        <f t="shared" si="1268"/>
        <v>0</v>
      </c>
      <c r="BY504" s="9">
        <f t="shared" si="1268"/>
        <v>0</v>
      </c>
      <c r="BZ504" s="9">
        <f t="shared" si="1268"/>
        <v>0</v>
      </c>
      <c r="CA504" s="9">
        <f t="shared" si="1268"/>
        <v>80422</v>
      </c>
      <c r="CB504" s="9">
        <f t="shared" si="1268"/>
        <v>80422</v>
      </c>
      <c r="CC504" s="9">
        <f>CC505</f>
        <v>0</v>
      </c>
      <c r="CD504" s="9">
        <f t="shared" si="1269"/>
        <v>0</v>
      </c>
      <c r="CE504" s="9">
        <f t="shared" si="1269"/>
        <v>0</v>
      </c>
      <c r="CF504" s="9">
        <f t="shared" si="1269"/>
        <v>0</v>
      </c>
      <c r="CG504" s="94">
        <f t="shared" si="1269"/>
        <v>80422</v>
      </c>
      <c r="CH504" s="94">
        <f t="shared" si="1269"/>
        <v>80422</v>
      </c>
      <c r="CI504" s="94">
        <f>CI505</f>
        <v>0</v>
      </c>
      <c r="CJ504" s="94">
        <f t="shared" si="1270"/>
        <v>0</v>
      </c>
      <c r="CK504" s="94">
        <f t="shared" si="1270"/>
        <v>0</v>
      </c>
      <c r="CL504" s="94">
        <f t="shared" si="1270"/>
        <v>0</v>
      </c>
      <c r="CM504" s="9">
        <f t="shared" si="1270"/>
        <v>80422</v>
      </c>
      <c r="CN504" s="9">
        <f t="shared" si="1270"/>
        <v>80422</v>
      </c>
    </row>
    <row r="505" spans="1:92" ht="33" hidden="1">
      <c r="A505" s="28" t="s">
        <v>12</v>
      </c>
      <c r="B505" s="26">
        <f t="shared" si="1232"/>
        <v>912</v>
      </c>
      <c r="C505" s="26" t="s">
        <v>7</v>
      </c>
      <c r="D505" s="26" t="s">
        <v>80</v>
      </c>
      <c r="E505" s="26" t="s">
        <v>656</v>
      </c>
      <c r="F505" s="26" t="s">
        <v>13</v>
      </c>
      <c r="G505" s="9"/>
      <c r="H505" s="9"/>
      <c r="I505" s="9"/>
      <c r="J505" s="9"/>
      <c r="K505" s="9"/>
      <c r="L505" s="9"/>
      <c r="M505" s="9"/>
      <c r="N505" s="9"/>
      <c r="O505" s="9">
        <f>O506</f>
        <v>0</v>
      </c>
      <c r="P505" s="9">
        <f t="shared" si="1262"/>
        <v>0</v>
      </c>
      <c r="Q505" s="9">
        <f t="shared" si="1262"/>
        <v>0</v>
      </c>
      <c r="R505" s="9">
        <f t="shared" si="1262"/>
        <v>80422</v>
      </c>
      <c r="S505" s="9">
        <f t="shared" si="1262"/>
        <v>80422</v>
      </c>
      <c r="T505" s="9">
        <f t="shared" si="1262"/>
        <v>80422</v>
      </c>
      <c r="U505" s="9">
        <f>U506</f>
        <v>0</v>
      </c>
      <c r="V505" s="9">
        <f t="shared" si="1262"/>
        <v>0</v>
      </c>
      <c r="W505" s="9">
        <f t="shared" si="1262"/>
        <v>0</v>
      </c>
      <c r="X505" s="9">
        <f t="shared" si="1262"/>
        <v>0</v>
      </c>
      <c r="Y505" s="9">
        <f t="shared" si="1262"/>
        <v>80422</v>
      </c>
      <c r="Z505" s="9">
        <f t="shared" si="1262"/>
        <v>80422</v>
      </c>
      <c r="AA505" s="9">
        <f>AA506</f>
        <v>0</v>
      </c>
      <c r="AB505" s="9">
        <f t="shared" si="1263"/>
        <v>0</v>
      </c>
      <c r="AC505" s="9">
        <f t="shared" si="1263"/>
        <v>0</v>
      </c>
      <c r="AD505" s="9">
        <f t="shared" si="1263"/>
        <v>0</v>
      </c>
      <c r="AE505" s="9">
        <f t="shared" si="1263"/>
        <v>80422</v>
      </c>
      <c r="AF505" s="9">
        <f t="shared" si="1263"/>
        <v>80422</v>
      </c>
      <c r="AG505" s="9">
        <f>AG506</f>
        <v>0</v>
      </c>
      <c r="AH505" s="9">
        <f t="shared" si="1264"/>
        <v>0</v>
      </c>
      <c r="AI505" s="9">
        <f t="shared" si="1264"/>
        <v>0</v>
      </c>
      <c r="AJ505" s="9">
        <f t="shared" si="1264"/>
        <v>0</v>
      </c>
      <c r="AK505" s="9">
        <f t="shared" si="1264"/>
        <v>80422</v>
      </c>
      <c r="AL505" s="9">
        <f t="shared" si="1264"/>
        <v>80422</v>
      </c>
      <c r="AM505" s="9">
        <f>AM506</f>
        <v>0</v>
      </c>
      <c r="AN505" s="9">
        <f t="shared" si="1264"/>
        <v>0</v>
      </c>
      <c r="AO505" s="9">
        <f t="shared" si="1264"/>
        <v>0</v>
      </c>
      <c r="AP505" s="9">
        <f t="shared" si="1264"/>
        <v>0</v>
      </c>
      <c r="AQ505" s="9">
        <f t="shared" si="1264"/>
        <v>80422</v>
      </c>
      <c r="AR505" s="9">
        <f t="shared" si="1264"/>
        <v>80422</v>
      </c>
      <c r="AS505" s="9">
        <f>AS506</f>
        <v>0</v>
      </c>
      <c r="AT505" s="9">
        <f t="shared" si="1265"/>
        <v>0</v>
      </c>
      <c r="AU505" s="9">
        <f t="shared" si="1265"/>
        <v>0</v>
      </c>
      <c r="AV505" s="9">
        <f t="shared" si="1265"/>
        <v>0</v>
      </c>
      <c r="AW505" s="9">
        <f t="shared" si="1265"/>
        <v>80422</v>
      </c>
      <c r="AX505" s="9">
        <f t="shared" si="1265"/>
        <v>80422</v>
      </c>
      <c r="AY505" s="9">
        <f>AY506</f>
        <v>0</v>
      </c>
      <c r="AZ505" s="9">
        <f t="shared" si="1266"/>
        <v>0</v>
      </c>
      <c r="BA505" s="9">
        <f t="shared" si="1266"/>
        <v>0</v>
      </c>
      <c r="BB505" s="9">
        <f t="shared" si="1266"/>
        <v>0</v>
      </c>
      <c r="BC505" s="9">
        <f t="shared" si="1266"/>
        <v>80422</v>
      </c>
      <c r="BD505" s="9">
        <f t="shared" si="1266"/>
        <v>80422</v>
      </c>
      <c r="BE505" s="9">
        <f>BE506</f>
        <v>0</v>
      </c>
      <c r="BF505" s="9">
        <f t="shared" si="1266"/>
        <v>0</v>
      </c>
      <c r="BG505" s="9">
        <f t="shared" si="1266"/>
        <v>0</v>
      </c>
      <c r="BH505" s="9">
        <f t="shared" si="1266"/>
        <v>0</v>
      </c>
      <c r="BI505" s="9">
        <f t="shared" si="1266"/>
        <v>80422</v>
      </c>
      <c r="BJ505" s="9">
        <f t="shared" si="1266"/>
        <v>80422</v>
      </c>
      <c r="BK505" s="9">
        <f>BK506</f>
        <v>0</v>
      </c>
      <c r="BL505" s="9">
        <f t="shared" si="1267"/>
        <v>0</v>
      </c>
      <c r="BM505" s="9">
        <f t="shared" si="1267"/>
        <v>0</v>
      </c>
      <c r="BN505" s="9">
        <f t="shared" si="1267"/>
        <v>0</v>
      </c>
      <c r="BO505" s="9">
        <f t="shared" si="1267"/>
        <v>80422</v>
      </c>
      <c r="BP505" s="9">
        <f t="shared" si="1267"/>
        <v>80422</v>
      </c>
      <c r="BQ505" s="9">
        <f>BQ506</f>
        <v>0</v>
      </c>
      <c r="BR505" s="9">
        <f t="shared" si="1268"/>
        <v>0</v>
      </c>
      <c r="BS505" s="9">
        <f t="shared" si="1268"/>
        <v>0</v>
      </c>
      <c r="BT505" s="9">
        <f t="shared" si="1268"/>
        <v>0</v>
      </c>
      <c r="BU505" s="9">
        <f t="shared" si="1268"/>
        <v>80422</v>
      </c>
      <c r="BV505" s="9">
        <f t="shared" si="1268"/>
        <v>80422</v>
      </c>
      <c r="BW505" s="9">
        <f>BW506</f>
        <v>0</v>
      </c>
      <c r="BX505" s="9">
        <f t="shared" si="1268"/>
        <v>0</v>
      </c>
      <c r="BY505" s="9">
        <f t="shared" si="1268"/>
        <v>0</v>
      </c>
      <c r="BZ505" s="9">
        <f t="shared" si="1268"/>
        <v>0</v>
      </c>
      <c r="CA505" s="9">
        <f t="shared" si="1268"/>
        <v>80422</v>
      </c>
      <c r="CB505" s="9">
        <f t="shared" si="1268"/>
        <v>80422</v>
      </c>
      <c r="CC505" s="9">
        <f>CC506</f>
        <v>0</v>
      </c>
      <c r="CD505" s="9">
        <f t="shared" si="1269"/>
        <v>0</v>
      </c>
      <c r="CE505" s="9">
        <f t="shared" si="1269"/>
        <v>0</v>
      </c>
      <c r="CF505" s="9">
        <f t="shared" si="1269"/>
        <v>0</v>
      </c>
      <c r="CG505" s="94">
        <f t="shared" si="1269"/>
        <v>80422</v>
      </c>
      <c r="CH505" s="94">
        <f t="shared" si="1269"/>
        <v>80422</v>
      </c>
      <c r="CI505" s="94">
        <f>CI506</f>
        <v>0</v>
      </c>
      <c r="CJ505" s="94">
        <f t="shared" si="1270"/>
        <v>0</v>
      </c>
      <c r="CK505" s="94">
        <f t="shared" si="1270"/>
        <v>0</v>
      </c>
      <c r="CL505" s="94">
        <f t="shared" si="1270"/>
        <v>0</v>
      </c>
      <c r="CM505" s="9">
        <f t="shared" si="1270"/>
        <v>80422</v>
      </c>
      <c r="CN505" s="9">
        <f t="shared" si="1270"/>
        <v>80422</v>
      </c>
    </row>
    <row r="506" spans="1:92" ht="33" hidden="1">
      <c r="A506" s="28" t="s">
        <v>14</v>
      </c>
      <c r="B506" s="26">
        <f t="shared" si="1232"/>
        <v>912</v>
      </c>
      <c r="C506" s="26" t="s">
        <v>7</v>
      </c>
      <c r="D506" s="26" t="s">
        <v>80</v>
      </c>
      <c r="E506" s="26" t="s">
        <v>656</v>
      </c>
      <c r="F506" s="26" t="s">
        <v>35</v>
      </c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>
        <v>80422</v>
      </c>
      <c r="S506" s="9">
        <f>M506+O506+P506+Q506+R506</f>
        <v>80422</v>
      </c>
      <c r="T506" s="9">
        <f>N506+R506</f>
        <v>80422</v>
      </c>
      <c r="U506" s="9"/>
      <c r="V506" s="9"/>
      <c r="W506" s="9"/>
      <c r="X506" s="9"/>
      <c r="Y506" s="9">
        <f>S506+U506+V506+W506+X506</f>
        <v>80422</v>
      </c>
      <c r="Z506" s="9">
        <f>T506+X506</f>
        <v>80422</v>
      </c>
      <c r="AA506" s="9"/>
      <c r="AB506" s="9"/>
      <c r="AC506" s="9"/>
      <c r="AD506" s="9"/>
      <c r="AE506" s="9">
        <f>Y506+AA506+AB506+AC506+AD506</f>
        <v>80422</v>
      </c>
      <c r="AF506" s="9">
        <f>Z506+AD506</f>
        <v>80422</v>
      </c>
      <c r="AG506" s="9"/>
      <c r="AH506" s="9"/>
      <c r="AI506" s="9"/>
      <c r="AJ506" s="9"/>
      <c r="AK506" s="9">
        <f>AE506+AG506+AH506+AI506+AJ506</f>
        <v>80422</v>
      </c>
      <c r="AL506" s="9">
        <f>AF506+AJ506</f>
        <v>80422</v>
      </c>
      <c r="AM506" s="9"/>
      <c r="AN506" s="9"/>
      <c r="AO506" s="9"/>
      <c r="AP506" s="9"/>
      <c r="AQ506" s="9">
        <f>AK506+AM506+AN506+AO506+AP506</f>
        <v>80422</v>
      </c>
      <c r="AR506" s="9">
        <f>AL506+AP506</f>
        <v>80422</v>
      </c>
      <c r="AS506" s="9"/>
      <c r="AT506" s="9"/>
      <c r="AU506" s="9"/>
      <c r="AV506" s="9"/>
      <c r="AW506" s="9">
        <f>AQ506+AS506+AT506+AU506+AV506</f>
        <v>80422</v>
      </c>
      <c r="AX506" s="9">
        <f>AR506+AV506</f>
        <v>80422</v>
      </c>
      <c r="AY506" s="9"/>
      <c r="AZ506" s="9"/>
      <c r="BA506" s="9"/>
      <c r="BB506" s="9"/>
      <c r="BC506" s="9">
        <f>AW506+AY506+AZ506+BA506+BB506</f>
        <v>80422</v>
      </c>
      <c r="BD506" s="9">
        <f>AX506+BB506</f>
        <v>80422</v>
      </c>
      <c r="BE506" s="9"/>
      <c r="BF506" s="9"/>
      <c r="BG506" s="9"/>
      <c r="BH506" s="9"/>
      <c r="BI506" s="9">
        <f>BC506+BE506+BF506+BG506+BH506</f>
        <v>80422</v>
      </c>
      <c r="BJ506" s="9">
        <f>BD506+BH506</f>
        <v>80422</v>
      </c>
      <c r="BK506" s="9"/>
      <c r="BL506" s="9"/>
      <c r="BM506" s="9"/>
      <c r="BN506" s="9"/>
      <c r="BO506" s="9">
        <f>BI506+BK506+BL506+BM506+BN506</f>
        <v>80422</v>
      </c>
      <c r="BP506" s="9">
        <f>BJ506+BN506</f>
        <v>80422</v>
      </c>
      <c r="BQ506" s="9"/>
      <c r="BR506" s="9"/>
      <c r="BS506" s="9"/>
      <c r="BT506" s="9"/>
      <c r="BU506" s="9">
        <f>BO506+BQ506+BR506+BS506+BT506</f>
        <v>80422</v>
      </c>
      <c r="BV506" s="9">
        <f>BP506+BT506</f>
        <v>80422</v>
      </c>
      <c r="BW506" s="9"/>
      <c r="BX506" s="9"/>
      <c r="BY506" s="9"/>
      <c r="BZ506" s="9"/>
      <c r="CA506" s="9">
        <f>BU506+BW506+BX506+BY506+BZ506</f>
        <v>80422</v>
      </c>
      <c r="CB506" s="9">
        <f>BV506+BZ506</f>
        <v>80422</v>
      </c>
      <c r="CC506" s="9"/>
      <c r="CD506" s="9"/>
      <c r="CE506" s="9"/>
      <c r="CF506" s="9"/>
      <c r="CG506" s="94">
        <f>CA506+CC506+CD506+CE506+CF506</f>
        <v>80422</v>
      </c>
      <c r="CH506" s="94">
        <f>CB506+CF506</f>
        <v>80422</v>
      </c>
      <c r="CI506" s="94"/>
      <c r="CJ506" s="94"/>
      <c r="CK506" s="94"/>
      <c r="CL506" s="94"/>
      <c r="CM506" s="9">
        <f>CG506+CI506+CJ506+CK506+CL506</f>
        <v>80422</v>
      </c>
      <c r="CN506" s="9">
        <f>CH506+CL506</f>
        <v>80422</v>
      </c>
    </row>
    <row r="507" spans="1:92" ht="33" hidden="1">
      <c r="A507" s="38" t="s">
        <v>730</v>
      </c>
      <c r="B507" s="26">
        <f t="shared" si="1232"/>
        <v>912</v>
      </c>
      <c r="C507" s="26" t="s">
        <v>7</v>
      </c>
      <c r="D507" s="26" t="s">
        <v>80</v>
      </c>
      <c r="E507" s="26" t="s">
        <v>705</v>
      </c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>
        <f>BW508</f>
        <v>27</v>
      </c>
      <c r="BX507" s="9">
        <f t="shared" ref="BX507:CM508" si="1271">BX508</f>
        <v>0</v>
      </c>
      <c r="BY507" s="9">
        <f t="shared" si="1271"/>
        <v>0</v>
      </c>
      <c r="BZ507" s="9">
        <f t="shared" si="1271"/>
        <v>513</v>
      </c>
      <c r="CA507" s="9">
        <f t="shared" si="1271"/>
        <v>540</v>
      </c>
      <c r="CB507" s="9">
        <f t="shared" si="1271"/>
        <v>513</v>
      </c>
      <c r="CC507" s="9">
        <f>CC508</f>
        <v>0</v>
      </c>
      <c r="CD507" s="9">
        <f t="shared" si="1271"/>
        <v>0</v>
      </c>
      <c r="CE507" s="9">
        <f t="shared" si="1271"/>
        <v>0</v>
      </c>
      <c r="CF507" s="9">
        <f t="shared" si="1271"/>
        <v>0</v>
      </c>
      <c r="CG507" s="94">
        <f t="shared" si="1271"/>
        <v>540</v>
      </c>
      <c r="CH507" s="94">
        <f t="shared" si="1271"/>
        <v>513</v>
      </c>
      <c r="CI507" s="94">
        <f>CI508</f>
        <v>0</v>
      </c>
      <c r="CJ507" s="94">
        <f t="shared" si="1271"/>
        <v>0</v>
      </c>
      <c r="CK507" s="94">
        <f t="shared" si="1271"/>
        <v>0</v>
      </c>
      <c r="CL507" s="94">
        <f t="shared" si="1271"/>
        <v>0</v>
      </c>
      <c r="CM507" s="9">
        <f t="shared" si="1271"/>
        <v>540</v>
      </c>
      <c r="CN507" s="9">
        <f t="shared" ref="CJ507:CN508" si="1272">CN508</f>
        <v>513</v>
      </c>
    </row>
    <row r="508" spans="1:92" ht="33" hidden="1">
      <c r="A508" s="73" t="s">
        <v>12</v>
      </c>
      <c r="B508" s="26">
        <f t="shared" si="1232"/>
        <v>912</v>
      </c>
      <c r="C508" s="26" t="s">
        <v>7</v>
      </c>
      <c r="D508" s="26" t="s">
        <v>80</v>
      </c>
      <c r="E508" s="26" t="s">
        <v>705</v>
      </c>
      <c r="F508" s="26" t="s">
        <v>13</v>
      </c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>
        <f>BW509</f>
        <v>27</v>
      </c>
      <c r="BX508" s="9">
        <f t="shared" si="1271"/>
        <v>0</v>
      </c>
      <c r="BY508" s="9">
        <f t="shared" si="1271"/>
        <v>0</v>
      </c>
      <c r="BZ508" s="9">
        <f t="shared" si="1271"/>
        <v>513</v>
      </c>
      <c r="CA508" s="9">
        <f t="shared" si="1271"/>
        <v>540</v>
      </c>
      <c r="CB508" s="9">
        <f t="shared" si="1271"/>
        <v>513</v>
      </c>
      <c r="CC508" s="9">
        <f>CC509</f>
        <v>0</v>
      </c>
      <c r="CD508" s="9">
        <f t="shared" si="1271"/>
        <v>0</v>
      </c>
      <c r="CE508" s="9">
        <f t="shared" si="1271"/>
        <v>0</v>
      </c>
      <c r="CF508" s="9">
        <f t="shared" si="1271"/>
        <v>0</v>
      </c>
      <c r="CG508" s="94">
        <f t="shared" si="1271"/>
        <v>540</v>
      </c>
      <c r="CH508" s="94">
        <f t="shared" si="1271"/>
        <v>513</v>
      </c>
      <c r="CI508" s="94">
        <f>CI509</f>
        <v>0</v>
      </c>
      <c r="CJ508" s="94">
        <f t="shared" si="1272"/>
        <v>0</v>
      </c>
      <c r="CK508" s="94">
        <f t="shared" si="1272"/>
        <v>0</v>
      </c>
      <c r="CL508" s="94">
        <f t="shared" si="1272"/>
        <v>0</v>
      </c>
      <c r="CM508" s="9">
        <f t="shared" si="1272"/>
        <v>540</v>
      </c>
      <c r="CN508" s="9">
        <f t="shared" si="1272"/>
        <v>513</v>
      </c>
    </row>
    <row r="509" spans="1:92" ht="33" hidden="1">
      <c r="A509" s="28" t="s">
        <v>14</v>
      </c>
      <c r="B509" s="26">
        <f t="shared" si="1232"/>
        <v>912</v>
      </c>
      <c r="C509" s="26" t="s">
        <v>7</v>
      </c>
      <c r="D509" s="26" t="s">
        <v>80</v>
      </c>
      <c r="E509" s="26" t="s">
        <v>705</v>
      </c>
      <c r="F509" s="26" t="s">
        <v>35</v>
      </c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>
        <v>27</v>
      </c>
      <c r="BX509" s="9"/>
      <c r="BY509" s="9"/>
      <c r="BZ509" s="9">
        <v>513</v>
      </c>
      <c r="CA509" s="9">
        <f>BU509+BW509+BX509+BY509+BZ509</f>
        <v>540</v>
      </c>
      <c r="CB509" s="9">
        <f>BV509+BZ509</f>
        <v>513</v>
      </c>
      <c r="CC509" s="9"/>
      <c r="CD509" s="9"/>
      <c r="CE509" s="9"/>
      <c r="CF509" s="9"/>
      <c r="CG509" s="94">
        <f>CA509+CC509+CD509+CE509+CF509</f>
        <v>540</v>
      </c>
      <c r="CH509" s="94">
        <f>CB509+CF509</f>
        <v>513</v>
      </c>
      <c r="CI509" s="94"/>
      <c r="CJ509" s="94"/>
      <c r="CK509" s="94"/>
      <c r="CL509" s="94"/>
      <c r="CM509" s="9">
        <f>CG509+CI509+CJ509+CK509+CL509</f>
        <v>540</v>
      </c>
      <c r="CN509" s="9">
        <f>CH509+CL509</f>
        <v>513</v>
      </c>
    </row>
    <row r="510" spans="1:92" ht="82.5" hidden="1">
      <c r="A510" s="25" t="s">
        <v>34</v>
      </c>
      <c r="B510" s="26">
        <f>B496</f>
        <v>912</v>
      </c>
      <c r="C510" s="26" t="s">
        <v>7</v>
      </c>
      <c r="D510" s="26" t="s">
        <v>80</v>
      </c>
      <c r="E510" s="26" t="s">
        <v>55</v>
      </c>
      <c r="F510" s="9"/>
      <c r="G510" s="9">
        <f>G511</f>
        <v>106</v>
      </c>
      <c r="H510" s="9">
        <f>H511</f>
        <v>0</v>
      </c>
      <c r="I510" s="9">
        <f t="shared" ref="I510:BT510" si="1273">I511</f>
        <v>0</v>
      </c>
      <c r="J510" s="9">
        <f t="shared" si="1273"/>
        <v>0</v>
      </c>
      <c r="K510" s="9">
        <f t="shared" si="1273"/>
        <v>0</v>
      </c>
      <c r="L510" s="9">
        <f t="shared" si="1273"/>
        <v>0</v>
      </c>
      <c r="M510" s="9">
        <f t="shared" si="1273"/>
        <v>106</v>
      </c>
      <c r="N510" s="9">
        <f t="shared" si="1273"/>
        <v>0</v>
      </c>
      <c r="O510" s="9">
        <f t="shared" si="1273"/>
        <v>0</v>
      </c>
      <c r="P510" s="9">
        <f t="shared" si="1273"/>
        <v>0</v>
      </c>
      <c r="Q510" s="9">
        <f t="shared" si="1273"/>
        <v>0</v>
      </c>
      <c r="R510" s="9">
        <f t="shared" si="1273"/>
        <v>0</v>
      </c>
      <c r="S510" s="9">
        <f t="shared" si="1273"/>
        <v>106</v>
      </c>
      <c r="T510" s="9">
        <f t="shared" si="1273"/>
        <v>0</v>
      </c>
      <c r="U510" s="9">
        <f t="shared" si="1273"/>
        <v>0</v>
      </c>
      <c r="V510" s="9">
        <f t="shared" si="1273"/>
        <v>0</v>
      </c>
      <c r="W510" s="9">
        <f t="shared" si="1273"/>
        <v>0</v>
      </c>
      <c r="X510" s="9">
        <f t="shared" si="1273"/>
        <v>0</v>
      </c>
      <c r="Y510" s="9">
        <f t="shared" si="1273"/>
        <v>106</v>
      </c>
      <c r="Z510" s="9">
        <f t="shared" si="1273"/>
        <v>0</v>
      </c>
      <c r="AA510" s="9">
        <f t="shared" si="1273"/>
        <v>0</v>
      </c>
      <c r="AB510" s="9">
        <f t="shared" si="1273"/>
        <v>0</v>
      </c>
      <c r="AC510" s="9">
        <f t="shared" si="1273"/>
        <v>0</v>
      </c>
      <c r="AD510" s="9">
        <f t="shared" si="1273"/>
        <v>0</v>
      </c>
      <c r="AE510" s="9">
        <f t="shared" si="1273"/>
        <v>106</v>
      </c>
      <c r="AF510" s="9">
        <f t="shared" si="1273"/>
        <v>0</v>
      </c>
      <c r="AG510" s="9">
        <f t="shared" si="1273"/>
        <v>0</v>
      </c>
      <c r="AH510" s="9">
        <f t="shared" si="1273"/>
        <v>0</v>
      </c>
      <c r="AI510" s="9">
        <f t="shared" si="1273"/>
        <v>0</v>
      </c>
      <c r="AJ510" s="9">
        <f t="shared" si="1273"/>
        <v>0</v>
      </c>
      <c r="AK510" s="9">
        <f t="shared" si="1273"/>
        <v>106</v>
      </c>
      <c r="AL510" s="9">
        <f t="shared" si="1273"/>
        <v>0</v>
      </c>
      <c r="AM510" s="9">
        <f t="shared" si="1273"/>
        <v>0</v>
      </c>
      <c r="AN510" s="9">
        <f t="shared" si="1273"/>
        <v>0</v>
      </c>
      <c r="AO510" s="9">
        <f t="shared" si="1273"/>
        <v>0</v>
      </c>
      <c r="AP510" s="9">
        <f t="shared" si="1273"/>
        <v>0</v>
      </c>
      <c r="AQ510" s="9">
        <f t="shared" si="1273"/>
        <v>106</v>
      </c>
      <c r="AR510" s="9">
        <f t="shared" si="1273"/>
        <v>0</v>
      </c>
      <c r="AS510" s="9">
        <f t="shared" si="1273"/>
        <v>0</v>
      </c>
      <c r="AT510" s="9">
        <f t="shared" si="1273"/>
        <v>0</v>
      </c>
      <c r="AU510" s="9">
        <f t="shared" si="1273"/>
        <v>0</v>
      </c>
      <c r="AV510" s="9">
        <f t="shared" si="1273"/>
        <v>0</v>
      </c>
      <c r="AW510" s="9">
        <f t="shared" si="1273"/>
        <v>106</v>
      </c>
      <c r="AX510" s="9">
        <f t="shared" si="1273"/>
        <v>0</v>
      </c>
      <c r="AY510" s="9">
        <f t="shared" si="1273"/>
        <v>0</v>
      </c>
      <c r="AZ510" s="9">
        <f t="shared" si="1273"/>
        <v>0</v>
      </c>
      <c r="BA510" s="9">
        <f t="shared" si="1273"/>
        <v>0</v>
      </c>
      <c r="BB510" s="9">
        <f t="shared" si="1273"/>
        <v>0</v>
      </c>
      <c r="BC510" s="9">
        <f t="shared" si="1273"/>
        <v>106</v>
      </c>
      <c r="BD510" s="9">
        <f t="shared" si="1273"/>
        <v>0</v>
      </c>
      <c r="BE510" s="9">
        <f t="shared" si="1273"/>
        <v>0</v>
      </c>
      <c r="BF510" s="9">
        <f t="shared" si="1273"/>
        <v>0</v>
      </c>
      <c r="BG510" s="9">
        <f t="shared" si="1273"/>
        <v>0</v>
      </c>
      <c r="BH510" s="9">
        <f t="shared" si="1273"/>
        <v>0</v>
      </c>
      <c r="BI510" s="9">
        <f t="shared" si="1273"/>
        <v>106</v>
      </c>
      <c r="BJ510" s="9">
        <f t="shared" si="1273"/>
        <v>0</v>
      </c>
      <c r="BK510" s="9">
        <f t="shared" si="1273"/>
        <v>0</v>
      </c>
      <c r="BL510" s="9">
        <f t="shared" si="1273"/>
        <v>0</v>
      </c>
      <c r="BM510" s="9">
        <f t="shared" si="1273"/>
        <v>0</v>
      </c>
      <c r="BN510" s="9">
        <f t="shared" si="1273"/>
        <v>0</v>
      </c>
      <c r="BO510" s="9">
        <f t="shared" si="1273"/>
        <v>106</v>
      </c>
      <c r="BP510" s="9">
        <f t="shared" si="1273"/>
        <v>0</v>
      </c>
      <c r="BQ510" s="9">
        <f t="shared" si="1273"/>
        <v>0</v>
      </c>
      <c r="BR510" s="9">
        <f t="shared" si="1273"/>
        <v>0</v>
      </c>
      <c r="BS510" s="9">
        <f t="shared" si="1273"/>
        <v>0</v>
      </c>
      <c r="BT510" s="9">
        <f t="shared" si="1273"/>
        <v>0</v>
      </c>
      <c r="BU510" s="9">
        <f t="shared" ref="BU510:CN510" si="1274">BU511</f>
        <v>106</v>
      </c>
      <c r="BV510" s="9">
        <f t="shared" si="1274"/>
        <v>0</v>
      </c>
      <c r="BW510" s="9">
        <f t="shared" si="1274"/>
        <v>0</v>
      </c>
      <c r="BX510" s="9">
        <f t="shared" si="1274"/>
        <v>0</v>
      </c>
      <c r="BY510" s="9">
        <f t="shared" si="1274"/>
        <v>0</v>
      </c>
      <c r="BZ510" s="9">
        <f t="shared" si="1274"/>
        <v>0</v>
      </c>
      <c r="CA510" s="9">
        <f t="shared" si="1274"/>
        <v>106</v>
      </c>
      <c r="CB510" s="9">
        <f t="shared" si="1274"/>
        <v>0</v>
      </c>
      <c r="CC510" s="9">
        <f t="shared" si="1274"/>
        <v>0</v>
      </c>
      <c r="CD510" s="9">
        <f t="shared" si="1274"/>
        <v>0</v>
      </c>
      <c r="CE510" s="9">
        <f t="shared" si="1274"/>
        <v>0</v>
      </c>
      <c r="CF510" s="9">
        <f t="shared" si="1274"/>
        <v>0</v>
      </c>
      <c r="CG510" s="94">
        <f t="shared" si="1274"/>
        <v>106</v>
      </c>
      <c r="CH510" s="94">
        <f t="shared" si="1274"/>
        <v>0</v>
      </c>
      <c r="CI510" s="94">
        <f t="shared" si="1274"/>
        <v>0</v>
      </c>
      <c r="CJ510" s="94">
        <f t="shared" si="1274"/>
        <v>0</v>
      </c>
      <c r="CK510" s="94">
        <f t="shared" si="1274"/>
        <v>0</v>
      </c>
      <c r="CL510" s="94">
        <f t="shared" si="1274"/>
        <v>0</v>
      </c>
      <c r="CM510" s="9">
        <f t="shared" si="1274"/>
        <v>106</v>
      </c>
      <c r="CN510" s="9">
        <f t="shared" si="1274"/>
        <v>0</v>
      </c>
    </row>
    <row r="511" spans="1:92" ht="33" hidden="1">
      <c r="A511" s="28" t="s">
        <v>15</v>
      </c>
      <c r="B511" s="26">
        <f>B497</f>
        <v>912</v>
      </c>
      <c r="C511" s="26" t="s">
        <v>7</v>
      </c>
      <c r="D511" s="26" t="s">
        <v>80</v>
      </c>
      <c r="E511" s="26" t="s">
        <v>56</v>
      </c>
      <c r="F511" s="26"/>
      <c r="G511" s="9">
        <f>G512</f>
        <v>106</v>
      </c>
      <c r="H511" s="9"/>
      <c r="I511" s="9">
        <f>I512</f>
        <v>0</v>
      </c>
      <c r="J511" s="9"/>
      <c r="K511" s="9">
        <f>K512</f>
        <v>0</v>
      </c>
      <c r="L511" s="9"/>
      <c r="M511" s="9">
        <f>M512</f>
        <v>106</v>
      </c>
      <c r="N511" s="9"/>
      <c r="O511" s="9">
        <f>O512</f>
        <v>0</v>
      </c>
      <c r="P511" s="9"/>
      <c r="Q511" s="9">
        <f>Q512</f>
        <v>0</v>
      </c>
      <c r="R511" s="9"/>
      <c r="S511" s="9">
        <f>S512</f>
        <v>106</v>
      </c>
      <c r="T511" s="9"/>
      <c r="U511" s="9">
        <f>U512</f>
        <v>0</v>
      </c>
      <c r="V511" s="9"/>
      <c r="W511" s="9">
        <f>W512</f>
        <v>0</v>
      </c>
      <c r="X511" s="9"/>
      <c r="Y511" s="9">
        <f>Y512</f>
        <v>106</v>
      </c>
      <c r="Z511" s="9"/>
      <c r="AA511" s="9">
        <f>AA512</f>
        <v>0</v>
      </c>
      <c r="AB511" s="9"/>
      <c r="AC511" s="9">
        <f>AC512</f>
        <v>0</v>
      </c>
      <c r="AD511" s="9"/>
      <c r="AE511" s="9">
        <f>AE512</f>
        <v>106</v>
      </c>
      <c r="AF511" s="9"/>
      <c r="AG511" s="9">
        <f>AG512</f>
        <v>0</v>
      </c>
      <c r="AH511" s="9"/>
      <c r="AI511" s="9">
        <f>AI512</f>
        <v>0</v>
      </c>
      <c r="AJ511" s="9"/>
      <c r="AK511" s="9">
        <f>AK512</f>
        <v>106</v>
      </c>
      <c r="AL511" s="9"/>
      <c r="AM511" s="9">
        <f>AM512</f>
        <v>0</v>
      </c>
      <c r="AN511" s="9"/>
      <c r="AO511" s="9">
        <f>AO512</f>
        <v>0</v>
      </c>
      <c r="AP511" s="9"/>
      <c r="AQ511" s="9">
        <f>AQ512</f>
        <v>106</v>
      </c>
      <c r="AR511" s="9"/>
      <c r="AS511" s="9">
        <f>AS512</f>
        <v>0</v>
      </c>
      <c r="AT511" s="9"/>
      <c r="AU511" s="9">
        <f>AU512</f>
        <v>0</v>
      </c>
      <c r="AV511" s="9"/>
      <c r="AW511" s="9">
        <f>AW512</f>
        <v>106</v>
      </c>
      <c r="AX511" s="9"/>
      <c r="AY511" s="9">
        <f>AY512</f>
        <v>0</v>
      </c>
      <c r="AZ511" s="9"/>
      <c r="BA511" s="9">
        <f>BA512</f>
        <v>0</v>
      </c>
      <c r="BB511" s="9"/>
      <c r="BC511" s="9">
        <f>BC512</f>
        <v>106</v>
      </c>
      <c r="BD511" s="9"/>
      <c r="BE511" s="9">
        <f>BE512</f>
        <v>0</v>
      </c>
      <c r="BF511" s="9"/>
      <c r="BG511" s="9">
        <f>BG512</f>
        <v>0</v>
      </c>
      <c r="BH511" s="9"/>
      <c r="BI511" s="9">
        <f>BI512</f>
        <v>106</v>
      </c>
      <c r="BJ511" s="9"/>
      <c r="BK511" s="9">
        <f>BK512</f>
        <v>0</v>
      </c>
      <c r="BL511" s="9"/>
      <c r="BM511" s="9">
        <f>BM512</f>
        <v>0</v>
      </c>
      <c r="BN511" s="9"/>
      <c r="BO511" s="9">
        <f>BO512</f>
        <v>106</v>
      </c>
      <c r="BP511" s="9"/>
      <c r="BQ511" s="9">
        <f>BQ512</f>
        <v>0</v>
      </c>
      <c r="BR511" s="9"/>
      <c r="BS511" s="9">
        <f>BS512</f>
        <v>0</v>
      </c>
      <c r="BT511" s="9"/>
      <c r="BU511" s="9">
        <f>BU512</f>
        <v>106</v>
      </c>
      <c r="BV511" s="9"/>
      <c r="BW511" s="9">
        <f>BW512</f>
        <v>0</v>
      </c>
      <c r="BX511" s="9"/>
      <c r="BY511" s="9">
        <f>BY512</f>
        <v>0</v>
      </c>
      <c r="BZ511" s="9"/>
      <c r="CA511" s="9">
        <f>CA512</f>
        <v>106</v>
      </c>
      <c r="CB511" s="9"/>
      <c r="CC511" s="9">
        <f>CC512</f>
        <v>0</v>
      </c>
      <c r="CD511" s="9"/>
      <c r="CE511" s="9">
        <f>CE512</f>
        <v>0</v>
      </c>
      <c r="CF511" s="9"/>
      <c r="CG511" s="94">
        <f>CG512</f>
        <v>106</v>
      </c>
      <c r="CH511" s="94"/>
      <c r="CI511" s="94">
        <f>CI512</f>
        <v>0</v>
      </c>
      <c r="CJ511" s="94"/>
      <c r="CK511" s="94">
        <f>CK512</f>
        <v>0</v>
      </c>
      <c r="CL511" s="94"/>
      <c r="CM511" s="9">
        <f>CM512</f>
        <v>106</v>
      </c>
      <c r="CN511" s="9"/>
    </row>
    <row r="512" spans="1:92" ht="33" hidden="1">
      <c r="A512" s="28" t="s">
        <v>16</v>
      </c>
      <c r="B512" s="26">
        <f t="shared" si="1232"/>
        <v>912</v>
      </c>
      <c r="C512" s="26" t="s">
        <v>7</v>
      </c>
      <c r="D512" s="26" t="s">
        <v>80</v>
      </c>
      <c r="E512" s="26" t="s">
        <v>57</v>
      </c>
      <c r="F512" s="26"/>
      <c r="G512" s="9">
        <f>G513</f>
        <v>106</v>
      </c>
      <c r="H512" s="9"/>
      <c r="I512" s="9">
        <f>I513</f>
        <v>0</v>
      </c>
      <c r="J512" s="9"/>
      <c r="K512" s="9">
        <f>K513</f>
        <v>0</v>
      </c>
      <c r="L512" s="9"/>
      <c r="M512" s="9">
        <f>M513</f>
        <v>106</v>
      </c>
      <c r="N512" s="9"/>
      <c r="O512" s="9">
        <f>O513</f>
        <v>0</v>
      </c>
      <c r="P512" s="9"/>
      <c r="Q512" s="9">
        <f>Q513</f>
        <v>0</v>
      </c>
      <c r="R512" s="9"/>
      <c r="S512" s="9">
        <f>S513</f>
        <v>106</v>
      </c>
      <c r="T512" s="9"/>
      <c r="U512" s="9">
        <f>U513</f>
        <v>0</v>
      </c>
      <c r="V512" s="9"/>
      <c r="W512" s="9">
        <f>W513</f>
        <v>0</v>
      </c>
      <c r="X512" s="9"/>
      <c r="Y512" s="9">
        <f>Y513</f>
        <v>106</v>
      </c>
      <c r="Z512" s="9"/>
      <c r="AA512" s="9">
        <f>AA513</f>
        <v>0</v>
      </c>
      <c r="AB512" s="9"/>
      <c r="AC512" s="9">
        <f>AC513</f>
        <v>0</v>
      </c>
      <c r="AD512" s="9"/>
      <c r="AE512" s="9">
        <f>AE513</f>
        <v>106</v>
      </c>
      <c r="AF512" s="9"/>
      <c r="AG512" s="9">
        <f>AG513</f>
        <v>0</v>
      </c>
      <c r="AH512" s="9"/>
      <c r="AI512" s="9">
        <f>AI513</f>
        <v>0</v>
      </c>
      <c r="AJ512" s="9"/>
      <c r="AK512" s="9">
        <f>AK513</f>
        <v>106</v>
      </c>
      <c r="AL512" s="9"/>
      <c r="AM512" s="9">
        <f>AM513</f>
        <v>0</v>
      </c>
      <c r="AN512" s="9"/>
      <c r="AO512" s="9">
        <f>AO513</f>
        <v>0</v>
      </c>
      <c r="AP512" s="9"/>
      <c r="AQ512" s="9">
        <f>AQ513</f>
        <v>106</v>
      </c>
      <c r="AR512" s="9"/>
      <c r="AS512" s="9">
        <f>AS513</f>
        <v>0</v>
      </c>
      <c r="AT512" s="9"/>
      <c r="AU512" s="9">
        <f>AU513</f>
        <v>0</v>
      </c>
      <c r="AV512" s="9"/>
      <c r="AW512" s="9">
        <f>AW513</f>
        <v>106</v>
      </c>
      <c r="AX512" s="9"/>
      <c r="AY512" s="9">
        <f>AY513</f>
        <v>0</v>
      </c>
      <c r="AZ512" s="9"/>
      <c r="BA512" s="9">
        <f>BA513</f>
        <v>0</v>
      </c>
      <c r="BB512" s="9"/>
      <c r="BC512" s="9">
        <f>BC513</f>
        <v>106</v>
      </c>
      <c r="BD512" s="9"/>
      <c r="BE512" s="9">
        <f>BE513</f>
        <v>0</v>
      </c>
      <c r="BF512" s="9"/>
      <c r="BG512" s="9">
        <f>BG513</f>
        <v>0</v>
      </c>
      <c r="BH512" s="9"/>
      <c r="BI512" s="9">
        <f>BI513</f>
        <v>106</v>
      </c>
      <c r="BJ512" s="9"/>
      <c r="BK512" s="9">
        <f>BK513</f>
        <v>0</v>
      </c>
      <c r="BL512" s="9"/>
      <c r="BM512" s="9">
        <f>BM513</f>
        <v>0</v>
      </c>
      <c r="BN512" s="9"/>
      <c r="BO512" s="9">
        <f>BO513</f>
        <v>106</v>
      </c>
      <c r="BP512" s="9"/>
      <c r="BQ512" s="9">
        <f>BQ513</f>
        <v>0</v>
      </c>
      <c r="BR512" s="9"/>
      <c r="BS512" s="9">
        <f>BS513</f>
        <v>0</v>
      </c>
      <c r="BT512" s="9"/>
      <c r="BU512" s="9">
        <f>BU513</f>
        <v>106</v>
      </c>
      <c r="BV512" s="9"/>
      <c r="BW512" s="9">
        <f>BW513</f>
        <v>0</v>
      </c>
      <c r="BX512" s="9"/>
      <c r="BY512" s="9">
        <f>BY513</f>
        <v>0</v>
      </c>
      <c r="BZ512" s="9"/>
      <c r="CA512" s="9">
        <f>CA513</f>
        <v>106</v>
      </c>
      <c r="CB512" s="9"/>
      <c r="CC512" s="9">
        <f>CC513</f>
        <v>0</v>
      </c>
      <c r="CD512" s="9"/>
      <c r="CE512" s="9">
        <f>CE513</f>
        <v>0</v>
      </c>
      <c r="CF512" s="9"/>
      <c r="CG512" s="94">
        <f>CG513</f>
        <v>106</v>
      </c>
      <c r="CH512" s="94"/>
      <c r="CI512" s="94">
        <f>CI513</f>
        <v>0</v>
      </c>
      <c r="CJ512" s="94"/>
      <c r="CK512" s="94">
        <f>CK513</f>
        <v>0</v>
      </c>
      <c r="CL512" s="94"/>
      <c r="CM512" s="9">
        <f>CM513</f>
        <v>106</v>
      </c>
      <c r="CN512" s="9"/>
    </row>
    <row r="513" spans="1:92" ht="33" hidden="1">
      <c r="A513" s="25" t="s">
        <v>12</v>
      </c>
      <c r="B513" s="26">
        <f t="shared" si="1232"/>
        <v>912</v>
      </c>
      <c r="C513" s="26" t="s">
        <v>7</v>
      </c>
      <c r="D513" s="26" t="s">
        <v>80</v>
      </c>
      <c r="E513" s="26" t="s">
        <v>57</v>
      </c>
      <c r="F513" s="26" t="s">
        <v>13</v>
      </c>
      <c r="G513" s="9">
        <f>G514</f>
        <v>106</v>
      </c>
      <c r="H513" s="9"/>
      <c r="I513" s="9">
        <f>I514</f>
        <v>0</v>
      </c>
      <c r="J513" s="9"/>
      <c r="K513" s="9">
        <f>K514</f>
        <v>0</v>
      </c>
      <c r="L513" s="9"/>
      <c r="M513" s="9">
        <f>M514</f>
        <v>106</v>
      </c>
      <c r="N513" s="9"/>
      <c r="O513" s="9">
        <f>O514</f>
        <v>0</v>
      </c>
      <c r="P513" s="9"/>
      <c r="Q513" s="9">
        <f>Q514</f>
        <v>0</v>
      </c>
      <c r="R513" s="9"/>
      <c r="S513" s="9">
        <f>S514</f>
        <v>106</v>
      </c>
      <c r="T513" s="9"/>
      <c r="U513" s="9">
        <f>U514</f>
        <v>0</v>
      </c>
      <c r="V513" s="9"/>
      <c r="W513" s="9">
        <f>W514</f>
        <v>0</v>
      </c>
      <c r="X513" s="9"/>
      <c r="Y513" s="9">
        <f>Y514</f>
        <v>106</v>
      </c>
      <c r="Z513" s="9"/>
      <c r="AA513" s="9">
        <f>AA514</f>
        <v>0</v>
      </c>
      <c r="AB513" s="9"/>
      <c r="AC513" s="9">
        <f>AC514</f>
        <v>0</v>
      </c>
      <c r="AD513" s="9"/>
      <c r="AE513" s="9">
        <f>AE514</f>
        <v>106</v>
      </c>
      <c r="AF513" s="9"/>
      <c r="AG513" s="9">
        <f>AG514</f>
        <v>0</v>
      </c>
      <c r="AH513" s="9"/>
      <c r="AI513" s="9">
        <f>AI514</f>
        <v>0</v>
      </c>
      <c r="AJ513" s="9"/>
      <c r="AK513" s="9">
        <f>AK514</f>
        <v>106</v>
      </c>
      <c r="AL513" s="9"/>
      <c r="AM513" s="9">
        <f>AM514</f>
        <v>0</v>
      </c>
      <c r="AN513" s="9"/>
      <c r="AO513" s="9">
        <f>AO514</f>
        <v>0</v>
      </c>
      <c r="AP513" s="9"/>
      <c r="AQ513" s="9">
        <f>AQ514</f>
        <v>106</v>
      </c>
      <c r="AR513" s="9"/>
      <c r="AS513" s="9">
        <f>AS514</f>
        <v>0</v>
      </c>
      <c r="AT513" s="9"/>
      <c r="AU513" s="9">
        <f>AU514</f>
        <v>0</v>
      </c>
      <c r="AV513" s="9"/>
      <c r="AW513" s="9">
        <f>AW514</f>
        <v>106</v>
      </c>
      <c r="AX513" s="9"/>
      <c r="AY513" s="9">
        <f>AY514</f>
        <v>0</v>
      </c>
      <c r="AZ513" s="9"/>
      <c r="BA513" s="9">
        <f>BA514</f>
        <v>0</v>
      </c>
      <c r="BB513" s="9"/>
      <c r="BC513" s="9">
        <f>BC514</f>
        <v>106</v>
      </c>
      <c r="BD513" s="9"/>
      <c r="BE513" s="9">
        <f>BE514</f>
        <v>0</v>
      </c>
      <c r="BF513" s="9"/>
      <c r="BG513" s="9">
        <f>BG514</f>
        <v>0</v>
      </c>
      <c r="BH513" s="9"/>
      <c r="BI513" s="9">
        <f>BI514</f>
        <v>106</v>
      </c>
      <c r="BJ513" s="9"/>
      <c r="BK513" s="9">
        <f>BK514</f>
        <v>0</v>
      </c>
      <c r="BL513" s="9"/>
      <c r="BM513" s="9">
        <f>BM514</f>
        <v>0</v>
      </c>
      <c r="BN513" s="9"/>
      <c r="BO513" s="9">
        <f>BO514</f>
        <v>106</v>
      </c>
      <c r="BP513" s="9"/>
      <c r="BQ513" s="9">
        <f>BQ514</f>
        <v>0</v>
      </c>
      <c r="BR513" s="9"/>
      <c r="BS513" s="9">
        <f>BS514</f>
        <v>0</v>
      </c>
      <c r="BT513" s="9"/>
      <c r="BU513" s="9">
        <f>BU514</f>
        <v>106</v>
      </c>
      <c r="BV513" s="9"/>
      <c r="BW513" s="9">
        <f>BW514</f>
        <v>0</v>
      </c>
      <c r="BX513" s="9"/>
      <c r="BY513" s="9">
        <f>BY514</f>
        <v>0</v>
      </c>
      <c r="BZ513" s="9"/>
      <c r="CA513" s="9">
        <f>CA514</f>
        <v>106</v>
      </c>
      <c r="CB513" s="9"/>
      <c r="CC513" s="9">
        <f>CC514</f>
        <v>0</v>
      </c>
      <c r="CD513" s="9"/>
      <c r="CE513" s="9">
        <f>CE514</f>
        <v>0</v>
      </c>
      <c r="CF513" s="9"/>
      <c r="CG513" s="94">
        <f>CG514</f>
        <v>106</v>
      </c>
      <c r="CH513" s="94"/>
      <c r="CI513" s="94">
        <f>CI514</f>
        <v>0</v>
      </c>
      <c r="CJ513" s="94"/>
      <c r="CK513" s="94">
        <f>CK514</f>
        <v>0</v>
      </c>
      <c r="CL513" s="94"/>
      <c r="CM513" s="9">
        <f>CM514</f>
        <v>106</v>
      </c>
      <c r="CN513" s="9"/>
    </row>
    <row r="514" spans="1:92" ht="33" hidden="1">
      <c r="A514" s="28" t="s">
        <v>14</v>
      </c>
      <c r="B514" s="26">
        <f t="shared" si="1232"/>
        <v>912</v>
      </c>
      <c r="C514" s="26" t="s">
        <v>7</v>
      </c>
      <c r="D514" s="26" t="s">
        <v>80</v>
      </c>
      <c r="E514" s="26" t="s">
        <v>57</v>
      </c>
      <c r="F514" s="26">
        <v>610</v>
      </c>
      <c r="G514" s="9">
        <v>106</v>
      </c>
      <c r="H514" s="9"/>
      <c r="I514" s="9"/>
      <c r="J514" s="9"/>
      <c r="K514" s="9"/>
      <c r="L514" s="9"/>
      <c r="M514" s="9">
        <f>G514+I514+J514+K514+L514</f>
        <v>106</v>
      </c>
      <c r="N514" s="9">
        <f>H514+L514</f>
        <v>0</v>
      </c>
      <c r="O514" s="9"/>
      <c r="P514" s="9"/>
      <c r="Q514" s="9"/>
      <c r="R514" s="9"/>
      <c r="S514" s="9">
        <f>M514+O514+P514+Q514+R514</f>
        <v>106</v>
      </c>
      <c r="T514" s="9">
        <f>N514+R514</f>
        <v>0</v>
      </c>
      <c r="U514" s="9"/>
      <c r="V514" s="9"/>
      <c r="W514" s="9"/>
      <c r="X514" s="9"/>
      <c r="Y514" s="9">
        <f>S514+U514+V514+W514+X514</f>
        <v>106</v>
      </c>
      <c r="Z514" s="9">
        <f>T514+X514</f>
        <v>0</v>
      </c>
      <c r="AA514" s="9"/>
      <c r="AB514" s="9"/>
      <c r="AC514" s="9"/>
      <c r="AD514" s="9"/>
      <c r="AE514" s="9">
        <f>Y514+AA514+AB514+AC514+AD514</f>
        <v>106</v>
      </c>
      <c r="AF514" s="9">
        <f>Z514+AD514</f>
        <v>0</v>
      </c>
      <c r="AG514" s="9"/>
      <c r="AH514" s="9"/>
      <c r="AI514" s="9"/>
      <c r="AJ514" s="9"/>
      <c r="AK514" s="9">
        <f>AE514+AG514+AH514+AI514+AJ514</f>
        <v>106</v>
      </c>
      <c r="AL514" s="9">
        <f>AF514+AJ514</f>
        <v>0</v>
      </c>
      <c r="AM514" s="9"/>
      <c r="AN514" s="9"/>
      <c r="AO514" s="9"/>
      <c r="AP514" s="9"/>
      <c r="AQ514" s="9">
        <f>AK514+AM514+AN514+AO514+AP514</f>
        <v>106</v>
      </c>
      <c r="AR514" s="9">
        <f>AL514+AP514</f>
        <v>0</v>
      </c>
      <c r="AS514" s="9"/>
      <c r="AT514" s="9"/>
      <c r="AU514" s="9"/>
      <c r="AV514" s="9"/>
      <c r="AW514" s="9">
        <f>AQ514+AS514+AT514+AU514+AV514</f>
        <v>106</v>
      </c>
      <c r="AX514" s="9">
        <f>AR514+AV514</f>
        <v>0</v>
      </c>
      <c r="AY514" s="9"/>
      <c r="AZ514" s="9"/>
      <c r="BA514" s="9"/>
      <c r="BB514" s="9"/>
      <c r="BC514" s="9">
        <f>AW514+AY514+AZ514+BA514+BB514</f>
        <v>106</v>
      </c>
      <c r="BD514" s="9">
        <f>AX514+BB514</f>
        <v>0</v>
      </c>
      <c r="BE514" s="9"/>
      <c r="BF514" s="9"/>
      <c r="BG514" s="9"/>
      <c r="BH514" s="9"/>
      <c r="BI514" s="9">
        <f>BC514+BE514+BF514+BG514+BH514</f>
        <v>106</v>
      </c>
      <c r="BJ514" s="9">
        <f>BD514+BH514</f>
        <v>0</v>
      </c>
      <c r="BK514" s="9"/>
      <c r="BL514" s="9"/>
      <c r="BM514" s="9"/>
      <c r="BN514" s="9"/>
      <c r="BO514" s="9">
        <f>BI514+BK514+BL514+BM514+BN514</f>
        <v>106</v>
      </c>
      <c r="BP514" s="9">
        <f>BJ514+BN514</f>
        <v>0</v>
      </c>
      <c r="BQ514" s="9"/>
      <c r="BR514" s="9"/>
      <c r="BS514" s="9"/>
      <c r="BT514" s="9"/>
      <c r="BU514" s="9">
        <f>BO514+BQ514+BR514+BS514+BT514</f>
        <v>106</v>
      </c>
      <c r="BV514" s="9">
        <f>BP514+BT514</f>
        <v>0</v>
      </c>
      <c r="BW514" s="9"/>
      <c r="BX514" s="9"/>
      <c r="BY514" s="9"/>
      <c r="BZ514" s="9"/>
      <c r="CA514" s="9">
        <f>BU514+BW514+BX514+BY514+BZ514</f>
        <v>106</v>
      </c>
      <c r="CB514" s="9">
        <f>BV514+BZ514</f>
        <v>0</v>
      </c>
      <c r="CC514" s="9"/>
      <c r="CD514" s="9"/>
      <c r="CE514" s="9"/>
      <c r="CF514" s="9"/>
      <c r="CG514" s="94">
        <f>CA514+CC514+CD514+CE514+CF514</f>
        <v>106</v>
      </c>
      <c r="CH514" s="94">
        <f>CB514+CF514</f>
        <v>0</v>
      </c>
      <c r="CI514" s="94"/>
      <c r="CJ514" s="94"/>
      <c r="CK514" s="94"/>
      <c r="CL514" s="94"/>
      <c r="CM514" s="9">
        <f>CG514+CI514+CJ514+CK514+CL514</f>
        <v>106</v>
      </c>
      <c r="CN514" s="9">
        <f>CH514+CL514</f>
        <v>0</v>
      </c>
    </row>
    <row r="515" spans="1:92" ht="82.5" hidden="1">
      <c r="A515" s="25" t="s">
        <v>119</v>
      </c>
      <c r="B515" s="26">
        <f>B496</f>
        <v>912</v>
      </c>
      <c r="C515" s="26" t="s">
        <v>7</v>
      </c>
      <c r="D515" s="26" t="s">
        <v>80</v>
      </c>
      <c r="E515" s="26" t="s">
        <v>120</v>
      </c>
      <c r="F515" s="9"/>
      <c r="G515" s="9">
        <f t="shared" ref="G515:H518" si="1275">G516</f>
        <v>1324</v>
      </c>
      <c r="H515" s="9">
        <f t="shared" si="1275"/>
        <v>0</v>
      </c>
      <c r="I515" s="9">
        <f t="shared" ref="I515:BT515" si="1276">I516</f>
        <v>0</v>
      </c>
      <c r="J515" s="9">
        <f t="shared" si="1276"/>
        <v>0</v>
      </c>
      <c r="K515" s="9">
        <f t="shared" si="1276"/>
        <v>0</v>
      </c>
      <c r="L515" s="9">
        <f t="shared" si="1276"/>
        <v>0</v>
      </c>
      <c r="M515" s="9">
        <f t="shared" si="1276"/>
        <v>1324</v>
      </c>
      <c r="N515" s="9">
        <f t="shared" si="1276"/>
        <v>0</v>
      </c>
      <c r="O515" s="9">
        <f t="shared" si="1276"/>
        <v>0</v>
      </c>
      <c r="P515" s="9">
        <f t="shared" si="1276"/>
        <v>0</v>
      </c>
      <c r="Q515" s="9">
        <f t="shared" si="1276"/>
        <v>0</v>
      </c>
      <c r="R515" s="9">
        <f t="shared" si="1276"/>
        <v>0</v>
      </c>
      <c r="S515" s="9">
        <f t="shared" si="1276"/>
        <v>1324</v>
      </c>
      <c r="T515" s="9">
        <f t="shared" si="1276"/>
        <v>0</v>
      </c>
      <c r="U515" s="9">
        <f t="shared" si="1276"/>
        <v>0</v>
      </c>
      <c r="V515" s="9">
        <f t="shared" si="1276"/>
        <v>0</v>
      </c>
      <c r="W515" s="9">
        <f t="shared" si="1276"/>
        <v>0</v>
      </c>
      <c r="X515" s="9">
        <f t="shared" si="1276"/>
        <v>0</v>
      </c>
      <c r="Y515" s="9">
        <f t="shared" si="1276"/>
        <v>1324</v>
      </c>
      <c r="Z515" s="9">
        <f t="shared" si="1276"/>
        <v>0</v>
      </c>
      <c r="AA515" s="9">
        <f t="shared" si="1276"/>
        <v>0</v>
      </c>
      <c r="AB515" s="9">
        <f t="shared" si="1276"/>
        <v>0</v>
      </c>
      <c r="AC515" s="9">
        <f t="shared" si="1276"/>
        <v>0</v>
      </c>
      <c r="AD515" s="9">
        <f t="shared" si="1276"/>
        <v>0</v>
      </c>
      <c r="AE515" s="9">
        <f t="shared" si="1276"/>
        <v>1324</v>
      </c>
      <c r="AF515" s="9">
        <f t="shared" si="1276"/>
        <v>0</v>
      </c>
      <c r="AG515" s="9">
        <f t="shared" si="1276"/>
        <v>0</v>
      </c>
      <c r="AH515" s="9">
        <f t="shared" si="1276"/>
        <v>0</v>
      </c>
      <c r="AI515" s="9">
        <f t="shared" si="1276"/>
        <v>0</v>
      </c>
      <c r="AJ515" s="9">
        <f t="shared" si="1276"/>
        <v>0</v>
      </c>
      <c r="AK515" s="9">
        <f t="shared" si="1276"/>
        <v>1324</v>
      </c>
      <c r="AL515" s="9">
        <f t="shared" si="1276"/>
        <v>0</v>
      </c>
      <c r="AM515" s="9">
        <f t="shared" si="1276"/>
        <v>0</v>
      </c>
      <c r="AN515" s="9">
        <f t="shared" si="1276"/>
        <v>0</v>
      </c>
      <c r="AO515" s="9">
        <f t="shared" si="1276"/>
        <v>0</v>
      </c>
      <c r="AP515" s="9">
        <f t="shared" si="1276"/>
        <v>0</v>
      </c>
      <c r="AQ515" s="9">
        <f t="shared" si="1276"/>
        <v>1324</v>
      </c>
      <c r="AR515" s="9">
        <f t="shared" si="1276"/>
        <v>0</v>
      </c>
      <c r="AS515" s="9">
        <f t="shared" si="1276"/>
        <v>0</v>
      </c>
      <c r="AT515" s="9">
        <f t="shared" si="1276"/>
        <v>0</v>
      </c>
      <c r="AU515" s="9">
        <f t="shared" si="1276"/>
        <v>0</v>
      </c>
      <c r="AV515" s="9">
        <f t="shared" si="1276"/>
        <v>0</v>
      </c>
      <c r="AW515" s="9">
        <f t="shared" si="1276"/>
        <v>1324</v>
      </c>
      <c r="AX515" s="9">
        <f t="shared" si="1276"/>
        <v>0</v>
      </c>
      <c r="AY515" s="9">
        <f t="shared" si="1276"/>
        <v>0</v>
      </c>
      <c r="AZ515" s="9">
        <f t="shared" si="1276"/>
        <v>0</v>
      </c>
      <c r="BA515" s="9">
        <f t="shared" si="1276"/>
        <v>0</v>
      </c>
      <c r="BB515" s="9">
        <f t="shared" si="1276"/>
        <v>0</v>
      </c>
      <c r="BC515" s="9">
        <f t="shared" si="1276"/>
        <v>1324</v>
      </c>
      <c r="BD515" s="9">
        <f t="shared" si="1276"/>
        <v>0</v>
      </c>
      <c r="BE515" s="9">
        <f t="shared" si="1276"/>
        <v>0</v>
      </c>
      <c r="BF515" s="9">
        <f t="shared" si="1276"/>
        <v>0</v>
      </c>
      <c r="BG515" s="9">
        <f t="shared" si="1276"/>
        <v>0</v>
      </c>
      <c r="BH515" s="9">
        <f t="shared" si="1276"/>
        <v>0</v>
      </c>
      <c r="BI515" s="9">
        <f t="shared" si="1276"/>
        <v>1324</v>
      </c>
      <c r="BJ515" s="9">
        <f t="shared" si="1276"/>
        <v>0</v>
      </c>
      <c r="BK515" s="9">
        <f t="shared" si="1276"/>
        <v>0</v>
      </c>
      <c r="BL515" s="9">
        <f t="shared" si="1276"/>
        <v>0</v>
      </c>
      <c r="BM515" s="9">
        <f t="shared" si="1276"/>
        <v>0</v>
      </c>
      <c r="BN515" s="9">
        <f t="shared" si="1276"/>
        <v>0</v>
      </c>
      <c r="BO515" s="9">
        <f t="shared" si="1276"/>
        <v>1324</v>
      </c>
      <c r="BP515" s="9">
        <f t="shared" si="1276"/>
        <v>0</v>
      </c>
      <c r="BQ515" s="9">
        <f t="shared" si="1276"/>
        <v>0</v>
      </c>
      <c r="BR515" s="9">
        <f t="shared" si="1276"/>
        <v>0</v>
      </c>
      <c r="BS515" s="9">
        <f t="shared" si="1276"/>
        <v>0</v>
      </c>
      <c r="BT515" s="9">
        <f t="shared" si="1276"/>
        <v>0</v>
      </c>
      <c r="BU515" s="9">
        <f t="shared" ref="BU515:CJ518" si="1277">BU516</f>
        <v>1324</v>
      </c>
      <c r="BV515" s="9">
        <f t="shared" si="1277"/>
        <v>0</v>
      </c>
      <c r="BW515" s="9">
        <f t="shared" si="1277"/>
        <v>0</v>
      </c>
      <c r="BX515" s="9">
        <f t="shared" si="1277"/>
        <v>0</v>
      </c>
      <c r="BY515" s="9">
        <f t="shared" si="1277"/>
        <v>0</v>
      </c>
      <c r="BZ515" s="9">
        <f t="shared" si="1277"/>
        <v>0</v>
      </c>
      <c r="CA515" s="9">
        <f t="shared" si="1277"/>
        <v>1324</v>
      </c>
      <c r="CB515" s="9">
        <f t="shared" si="1277"/>
        <v>0</v>
      </c>
      <c r="CC515" s="9">
        <f t="shared" si="1277"/>
        <v>0</v>
      </c>
      <c r="CD515" s="9">
        <f t="shared" si="1277"/>
        <v>0</v>
      </c>
      <c r="CE515" s="9">
        <f t="shared" si="1277"/>
        <v>0</v>
      </c>
      <c r="CF515" s="9">
        <f t="shared" si="1277"/>
        <v>0</v>
      </c>
      <c r="CG515" s="94">
        <f t="shared" si="1277"/>
        <v>1324</v>
      </c>
      <c r="CH515" s="94">
        <f t="shared" si="1277"/>
        <v>0</v>
      </c>
      <c r="CI515" s="94">
        <f t="shared" si="1277"/>
        <v>0</v>
      </c>
      <c r="CJ515" s="94">
        <f t="shared" si="1277"/>
        <v>0</v>
      </c>
      <c r="CK515" s="94">
        <f t="shared" ref="CI515:CN518" si="1278">CK516</f>
        <v>0</v>
      </c>
      <c r="CL515" s="94">
        <f t="shared" si="1278"/>
        <v>0</v>
      </c>
      <c r="CM515" s="9">
        <f t="shared" si="1278"/>
        <v>1324</v>
      </c>
      <c r="CN515" s="9">
        <f t="shared" si="1278"/>
        <v>0</v>
      </c>
    </row>
    <row r="516" spans="1:92" ht="33" hidden="1">
      <c r="A516" s="28" t="s">
        <v>15</v>
      </c>
      <c r="B516" s="26">
        <f>B497</f>
        <v>912</v>
      </c>
      <c r="C516" s="26" t="s">
        <v>7</v>
      </c>
      <c r="D516" s="26" t="s">
        <v>80</v>
      </c>
      <c r="E516" s="26" t="s">
        <v>151</v>
      </c>
      <c r="F516" s="26"/>
      <c r="G516" s="9">
        <f t="shared" si="1275"/>
        <v>1324</v>
      </c>
      <c r="H516" s="9">
        <f t="shared" si="1275"/>
        <v>0</v>
      </c>
      <c r="I516" s="9">
        <f t="shared" ref="I516:R518" si="1279">I517</f>
        <v>0</v>
      </c>
      <c r="J516" s="9">
        <f t="shared" si="1279"/>
        <v>0</v>
      </c>
      <c r="K516" s="9">
        <f t="shared" si="1279"/>
        <v>0</v>
      </c>
      <c r="L516" s="9">
        <f t="shared" si="1279"/>
        <v>0</v>
      </c>
      <c r="M516" s="9">
        <f t="shared" si="1279"/>
        <v>1324</v>
      </c>
      <c r="N516" s="9">
        <f t="shared" si="1279"/>
        <v>0</v>
      </c>
      <c r="O516" s="9">
        <f t="shared" si="1279"/>
        <v>0</v>
      </c>
      <c r="P516" s="9">
        <f t="shared" si="1279"/>
        <v>0</v>
      </c>
      <c r="Q516" s="9">
        <f t="shared" si="1279"/>
        <v>0</v>
      </c>
      <c r="R516" s="9">
        <f t="shared" si="1279"/>
        <v>0</v>
      </c>
      <c r="S516" s="9">
        <f t="shared" ref="S516:AB518" si="1280">S517</f>
        <v>1324</v>
      </c>
      <c r="T516" s="9">
        <f t="shared" si="1280"/>
        <v>0</v>
      </c>
      <c r="U516" s="9">
        <f t="shared" si="1280"/>
        <v>0</v>
      </c>
      <c r="V516" s="9">
        <f t="shared" si="1280"/>
        <v>0</v>
      </c>
      <c r="W516" s="9">
        <f t="shared" si="1280"/>
        <v>0</v>
      </c>
      <c r="X516" s="9">
        <f t="shared" si="1280"/>
        <v>0</v>
      </c>
      <c r="Y516" s="9">
        <f t="shared" si="1280"/>
        <v>1324</v>
      </c>
      <c r="Z516" s="9">
        <f t="shared" si="1280"/>
        <v>0</v>
      </c>
      <c r="AA516" s="9">
        <f t="shared" si="1280"/>
        <v>0</v>
      </c>
      <c r="AB516" s="9">
        <f t="shared" si="1280"/>
        <v>0</v>
      </c>
      <c r="AC516" s="9">
        <f t="shared" ref="AC516:AL518" si="1281">AC517</f>
        <v>0</v>
      </c>
      <c r="AD516" s="9">
        <f t="shared" si="1281"/>
        <v>0</v>
      </c>
      <c r="AE516" s="9">
        <f t="shared" si="1281"/>
        <v>1324</v>
      </c>
      <c r="AF516" s="9">
        <f t="shared" si="1281"/>
        <v>0</v>
      </c>
      <c r="AG516" s="9">
        <f t="shared" si="1281"/>
        <v>0</v>
      </c>
      <c r="AH516" s="9">
        <f t="shared" si="1281"/>
        <v>0</v>
      </c>
      <c r="AI516" s="9">
        <f t="shared" si="1281"/>
        <v>0</v>
      </c>
      <c r="AJ516" s="9">
        <f t="shared" si="1281"/>
        <v>0</v>
      </c>
      <c r="AK516" s="9">
        <f t="shared" si="1281"/>
        <v>1324</v>
      </c>
      <c r="AL516" s="9">
        <f t="shared" si="1281"/>
        <v>0</v>
      </c>
      <c r="AM516" s="9">
        <f t="shared" ref="AM516:AV518" si="1282">AM517</f>
        <v>0</v>
      </c>
      <c r="AN516" s="9">
        <f t="shared" si="1282"/>
        <v>0</v>
      </c>
      <c r="AO516" s="9">
        <f t="shared" si="1282"/>
        <v>0</v>
      </c>
      <c r="AP516" s="9">
        <f t="shared" si="1282"/>
        <v>0</v>
      </c>
      <c r="AQ516" s="9">
        <f t="shared" si="1282"/>
        <v>1324</v>
      </c>
      <c r="AR516" s="9">
        <f t="shared" si="1282"/>
        <v>0</v>
      </c>
      <c r="AS516" s="9">
        <f t="shared" si="1282"/>
        <v>0</v>
      </c>
      <c r="AT516" s="9">
        <f t="shared" si="1282"/>
        <v>0</v>
      </c>
      <c r="AU516" s="9">
        <f t="shared" si="1282"/>
        <v>0</v>
      </c>
      <c r="AV516" s="9">
        <f t="shared" si="1282"/>
        <v>0</v>
      </c>
      <c r="AW516" s="9">
        <f t="shared" ref="AW516:BF518" si="1283">AW517</f>
        <v>1324</v>
      </c>
      <c r="AX516" s="9">
        <f t="shared" si="1283"/>
        <v>0</v>
      </c>
      <c r="AY516" s="9">
        <f t="shared" si="1283"/>
        <v>0</v>
      </c>
      <c r="AZ516" s="9">
        <f t="shared" si="1283"/>
        <v>0</v>
      </c>
      <c r="BA516" s="9">
        <f t="shared" si="1283"/>
        <v>0</v>
      </c>
      <c r="BB516" s="9">
        <f t="shared" si="1283"/>
        <v>0</v>
      </c>
      <c r="BC516" s="9">
        <f t="shared" si="1283"/>
        <v>1324</v>
      </c>
      <c r="BD516" s="9">
        <f t="shared" si="1283"/>
        <v>0</v>
      </c>
      <c r="BE516" s="9">
        <f t="shared" si="1283"/>
        <v>0</v>
      </c>
      <c r="BF516" s="9">
        <f t="shared" si="1283"/>
        <v>0</v>
      </c>
      <c r="BG516" s="9">
        <f t="shared" ref="BG516:BW518" si="1284">BG517</f>
        <v>0</v>
      </c>
      <c r="BH516" s="9">
        <f t="shared" si="1284"/>
        <v>0</v>
      </c>
      <c r="BI516" s="9">
        <f t="shared" si="1284"/>
        <v>1324</v>
      </c>
      <c r="BJ516" s="9">
        <f t="shared" si="1284"/>
        <v>0</v>
      </c>
      <c r="BK516" s="9">
        <f t="shared" si="1284"/>
        <v>0</v>
      </c>
      <c r="BL516" s="9">
        <f t="shared" si="1284"/>
        <v>0</v>
      </c>
      <c r="BM516" s="9">
        <f t="shared" si="1284"/>
        <v>0</v>
      </c>
      <c r="BN516" s="9">
        <f t="shared" si="1284"/>
        <v>0</v>
      </c>
      <c r="BO516" s="9">
        <f t="shared" si="1284"/>
        <v>1324</v>
      </c>
      <c r="BP516" s="9">
        <f t="shared" si="1284"/>
        <v>0</v>
      </c>
      <c r="BQ516" s="9">
        <f t="shared" si="1284"/>
        <v>0</v>
      </c>
      <c r="BR516" s="9">
        <f t="shared" si="1284"/>
        <v>0</v>
      </c>
      <c r="BS516" s="9">
        <f t="shared" si="1284"/>
        <v>0</v>
      </c>
      <c r="BT516" s="9">
        <f t="shared" si="1284"/>
        <v>0</v>
      </c>
      <c r="BU516" s="9">
        <f t="shared" si="1284"/>
        <v>1324</v>
      </c>
      <c r="BV516" s="9">
        <f t="shared" si="1284"/>
        <v>0</v>
      </c>
      <c r="BW516" s="9">
        <f t="shared" si="1284"/>
        <v>0</v>
      </c>
      <c r="BX516" s="9">
        <f t="shared" si="1277"/>
        <v>0</v>
      </c>
      <c r="BY516" s="9">
        <f t="shared" si="1277"/>
        <v>0</v>
      </c>
      <c r="BZ516" s="9">
        <f t="shared" si="1277"/>
        <v>0</v>
      </c>
      <c r="CA516" s="9">
        <f t="shared" si="1277"/>
        <v>1324</v>
      </c>
      <c r="CB516" s="9">
        <f t="shared" si="1277"/>
        <v>0</v>
      </c>
      <c r="CC516" s="9">
        <f t="shared" si="1277"/>
        <v>0</v>
      </c>
      <c r="CD516" s="9">
        <f t="shared" si="1277"/>
        <v>0</v>
      </c>
      <c r="CE516" s="9">
        <f t="shared" si="1277"/>
        <v>0</v>
      </c>
      <c r="CF516" s="9">
        <f t="shared" si="1277"/>
        <v>0</v>
      </c>
      <c r="CG516" s="94">
        <f t="shared" si="1277"/>
        <v>1324</v>
      </c>
      <c r="CH516" s="94">
        <f t="shared" si="1277"/>
        <v>0</v>
      </c>
      <c r="CI516" s="94">
        <f t="shared" si="1278"/>
        <v>0</v>
      </c>
      <c r="CJ516" s="94">
        <f t="shared" si="1278"/>
        <v>0</v>
      </c>
      <c r="CK516" s="94">
        <f t="shared" si="1278"/>
        <v>0</v>
      </c>
      <c r="CL516" s="94">
        <f t="shared" si="1278"/>
        <v>0</v>
      </c>
      <c r="CM516" s="9">
        <f t="shared" si="1278"/>
        <v>1324</v>
      </c>
      <c r="CN516" s="9">
        <f t="shared" si="1278"/>
        <v>0</v>
      </c>
    </row>
    <row r="517" spans="1:92" ht="33" hidden="1">
      <c r="A517" s="28" t="s">
        <v>16</v>
      </c>
      <c r="B517" s="26">
        <f t="shared" si="1232"/>
        <v>912</v>
      </c>
      <c r="C517" s="26" t="s">
        <v>7</v>
      </c>
      <c r="D517" s="26" t="s">
        <v>80</v>
      </c>
      <c r="E517" s="26" t="s">
        <v>438</v>
      </c>
      <c r="F517" s="26"/>
      <c r="G517" s="9">
        <f t="shared" si="1275"/>
        <v>1324</v>
      </c>
      <c r="H517" s="9">
        <f t="shared" si="1275"/>
        <v>0</v>
      </c>
      <c r="I517" s="9">
        <f t="shared" si="1279"/>
        <v>0</v>
      </c>
      <c r="J517" s="9">
        <f t="shared" si="1279"/>
        <v>0</v>
      </c>
      <c r="K517" s="9">
        <f t="shared" si="1279"/>
        <v>0</v>
      </c>
      <c r="L517" s="9">
        <f t="shared" si="1279"/>
        <v>0</v>
      </c>
      <c r="M517" s="9">
        <f t="shared" si="1279"/>
        <v>1324</v>
      </c>
      <c r="N517" s="9">
        <f t="shared" si="1279"/>
        <v>0</v>
      </c>
      <c r="O517" s="9">
        <f t="shared" si="1279"/>
        <v>0</v>
      </c>
      <c r="P517" s="9">
        <f t="shared" si="1279"/>
        <v>0</v>
      </c>
      <c r="Q517" s="9">
        <f t="shared" si="1279"/>
        <v>0</v>
      </c>
      <c r="R517" s="9">
        <f t="shared" si="1279"/>
        <v>0</v>
      </c>
      <c r="S517" s="9">
        <f t="shared" si="1280"/>
        <v>1324</v>
      </c>
      <c r="T517" s="9">
        <f t="shared" si="1280"/>
        <v>0</v>
      </c>
      <c r="U517" s="9">
        <f t="shared" si="1280"/>
        <v>0</v>
      </c>
      <c r="V517" s="9">
        <f t="shared" si="1280"/>
        <v>0</v>
      </c>
      <c r="W517" s="9">
        <f t="shared" si="1280"/>
        <v>0</v>
      </c>
      <c r="X517" s="9">
        <f t="shared" si="1280"/>
        <v>0</v>
      </c>
      <c r="Y517" s="9">
        <f t="shared" si="1280"/>
        <v>1324</v>
      </c>
      <c r="Z517" s="9">
        <f t="shared" si="1280"/>
        <v>0</v>
      </c>
      <c r="AA517" s="9">
        <f t="shared" si="1280"/>
        <v>0</v>
      </c>
      <c r="AB517" s="9">
        <f t="shared" si="1280"/>
        <v>0</v>
      </c>
      <c r="AC517" s="9">
        <f t="shared" si="1281"/>
        <v>0</v>
      </c>
      <c r="AD517" s="9">
        <f t="shared" si="1281"/>
        <v>0</v>
      </c>
      <c r="AE517" s="9">
        <f t="shared" si="1281"/>
        <v>1324</v>
      </c>
      <c r="AF517" s="9">
        <f t="shared" si="1281"/>
        <v>0</v>
      </c>
      <c r="AG517" s="9">
        <f t="shared" si="1281"/>
        <v>0</v>
      </c>
      <c r="AH517" s="9">
        <f t="shared" si="1281"/>
        <v>0</v>
      </c>
      <c r="AI517" s="9">
        <f t="shared" si="1281"/>
        <v>0</v>
      </c>
      <c r="AJ517" s="9">
        <f t="shared" si="1281"/>
        <v>0</v>
      </c>
      <c r="AK517" s="9">
        <f t="shared" si="1281"/>
        <v>1324</v>
      </c>
      <c r="AL517" s="9">
        <f t="shared" si="1281"/>
        <v>0</v>
      </c>
      <c r="AM517" s="9">
        <f t="shared" si="1282"/>
        <v>0</v>
      </c>
      <c r="AN517" s="9">
        <f t="shared" si="1282"/>
        <v>0</v>
      </c>
      <c r="AO517" s="9">
        <f t="shared" si="1282"/>
        <v>0</v>
      </c>
      <c r="AP517" s="9">
        <f t="shared" si="1282"/>
        <v>0</v>
      </c>
      <c r="AQ517" s="9">
        <f t="shared" si="1282"/>
        <v>1324</v>
      </c>
      <c r="AR517" s="9">
        <f t="shared" si="1282"/>
        <v>0</v>
      </c>
      <c r="AS517" s="9">
        <f t="shared" si="1282"/>
        <v>0</v>
      </c>
      <c r="AT517" s="9">
        <f t="shared" si="1282"/>
        <v>0</v>
      </c>
      <c r="AU517" s="9">
        <f t="shared" si="1282"/>
        <v>0</v>
      </c>
      <c r="AV517" s="9">
        <f t="shared" si="1282"/>
        <v>0</v>
      </c>
      <c r="AW517" s="9">
        <f t="shared" si="1283"/>
        <v>1324</v>
      </c>
      <c r="AX517" s="9">
        <f t="shared" si="1283"/>
        <v>0</v>
      </c>
      <c r="AY517" s="9">
        <f t="shared" si="1283"/>
        <v>0</v>
      </c>
      <c r="AZ517" s="9">
        <f t="shared" si="1283"/>
        <v>0</v>
      </c>
      <c r="BA517" s="9">
        <f t="shared" si="1283"/>
        <v>0</v>
      </c>
      <c r="BB517" s="9">
        <f t="shared" si="1283"/>
        <v>0</v>
      </c>
      <c r="BC517" s="9">
        <f t="shared" si="1283"/>
        <v>1324</v>
      </c>
      <c r="BD517" s="9">
        <f t="shared" si="1283"/>
        <v>0</v>
      </c>
      <c r="BE517" s="9">
        <f t="shared" si="1283"/>
        <v>0</v>
      </c>
      <c r="BF517" s="9">
        <f t="shared" si="1283"/>
        <v>0</v>
      </c>
      <c r="BG517" s="9">
        <f t="shared" si="1284"/>
        <v>0</v>
      </c>
      <c r="BH517" s="9">
        <f t="shared" si="1284"/>
        <v>0</v>
      </c>
      <c r="BI517" s="9">
        <f t="shared" si="1284"/>
        <v>1324</v>
      </c>
      <c r="BJ517" s="9">
        <f t="shared" si="1284"/>
        <v>0</v>
      </c>
      <c r="BK517" s="9">
        <f t="shared" si="1284"/>
        <v>0</v>
      </c>
      <c r="BL517" s="9">
        <f t="shared" si="1284"/>
        <v>0</v>
      </c>
      <c r="BM517" s="9">
        <f t="shared" si="1284"/>
        <v>0</v>
      </c>
      <c r="BN517" s="9">
        <f t="shared" si="1284"/>
        <v>0</v>
      </c>
      <c r="BO517" s="9">
        <f t="shared" si="1284"/>
        <v>1324</v>
      </c>
      <c r="BP517" s="9">
        <f t="shared" si="1284"/>
        <v>0</v>
      </c>
      <c r="BQ517" s="9">
        <f t="shared" si="1284"/>
        <v>0</v>
      </c>
      <c r="BR517" s="9">
        <f t="shared" si="1284"/>
        <v>0</v>
      </c>
      <c r="BS517" s="9">
        <f t="shared" si="1284"/>
        <v>0</v>
      </c>
      <c r="BT517" s="9">
        <f t="shared" si="1284"/>
        <v>0</v>
      </c>
      <c r="BU517" s="9">
        <f t="shared" si="1284"/>
        <v>1324</v>
      </c>
      <c r="BV517" s="9">
        <f t="shared" si="1284"/>
        <v>0</v>
      </c>
      <c r="BW517" s="9">
        <f t="shared" si="1277"/>
        <v>0</v>
      </c>
      <c r="BX517" s="9">
        <f t="shared" si="1277"/>
        <v>0</v>
      </c>
      <c r="BY517" s="9">
        <f t="shared" si="1277"/>
        <v>0</v>
      </c>
      <c r="BZ517" s="9">
        <f t="shared" si="1277"/>
        <v>0</v>
      </c>
      <c r="CA517" s="9">
        <f t="shared" si="1277"/>
        <v>1324</v>
      </c>
      <c r="CB517" s="9">
        <f t="shared" si="1277"/>
        <v>0</v>
      </c>
      <c r="CC517" s="9">
        <f t="shared" si="1277"/>
        <v>0</v>
      </c>
      <c r="CD517" s="9">
        <f t="shared" si="1277"/>
        <v>0</v>
      </c>
      <c r="CE517" s="9">
        <f t="shared" si="1277"/>
        <v>0</v>
      </c>
      <c r="CF517" s="9">
        <f t="shared" si="1277"/>
        <v>0</v>
      </c>
      <c r="CG517" s="94">
        <f t="shared" si="1277"/>
        <v>1324</v>
      </c>
      <c r="CH517" s="94">
        <f t="shared" si="1277"/>
        <v>0</v>
      </c>
      <c r="CI517" s="94">
        <f t="shared" si="1278"/>
        <v>0</v>
      </c>
      <c r="CJ517" s="94">
        <f t="shared" si="1278"/>
        <v>0</v>
      </c>
      <c r="CK517" s="94">
        <f t="shared" si="1278"/>
        <v>0</v>
      </c>
      <c r="CL517" s="94">
        <f t="shared" si="1278"/>
        <v>0</v>
      </c>
      <c r="CM517" s="9">
        <f t="shared" si="1278"/>
        <v>1324</v>
      </c>
      <c r="CN517" s="9">
        <f t="shared" si="1278"/>
        <v>0</v>
      </c>
    </row>
    <row r="518" spans="1:92" ht="33" hidden="1">
      <c r="A518" s="25" t="s">
        <v>12</v>
      </c>
      <c r="B518" s="26">
        <f t="shared" si="1232"/>
        <v>912</v>
      </c>
      <c r="C518" s="26" t="s">
        <v>7</v>
      </c>
      <c r="D518" s="26" t="s">
        <v>80</v>
      </c>
      <c r="E518" s="26" t="s">
        <v>438</v>
      </c>
      <c r="F518" s="26" t="s">
        <v>13</v>
      </c>
      <c r="G518" s="9">
        <f t="shared" si="1275"/>
        <v>1324</v>
      </c>
      <c r="H518" s="9">
        <f t="shared" si="1275"/>
        <v>0</v>
      </c>
      <c r="I518" s="9">
        <f t="shared" si="1279"/>
        <v>0</v>
      </c>
      <c r="J518" s="9">
        <f t="shared" si="1279"/>
        <v>0</v>
      </c>
      <c r="K518" s="9">
        <f t="shared" si="1279"/>
        <v>0</v>
      </c>
      <c r="L518" s="9">
        <f t="shared" si="1279"/>
        <v>0</v>
      </c>
      <c r="M518" s="9">
        <f t="shared" si="1279"/>
        <v>1324</v>
      </c>
      <c r="N518" s="9">
        <f t="shared" si="1279"/>
        <v>0</v>
      </c>
      <c r="O518" s="9">
        <f t="shared" si="1279"/>
        <v>0</v>
      </c>
      <c r="P518" s="9">
        <f t="shared" si="1279"/>
        <v>0</v>
      </c>
      <c r="Q518" s="9">
        <f t="shared" si="1279"/>
        <v>0</v>
      </c>
      <c r="R518" s="9">
        <f t="shared" si="1279"/>
        <v>0</v>
      </c>
      <c r="S518" s="9">
        <f t="shared" si="1280"/>
        <v>1324</v>
      </c>
      <c r="T518" s="9">
        <f t="shared" si="1280"/>
        <v>0</v>
      </c>
      <c r="U518" s="9">
        <f t="shared" si="1280"/>
        <v>0</v>
      </c>
      <c r="V518" s="9">
        <f t="shared" si="1280"/>
        <v>0</v>
      </c>
      <c r="W518" s="9">
        <f t="shared" si="1280"/>
        <v>0</v>
      </c>
      <c r="X518" s="9">
        <f t="shared" si="1280"/>
        <v>0</v>
      </c>
      <c r="Y518" s="9">
        <f t="shared" si="1280"/>
        <v>1324</v>
      </c>
      <c r="Z518" s="9">
        <f t="shared" si="1280"/>
        <v>0</v>
      </c>
      <c r="AA518" s="9">
        <f t="shared" si="1280"/>
        <v>0</v>
      </c>
      <c r="AB518" s="9">
        <f t="shared" si="1280"/>
        <v>0</v>
      </c>
      <c r="AC518" s="9">
        <f t="shared" si="1281"/>
        <v>0</v>
      </c>
      <c r="AD518" s="9">
        <f t="shared" si="1281"/>
        <v>0</v>
      </c>
      <c r="AE518" s="9">
        <f t="shared" si="1281"/>
        <v>1324</v>
      </c>
      <c r="AF518" s="9">
        <f t="shared" si="1281"/>
        <v>0</v>
      </c>
      <c r="AG518" s="9">
        <f t="shared" si="1281"/>
        <v>0</v>
      </c>
      <c r="AH518" s="9">
        <f t="shared" si="1281"/>
        <v>0</v>
      </c>
      <c r="AI518" s="9">
        <f t="shared" si="1281"/>
        <v>0</v>
      </c>
      <c r="AJ518" s="9">
        <f t="shared" si="1281"/>
        <v>0</v>
      </c>
      <c r="AK518" s="9">
        <f t="shared" si="1281"/>
        <v>1324</v>
      </c>
      <c r="AL518" s="9">
        <f t="shared" si="1281"/>
        <v>0</v>
      </c>
      <c r="AM518" s="9">
        <f t="shared" si="1282"/>
        <v>0</v>
      </c>
      <c r="AN518" s="9">
        <f t="shared" si="1282"/>
        <v>0</v>
      </c>
      <c r="AO518" s="9">
        <f t="shared" si="1282"/>
        <v>0</v>
      </c>
      <c r="AP518" s="9">
        <f t="shared" si="1282"/>
        <v>0</v>
      </c>
      <c r="AQ518" s="9">
        <f t="shared" si="1282"/>
        <v>1324</v>
      </c>
      <c r="AR518" s="9">
        <f t="shared" si="1282"/>
        <v>0</v>
      </c>
      <c r="AS518" s="9">
        <f t="shared" si="1282"/>
        <v>0</v>
      </c>
      <c r="AT518" s="9">
        <f t="shared" si="1282"/>
        <v>0</v>
      </c>
      <c r="AU518" s="9">
        <f t="shared" si="1282"/>
        <v>0</v>
      </c>
      <c r="AV518" s="9">
        <f t="shared" si="1282"/>
        <v>0</v>
      </c>
      <c r="AW518" s="9">
        <f t="shared" si="1283"/>
        <v>1324</v>
      </c>
      <c r="AX518" s="9">
        <f t="shared" si="1283"/>
        <v>0</v>
      </c>
      <c r="AY518" s="9">
        <f t="shared" si="1283"/>
        <v>0</v>
      </c>
      <c r="AZ518" s="9">
        <f t="shared" si="1283"/>
        <v>0</v>
      </c>
      <c r="BA518" s="9">
        <f t="shared" si="1283"/>
        <v>0</v>
      </c>
      <c r="BB518" s="9">
        <f t="shared" si="1283"/>
        <v>0</v>
      </c>
      <c r="BC518" s="9">
        <f t="shared" si="1283"/>
        <v>1324</v>
      </c>
      <c r="BD518" s="9">
        <f t="shared" si="1283"/>
        <v>0</v>
      </c>
      <c r="BE518" s="9">
        <f t="shared" si="1283"/>
        <v>0</v>
      </c>
      <c r="BF518" s="9">
        <f t="shared" si="1283"/>
        <v>0</v>
      </c>
      <c r="BG518" s="9">
        <f t="shared" si="1284"/>
        <v>0</v>
      </c>
      <c r="BH518" s="9">
        <f t="shared" si="1284"/>
        <v>0</v>
      </c>
      <c r="BI518" s="9">
        <f t="shared" si="1284"/>
        <v>1324</v>
      </c>
      <c r="BJ518" s="9">
        <f t="shared" si="1284"/>
        <v>0</v>
      </c>
      <c r="BK518" s="9">
        <f t="shared" si="1284"/>
        <v>0</v>
      </c>
      <c r="BL518" s="9">
        <f t="shared" si="1284"/>
        <v>0</v>
      </c>
      <c r="BM518" s="9">
        <f t="shared" si="1284"/>
        <v>0</v>
      </c>
      <c r="BN518" s="9">
        <f t="shared" si="1284"/>
        <v>0</v>
      </c>
      <c r="BO518" s="9">
        <f t="shared" si="1284"/>
        <v>1324</v>
      </c>
      <c r="BP518" s="9">
        <f t="shared" si="1284"/>
        <v>0</v>
      </c>
      <c r="BQ518" s="9">
        <f t="shared" si="1284"/>
        <v>0</v>
      </c>
      <c r="BR518" s="9">
        <f t="shared" si="1284"/>
        <v>0</v>
      </c>
      <c r="BS518" s="9">
        <f t="shared" si="1284"/>
        <v>0</v>
      </c>
      <c r="BT518" s="9">
        <f t="shared" si="1284"/>
        <v>0</v>
      </c>
      <c r="BU518" s="9">
        <f t="shared" si="1284"/>
        <v>1324</v>
      </c>
      <c r="BV518" s="9">
        <f t="shared" si="1284"/>
        <v>0</v>
      </c>
      <c r="BW518" s="9">
        <f t="shared" si="1277"/>
        <v>0</v>
      </c>
      <c r="BX518" s="9">
        <f t="shared" si="1277"/>
        <v>0</v>
      </c>
      <c r="BY518" s="9">
        <f t="shared" si="1277"/>
        <v>0</v>
      </c>
      <c r="BZ518" s="9">
        <f t="shared" si="1277"/>
        <v>0</v>
      </c>
      <c r="CA518" s="9">
        <f t="shared" si="1277"/>
        <v>1324</v>
      </c>
      <c r="CB518" s="9">
        <f t="shared" si="1277"/>
        <v>0</v>
      </c>
      <c r="CC518" s="9">
        <f t="shared" si="1277"/>
        <v>0</v>
      </c>
      <c r="CD518" s="9">
        <f t="shared" si="1277"/>
        <v>0</v>
      </c>
      <c r="CE518" s="9">
        <f t="shared" si="1277"/>
        <v>0</v>
      </c>
      <c r="CF518" s="9">
        <f t="shared" si="1277"/>
        <v>0</v>
      </c>
      <c r="CG518" s="94">
        <f t="shared" si="1277"/>
        <v>1324</v>
      </c>
      <c r="CH518" s="94">
        <f t="shared" si="1277"/>
        <v>0</v>
      </c>
      <c r="CI518" s="94">
        <f t="shared" si="1278"/>
        <v>0</v>
      </c>
      <c r="CJ518" s="94">
        <f t="shared" si="1278"/>
        <v>0</v>
      </c>
      <c r="CK518" s="94">
        <f t="shared" si="1278"/>
        <v>0</v>
      </c>
      <c r="CL518" s="94">
        <f t="shared" si="1278"/>
        <v>0</v>
      </c>
      <c r="CM518" s="9">
        <f t="shared" si="1278"/>
        <v>1324</v>
      </c>
      <c r="CN518" s="9">
        <f t="shared" si="1278"/>
        <v>0</v>
      </c>
    </row>
    <row r="519" spans="1:92" ht="33" hidden="1">
      <c r="A519" s="28" t="s">
        <v>14</v>
      </c>
      <c r="B519" s="26">
        <f t="shared" si="1232"/>
        <v>912</v>
      </c>
      <c r="C519" s="26" t="s">
        <v>7</v>
      </c>
      <c r="D519" s="26" t="s">
        <v>80</v>
      </c>
      <c r="E519" s="26" t="s">
        <v>438</v>
      </c>
      <c r="F519" s="26">
        <v>610</v>
      </c>
      <c r="G519" s="9">
        <v>1324</v>
      </c>
      <c r="H519" s="9"/>
      <c r="I519" s="9"/>
      <c r="J519" s="9"/>
      <c r="K519" s="9"/>
      <c r="L519" s="9"/>
      <c r="M519" s="9">
        <f>G519+I519+J519+K519+L519</f>
        <v>1324</v>
      </c>
      <c r="N519" s="9">
        <f>H519+L519</f>
        <v>0</v>
      </c>
      <c r="O519" s="9"/>
      <c r="P519" s="9"/>
      <c r="Q519" s="9"/>
      <c r="R519" s="9"/>
      <c r="S519" s="9">
        <f>M519+O519+P519+Q519+R519</f>
        <v>1324</v>
      </c>
      <c r="T519" s="9">
        <f>N519+R519</f>
        <v>0</v>
      </c>
      <c r="U519" s="9"/>
      <c r="V519" s="9"/>
      <c r="W519" s="9"/>
      <c r="X519" s="9"/>
      <c r="Y519" s="9">
        <f>S519+U519+V519+W519+X519</f>
        <v>1324</v>
      </c>
      <c r="Z519" s="9">
        <f>T519+X519</f>
        <v>0</v>
      </c>
      <c r="AA519" s="9"/>
      <c r="AB519" s="9"/>
      <c r="AC519" s="9"/>
      <c r="AD519" s="9"/>
      <c r="AE519" s="9">
        <f>Y519+AA519+AB519+AC519+AD519</f>
        <v>1324</v>
      </c>
      <c r="AF519" s="9">
        <f>Z519+AD519</f>
        <v>0</v>
      </c>
      <c r="AG519" s="9"/>
      <c r="AH519" s="9"/>
      <c r="AI519" s="9"/>
      <c r="AJ519" s="9"/>
      <c r="AK519" s="9">
        <f>AE519+AG519+AH519+AI519+AJ519</f>
        <v>1324</v>
      </c>
      <c r="AL519" s="9">
        <f>AF519+AJ519</f>
        <v>0</v>
      </c>
      <c r="AM519" s="9"/>
      <c r="AN519" s="9"/>
      <c r="AO519" s="9"/>
      <c r="AP519" s="9"/>
      <c r="AQ519" s="9">
        <f>AK519+AM519+AN519+AO519+AP519</f>
        <v>1324</v>
      </c>
      <c r="AR519" s="9">
        <f>AL519+AP519</f>
        <v>0</v>
      </c>
      <c r="AS519" s="9"/>
      <c r="AT519" s="9"/>
      <c r="AU519" s="9"/>
      <c r="AV519" s="9"/>
      <c r="AW519" s="9">
        <f>AQ519+AS519+AT519+AU519+AV519</f>
        <v>1324</v>
      </c>
      <c r="AX519" s="9">
        <f>AR519+AV519</f>
        <v>0</v>
      </c>
      <c r="AY519" s="9"/>
      <c r="AZ519" s="9"/>
      <c r="BA519" s="9"/>
      <c r="BB519" s="9"/>
      <c r="BC519" s="9">
        <f>AW519+AY519+AZ519+BA519+BB519</f>
        <v>1324</v>
      </c>
      <c r="BD519" s="9">
        <f>AX519+BB519</f>
        <v>0</v>
      </c>
      <c r="BE519" s="9"/>
      <c r="BF519" s="9"/>
      <c r="BG519" s="9"/>
      <c r="BH519" s="9"/>
      <c r="BI519" s="9">
        <f>BC519+BE519+BF519+BG519+BH519</f>
        <v>1324</v>
      </c>
      <c r="BJ519" s="9">
        <f>BD519+BH519</f>
        <v>0</v>
      </c>
      <c r="BK519" s="9"/>
      <c r="BL519" s="9"/>
      <c r="BM519" s="9"/>
      <c r="BN519" s="9"/>
      <c r="BO519" s="9">
        <f>BI519+BK519+BL519+BM519+BN519</f>
        <v>1324</v>
      </c>
      <c r="BP519" s="9">
        <f>BJ519+BN519</f>
        <v>0</v>
      </c>
      <c r="BQ519" s="9"/>
      <c r="BR519" s="9"/>
      <c r="BS519" s="9"/>
      <c r="BT519" s="9"/>
      <c r="BU519" s="9">
        <f>BO519+BQ519+BR519+BS519+BT519</f>
        <v>1324</v>
      </c>
      <c r="BV519" s="9">
        <f>BP519+BT519</f>
        <v>0</v>
      </c>
      <c r="BW519" s="9"/>
      <c r="BX519" s="9"/>
      <c r="BY519" s="9"/>
      <c r="BZ519" s="9"/>
      <c r="CA519" s="9">
        <f>BU519+BW519+BX519+BY519+BZ519</f>
        <v>1324</v>
      </c>
      <c r="CB519" s="9">
        <f>BV519+BZ519</f>
        <v>0</v>
      </c>
      <c r="CC519" s="9"/>
      <c r="CD519" s="9"/>
      <c r="CE519" s="9"/>
      <c r="CF519" s="9"/>
      <c r="CG519" s="94">
        <f>CA519+CC519+CD519+CE519+CF519</f>
        <v>1324</v>
      </c>
      <c r="CH519" s="94">
        <f>CB519+CF519</f>
        <v>0</v>
      </c>
      <c r="CI519" s="94"/>
      <c r="CJ519" s="94"/>
      <c r="CK519" s="94"/>
      <c r="CL519" s="94"/>
      <c r="CM519" s="9">
        <f>CG519+CI519+CJ519+CK519+CL519</f>
        <v>1324</v>
      </c>
      <c r="CN519" s="9">
        <f>CH519+CL519</f>
        <v>0</v>
      </c>
    </row>
    <row r="520" spans="1:92" hidden="1">
      <c r="A520" s="25"/>
      <c r="B520" s="26"/>
      <c r="C520" s="26"/>
      <c r="D520" s="26"/>
      <c r="E520" s="26"/>
      <c r="F520" s="9"/>
      <c r="G520" s="9"/>
      <c r="H520" s="9"/>
      <c r="I520" s="9"/>
      <c r="J520" s="9"/>
      <c r="K520" s="9"/>
      <c r="L520" s="9"/>
      <c r="M520" s="9"/>
      <c r="N520" s="10"/>
      <c r="O520" s="9"/>
      <c r="P520" s="9"/>
      <c r="Q520" s="9"/>
      <c r="R520" s="9"/>
      <c r="S520" s="9"/>
      <c r="T520" s="10"/>
      <c r="U520" s="9"/>
      <c r="V520" s="9"/>
      <c r="W520" s="9"/>
      <c r="X520" s="9"/>
      <c r="Y520" s="9"/>
      <c r="Z520" s="10"/>
      <c r="AA520" s="9"/>
      <c r="AB520" s="9"/>
      <c r="AC520" s="9"/>
      <c r="AD520" s="9"/>
      <c r="AE520" s="9"/>
      <c r="AF520" s="10"/>
      <c r="AG520" s="9"/>
      <c r="AH520" s="9"/>
      <c r="AI520" s="9"/>
      <c r="AJ520" s="9"/>
      <c r="AK520" s="9"/>
      <c r="AL520" s="10"/>
      <c r="AM520" s="9"/>
      <c r="AN520" s="9"/>
      <c r="AO520" s="9"/>
      <c r="AP520" s="9"/>
      <c r="AQ520" s="9"/>
      <c r="AR520" s="10"/>
      <c r="AS520" s="9"/>
      <c r="AT520" s="9"/>
      <c r="AU520" s="9"/>
      <c r="AV520" s="9"/>
      <c r="AW520" s="9"/>
      <c r="AX520" s="10"/>
      <c r="AY520" s="9"/>
      <c r="AZ520" s="9"/>
      <c r="BA520" s="9"/>
      <c r="BB520" s="9"/>
      <c r="BC520" s="9"/>
      <c r="BD520" s="10"/>
      <c r="BE520" s="9"/>
      <c r="BF520" s="9"/>
      <c r="BG520" s="9"/>
      <c r="BH520" s="9"/>
      <c r="BI520" s="9"/>
      <c r="BJ520" s="10"/>
      <c r="BK520" s="9"/>
      <c r="BL520" s="9"/>
      <c r="BM520" s="9"/>
      <c r="BN520" s="9"/>
      <c r="BO520" s="9"/>
      <c r="BP520" s="10"/>
      <c r="BQ520" s="9"/>
      <c r="BR520" s="9"/>
      <c r="BS520" s="9"/>
      <c r="BT520" s="9"/>
      <c r="BU520" s="9"/>
      <c r="BV520" s="10"/>
      <c r="BW520" s="9"/>
      <c r="BX520" s="9"/>
      <c r="BY520" s="9"/>
      <c r="BZ520" s="9"/>
      <c r="CA520" s="9"/>
      <c r="CB520" s="10"/>
      <c r="CC520" s="9"/>
      <c r="CD520" s="9"/>
      <c r="CE520" s="9"/>
      <c r="CF520" s="9"/>
      <c r="CG520" s="94"/>
      <c r="CH520" s="91"/>
      <c r="CI520" s="94"/>
      <c r="CJ520" s="94"/>
      <c r="CK520" s="94"/>
      <c r="CL520" s="94"/>
      <c r="CM520" s="9"/>
      <c r="CN520" s="10"/>
    </row>
    <row r="521" spans="1:92" ht="18.75" hidden="1">
      <c r="A521" s="23" t="s">
        <v>498</v>
      </c>
      <c r="B521" s="24">
        <v>912</v>
      </c>
      <c r="C521" s="24" t="s">
        <v>7</v>
      </c>
      <c r="D521" s="24" t="s">
        <v>17</v>
      </c>
      <c r="E521" s="24"/>
      <c r="F521" s="24"/>
      <c r="G521" s="16">
        <f t="shared" ref="G521:BR521" si="1285">G522</f>
        <v>8322</v>
      </c>
      <c r="H521" s="16">
        <f t="shared" si="1285"/>
        <v>0</v>
      </c>
      <c r="I521" s="16">
        <f t="shared" si="1285"/>
        <v>0</v>
      </c>
      <c r="J521" s="16">
        <f t="shared" si="1285"/>
        <v>116</v>
      </c>
      <c r="K521" s="16">
        <f t="shared" si="1285"/>
        <v>0</v>
      </c>
      <c r="L521" s="16">
        <f t="shared" si="1285"/>
        <v>0</v>
      </c>
      <c r="M521" s="16">
        <f t="shared" si="1285"/>
        <v>8438</v>
      </c>
      <c r="N521" s="16">
        <f t="shared" si="1285"/>
        <v>0</v>
      </c>
      <c r="O521" s="16">
        <f t="shared" si="1285"/>
        <v>0</v>
      </c>
      <c r="P521" s="16">
        <f t="shared" si="1285"/>
        <v>0</v>
      </c>
      <c r="Q521" s="16">
        <f t="shared" si="1285"/>
        <v>0</v>
      </c>
      <c r="R521" s="16">
        <f t="shared" si="1285"/>
        <v>0</v>
      </c>
      <c r="S521" s="16">
        <f t="shared" si="1285"/>
        <v>8438</v>
      </c>
      <c r="T521" s="16">
        <f t="shared" si="1285"/>
        <v>0</v>
      </c>
      <c r="U521" s="16">
        <f t="shared" si="1285"/>
        <v>0</v>
      </c>
      <c r="V521" s="16">
        <f t="shared" si="1285"/>
        <v>0</v>
      </c>
      <c r="W521" s="16">
        <f t="shared" si="1285"/>
        <v>0</v>
      </c>
      <c r="X521" s="16">
        <f t="shared" si="1285"/>
        <v>0</v>
      </c>
      <c r="Y521" s="16">
        <f t="shared" si="1285"/>
        <v>8438</v>
      </c>
      <c r="Z521" s="16">
        <f t="shared" si="1285"/>
        <v>0</v>
      </c>
      <c r="AA521" s="16">
        <f t="shared" si="1285"/>
        <v>0</v>
      </c>
      <c r="AB521" s="16">
        <f t="shared" si="1285"/>
        <v>2115</v>
      </c>
      <c r="AC521" s="16">
        <f t="shared" si="1285"/>
        <v>0</v>
      </c>
      <c r="AD521" s="16">
        <f t="shared" si="1285"/>
        <v>0</v>
      </c>
      <c r="AE521" s="16">
        <f t="shared" si="1285"/>
        <v>10553</v>
      </c>
      <c r="AF521" s="16">
        <f t="shared" si="1285"/>
        <v>0</v>
      </c>
      <c r="AG521" s="16">
        <f t="shared" si="1285"/>
        <v>0</v>
      </c>
      <c r="AH521" s="16">
        <f t="shared" si="1285"/>
        <v>0</v>
      </c>
      <c r="AI521" s="16">
        <f t="shared" si="1285"/>
        <v>0</v>
      </c>
      <c r="AJ521" s="16">
        <f t="shared" si="1285"/>
        <v>0</v>
      </c>
      <c r="AK521" s="16">
        <f t="shared" si="1285"/>
        <v>10553</v>
      </c>
      <c r="AL521" s="16">
        <f t="shared" si="1285"/>
        <v>0</v>
      </c>
      <c r="AM521" s="16">
        <f t="shared" si="1285"/>
        <v>0</v>
      </c>
      <c r="AN521" s="16">
        <f t="shared" si="1285"/>
        <v>11643</v>
      </c>
      <c r="AO521" s="16">
        <f t="shared" si="1285"/>
        <v>0</v>
      </c>
      <c r="AP521" s="16">
        <f t="shared" si="1285"/>
        <v>0</v>
      </c>
      <c r="AQ521" s="16">
        <f t="shared" si="1285"/>
        <v>22196</v>
      </c>
      <c r="AR521" s="16">
        <f t="shared" si="1285"/>
        <v>0</v>
      </c>
      <c r="AS521" s="16">
        <f t="shared" si="1285"/>
        <v>0</v>
      </c>
      <c r="AT521" s="16">
        <f t="shared" si="1285"/>
        <v>0</v>
      </c>
      <c r="AU521" s="16">
        <f t="shared" si="1285"/>
        <v>0</v>
      </c>
      <c r="AV521" s="16">
        <f t="shared" si="1285"/>
        <v>0</v>
      </c>
      <c r="AW521" s="16">
        <f t="shared" si="1285"/>
        <v>22196</v>
      </c>
      <c r="AX521" s="16">
        <f t="shared" si="1285"/>
        <v>0</v>
      </c>
      <c r="AY521" s="16">
        <f t="shared" si="1285"/>
        <v>0</v>
      </c>
      <c r="AZ521" s="16">
        <f t="shared" si="1285"/>
        <v>170</v>
      </c>
      <c r="BA521" s="16">
        <f t="shared" si="1285"/>
        <v>0</v>
      </c>
      <c r="BB521" s="16">
        <f t="shared" si="1285"/>
        <v>16747</v>
      </c>
      <c r="BC521" s="16">
        <f t="shared" si="1285"/>
        <v>39113</v>
      </c>
      <c r="BD521" s="16">
        <f t="shared" si="1285"/>
        <v>16747</v>
      </c>
      <c r="BE521" s="16">
        <f t="shared" si="1285"/>
        <v>0</v>
      </c>
      <c r="BF521" s="16">
        <f t="shared" si="1285"/>
        <v>0</v>
      </c>
      <c r="BG521" s="16">
        <f t="shared" si="1285"/>
        <v>0</v>
      </c>
      <c r="BH521" s="16">
        <f t="shared" si="1285"/>
        <v>0</v>
      </c>
      <c r="BI521" s="16">
        <f t="shared" si="1285"/>
        <v>39113</v>
      </c>
      <c r="BJ521" s="16">
        <f t="shared" si="1285"/>
        <v>16747</v>
      </c>
      <c r="BK521" s="16">
        <f t="shared" si="1285"/>
        <v>0</v>
      </c>
      <c r="BL521" s="16">
        <f t="shared" si="1285"/>
        <v>0</v>
      </c>
      <c r="BM521" s="16">
        <f t="shared" si="1285"/>
        <v>0</v>
      </c>
      <c r="BN521" s="16">
        <f t="shared" si="1285"/>
        <v>0</v>
      </c>
      <c r="BO521" s="16">
        <f t="shared" si="1285"/>
        <v>39113</v>
      </c>
      <c r="BP521" s="16">
        <f t="shared" si="1285"/>
        <v>16747</v>
      </c>
      <c r="BQ521" s="16">
        <f t="shared" si="1285"/>
        <v>-170</v>
      </c>
      <c r="BR521" s="16">
        <f t="shared" si="1285"/>
        <v>0</v>
      </c>
      <c r="BS521" s="16">
        <f t="shared" ref="BS521:CN521" si="1286">BS522</f>
        <v>0</v>
      </c>
      <c r="BT521" s="16">
        <f t="shared" si="1286"/>
        <v>-3028</v>
      </c>
      <c r="BU521" s="16">
        <f t="shared" si="1286"/>
        <v>35915</v>
      </c>
      <c r="BV521" s="16">
        <f t="shared" si="1286"/>
        <v>13719</v>
      </c>
      <c r="BW521" s="16">
        <f t="shared" si="1286"/>
        <v>0</v>
      </c>
      <c r="BX521" s="16">
        <f t="shared" si="1286"/>
        <v>0</v>
      </c>
      <c r="BY521" s="16">
        <f t="shared" si="1286"/>
        <v>0</v>
      </c>
      <c r="BZ521" s="16">
        <f t="shared" si="1286"/>
        <v>0</v>
      </c>
      <c r="CA521" s="16">
        <f t="shared" si="1286"/>
        <v>35915</v>
      </c>
      <c r="CB521" s="16">
        <f t="shared" si="1286"/>
        <v>13719</v>
      </c>
      <c r="CC521" s="16">
        <f t="shared" si="1286"/>
        <v>0</v>
      </c>
      <c r="CD521" s="16">
        <f t="shared" si="1286"/>
        <v>0</v>
      </c>
      <c r="CE521" s="16">
        <f t="shared" si="1286"/>
        <v>0</v>
      </c>
      <c r="CF521" s="16">
        <f t="shared" si="1286"/>
        <v>0</v>
      </c>
      <c r="CG521" s="102">
        <f t="shared" si="1286"/>
        <v>35915</v>
      </c>
      <c r="CH521" s="102">
        <f t="shared" si="1286"/>
        <v>13719</v>
      </c>
      <c r="CI521" s="102">
        <f t="shared" si="1286"/>
        <v>0</v>
      </c>
      <c r="CJ521" s="102">
        <f t="shared" si="1286"/>
        <v>0</v>
      </c>
      <c r="CK521" s="102">
        <f t="shared" si="1286"/>
        <v>0</v>
      </c>
      <c r="CL521" s="102">
        <f t="shared" si="1286"/>
        <v>0</v>
      </c>
      <c r="CM521" s="16">
        <f t="shared" si="1286"/>
        <v>35915</v>
      </c>
      <c r="CN521" s="16">
        <f t="shared" si="1286"/>
        <v>13719</v>
      </c>
    </row>
    <row r="522" spans="1:92" ht="33" hidden="1">
      <c r="A522" s="25" t="s">
        <v>9</v>
      </c>
      <c r="B522" s="26">
        <f t="shared" si="1232"/>
        <v>912</v>
      </c>
      <c r="C522" s="26" t="s">
        <v>7</v>
      </c>
      <c r="D522" s="26" t="s">
        <v>17</v>
      </c>
      <c r="E522" s="26" t="s">
        <v>39</v>
      </c>
      <c r="F522" s="26"/>
      <c r="G522" s="17">
        <f>G523+G527</f>
        <v>8322</v>
      </c>
      <c r="H522" s="17">
        <f>H523+H527</f>
        <v>0</v>
      </c>
      <c r="I522" s="17">
        <f t="shared" ref="I522:N522" si="1287">I523+I527</f>
        <v>0</v>
      </c>
      <c r="J522" s="17">
        <f t="shared" si="1287"/>
        <v>116</v>
      </c>
      <c r="K522" s="17">
        <f t="shared" si="1287"/>
        <v>0</v>
      </c>
      <c r="L522" s="17">
        <f t="shared" si="1287"/>
        <v>0</v>
      </c>
      <c r="M522" s="17">
        <f t="shared" si="1287"/>
        <v>8438</v>
      </c>
      <c r="N522" s="17">
        <f t="shared" si="1287"/>
        <v>0</v>
      </c>
      <c r="O522" s="17">
        <f t="shared" ref="O522:T522" si="1288">O523+O527</f>
        <v>0</v>
      </c>
      <c r="P522" s="17">
        <f t="shared" si="1288"/>
        <v>0</v>
      </c>
      <c r="Q522" s="17">
        <f t="shared" si="1288"/>
        <v>0</v>
      </c>
      <c r="R522" s="17">
        <f t="shared" si="1288"/>
        <v>0</v>
      </c>
      <c r="S522" s="17">
        <f t="shared" si="1288"/>
        <v>8438</v>
      </c>
      <c r="T522" s="17">
        <f t="shared" si="1288"/>
        <v>0</v>
      </c>
      <c r="U522" s="17">
        <f t="shared" ref="U522:Z522" si="1289">U523+U527</f>
        <v>0</v>
      </c>
      <c r="V522" s="17">
        <f t="shared" si="1289"/>
        <v>0</v>
      </c>
      <c r="W522" s="17">
        <f t="shared" si="1289"/>
        <v>0</v>
      </c>
      <c r="X522" s="17">
        <f t="shared" si="1289"/>
        <v>0</v>
      </c>
      <c r="Y522" s="17">
        <f t="shared" si="1289"/>
        <v>8438</v>
      </c>
      <c r="Z522" s="17">
        <f t="shared" si="1289"/>
        <v>0</v>
      </c>
      <c r="AA522" s="17">
        <f t="shared" ref="AA522:AF522" si="1290">AA523+AA527</f>
        <v>0</v>
      </c>
      <c r="AB522" s="17">
        <f t="shared" si="1290"/>
        <v>2115</v>
      </c>
      <c r="AC522" s="17">
        <f t="shared" si="1290"/>
        <v>0</v>
      </c>
      <c r="AD522" s="17">
        <f t="shared" si="1290"/>
        <v>0</v>
      </c>
      <c r="AE522" s="17">
        <f t="shared" si="1290"/>
        <v>10553</v>
      </c>
      <c r="AF522" s="17">
        <f t="shared" si="1290"/>
        <v>0</v>
      </c>
      <c r="AG522" s="17">
        <f t="shared" ref="AG522:AL522" si="1291">AG523+AG527</f>
        <v>0</v>
      </c>
      <c r="AH522" s="17">
        <f t="shared" si="1291"/>
        <v>0</v>
      </c>
      <c r="AI522" s="17">
        <f t="shared" si="1291"/>
        <v>0</v>
      </c>
      <c r="AJ522" s="17">
        <f t="shared" si="1291"/>
        <v>0</v>
      </c>
      <c r="AK522" s="17">
        <f t="shared" si="1291"/>
        <v>10553</v>
      </c>
      <c r="AL522" s="17">
        <f t="shared" si="1291"/>
        <v>0</v>
      </c>
      <c r="AM522" s="17">
        <f t="shared" ref="AM522:AR522" si="1292">AM523+AM527</f>
        <v>0</v>
      </c>
      <c r="AN522" s="17">
        <f t="shared" si="1292"/>
        <v>11643</v>
      </c>
      <c r="AO522" s="17">
        <f t="shared" si="1292"/>
        <v>0</v>
      </c>
      <c r="AP522" s="17">
        <f t="shared" si="1292"/>
        <v>0</v>
      </c>
      <c r="AQ522" s="17">
        <f t="shared" si="1292"/>
        <v>22196</v>
      </c>
      <c r="AR522" s="17">
        <f t="shared" si="1292"/>
        <v>0</v>
      </c>
      <c r="AS522" s="17">
        <f t="shared" ref="AS522:AX522" si="1293">AS523+AS527</f>
        <v>0</v>
      </c>
      <c r="AT522" s="17">
        <f t="shared" si="1293"/>
        <v>0</v>
      </c>
      <c r="AU522" s="17">
        <f t="shared" si="1293"/>
        <v>0</v>
      </c>
      <c r="AV522" s="17">
        <f t="shared" si="1293"/>
        <v>0</v>
      </c>
      <c r="AW522" s="17">
        <f t="shared" si="1293"/>
        <v>22196</v>
      </c>
      <c r="AX522" s="17">
        <f t="shared" si="1293"/>
        <v>0</v>
      </c>
      <c r="AY522" s="17">
        <f t="shared" ref="AY522:BP522" si="1294">AY523+AY527+AY534</f>
        <v>0</v>
      </c>
      <c r="AZ522" s="17">
        <f t="shared" si="1294"/>
        <v>170</v>
      </c>
      <c r="BA522" s="17">
        <f t="shared" si="1294"/>
        <v>0</v>
      </c>
      <c r="BB522" s="17">
        <f t="shared" si="1294"/>
        <v>16747</v>
      </c>
      <c r="BC522" s="17">
        <f t="shared" si="1294"/>
        <v>39113</v>
      </c>
      <c r="BD522" s="17">
        <f t="shared" si="1294"/>
        <v>16747</v>
      </c>
      <c r="BE522" s="17">
        <f t="shared" si="1294"/>
        <v>0</v>
      </c>
      <c r="BF522" s="17">
        <f t="shared" si="1294"/>
        <v>0</v>
      </c>
      <c r="BG522" s="17">
        <f t="shared" si="1294"/>
        <v>0</v>
      </c>
      <c r="BH522" s="17">
        <f t="shared" si="1294"/>
        <v>0</v>
      </c>
      <c r="BI522" s="17">
        <f t="shared" si="1294"/>
        <v>39113</v>
      </c>
      <c r="BJ522" s="17">
        <f t="shared" si="1294"/>
        <v>16747</v>
      </c>
      <c r="BK522" s="17">
        <f t="shared" si="1294"/>
        <v>0</v>
      </c>
      <c r="BL522" s="17">
        <f t="shared" si="1294"/>
        <v>0</v>
      </c>
      <c r="BM522" s="17">
        <f t="shared" si="1294"/>
        <v>0</v>
      </c>
      <c r="BN522" s="17">
        <f t="shared" si="1294"/>
        <v>0</v>
      </c>
      <c r="BO522" s="17">
        <f t="shared" si="1294"/>
        <v>39113</v>
      </c>
      <c r="BP522" s="17">
        <f t="shared" si="1294"/>
        <v>16747</v>
      </c>
      <c r="BQ522" s="17">
        <f>BQ523+BQ527+BQ534+BQ531</f>
        <v>-170</v>
      </c>
      <c r="BR522" s="17">
        <f t="shared" ref="BR522:BU522" si="1295">BR523+BR527+BR534+BR531</f>
        <v>0</v>
      </c>
      <c r="BS522" s="17">
        <f t="shared" si="1295"/>
        <v>0</v>
      </c>
      <c r="BT522" s="17">
        <f t="shared" si="1295"/>
        <v>-3028</v>
      </c>
      <c r="BU522" s="17">
        <f t="shared" si="1295"/>
        <v>35915</v>
      </c>
      <c r="BV522" s="17">
        <f>BV523+BV527+BV534+BV531</f>
        <v>13719</v>
      </c>
      <c r="BW522" s="17">
        <f>BW523+BW527+BW534+BW531</f>
        <v>0</v>
      </c>
      <c r="BX522" s="17">
        <f t="shared" ref="BX522:CA522" si="1296">BX523+BX527+BX534+BX531</f>
        <v>0</v>
      </c>
      <c r="BY522" s="17">
        <f t="shared" si="1296"/>
        <v>0</v>
      </c>
      <c r="BZ522" s="17">
        <f t="shared" si="1296"/>
        <v>0</v>
      </c>
      <c r="CA522" s="17">
        <f t="shared" si="1296"/>
        <v>35915</v>
      </c>
      <c r="CB522" s="17">
        <f>CB523+CB527+CB534+CB531</f>
        <v>13719</v>
      </c>
      <c r="CC522" s="17">
        <f>CC523+CC527+CC534+CC531</f>
        <v>0</v>
      </c>
      <c r="CD522" s="17">
        <f t="shared" ref="CD522:CG522" si="1297">CD523+CD527+CD534+CD531</f>
        <v>0</v>
      </c>
      <c r="CE522" s="17">
        <f t="shared" si="1297"/>
        <v>0</v>
      </c>
      <c r="CF522" s="17">
        <f t="shared" si="1297"/>
        <v>0</v>
      </c>
      <c r="CG522" s="103">
        <f t="shared" si="1297"/>
        <v>35915</v>
      </c>
      <c r="CH522" s="103">
        <f>CH523+CH527+CH534+CH531</f>
        <v>13719</v>
      </c>
      <c r="CI522" s="103">
        <f>CI523+CI527+CI534+CI531</f>
        <v>0</v>
      </c>
      <c r="CJ522" s="103">
        <f t="shared" ref="CJ522:CM522" si="1298">CJ523+CJ527+CJ534+CJ531</f>
        <v>0</v>
      </c>
      <c r="CK522" s="103">
        <f t="shared" si="1298"/>
        <v>0</v>
      </c>
      <c r="CL522" s="103">
        <f t="shared" si="1298"/>
        <v>0</v>
      </c>
      <c r="CM522" s="17">
        <f t="shared" si="1298"/>
        <v>35915</v>
      </c>
      <c r="CN522" s="17">
        <f>CN523+CN527+CN534+CN531</f>
        <v>13719</v>
      </c>
    </row>
    <row r="523" spans="1:92" ht="33" hidden="1">
      <c r="A523" s="25" t="s">
        <v>10</v>
      </c>
      <c r="B523" s="26">
        <f t="shared" si="1232"/>
        <v>912</v>
      </c>
      <c r="C523" s="26" t="s">
        <v>7</v>
      </c>
      <c r="D523" s="26" t="s">
        <v>17</v>
      </c>
      <c r="E523" s="26" t="s">
        <v>40</v>
      </c>
      <c r="F523" s="26"/>
      <c r="G523" s="11">
        <f t="shared" ref="G523:V525" si="1299">G524</f>
        <v>8092</v>
      </c>
      <c r="H523" s="11">
        <f t="shared" si="1299"/>
        <v>0</v>
      </c>
      <c r="I523" s="11">
        <f t="shared" si="1299"/>
        <v>0</v>
      </c>
      <c r="J523" s="11">
        <f t="shared" si="1299"/>
        <v>116</v>
      </c>
      <c r="K523" s="11">
        <f t="shared" si="1299"/>
        <v>0</v>
      </c>
      <c r="L523" s="11">
        <f t="shared" si="1299"/>
        <v>0</v>
      </c>
      <c r="M523" s="11">
        <f t="shared" si="1299"/>
        <v>8208</v>
      </c>
      <c r="N523" s="11">
        <f t="shared" si="1299"/>
        <v>0</v>
      </c>
      <c r="O523" s="11">
        <f t="shared" si="1299"/>
        <v>0</v>
      </c>
      <c r="P523" s="11">
        <f t="shared" si="1299"/>
        <v>0</v>
      </c>
      <c r="Q523" s="11">
        <f t="shared" si="1299"/>
        <v>0</v>
      </c>
      <c r="R523" s="11">
        <f t="shared" si="1299"/>
        <v>0</v>
      </c>
      <c r="S523" s="11">
        <f t="shared" si="1299"/>
        <v>8208</v>
      </c>
      <c r="T523" s="11">
        <f t="shared" si="1299"/>
        <v>0</v>
      </c>
      <c r="U523" s="11">
        <f t="shared" si="1299"/>
        <v>0</v>
      </c>
      <c r="V523" s="11">
        <f t="shared" si="1299"/>
        <v>0</v>
      </c>
      <c r="W523" s="11">
        <f t="shared" ref="U523:AJ525" si="1300">W524</f>
        <v>0</v>
      </c>
      <c r="X523" s="11">
        <f t="shared" si="1300"/>
        <v>0</v>
      </c>
      <c r="Y523" s="11">
        <f t="shared" si="1300"/>
        <v>8208</v>
      </c>
      <c r="Z523" s="11">
        <f t="shared" si="1300"/>
        <v>0</v>
      </c>
      <c r="AA523" s="11">
        <f t="shared" si="1300"/>
        <v>0</v>
      </c>
      <c r="AB523" s="11">
        <f t="shared" si="1300"/>
        <v>0</v>
      </c>
      <c r="AC523" s="11">
        <f t="shared" si="1300"/>
        <v>0</v>
      </c>
      <c r="AD523" s="11">
        <f t="shared" si="1300"/>
        <v>0</v>
      </c>
      <c r="AE523" s="11">
        <f t="shared" si="1300"/>
        <v>8208</v>
      </c>
      <c r="AF523" s="11">
        <f t="shared" si="1300"/>
        <v>0</v>
      </c>
      <c r="AG523" s="11">
        <f t="shared" si="1300"/>
        <v>0</v>
      </c>
      <c r="AH523" s="11">
        <f t="shared" si="1300"/>
        <v>0</v>
      </c>
      <c r="AI523" s="11">
        <f t="shared" si="1300"/>
        <v>0</v>
      </c>
      <c r="AJ523" s="11">
        <f t="shared" si="1300"/>
        <v>0</v>
      </c>
      <c r="AK523" s="11">
        <f t="shared" ref="AG523:AV525" si="1301">AK524</f>
        <v>8208</v>
      </c>
      <c r="AL523" s="11">
        <f t="shared" si="1301"/>
        <v>0</v>
      </c>
      <c r="AM523" s="11">
        <f t="shared" si="1301"/>
        <v>0</v>
      </c>
      <c r="AN523" s="11">
        <f t="shared" si="1301"/>
        <v>0</v>
      </c>
      <c r="AO523" s="11">
        <f t="shared" si="1301"/>
        <v>0</v>
      </c>
      <c r="AP523" s="11">
        <f t="shared" si="1301"/>
        <v>0</v>
      </c>
      <c r="AQ523" s="11">
        <f t="shared" si="1301"/>
        <v>8208</v>
      </c>
      <c r="AR523" s="11">
        <f t="shared" si="1301"/>
        <v>0</v>
      </c>
      <c r="AS523" s="11">
        <f t="shared" si="1301"/>
        <v>0</v>
      </c>
      <c r="AT523" s="11">
        <f t="shared" si="1301"/>
        <v>0</v>
      </c>
      <c r="AU523" s="11">
        <f t="shared" si="1301"/>
        <v>0</v>
      </c>
      <c r="AV523" s="11">
        <f t="shared" si="1301"/>
        <v>0</v>
      </c>
      <c r="AW523" s="11">
        <f t="shared" ref="AS523:BH525" si="1302">AW524</f>
        <v>8208</v>
      </c>
      <c r="AX523" s="11">
        <f t="shared" si="1302"/>
        <v>0</v>
      </c>
      <c r="AY523" s="11">
        <f t="shared" si="1302"/>
        <v>0</v>
      </c>
      <c r="AZ523" s="11">
        <f t="shared" si="1302"/>
        <v>0</v>
      </c>
      <c r="BA523" s="11">
        <f t="shared" si="1302"/>
        <v>0</v>
      </c>
      <c r="BB523" s="11">
        <f t="shared" si="1302"/>
        <v>0</v>
      </c>
      <c r="BC523" s="11">
        <f t="shared" si="1302"/>
        <v>8208</v>
      </c>
      <c r="BD523" s="11">
        <f t="shared" si="1302"/>
        <v>0</v>
      </c>
      <c r="BE523" s="11">
        <f t="shared" si="1302"/>
        <v>0</v>
      </c>
      <c r="BF523" s="11">
        <f t="shared" si="1302"/>
        <v>0</v>
      </c>
      <c r="BG523" s="11">
        <f t="shared" si="1302"/>
        <v>0</v>
      </c>
      <c r="BH523" s="11">
        <f t="shared" si="1302"/>
        <v>0</v>
      </c>
      <c r="BI523" s="11">
        <f t="shared" ref="BE523:BT525" si="1303">BI524</f>
        <v>8208</v>
      </c>
      <c r="BJ523" s="11">
        <f t="shared" si="1303"/>
        <v>0</v>
      </c>
      <c r="BK523" s="11">
        <f t="shared" si="1303"/>
        <v>0</v>
      </c>
      <c r="BL523" s="11">
        <f t="shared" si="1303"/>
        <v>0</v>
      </c>
      <c r="BM523" s="11">
        <f t="shared" si="1303"/>
        <v>0</v>
      </c>
      <c r="BN523" s="11">
        <f t="shared" si="1303"/>
        <v>0</v>
      </c>
      <c r="BO523" s="11">
        <f t="shared" si="1303"/>
        <v>8208</v>
      </c>
      <c r="BP523" s="11">
        <f t="shared" si="1303"/>
        <v>0</v>
      </c>
      <c r="BQ523" s="11">
        <f t="shared" si="1303"/>
        <v>0</v>
      </c>
      <c r="BR523" s="11">
        <f t="shared" si="1303"/>
        <v>0</v>
      </c>
      <c r="BS523" s="11">
        <f t="shared" si="1303"/>
        <v>0</v>
      </c>
      <c r="BT523" s="11">
        <f t="shared" si="1303"/>
        <v>0</v>
      </c>
      <c r="BU523" s="11">
        <f t="shared" ref="BQ523:CF525" si="1304">BU524</f>
        <v>8208</v>
      </c>
      <c r="BV523" s="11">
        <f t="shared" si="1304"/>
        <v>0</v>
      </c>
      <c r="BW523" s="11">
        <f t="shared" si="1304"/>
        <v>0</v>
      </c>
      <c r="BX523" s="11">
        <f t="shared" si="1304"/>
        <v>0</v>
      </c>
      <c r="BY523" s="11">
        <f t="shared" si="1304"/>
        <v>0</v>
      </c>
      <c r="BZ523" s="11">
        <f t="shared" si="1304"/>
        <v>0</v>
      </c>
      <c r="CA523" s="11">
        <f t="shared" si="1304"/>
        <v>8208</v>
      </c>
      <c r="CB523" s="11">
        <f t="shared" si="1304"/>
        <v>0</v>
      </c>
      <c r="CC523" s="11">
        <f t="shared" si="1304"/>
        <v>0</v>
      </c>
      <c r="CD523" s="11">
        <f t="shared" si="1304"/>
        <v>0</v>
      </c>
      <c r="CE523" s="11">
        <f t="shared" si="1304"/>
        <v>0</v>
      </c>
      <c r="CF523" s="11">
        <f t="shared" si="1304"/>
        <v>0</v>
      </c>
      <c r="CG523" s="95">
        <f t="shared" ref="CC523:CN525" si="1305">CG524</f>
        <v>8208</v>
      </c>
      <c r="CH523" s="95">
        <f t="shared" si="1305"/>
        <v>0</v>
      </c>
      <c r="CI523" s="95">
        <f t="shared" si="1305"/>
        <v>0</v>
      </c>
      <c r="CJ523" s="95">
        <f t="shared" si="1305"/>
        <v>0</v>
      </c>
      <c r="CK523" s="95">
        <f t="shared" si="1305"/>
        <v>0</v>
      </c>
      <c r="CL523" s="95">
        <f t="shared" si="1305"/>
        <v>0</v>
      </c>
      <c r="CM523" s="11">
        <f t="shared" si="1305"/>
        <v>8208</v>
      </c>
      <c r="CN523" s="11">
        <f t="shared" si="1305"/>
        <v>0</v>
      </c>
    </row>
    <row r="524" spans="1:92" ht="33" hidden="1">
      <c r="A524" s="28" t="s">
        <v>18</v>
      </c>
      <c r="B524" s="26">
        <f t="shared" si="1232"/>
        <v>912</v>
      </c>
      <c r="C524" s="26" t="s">
        <v>7</v>
      </c>
      <c r="D524" s="26" t="s">
        <v>17</v>
      </c>
      <c r="E524" s="26" t="s">
        <v>44</v>
      </c>
      <c r="F524" s="26"/>
      <c r="G524" s="9">
        <f t="shared" si="1299"/>
        <v>8092</v>
      </c>
      <c r="H524" s="9">
        <f t="shared" si="1299"/>
        <v>0</v>
      </c>
      <c r="I524" s="9">
        <f t="shared" si="1299"/>
        <v>0</v>
      </c>
      <c r="J524" s="9">
        <f t="shared" si="1299"/>
        <v>116</v>
      </c>
      <c r="K524" s="9">
        <f t="shared" si="1299"/>
        <v>0</v>
      </c>
      <c r="L524" s="9">
        <f t="shared" si="1299"/>
        <v>0</v>
      </c>
      <c r="M524" s="9">
        <f t="shared" si="1299"/>
        <v>8208</v>
      </c>
      <c r="N524" s="9">
        <f t="shared" si="1299"/>
        <v>0</v>
      </c>
      <c r="O524" s="9">
        <f t="shared" si="1299"/>
        <v>0</v>
      </c>
      <c r="P524" s="9">
        <f t="shared" si="1299"/>
        <v>0</v>
      </c>
      <c r="Q524" s="9">
        <f t="shared" si="1299"/>
        <v>0</v>
      </c>
      <c r="R524" s="9">
        <f t="shared" si="1299"/>
        <v>0</v>
      </c>
      <c r="S524" s="9">
        <f t="shared" si="1299"/>
        <v>8208</v>
      </c>
      <c r="T524" s="9">
        <f t="shared" si="1299"/>
        <v>0</v>
      </c>
      <c r="U524" s="9">
        <f t="shared" si="1300"/>
        <v>0</v>
      </c>
      <c r="V524" s="9">
        <f t="shared" si="1300"/>
        <v>0</v>
      </c>
      <c r="W524" s="9">
        <f t="shared" si="1300"/>
        <v>0</v>
      </c>
      <c r="X524" s="9">
        <f t="shared" si="1300"/>
        <v>0</v>
      </c>
      <c r="Y524" s="9">
        <f t="shared" si="1300"/>
        <v>8208</v>
      </c>
      <c r="Z524" s="9">
        <f t="shared" si="1300"/>
        <v>0</v>
      </c>
      <c r="AA524" s="9">
        <f t="shared" si="1300"/>
        <v>0</v>
      </c>
      <c r="AB524" s="9">
        <f t="shared" si="1300"/>
        <v>0</v>
      </c>
      <c r="AC524" s="9">
        <f t="shared" si="1300"/>
        <v>0</v>
      </c>
      <c r="AD524" s="9">
        <f t="shared" si="1300"/>
        <v>0</v>
      </c>
      <c r="AE524" s="9">
        <f t="shared" si="1300"/>
        <v>8208</v>
      </c>
      <c r="AF524" s="9">
        <f t="shared" si="1300"/>
        <v>0</v>
      </c>
      <c r="AG524" s="9">
        <f t="shared" si="1301"/>
        <v>0</v>
      </c>
      <c r="AH524" s="9">
        <f t="shared" si="1301"/>
        <v>0</v>
      </c>
      <c r="AI524" s="9">
        <f t="shared" si="1301"/>
        <v>0</v>
      </c>
      <c r="AJ524" s="9">
        <f t="shared" si="1301"/>
        <v>0</v>
      </c>
      <c r="AK524" s="9">
        <f t="shared" si="1301"/>
        <v>8208</v>
      </c>
      <c r="AL524" s="9">
        <f t="shared" si="1301"/>
        <v>0</v>
      </c>
      <c r="AM524" s="9">
        <f t="shared" si="1301"/>
        <v>0</v>
      </c>
      <c r="AN524" s="9">
        <f t="shared" si="1301"/>
        <v>0</v>
      </c>
      <c r="AO524" s="9">
        <f t="shared" si="1301"/>
        <v>0</v>
      </c>
      <c r="AP524" s="9">
        <f t="shared" si="1301"/>
        <v>0</v>
      </c>
      <c r="AQ524" s="9">
        <f t="shared" si="1301"/>
        <v>8208</v>
      </c>
      <c r="AR524" s="9">
        <f t="shared" si="1301"/>
        <v>0</v>
      </c>
      <c r="AS524" s="9">
        <f t="shared" si="1302"/>
        <v>0</v>
      </c>
      <c r="AT524" s="9">
        <f t="shared" si="1302"/>
        <v>0</v>
      </c>
      <c r="AU524" s="9">
        <f t="shared" si="1302"/>
        <v>0</v>
      </c>
      <c r="AV524" s="9">
        <f t="shared" si="1302"/>
        <v>0</v>
      </c>
      <c r="AW524" s="9">
        <f t="shared" si="1302"/>
        <v>8208</v>
      </c>
      <c r="AX524" s="9">
        <f t="shared" si="1302"/>
        <v>0</v>
      </c>
      <c r="AY524" s="9">
        <f t="shared" si="1302"/>
        <v>0</v>
      </c>
      <c r="AZ524" s="9">
        <f t="shared" si="1302"/>
        <v>0</v>
      </c>
      <c r="BA524" s="9">
        <f t="shared" si="1302"/>
        <v>0</v>
      </c>
      <c r="BB524" s="9">
        <f t="shared" si="1302"/>
        <v>0</v>
      </c>
      <c r="BC524" s="9">
        <f t="shared" si="1302"/>
        <v>8208</v>
      </c>
      <c r="BD524" s="9">
        <f t="shared" si="1302"/>
        <v>0</v>
      </c>
      <c r="BE524" s="9">
        <f t="shared" si="1303"/>
        <v>0</v>
      </c>
      <c r="BF524" s="9">
        <f t="shared" si="1303"/>
        <v>0</v>
      </c>
      <c r="BG524" s="9">
        <f t="shared" si="1303"/>
        <v>0</v>
      </c>
      <c r="BH524" s="9">
        <f t="shared" si="1303"/>
        <v>0</v>
      </c>
      <c r="BI524" s="9">
        <f t="shared" si="1303"/>
        <v>8208</v>
      </c>
      <c r="BJ524" s="9">
        <f t="shared" si="1303"/>
        <v>0</v>
      </c>
      <c r="BK524" s="9">
        <f t="shared" si="1303"/>
        <v>0</v>
      </c>
      <c r="BL524" s="9">
        <f t="shared" si="1303"/>
        <v>0</v>
      </c>
      <c r="BM524" s="9">
        <f t="shared" si="1303"/>
        <v>0</v>
      </c>
      <c r="BN524" s="9">
        <f t="shared" si="1303"/>
        <v>0</v>
      </c>
      <c r="BO524" s="9">
        <f t="shared" si="1303"/>
        <v>8208</v>
      </c>
      <c r="BP524" s="9">
        <f t="shared" si="1303"/>
        <v>0</v>
      </c>
      <c r="BQ524" s="9">
        <f t="shared" si="1304"/>
        <v>0</v>
      </c>
      <c r="BR524" s="9">
        <f t="shared" si="1304"/>
        <v>0</v>
      </c>
      <c r="BS524" s="9">
        <f t="shared" si="1304"/>
        <v>0</v>
      </c>
      <c r="BT524" s="9">
        <f t="shared" si="1304"/>
        <v>0</v>
      </c>
      <c r="BU524" s="9">
        <f t="shared" si="1304"/>
        <v>8208</v>
      </c>
      <c r="BV524" s="9">
        <f t="shared" si="1304"/>
        <v>0</v>
      </c>
      <c r="BW524" s="9">
        <f t="shared" si="1304"/>
        <v>0</v>
      </c>
      <c r="BX524" s="9">
        <f t="shared" si="1304"/>
        <v>0</v>
      </c>
      <c r="BY524" s="9">
        <f t="shared" si="1304"/>
        <v>0</v>
      </c>
      <c r="BZ524" s="9">
        <f t="shared" si="1304"/>
        <v>0</v>
      </c>
      <c r="CA524" s="9">
        <f t="shared" si="1304"/>
        <v>8208</v>
      </c>
      <c r="CB524" s="9">
        <f t="shared" si="1304"/>
        <v>0</v>
      </c>
      <c r="CC524" s="9">
        <f t="shared" si="1305"/>
        <v>0</v>
      </c>
      <c r="CD524" s="9">
        <f t="shared" si="1305"/>
        <v>0</v>
      </c>
      <c r="CE524" s="9">
        <f t="shared" si="1305"/>
        <v>0</v>
      </c>
      <c r="CF524" s="9">
        <f t="shared" si="1305"/>
        <v>0</v>
      </c>
      <c r="CG524" s="94">
        <f t="shared" si="1305"/>
        <v>8208</v>
      </c>
      <c r="CH524" s="94">
        <f t="shared" si="1305"/>
        <v>0</v>
      </c>
      <c r="CI524" s="94">
        <f t="shared" si="1305"/>
        <v>0</v>
      </c>
      <c r="CJ524" s="94">
        <f t="shared" si="1305"/>
        <v>0</v>
      </c>
      <c r="CK524" s="94">
        <f t="shared" si="1305"/>
        <v>0</v>
      </c>
      <c r="CL524" s="94">
        <f t="shared" si="1305"/>
        <v>0</v>
      </c>
      <c r="CM524" s="9">
        <f t="shared" si="1305"/>
        <v>8208</v>
      </c>
      <c r="CN524" s="9">
        <f t="shared" si="1305"/>
        <v>0</v>
      </c>
    </row>
    <row r="525" spans="1:92" ht="33" hidden="1">
      <c r="A525" s="25" t="s">
        <v>12</v>
      </c>
      <c r="B525" s="26">
        <f t="shared" si="1232"/>
        <v>912</v>
      </c>
      <c r="C525" s="26" t="s">
        <v>7</v>
      </c>
      <c r="D525" s="26" t="s">
        <v>17</v>
      </c>
      <c r="E525" s="26" t="s">
        <v>44</v>
      </c>
      <c r="F525" s="26" t="s">
        <v>13</v>
      </c>
      <c r="G525" s="9">
        <f t="shared" si="1299"/>
        <v>8092</v>
      </c>
      <c r="H525" s="9">
        <f t="shared" si="1299"/>
        <v>0</v>
      </c>
      <c r="I525" s="9">
        <f t="shared" si="1299"/>
        <v>0</v>
      </c>
      <c r="J525" s="9">
        <f t="shared" si="1299"/>
        <v>116</v>
      </c>
      <c r="K525" s="9">
        <f t="shared" si="1299"/>
        <v>0</v>
      </c>
      <c r="L525" s="9">
        <f t="shared" si="1299"/>
        <v>0</v>
      </c>
      <c r="M525" s="9">
        <f t="shared" si="1299"/>
        <v>8208</v>
      </c>
      <c r="N525" s="9">
        <f t="shared" si="1299"/>
        <v>0</v>
      </c>
      <c r="O525" s="9">
        <f t="shared" si="1299"/>
        <v>0</v>
      </c>
      <c r="P525" s="9">
        <f t="shared" si="1299"/>
        <v>0</v>
      </c>
      <c r="Q525" s="9">
        <f t="shared" si="1299"/>
        <v>0</v>
      </c>
      <c r="R525" s="9">
        <f t="shared" si="1299"/>
        <v>0</v>
      </c>
      <c r="S525" s="9">
        <f t="shared" si="1299"/>
        <v>8208</v>
      </c>
      <c r="T525" s="9">
        <f t="shared" si="1299"/>
        <v>0</v>
      </c>
      <c r="U525" s="9">
        <f t="shared" si="1300"/>
        <v>0</v>
      </c>
      <c r="V525" s="9">
        <f t="shared" si="1300"/>
        <v>0</v>
      </c>
      <c r="W525" s="9">
        <f t="shared" si="1300"/>
        <v>0</v>
      </c>
      <c r="X525" s="9">
        <f t="shared" si="1300"/>
        <v>0</v>
      </c>
      <c r="Y525" s="9">
        <f t="shared" si="1300"/>
        <v>8208</v>
      </c>
      <c r="Z525" s="9">
        <f t="shared" si="1300"/>
        <v>0</v>
      </c>
      <c r="AA525" s="9">
        <f t="shared" si="1300"/>
        <v>0</v>
      </c>
      <c r="AB525" s="9">
        <f t="shared" si="1300"/>
        <v>0</v>
      </c>
      <c r="AC525" s="9">
        <f t="shared" si="1300"/>
        <v>0</v>
      </c>
      <c r="AD525" s="9">
        <f t="shared" si="1300"/>
        <v>0</v>
      </c>
      <c r="AE525" s="9">
        <f t="shared" si="1300"/>
        <v>8208</v>
      </c>
      <c r="AF525" s="9">
        <f t="shared" si="1300"/>
        <v>0</v>
      </c>
      <c r="AG525" s="9">
        <f t="shared" si="1301"/>
        <v>0</v>
      </c>
      <c r="AH525" s="9">
        <f t="shared" si="1301"/>
        <v>0</v>
      </c>
      <c r="AI525" s="9">
        <f t="shared" si="1301"/>
        <v>0</v>
      </c>
      <c r="AJ525" s="9">
        <f t="shared" si="1301"/>
        <v>0</v>
      </c>
      <c r="AK525" s="9">
        <f t="shared" si="1301"/>
        <v>8208</v>
      </c>
      <c r="AL525" s="9">
        <f t="shared" si="1301"/>
        <v>0</v>
      </c>
      <c r="AM525" s="9">
        <f t="shared" si="1301"/>
        <v>0</v>
      </c>
      <c r="AN525" s="9">
        <f t="shared" si="1301"/>
        <v>0</v>
      </c>
      <c r="AO525" s="9">
        <f t="shared" si="1301"/>
        <v>0</v>
      </c>
      <c r="AP525" s="9">
        <f t="shared" si="1301"/>
        <v>0</v>
      </c>
      <c r="AQ525" s="9">
        <f t="shared" si="1301"/>
        <v>8208</v>
      </c>
      <c r="AR525" s="9">
        <f t="shared" si="1301"/>
        <v>0</v>
      </c>
      <c r="AS525" s="9">
        <f t="shared" si="1302"/>
        <v>0</v>
      </c>
      <c r="AT525" s="9">
        <f t="shared" si="1302"/>
        <v>0</v>
      </c>
      <c r="AU525" s="9">
        <f t="shared" si="1302"/>
        <v>0</v>
      </c>
      <c r="AV525" s="9">
        <f t="shared" si="1302"/>
        <v>0</v>
      </c>
      <c r="AW525" s="9">
        <f t="shared" si="1302"/>
        <v>8208</v>
      </c>
      <c r="AX525" s="9">
        <f t="shared" si="1302"/>
        <v>0</v>
      </c>
      <c r="AY525" s="9">
        <f t="shared" si="1302"/>
        <v>0</v>
      </c>
      <c r="AZ525" s="9">
        <f t="shared" si="1302"/>
        <v>0</v>
      </c>
      <c r="BA525" s="9">
        <f t="shared" si="1302"/>
        <v>0</v>
      </c>
      <c r="BB525" s="9">
        <f t="shared" si="1302"/>
        <v>0</v>
      </c>
      <c r="BC525" s="9">
        <f t="shared" si="1302"/>
        <v>8208</v>
      </c>
      <c r="BD525" s="9">
        <f t="shared" si="1302"/>
        <v>0</v>
      </c>
      <c r="BE525" s="9">
        <f t="shared" si="1303"/>
        <v>0</v>
      </c>
      <c r="BF525" s="9">
        <f t="shared" si="1303"/>
        <v>0</v>
      </c>
      <c r="BG525" s="9">
        <f t="shared" si="1303"/>
        <v>0</v>
      </c>
      <c r="BH525" s="9">
        <f t="shared" si="1303"/>
        <v>0</v>
      </c>
      <c r="BI525" s="9">
        <f t="shared" si="1303"/>
        <v>8208</v>
      </c>
      <c r="BJ525" s="9">
        <f t="shared" si="1303"/>
        <v>0</v>
      </c>
      <c r="BK525" s="9">
        <f t="shared" si="1303"/>
        <v>0</v>
      </c>
      <c r="BL525" s="9">
        <f t="shared" si="1303"/>
        <v>0</v>
      </c>
      <c r="BM525" s="9">
        <f t="shared" si="1303"/>
        <v>0</v>
      </c>
      <c r="BN525" s="9">
        <f t="shared" si="1303"/>
        <v>0</v>
      </c>
      <c r="BO525" s="9">
        <f t="shared" si="1303"/>
        <v>8208</v>
      </c>
      <c r="BP525" s="9">
        <f t="shared" si="1303"/>
        <v>0</v>
      </c>
      <c r="BQ525" s="9">
        <f t="shared" si="1304"/>
        <v>0</v>
      </c>
      <c r="BR525" s="9">
        <f t="shared" si="1304"/>
        <v>0</v>
      </c>
      <c r="BS525" s="9">
        <f t="shared" si="1304"/>
        <v>0</v>
      </c>
      <c r="BT525" s="9">
        <f t="shared" si="1304"/>
        <v>0</v>
      </c>
      <c r="BU525" s="9">
        <f t="shared" si="1304"/>
        <v>8208</v>
      </c>
      <c r="BV525" s="9">
        <f t="shared" si="1304"/>
        <v>0</v>
      </c>
      <c r="BW525" s="9">
        <f t="shared" si="1304"/>
        <v>0</v>
      </c>
      <c r="BX525" s="9">
        <f t="shared" si="1304"/>
        <v>0</v>
      </c>
      <c r="BY525" s="9">
        <f t="shared" si="1304"/>
        <v>0</v>
      </c>
      <c r="BZ525" s="9">
        <f t="shared" si="1304"/>
        <v>0</v>
      </c>
      <c r="CA525" s="9">
        <f t="shared" si="1304"/>
        <v>8208</v>
      </c>
      <c r="CB525" s="9">
        <f t="shared" si="1304"/>
        <v>0</v>
      </c>
      <c r="CC525" s="9">
        <f t="shared" si="1305"/>
        <v>0</v>
      </c>
      <c r="CD525" s="9">
        <f t="shared" si="1305"/>
        <v>0</v>
      </c>
      <c r="CE525" s="9">
        <f t="shared" si="1305"/>
        <v>0</v>
      </c>
      <c r="CF525" s="9">
        <f t="shared" si="1305"/>
        <v>0</v>
      </c>
      <c r="CG525" s="94">
        <f t="shared" si="1305"/>
        <v>8208</v>
      </c>
      <c r="CH525" s="94">
        <f t="shared" si="1305"/>
        <v>0</v>
      </c>
      <c r="CI525" s="94">
        <f t="shared" si="1305"/>
        <v>0</v>
      </c>
      <c r="CJ525" s="94">
        <f t="shared" si="1305"/>
        <v>0</v>
      </c>
      <c r="CK525" s="94">
        <f t="shared" si="1305"/>
        <v>0</v>
      </c>
      <c r="CL525" s="94">
        <f t="shared" si="1305"/>
        <v>0</v>
      </c>
      <c r="CM525" s="9">
        <f t="shared" si="1305"/>
        <v>8208</v>
      </c>
      <c r="CN525" s="9">
        <f t="shared" si="1305"/>
        <v>0</v>
      </c>
    </row>
    <row r="526" spans="1:92" ht="33" hidden="1">
      <c r="A526" s="28" t="s">
        <v>14</v>
      </c>
      <c r="B526" s="26">
        <f t="shared" si="1232"/>
        <v>912</v>
      </c>
      <c r="C526" s="26" t="s">
        <v>7</v>
      </c>
      <c r="D526" s="26" t="s">
        <v>17</v>
      </c>
      <c r="E526" s="26" t="s">
        <v>44</v>
      </c>
      <c r="F526" s="26">
        <v>610</v>
      </c>
      <c r="G526" s="9">
        <v>8092</v>
      </c>
      <c r="H526" s="9"/>
      <c r="I526" s="9"/>
      <c r="J526" s="9">
        <v>116</v>
      </c>
      <c r="K526" s="9"/>
      <c r="L526" s="9"/>
      <c r="M526" s="9">
        <f>G526+I526+J526+K526+L526</f>
        <v>8208</v>
      </c>
      <c r="N526" s="9">
        <f>H526+L526</f>
        <v>0</v>
      </c>
      <c r="O526" s="9"/>
      <c r="P526" s="9"/>
      <c r="Q526" s="9"/>
      <c r="R526" s="9"/>
      <c r="S526" s="9">
        <f>M526+O526+P526+Q526+R526</f>
        <v>8208</v>
      </c>
      <c r="T526" s="9">
        <f>N526+R526</f>
        <v>0</v>
      </c>
      <c r="U526" s="9"/>
      <c r="V526" s="9"/>
      <c r="W526" s="9"/>
      <c r="X526" s="9"/>
      <c r="Y526" s="9">
        <f>S526+U526+V526+W526+X526</f>
        <v>8208</v>
      </c>
      <c r="Z526" s="9">
        <f>T526+X526</f>
        <v>0</v>
      </c>
      <c r="AA526" s="9"/>
      <c r="AB526" s="9"/>
      <c r="AC526" s="9"/>
      <c r="AD526" s="9"/>
      <c r="AE526" s="9">
        <f>Y526+AA526+AB526+AC526+AD526</f>
        <v>8208</v>
      </c>
      <c r="AF526" s="9">
        <f>Z526+AD526</f>
        <v>0</v>
      </c>
      <c r="AG526" s="9"/>
      <c r="AH526" s="9"/>
      <c r="AI526" s="9"/>
      <c r="AJ526" s="9"/>
      <c r="AK526" s="9">
        <f>AE526+AG526+AH526+AI526+AJ526</f>
        <v>8208</v>
      </c>
      <c r="AL526" s="9">
        <f>AF526+AJ526</f>
        <v>0</v>
      </c>
      <c r="AM526" s="9"/>
      <c r="AN526" s="9"/>
      <c r="AO526" s="9"/>
      <c r="AP526" s="9"/>
      <c r="AQ526" s="9">
        <f>AK526+AM526+AN526+AO526+AP526</f>
        <v>8208</v>
      </c>
      <c r="AR526" s="9">
        <f>AL526+AP526</f>
        <v>0</v>
      </c>
      <c r="AS526" s="9"/>
      <c r="AT526" s="9"/>
      <c r="AU526" s="9"/>
      <c r="AV526" s="9"/>
      <c r="AW526" s="9">
        <f>AQ526+AS526+AT526+AU526+AV526</f>
        <v>8208</v>
      </c>
      <c r="AX526" s="9">
        <f>AR526+AV526</f>
        <v>0</v>
      </c>
      <c r="AY526" s="9"/>
      <c r="AZ526" s="9"/>
      <c r="BA526" s="9"/>
      <c r="BB526" s="9"/>
      <c r="BC526" s="9">
        <f>AW526+AY526+AZ526+BA526+BB526</f>
        <v>8208</v>
      </c>
      <c r="BD526" s="9">
        <f>AX526+BB526</f>
        <v>0</v>
      </c>
      <c r="BE526" s="9"/>
      <c r="BF526" s="9"/>
      <c r="BG526" s="9"/>
      <c r="BH526" s="9"/>
      <c r="BI526" s="9">
        <f>BC526+BE526+BF526+BG526+BH526</f>
        <v>8208</v>
      </c>
      <c r="BJ526" s="9">
        <f>BD526+BH526</f>
        <v>0</v>
      </c>
      <c r="BK526" s="9"/>
      <c r="BL526" s="9"/>
      <c r="BM526" s="9"/>
      <c r="BN526" s="9"/>
      <c r="BO526" s="9">
        <f>BI526+BK526+BL526+BM526+BN526</f>
        <v>8208</v>
      </c>
      <c r="BP526" s="9">
        <f>BJ526+BN526</f>
        <v>0</v>
      </c>
      <c r="BQ526" s="9"/>
      <c r="BR526" s="9"/>
      <c r="BS526" s="9"/>
      <c r="BT526" s="9"/>
      <c r="BU526" s="9">
        <f>BO526+BQ526+BR526+BS526+BT526</f>
        <v>8208</v>
      </c>
      <c r="BV526" s="9">
        <f>BP526+BT526</f>
        <v>0</v>
      </c>
      <c r="BW526" s="9"/>
      <c r="BX526" s="9"/>
      <c r="BY526" s="9"/>
      <c r="BZ526" s="9"/>
      <c r="CA526" s="9">
        <f>BU526+BW526+BX526+BY526+BZ526</f>
        <v>8208</v>
      </c>
      <c r="CB526" s="9">
        <f>BV526+BZ526</f>
        <v>0</v>
      </c>
      <c r="CC526" s="9"/>
      <c r="CD526" s="9"/>
      <c r="CE526" s="9"/>
      <c r="CF526" s="9"/>
      <c r="CG526" s="94">
        <f>CA526+CC526+CD526+CE526+CF526</f>
        <v>8208</v>
      </c>
      <c r="CH526" s="94">
        <f>CB526+CF526</f>
        <v>0</v>
      </c>
      <c r="CI526" s="94"/>
      <c r="CJ526" s="94"/>
      <c r="CK526" s="94"/>
      <c r="CL526" s="94"/>
      <c r="CM526" s="9">
        <f>CG526+CI526+CJ526+CK526+CL526</f>
        <v>8208</v>
      </c>
      <c r="CN526" s="9">
        <f>CH526+CL526</f>
        <v>0</v>
      </c>
    </row>
    <row r="527" spans="1:92" ht="33" hidden="1">
      <c r="A527" s="28" t="s">
        <v>15</v>
      </c>
      <c r="B527" s="26">
        <f>B525</f>
        <v>912</v>
      </c>
      <c r="C527" s="26" t="s">
        <v>7</v>
      </c>
      <c r="D527" s="26" t="s">
        <v>17</v>
      </c>
      <c r="E527" s="26" t="s">
        <v>42</v>
      </c>
      <c r="F527" s="26"/>
      <c r="G527" s="9">
        <f t="shared" ref="G527:V529" si="1306">G528</f>
        <v>230</v>
      </c>
      <c r="H527" s="9">
        <f t="shared" si="1306"/>
        <v>0</v>
      </c>
      <c r="I527" s="9">
        <f t="shared" si="1306"/>
        <v>0</v>
      </c>
      <c r="J527" s="9">
        <f t="shared" si="1306"/>
        <v>0</v>
      </c>
      <c r="K527" s="9">
        <f t="shared" si="1306"/>
        <v>0</v>
      </c>
      <c r="L527" s="9">
        <f t="shared" si="1306"/>
        <v>0</v>
      </c>
      <c r="M527" s="9">
        <f t="shared" si="1306"/>
        <v>230</v>
      </c>
      <c r="N527" s="9">
        <f t="shared" si="1306"/>
        <v>0</v>
      </c>
      <c r="O527" s="9">
        <f t="shared" si="1306"/>
        <v>0</v>
      </c>
      <c r="P527" s="9">
        <f t="shared" si="1306"/>
        <v>0</v>
      </c>
      <c r="Q527" s="9">
        <f t="shared" si="1306"/>
        <v>0</v>
      </c>
      <c r="R527" s="9">
        <f t="shared" si="1306"/>
        <v>0</v>
      </c>
      <c r="S527" s="9">
        <f t="shared" si="1306"/>
        <v>230</v>
      </c>
      <c r="T527" s="9">
        <f t="shared" si="1306"/>
        <v>0</v>
      </c>
      <c r="U527" s="9">
        <f t="shared" si="1306"/>
        <v>0</v>
      </c>
      <c r="V527" s="9">
        <f t="shared" si="1306"/>
        <v>0</v>
      </c>
      <c r="W527" s="9">
        <f t="shared" ref="U527:AJ529" si="1307">W528</f>
        <v>0</v>
      </c>
      <c r="X527" s="9">
        <f t="shared" si="1307"/>
        <v>0</v>
      </c>
      <c r="Y527" s="9">
        <f t="shared" si="1307"/>
        <v>230</v>
      </c>
      <c r="Z527" s="9">
        <f t="shared" si="1307"/>
        <v>0</v>
      </c>
      <c r="AA527" s="9">
        <f t="shared" si="1307"/>
        <v>0</v>
      </c>
      <c r="AB527" s="9">
        <f t="shared" si="1307"/>
        <v>2115</v>
      </c>
      <c r="AC527" s="9">
        <f t="shared" si="1307"/>
        <v>0</v>
      </c>
      <c r="AD527" s="9">
        <f t="shared" si="1307"/>
        <v>0</v>
      </c>
      <c r="AE527" s="9">
        <f t="shared" si="1307"/>
        <v>2345</v>
      </c>
      <c r="AF527" s="9">
        <f t="shared" si="1307"/>
        <v>0</v>
      </c>
      <c r="AG527" s="9">
        <f t="shared" si="1307"/>
        <v>0</v>
      </c>
      <c r="AH527" s="9">
        <f t="shared" si="1307"/>
        <v>0</v>
      </c>
      <c r="AI527" s="9">
        <f t="shared" si="1307"/>
        <v>0</v>
      </c>
      <c r="AJ527" s="9">
        <f t="shared" si="1307"/>
        <v>0</v>
      </c>
      <c r="AK527" s="9">
        <f t="shared" ref="AG527:AV529" si="1308">AK528</f>
        <v>2345</v>
      </c>
      <c r="AL527" s="9">
        <f t="shared" si="1308"/>
        <v>0</v>
      </c>
      <c r="AM527" s="9">
        <f t="shared" si="1308"/>
        <v>0</v>
      </c>
      <c r="AN527" s="9">
        <f t="shared" si="1308"/>
        <v>11643</v>
      </c>
      <c r="AO527" s="9">
        <f t="shared" si="1308"/>
        <v>0</v>
      </c>
      <c r="AP527" s="9">
        <f t="shared" si="1308"/>
        <v>0</v>
      </c>
      <c r="AQ527" s="9">
        <f t="shared" si="1308"/>
        <v>13988</v>
      </c>
      <c r="AR527" s="9">
        <f t="shared" si="1308"/>
        <v>0</v>
      </c>
      <c r="AS527" s="9">
        <f t="shared" si="1308"/>
        <v>0</v>
      </c>
      <c r="AT527" s="9">
        <f t="shared" si="1308"/>
        <v>0</v>
      </c>
      <c r="AU527" s="9">
        <f t="shared" si="1308"/>
        <v>0</v>
      </c>
      <c r="AV527" s="9">
        <f t="shared" si="1308"/>
        <v>0</v>
      </c>
      <c r="AW527" s="9">
        <f t="shared" ref="AS527:BH529" si="1309">AW528</f>
        <v>13988</v>
      </c>
      <c r="AX527" s="9">
        <f t="shared" si="1309"/>
        <v>0</v>
      </c>
      <c r="AY527" s="9">
        <f t="shared" si="1309"/>
        <v>0</v>
      </c>
      <c r="AZ527" s="9">
        <f t="shared" si="1309"/>
        <v>0</v>
      </c>
      <c r="BA527" s="9">
        <f t="shared" si="1309"/>
        <v>0</v>
      </c>
      <c r="BB527" s="9">
        <f t="shared" si="1309"/>
        <v>0</v>
      </c>
      <c r="BC527" s="9">
        <f t="shared" si="1309"/>
        <v>13988</v>
      </c>
      <c r="BD527" s="9">
        <f t="shared" si="1309"/>
        <v>0</v>
      </c>
      <c r="BE527" s="9">
        <f t="shared" si="1309"/>
        <v>0</v>
      </c>
      <c r="BF527" s="9">
        <f t="shared" si="1309"/>
        <v>0</v>
      </c>
      <c r="BG527" s="9">
        <f t="shared" si="1309"/>
        <v>0</v>
      </c>
      <c r="BH527" s="9">
        <f t="shared" si="1309"/>
        <v>0</v>
      </c>
      <c r="BI527" s="9">
        <f t="shared" ref="BE527:BT529" si="1310">BI528</f>
        <v>13988</v>
      </c>
      <c r="BJ527" s="9">
        <f t="shared" si="1310"/>
        <v>0</v>
      </c>
      <c r="BK527" s="9">
        <f t="shared" si="1310"/>
        <v>0</v>
      </c>
      <c r="BL527" s="9">
        <f t="shared" si="1310"/>
        <v>0</v>
      </c>
      <c r="BM527" s="9">
        <f t="shared" si="1310"/>
        <v>0</v>
      </c>
      <c r="BN527" s="9">
        <f t="shared" si="1310"/>
        <v>0</v>
      </c>
      <c r="BO527" s="9">
        <f t="shared" si="1310"/>
        <v>13988</v>
      </c>
      <c r="BP527" s="9">
        <f t="shared" si="1310"/>
        <v>0</v>
      </c>
      <c r="BQ527" s="9">
        <f t="shared" si="1310"/>
        <v>0</v>
      </c>
      <c r="BR527" s="9">
        <f t="shared" si="1310"/>
        <v>0</v>
      </c>
      <c r="BS527" s="9">
        <f t="shared" si="1310"/>
        <v>0</v>
      </c>
      <c r="BT527" s="9">
        <f t="shared" si="1310"/>
        <v>0</v>
      </c>
      <c r="BU527" s="9">
        <f t="shared" ref="BQ527:CF529" si="1311">BU528</f>
        <v>13988</v>
      </c>
      <c r="BV527" s="9">
        <f t="shared" si="1311"/>
        <v>0</v>
      </c>
      <c r="BW527" s="9">
        <f t="shared" si="1311"/>
        <v>0</v>
      </c>
      <c r="BX527" s="9">
        <f t="shared" si="1311"/>
        <v>0</v>
      </c>
      <c r="BY527" s="9">
        <f t="shared" si="1311"/>
        <v>0</v>
      </c>
      <c r="BZ527" s="9">
        <f t="shared" si="1311"/>
        <v>0</v>
      </c>
      <c r="CA527" s="9">
        <f t="shared" si="1311"/>
        <v>13988</v>
      </c>
      <c r="CB527" s="9">
        <f t="shared" si="1311"/>
        <v>0</v>
      </c>
      <c r="CC527" s="9">
        <f t="shared" si="1311"/>
        <v>0</v>
      </c>
      <c r="CD527" s="9">
        <f t="shared" si="1311"/>
        <v>0</v>
      </c>
      <c r="CE527" s="9">
        <f t="shared" si="1311"/>
        <v>0</v>
      </c>
      <c r="CF527" s="9">
        <f t="shared" si="1311"/>
        <v>0</v>
      </c>
      <c r="CG527" s="94">
        <f t="shared" ref="CC527:CN529" si="1312">CG528</f>
        <v>13988</v>
      </c>
      <c r="CH527" s="94">
        <f t="shared" si="1312"/>
        <v>0</v>
      </c>
      <c r="CI527" s="94">
        <f t="shared" si="1312"/>
        <v>0</v>
      </c>
      <c r="CJ527" s="94">
        <f t="shared" si="1312"/>
        <v>0</v>
      </c>
      <c r="CK527" s="94">
        <f t="shared" si="1312"/>
        <v>0</v>
      </c>
      <c r="CL527" s="94">
        <f t="shared" si="1312"/>
        <v>0</v>
      </c>
      <c r="CM527" s="9">
        <f t="shared" si="1312"/>
        <v>13988</v>
      </c>
      <c r="CN527" s="9">
        <f t="shared" si="1312"/>
        <v>0</v>
      </c>
    </row>
    <row r="528" spans="1:92" ht="33" hidden="1">
      <c r="A528" s="28" t="s">
        <v>19</v>
      </c>
      <c r="B528" s="26">
        <f t="shared" si="1232"/>
        <v>912</v>
      </c>
      <c r="C528" s="26" t="s">
        <v>7</v>
      </c>
      <c r="D528" s="26" t="s">
        <v>17</v>
      </c>
      <c r="E528" s="26" t="s">
        <v>45</v>
      </c>
      <c r="F528" s="26"/>
      <c r="G528" s="9">
        <f t="shared" si="1306"/>
        <v>230</v>
      </c>
      <c r="H528" s="9">
        <f t="shared" si="1306"/>
        <v>0</v>
      </c>
      <c r="I528" s="9">
        <f t="shared" si="1306"/>
        <v>0</v>
      </c>
      <c r="J528" s="9">
        <f t="shared" si="1306"/>
        <v>0</v>
      </c>
      <c r="K528" s="9">
        <f t="shared" si="1306"/>
        <v>0</v>
      </c>
      <c r="L528" s="9">
        <f t="shared" si="1306"/>
        <v>0</v>
      </c>
      <c r="M528" s="9">
        <f t="shared" si="1306"/>
        <v>230</v>
      </c>
      <c r="N528" s="9">
        <f t="shared" si="1306"/>
        <v>0</v>
      </c>
      <c r="O528" s="9">
        <f t="shared" si="1306"/>
        <v>0</v>
      </c>
      <c r="P528" s="9">
        <f t="shared" si="1306"/>
        <v>0</v>
      </c>
      <c r="Q528" s="9">
        <f t="shared" si="1306"/>
        <v>0</v>
      </c>
      <c r="R528" s="9">
        <f t="shared" si="1306"/>
        <v>0</v>
      </c>
      <c r="S528" s="9">
        <f t="shared" si="1306"/>
        <v>230</v>
      </c>
      <c r="T528" s="9">
        <f t="shared" si="1306"/>
        <v>0</v>
      </c>
      <c r="U528" s="9">
        <f t="shared" si="1307"/>
        <v>0</v>
      </c>
      <c r="V528" s="9">
        <f t="shared" si="1307"/>
        <v>0</v>
      </c>
      <c r="W528" s="9">
        <f t="shared" si="1307"/>
        <v>0</v>
      </c>
      <c r="X528" s="9">
        <f t="shared" si="1307"/>
        <v>0</v>
      </c>
      <c r="Y528" s="9">
        <f t="shared" si="1307"/>
        <v>230</v>
      </c>
      <c r="Z528" s="9">
        <f t="shared" si="1307"/>
        <v>0</v>
      </c>
      <c r="AA528" s="9">
        <f t="shared" si="1307"/>
        <v>0</v>
      </c>
      <c r="AB528" s="9">
        <f t="shared" si="1307"/>
        <v>2115</v>
      </c>
      <c r="AC528" s="9">
        <f t="shared" si="1307"/>
        <v>0</v>
      </c>
      <c r="AD528" s="9">
        <f t="shared" si="1307"/>
        <v>0</v>
      </c>
      <c r="AE528" s="9">
        <f t="shared" si="1307"/>
        <v>2345</v>
      </c>
      <c r="AF528" s="9">
        <f t="shared" si="1307"/>
        <v>0</v>
      </c>
      <c r="AG528" s="9">
        <f t="shared" si="1308"/>
        <v>0</v>
      </c>
      <c r="AH528" s="9">
        <f t="shared" si="1308"/>
        <v>0</v>
      </c>
      <c r="AI528" s="9">
        <f t="shared" si="1308"/>
        <v>0</v>
      </c>
      <c r="AJ528" s="9">
        <f t="shared" si="1308"/>
        <v>0</v>
      </c>
      <c r="AK528" s="9">
        <f t="shared" si="1308"/>
        <v>2345</v>
      </c>
      <c r="AL528" s="9">
        <f t="shared" si="1308"/>
        <v>0</v>
      </c>
      <c r="AM528" s="9">
        <f t="shared" si="1308"/>
        <v>0</v>
      </c>
      <c r="AN528" s="9">
        <f t="shared" si="1308"/>
        <v>11643</v>
      </c>
      <c r="AO528" s="9">
        <f t="shared" si="1308"/>
        <v>0</v>
      </c>
      <c r="AP528" s="9">
        <f t="shared" si="1308"/>
        <v>0</v>
      </c>
      <c r="AQ528" s="9">
        <f t="shared" si="1308"/>
        <v>13988</v>
      </c>
      <c r="AR528" s="9">
        <f t="shared" si="1308"/>
        <v>0</v>
      </c>
      <c r="AS528" s="9">
        <f t="shared" si="1309"/>
        <v>0</v>
      </c>
      <c r="AT528" s="9">
        <f t="shared" si="1309"/>
        <v>0</v>
      </c>
      <c r="AU528" s="9">
        <f t="shared" si="1309"/>
        <v>0</v>
      </c>
      <c r="AV528" s="9">
        <f t="shared" si="1309"/>
        <v>0</v>
      </c>
      <c r="AW528" s="9">
        <f t="shared" si="1309"/>
        <v>13988</v>
      </c>
      <c r="AX528" s="9">
        <f t="shared" si="1309"/>
        <v>0</v>
      </c>
      <c r="AY528" s="9">
        <f t="shared" si="1309"/>
        <v>0</v>
      </c>
      <c r="AZ528" s="9">
        <f t="shared" si="1309"/>
        <v>0</v>
      </c>
      <c r="BA528" s="9">
        <f t="shared" si="1309"/>
        <v>0</v>
      </c>
      <c r="BB528" s="9">
        <f t="shared" si="1309"/>
        <v>0</v>
      </c>
      <c r="BC528" s="9">
        <f t="shared" si="1309"/>
        <v>13988</v>
      </c>
      <c r="BD528" s="9">
        <f t="shared" si="1309"/>
        <v>0</v>
      </c>
      <c r="BE528" s="9">
        <f t="shared" si="1310"/>
        <v>0</v>
      </c>
      <c r="BF528" s="9">
        <f t="shared" si="1310"/>
        <v>0</v>
      </c>
      <c r="BG528" s="9">
        <f t="shared" si="1310"/>
        <v>0</v>
      </c>
      <c r="BH528" s="9">
        <f t="shared" si="1310"/>
        <v>0</v>
      </c>
      <c r="BI528" s="9">
        <f t="shared" si="1310"/>
        <v>13988</v>
      </c>
      <c r="BJ528" s="9">
        <f t="shared" si="1310"/>
        <v>0</v>
      </c>
      <c r="BK528" s="9">
        <f t="shared" si="1310"/>
        <v>0</v>
      </c>
      <c r="BL528" s="9">
        <f t="shared" si="1310"/>
        <v>0</v>
      </c>
      <c r="BM528" s="9">
        <f t="shared" si="1310"/>
        <v>0</v>
      </c>
      <c r="BN528" s="9">
        <f t="shared" si="1310"/>
        <v>0</v>
      </c>
      <c r="BO528" s="9">
        <f t="shared" si="1310"/>
        <v>13988</v>
      </c>
      <c r="BP528" s="9">
        <f t="shared" si="1310"/>
        <v>0</v>
      </c>
      <c r="BQ528" s="9">
        <f t="shared" si="1311"/>
        <v>0</v>
      </c>
      <c r="BR528" s="9">
        <f t="shared" si="1311"/>
        <v>0</v>
      </c>
      <c r="BS528" s="9">
        <f t="shared" si="1311"/>
        <v>0</v>
      </c>
      <c r="BT528" s="9">
        <f t="shared" si="1311"/>
        <v>0</v>
      </c>
      <c r="BU528" s="9">
        <f t="shared" si="1311"/>
        <v>13988</v>
      </c>
      <c r="BV528" s="9">
        <f t="shared" si="1311"/>
        <v>0</v>
      </c>
      <c r="BW528" s="9">
        <f t="shared" si="1311"/>
        <v>0</v>
      </c>
      <c r="BX528" s="9">
        <f t="shared" si="1311"/>
        <v>0</v>
      </c>
      <c r="BY528" s="9">
        <f t="shared" si="1311"/>
        <v>0</v>
      </c>
      <c r="BZ528" s="9">
        <f t="shared" si="1311"/>
        <v>0</v>
      </c>
      <c r="CA528" s="9">
        <f t="shared" si="1311"/>
        <v>13988</v>
      </c>
      <c r="CB528" s="9">
        <f t="shared" si="1311"/>
        <v>0</v>
      </c>
      <c r="CC528" s="9">
        <f t="shared" si="1312"/>
        <v>0</v>
      </c>
      <c r="CD528" s="9">
        <f t="shared" si="1312"/>
        <v>0</v>
      </c>
      <c r="CE528" s="9">
        <f t="shared" si="1312"/>
        <v>0</v>
      </c>
      <c r="CF528" s="9">
        <f t="shared" si="1312"/>
        <v>0</v>
      </c>
      <c r="CG528" s="94">
        <f t="shared" si="1312"/>
        <v>13988</v>
      </c>
      <c r="CH528" s="94">
        <f t="shared" si="1312"/>
        <v>0</v>
      </c>
      <c r="CI528" s="94">
        <f t="shared" si="1312"/>
        <v>0</v>
      </c>
      <c r="CJ528" s="94">
        <f t="shared" si="1312"/>
        <v>0</v>
      </c>
      <c r="CK528" s="94">
        <f t="shared" si="1312"/>
        <v>0</v>
      </c>
      <c r="CL528" s="94">
        <f t="shared" si="1312"/>
        <v>0</v>
      </c>
      <c r="CM528" s="9">
        <f t="shared" si="1312"/>
        <v>13988</v>
      </c>
      <c r="CN528" s="9">
        <f t="shared" si="1312"/>
        <v>0</v>
      </c>
    </row>
    <row r="529" spans="1:92" ht="33" hidden="1">
      <c r="A529" s="25" t="s">
        <v>12</v>
      </c>
      <c r="B529" s="26">
        <f t="shared" si="1232"/>
        <v>912</v>
      </c>
      <c r="C529" s="26" t="s">
        <v>7</v>
      </c>
      <c r="D529" s="26" t="s">
        <v>17</v>
      </c>
      <c r="E529" s="26" t="s">
        <v>45</v>
      </c>
      <c r="F529" s="26" t="s">
        <v>13</v>
      </c>
      <c r="G529" s="9">
        <f t="shared" si="1306"/>
        <v>230</v>
      </c>
      <c r="H529" s="9">
        <f t="shared" si="1306"/>
        <v>0</v>
      </c>
      <c r="I529" s="9">
        <f t="shared" si="1306"/>
        <v>0</v>
      </c>
      <c r="J529" s="9">
        <f t="shared" si="1306"/>
        <v>0</v>
      </c>
      <c r="K529" s="9">
        <f t="shared" si="1306"/>
        <v>0</v>
      </c>
      <c r="L529" s="9">
        <f t="shared" si="1306"/>
        <v>0</v>
      </c>
      <c r="M529" s="9">
        <f t="shared" si="1306"/>
        <v>230</v>
      </c>
      <c r="N529" s="9">
        <f t="shared" si="1306"/>
        <v>0</v>
      </c>
      <c r="O529" s="9">
        <f t="shared" si="1306"/>
        <v>0</v>
      </c>
      <c r="P529" s="9">
        <f t="shared" si="1306"/>
        <v>0</v>
      </c>
      <c r="Q529" s="9">
        <f t="shared" si="1306"/>
        <v>0</v>
      </c>
      <c r="R529" s="9">
        <f t="shared" si="1306"/>
        <v>0</v>
      </c>
      <c r="S529" s="9">
        <f t="shared" si="1306"/>
        <v>230</v>
      </c>
      <c r="T529" s="9">
        <f t="shared" si="1306"/>
        <v>0</v>
      </c>
      <c r="U529" s="9">
        <f t="shared" si="1307"/>
        <v>0</v>
      </c>
      <c r="V529" s="9">
        <f t="shared" si="1307"/>
        <v>0</v>
      </c>
      <c r="W529" s="9">
        <f t="shared" si="1307"/>
        <v>0</v>
      </c>
      <c r="X529" s="9">
        <f t="shared" si="1307"/>
        <v>0</v>
      </c>
      <c r="Y529" s="9">
        <f t="shared" si="1307"/>
        <v>230</v>
      </c>
      <c r="Z529" s="9">
        <f t="shared" si="1307"/>
        <v>0</v>
      </c>
      <c r="AA529" s="9">
        <f t="shared" si="1307"/>
        <v>0</v>
      </c>
      <c r="AB529" s="9">
        <f t="shared" si="1307"/>
        <v>2115</v>
      </c>
      <c r="AC529" s="9">
        <f t="shared" si="1307"/>
        <v>0</v>
      </c>
      <c r="AD529" s="9">
        <f t="shared" si="1307"/>
        <v>0</v>
      </c>
      <c r="AE529" s="9">
        <f t="shared" si="1307"/>
        <v>2345</v>
      </c>
      <c r="AF529" s="9">
        <f t="shared" si="1307"/>
        <v>0</v>
      </c>
      <c r="AG529" s="9">
        <f t="shared" si="1308"/>
        <v>0</v>
      </c>
      <c r="AH529" s="9">
        <f t="shared" si="1308"/>
        <v>0</v>
      </c>
      <c r="AI529" s="9">
        <f t="shared" si="1308"/>
        <v>0</v>
      </c>
      <c r="AJ529" s="9">
        <f t="shared" si="1308"/>
        <v>0</v>
      </c>
      <c r="AK529" s="9">
        <f t="shared" si="1308"/>
        <v>2345</v>
      </c>
      <c r="AL529" s="9">
        <f t="shared" si="1308"/>
        <v>0</v>
      </c>
      <c r="AM529" s="9">
        <f t="shared" si="1308"/>
        <v>0</v>
      </c>
      <c r="AN529" s="9">
        <f t="shared" si="1308"/>
        <v>11643</v>
      </c>
      <c r="AO529" s="9">
        <f t="shared" si="1308"/>
        <v>0</v>
      </c>
      <c r="AP529" s="9">
        <f t="shared" si="1308"/>
        <v>0</v>
      </c>
      <c r="AQ529" s="9">
        <f t="shared" si="1308"/>
        <v>13988</v>
      </c>
      <c r="AR529" s="9">
        <f t="shared" si="1308"/>
        <v>0</v>
      </c>
      <c r="AS529" s="9">
        <f t="shared" si="1309"/>
        <v>0</v>
      </c>
      <c r="AT529" s="9">
        <f t="shared" si="1309"/>
        <v>0</v>
      </c>
      <c r="AU529" s="9">
        <f t="shared" si="1309"/>
        <v>0</v>
      </c>
      <c r="AV529" s="9">
        <f t="shared" si="1309"/>
        <v>0</v>
      </c>
      <c r="AW529" s="9">
        <f t="shared" si="1309"/>
        <v>13988</v>
      </c>
      <c r="AX529" s="9">
        <f t="shared" si="1309"/>
        <v>0</v>
      </c>
      <c r="AY529" s="9">
        <f t="shared" si="1309"/>
        <v>0</v>
      </c>
      <c r="AZ529" s="9">
        <f t="shared" si="1309"/>
        <v>0</v>
      </c>
      <c r="BA529" s="9">
        <f t="shared" si="1309"/>
        <v>0</v>
      </c>
      <c r="BB529" s="9">
        <f t="shared" si="1309"/>
        <v>0</v>
      </c>
      <c r="BC529" s="9">
        <f t="shared" si="1309"/>
        <v>13988</v>
      </c>
      <c r="BD529" s="9">
        <f t="shared" si="1309"/>
        <v>0</v>
      </c>
      <c r="BE529" s="9">
        <f t="shared" si="1310"/>
        <v>0</v>
      </c>
      <c r="BF529" s="9">
        <f t="shared" si="1310"/>
        <v>0</v>
      </c>
      <c r="BG529" s="9">
        <f t="shared" si="1310"/>
        <v>0</v>
      </c>
      <c r="BH529" s="9">
        <f t="shared" si="1310"/>
        <v>0</v>
      </c>
      <c r="BI529" s="9">
        <f t="shared" si="1310"/>
        <v>13988</v>
      </c>
      <c r="BJ529" s="9">
        <f t="shared" si="1310"/>
        <v>0</v>
      </c>
      <c r="BK529" s="9">
        <f t="shared" si="1310"/>
        <v>0</v>
      </c>
      <c r="BL529" s="9">
        <f t="shared" si="1310"/>
        <v>0</v>
      </c>
      <c r="BM529" s="9">
        <f t="shared" si="1310"/>
        <v>0</v>
      </c>
      <c r="BN529" s="9">
        <f t="shared" si="1310"/>
        <v>0</v>
      </c>
      <c r="BO529" s="9">
        <f t="shared" si="1310"/>
        <v>13988</v>
      </c>
      <c r="BP529" s="9">
        <f t="shared" si="1310"/>
        <v>0</v>
      </c>
      <c r="BQ529" s="9">
        <f t="shared" si="1311"/>
        <v>0</v>
      </c>
      <c r="BR529" s="9">
        <f t="shared" si="1311"/>
        <v>0</v>
      </c>
      <c r="BS529" s="9">
        <f t="shared" si="1311"/>
        <v>0</v>
      </c>
      <c r="BT529" s="9">
        <f t="shared" si="1311"/>
        <v>0</v>
      </c>
      <c r="BU529" s="9">
        <f t="shared" si="1311"/>
        <v>13988</v>
      </c>
      <c r="BV529" s="9">
        <f t="shared" si="1311"/>
        <v>0</v>
      </c>
      <c r="BW529" s="9">
        <f t="shared" si="1311"/>
        <v>0</v>
      </c>
      <c r="BX529" s="9">
        <f t="shared" si="1311"/>
        <v>0</v>
      </c>
      <c r="BY529" s="9">
        <f t="shared" si="1311"/>
        <v>0</v>
      </c>
      <c r="BZ529" s="9">
        <f t="shared" si="1311"/>
        <v>0</v>
      </c>
      <c r="CA529" s="9">
        <f t="shared" si="1311"/>
        <v>13988</v>
      </c>
      <c r="CB529" s="9">
        <f t="shared" si="1311"/>
        <v>0</v>
      </c>
      <c r="CC529" s="9">
        <f t="shared" si="1312"/>
        <v>0</v>
      </c>
      <c r="CD529" s="9">
        <f t="shared" si="1312"/>
        <v>0</v>
      </c>
      <c r="CE529" s="9">
        <f t="shared" si="1312"/>
        <v>0</v>
      </c>
      <c r="CF529" s="9">
        <f t="shared" si="1312"/>
        <v>0</v>
      </c>
      <c r="CG529" s="94">
        <f t="shared" si="1312"/>
        <v>13988</v>
      </c>
      <c r="CH529" s="94">
        <f t="shared" si="1312"/>
        <v>0</v>
      </c>
      <c r="CI529" s="94">
        <f t="shared" si="1312"/>
        <v>0</v>
      </c>
      <c r="CJ529" s="94">
        <f t="shared" si="1312"/>
        <v>0</v>
      </c>
      <c r="CK529" s="94">
        <f t="shared" si="1312"/>
        <v>0</v>
      </c>
      <c r="CL529" s="94">
        <f t="shared" si="1312"/>
        <v>0</v>
      </c>
      <c r="CM529" s="9">
        <f t="shared" si="1312"/>
        <v>13988</v>
      </c>
      <c r="CN529" s="9">
        <f t="shared" si="1312"/>
        <v>0</v>
      </c>
    </row>
    <row r="530" spans="1:92" ht="33" hidden="1">
      <c r="A530" s="28" t="s">
        <v>14</v>
      </c>
      <c r="B530" s="26">
        <f t="shared" si="1232"/>
        <v>912</v>
      </c>
      <c r="C530" s="26" t="s">
        <v>7</v>
      </c>
      <c r="D530" s="26" t="s">
        <v>17</v>
      </c>
      <c r="E530" s="26" t="s">
        <v>45</v>
      </c>
      <c r="F530" s="26">
        <v>610</v>
      </c>
      <c r="G530" s="9">
        <v>230</v>
      </c>
      <c r="H530" s="9"/>
      <c r="I530" s="9"/>
      <c r="J530" s="9"/>
      <c r="K530" s="9"/>
      <c r="L530" s="9"/>
      <c r="M530" s="9">
        <f>G530+I530+J530+K530+L530</f>
        <v>230</v>
      </c>
      <c r="N530" s="9">
        <f>H530+L530</f>
        <v>0</v>
      </c>
      <c r="O530" s="9"/>
      <c r="P530" s="9"/>
      <c r="Q530" s="9"/>
      <c r="R530" s="9"/>
      <c r="S530" s="9">
        <f>M530+O530+P530+Q530+R530</f>
        <v>230</v>
      </c>
      <c r="T530" s="9">
        <f>N530+R530</f>
        <v>0</v>
      </c>
      <c r="U530" s="9"/>
      <c r="V530" s="9"/>
      <c r="W530" s="9"/>
      <c r="X530" s="9"/>
      <c r="Y530" s="9">
        <f>S530+U530+V530+W530+X530</f>
        <v>230</v>
      </c>
      <c r="Z530" s="9">
        <f>T530+X530</f>
        <v>0</v>
      </c>
      <c r="AA530" s="9"/>
      <c r="AB530" s="9">
        <v>2115</v>
      </c>
      <c r="AC530" s="9"/>
      <c r="AD530" s="9"/>
      <c r="AE530" s="9">
        <f>Y530+AA530+AB530+AC530+AD530</f>
        <v>2345</v>
      </c>
      <c r="AF530" s="9">
        <f>Z530+AD530</f>
        <v>0</v>
      </c>
      <c r="AG530" s="9"/>
      <c r="AH530" s="9"/>
      <c r="AI530" s="9"/>
      <c r="AJ530" s="9"/>
      <c r="AK530" s="9">
        <f>AE530+AG530+AH530+AI530+AJ530</f>
        <v>2345</v>
      </c>
      <c r="AL530" s="9">
        <f>AF530+AJ530</f>
        <v>0</v>
      </c>
      <c r="AM530" s="9"/>
      <c r="AN530" s="9">
        <v>11643</v>
      </c>
      <c r="AO530" s="9"/>
      <c r="AP530" s="9"/>
      <c r="AQ530" s="9">
        <f>AK530+AM530+AN530+AO530+AP530</f>
        <v>13988</v>
      </c>
      <c r="AR530" s="9">
        <f>AL530+AP530</f>
        <v>0</v>
      </c>
      <c r="AS530" s="9"/>
      <c r="AT530" s="9"/>
      <c r="AU530" s="9"/>
      <c r="AV530" s="9"/>
      <c r="AW530" s="9">
        <f>AQ530+AS530+AT530+AU530+AV530</f>
        <v>13988</v>
      </c>
      <c r="AX530" s="9">
        <f>AR530+AV530</f>
        <v>0</v>
      </c>
      <c r="AY530" s="9"/>
      <c r="AZ530" s="9"/>
      <c r="BA530" s="9"/>
      <c r="BB530" s="9"/>
      <c r="BC530" s="9">
        <f>AW530+AY530+AZ530+BA530+BB530</f>
        <v>13988</v>
      </c>
      <c r="BD530" s="9">
        <f>AX530+BB530</f>
        <v>0</v>
      </c>
      <c r="BE530" s="9"/>
      <c r="BF530" s="9"/>
      <c r="BG530" s="9"/>
      <c r="BH530" s="9"/>
      <c r="BI530" s="9">
        <f>BC530+BE530+BF530+BG530+BH530</f>
        <v>13988</v>
      </c>
      <c r="BJ530" s="9">
        <f>BD530+BH530</f>
        <v>0</v>
      </c>
      <c r="BK530" s="9"/>
      <c r="BL530" s="9"/>
      <c r="BM530" s="9"/>
      <c r="BN530" s="9"/>
      <c r="BO530" s="9">
        <f>BI530+BK530+BL530+BM530+BN530</f>
        <v>13988</v>
      </c>
      <c r="BP530" s="9">
        <f>BJ530+BN530</f>
        <v>0</v>
      </c>
      <c r="BQ530" s="9"/>
      <c r="BR530" s="9"/>
      <c r="BS530" s="9"/>
      <c r="BT530" s="9"/>
      <c r="BU530" s="9">
        <f>BO530+BQ530+BR530+BS530+BT530</f>
        <v>13988</v>
      </c>
      <c r="BV530" s="9">
        <f>BP530+BT530</f>
        <v>0</v>
      </c>
      <c r="BW530" s="9"/>
      <c r="BX530" s="9"/>
      <c r="BY530" s="9"/>
      <c r="BZ530" s="9"/>
      <c r="CA530" s="9">
        <f>BU530+BW530+BX530+BY530+BZ530</f>
        <v>13988</v>
      </c>
      <c r="CB530" s="9">
        <f>BV530+BZ530</f>
        <v>0</v>
      </c>
      <c r="CC530" s="9"/>
      <c r="CD530" s="9"/>
      <c r="CE530" s="9"/>
      <c r="CF530" s="9"/>
      <c r="CG530" s="94">
        <f>CA530+CC530+CD530+CE530+CF530</f>
        <v>13988</v>
      </c>
      <c r="CH530" s="94">
        <f>CB530+CF530</f>
        <v>0</v>
      </c>
      <c r="CI530" s="94"/>
      <c r="CJ530" s="94"/>
      <c r="CK530" s="94"/>
      <c r="CL530" s="94"/>
      <c r="CM530" s="9">
        <f>CG530+CI530+CJ530+CK530+CL530</f>
        <v>13988</v>
      </c>
      <c r="CN530" s="9">
        <f>CH530+CL530</f>
        <v>0</v>
      </c>
    </row>
    <row r="531" spans="1:92" ht="33" hidden="1">
      <c r="A531" s="28" t="s">
        <v>752</v>
      </c>
      <c r="B531" s="26">
        <f>B527</f>
        <v>912</v>
      </c>
      <c r="C531" s="26" t="s">
        <v>7</v>
      </c>
      <c r="D531" s="26" t="s">
        <v>17</v>
      </c>
      <c r="E531" s="26" t="s">
        <v>751</v>
      </c>
      <c r="F531" s="26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>
        <f>BQ532</f>
        <v>0</v>
      </c>
      <c r="BR531" s="9">
        <f t="shared" ref="BR531:CG532" si="1313">BR532</f>
        <v>0</v>
      </c>
      <c r="BS531" s="9">
        <f t="shared" si="1313"/>
        <v>0</v>
      </c>
      <c r="BT531" s="9">
        <f t="shared" si="1313"/>
        <v>13719</v>
      </c>
      <c r="BU531" s="9">
        <f t="shared" si="1313"/>
        <v>13719</v>
      </c>
      <c r="BV531" s="9">
        <f t="shared" si="1313"/>
        <v>13719</v>
      </c>
      <c r="BW531" s="9">
        <f>BW532</f>
        <v>0</v>
      </c>
      <c r="BX531" s="9">
        <f t="shared" si="1313"/>
        <v>0</v>
      </c>
      <c r="BY531" s="9">
        <f t="shared" si="1313"/>
        <v>0</v>
      </c>
      <c r="BZ531" s="9">
        <f t="shared" si="1313"/>
        <v>0</v>
      </c>
      <c r="CA531" s="9">
        <f t="shared" si="1313"/>
        <v>13719</v>
      </c>
      <c r="CB531" s="9">
        <f t="shared" si="1313"/>
        <v>13719</v>
      </c>
      <c r="CC531" s="9">
        <f>CC532</f>
        <v>0</v>
      </c>
      <c r="CD531" s="9">
        <f t="shared" si="1313"/>
        <v>0</v>
      </c>
      <c r="CE531" s="9">
        <f t="shared" si="1313"/>
        <v>0</v>
      </c>
      <c r="CF531" s="9">
        <f t="shared" si="1313"/>
        <v>0</v>
      </c>
      <c r="CG531" s="94">
        <f t="shared" si="1313"/>
        <v>13719</v>
      </c>
      <c r="CH531" s="94">
        <f t="shared" ref="CD531:CH532" si="1314">CH532</f>
        <v>13719</v>
      </c>
      <c r="CI531" s="94">
        <f>CI532</f>
        <v>0</v>
      </c>
      <c r="CJ531" s="94">
        <f t="shared" ref="CJ531:CN532" si="1315">CJ532</f>
        <v>0</v>
      </c>
      <c r="CK531" s="94">
        <f t="shared" si="1315"/>
        <v>0</v>
      </c>
      <c r="CL531" s="94">
        <f t="shared" si="1315"/>
        <v>0</v>
      </c>
      <c r="CM531" s="9">
        <f t="shared" si="1315"/>
        <v>13719</v>
      </c>
      <c r="CN531" s="9">
        <f t="shared" si="1315"/>
        <v>13719</v>
      </c>
    </row>
    <row r="532" spans="1:92" ht="33" hidden="1">
      <c r="A532" s="25" t="s">
        <v>12</v>
      </c>
      <c r="B532" s="26">
        <f t="shared" si="1232"/>
        <v>912</v>
      </c>
      <c r="C532" s="26" t="s">
        <v>7</v>
      </c>
      <c r="D532" s="26" t="s">
        <v>17</v>
      </c>
      <c r="E532" s="26" t="s">
        <v>751</v>
      </c>
      <c r="F532" s="9">
        <v>600</v>
      </c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>
        <f>BQ533</f>
        <v>0</v>
      </c>
      <c r="BR532" s="9">
        <f t="shared" si="1313"/>
        <v>0</v>
      </c>
      <c r="BS532" s="9">
        <f t="shared" si="1313"/>
        <v>0</v>
      </c>
      <c r="BT532" s="9">
        <f t="shared" si="1313"/>
        <v>13719</v>
      </c>
      <c r="BU532" s="9">
        <f t="shared" si="1313"/>
        <v>13719</v>
      </c>
      <c r="BV532" s="9">
        <f t="shared" si="1313"/>
        <v>13719</v>
      </c>
      <c r="BW532" s="9">
        <f>BW533</f>
        <v>0</v>
      </c>
      <c r="BX532" s="9">
        <f t="shared" si="1313"/>
        <v>0</v>
      </c>
      <c r="BY532" s="9">
        <f t="shared" si="1313"/>
        <v>0</v>
      </c>
      <c r="BZ532" s="9">
        <f t="shared" si="1313"/>
        <v>0</v>
      </c>
      <c r="CA532" s="9">
        <f t="shared" si="1313"/>
        <v>13719</v>
      </c>
      <c r="CB532" s="9">
        <f t="shared" si="1313"/>
        <v>13719</v>
      </c>
      <c r="CC532" s="9">
        <f>CC533</f>
        <v>0</v>
      </c>
      <c r="CD532" s="9">
        <f t="shared" si="1314"/>
        <v>0</v>
      </c>
      <c r="CE532" s="9">
        <f t="shared" si="1314"/>
        <v>0</v>
      </c>
      <c r="CF532" s="9">
        <f t="shared" si="1314"/>
        <v>0</v>
      </c>
      <c r="CG532" s="94">
        <f t="shared" si="1314"/>
        <v>13719</v>
      </c>
      <c r="CH532" s="94">
        <f t="shared" si="1314"/>
        <v>13719</v>
      </c>
      <c r="CI532" s="94">
        <f>CI533</f>
        <v>0</v>
      </c>
      <c r="CJ532" s="94">
        <f t="shared" si="1315"/>
        <v>0</v>
      </c>
      <c r="CK532" s="94">
        <f t="shared" si="1315"/>
        <v>0</v>
      </c>
      <c r="CL532" s="94">
        <f t="shared" si="1315"/>
        <v>0</v>
      </c>
      <c r="CM532" s="9">
        <f t="shared" si="1315"/>
        <v>13719</v>
      </c>
      <c r="CN532" s="9">
        <f t="shared" si="1315"/>
        <v>13719</v>
      </c>
    </row>
    <row r="533" spans="1:92" ht="33" hidden="1">
      <c r="A533" s="28" t="s">
        <v>14</v>
      </c>
      <c r="B533" s="26">
        <f t="shared" si="1232"/>
        <v>912</v>
      </c>
      <c r="C533" s="26" t="s">
        <v>7</v>
      </c>
      <c r="D533" s="26" t="s">
        <v>17</v>
      </c>
      <c r="E533" s="26" t="s">
        <v>751</v>
      </c>
      <c r="F533" s="26">
        <v>610</v>
      </c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>
        <v>13719</v>
      </c>
      <c r="BU533" s="9">
        <f>BO533+BQ533+BR533+BS533+BT533</f>
        <v>13719</v>
      </c>
      <c r="BV533" s="9">
        <f>BP533+BT533</f>
        <v>13719</v>
      </c>
      <c r="BW533" s="9"/>
      <c r="BX533" s="9"/>
      <c r="BY533" s="9"/>
      <c r="BZ533" s="9"/>
      <c r="CA533" s="9">
        <f>BU533+BW533+BX533+BY533+BZ533</f>
        <v>13719</v>
      </c>
      <c r="CB533" s="9">
        <f>BV533+BZ533</f>
        <v>13719</v>
      </c>
      <c r="CC533" s="9"/>
      <c r="CD533" s="9"/>
      <c r="CE533" s="9"/>
      <c r="CF533" s="9"/>
      <c r="CG533" s="94">
        <f>CA533+CC533+CD533+CE533+CF533</f>
        <v>13719</v>
      </c>
      <c r="CH533" s="94">
        <f>CB533+CF533</f>
        <v>13719</v>
      </c>
      <c r="CI533" s="94"/>
      <c r="CJ533" s="94"/>
      <c r="CK533" s="94"/>
      <c r="CL533" s="94"/>
      <c r="CM533" s="9">
        <f>CG533+CI533+CJ533+CK533+CL533</f>
        <v>13719</v>
      </c>
      <c r="CN533" s="9">
        <f>CH533+CL533</f>
        <v>13719</v>
      </c>
    </row>
    <row r="534" spans="1:92" s="109" customFormat="1" ht="33" hidden="1">
      <c r="A534" s="113" t="s">
        <v>736</v>
      </c>
      <c r="B534" s="107">
        <f>B530</f>
        <v>912</v>
      </c>
      <c r="C534" s="107" t="s">
        <v>7</v>
      </c>
      <c r="D534" s="107" t="s">
        <v>17</v>
      </c>
      <c r="E534" s="107" t="s">
        <v>735</v>
      </c>
      <c r="F534" s="107"/>
      <c r="G534" s="108"/>
      <c r="H534" s="108"/>
      <c r="I534" s="108"/>
      <c r="J534" s="108"/>
      <c r="K534" s="108"/>
      <c r="L534" s="108"/>
      <c r="M534" s="108"/>
      <c r="N534" s="108"/>
      <c r="O534" s="108"/>
      <c r="P534" s="108"/>
      <c r="Q534" s="108"/>
      <c r="R534" s="108"/>
      <c r="S534" s="108"/>
      <c r="T534" s="108"/>
      <c r="U534" s="108"/>
      <c r="V534" s="108"/>
      <c r="W534" s="108"/>
      <c r="X534" s="108"/>
      <c r="Y534" s="108"/>
      <c r="Z534" s="108"/>
      <c r="AA534" s="108"/>
      <c r="AB534" s="108"/>
      <c r="AC534" s="108"/>
      <c r="AD534" s="108"/>
      <c r="AE534" s="108"/>
      <c r="AF534" s="108"/>
      <c r="AG534" s="108"/>
      <c r="AH534" s="108"/>
      <c r="AI534" s="108"/>
      <c r="AJ534" s="108"/>
      <c r="AK534" s="108"/>
      <c r="AL534" s="108"/>
      <c r="AM534" s="108"/>
      <c r="AN534" s="108"/>
      <c r="AO534" s="108"/>
      <c r="AP534" s="108"/>
      <c r="AQ534" s="108"/>
      <c r="AR534" s="108"/>
      <c r="AS534" s="108"/>
      <c r="AT534" s="108"/>
      <c r="AU534" s="108"/>
      <c r="AV534" s="108"/>
      <c r="AW534" s="108"/>
      <c r="AX534" s="108"/>
      <c r="AY534" s="108">
        <f>AY535</f>
        <v>0</v>
      </c>
      <c r="AZ534" s="108">
        <f t="shared" ref="AZ534:BO535" si="1316">AZ535</f>
        <v>170</v>
      </c>
      <c r="BA534" s="108">
        <f t="shared" si="1316"/>
        <v>0</v>
      </c>
      <c r="BB534" s="108">
        <f t="shared" si="1316"/>
        <v>16747</v>
      </c>
      <c r="BC534" s="108">
        <f t="shared" si="1316"/>
        <v>16917</v>
      </c>
      <c r="BD534" s="108">
        <f t="shared" si="1316"/>
        <v>16747</v>
      </c>
      <c r="BE534" s="108">
        <f>BE535</f>
        <v>0</v>
      </c>
      <c r="BF534" s="108">
        <f t="shared" si="1316"/>
        <v>0</v>
      </c>
      <c r="BG534" s="108">
        <f t="shared" si="1316"/>
        <v>0</v>
      </c>
      <c r="BH534" s="108">
        <f t="shared" si="1316"/>
        <v>0</v>
      </c>
      <c r="BI534" s="108">
        <f t="shared" si="1316"/>
        <v>16917</v>
      </c>
      <c r="BJ534" s="108">
        <f t="shared" si="1316"/>
        <v>16747</v>
      </c>
      <c r="BK534" s="108">
        <f>BK535</f>
        <v>0</v>
      </c>
      <c r="BL534" s="108">
        <f t="shared" si="1316"/>
        <v>0</v>
      </c>
      <c r="BM534" s="108">
        <f t="shared" si="1316"/>
        <v>0</v>
      </c>
      <c r="BN534" s="108">
        <f t="shared" si="1316"/>
        <v>0</v>
      </c>
      <c r="BO534" s="108">
        <f t="shared" si="1316"/>
        <v>16917</v>
      </c>
      <c r="BP534" s="108">
        <f t="shared" ref="BL534:BP535" si="1317">BP535</f>
        <v>16747</v>
      </c>
      <c r="BQ534" s="108">
        <f>BQ535</f>
        <v>-170</v>
      </c>
      <c r="BR534" s="108">
        <f t="shared" ref="BR534:CG535" si="1318">BR535</f>
        <v>0</v>
      </c>
      <c r="BS534" s="108">
        <f t="shared" si="1318"/>
        <v>0</v>
      </c>
      <c r="BT534" s="108">
        <f t="shared" si="1318"/>
        <v>-16747</v>
      </c>
      <c r="BU534" s="108">
        <f t="shared" si="1318"/>
        <v>0</v>
      </c>
      <c r="BV534" s="108">
        <f t="shared" si="1318"/>
        <v>0</v>
      </c>
      <c r="BW534" s="108">
        <f>BW535</f>
        <v>0</v>
      </c>
      <c r="BX534" s="108">
        <f t="shared" si="1318"/>
        <v>0</v>
      </c>
      <c r="BY534" s="108">
        <f t="shared" si="1318"/>
        <v>0</v>
      </c>
      <c r="BZ534" s="108">
        <f t="shared" si="1318"/>
        <v>0</v>
      </c>
      <c r="CA534" s="108">
        <f t="shared" si="1318"/>
        <v>0</v>
      </c>
      <c r="CB534" s="108">
        <f t="shared" si="1318"/>
        <v>0</v>
      </c>
      <c r="CC534" s="108">
        <f>CC535</f>
        <v>0</v>
      </c>
      <c r="CD534" s="108">
        <f t="shared" si="1318"/>
        <v>0</v>
      </c>
      <c r="CE534" s="108">
        <f t="shared" si="1318"/>
        <v>0</v>
      </c>
      <c r="CF534" s="108">
        <f t="shared" si="1318"/>
        <v>0</v>
      </c>
      <c r="CG534" s="108">
        <f t="shared" si="1318"/>
        <v>0</v>
      </c>
      <c r="CH534" s="108">
        <f t="shared" ref="CD534:CH535" si="1319">CH535</f>
        <v>0</v>
      </c>
      <c r="CI534" s="108">
        <f>CI535</f>
        <v>0</v>
      </c>
      <c r="CJ534" s="108">
        <f t="shared" ref="CJ534:CN535" si="1320">CJ535</f>
        <v>0</v>
      </c>
      <c r="CK534" s="108">
        <f t="shared" si="1320"/>
        <v>0</v>
      </c>
      <c r="CL534" s="108">
        <f t="shared" si="1320"/>
        <v>0</v>
      </c>
      <c r="CM534" s="108">
        <f t="shared" si="1320"/>
        <v>0</v>
      </c>
      <c r="CN534" s="108">
        <f t="shared" si="1320"/>
        <v>0</v>
      </c>
    </row>
    <row r="535" spans="1:92" s="109" customFormat="1" ht="33" hidden="1">
      <c r="A535" s="106" t="s">
        <v>12</v>
      </c>
      <c r="B535" s="107">
        <f t="shared" si="1232"/>
        <v>912</v>
      </c>
      <c r="C535" s="107" t="s">
        <v>7</v>
      </c>
      <c r="D535" s="107" t="s">
        <v>17</v>
      </c>
      <c r="E535" s="107" t="s">
        <v>735</v>
      </c>
      <c r="F535" s="108">
        <v>600</v>
      </c>
      <c r="G535" s="108"/>
      <c r="H535" s="108"/>
      <c r="I535" s="108"/>
      <c r="J535" s="108"/>
      <c r="K535" s="108"/>
      <c r="L535" s="108"/>
      <c r="M535" s="108"/>
      <c r="N535" s="123"/>
      <c r="O535" s="108"/>
      <c r="P535" s="108"/>
      <c r="Q535" s="108"/>
      <c r="R535" s="108"/>
      <c r="S535" s="108"/>
      <c r="T535" s="123"/>
      <c r="U535" s="108"/>
      <c r="V535" s="108"/>
      <c r="W535" s="108"/>
      <c r="X535" s="108"/>
      <c r="Y535" s="108"/>
      <c r="Z535" s="123"/>
      <c r="AA535" s="108"/>
      <c r="AB535" s="108"/>
      <c r="AC535" s="108"/>
      <c r="AD535" s="108"/>
      <c r="AE535" s="108"/>
      <c r="AF535" s="123"/>
      <c r="AG535" s="108"/>
      <c r="AH535" s="108"/>
      <c r="AI535" s="108"/>
      <c r="AJ535" s="108"/>
      <c r="AK535" s="108"/>
      <c r="AL535" s="123"/>
      <c r="AM535" s="108"/>
      <c r="AN535" s="108"/>
      <c r="AO535" s="108"/>
      <c r="AP535" s="108"/>
      <c r="AQ535" s="108"/>
      <c r="AR535" s="123"/>
      <c r="AS535" s="108"/>
      <c r="AT535" s="108"/>
      <c r="AU535" s="108"/>
      <c r="AV535" s="108"/>
      <c r="AW535" s="108"/>
      <c r="AX535" s="123"/>
      <c r="AY535" s="108">
        <f>AY536</f>
        <v>0</v>
      </c>
      <c r="AZ535" s="108">
        <f t="shared" si="1316"/>
        <v>170</v>
      </c>
      <c r="BA535" s="108">
        <f t="shared" si="1316"/>
        <v>0</v>
      </c>
      <c r="BB535" s="108">
        <f t="shared" si="1316"/>
        <v>16747</v>
      </c>
      <c r="BC535" s="108">
        <f t="shared" si="1316"/>
        <v>16917</v>
      </c>
      <c r="BD535" s="108">
        <f t="shared" si="1316"/>
        <v>16747</v>
      </c>
      <c r="BE535" s="108">
        <f>BE536</f>
        <v>0</v>
      </c>
      <c r="BF535" s="108">
        <f t="shared" si="1316"/>
        <v>0</v>
      </c>
      <c r="BG535" s="108">
        <f t="shared" si="1316"/>
        <v>0</v>
      </c>
      <c r="BH535" s="108">
        <f t="shared" si="1316"/>
        <v>0</v>
      </c>
      <c r="BI535" s="108">
        <f t="shared" si="1316"/>
        <v>16917</v>
      </c>
      <c r="BJ535" s="108">
        <f t="shared" si="1316"/>
        <v>16747</v>
      </c>
      <c r="BK535" s="108">
        <f>BK536</f>
        <v>0</v>
      </c>
      <c r="BL535" s="108">
        <f t="shared" si="1317"/>
        <v>0</v>
      </c>
      <c r="BM535" s="108">
        <f t="shared" si="1317"/>
        <v>0</v>
      </c>
      <c r="BN535" s="108">
        <f t="shared" si="1317"/>
        <v>0</v>
      </c>
      <c r="BO535" s="108">
        <f t="shared" si="1317"/>
        <v>16917</v>
      </c>
      <c r="BP535" s="108">
        <f t="shared" si="1317"/>
        <v>16747</v>
      </c>
      <c r="BQ535" s="108">
        <f>BQ536</f>
        <v>-170</v>
      </c>
      <c r="BR535" s="108">
        <f t="shared" si="1318"/>
        <v>0</v>
      </c>
      <c r="BS535" s="108">
        <f t="shared" si="1318"/>
        <v>0</v>
      </c>
      <c r="BT535" s="108">
        <f t="shared" si="1318"/>
        <v>-16747</v>
      </c>
      <c r="BU535" s="108">
        <f t="shared" si="1318"/>
        <v>0</v>
      </c>
      <c r="BV535" s="108">
        <f t="shared" si="1318"/>
        <v>0</v>
      </c>
      <c r="BW535" s="108">
        <f>BW536</f>
        <v>0</v>
      </c>
      <c r="BX535" s="108">
        <f t="shared" si="1318"/>
        <v>0</v>
      </c>
      <c r="BY535" s="108">
        <f t="shared" si="1318"/>
        <v>0</v>
      </c>
      <c r="BZ535" s="108">
        <f t="shared" si="1318"/>
        <v>0</v>
      </c>
      <c r="CA535" s="108">
        <f t="shared" si="1318"/>
        <v>0</v>
      </c>
      <c r="CB535" s="108">
        <f t="shared" si="1318"/>
        <v>0</v>
      </c>
      <c r="CC535" s="108">
        <f>CC536</f>
        <v>0</v>
      </c>
      <c r="CD535" s="108">
        <f t="shared" si="1319"/>
        <v>0</v>
      </c>
      <c r="CE535" s="108">
        <f t="shared" si="1319"/>
        <v>0</v>
      </c>
      <c r="CF535" s="108">
        <f t="shared" si="1319"/>
        <v>0</v>
      </c>
      <c r="CG535" s="108">
        <f t="shared" si="1319"/>
        <v>0</v>
      </c>
      <c r="CH535" s="108">
        <f t="shared" si="1319"/>
        <v>0</v>
      </c>
      <c r="CI535" s="108">
        <f>CI536</f>
        <v>0</v>
      </c>
      <c r="CJ535" s="108">
        <f t="shared" si="1320"/>
        <v>0</v>
      </c>
      <c r="CK535" s="108">
        <f t="shared" si="1320"/>
        <v>0</v>
      </c>
      <c r="CL535" s="108">
        <f t="shared" si="1320"/>
        <v>0</v>
      </c>
      <c r="CM535" s="108">
        <f t="shared" si="1320"/>
        <v>0</v>
      </c>
      <c r="CN535" s="108">
        <f t="shared" si="1320"/>
        <v>0</v>
      </c>
    </row>
    <row r="536" spans="1:92" s="109" customFormat="1" ht="33" hidden="1">
      <c r="A536" s="113" t="s">
        <v>14</v>
      </c>
      <c r="B536" s="107">
        <f t="shared" si="1232"/>
        <v>912</v>
      </c>
      <c r="C536" s="107" t="s">
        <v>7</v>
      </c>
      <c r="D536" s="107" t="s">
        <v>17</v>
      </c>
      <c r="E536" s="107" t="s">
        <v>735</v>
      </c>
      <c r="F536" s="107">
        <v>610</v>
      </c>
      <c r="G536" s="108"/>
      <c r="H536" s="108"/>
      <c r="I536" s="108"/>
      <c r="J536" s="108"/>
      <c r="K536" s="108"/>
      <c r="L536" s="108"/>
      <c r="M536" s="108"/>
      <c r="N536" s="108"/>
      <c r="O536" s="108"/>
      <c r="P536" s="108"/>
      <c r="Q536" s="108"/>
      <c r="R536" s="108"/>
      <c r="S536" s="108"/>
      <c r="T536" s="108"/>
      <c r="U536" s="108"/>
      <c r="V536" s="108"/>
      <c r="W536" s="108"/>
      <c r="X536" s="108"/>
      <c r="Y536" s="108"/>
      <c r="Z536" s="108"/>
      <c r="AA536" s="108"/>
      <c r="AB536" s="108"/>
      <c r="AC536" s="108"/>
      <c r="AD536" s="108"/>
      <c r="AE536" s="108"/>
      <c r="AF536" s="108"/>
      <c r="AG536" s="108"/>
      <c r="AH536" s="108"/>
      <c r="AI536" s="108"/>
      <c r="AJ536" s="108"/>
      <c r="AK536" s="108"/>
      <c r="AL536" s="108"/>
      <c r="AM536" s="108"/>
      <c r="AN536" s="108"/>
      <c r="AO536" s="108"/>
      <c r="AP536" s="108"/>
      <c r="AQ536" s="108"/>
      <c r="AR536" s="108"/>
      <c r="AS536" s="108"/>
      <c r="AT536" s="108"/>
      <c r="AU536" s="108"/>
      <c r="AV536" s="108"/>
      <c r="AW536" s="108"/>
      <c r="AX536" s="108"/>
      <c r="AY536" s="108"/>
      <c r="AZ536" s="108">
        <v>170</v>
      </c>
      <c r="BA536" s="108"/>
      <c r="BB536" s="108">
        <v>16747</v>
      </c>
      <c r="BC536" s="108">
        <f>AW536+AY536+AZ536+BA536+BB536</f>
        <v>16917</v>
      </c>
      <c r="BD536" s="108">
        <f>AX536+BB536</f>
        <v>16747</v>
      </c>
      <c r="BE536" s="108"/>
      <c r="BF536" s="108"/>
      <c r="BG536" s="108"/>
      <c r="BH536" s="108"/>
      <c r="BI536" s="108">
        <f>BC536+BE536+BF536+BG536+BH536</f>
        <v>16917</v>
      </c>
      <c r="BJ536" s="108">
        <f>BD536+BH536</f>
        <v>16747</v>
      </c>
      <c r="BK536" s="108"/>
      <c r="BL536" s="108"/>
      <c r="BM536" s="108"/>
      <c r="BN536" s="108"/>
      <c r="BO536" s="108">
        <f>BI536+BK536+BL536+BM536+BN536</f>
        <v>16917</v>
      </c>
      <c r="BP536" s="108">
        <f>BJ536+BN536</f>
        <v>16747</v>
      </c>
      <c r="BQ536" s="108">
        <v>-170</v>
      </c>
      <c r="BR536" s="108"/>
      <c r="BS536" s="108"/>
      <c r="BT536" s="108">
        <v>-16747</v>
      </c>
      <c r="BU536" s="108">
        <f>BO536+BQ536+BR536+BS536+BT536</f>
        <v>0</v>
      </c>
      <c r="BV536" s="108">
        <f>BP536+BT536</f>
        <v>0</v>
      </c>
      <c r="BW536" s="108"/>
      <c r="BX536" s="108"/>
      <c r="BY536" s="108"/>
      <c r="BZ536" s="108"/>
      <c r="CA536" s="108">
        <f>BU536+BW536+BX536+BY536+BZ536</f>
        <v>0</v>
      </c>
      <c r="CB536" s="108">
        <f>BV536+BZ536</f>
        <v>0</v>
      </c>
      <c r="CC536" s="108"/>
      <c r="CD536" s="108"/>
      <c r="CE536" s="108"/>
      <c r="CF536" s="108"/>
      <c r="CG536" s="108">
        <f>CA536+CC536+CD536+CE536+CF536</f>
        <v>0</v>
      </c>
      <c r="CH536" s="108">
        <f>CB536+CF536</f>
        <v>0</v>
      </c>
      <c r="CI536" s="108"/>
      <c r="CJ536" s="108"/>
      <c r="CK536" s="108"/>
      <c r="CL536" s="108"/>
      <c r="CM536" s="108">
        <f>CG536+CI536+CJ536+CK536+CL536</f>
        <v>0</v>
      </c>
      <c r="CN536" s="108">
        <f>CH536+CL536</f>
        <v>0</v>
      </c>
    </row>
    <row r="537" spans="1:92" hidden="1">
      <c r="A537" s="25"/>
      <c r="B537" s="26"/>
      <c r="C537" s="26"/>
      <c r="D537" s="26"/>
      <c r="E537" s="26"/>
      <c r="F537" s="9"/>
      <c r="G537" s="9"/>
      <c r="H537" s="9"/>
      <c r="I537" s="9"/>
      <c r="J537" s="9"/>
      <c r="K537" s="9"/>
      <c r="L537" s="9"/>
      <c r="M537" s="9"/>
      <c r="N537" s="10"/>
      <c r="O537" s="9"/>
      <c r="P537" s="9"/>
      <c r="Q537" s="9"/>
      <c r="R537" s="9"/>
      <c r="S537" s="9"/>
      <c r="T537" s="10"/>
      <c r="U537" s="9"/>
      <c r="V537" s="9"/>
      <c r="W537" s="9"/>
      <c r="X537" s="9"/>
      <c r="Y537" s="9"/>
      <c r="Z537" s="10"/>
      <c r="AA537" s="9"/>
      <c r="AB537" s="9"/>
      <c r="AC537" s="9"/>
      <c r="AD537" s="9"/>
      <c r="AE537" s="9"/>
      <c r="AF537" s="10"/>
      <c r="AG537" s="9"/>
      <c r="AH537" s="9"/>
      <c r="AI537" s="9"/>
      <c r="AJ537" s="9"/>
      <c r="AK537" s="9"/>
      <c r="AL537" s="10"/>
      <c r="AM537" s="9"/>
      <c r="AN537" s="9"/>
      <c r="AO537" s="9"/>
      <c r="AP537" s="9"/>
      <c r="AQ537" s="9"/>
      <c r="AR537" s="10"/>
      <c r="AS537" s="9"/>
      <c r="AT537" s="9"/>
      <c r="AU537" s="9"/>
      <c r="AV537" s="9"/>
      <c r="AW537" s="9"/>
      <c r="AX537" s="10"/>
      <c r="AY537" s="9"/>
      <c r="AZ537" s="9"/>
      <c r="BA537" s="9"/>
      <c r="BB537" s="9"/>
      <c r="BC537" s="9"/>
      <c r="BD537" s="10"/>
      <c r="BE537" s="9"/>
      <c r="BF537" s="9"/>
      <c r="BG537" s="9"/>
      <c r="BH537" s="9"/>
      <c r="BI537" s="9"/>
      <c r="BJ537" s="10"/>
      <c r="BK537" s="9"/>
      <c r="BL537" s="9"/>
      <c r="BM537" s="9"/>
      <c r="BN537" s="9"/>
      <c r="BO537" s="9"/>
      <c r="BP537" s="10"/>
      <c r="BQ537" s="9"/>
      <c r="BR537" s="9"/>
      <c r="BS537" s="9"/>
      <c r="BT537" s="9"/>
      <c r="BU537" s="9"/>
      <c r="BV537" s="10"/>
      <c r="BW537" s="9"/>
      <c r="BX537" s="9"/>
      <c r="BY537" s="9"/>
      <c r="BZ537" s="9"/>
      <c r="CA537" s="9"/>
      <c r="CB537" s="10"/>
      <c r="CC537" s="9"/>
      <c r="CD537" s="9"/>
      <c r="CE537" s="9"/>
      <c r="CF537" s="9"/>
      <c r="CG537" s="94"/>
      <c r="CH537" s="91"/>
      <c r="CI537" s="94"/>
      <c r="CJ537" s="94"/>
      <c r="CK537" s="94"/>
      <c r="CL537" s="94"/>
      <c r="CM537" s="9"/>
      <c r="CN537" s="10"/>
    </row>
    <row r="538" spans="1:92" ht="18.75" hidden="1">
      <c r="A538" s="23" t="s">
        <v>20</v>
      </c>
      <c r="B538" s="24">
        <v>912</v>
      </c>
      <c r="C538" s="24" t="s">
        <v>21</v>
      </c>
      <c r="D538" s="24" t="s">
        <v>22</v>
      </c>
      <c r="E538" s="24"/>
      <c r="F538" s="24"/>
      <c r="G538" s="15">
        <f t="shared" ref="G538:AX538" si="1321">G539+G601+G607</f>
        <v>431309</v>
      </c>
      <c r="H538" s="15">
        <f t="shared" si="1321"/>
        <v>97532</v>
      </c>
      <c r="I538" s="15">
        <f t="shared" si="1321"/>
        <v>0</v>
      </c>
      <c r="J538" s="15">
        <f t="shared" si="1321"/>
        <v>0</v>
      </c>
      <c r="K538" s="15">
        <f t="shared" si="1321"/>
        <v>0</v>
      </c>
      <c r="L538" s="15">
        <f t="shared" si="1321"/>
        <v>0</v>
      </c>
      <c r="M538" s="15">
        <f t="shared" si="1321"/>
        <v>431309</v>
      </c>
      <c r="N538" s="15">
        <f t="shared" si="1321"/>
        <v>97532</v>
      </c>
      <c r="O538" s="15">
        <f t="shared" si="1321"/>
        <v>0</v>
      </c>
      <c r="P538" s="15">
        <f t="shared" si="1321"/>
        <v>0</v>
      </c>
      <c r="Q538" s="15">
        <f t="shared" si="1321"/>
        <v>0</v>
      </c>
      <c r="R538" s="15">
        <f t="shared" si="1321"/>
        <v>0</v>
      </c>
      <c r="S538" s="15">
        <f t="shared" si="1321"/>
        <v>431309</v>
      </c>
      <c r="T538" s="15">
        <f t="shared" si="1321"/>
        <v>97532</v>
      </c>
      <c r="U538" s="15">
        <f t="shared" si="1321"/>
        <v>0</v>
      </c>
      <c r="V538" s="15">
        <f t="shared" si="1321"/>
        <v>0</v>
      </c>
      <c r="W538" s="15">
        <f t="shared" si="1321"/>
        <v>0</v>
      </c>
      <c r="X538" s="15">
        <f t="shared" si="1321"/>
        <v>0</v>
      </c>
      <c r="Y538" s="15">
        <f t="shared" si="1321"/>
        <v>431309</v>
      </c>
      <c r="Z538" s="15">
        <f t="shared" si="1321"/>
        <v>97532</v>
      </c>
      <c r="AA538" s="15">
        <f t="shared" si="1321"/>
        <v>0</v>
      </c>
      <c r="AB538" s="15">
        <f t="shared" si="1321"/>
        <v>0</v>
      </c>
      <c r="AC538" s="15">
        <f t="shared" si="1321"/>
        <v>0</v>
      </c>
      <c r="AD538" s="15">
        <f t="shared" si="1321"/>
        <v>0</v>
      </c>
      <c r="AE538" s="15">
        <f t="shared" si="1321"/>
        <v>431309</v>
      </c>
      <c r="AF538" s="15">
        <f t="shared" si="1321"/>
        <v>97532</v>
      </c>
      <c r="AG538" s="15">
        <f t="shared" si="1321"/>
        <v>0</v>
      </c>
      <c r="AH538" s="15">
        <f t="shared" si="1321"/>
        <v>1970</v>
      </c>
      <c r="AI538" s="15">
        <f t="shared" si="1321"/>
        <v>0</v>
      </c>
      <c r="AJ538" s="15">
        <f t="shared" si="1321"/>
        <v>0</v>
      </c>
      <c r="AK538" s="15">
        <f t="shared" si="1321"/>
        <v>433279</v>
      </c>
      <c r="AL538" s="15">
        <f t="shared" si="1321"/>
        <v>97532</v>
      </c>
      <c r="AM538" s="15">
        <f t="shared" si="1321"/>
        <v>0</v>
      </c>
      <c r="AN538" s="15">
        <f t="shared" si="1321"/>
        <v>0</v>
      </c>
      <c r="AO538" s="15">
        <f t="shared" si="1321"/>
        <v>0</v>
      </c>
      <c r="AP538" s="15">
        <f t="shared" si="1321"/>
        <v>0</v>
      </c>
      <c r="AQ538" s="15">
        <f t="shared" si="1321"/>
        <v>433279</v>
      </c>
      <c r="AR538" s="15">
        <f t="shared" si="1321"/>
        <v>97532</v>
      </c>
      <c r="AS538" s="15">
        <f t="shared" si="1321"/>
        <v>0</v>
      </c>
      <c r="AT538" s="15">
        <f t="shared" si="1321"/>
        <v>288</v>
      </c>
      <c r="AU538" s="15">
        <f t="shared" si="1321"/>
        <v>0</v>
      </c>
      <c r="AV538" s="15">
        <f t="shared" si="1321"/>
        <v>47034</v>
      </c>
      <c r="AW538" s="15">
        <f t="shared" si="1321"/>
        <v>480601</v>
      </c>
      <c r="AX538" s="15">
        <f t="shared" si="1321"/>
        <v>144566</v>
      </c>
      <c r="AY538" s="15">
        <f t="shared" ref="AY538:BD538" si="1322">AY539+AY601+AY607</f>
        <v>0</v>
      </c>
      <c r="AZ538" s="15">
        <f t="shared" si="1322"/>
        <v>992</v>
      </c>
      <c r="BA538" s="15">
        <f t="shared" si="1322"/>
        <v>0</v>
      </c>
      <c r="BB538" s="15">
        <f t="shared" si="1322"/>
        <v>0</v>
      </c>
      <c r="BC538" s="15">
        <f t="shared" si="1322"/>
        <v>481593</v>
      </c>
      <c r="BD538" s="15">
        <f t="shared" si="1322"/>
        <v>144566</v>
      </c>
      <c r="BE538" s="15">
        <f t="shared" ref="BE538:BJ538" si="1323">BE539+BE601+BE607</f>
        <v>0</v>
      </c>
      <c r="BF538" s="15">
        <f t="shared" si="1323"/>
        <v>0</v>
      </c>
      <c r="BG538" s="15">
        <f t="shared" si="1323"/>
        <v>0</v>
      </c>
      <c r="BH538" s="15">
        <f t="shared" si="1323"/>
        <v>0</v>
      </c>
      <c r="BI538" s="15">
        <f t="shared" si="1323"/>
        <v>481593</v>
      </c>
      <c r="BJ538" s="15">
        <f t="shared" si="1323"/>
        <v>144566</v>
      </c>
      <c r="BK538" s="15">
        <f t="shared" ref="BK538:BP538" si="1324">BK539+BK601+BK607</f>
        <v>0</v>
      </c>
      <c r="BL538" s="15">
        <f t="shared" si="1324"/>
        <v>0</v>
      </c>
      <c r="BM538" s="15">
        <f t="shared" si="1324"/>
        <v>0</v>
      </c>
      <c r="BN538" s="15">
        <f t="shared" si="1324"/>
        <v>0</v>
      </c>
      <c r="BO538" s="15">
        <f t="shared" si="1324"/>
        <v>481593</v>
      </c>
      <c r="BP538" s="15">
        <f t="shared" si="1324"/>
        <v>144566</v>
      </c>
      <c r="BQ538" s="15">
        <f t="shared" ref="BQ538:BV538" si="1325">BQ539+BQ601+BQ607</f>
        <v>0</v>
      </c>
      <c r="BR538" s="15">
        <f t="shared" si="1325"/>
        <v>0</v>
      </c>
      <c r="BS538" s="15">
        <f t="shared" si="1325"/>
        <v>0</v>
      </c>
      <c r="BT538" s="15">
        <f t="shared" si="1325"/>
        <v>21212</v>
      </c>
      <c r="BU538" s="15">
        <f t="shared" si="1325"/>
        <v>502805</v>
      </c>
      <c r="BV538" s="15">
        <f t="shared" si="1325"/>
        <v>165778</v>
      </c>
      <c r="BW538" s="15">
        <f t="shared" ref="BW538:CB538" si="1326">BW539+BW601+BW607</f>
        <v>-27</v>
      </c>
      <c r="BX538" s="15">
        <f t="shared" si="1326"/>
        <v>0</v>
      </c>
      <c r="BY538" s="15">
        <f t="shared" si="1326"/>
        <v>0</v>
      </c>
      <c r="BZ538" s="15">
        <f t="shared" si="1326"/>
        <v>-513</v>
      </c>
      <c r="CA538" s="15">
        <f t="shared" si="1326"/>
        <v>502265</v>
      </c>
      <c r="CB538" s="15">
        <f t="shared" si="1326"/>
        <v>165265</v>
      </c>
      <c r="CC538" s="15">
        <f t="shared" ref="CC538:CH538" si="1327">CC539+CC601+CC607</f>
        <v>0</v>
      </c>
      <c r="CD538" s="15">
        <f t="shared" si="1327"/>
        <v>0</v>
      </c>
      <c r="CE538" s="15">
        <f t="shared" si="1327"/>
        <v>0</v>
      </c>
      <c r="CF538" s="15">
        <f t="shared" si="1327"/>
        <v>0</v>
      </c>
      <c r="CG538" s="99">
        <f t="shared" si="1327"/>
        <v>502265</v>
      </c>
      <c r="CH538" s="99">
        <f t="shared" si="1327"/>
        <v>165265</v>
      </c>
      <c r="CI538" s="99">
        <f t="shared" ref="CI538:CN538" si="1328">CI539+CI601+CI607</f>
        <v>0</v>
      </c>
      <c r="CJ538" s="99">
        <f t="shared" si="1328"/>
        <v>0</v>
      </c>
      <c r="CK538" s="99">
        <f t="shared" si="1328"/>
        <v>0</v>
      </c>
      <c r="CL538" s="99">
        <f t="shared" si="1328"/>
        <v>0</v>
      </c>
      <c r="CM538" s="15">
        <f t="shared" si="1328"/>
        <v>502265</v>
      </c>
      <c r="CN538" s="15">
        <f t="shared" si="1328"/>
        <v>165265</v>
      </c>
    </row>
    <row r="539" spans="1:92" ht="33" hidden="1">
      <c r="A539" s="25" t="s">
        <v>9</v>
      </c>
      <c r="B539" s="26">
        <f t="shared" ref="B539:B574" si="1329">B538</f>
        <v>912</v>
      </c>
      <c r="C539" s="26" t="s">
        <v>21</v>
      </c>
      <c r="D539" s="26" t="s">
        <v>22</v>
      </c>
      <c r="E539" s="26" t="s">
        <v>39</v>
      </c>
      <c r="F539" s="26"/>
      <c r="G539" s="9">
        <f>G540+G558+G580+G576</f>
        <v>428316</v>
      </c>
      <c r="H539" s="9">
        <f>H540+H558+H580+H576</f>
        <v>97532</v>
      </c>
      <c r="I539" s="9">
        <f t="shared" ref="I539:N539" si="1330">I540+I558+I580+I576</f>
        <v>0</v>
      </c>
      <c r="J539" s="9">
        <f t="shared" si="1330"/>
        <v>0</v>
      </c>
      <c r="K539" s="9">
        <f t="shared" si="1330"/>
        <v>0</v>
      </c>
      <c r="L539" s="9">
        <f t="shared" si="1330"/>
        <v>0</v>
      </c>
      <c r="M539" s="9">
        <f t="shared" si="1330"/>
        <v>428316</v>
      </c>
      <c r="N539" s="9">
        <f t="shared" si="1330"/>
        <v>97532</v>
      </c>
      <c r="O539" s="9">
        <f t="shared" ref="O539:AF539" si="1331">O540+O558+O580+O576+O592</f>
        <v>0</v>
      </c>
      <c r="P539" s="9">
        <f t="shared" si="1331"/>
        <v>0</v>
      </c>
      <c r="Q539" s="9">
        <f t="shared" si="1331"/>
        <v>0</v>
      </c>
      <c r="R539" s="9">
        <f t="shared" si="1331"/>
        <v>0</v>
      </c>
      <c r="S539" s="9">
        <f t="shared" si="1331"/>
        <v>428316</v>
      </c>
      <c r="T539" s="9">
        <f t="shared" si="1331"/>
        <v>97532</v>
      </c>
      <c r="U539" s="9">
        <f t="shared" si="1331"/>
        <v>0</v>
      </c>
      <c r="V539" s="9">
        <f t="shared" si="1331"/>
        <v>0</v>
      </c>
      <c r="W539" s="9">
        <f t="shared" si="1331"/>
        <v>0</v>
      </c>
      <c r="X539" s="9">
        <f t="shared" si="1331"/>
        <v>0</v>
      </c>
      <c r="Y539" s="9">
        <f t="shared" si="1331"/>
        <v>428316</v>
      </c>
      <c r="Z539" s="9">
        <f t="shared" si="1331"/>
        <v>97532</v>
      </c>
      <c r="AA539" s="9">
        <f t="shared" si="1331"/>
        <v>0</v>
      </c>
      <c r="AB539" s="9">
        <f t="shared" si="1331"/>
        <v>0</v>
      </c>
      <c r="AC539" s="9">
        <f t="shared" si="1331"/>
        <v>0</v>
      </c>
      <c r="AD539" s="9">
        <f t="shared" si="1331"/>
        <v>0</v>
      </c>
      <c r="AE539" s="9">
        <f t="shared" si="1331"/>
        <v>428316</v>
      </c>
      <c r="AF539" s="9">
        <f t="shared" si="1331"/>
        <v>97532</v>
      </c>
      <c r="AG539" s="9">
        <f t="shared" ref="AG539:AR539" si="1332">AG540+AG558+AG580+AG576+AG592+AG597</f>
        <v>0</v>
      </c>
      <c r="AH539" s="9">
        <f t="shared" si="1332"/>
        <v>1970</v>
      </c>
      <c r="AI539" s="9">
        <f t="shared" si="1332"/>
        <v>0</v>
      </c>
      <c r="AJ539" s="9">
        <f t="shared" si="1332"/>
        <v>0</v>
      </c>
      <c r="AK539" s="9">
        <f t="shared" si="1332"/>
        <v>430286</v>
      </c>
      <c r="AL539" s="9">
        <f t="shared" si="1332"/>
        <v>97532</v>
      </c>
      <c r="AM539" s="9">
        <f t="shared" si="1332"/>
        <v>0</v>
      </c>
      <c r="AN539" s="9">
        <f t="shared" si="1332"/>
        <v>0</v>
      </c>
      <c r="AO539" s="9">
        <f t="shared" si="1332"/>
        <v>0</v>
      </c>
      <c r="AP539" s="9">
        <f t="shared" si="1332"/>
        <v>0</v>
      </c>
      <c r="AQ539" s="9">
        <f t="shared" si="1332"/>
        <v>430286</v>
      </c>
      <c r="AR539" s="9">
        <f t="shared" si="1332"/>
        <v>97532</v>
      </c>
      <c r="AS539" s="9">
        <f t="shared" ref="AS539:AX539" si="1333">AS540+AS558+AS580+AS576+AS585+AS592+AS597+AS588</f>
        <v>0</v>
      </c>
      <c r="AT539" s="9">
        <f t="shared" si="1333"/>
        <v>288</v>
      </c>
      <c r="AU539" s="9">
        <f t="shared" si="1333"/>
        <v>0</v>
      </c>
      <c r="AV539" s="9">
        <f t="shared" si="1333"/>
        <v>47034</v>
      </c>
      <c r="AW539" s="9">
        <f t="shared" si="1333"/>
        <v>477608</v>
      </c>
      <c r="AX539" s="9">
        <f t="shared" si="1333"/>
        <v>144566</v>
      </c>
      <c r="AY539" s="9">
        <f t="shared" ref="AY539:BD539" si="1334">AY540+AY558+AY580+AY576+AY585+AY592+AY597+AY588</f>
        <v>0</v>
      </c>
      <c r="AZ539" s="9">
        <f t="shared" si="1334"/>
        <v>992</v>
      </c>
      <c r="BA539" s="9">
        <f t="shared" si="1334"/>
        <v>0</v>
      </c>
      <c r="BB539" s="9">
        <f t="shared" si="1334"/>
        <v>0</v>
      </c>
      <c r="BC539" s="9">
        <f t="shared" si="1334"/>
        <v>478600</v>
      </c>
      <c r="BD539" s="9">
        <f t="shared" si="1334"/>
        <v>144566</v>
      </c>
      <c r="BE539" s="9">
        <f t="shared" ref="BE539:BJ539" si="1335">BE540+BE558+BE580+BE576+BE585+BE592+BE597+BE588</f>
        <v>0</v>
      </c>
      <c r="BF539" s="9">
        <f t="shared" si="1335"/>
        <v>0</v>
      </c>
      <c r="BG539" s="9">
        <f t="shared" si="1335"/>
        <v>0</v>
      </c>
      <c r="BH539" s="9">
        <f t="shared" si="1335"/>
        <v>0</v>
      </c>
      <c r="BI539" s="9">
        <f t="shared" si="1335"/>
        <v>478600</v>
      </c>
      <c r="BJ539" s="9">
        <f t="shared" si="1335"/>
        <v>144566</v>
      </c>
      <c r="BK539" s="9">
        <f t="shared" ref="BK539:BP539" si="1336">BK540+BK558+BK580+BK576+BK585+BK592+BK597+BK588</f>
        <v>0</v>
      </c>
      <c r="BL539" s="9">
        <f t="shared" si="1336"/>
        <v>0</v>
      </c>
      <c r="BM539" s="9">
        <f t="shared" si="1336"/>
        <v>0</v>
      </c>
      <c r="BN539" s="9">
        <f t="shared" si="1336"/>
        <v>0</v>
      </c>
      <c r="BO539" s="9">
        <f t="shared" si="1336"/>
        <v>478600</v>
      </c>
      <c r="BP539" s="9">
        <f t="shared" si="1336"/>
        <v>144566</v>
      </c>
      <c r="BQ539" s="9">
        <f t="shared" ref="BQ539:BV539" si="1337">BQ540+BQ558+BQ580+BQ576+BQ585+BQ592+BQ597+BQ588</f>
        <v>0</v>
      </c>
      <c r="BR539" s="9">
        <f t="shared" si="1337"/>
        <v>0</v>
      </c>
      <c r="BS539" s="9">
        <f t="shared" si="1337"/>
        <v>0</v>
      </c>
      <c r="BT539" s="9">
        <f t="shared" si="1337"/>
        <v>21212</v>
      </c>
      <c r="BU539" s="9">
        <f t="shared" si="1337"/>
        <v>499812</v>
      </c>
      <c r="BV539" s="9">
        <f t="shared" si="1337"/>
        <v>165778</v>
      </c>
      <c r="BW539" s="9">
        <f t="shared" ref="BW539:CB539" si="1338">BW540+BW558+BW580+BW576+BW585+BW592+BW597+BW588</f>
        <v>-27</v>
      </c>
      <c r="BX539" s="9">
        <f t="shared" si="1338"/>
        <v>0</v>
      </c>
      <c r="BY539" s="9">
        <f t="shared" si="1338"/>
        <v>0</v>
      </c>
      <c r="BZ539" s="9">
        <f t="shared" si="1338"/>
        <v>-513</v>
      </c>
      <c r="CA539" s="9">
        <f t="shared" si="1338"/>
        <v>499272</v>
      </c>
      <c r="CB539" s="9">
        <f t="shared" si="1338"/>
        <v>165265</v>
      </c>
      <c r="CC539" s="9">
        <f t="shared" ref="CC539:CH539" si="1339">CC540+CC558+CC580+CC576+CC585+CC592+CC597+CC588</f>
        <v>0</v>
      </c>
      <c r="CD539" s="9">
        <f t="shared" si="1339"/>
        <v>0</v>
      </c>
      <c r="CE539" s="9">
        <f t="shared" si="1339"/>
        <v>0</v>
      </c>
      <c r="CF539" s="9">
        <f t="shared" si="1339"/>
        <v>0</v>
      </c>
      <c r="CG539" s="94">
        <f t="shared" si="1339"/>
        <v>499272</v>
      </c>
      <c r="CH539" s="94">
        <f t="shared" si="1339"/>
        <v>165265</v>
      </c>
      <c r="CI539" s="94">
        <f t="shared" ref="CI539:CN539" si="1340">CI540+CI558+CI580+CI576+CI585+CI592+CI597+CI588</f>
        <v>0</v>
      </c>
      <c r="CJ539" s="94">
        <f t="shared" si="1340"/>
        <v>0</v>
      </c>
      <c r="CK539" s="94">
        <f t="shared" si="1340"/>
        <v>0</v>
      </c>
      <c r="CL539" s="94">
        <f t="shared" si="1340"/>
        <v>0</v>
      </c>
      <c r="CM539" s="9">
        <f t="shared" si="1340"/>
        <v>499272</v>
      </c>
      <c r="CN539" s="9">
        <f t="shared" si="1340"/>
        <v>165265</v>
      </c>
    </row>
    <row r="540" spans="1:92" ht="33" hidden="1">
      <c r="A540" s="25" t="s">
        <v>10</v>
      </c>
      <c r="B540" s="26">
        <f t="shared" si="1329"/>
        <v>912</v>
      </c>
      <c r="C540" s="26" t="s">
        <v>21</v>
      </c>
      <c r="D540" s="26" t="s">
        <v>22</v>
      </c>
      <c r="E540" s="26" t="s">
        <v>40</v>
      </c>
      <c r="F540" s="26"/>
      <c r="G540" s="11">
        <f>G544++G548+G551+G554+G541</f>
        <v>321734</v>
      </c>
      <c r="H540" s="11">
        <f>H544++H548+H551+H554+H541</f>
        <v>0</v>
      </c>
      <c r="I540" s="11">
        <f t="shared" ref="I540:N540" si="1341">I544++I548+I551+I554+I541</f>
        <v>0</v>
      </c>
      <c r="J540" s="11">
        <f t="shared" si="1341"/>
        <v>0</v>
      </c>
      <c r="K540" s="11">
        <f t="shared" si="1341"/>
        <v>0</v>
      </c>
      <c r="L540" s="11">
        <f t="shared" si="1341"/>
        <v>0</v>
      </c>
      <c r="M540" s="11">
        <f t="shared" si="1341"/>
        <v>321734</v>
      </c>
      <c r="N540" s="11">
        <f t="shared" si="1341"/>
        <v>0</v>
      </c>
      <c r="O540" s="11">
        <f t="shared" ref="O540:T540" si="1342">O544++O548+O551+O554+O541</f>
        <v>0</v>
      </c>
      <c r="P540" s="11">
        <f t="shared" si="1342"/>
        <v>0</v>
      </c>
      <c r="Q540" s="11">
        <f t="shared" si="1342"/>
        <v>0</v>
      </c>
      <c r="R540" s="11">
        <f t="shared" si="1342"/>
        <v>0</v>
      </c>
      <c r="S540" s="11">
        <f t="shared" si="1342"/>
        <v>321734</v>
      </c>
      <c r="T540" s="11">
        <f t="shared" si="1342"/>
        <v>0</v>
      </c>
      <c r="U540" s="11">
        <f t="shared" ref="U540:Z540" si="1343">U544++U548+U551+U554+U541</f>
        <v>0</v>
      </c>
      <c r="V540" s="11">
        <f t="shared" si="1343"/>
        <v>0</v>
      </c>
      <c r="W540" s="11">
        <f t="shared" si="1343"/>
        <v>0</v>
      </c>
      <c r="X540" s="11">
        <f t="shared" si="1343"/>
        <v>0</v>
      </c>
      <c r="Y540" s="11">
        <f t="shared" si="1343"/>
        <v>321734</v>
      </c>
      <c r="Z540" s="11">
        <f t="shared" si="1343"/>
        <v>0</v>
      </c>
      <c r="AA540" s="11">
        <f t="shared" ref="AA540:AF540" si="1344">AA544++AA548+AA551+AA554+AA541</f>
        <v>0</v>
      </c>
      <c r="AB540" s="11">
        <f t="shared" si="1344"/>
        <v>0</v>
      </c>
      <c r="AC540" s="11">
        <f t="shared" si="1344"/>
        <v>0</v>
      </c>
      <c r="AD540" s="11">
        <f t="shared" si="1344"/>
        <v>0</v>
      </c>
      <c r="AE540" s="11">
        <f t="shared" si="1344"/>
        <v>321734</v>
      </c>
      <c r="AF540" s="11">
        <f t="shared" si="1344"/>
        <v>0</v>
      </c>
      <c r="AG540" s="11">
        <f t="shared" ref="AG540:AL540" si="1345">AG544++AG548+AG551+AG554+AG541</f>
        <v>0</v>
      </c>
      <c r="AH540" s="11">
        <f t="shared" si="1345"/>
        <v>0</v>
      </c>
      <c r="AI540" s="11">
        <f t="shared" si="1345"/>
        <v>0</v>
      </c>
      <c r="AJ540" s="11">
        <f t="shared" si="1345"/>
        <v>0</v>
      </c>
      <c r="AK540" s="11">
        <f t="shared" si="1345"/>
        <v>321734</v>
      </c>
      <c r="AL540" s="11">
        <f t="shared" si="1345"/>
        <v>0</v>
      </c>
      <c r="AM540" s="11">
        <f t="shared" ref="AM540:AR540" si="1346">AM544++AM548+AM551+AM554+AM541</f>
        <v>0</v>
      </c>
      <c r="AN540" s="11">
        <f t="shared" si="1346"/>
        <v>0</v>
      </c>
      <c r="AO540" s="11">
        <f t="shared" si="1346"/>
        <v>0</v>
      </c>
      <c r="AP540" s="11">
        <f t="shared" si="1346"/>
        <v>0</v>
      </c>
      <c r="AQ540" s="11">
        <f t="shared" si="1346"/>
        <v>321734</v>
      </c>
      <c r="AR540" s="11">
        <f t="shared" si="1346"/>
        <v>0</v>
      </c>
      <c r="AS540" s="11">
        <f t="shared" ref="AS540:AX540" si="1347">AS544++AS548+AS551+AS554+AS541</f>
        <v>0</v>
      </c>
      <c r="AT540" s="11">
        <f t="shared" si="1347"/>
        <v>0</v>
      </c>
      <c r="AU540" s="11">
        <f t="shared" si="1347"/>
        <v>0</v>
      </c>
      <c r="AV540" s="11">
        <f t="shared" si="1347"/>
        <v>0</v>
      </c>
      <c r="AW540" s="11">
        <f t="shared" si="1347"/>
        <v>321734</v>
      </c>
      <c r="AX540" s="11">
        <f t="shared" si="1347"/>
        <v>0</v>
      </c>
      <c r="AY540" s="11">
        <f t="shared" ref="AY540:BD540" si="1348">AY544++AY548+AY551+AY554+AY541</f>
        <v>0</v>
      </c>
      <c r="AZ540" s="11">
        <f t="shared" si="1348"/>
        <v>0</v>
      </c>
      <c r="BA540" s="11">
        <f t="shared" si="1348"/>
        <v>0</v>
      </c>
      <c r="BB540" s="11">
        <f t="shared" si="1348"/>
        <v>0</v>
      </c>
      <c r="BC540" s="11">
        <f t="shared" si="1348"/>
        <v>321734</v>
      </c>
      <c r="BD540" s="11">
        <f t="shared" si="1348"/>
        <v>0</v>
      </c>
      <c r="BE540" s="11">
        <f t="shared" ref="BE540:BJ540" si="1349">BE544++BE548+BE551+BE554+BE541</f>
        <v>0</v>
      </c>
      <c r="BF540" s="11">
        <f t="shared" si="1349"/>
        <v>0</v>
      </c>
      <c r="BG540" s="11">
        <f t="shared" si="1349"/>
        <v>0</v>
      </c>
      <c r="BH540" s="11">
        <f t="shared" si="1349"/>
        <v>0</v>
      </c>
      <c r="BI540" s="11">
        <f t="shared" si="1349"/>
        <v>321734</v>
      </c>
      <c r="BJ540" s="11">
        <f t="shared" si="1349"/>
        <v>0</v>
      </c>
      <c r="BK540" s="11">
        <f t="shared" ref="BK540:BP540" si="1350">BK544++BK548+BK551+BK554+BK541</f>
        <v>0</v>
      </c>
      <c r="BL540" s="11">
        <f t="shared" si="1350"/>
        <v>0</v>
      </c>
      <c r="BM540" s="11">
        <f t="shared" si="1350"/>
        <v>0</v>
      </c>
      <c r="BN540" s="11">
        <f t="shared" si="1350"/>
        <v>0</v>
      </c>
      <c r="BO540" s="11">
        <f t="shared" si="1350"/>
        <v>321734</v>
      </c>
      <c r="BP540" s="11">
        <f t="shared" si="1350"/>
        <v>0</v>
      </c>
      <c r="BQ540" s="11">
        <f t="shared" ref="BQ540:BV540" si="1351">BQ544++BQ548+BQ551+BQ554+BQ541</f>
        <v>0</v>
      </c>
      <c r="BR540" s="11">
        <f t="shared" si="1351"/>
        <v>0</v>
      </c>
      <c r="BS540" s="11">
        <f t="shared" si="1351"/>
        <v>0</v>
      </c>
      <c r="BT540" s="11">
        <f t="shared" si="1351"/>
        <v>0</v>
      </c>
      <c r="BU540" s="11">
        <f t="shared" si="1351"/>
        <v>321734</v>
      </c>
      <c r="BV540" s="11">
        <f t="shared" si="1351"/>
        <v>0</v>
      </c>
      <c r="BW540" s="11">
        <f t="shared" ref="BW540:CB540" si="1352">BW544++BW548+BW551+BW554+BW541</f>
        <v>0</v>
      </c>
      <c r="BX540" s="11">
        <f t="shared" si="1352"/>
        <v>0</v>
      </c>
      <c r="BY540" s="11">
        <f t="shared" si="1352"/>
        <v>0</v>
      </c>
      <c r="BZ540" s="11">
        <f t="shared" si="1352"/>
        <v>0</v>
      </c>
      <c r="CA540" s="11">
        <f t="shared" si="1352"/>
        <v>321734</v>
      </c>
      <c r="CB540" s="11">
        <f t="shared" si="1352"/>
        <v>0</v>
      </c>
      <c r="CC540" s="11">
        <f t="shared" ref="CC540:CH540" si="1353">CC544++CC548+CC551+CC554+CC541</f>
        <v>0</v>
      </c>
      <c r="CD540" s="11">
        <f t="shared" si="1353"/>
        <v>0</v>
      </c>
      <c r="CE540" s="11">
        <f t="shared" si="1353"/>
        <v>0</v>
      </c>
      <c r="CF540" s="11">
        <f t="shared" si="1353"/>
        <v>0</v>
      </c>
      <c r="CG540" s="95">
        <f t="shared" si="1353"/>
        <v>321734</v>
      </c>
      <c r="CH540" s="95">
        <f t="shared" si="1353"/>
        <v>0</v>
      </c>
      <c r="CI540" s="95">
        <f t="shared" ref="CI540:CN540" si="1354">CI544++CI548+CI551+CI554+CI541</f>
        <v>0</v>
      </c>
      <c r="CJ540" s="95">
        <f t="shared" si="1354"/>
        <v>0</v>
      </c>
      <c r="CK540" s="95">
        <f t="shared" si="1354"/>
        <v>0</v>
      </c>
      <c r="CL540" s="95">
        <f t="shared" si="1354"/>
        <v>0</v>
      </c>
      <c r="CM540" s="11">
        <f t="shared" si="1354"/>
        <v>321734</v>
      </c>
      <c r="CN540" s="11">
        <f t="shared" si="1354"/>
        <v>0</v>
      </c>
    </row>
    <row r="541" spans="1:92" ht="33" hidden="1">
      <c r="A541" s="28" t="s">
        <v>432</v>
      </c>
      <c r="B541" s="26">
        <f>B539</f>
        <v>912</v>
      </c>
      <c r="C541" s="26" t="s">
        <v>21</v>
      </c>
      <c r="D541" s="26" t="s">
        <v>22</v>
      </c>
      <c r="E541" s="26" t="s">
        <v>430</v>
      </c>
      <c r="F541" s="26"/>
      <c r="G541" s="9">
        <f>G542</f>
        <v>23715</v>
      </c>
      <c r="H541" s="9">
        <f>H542</f>
        <v>0</v>
      </c>
      <c r="I541" s="9">
        <f t="shared" ref="I541:X542" si="1355">I542</f>
        <v>0</v>
      </c>
      <c r="J541" s="9">
        <f t="shared" si="1355"/>
        <v>0</v>
      </c>
      <c r="K541" s="9">
        <f t="shared" si="1355"/>
        <v>0</v>
      </c>
      <c r="L541" s="9">
        <f t="shared" si="1355"/>
        <v>0</v>
      </c>
      <c r="M541" s="9">
        <f t="shared" si="1355"/>
        <v>23715</v>
      </c>
      <c r="N541" s="9">
        <f t="shared" si="1355"/>
        <v>0</v>
      </c>
      <c r="O541" s="9">
        <f t="shared" si="1355"/>
        <v>0</v>
      </c>
      <c r="P541" s="9">
        <f t="shared" si="1355"/>
        <v>0</v>
      </c>
      <c r="Q541" s="9">
        <f t="shared" si="1355"/>
        <v>0</v>
      </c>
      <c r="R541" s="9">
        <f t="shared" si="1355"/>
        <v>0</v>
      </c>
      <c r="S541" s="9">
        <f t="shared" si="1355"/>
        <v>23715</v>
      </c>
      <c r="T541" s="9">
        <f t="shared" si="1355"/>
        <v>0</v>
      </c>
      <c r="U541" s="9">
        <f t="shared" si="1355"/>
        <v>0</v>
      </c>
      <c r="V541" s="9">
        <f t="shared" si="1355"/>
        <v>0</v>
      </c>
      <c r="W541" s="9">
        <f t="shared" si="1355"/>
        <v>0</v>
      </c>
      <c r="X541" s="9">
        <f t="shared" si="1355"/>
        <v>0</v>
      </c>
      <c r="Y541" s="9">
        <f t="shared" ref="U541:AJ542" si="1356">Y542</f>
        <v>23715</v>
      </c>
      <c r="Z541" s="9">
        <f t="shared" si="1356"/>
        <v>0</v>
      </c>
      <c r="AA541" s="9">
        <f t="shared" si="1356"/>
        <v>0</v>
      </c>
      <c r="AB541" s="9">
        <f t="shared" si="1356"/>
        <v>0</v>
      </c>
      <c r="AC541" s="9">
        <f t="shared" si="1356"/>
        <v>0</v>
      </c>
      <c r="AD541" s="9">
        <f t="shared" si="1356"/>
        <v>0</v>
      </c>
      <c r="AE541" s="9">
        <f t="shared" si="1356"/>
        <v>23715</v>
      </c>
      <c r="AF541" s="9">
        <f t="shared" si="1356"/>
        <v>0</v>
      </c>
      <c r="AG541" s="9">
        <f t="shared" si="1356"/>
        <v>0</v>
      </c>
      <c r="AH541" s="9">
        <f t="shared" si="1356"/>
        <v>0</v>
      </c>
      <c r="AI541" s="9">
        <f t="shared" si="1356"/>
        <v>0</v>
      </c>
      <c r="AJ541" s="9">
        <f t="shared" si="1356"/>
        <v>0</v>
      </c>
      <c r="AK541" s="9">
        <f t="shared" ref="AG541:AV542" si="1357">AK542</f>
        <v>23715</v>
      </c>
      <c r="AL541" s="9">
        <f t="shared" si="1357"/>
        <v>0</v>
      </c>
      <c r="AM541" s="9">
        <f t="shared" si="1357"/>
        <v>0</v>
      </c>
      <c r="AN541" s="9">
        <f t="shared" si="1357"/>
        <v>0</v>
      </c>
      <c r="AO541" s="9">
        <f t="shared" si="1357"/>
        <v>0</v>
      </c>
      <c r="AP541" s="9">
        <f t="shared" si="1357"/>
        <v>0</v>
      </c>
      <c r="AQ541" s="9">
        <f t="shared" si="1357"/>
        <v>23715</v>
      </c>
      <c r="AR541" s="9">
        <f t="shared" si="1357"/>
        <v>0</v>
      </c>
      <c r="AS541" s="9">
        <f t="shared" si="1357"/>
        <v>0</v>
      </c>
      <c r="AT541" s="9">
        <f t="shared" si="1357"/>
        <v>0</v>
      </c>
      <c r="AU541" s="9">
        <f t="shared" si="1357"/>
        <v>0</v>
      </c>
      <c r="AV541" s="9">
        <f t="shared" si="1357"/>
        <v>0</v>
      </c>
      <c r="AW541" s="9">
        <f t="shared" ref="AS541:BH542" si="1358">AW542</f>
        <v>23715</v>
      </c>
      <c r="AX541" s="9">
        <f t="shared" si="1358"/>
        <v>0</v>
      </c>
      <c r="AY541" s="9">
        <f t="shared" si="1358"/>
        <v>0</v>
      </c>
      <c r="AZ541" s="9">
        <f t="shared" si="1358"/>
        <v>0</v>
      </c>
      <c r="BA541" s="9">
        <f t="shared" si="1358"/>
        <v>0</v>
      </c>
      <c r="BB541" s="9">
        <f t="shared" si="1358"/>
        <v>0</v>
      </c>
      <c r="BC541" s="9">
        <f t="shared" si="1358"/>
        <v>23715</v>
      </c>
      <c r="BD541" s="9">
        <f t="shared" si="1358"/>
        <v>0</v>
      </c>
      <c r="BE541" s="9">
        <f t="shared" si="1358"/>
        <v>0</v>
      </c>
      <c r="BF541" s="9">
        <f t="shared" si="1358"/>
        <v>0</v>
      </c>
      <c r="BG541" s="9">
        <f t="shared" si="1358"/>
        <v>0</v>
      </c>
      <c r="BH541" s="9">
        <f t="shared" si="1358"/>
        <v>0</v>
      </c>
      <c r="BI541" s="9">
        <f t="shared" ref="BE541:BT542" si="1359">BI542</f>
        <v>23715</v>
      </c>
      <c r="BJ541" s="9">
        <f t="shared" si="1359"/>
        <v>0</v>
      </c>
      <c r="BK541" s="9">
        <f t="shared" si="1359"/>
        <v>0</v>
      </c>
      <c r="BL541" s="9">
        <f t="shared" si="1359"/>
        <v>0</v>
      </c>
      <c r="BM541" s="9">
        <f t="shared" si="1359"/>
        <v>0</v>
      </c>
      <c r="BN541" s="9">
        <f t="shared" si="1359"/>
        <v>0</v>
      </c>
      <c r="BO541" s="9">
        <f t="shared" si="1359"/>
        <v>23715</v>
      </c>
      <c r="BP541" s="9">
        <f t="shared" si="1359"/>
        <v>0</v>
      </c>
      <c r="BQ541" s="9">
        <f t="shared" si="1359"/>
        <v>0</v>
      </c>
      <c r="BR541" s="9">
        <f t="shared" si="1359"/>
        <v>0</v>
      </c>
      <c r="BS541" s="9">
        <f t="shared" si="1359"/>
        <v>0</v>
      </c>
      <c r="BT541" s="9">
        <f t="shared" si="1359"/>
        <v>0</v>
      </c>
      <c r="BU541" s="9">
        <f t="shared" ref="BQ541:CF542" si="1360">BU542</f>
        <v>23715</v>
      </c>
      <c r="BV541" s="9">
        <f t="shared" si="1360"/>
        <v>0</v>
      </c>
      <c r="BW541" s="9">
        <f t="shared" si="1360"/>
        <v>0</v>
      </c>
      <c r="BX541" s="9">
        <f t="shared" si="1360"/>
        <v>0</v>
      </c>
      <c r="BY541" s="9">
        <f t="shared" si="1360"/>
        <v>0</v>
      </c>
      <c r="BZ541" s="9">
        <f t="shared" si="1360"/>
        <v>0</v>
      </c>
      <c r="CA541" s="9">
        <f t="shared" si="1360"/>
        <v>23715</v>
      </c>
      <c r="CB541" s="9">
        <f t="shared" si="1360"/>
        <v>0</v>
      </c>
      <c r="CC541" s="9">
        <f t="shared" si="1360"/>
        <v>0</v>
      </c>
      <c r="CD541" s="9">
        <f t="shared" si="1360"/>
        <v>0</v>
      </c>
      <c r="CE541" s="9">
        <f t="shared" si="1360"/>
        <v>0</v>
      </c>
      <c r="CF541" s="9">
        <f t="shared" si="1360"/>
        <v>0</v>
      </c>
      <c r="CG541" s="94">
        <f t="shared" ref="CC541:CN542" si="1361">CG542</f>
        <v>23715</v>
      </c>
      <c r="CH541" s="94">
        <f t="shared" si="1361"/>
        <v>0</v>
      </c>
      <c r="CI541" s="94">
        <f t="shared" si="1361"/>
        <v>0</v>
      </c>
      <c r="CJ541" s="94">
        <f t="shared" si="1361"/>
        <v>0</v>
      </c>
      <c r="CK541" s="94">
        <f t="shared" si="1361"/>
        <v>0</v>
      </c>
      <c r="CL541" s="94">
        <f t="shared" si="1361"/>
        <v>0</v>
      </c>
      <c r="CM541" s="9">
        <f t="shared" si="1361"/>
        <v>23715</v>
      </c>
      <c r="CN541" s="9">
        <f t="shared" si="1361"/>
        <v>0</v>
      </c>
    </row>
    <row r="542" spans="1:92" ht="33" hidden="1">
      <c r="A542" s="25" t="s">
        <v>12</v>
      </c>
      <c r="B542" s="26">
        <f>B540</f>
        <v>912</v>
      </c>
      <c r="C542" s="26" t="s">
        <v>21</v>
      </c>
      <c r="D542" s="26" t="s">
        <v>22</v>
      </c>
      <c r="E542" s="26" t="s">
        <v>430</v>
      </c>
      <c r="F542" s="26" t="s">
        <v>13</v>
      </c>
      <c r="G542" s="11">
        <f>G543</f>
        <v>23715</v>
      </c>
      <c r="H542" s="11">
        <f>H543</f>
        <v>0</v>
      </c>
      <c r="I542" s="11">
        <f t="shared" si="1355"/>
        <v>0</v>
      </c>
      <c r="J542" s="11">
        <f t="shared" si="1355"/>
        <v>0</v>
      </c>
      <c r="K542" s="11">
        <f t="shared" si="1355"/>
        <v>0</v>
      </c>
      <c r="L542" s="11">
        <f t="shared" si="1355"/>
        <v>0</v>
      </c>
      <c r="M542" s="11">
        <f t="shared" si="1355"/>
        <v>23715</v>
      </c>
      <c r="N542" s="11">
        <f t="shared" si="1355"/>
        <v>0</v>
      </c>
      <c r="O542" s="11">
        <f t="shared" si="1355"/>
        <v>0</v>
      </c>
      <c r="P542" s="11">
        <f t="shared" si="1355"/>
        <v>0</v>
      </c>
      <c r="Q542" s="11">
        <f t="shared" si="1355"/>
        <v>0</v>
      </c>
      <c r="R542" s="11">
        <f t="shared" si="1355"/>
        <v>0</v>
      </c>
      <c r="S542" s="11">
        <f t="shared" si="1355"/>
        <v>23715</v>
      </c>
      <c r="T542" s="11">
        <f t="shared" si="1355"/>
        <v>0</v>
      </c>
      <c r="U542" s="11">
        <f t="shared" si="1356"/>
        <v>0</v>
      </c>
      <c r="V542" s="11">
        <f t="shared" si="1356"/>
        <v>0</v>
      </c>
      <c r="W542" s="11">
        <f t="shared" si="1356"/>
        <v>0</v>
      </c>
      <c r="X542" s="11">
        <f t="shared" si="1356"/>
        <v>0</v>
      </c>
      <c r="Y542" s="11">
        <f t="shared" si="1356"/>
        <v>23715</v>
      </c>
      <c r="Z542" s="11">
        <f t="shared" si="1356"/>
        <v>0</v>
      </c>
      <c r="AA542" s="11">
        <f t="shared" si="1356"/>
        <v>0</v>
      </c>
      <c r="AB542" s="11">
        <f t="shared" si="1356"/>
        <v>0</v>
      </c>
      <c r="AC542" s="11">
        <f t="shared" si="1356"/>
        <v>0</v>
      </c>
      <c r="AD542" s="11">
        <f t="shared" si="1356"/>
        <v>0</v>
      </c>
      <c r="AE542" s="11">
        <f t="shared" si="1356"/>
        <v>23715</v>
      </c>
      <c r="AF542" s="11">
        <f t="shared" si="1356"/>
        <v>0</v>
      </c>
      <c r="AG542" s="11">
        <f t="shared" si="1357"/>
        <v>0</v>
      </c>
      <c r="AH542" s="11">
        <f t="shared" si="1357"/>
        <v>0</v>
      </c>
      <c r="AI542" s="11">
        <f t="shared" si="1357"/>
        <v>0</v>
      </c>
      <c r="AJ542" s="11">
        <f t="shared" si="1357"/>
        <v>0</v>
      </c>
      <c r="AK542" s="11">
        <f t="shared" si="1357"/>
        <v>23715</v>
      </c>
      <c r="AL542" s="11">
        <f t="shared" si="1357"/>
        <v>0</v>
      </c>
      <c r="AM542" s="11">
        <f t="shared" si="1357"/>
        <v>0</v>
      </c>
      <c r="AN542" s="11">
        <f t="shared" si="1357"/>
        <v>0</v>
      </c>
      <c r="AO542" s="11">
        <f t="shared" si="1357"/>
        <v>0</v>
      </c>
      <c r="AP542" s="11">
        <f t="shared" si="1357"/>
        <v>0</v>
      </c>
      <c r="AQ542" s="11">
        <f t="shared" si="1357"/>
        <v>23715</v>
      </c>
      <c r="AR542" s="11">
        <f t="shared" si="1357"/>
        <v>0</v>
      </c>
      <c r="AS542" s="11">
        <f t="shared" si="1358"/>
        <v>0</v>
      </c>
      <c r="AT542" s="11">
        <f t="shared" si="1358"/>
        <v>0</v>
      </c>
      <c r="AU542" s="11">
        <f t="shared" si="1358"/>
        <v>0</v>
      </c>
      <c r="AV542" s="11">
        <f t="shared" si="1358"/>
        <v>0</v>
      </c>
      <c r="AW542" s="11">
        <f t="shared" si="1358"/>
        <v>23715</v>
      </c>
      <c r="AX542" s="11">
        <f t="shared" si="1358"/>
        <v>0</v>
      </c>
      <c r="AY542" s="11">
        <f t="shared" si="1358"/>
        <v>0</v>
      </c>
      <c r="AZ542" s="11">
        <f t="shared" si="1358"/>
        <v>0</v>
      </c>
      <c r="BA542" s="11">
        <f t="shared" si="1358"/>
        <v>0</v>
      </c>
      <c r="BB542" s="11">
        <f t="shared" si="1358"/>
        <v>0</v>
      </c>
      <c r="BC542" s="11">
        <f t="shared" si="1358"/>
        <v>23715</v>
      </c>
      <c r="BD542" s="11">
        <f t="shared" si="1358"/>
        <v>0</v>
      </c>
      <c r="BE542" s="11">
        <f t="shared" si="1359"/>
        <v>0</v>
      </c>
      <c r="BF542" s="11">
        <f t="shared" si="1359"/>
        <v>0</v>
      </c>
      <c r="BG542" s="11">
        <f t="shared" si="1359"/>
        <v>0</v>
      </c>
      <c r="BH542" s="11">
        <f t="shared" si="1359"/>
        <v>0</v>
      </c>
      <c r="BI542" s="11">
        <f t="shared" si="1359"/>
        <v>23715</v>
      </c>
      <c r="BJ542" s="11">
        <f t="shared" si="1359"/>
        <v>0</v>
      </c>
      <c r="BK542" s="11">
        <f t="shared" si="1359"/>
        <v>0</v>
      </c>
      <c r="BL542" s="11">
        <f t="shared" si="1359"/>
        <v>0</v>
      </c>
      <c r="BM542" s="11">
        <f t="shared" si="1359"/>
        <v>0</v>
      </c>
      <c r="BN542" s="11">
        <f t="shared" si="1359"/>
        <v>0</v>
      </c>
      <c r="BO542" s="11">
        <f t="shared" si="1359"/>
        <v>23715</v>
      </c>
      <c r="BP542" s="11">
        <f t="shared" si="1359"/>
        <v>0</v>
      </c>
      <c r="BQ542" s="11">
        <f t="shared" si="1360"/>
        <v>0</v>
      </c>
      <c r="BR542" s="11">
        <f t="shared" si="1360"/>
        <v>0</v>
      </c>
      <c r="BS542" s="11">
        <f t="shared" si="1360"/>
        <v>0</v>
      </c>
      <c r="BT542" s="11">
        <f t="shared" si="1360"/>
        <v>0</v>
      </c>
      <c r="BU542" s="11">
        <f t="shared" si="1360"/>
        <v>23715</v>
      </c>
      <c r="BV542" s="11">
        <f t="shared" si="1360"/>
        <v>0</v>
      </c>
      <c r="BW542" s="11">
        <f t="shared" si="1360"/>
        <v>0</v>
      </c>
      <c r="BX542" s="11">
        <f t="shared" si="1360"/>
        <v>0</v>
      </c>
      <c r="BY542" s="11">
        <f t="shared" si="1360"/>
        <v>0</v>
      </c>
      <c r="BZ542" s="11">
        <f t="shared" si="1360"/>
        <v>0</v>
      </c>
      <c r="CA542" s="11">
        <f t="shared" si="1360"/>
        <v>23715</v>
      </c>
      <c r="CB542" s="11">
        <f t="shared" si="1360"/>
        <v>0</v>
      </c>
      <c r="CC542" s="11">
        <f t="shared" si="1361"/>
        <v>0</v>
      </c>
      <c r="CD542" s="11">
        <f t="shared" si="1361"/>
        <v>0</v>
      </c>
      <c r="CE542" s="11">
        <f t="shared" si="1361"/>
        <v>0</v>
      </c>
      <c r="CF542" s="11">
        <f t="shared" si="1361"/>
        <v>0</v>
      </c>
      <c r="CG542" s="95">
        <f t="shared" si="1361"/>
        <v>23715</v>
      </c>
      <c r="CH542" s="95">
        <f t="shared" si="1361"/>
        <v>0</v>
      </c>
      <c r="CI542" s="95">
        <f t="shared" si="1361"/>
        <v>0</v>
      </c>
      <c r="CJ542" s="95">
        <f t="shared" si="1361"/>
        <v>0</v>
      </c>
      <c r="CK542" s="95">
        <f t="shared" si="1361"/>
        <v>0</v>
      </c>
      <c r="CL542" s="95">
        <f t="shared" si="1361"/>
        <v>0</v>
      </c>
      <c r="CM542" s="11">
        <f t="shared" si="1361"/>
        <v>23715</v>
      </c>
      <c r="CN542" s="11">
        <f t="shared" si="1361"/>
        <v>0</v>
      </c>
    </row>
    <row r="543" spans="1:92" ht="33" hidden="1">
      <c r="A543" s="28" t="s">
        <v>24</v>
      </c>
      <c r="B543" s="26">
        <f t="shared" si="1329"/>
        <v>912</v>
      </c>
      <c r="C543" s="26" t="s">
        <v>21</v>
      </c>
      <c r="D543" s="26" t="s">
        <v>22</v>
      </c>
      <c r="E543" s="26" t="s">
        <v>430</v>
      </c>
      <c r="F543" s="26" t="s">
        <v>36</v>
      </c>
      <c r="G543" s="9">
        <v>23715</v>
      </c>
      <c r="H543" s="9"/>
      <c r="I543" s="9"/>
      <c r="J543" s="9"/>
      <c r="K543" s="9"/>
      <c r="L543" s="9"/>
      <c r="M543" s="9">
        <f>G543+I543+J543+K543+L543</f>
        <v>23715</v>
      </c>
      <c r="N543" s="9">
        <f>H543+L543</f>
        <v>0</v>
      </c>
      <c r="O543" s="9"/>
      <c r="P543" s="9"/>
      <c r="Q543" s="9"/>
      <c r="R543" s="9"/>
      <c r="S543" s="9">
        <f>M543+O543+P543+Q543+R543</f>
        <v>23715</v>
      </c>
      <c r="T543" s="9">
        <f>N543+R543</f>
        <v>0</v>
      </c>
      <c r="U543" s="9"/>
      <c r="V543" s="9"/>
      <c r="W543" s="9"/>
      <c r="X543" s="9"/>
      <c r="Y543" s="9">
        <f>S543+U543+V543+W543+X543</f>
        <v>23715</v>
      </c>
      <c r="Z543" s="9">
        <f>T543+X543</f>
        <v>0</v>
      </c>
      <c r="AA543" s="9"/>
      <c r="AB543" s="9"/>
      <c r="AC543" s="9"/>
      <c r="AD543" s="9"/>
      <c r="AE543" s="9">
        <f>Y543+AA543+AB543+AC543+AD543</f>
        <v>23715</v>
      </c>
      <c r="AF543" s="9">
        <f>Z543+AD543</f>
        <v>0</v>
      </c>
      <c r="AG543" s="9"/>
      <c r="AH543" s="9"/>
      <c r="AI543" s="9"/>
      <c r="AJ543" s="9"/>
      <c r="AK543" s="9">
        <f>AE543+AG543+AH543+AI543+AJ543</f>
        <v>23715</v>
      </c>
      <c r="AL543" s="9">
        <f>AF543+AJ543</f>
        <v>0</v>
      </c>
      <c r="AM543" s="9"/>
      <c r="AN543" s="9"/>
      <c r="AO543" s="9"/>
      <c r="AP543" s="9"/>
      <c r="AQ543" s="9">
        <f>AK543+AM543+AN543+AO543+AP543</f>
        <v>23715</v>
      </c>
      <c r="AR543" s="9">
        <f>AL543+AP543</f>
        <v>0</v>
      </c>
      <c r="AS543" s="9"/>
      <c r="AT543" s="9"/>
      <c r="AU543" s="9"/>
      <c r="AV543" s="9"/>
      <c r="AW543" s="9">
        <f>AQ543+AS543+AT543+AU543+AV543</f>
        <v>23715</v>
      </c>
      <c r="AX543" s="9">
        <f>AR543+AV543</f>
        <v>0</v>
      </c>
      <c r="AY543" s="9"/>
      <c r="AZ543" s="9"/>
      <c r="BA543" s="9"/>
      <c r="BB543" s="9"/>
      <c r="BC543" s="9">
        <f>AW543+AY543+AZ543+BA543+BB543</f>
        <v>23715</v>
      </c>
      <c r="BD543" s="9">
        <f>AX543+BB543</f>
        <v>0</v>
      </c>
      <c r="BE543" s="9"/>
      <c r="BF543" s="9"/>
      <c r="BG543" s="9"/>
      <c r="BH543" s="9"/>
      <c r="BI543" s="9">
        <f>BC543+BE543+BF543+BG543+BH543</f>
        <v>23715</v>
      </c>
      <c r="BJ543" s="9">
        <f>BD543+BH543</f>
        <v>0</v>
      </c>
      <c r="BK543" s="9"/>
      <c r="BL543" s="9"/>
      <c r="BM543" s="9"/>
      <c r="BN543" s="9"/>
      <c r="BO543" s="9">
        <f>BI543+BK543+BL543+BM543+BN543</f>
        <v>23715</v>
      </c>
      <c r="BP543" s="9">
        <f>BJ543+BN543</f>
        <v>0</v>
      </c>
      <c r="BQ543" s="9"/>
      <c r="BR543" s="9"/>
      <c r="BS543" s="9"/>
      <c r="BT543" s="9"/>
      <c r="BU543" s="9">
        <f>BO543+BQ543+BR543+BS543+BT543</f>
        <v>23715</v>
      </c>
      <c r="BV543" s="9">
        <f>BP543+BT543</f>
        <v>0</v>
      </c>
      <c r="BW543" s="9"/>
      <c r="BX543" s="9"/>
      <c r="BY543" s="9"/>
      <c r="BZ543" s="9"/>
      <c r="CA543" s="9">
        <f>BU543+BW543+BX543+BY543+BZ543</f>
        <v>23715</v>
      </c>
      <c r="CB543" s="9">
        <f>BV543+BZ543</f>
        <v>0</v>
      </c>
      <c r="CC543" s="9"/>
      <c r="CD543" s="9"/>
      <c r="CE543" s="9"/>
      <c r="CF543" s="9"/>
      <c r="CG543" s="94">
        <f>CA543+CC543+CD543+CE543+CF543</f>
        <v>23715</v>
      </c>
      <c r="CH543" s="94">
        <f>CB543+CF543</f>
        <v>0</v>
      </c>
      <c r="CI543" s="94"/>
      <c r="CJ543" s="94"/>
      <c r="CK543" s="94"/>
      <c r="CL543" s="94"/>
      <c r="CM543" s="9">
        <f>CG543+CI543+CJ543+CK543+CL543</f>
        <v>23715</v>
      </c>
      <c r="CN543" s="9">
        <f>CH543+CL543</f>
        <v>0</v>
      </c>
    </row>
    <row r="544" spans="1:92" ht="33" hidden="1">
      <c r="A544" s="28" t="s">
        <v>23</v>
      </c>
      <c r="B544" s="26">
        <f>B540</f>
        <v>912</v>
      </c>
      <c r="C544" s="26" t="s">
        <v>21</v>
      </c>
      <c r="D544" s="26" t="s">
        <v>22</v>
      </c>
      <c r="E544" s="26" t="s">
        <v>46</v>
      </c>
      <c r="F544" s="26"/>
      <c r="G544" s="9">
        <f t="shared" ref="G544:BR544" si="1362">G545</f>
        <v>50343</v>
      </c>
      <c r="H544" s="9">
        <f t="shared" si="1362"/>
        <v>0</v>
      </c>
      <c r="I544" s="9">
        <f t="shared" si="1362"/>
        <v>0</v>
      </c>
      <c r="J544" s="9">
        <f t="shared" si="1362"/>
        <v>0</v>
      </c>
      <c r="K544" s="9">
        <f t="shared" si="1362"/>
        <v>0</v>
      </c>
      <c r="L544" s="9">
        <f t="shared" si="1362"/>
        <v>0</v>
      </c>
      <c r="M544" s="9">
        <f t="shared" si="1362"/>
        <v>50343</v>
      </c>
      <c r="N544" s="9">
        <f t="shared" si="1362"/>
        <v>0</v>
      </c>
      <c r="O544" s="9">
        <f t="shared" si="1362"/>
        <v>0</v>
      </c>
      <c r="P544" s="9">
        <f t="shared" si="1362"/>
        <v>0</v>
      </c>
      <c r="Q544" s="9">
        <f t="shared" si="1362"/>
        <v>0</v>
      </c>
      <c r="R544" s="9">
        <f t="shared" si="1362"/>
        <v>0</v>
      </c>
      <c r="S544" s="9">
        <f t="shared" si="1362"/>
        <v>50343</v>
      </c>
      <c r="T544" s="9">
        <f t="shared" si="1362"/>
        <v>0</v>
      </c>
      <c r="U544" s="9">
        <f t="shared" si="1362"/>
        <v>0</v>
      </c>
      <c r="V544" s="9">
        <f t="shared" si="1362"/>
        <v>0</v>
      </c>
      <c r="W544" s="9">
        <f t="shared" si="1362"/>
        <v>0</v>
      </c>
      <c r="X544" s="9">
        <f t="shared" si="1362"/>
        <v>0</v>
      </c>
      <c r="Y544" s="9">
        <f t="shared" si="1362"/>
        <v>50343</v>
      </c>
      <c r="Z544" s="9">
        <f t="shared" si="1362"/>
        <v>0</v>
      </c>
      <c r="AA544" s="9">
        <f t="shared" si="1362"/>
        <v>0</v>
      </c>
      <c r="AB544" s="9">
        <f t="shared" si="1362"/>
        <v>0</v>
      </c>
      <c r="AC544" s="9">
        <f t="shared" si="1362"/>
        <v>0</v>
      </c>
      <c r="AD544" s="9">
        <f t="shared" si="1362"/>
        <v>0</v>
      </c>
      <c r="AE544" s="9">
        <f t="shared" si="1362"/>
        <v>50343</v>
      </c>
      <c r="AF544" s="9">
        <f t="shared" si="1362"/>
        <v>0</v>
      </c>
      <c r="AG544" s="9">
        <f t="shared" si="1362"/>
        <v>0</v>
      </c>
      <c r="AH544" s="9">
        <f t="shared" si="1362"/>
        <v>0</v>
      </c>
      <c r="AI544" s="9">
        <f t="shared" si="1362"/>
        <v>0</v>
      </c>
      <c r="AJ544" s="9">
        <f t="shared" si="1362"/>
        <v>0</v>
      </c>
      <c r="AK544" s="9">
        <f t="shared" si="1362"/>
        <v>50343</v>
      </c>
      <c r="AL544" s="9">
        <f t="shared" si="1362"/>
        <v>0</v>
      </c>
      <c r="AM544" s="9">
        <f t="shared" si="1362"/>
        <v>0</v>
      </c>
      <c r="AN544" s="9">
        <f t="shared" si="1362"/>
        <v>0</v>
      </c>
      <c r="AO544" s="9">
        <f t="shared" si="1362"/>
        <v>0</v>
      </c>
      <c r="AP544" s="9">
        <f t="shared" si="1362"/>
        <v>0</v>
      </c>
      <c r="AQ544" s="9">
        <f t="shared" si="1362"/>
        <v>50343</v>
      </c>
      <c r="AR544" s="9">
        <f t="shared" si="1362"/>
        <v>0</v>
      </c>
      <c r="AS544" s="9">
        <f t="shared" si="1362"/>
        <v>0</v>
      </c>
      <c r="AT544" s="9">
        <f t="shared" si="1362"/>
        <v>0</v>
      </c>
      <c r="AU544" s="9">
        <f t="shared" si="1362"/>
        <v>0</v>
      </c>
      <c r="AV544" s="9">
        <f t="shared" si="1362"/>
        <v>0</v>
      </c>
      <c r="AW544" s="9">
        <f t="shared" si="1362"/>
        <v>50343</v>
      </c>
      <c r="AX544" s="9">
        <f t="shared" si="1362"/>
        <v>0</v>
      </c>
      <c r="AY544" s="9">
        <f t="shared" si="1362"/>
        <v>0</v>
      </c>
      <c r="AZ544" s="9">
        <f t="shared" si="1362"/>
        <v>0</v>
      </c>
      <c r="BA544" s="9">
        <f t="shared" si="1362"/>
        <v>0</v>
      </c>
      <c r="BB544" s="9">
        <f t="shared" si="1362"/>
        <v>0</v>
      </c>
      <c r="BC544" s="9">
        <f t="shared" si="1362"/>
        <v>50343</v>
      </c>
      <c r="BD544" s="9">
        <f t="shared" si="1362"/>
        <v>0</v>
      </c>
      <c r="BE544" s="9">
        <f t="shared" si="1362"/>
        <v>0</v>
      </c>
      <c r="BF544" s="9">
        <f t="shared" si="1362"/>
        <v>0</v>
      </c>
      <c r="BG544" s="9">
        <f t="shared" si="1362"/>
        <v>0</v>
      </c>
      <c r="BH544" s="9">
        <f t="shared" si="1362"/>
        <v>0</v>
      </c>
      <c r="BI544" s="9">
        <f t="shared" si="1362"/>
        <v>50343</v>
      </c>
      <c r="BJ544" s="9">
        <f t="shared" si="1362"/>
        <v>0</v>
      </c>
      <c r="BK544" s="9">
        <f t="shared" si="1362"/>
        <v>0</v>
      </c>
      <c r="BL544" s="9">
        <f t="shared" si="1362"/>
        <v>0</v>
      </c>
      <c r="BM544" s="9">
        <f t="shared" si="1362"/>
        <v>0</v>
      </c>
      <c r="BN544" s="9">
        <f t="shared" si="1362"/>
        <v>0</v>
      </c>
      <c r="BO544" s="9">
        <f t="shared" si="1362"/>
        <v>50343</v>
      </c>
      <c r="BP544" s="9">
        <f t="shared" si="1362"/>
        <v>0</v>
      </c>
      <c r="BQ544" s="9">
        <f t="shared" si="1362"/>
        <v>0</v>
      </c>
      <c r="BR544" s="9">
        <f t="shared" si="1362"/>
        <v>0</v>
      </c>
      <c r="BS544" s="9">
        <f t="shared" ref="BS544:CN544" si="1363">BS545</f>
        <v>0</v>
      </c>
      <c r="BT544" s="9">
        <f t="shared" si="1363"/>
        <v>0</v>
      </c>
      <c r="BU544" s="9">
        <f t="shared" si="1363"/>
        <v>50343</v>
      </c>
      <c r="BV544" s="9">
        <f t="shared" si="1363"/>
        <v>0</v>
      </c>
      <c r="BW544" s="9">
        <f t="shared" si="1363"/>
        <v>0</v>
      </c>
      <c r="BX544" s="9">
        <f t="shared" si="1363"/>
        <v>0</v>
      </c>
      <c r="BY544" s="9">
        <f t="shared" si="1363"/>
        <v>0</v>
      </c>
      <c r="BZ544" s="9">
        <f t="shared" si="1363"/>
        <v>0</v>
      </c>
      <c r="CA544" s="9">
        <f t="shared" si="1363"/>
        <v>50343</v>
      </c>
      <c r="CB544" s="9">
        <f t="shared" si="1363"/>
        <v>0</v>
      </c>
      <c r="CC544" s="9">
        <f t="shared" si="1363"/>
        <v>0</v>
      </c>
      <c r="CD544" s="9">
        <f t="shared" si="1363"/>
        <v>0</v>
      </c>
      <c r="CE544" s="9">
        <f t="shared" si="1363"/>
        <v>0</v>
      </c>
      <c r="CF544" s="9">
        <f t="shared" si="1363"/>
        <v>0</v>
      </c>
      <c r="CG544" s="94">
        <f t="shared" si="1363"/>
        <v>50343</v>
      </c>
      <c r="CH544" s="94">
        <f t="shared" si="1363"/>
        <v>0</v>
      </c>
      <c r="CI544" s="94">
        <f t="shared" si="1363"/>
        <v>0</v>
      </c>
      <c r="CJ544" s="94">
        <f t="shared" si="1363"/>
        <v>0</v>
      </c>
      <c r="CK544" s="94">
        <f t="shared" si="1363"/>
        <v>0</v>
      </c>
      <c r="CL544" s="94">
        <f t="shared" si="1363"/>
        <v>0</v>
      </c>
      <c r="CM544" s="9">
        <f t="shared" si="1363"/>
        <v>50343</v>
      </c>
      <c r="CN544" s="9">
        <f t="shared" si="1363"/>
        <v>0</v>
      </c>
    </row>
    <row r="545" spans="1:92" ht="33" hidden="1">
      <c r="A545" s="25" t="s">
        <v>12</v>
      </c>
      <c r="B545" s="26">
        <f t="shared" si="1329"/>
        <v>912</v>
      </c>
      <c r="C545" s="26" t="s">
        <v>21</v>
      </c>
      <c r="D545" s="26" t="s">
        <v>22</v>
      </c>
      <c r="E545" s="26" t="s">
        <v>46</v>
      </c>
      <c r="F545" s="26" t="s">
        <v>13</v>
      </c>
      <c r="G545" s="9">
        <f>G546+G547</f>
        <v>50343</v>
      </c>
      <c r="H545" s="9">
        <f>H546+H547</f>
        <v>0</v>
      </c>
      <c r="I545" s="9">
        <f t="shared" ref="I545:N545" si="1364">I546+I547</f>
        <v>0</v>
      </c>
      <c r="J545" s="9">
        <f t="shared" si="1364"/>
        <v>0</v>
      </c>
      <c r="K545" s="9">
        <f t="shared" si="1364"/>
        <v>0</v>
      </c>
      <c r="L545" s="9">
        <f t="shared" si="1364"/>
        <v>0</v>
      </c>
      <c r="M545" s="9">
        <f t="shared" si="1364"/>
        <v>50343</v>
      </c>
      <c r="N545" s="9">
        <f t="shared" si="1364"/>
        <v>0</v>
      </c>
      <c r="O545" s="9">
        <f t="shared" ref="O545:T545" si="1365">O546+O547</f>
        <v>0</v>
      </c>
      <c r="P545" s="9">
        <f t="shared" si="1365"/>
        <v>0</v>
      </c>
      <c r="Q545" s="9">
        <f t="shared" si="1365"/>
        <v>0</v>
      </c>
      <c r="R545" s="9">
        <f t="shared" si="1365"/>
        <v>0</v>
      </c>
      <c r="S545" s="9">
        <f t="shared" si="1365"/>
        <v>50343</v>
      </c>
      <c r="T545" s="9">
        <f t="shared" si="1365"/>
        <v>0</v>
      </c>
      <c r="U545" s="9">
        <f t="shared" ref="U545:Z545" si="1366">U546+U547</f>
        <v>0</v>
      </c>
      <c r="V545" s="9">
        <f t="shared" si="1366"/>
        <v>0</v>
      </c>
      <c r="W545" s="9">
        <f t="shared" si="1366"/>
        <v>0</v>
      </c>
      <c r="X545" s="9">
        <f t="shared" si="1366"/>
        <v>0</v>
      </c>
      <c r="Y545" s="9">
        <f t="shared" si="1366"/>
        <v>50343</v>
      </c>
      <c r="Z545" s="9">
        <f t="shared" si="1366"/>
        <v>0</v>
      </c>
      <c r="AA545" s="9">
        <f t="shared" ref="AA545:AF545" si="1367">AA546+AA547</f>
        <v>0</v>
      </c>
      <c r="AB545" s="9">
        <f t="shared" si="1367"/>
        <v>0</v>
      </c>
      <c r="AC545" s="9">
        <f t="shared" si="1367"/>
        <v>0</v>
      </c>
      <c r="AD545" s="9">
        <f t="shared" si="1367"/>
        <v>0</v>
      </c>
      <c r="AE545" s="9">
        <f t="shared" si="1367"/>
        <v>50343</v>
      </c>
      <c r="AF545" s="9">
        <f t="shared" si="1367"/>
        <v>0</v>
      </c>
      <c r="AG545" s="9">
        <f t="shared" ref="AG545:AL545" si="1368">AG546+AG547</f>
        <v>0</v>
      </c>
      <c r="AH545" s="9">
        <f t="shared" si="1368"/>
        <v>0</v>
      </c>
      <c r="AI545" s="9">
        <f t="shared" si="1368"/>
        <v>0</v>
      </c>
      <c r="AJ545" s="9">
        <f t="shared" si="1368"/>
        <v>0</v>
      </c>
      <c r="AK545" s="9">
        <f t="shared" si="1368"/>
        <v>50343</v>
      </c>
      <c r="AL545" s="9">
        <f t="shared" si="1368"/>
        <v>0</v>
      </c>
      <c r="AM545" s="9">
        <f t="shared" ref="AM545:AR545" si="1369">AM546+AM547</f>
        <v>0</v>
      </c>
      <c r="AN545" s="9">
        <f t="shared" si="1369"/>
        <v>0</v>
      </c>
      <c r="AO545" s="9">
        <f t="shared" si="1369"/>
        <v>0</v>
      </c>
      <c r="AP545" s="9">
        <f t="shared" si="1369"/>
        <v>0</v>
      </c>
      <c r="AQ545" s="9">
        <f t="shared" si="1369"/>
        <v>50343</v>
      </c>
      <c r="AR545" s="9">
        <f t="shared" si="1369"/>
        <v>0</v>
      </c>
      <c r="AS545" s="9">
        <f t="shared" ref="AS545:AX545" si="1370">AS546+AS547</f>
        <v>0</v>
      </c>
      <c r="AT545" s="9">
        <f t="shared" si="1370"/>
        <v>0</v>
      </c>
      <c r="AU545" s="9">
        <f t="shared" si="1370"/>
        <v>0</v>
      </c>
      <c r="AV545" s="9">
        <f t="shared" si="1370"/>
        <v>0</v>
      </c>
      <c r="AW545" s="9">
        <f t="shared" si="1370"/>
        <v>50343</v>
      </c>
      <c r="AX545" s="9">
        <f t="shared" si="1370"/>
        <v>0</v>
      </c>
      <c r="AY545" s="9">
        <f t="shared" ref="AY545:BD545" si="1371">AY546+AY547</f>
        <v>0</v>
      </c>
      <c r="AZ545" s="9">
        <f t="shared" si="1371"/>
        <v>0</v>
      </c>
      <c r="BA545" s="9">
        <f t="shared" si="1371"/>
        <v>0</v>
      </c>
      <c r="BB545" s="9">
        <f t="shared" si="1371"/>
        <v>0</v>
      </c>
      <c r="BC545" s="9">
        <f t="shared" si="1371"/>
        <v>50343</v>
      </c>
      <c r="BD545" s="9">
        <f t="shared" si="1371"/>
        <v>0</v>
      </c>
      <c r="BE545" s="9">
        <f t="shared" ref="BE545:BJ545" si="1372">BE546+BE547</f>
        <v>0</v>
      </c>
      <c r="BF545" s="9">
        <f t="shared" si="1372"/>
        <v>0</v>
      </c>
      <c r="BG545" s="9">
        <f t="shared" si="1372"/>
        <v>0</v>
      </c>
      <c r="BH545" s="9">
        <f t="shared" si="1372"/>
        <v>0</v>
      </c>
      <c r="BI545" s="9">
        <f t="shared" si="1372"/>
        <v>50343</v>
      </c>
      <c r="BJ545" s="9">
        <f t="shared" si="1372"/>
        <v>0</v>
      </c>
      <c r="BK545" s="9">
        <f t="shared" ref="BK545:BP545" si="1373">BK546+BK547</f>
        <v>0</v>
      </c>
      <c r="BL545" s="9">
        <f t="shared" si="1373"/>
        <v>0</v>
      </c>
      <c r="BM545" s="9">
        <f t="shared" si="1373"/>
        <v>0</v>
      </c>
      <c r="BN545" s="9">
        <f t="shared" si="1373"/>
        <v>0</v>
      </c>
      <c r="BO545" s="9">
        <f t="shared" si="1373"/>
        <v>50343</v>
      </c>
      <c r="BP545" s="9">
        <f t="shared" si="1373"/>
        <v>0</v>
      </c>
      <c r="BQ545" s="9">
        <f t="shared" ref="BQ545:BV545" si="1374">BQ546+BQ547</f>
        <v>0</v>
      </c>
      <c r="BR545" s="9">
        <f t="shared" si="1374"/>
        <v>0</v>
      </c>
      <c r="BS545" s="9">
        <f t="shared" si="1374"/>
        <v>0</v>
      </c>
      <c r="BT545" s="9">
        <f t="shared" si="1374"/>
        <v>0</v>
      </c>
      <c r="BU545" s="9">
        <f t="shared" si="1374"/>
        <v>50343</v>
      </c>
      <c r="BV545" s="9">
        <f t="shared" si="1374"/>
        <v>0</v>
      </c>
      <c r="BW545" s="9">
        <f t="shared" ref="BW545:CB545" si="1375">BW546+BW547</f>
        <v>0</v>
      </c>
      <c r="BX545" s="9">
        <f t="shared" si="1375"/>
        <v>0</v>
      </c>
      <c r="BY545" s="9">
        <f t="shared" si="1375"/>
        <v>0</v>
      </c>
      <c r="BZ545" s="9">
        <f t="shared" si="1375"/>
        <v>0</v>
      </c>
      <c r="CA545" s="9">
        <f t="shared" si="1375"/>
        <v>50343</v>
      </c>
      <c r="CB545" s="9">
        <f t="shared" si="1375"/>
        <v>0</v>
      </c>
      <c r="CC545" s="9">
        <f t="shared" ref="CC545:CH545" si="1376">CC546+CC547</f>
        <v>0</v>
      </c>
      <c r="CD545" s="9">
        <f t="shared" si="1376"/>
        <v>0</v>
      </c>
      <c r="CE545" s="9">
        <f t="shared" si="1376"/>
        <v>0</v>
      </c>
      <c r="CF545" s="9">
        <f t="shared" si="1376"/>
        <v>0</v>
      </c>
      <c r="CG545" s="94">
        <f t="shared" si="1376"/>
        <v>50343</v>
      </c>
      <c r="CH545" s="94">
        <f t="shared" si="1376"/>
        <v>0</v>
      </c>
      <c r="CI545" s="94">
        <f t="shared" ref="CI545:CN545" si="1377">CI546+CI547</f>
        <v>0</v>
      </c>
      <c r="CJ545" s="94">
        <f t="shared" si="1377"/>
        <v>0</v>
      </c>
      <c r="CK545" s="94">
        <f t="shared" si="1377"/>
        <v>0</v>
      </c>
      <c r="CL545" s="94">
        <f t="shared" si="1377"/>
        <v>0</v>
      </c>
      <c r="CM545" s="9">
        <f t="shared" si="1377"/>
        <v>50343</v>
      </c>
      <c r="CN545" s="9">
        <f t="shared" si="1377"/>
        <v>0</v>
      </c>
    </row>
    <row r="546" spans="1:92" ht="33" hidden="1">
      <c r="A546" s="28" t="s">
        <v>14</v>
      </c>
      <c r="B546" s="26">
        <f t="shared" si="1329"/>
        <v>912</v>
      </c>
      <c r="C546" s="26" t="s">
        <v>21</v>
      </c>
      <c r="D546" s="26" t="s">
        <v>22</v>
      </c>
      <c r="E546" s="26" t="s">
        <v>46</v>
      </c>
      <c r="F546" s="26">
        <v>610</v>
      </c>
      <c r="G546" s="9">
        <f>9875+1319</f>
        <v>11194</v>
      </c>
      <c r="H546" s="9"/>
      <c r="I546" s="9"/>
      <c r="J546" s="9"/>
      <c r="K546" s="9"/>
      <c r="L546" s="9"/>
      <c r="M546" s="9">
        <f>G546+I546+J546+K546+L546</f>
        <v>11194</v>
      </c>
      <c r="N546" s="9">
        <f>H546+L546</f>
        <v>0</v>
      </c>
      <c r="O546" s="9"/>
      <c r="P546" s="9"/>
      <c r="Q546" s="9"/>
      <c r="R546" s="9"/>
      <c r="S546" s="9">
        <f>M546+O546+P546+Q546+R546</f>
        <v>11194</v>
      </c>
      <c r="T546" s="9">
        <f>N546+R546</f>
        <v>0</v>
      </c>
      <c r="U546" s="9"/>
      <c r="V546" s="9"/>
      <c r="W546" s="9"/>
      <c r="X546" s="9"/>
      <c r="Y546" s="9">
        <f>S546+U546+V546+W546+X546</f>
        <v>11194</v>
      </c>
      <c r="Z546" s="9">
        <f>T546+X546</f>
        <v>0</v>
      </c>
      <c r="AA546" s="9"/>
      <c r="AB546" s="9"/>
      <c r="AC546" s="9"/>
      <c r="AD546" s="9"/>
      <c r="AE546" s="9">
        <f>Y546+AA546+AB546+AC546+AD546</f>
        <v>11194</v>
      </c>
      <c r="AF546" s="9">
        <f>Z546+AD546</f>
        <v>0</v>
      </c>
      <c r="AG546" s="9"/>
      <c r="AH546" s="9"/>
      <c r="AI546" s="9"/>
      <c r="AJ546" s="9"/>
      <c r="AK546" s="9">
        <f>AE546+AG546+AH546+AI546+AJ546</f>
        <v>11194</v>
      </c>
      <c r="AL546" s="9">
        <f>AF546+AJ546</f>
        <v>0</v>
      </c>
      <c r="AM546" s="9"/>
      <c r="AN546" s="9"/>
      <c r="AO546" s="9"/>
      <c r="AP546" s="9"/>
      <c r="AQ546" s="9">
        <f>AK546+AM546+AN546+AO546+AP546</f>
        <v>11194</v>
      </c>
      <c r="AR546" s="9">
        <f>AL546+AP546</f>
        <v>0</v>
      </c>
      <c r="AS546" s="9"/>
      <c r="AT546" s="9"/>
      <c r="AU546" s="9"/>
      <c r="AV546" s="9"/>
      <c r="AW546" s="9">
        <f>AQ546+AS546+AT546+AU546+AV546</f>
        <v>11194</v>
      </c>
      <c r="AX546" s="9">
        <f>AR546+AV546</f>
        <v>0</v>
      </c>
      <c r="AY546" s="9"/>
      <c r="AZ546" s="9"/>
      <c r="BA546" s="9"/>
      <c r="BB546" s="9"/>
      <c r="BC546" s="9">
        <f>AW546+AY546+AZ546+BA546+BB546</f>
        <v>11194</v>
      </c>
      <c r="BD546" s="9">
        <f>AX546+BB546</f>
        <v>0</v>
      </c>
      <c r="BE546" s="9"/>
      <c r="BF546" s="9"/>
      <c r="BG546" s="9"/>
      <c r="BH546" s="9"/>
      <c r="BI546" s="9">
        <f>BC546+BE546+BF546+BG546+BH546</f>
        <v>11194</v>
      </c>
      <c r="BJ546" s="9">
        <f>BD546+BH546</f>
        <v>0</v>
      </c>
      <c r="BK546" s="9"/>
      <c r="BL546" s="9"/>
      <c r="BM546" s="9"/>
      <c r="BN546" s="9"/>
      <c r="BO546" s="9">
        <f>BI546+BK546+BL546+BM546+BN546</f>
        <v>11194</v>
      </c>
      <c r="BP546" s="9">
        <f>BJ546+BN546</f>
        <v>0</v>
      </c>
      <c r="BQ546" s="9"/>
      <c r="BR546" s="9"/>
      <c r="BS546" s="9"/>
      <c r="BT546" s="9"/>
      <c r="BU546" s="9">
        <f>BO546+BQ546+BR546+BS546+BT546</f>
        <v>11194</v>
      </c>
      <c r="BV546" s="9">
        <f>BP546+BT546</f>
        <v>0</v>
      </c>
      <c r="BW546" s="9"/>
      <c r="BX546" s="9"/>
      <c r="BY546" s="9"/>
      <c r="BZ546" s="9"/>
      <c r="CA546" s="9">
        <f>BU546+BW546+BX546+BY546+BZ546</f>
        <v>11194</v>
      </c>
      <c r="CB546" s="9">
        <f>BV546+BZ546</f>
        <v>0</v>
      </c>
      <c r="CC546" s="9"/>
      <c r="CD546" s="9"/>
      <c r="CE546" s="9"/>
      <c r="CF546" s="9"/>
      <c r="CG546" s="94">
        <f>CA546+CC546+CD546+CE546+CF546</f>
        <v>11194</v>
      </c>
      <c r="CH546" s="94">
        <f>CB546+CF546</f>
        <v>0</v>
      </c>
      <c r="CI546" s="94"/>
      <c r="CJ546" s="94"/>
      <c r="CK546" s="94"/>
      <c r="CL546" s="94"/>
      <c r="CM546" s="9">
        <f>CG546+CI546+CJ546+CK546+CL546</f>
        <v>11194</v>
      </c>
      <c r="CN546" s="9">
        <f>CH546+CL546</f>
        <v>0</v>
      </c>
    </row>
    <row r="547" spans="1:92" ht="33" hidden="1">
      <c r="A547" s="28" t="s">
        <v>24</v>
      </c>
      <c r="B547" s="26">
        <f>B546</f>
        <v>912</v>
      </c>
      <c r="C547" s="26" t="s">
        <v>21</v>
      </c>
      <c r="D547" s="26" t="s">
        <v>22</v>
      </c>
      <c r="E547" s="26" t="s">
        <v>46</v>
      </c>
      <c r="F547" s="26">
        <v>620</v>
      </c>
      <c r="G547" s="9">
        <f>38585+564</f>
        <v>39149</v>
      </c>
      <c r="H547" s="9"/>
      <c r="I547" s="9"/>
      <c r="J547" s="9"/>
      <c r="K547" s="9"/>
      <c r="L547" s="9"/>
      <c r="M547" s="9">
        <f>G547+I547+J547+K547+L547</f>
        <v>39149</v>
      </c>
      <c r="N547" s="9">
        <f>H547+L547</f>
        <v>0</v>
      </c>
      <c r="O547" s="9"/>
      <c r="P547" s="9"/>
      <c r="Q547" s="9"/>
      <c r="R547" s="9"/>
      <c r="S547" s="9">
        <f>M547+O547+P547+Q547+R547</f>
        <v>39149</v>
      </c>
      <c r="T547" s="9">
        <f>N547+R547</f>
        <v>0</v>
      </c>
      <c r="U547" s="9"/>
      <c r="V547" s="9"/>
      <c r="W547" s="9"/>
      <c r="X547" s="9"/>
      <c r="Y547" s="9">
        <f>S547+U547+V547+W547+X547</f>
        <v>39149</v>
      </c>
      <c r="Z547" s="9">
        <f>T547+X547</f>
        <v>0</v>
      </c>
      <c r="AA547" s="9"/>
      <c r="AB547" s="9"/>
      <c r="AC547" s="9"/>
      <c r="AD547" s="9"/>
      <c r="AE547" s="9">
        <f>Y547+AA547+AB547+AC547+AD547</f>
        <v>39149</v>
      </c>
      <c r="AF547" s="9">
        <f>Z547+AD547</f>
        <v>0</v>
      </c>
      <c r="AG547" s="9"/>
      <c r="AH547" s="9"/>
      <c r="AI547" s="9"/>
      <c r="AJ547" s="9"/>
      <c r="AK547" s="9">
        <f>AE547+AG547+AH547+AI547+AJ547</f>
        <v>39149</v>
      </c>
      <c r="AL547" s="9">
        <f>AF547+AJ547</f>
        <v>0</v>
      </c>
      <c r="AM547" s="9"/>
      <c r="AN547" s="9"/>
      <c r="AO547" s="9"/>
      <c r="AP547" s="9"/>
      <c r="AQ547" s="9">
        <f>AK547+AM547+AN547+AO547+AP547</f>
        <v>39149</v>
      </c>
      <c r="AR547" s="9">
        <f>AL547+AP547</f>
        <v>0</v>
      </c>
      <c r="AS547" s="9"/>
      <c r="AT547" s="9"/>
      <c r="AU547" s="9"/>
      <c r="AV547" s="9"/>
      <c r="AW547" s="9">
        <f>AQ547+AS547+AT547+AU547+AV547</f>
        <v>39149</v>
      </c>
      <c r="AX547" s="9">
        <f>AR547+AV547</f>
        <v>0</v>
      </c>
      <c r="AY547" s="9"/>
      <c r="AZ547" s="9"/>
      <c r="BA547" s="9"/>
      <c r="BB547" s="9"/>
      <c r="BC547" s="9">
        <f>AW547+AY547+AZ547+BA547+BB547</f>
        <v>39149</v>
      </c>
      <c r="BD547" s="9">
        <f>AX547+BB547</f>
        <v>0</v>
      </c>
      <c r="BE547" s="9"/>
      <c r="BF547" s="9"/>
      <c r="BG547" s="9"/>
      <c r="BH547" s="9"/>
      <c r="BI547" s="9">
        <f>BC547+BE547+BF547+BG547+BH547</f>
        <v>39149</v>
      </c>
      <c r="BJ547" s="9">
        <f>BD547+BH547</f>
        <v>0</v>
      </c>
      <c r="BK547" s="9"/>
      <c r="BL547" s="9"/>
      <c r="BM547" s="9"/>
      <c r="BN547" s="9"/>
      <c r="BO547" s="9">
        <f>BI547+BK547+BL547+BM547+BN547</f>
        <v>39149</v>
      </c>
      <c r="BP547" s="9">
        <f>BJ547+BN547</f>
        <v>0</v>
      </c>
      <c r="BQ547" s="9"/>
      <c r="BR547" s="9"/>
      <c r="BS547" s="9"/>
      <c r="BT547" s="9"/>
      <c r="BU547" s="9">
        <f>BO547+BQ547+BR547+BS547+BT547</f>
        <v>39149</v>
      </c>
      <c r="BV547" s="9">
        <f>BP547+BT547</f>
        <v>0</v>
      </c>
      <c r="BW547" s="9"/>
      <c r="BX547" s="9"/>
      <c r="BY547" s="9"/>
      <c r="BZ547" s="9"/>
      <c r="CA547" s="9">
        <f>BU547+BW547+BX547+BY547+BZ547</f>
        <v>39149</v>
      </c>
      <c r="CB547" s="9">
        <f>BV547+BZ547</f>
        <v>0</v>
      </c>
      <c r="CC547" s="9"/>
      <c r="CD547" s="9"/>
      <c r="CE547" s="9"/>
      <c r="CF547" s="9"/>
      <c r="CG547" s="94">
        <f>CA547+CC547+CD547+CE547+CF547</f>
        <v>39149</v>
      </c>
      <c r="CH547" s="94">
        <f>CB547+CF547</f>
        <v>0</v>
      </c>
      <c r="CI547" s="94"/>
      <c r="CJ547" s="94"/>
      <c r="CK547" s="94"/>
      <c r="CL547" s="94"/>
      <c r="CM547" s="9">
        <f>CG547+CI547+CJ547+CK547+CL547</f>
        <v>39149</v>
      </c>
      <c r="CN547" s="9">
        <f>CH547+CL547</f>
        <v>0</v>
      </c>
    </row>
    <row r="548" spans="1:92" ht="33" hidden="1">
      <c r="A548" s="28" t="s">
        <v>25</v>
      </c>
      <c r="B548" s="26">
        <f>B546</f>
        <v>912</v>
      </c>
      <c r="C548" s="26" t="s">
        <v>21</v>
      </c>
      <c r="D548" s="26" t="s">
        <v>22</v>
      </c>
      <c r="E548" s="26" t="s">
        <v>47</v>
      </c>
      <c r="F548" s="26"/>
      <c r="G548" s="9">
        <f>G549</f>
        <v>24118</v>
      </c>
      <c r="H548" s="9">
        <f>H549</f>
        <v>0</v>
      </c>
      <c r="I548" s="9">
        <f t="shared" ref="I548:X549" si="1378">I549</f>
        <v>0</v>
      </c>
      <c r="J548" s="9">
        <f t="shared" si="1378"/>
        <v>0</v>
      </c>
      <c r="K548" s="9">
        <f t="shared" si="1378"/>
        <v>0</v>
      </c>
      <c r="L548" s="9">
        <f t="shared" si="1378"/>
        <v>0</v>
      </c>
      <c r="M548" s="9">
        <f t="shared" si="1378"/>
        <v>24118</v>
      </c>
      <c r="N548" s="9">
        <f t="shared" si="1378"/>
        <v>0</v>
      </c>
      <c r="O548" s="9">
        <f t="shared" si="1378"/>
        <v>0</v>
      </c>
      <c r="P548" s="9">
        <f t="shared" si="1378"/>
        <v>0</v>
      </c>
      <c r="Q548" s="9">
        <f t="shared" si="1378"/>
        <v>0</v>
      </c>
      <c r="R548" s="9">
        <f t="shared" si="1378"/>
        <v>0</v>
      </c>
      <c r="S548" s="9">
        <f t="shared" si="1378"/>
        <v>24118</v>
      </c>
      <c r="T548" s="9">
        <f t="shared" si="1378"/>
        <v>0</v>
      </c>
      <c r="U548" s="9">
        <f t="shared" si="1378"/>
        <v>0</v>
      </c>
      <c r="V548" s="9">
        <f t="shared" si="1378"/>
        <v>0</v>
      </c>
      <c r="W548" s="9">
        <f t="shared" si="1378"/>
        <v>0</v>
      </c>
      <c r="X548" s="9">
        <f t="shared" si="1378"/>
        <v>0</v>
      </c>
      <c r="Y548" s="9">
        <f t="shared" ref="U548:AJ549" si="1379">Y549</f>
        <v>24118</v>
      </c>
      <c r="Z548" s="9">
        <f t="shared" si="1379"/>
        <v>0</v>
      </c>
      <c r="AA548" s="9">
        <f t="shared" si="1379"/>
        <v>0</v>
      </c>
      <c r="AB548" s="9">
        <f t="shared" si="1379"/>
        <v>0</v>
      </c>
      <c r="AC548" s="9">
        <f t="shared" si="1379"/>
        <v>0</v>
      </c>
      <c r="AD548" s="9">
        <f t="shared" si="1379"/>
        <v>0</v>
      </c>
      <c r="AE548" s="9">
        <f t="shared" si="1379"/>
        <v>24118</v>
      </c>
      <c r="AF548" s="9">
        <f t="shared" si="1379"/>
        <v>0</v>
      </c>
      <c r="AG548" s="9">
        <f t="shared" si="1379"/>
        <v>0</v>
      </c>
      <c r="AH548" s="9">
        <f t="shared" si="1379"/>
        <v>0</v>
      </c>
      <c r="AI548" s="9">
        <f t="shared" si="1379"/>
        <v>0</v>
      </c>
      <c r="AJ548" s="9">
        <f t="shared" si="1379"/>
        <v>0</v>
      </c>
      <c r="AK548" s="9">
        <f t="shared" ref="AG548:AV549" si="1380">AK549</f>
        <v>24118</v>
      </c>
      <c r="AL548" s="9">
        <f t="shared" si="1380"/>
        <v>0</v>
      </c>
      <c r="AM548" s="9">
        <f t="shared" si="1380"/>
        <v>0</v>
      </c>
      <c r="AN548" s="9">
        <f t="shared" si="1380"/>
        <v>0</v>
      </c>
      <c r="AO548" s="9">
        <f t="shared" si="1380"/>
        <v>0</v>
      </c>
      <c r="AP548" s="9">
        <f t="shared" si="1380"/>
        <v>0</v>
      </c>
      <c r="AQ548" s="9">
        <f t="shared" si="1380"/>
        <v>24118</v>
      </c>
      <c r="AR548" s="9">
        <f t="shared" si="1380"/>
        <v>0</v>
      </c>
      <c r="AS548" s="9">
        <f t="shared" si="1380"/>
        <v>0</v>
      </c>
      <c r="AT548" s="9">
        <f t="shared" si="1380"/>
        <v>0</v>
      </c>
      <c r="AU548" s="9">
        <f t="shared" si="1380"/>
        <v>0</v>
      </c>
      <c r="AV548" s="9">
        <f t="shared" si="1380"/>
        <v>0</v>
      </c>
      <c r="AW548" s="9">
        <f t="shared" ref="AS548:BH549" si="1381">AW549</f>
        <v>24118</v>
      </c>
      <c r="AX548" s="9">
        <f t="shared" si="1381"/>
        <v>0</v>
      </c>
      <c r="AY548" s="9">
        <f t="shared" si="1381"/>
        <v>0</v>
      </c>
      <c r="AZ548" s="9">
        <f t="shared" si="1381"/>
        <v>0</v>
      </c>
      <c r="BA548" s="9">
        <f t="shared" si="1381"/>
        <v>0</v>
      </c>
      <c r="BB548" s="9">
        <f t="shared" si="1381"/>
        <v>0</v>
      </c>
      <c r="BC548" s="9">
        <f t="shared" si="1381"/>
        <v>24118</v>
      </c>
      <c r="BD548" s="9">
        <f t="shared" si="1381"/>
        <v>0</v>
      </c>
      <c r="BE548" s="9">
        <f t="shared" si="1381"/>
        <v>0</v>
      </c>
      <c r="BF548" s="9">
        <f t="shared" si="1381"/>
        <v>0</v>
      </c>
      <c r="BG548" s="9">
        <f t="shared" si="1381"/>
        <v>0</v>
      </c>
      <c r="BH548" s="9">
        <f t="shared" si="1381"/>
        <v>0</v>
      </c>
      <c r="BI548" s="9">
        <f t="shared" ref="BE548:BT549" si="1382">BI549</f>
        <v>24118</v>
      </c>
      <c r="BJ548" s="9">
        <f t="shared" si="1382"/>
        <v>0</v>
      </c>
      <c r="BK548" s="9">
        <f t="shared" si="1382"/>
        <v>0</v>
      </c>
      <c r="BL548" s="9">
        <f t="shared" si="1382"/>
        <v>0</v>
      </c>
      <c r="BM548" s="9">
        <f t="shared" si="1382"/>
        <v>0</v>
      </c>
      <c r="BN548" s="9">
        <f t="shared" si="1382"/>
        <v>0</v>
      </c>
      <c r="BO548" s="9">
        <f t="shared" si="1382"/>
        <v>24118</v>
      </c>
      <c r="BP548" s="9">
        <f t="shared" si="1382"/>
        <v>0</v>
      </c>
      <c r="BQ548" s="9">
        <f t="shared" si="1382"/>
        <v>0</v>
      </c>
      <c r="BR548" s="9">
        <f t="shared" si="1382"/>
        <v>0</v>
      </c>
      <c r="BS548" s="9">
        <f t="shared" si="1382"/>
        <v>0</v>
      </c>
      <c r="BT548" s="9">
        <f t="shared" si="1382"/>
        <v>0</v>
      </c>
      <c r="BU548" s="9">
        <f t="shared" ref="BQ548:CF549" si="1383">BU549</f>
        <v>24118</v>
      </c>
      <c r="BV548" s="9">
        <f t="shared" si="1383"/>
        <v>0</v>
      </c>
      <c r="BW548" s="9">
        <f t="shared" si="1383"/>
        <v>0</v>
      </c>
      <c r="BX548" s="9">
        <f t="shared" si="1383"/>
        <v>0</v>
      </c>
      <c r="BY548" s="9">
        <f t="shared" si="1383"/>
        <v>0</v>
      </c>
      <c r="BZ548" s="9">
        <f t="shared" si="1383"/>
        <v>0</v>
      </c>
      <c r="CA548" s="9">
        <f t="shared" si="1383"/>
        <v>24118</v>
      </c>
      <c r="CB548" s="9">
        <f t="shared" si="1383"/>
        <v>0</v>
      </c>
      <c r="CC548" s="9">
        <f t="shared" si="1383"/>
        <v>0</v>
      </c>
      <c r="CD548" s="9">
        <f t="shared" si="1383"/>
        <v>0</v>
      </c>
      <c r="CE548" s="9">
        <f t="shared" si="1383"/>
        <v>0</v>
      </c>
      <c r="CF548" s="9">
        <f t="shared" si="1383"/>
        <v>0</v>
      </c>
      <c r="CG548" s="94">
        <f t="shared" ref="CC548:CN549" si="1384">CG549</f>
        <v>24118</v>
      </c>
      <c r="CH548" s="94">
        <f t="shared" si="1384"/>
        <v>0</v>
      </c>
      <c r="CI548" s="94">
        <f t="shared" si="1384"/>
        <v>0</v>
      </c>
      <c r="CJ548" s="94">
        <f t="shared" si="1384"/>
        <v>0</v>
      </c>
      <c r="CK548" s="94">
        <f t="shared" si="1384"/>
        <v>0</v>
      </c>
      <c r="CL548" s="94">
        <f t="shared" si="1384"/>
        <v>0</v>
      </c>
      <c r="CM548" s="9">
        <f t="shared" si="1384"/>
        <v>24118</v>
      </c>
      <c r="CN548" s="9">
        <f t="shared" si="1384"/>
        <v>0</v>
      </c>
    </row>
    <row r="549" spans="1:92" ht="33" hidden="1">
      <c r="A549" s="25" t="s">
        <v>12</v>
      </c>
      <c r="B549" s="26">
        <f t="shared" si="1329"/>
        <v>912</v>
      </c>
      <c r="C549" s="26" t="s">
        <v>21</v>
      </c>
      <c r="D549" s="26" t="s">
        <v>22</v>
      </c>
      <c r="E549" s="26" t="s">
        <v>47</v>
      </c>
      <c r="F549" s="26" t="s">
        <v>13</v>
      </c>
      <c r="G549" s="9">
        <f>G550</f>
        <v>24118</v>
      </c>
      <c r="H549" s="9">
        <f>H550</f>
        <v>0</v>
      </c>
      <c r="I549" s="9">
        <f t="shared" si="1378"/>
        <v>0</v>
      </c>
      <c r="J549" s="9">
        <f t="shared" si="1378"/>
        <v>0</v>
      </c>
      <c r="K549" s="9">
        <f t="shared" si="1378"/>
        <v>0</v>
      </c>
      <c r="L549" s="9">
        <f t="shared" si="1378"/>
        <v>0</v>
      </c>
      <c r="M549" s="9">
        <f t="shared" si="1378"/>
        <v>24118</v>
      </c>
      <c r="N549" s="9">
        <f t="shared" si="1378"/>
        <v>0</v>
      </c>
      <c r="O549" s="9">
        <f t="shared" si="1378"/>
        <v>0</v>
      </c>
      <c r="P549" s="9">
        <f t="shared" si="1378"/>
        <v>0</v>
      </c>
      <c r="Q549" s="9">
        <f t="shared" si="1378"/>
        <v>0</v>
      </c>
      <c r="R549" s="9">
        <f t="shared" si="1378"/>
        <v>0</v>
      </c>
      <c r="S549" s="9">
        <f t="shared" si="1378"/>
        <v>24118</v>
      </c>
      <c r="T549" s="9">
        <f t="shared" si="1378"/>
        <v>0</v>
      </c>
      <c r="U549" s="9">
        <f t="shared" si="1379"/>
        <v>0</v>
      </c>
      <c r="V549" s="9">
        <f t="shared" si="1379"/>
        <v>0</v>
      </c>
      <c r="W549" s="9">
        <f t="shared" si="1379"/>
        <v>0</v>
      </c>
      <c r="X549" s="9">
        <f t="shared" si="1379"/>
        <v>0</v>
      </c>
      <c r="Y549" s="9">
        <f t="shared" si="1379"/>
        <v>24118</v>
      </c>
      <c r="Z549" s="9">
        <f t="shared" si="1379"/>
        <v>0</v>
      </c>
      <c r="AA549" s="9">
        <f t="shared" si="1379"/>
        <v>0</v>
      </c>
      <c r="AB549" s="9">
        <f t="shared" si="1379"/>
        <v>0</v>
      </c>
      <c r="AC549" s="9">
        <f t="shared" si="1379"/>
        <v>0</v>
      </c>
      <c r="AD549" s="9">
        <f t="shared" si="1379"/>
        <v>0</v>
      </c>
      <c r="AE549" s="9">
        <f t="shared" si="1379"/>
        <v>24118</v>
      </c>
      <c r="AF549" s="9">
        <f t="shared" si="1379"/>
        <v>0</v>
      </c>
      <c r="AG549" s="9">
        <f t="shared" si="1380"/>
        <v>0</v>
      </c>
      <c r="AH549" s="9">
        <f t="shared" si="1380"/>
        <v>0</v>
      </c>
      <c r="AI549" s="9">
        <f t="shared" si="1380"/>
        <v>0</v>
      </c>
      <c r="AJ549" s="9">
        <f t="shared" si="1380"/>
        <v>0</v>
      </c>
      <c r="AK549" s="9">
        <f t="shared" si="1380"/>
        <v>24118</v>
      </c>
      <c r="AL549" s="9">
        <f t="shared" si="1380"/>
        <v>0</v>
      </c>
      <c r="AM549" s="9">
        <f t="shared" si="1380"/>
        <v>0</v>
      </c>
      <c r="AN549" s="9">
        <f t="shared" si="1380"/>
        <v>0</v>
      </c>
      <c r="AO549" s="9">
        <f t="shared" si="1380"/>
        <v>0</v>
      </c>
      <c r="AP549" s="9">
        <f t="shared" si="1380"/>
        <v>0</v>
      </c>
      <c r="AQ549" s="9">
        <f t="shared" si="1380"/>
        <v>24118</v>
      </c>
      <c r="AR549" s="9">
        <f t="shared" si="1380"/>
        <v>0</v>
      </c>
      <c r="AS549" s="9">
        <f t="shared" si="1381"/>
        <v>0</v>
      </c>
      <c r="AT549" s="9">
        <f t="shared" si="1381"/>
        <v>0</v>
      </c>
      <c r="AU549" s="9">
        <f t="shared" si="1381"/>
        <v>0</v>
      </c>
      <c r="AV549" s="9">
        <f t="shared" si="1381"/>
        <v>0</v>
      </c>
      <c r="AW549" s="9">
        <f t="shared" si="1381"/>
        <v>24118</v>
      </c>
      <c r="AX549" s="9">
        <f t="shared" si="1381"/>
        <v>0</v>
      </c>
      <c r="AY549" s="9">
        <f t="shared" si="1381"/>
        <v>0</v>
      </c>
      <c r="AZ549" s="9">
        <f t="shared" si="1381"/>
        <v>0</v>
      </c>
      <c r="BA549" s="9">
        <f t="shared" si="1381"/>
        <v>0</v>
      </c>
      <c r="BB549" s="9">
        <f t="shared" si="1381"/>
        <v>0</v>
      </c>
      <c r="BC549" s="9">
        <f t="shared" si="1381"/>
        <v>24118</v>
      </c>
      <c r="BD549" s="9">
        <f t="shared" si="1381"/>
        <v>0</v>
      </c>
      <c r="BE549" s="9">
        <f t="shared" si="1382"/>
        <v>0</v>
      </c>
      <c r="BF549" s="9">
        <f t="shared" si="1382"/>
        <v>0</v>
      </c>
      <c r="BG549" s="9">
        <f t="shared" si="1382"/>
        <v>0</v>
      </c>
      <c r="BH549" s="9">
        <f t="shared" si="1382"/>
        <v>0</v>
      </c>
      <c r="BI549" s="9">
        <f t="shared" si="1382"/>
        <v>24118</v>
      </c>
      <c r="BJ549" s="9">
        <f t="shared" si="1382"/>
        <v>0</v>
      </c>
      <c r="BK549" s="9">
        <f t="shared" si="1382"/>
        <v>0</v>
      </c>
      <c r="BL549" s="9">
        <f t="shared" si="1382"/>
        <v>0</v>
      </c>
      <c r="BM549" s="9">
        <f t="shared" si="1382"/>
        <v>0</v>
      </c>
      <c r="BN549" s="9">
        <f t="shared" si="1382"/>
        <v>0</v>
      </c>
      <c r="BO549" s="9">
        <f t="shared" si="1382"/>
        <v>24118</v>
      </c>
      <c r="BP549" s="9">
        <f t="shared" si="1382"/>
        <v>0</v>
      </c>
      <c r="BQ549" s="9">
        <f t="shared" si="1383"/>
        <v>0</v>
      </c>
      <c r="BR549" s="9">
        <f t="shared" si="1383"/>
        <v>0</v>
      </c>
      <c r="BS549" s="9">
        <f t="shared" si="1383"/>
        <v>0</v>
      </c>
      <c r="BT549" s="9">
        <f t="shared" si="1383"/>
        <v>0</v>
      </c>
      <c r="BU549" s="9">
        <f t="shared" si="1383"/>
        <v>24118</v>
      </c>
      <c r="BV549" s="9">
        <f t="shared" si="1383"/>
        <v>0</v>
      </c>
      <c r="BW549" s="9">
        <f t="shared" si="1383"/>
        <v>0</v>
      </c>
      <c r="BX549" s="9">
        <f t="shared" si="1383"/>
        <v>0</v>
      </c>
      <c r="BY549" s="9">
        <f t="shared" si="1383"/>
        <v>0</v>
      </c>
      <c r="BZ549" s="9">
        <f t="shared" si="1383"/>
        <v>0</v>
      </c>
      <c r="CA549" s="9">
        <f t="shared" si="1383"/>
        <v>24118</v>
      </c>
      <c r="CB549" s="9">
        <f t="shared" si="1383"/>
        <v>0</v>
      </c>
      <c r="CC549" s="9">
        <f t="shared" si="1384"/>
        <v>0</v>
      </c>
      <c r="CD549" s="9">
        <f t="shared" si="1384"/>
        <v>0</v>
      </c>
      <c r="CE549" s="9">
        <f t="shared" si="1384"/>
        <v>0</v>
      </c>
      <c r="CF549" s="9">
        <f t="shared" si="1384"/>
        <v>0</v>
      </c>
      <c r="CG549" s="94">
        <f t="shared" si="1384"/>
        <v>24118</v>
      </c>
      <c r="CH549" s="94">
        <f t="shared" si="1384"/>
        <v>0</v>
      </c>
      <c r="CI549" s="94">
        <f t="shared" si="1384"/>
        <v>0</v>
      </c>
      <c r="CJ549" s="94">
        <f t="shared" si="1384"/>
        <v>0</v>
      </c>
      <c r="CK549" s="94">
        <f t="shared" si="1384"/>
        <v>0</v>
      </c>
      <c r="CL549" s="94">
        <f t="shared" si="1384"/>
        <v>0</v>
      </c>
      <c r="CM549" s="9">
        <f t="shared" si="1384"/>
        <v>24118</v>
      </c>
      <c r="CN549" s="9">
        <f t="shared" si="1384"/>
        <v>0</v>
      </c>
    </row>
    <row r="550" spans="1:92" ht="33" hidden="1">
      <c r="A550" s="28" t="s">
        <v>14</v>
      </c>
      <c r="B550" s="26">
        <f t="shared" si="1329"/>
        <v>912</v>
      </c>
      <c r="C550" s="26" t="s">
        <v>21</v>
      </c>
      <c r="D550" s="26" t="s">
        <v>22</v>
      </c>
      <c r="E550" s="26" t="s">
        <v>47</v>
      </c>
      <c r="F550" s="26">
        <v>610</v>
      </c>
      <c r="G550" s="9">
        <f>21602+2516</f>
        <v>24118</v>
      </c>
      <c r="H550" s="9"/>
      <c r="I550" s="9"/>
      <c r="J550" s="9"/>
      <c r="K550" s="9"/>
      <c r="L550" s="9"/>
      <c r="M550" s="9">
        <f>G550+I550+J550+K550+L550</f>
        <v>24118</v>
      </c>
      <c r="N550" s="9">
        <f>H550+L550</f>
        <v>0</v>
      </c>
      <c r="O550" s="9"/>
      <c r="P550" s="9"/>
      <c r="Q550" s="9"/>
      <c r="R550" s="9"/>
      <c r="S550" s="9">
        <f>M550+O550+P550+Q550+R550</f>
        <v>24118</v>
      </c>
      <c r="T550" s="9">
        <f>N550+R550</f>
        <v>0</v>
      </c>
      <c r="U550" s="9"/>
      <c r="V550" s="9"/>
      <c r="W550" s="9"/>
      <c r="X550" s="9"/>
      <c r="Y550" s="9">
        <f>S550+U550+V550+W550+X550</f>
        <v>24118</v>
      </c>
      <c r="Z550" s="9">
        <f>T550+X550</f>
        <v>0</v>
      </c>
      <c r="AA550" s="9"/>
      <c r="AB550" s="9"/>
      <c r="AC550" s="9"/>
      <c r="AD550" s="9"/>
      <c r="AE550" s="9">
        <f>Y550+AA550+AB550+AC550+AD550</f>
        <v>24118</v>
      </c>
      <c r="AF550" s="9">
        <f>Z550+AD550</f>
        <v>0</v>
      </c>
      <c r="AG550" s="9"/>
      <c r="AH550" s="9"/>
      <c r="AI550" s="9"/>
      <c r="AJ550" s="9"/>
      <c r="AK550" s="9">
        <f>AE550+AG550+AH550+AI550+AJ550</f>
        <v>24118</v>
      </c>
      <c r="AL550" s="9">
        <f>AF550+AJ550</f>
        <v>0</v>
      </c>
      <c r="AM550" s="9"/>
      <c r="AN550" s="9"/>
      <c r="AO550" s="9"/>
      <c r="AP550" s="9"/>
      <c r="AQ550" s="9">
        <f>AK550+AM550+AN550+AO550+AP550</f>
        <v>24118</v>
      </c>
      <c r="AR550" s="9">
        <f>AL550+AP550</f>
        <v>0</v>
      </c>
      <c r="AS550" s="9"/>
      <c r="AT550" s="9"/>
      <c r="AU550" s="9"/>
      <c r="AV550" s="9"/>
      <c r="AW550" s="9">
        <f>AQ550+AS550+AT550+AU550+AV550</f>
        <v>24118</v>
      </c>
      <c r="AX550" s="9">
        <f>AR550+AV550</f>
        <v>0</v>
      </c>
      <c r="AY550" s="9"/>
      <c r="AZ550" s="9"/>
      <c r="BA550" s="9"/>
      <c r="BB550" s="9"/>
      <c r="BC550" s="9">
        <f>AW550+AY550+AZ550+BA550+BB550</f>
        <v>24118</v>
      </c>
      <c r="BD550" s="9">
        <f>AX550+BB550</f>
        <v>0</v>
      </c>
      <c r="BE550" s="9"/>
      <c r="BF550" s="9"/>
      <c r="BG550" s="9"/>
      <c r="BH550" s="9"/>
      <c r="BI550" s="9">
        <f>BC550+BE550+BF550+BG550+BH550</f>
        <v>24118</v>
      </c>
      <c r="BJ550" s="9">
        <f>BD550+BH550</f>
        <v>0</v>
      </c>
      <c r="BK550" s="9"/>
      <c r="BL550" s="9"/>
      <c r="BM550" s="9"/>
      <c r="BN550" s="9"/>
      <c r="BO550" s="9">
        <f>BI550+BK550+BL550+BM550+BN550</f>
        <v>24118</v>
      </c>
      <c r="BP550" s="9">
        <f>BJ550+BN550</f>
        <v>0</v>
      </c>
      <c r="BQ550" s="9"/>
      <c r="BR550" s="9"/>
      <c r="BS550" s="9"/>
      <c r="BT550" s="9"/>
      <c r="BU550" s="9">
        <f>BO550+BQ550+BR550+BS550+BT550</f>
        <v>24118</v>
      </c>
      <c r="BV550" s="9">
        <f>BP550+BT550</f>
        <v>0</v>
      </c>
      <c r="BW550" s="9"/>
      <c r="BX550" s="9"/>
      <c r="BY550" s="9"/>
      <c r="BZ550" s="9"/>
      <c r="CA550" s="9">
        <f>BU550+BW550+BX550+BY550+BZ550</f>
        <v>24118</v>
      </c>
      <c r="CB550" s="9">
        <f>BV550+BZ550</f>
        <v>0</v>
      </c>
      <c r="CC550" s="9"/>
      <c r="CD550" s="9"/>
      <c r="CE550" s="9"/>
      <c r="CF550" s="9"/>
      <c r="CG550" s="94">
        <f>CA550+CC550+CD550+CE550+CF550</f>
        <v>24118</v>
      </c>
      <c r="CH550" s="94">
        <f>CB550+CF550</f>
        <v>0</v>
      </c>
      <c r="CI550" s="94"/>
      <c r="CJ550" s="94"/>
      <c r="CK550" s="94"/>
      <c r="CL550" s="94"/>
      <c r="CM550" s="9">
        <f>CG550+CI550+CJ550+CK550+CL550</f>
        <v>24118</v>
      </c>
      <c r="CN550" s="9">
        <f>CH550+CL550</f>
        <v>0</v>
      </c>
    </row>
    <row r="551" spans="1:92" ht="33" hidden="1">
      <c r="A551" s="28" t="s">
        <v>26</v>
      </c>
      <c r="B551" s="26">
        <f t="shared" si="1329"/>
        <v>912</v>
      </c>
      <c r="C551" s="26" t="s">
        <v>21</v>
      </c>
      <c r="D551" s="26" t="s">
        <v>22</v>
      </c>
      <c r="E551" s="26" t="s">
        <v>48</v>
      </c>
      <c r="F551" s="26"/>
      <c r="G551" s="9">
        <f>G552</f>
        <v>101338</v>
      </c>
      <c r="H551" s="9">
        <f>H552</f>
        <v>0</v>
      </c>
      <c r="I551" s="9">
        <f t="shared" ref="I551:X552" si="1385">I552</f>
        <v>0</v>
      </c>
      <c r="J551" s="9">
        <f t="shared" si="1385"/>
        <v>0</v>
      </c>
      <c r="K551" s="9">
        <f t="shared" si="1385"/>
        <v>0</v>
      </c>
      <c r="L551" s="9">
        <f t="shared" si="1385"/>
        <v>0</v>
      </c>
      <c r="M551" s="9">
        <f t="shared" si="1385"/>
        <v>101338</v>
      </c>
      <c r="N551" s="9">
        <f t="shared" si="1385"/>
        <v>0</v>
      </c>
      <c r="O551" s="9">
        <f t="shared" si="1385"/>
        <v>0</v>
      </c>
      <c r="P551" s="9">
        <f t="shared" si="1385"/>
        <v>0</v>
      </c>
      <c r="Q551" s="9">
        <f t="shared" si="1385"/>
        <v>0</v>
      </c>
      <c r="R551" s="9">
        <f t="shared" si="1385"/>
        <v>0</v>
      </c>
      <c r="S551" s="9">
        <f t="shared" si="1385"/>
        <v>101338</v>
      </c>
      <c r="T551" s="9">
        <f t="shared" si="1385"/>
        <v>0</v>
      </c>
      <c r="U551" s="9">
        <f t="shared" si="1385"/>
        <v>0</v>
      </c>
      <c r="V551" s="9">
        <f t="shared" si="1385"/>
        <v>0</v>
      </c>
      <c r="W551" s="9">
        <f t="shared" si="1385"/>
        <v>0</v>
      </c>
      <c r="X551" s="9">
        <f t="shared" si="1385"/>
        <v>0</v>
      </c>
      <c r="Y551" s="9">
        <f t="shared" ref="U551:AJ552" si="1386">Y552</f>
        <v>101338</v>
      </c>
      <c r="Z551" s="9">
        <f t="shared" si="1386"/>
        <v>0</v>
      </c>
      <c r="AA551" s="9">
        <f t="shared" si="1386"/>
        <v>0</v>
      </c>
      <c r="AB551" s="9">
        <f t="shared" si="1386"/>
        <v>0</v>
      </c>
      <c r="AC551" s="9">
        <f t="shared" si="1386"/>
        <v>0</v>
      </c>
      <c r="AD551" s="9">
        <f t="shared" si="1386"/>
        <v>0</v>
      </c>
      <c r="AE551" s="9">
        <f t="shared" si="1386"/>
        <v>101338</v>
      </c>
      <c r="AF551" s="9">
        <f t="shared" si="1386"/>
        <v>0</v>
      </c>
      <c r="AG551" s="9">
        <f t="shared" si="1386"/>
        <v>0</v>
      </c>
      <c r="AH551" s="9">
        <f t="shared" si="1386"/>
        <v>0</v>
      </c>
      <c r="AI551" s="9">
        <f t="shared" si="1386"/>
        <v>0</v>
      </c>
      <c r="AJ551" s="9">
        <f t="shared" si="1386"/>
        <v>0</v>
      </c>
      <c r="AK551" s="9">
        <f t="shared" ref="AG551:AV552" si="1387">AK552</f>
        <v>101338</v>
      </c>
      <c r="AL551" s="9">
        <f t="shared" si="1387"/>
        <v>0</v>
      </c>
      <c r="AM551" s="9">
        <f t="shared" si="1387"/>
        <v>0</v>
      </c>
      <c r="AN551" s="9">
        <f t="shared" si="1387"/>
        <v>0</v>
      </c>
      <c r="AO551" s="9">
        <f t="shared" si="1387"/>
        <v>0</v>
      </c>
      <c r="AP551" s="9">
        <f t="shared" si="1387"/>
        <v>0</v>
      </c>
      <c r="AQ551" s="9">
        <f t="shared" si="1387"/>
        <v>101338</v>
      </c>
      <c r="AR551" s="9">
        <f t="shared" si="1387"/>
        <v>0</v>
      </c>
      <c r="AS551" s="9">
        <f t="shared" si="1387"/>
        <v>0</v>
      </c>
      <c r="AT551" s="9">
        <f t="shared" si="1387"/>
        <v>0</v>
      </c>
      <c r="AU551" s="9">
        <f t="shared" si="1387"/>
        <v>0</v>
      </c>
      <c r="AV551" s="9">
        <f t="shared" si="1387"/>
        <v>0</v>
      </c>
      <c r="AW551" s="9">
        <f t="shared" ref="AS551:BH552" si="1388">AW552</f>
        <v>101338</v>
      </c>
      <c r="AX551" s="9">
        <f t="shared" si="1388"/>
        <v>0</v>
      </c>
      <c r="AY551" s="9">
        <f t="shared" si="1388"/>
        <v>0</v>
      </c>
      <c r="AZ551" s="9">
        <f t="shared" si="1388"/>
        <v>0</v>
      </c>
      <c r="BA551" s="9">
        <f t="shared" si="1388"/>
        <v>0</v>
      </c>
      <c r="BB551" s="9">
        <f t="shared" si="1388"/>
        <v>0</v>
      </c>
      <c r="BC551" s="9">
        <f t="shared" si="1388"/>
        <v>101338</v>
      </c>
      <c r="BD551" s="9">
        <f t="shared" si="1388"/>
        <v>0</v>
      </c>
      <c r="BE551" s="9">
        <f t="shared" si="1388"/>
        <v>0</v>
      </c>
      <c r="BF551" s="9">
        <f t="shared" si="1388"/>
        <v>0</v>
      </c>
      <c r="BG551" s="9">
        <f t="shared" si="1388"/>
        <v>0</v>
      </c>
      <c r="BH551" s="9">
        <f t="shared" si="1388"/>
        <v>0</v>
      </c>
      <c r="BI551" s="9">
        <f t="shared" ref="BE551:BT552" si="1389">BI552</f>
        <v>101338</v>
      </c>
      <c r="BJ551" s="9">
        <f t="shared" si="1389"/>
        <v>0</v>
      </c>
      <c r="BK551" s="9">
        <f t="shared" si="1389"/>
        <v>0</v>
      </c>
      <c r="BL551" s="9">
        <f t="shared" si="1389"/>
        <v>0</v>
      </c>
      <c r="BM551" s="9">
        <f t="shared" si="1389"/>
        <v>0</v>
      </c>
      <c r="BN551" s="9">
        <f t="shared" si="1389"/>
        <v>0</v>
      </c>
      <c r="BO551" s="9">
        <f t="shared" si="1389"/>
        <v>101338</v>
      </c>
      <c r="BP551" s="9">
        <f t="shared" si="1389"/>
        <v>0</v>
      </c>
      <c r="BQ551" s="9">
        <f t="shared" si="1389"/>
        <v>0</v>
      </c>
      <c r="BR551" s="9">
        <f t="shared" si="1389"/>
        <v>0</v>
      </c>
      <c r="BS551" s="9">
        <f t="shared" si="1389"/>
        <v>0</v>
      </c>
      <c r="BT551" s="9">
        <f t="shared" si="1389"/>
        <v>0</v>
      </c>
      <c r="BU551" s="9">
        <f t="shared" ref="BQ551:CF552" si="1390">BU552</f>
        <v>101338</v>
      </c>
      <c r="BV551" s="9">
        <f t="shared" si="1390"/>
        <v>0</v>
      </c>
      <c r="BW551" s="9">
        <f t="shared" si="1390"/>
        <v>0</v>
      </c>
      <c r="BX551" s="9">
        <f t="shared" si="1390"/>
        <v>0</v>
      </c>
      <c r="BY551" s="9">
        <f t="shared" si="1390"/>
        <v>0</v>
      </c>
      <c r="BZ551" s="9">
        <f t="shared" si="1390"/>
        <v>0</v>
      </c>
      <c r="CA551" s="9">
        <f t="shared" si="1390"/>
        <v>101338</v>
      </c>
      <c r="CB551" s="9">
        <f t="shared" si="1390"/>
        <v>0</v>
      </c>
      <c r="CC551" s="9">
        <f t="shared" si="1390"/>
        <v>0</v>
      </c>
      <c r="CD551" s="9">
        <f t="shared" si="1390"/>
        <v>0</v>
      </c>
      <c r="CE551" s="9">
        <f t="shared" si="1390"/>
        <v>0</v>
      </c>
      <c r="CF551" s="9">
        <f t="shared" si="1390"/>
        <v>0</v>
      </c>
      <c r="CG551" s="94">
        <f t="shared" ref="CC551:CN552" si="1391">CG552</f>
        <v>101338</v>
      </c>
      <c r="CH551" s="94">
        <f t="shared" si="1391"/>
        <v>0</v>
      </c>
      <c r="CI551" s="94">
        <f t="shared" si="1391"/>
        <v>0</v>
      </c>
      <c r="CJ551" s="94">
        <f t="shared" si="1391"/>
        <v>0</v>
      </c>
      <c r="CK551" s="94">
        <f t="shared" si="1391"/>
        <v>0</v>
      </c>
      <c r="CL551" s="94">
        <f t="shared" si="1391"/>
        <v>0</v>
      </c>
      <c r="CM551" s="9">
        <f t="shared" si="1391"/>
        <v>101338</v>
      </c>
      <c r="CN551" s="9">
        <f t="shared" si="1391"/>
        <v>0</v>
      </c>
    </row>
    <row r="552" spans="1:92" ht="33" hidden="1">
      <c r="A552" s="25" t="s">
        <v>12</v>
      </c>
      <c r="B552" s="26">
        <f t="shared" si="1329"/>
        <v>912</v>
      </c>
      <c r="C552" s="26" t="s">
        <v>21</v>
      </c>
      <c r="D552" s="26" t="s">
        <v>22</v>
      </c>
      <c r="E552" s="26" t="s">
        <v>48</v>
      </c>
      <c r="F552" s="26" t="s">
        <v>13</v>
      </c>
      <c r="G552" s="9">
        <f>G553</f>
        <v>101338</v>
      </c>
      <c r="H552" s="9">
        <f>H553</f>
        <v>0</v>
      </c>
      <c r="I552" s="9">
        <f t="shared" si="1385"/>
        <v>0</v>
      </c>
      <c r="J552" s="9">
        <f t="shared" si="1385"/>
        <v>0</v>
      </c>
      <c r="K552" s="9">
        <f t="shared" si="1385"/>
        <v>0</v>
      </c>
      <c r="L552" s="9">
        <f t="shared" si="1385"/>
        <v>0</v>
      </c>
      <c r="M552" s="9">
        <f t="shared" si="1385"/>
        <v>101338</v>
      </c>
      <c r="N552" s="9">
        <f t="shared" si="1385"/>
        <v>0</v>
      </c>
      <c r="O552" s="9">
        <f t="shared" si="1385"/>
        <v>0</v>
      </c>
      <c r="P552" s="9">
        <f t="shared" si="1385"/>
        <v>0</v>
      </c>
      <c r="Q552" s="9">
        <f t="shared" si="1385"/>
        <v>0</v>
      </c>
      <c r="R552" s="9">
        <f t="shared" si="1385"/>
        <v>0</v>
      </c>
      <c r="S552" s="9">
        <f t="shared" si="1385"/>
        <v>101338</v>
      </c>
      <c r="T552" s="9">
        <f t="shared" si="1385"/>
        <v>0</v>
      </c>
      <c r="U552" s="9">
        <f t="shared" si="1386"/>
        <v>0</v>
      </c>
      <c r="V552" s="9">
        <f t="shared" si="1386"/>
        <v>0</v>
      </c>
      <c r="W552" s="9">
        <f t="shared" si="1386"/>
        <v>0</v>
      </c>
      <c r="X552" s="9">
        <f t="shared" si="1386"/>
        <v>0</v>
      </c>
      <c r="Y552" s="9">
        <f t="shared" si="1386"/>
        <v>101338</v>
      </c>
      <c r="Z552" s="9">
        <f t="shared" si="1386"/>
        <v>0</v>
      </c>
      <c r="AA552" s="9">
        <f t="shared" si="1386"/>
        <v>0</v>
      </c>
      <c r="AB552" s="9">
        <f t="shared" si="1386"/>
        <v>0</v>
      </c>
      <c r="AC552" s="9">
        <f t="shared" si="1386"/>
        <v>0</v>
      </c>
      <c r="AD552" s="9">
        <f t="shared" si="1386"/>
        <v>0</v>
      </c>
      <c r="AE552" s="9">
        <f t="shared" si="1386"/>
        <v>101338</v>
      </c>
      <c r="AF552" s="9">
        <f t="shared" si="1386"/>
        <v>0</v>
      </c>
      <c r="AG552" s="9">
        <f t="shared" si="1387"/>
        <v>0</v>
      </c>
      <c r="AH552" s="9">
        <f t="shared" si="1387"/>
        <v>0</v>
      </c>
      <c r="AI552" s="9">
        <f t="shared" si="1387"/>
        <v>0</v>
      </c>
      <c r="AJ552" s="9">
        <f t="shared" si="1387"/>
        <v>0</v>
      </c>
      <c r="AK552" s="9">
        <f t="shared" si="1387"/>
        <v>101338</v>
      </c>
      <c r="AL552" s="9">
        <f t="shared" si="1387"/>
        <v>0</v>
      </c>
      <c r="AM552" s="9">
        <f t="shared" si="1387"/>
        <v>0</v>
      </c>
      <c r="AN552" s="9">
        <f t="shared" si="1387"/>
        <v>0</v>
      </c>
      <c r="AO552" s="9">
        <f t="shared" si="1387"/>
        <v>0</v>
      </c>
      <c r="AP552" s="9">
        <f t="shared" si="1387"/>
        <v>0</v>
      </c>
      <c r="AQ552" s="9">
        <f t="shared" si="1387"/>
        <v>101338</v>
      </c>
      <c r="AR552" s="9">
        <f t="shared" si="1387"/>
        <v>0</v>
      </c>
      <c r="AS552" s="9">
        <f t="shared" si="1388"/>
        <v>0</v>
      </c>
      <c r="AT552" s="9">
        <f t="shared" si="1388"/>
        <v>0</v>
      </c>
      <c r="AU552" s="9">
        <f t="shared" si="1388"/>
        <v>0</v>
      </c>
      <c r="AV552" s="9">
        <f t="shared" si="1388"/>
        <v>0</v>
      </c>
      <c r="AW552" s="9">
        <f t="shared" si="1388"/>
        <v>101338</v>
      </c>
      <c r="AX552" s="9">
        <f t="shared" si="1388"/>
        <v>0</v>
      </c>
      <c r="AY552" s="9">
        <f t="shared" si="1388"/>
        <v>0</v>
      </c>
      <c r="AZ552" s="9">
        <f t="shared" si="1388"/>
        <v>0</v>
      </c>
      <c r="BA552" s="9">
        <f t="shared" si="1388"/>
        <v>0</v>
      </c>
      <c r="BB552" s="9">
        <f t="shared" si="1388"/>
        <v>0</v>
      </c>
      <c r="BC552" s="9">
        <f t="shared" si="1388"/>
        <v>101338</v>
      </c>
      <c r="BD552" s="9">
        <f t="shared" si="1388"/>
        <v>0</v>
      </c>
      <c r="BE552" s="9">
        <f t="shared" si="1389"/>
        <v>0</v>
      </c>
      <c r="BF552" s="9">
        <f t="shared" si="1389"/>
        <v>0</v>
      </c>
      <c r="BG552" s="9">
        <f t="shared" si="1389"/>
        <v>0</v>
      </c>
      <c r="BH552" s="9">
        <f t="shared" si="1389"/>
        <v>0</v>
      </c>
      <c r="BI552" s="9">
        <f t="shared" si="1389"/>
        <v>101338</v>
      </c>
      <c r="BJ552" s="9">
        <f t="shared" si="1389"/>
        <v>0</v>
      </c>
      <c r="BK552" s="9">
        <f t="shared" si="1389"/>
        <v>0</v>
      </c>
      <c r="BL552" s="9">
        <f t="shared" si="1389"/>
        <v>0</v>
      </c>
      <c r="BM552" s="9">
        <f t="shared" si="1389"/>
        <v>0</v>
      </c>
      <c r="BN552" s="9">
        <f t="shared" si="1389"/>
        <v>0</v>
      </c>
      <c r="BO552" s="9">
        <f t="shared" si="1389"/>
        <v>101338</v>
      </c>
      <c r="BP552" s="9">
        <f t="shared" si="1389"/>
        <v>0</v>
      </c>
      <c r="BQ552" s="9">
        <f t="shared" si="1390"/>
        <v>0</v>
      </c>
      <c r="BR552" s="9">
        <f t="shared" si="1390"/>
        <v>0</v>
      </c>
      <c r="BS552" s="9">
        <f t="shared" si="1390"/>
        <v>0</v>
      </c>
      <c r="BT552" s="9">
        <f t="shared" si="1390"/>
        <v>0</v>
      </c>
      <c r="BU552" s="9">
        <f t="shared" si="1390"/>
        <v>101338</v>
      </c>
      <c r="BV552" s="9">
        <f t="shared" si="1390"/>
        <v>0</v>
      </c>
      <c r="BW552" s="9">
        <f t="shared" si="1390"/>
        <v>0</v>
      </c>
      <c r="BX552" s="9">
        <f t="shared" si="1390"/>
        <v>0</v>
      </c>
      <c r="BY552" s="9">
        <f t="shared" si="1390"/>
        <v>0</v>
      </c>
      <c r="BZ552" s="9">
        <f t="shared" si="1390"/>
        <v>0</v>
      </c>
      <c r="CA552" s="9">
        <f t="shared" si="1390"/>
        <v>101338</v>
      </c>
      <c r="CB552" s="9">
        <f t="shared" si="1390"/>
        <v>0</v>
      </c>
      <c r="CC552" s="9">
        <f t="shared" si="1391"/>
        <v>0</v>
      </c>
      <c r="CD552" s="9">
        <f t="shared" si="1391"/>
        <v>0</v>
      </c>
      <c r="CE552" s="9">
        <f t="shared" si="1391"/>
        <v>0</v>
      </c>
      <c r="CF552" s="9">
        <f t="shared" si="1391"/>
        <v>0</v>
      </c>
      <c r="CG552" s="94">
        <f t="shared" si="1391"/>
        <v>101338</v>
      </c>
      <c r="CH552" s="94">
        <f t="shared" si="1391"/>
        <v>0</v>
      </c>
      <c r="CI552" s="94">
        <f t="shared" si="1391"/>
        <v>0</v>
      </c>
      <c r="CJ552" s="94">
        <f t="shared" si="1391"/>
        <v>0</v>
      </c>
      <c r="CK552" s="94">
        <f t="shared" si="1391"/>
        <v>0</v>
      </c>
      <c r="CL552" s="94">
        <f t="shared" si="1391"/>
        <v>0</v>
      </c>
      <c r="CM552" s="9">
        <f t="shared" si="1391"/>
        <v>101338</v>
      </c>
      <c r="CN552" s="9">
        <f t="shared" si="1391"/>
        <v>0</v>
      </c>
    </row>
    <row r="553" spans="1:92" ht="33" hidden="1">
      <c r="A553" s="28" t="s">
        <v>14</v>
      </c>
      <c r="B553" s="26">
        <f t="shared" si="1329"/>
        <v>912</v>
      </c>
      <c r="C553" s="26" t="s">
        <v>21</v>
      </c>
      <c r="D553" s="26" t="s">
        <v>22</v>
      </c>
      <c r="E553" s="26" t="s">
        <v>48</v>
      </c>
      <c r="F553" s="26">
        <v>610</v>
      </c>
      <c r="G553" s="9">
        <f>89916+11422</f>
        <v>101338</v>
      </c>
      <c r="H553" s="9"/>
      <c r="I553" s="9"/>
      <c r="J553" s="9"/>
      <c r="K553" s="9"/>
      <c r="L553" s="9"/>
      <c r="M553" s="9">
        <f>G553+I553+J553+K553+L553</f>
        <v>101338</v>
      </c>
      <c r="N553" s="9">
        <f>H553+L553</f>
        <v>0</v>
      </c>
      <c r="O553" s="9"/>
      <c r="P553" s="9"/>
      <c r="Q553" s="9"/>
      <c r="R553" s="9"/>
      <c r="S553" s="9">
        <f>M553+O553+P553+Q553+R553</f>
        <v>101338</v>
      </c>
      <c r="T553" s="9">
        <f>N553+R553</f>
        <v>0</v>
      </c>
      <c r="U553" s="9"/>
      <c r="V553" s="9"/>
      <c r="W553" s="9"/>
      <c r="X553" s="9"/>
      <c r="Y553" s="9">
        <f>S553+U553+V553+W553+X553</f>
        <v>101338</v>
      </c>
      <c r="Z553" s="9">
        <f>T553+X553</f>
        <v>0</v>
      </c>
      <c r="AA553" s="9"/>
      <c r="AB553" s="9"/>
      <c r="AC553" s="9"/>
      <c r="AD553" s="9"/>
      <c r="AE553" s="9">
        <f>Y553+AA553+AB553+AC553+AD553</f>
        <v>101338</v>
      </c>
      <c r="AF553" s="9">
        <f>Z553+AD553</f>
        <v>0</v>
      </c>
      <c r="AG553" s="9"/>
      <c r="AH553" s="9"/>
      <c r="AI553" s="9"/>
      <c r="AJ553" s="9"/>
      <c r="AK553" s="9">
        <f>AE553+AG553+AH553+AI553+AJ553</f>
        <v>101338</v>
      </c>
      <c r="AL553" s="9">
        <f>AF553+AJ553</f>
        <v>0</v>
      </c>
      <c r="AM553" s="9"/>
      <c r="AN553" s="9"/>
      <c r="AO553" s="9"/>
      <c r="AP553" s="9"/>
      <c r="AQ553" s="9">
        <f>AK553+AM553+AN553+AO553+AP553</f>
        <v>101338</v>
      </c>
      <c r="AR553" s="9">
        <f>AL553+AP553</f>
        <v>0</v>
      </c>
      <c r="AS553" s="9"/>
      <c r="AT553" s="9"/>
      <c r="AU553" s="9"/>
      <c r="AV553" s="9"/>
      <c r="AW553" s="9">
        <f>AQ553+AS553+AT553+AU553+AV553</f>
        <v>101338</v>
      </c>
      <c r="AX553" s="9">
        <f>AR553+AV553</f>
        <v>0</v>
      </c>
      <c r="AY553" s="9"/>
      <c r="AZ553" s="9"/>
      <c r="BA553" s="9"/>
      <c r="BB553" s="9"/>
      <c r="BC553" s="9">
        <f>AW553+AY553+AZ553+BA553+BB553</f>
        <v>101338</v>
      </c>
      <c r="BD553" s="9">
        <f>AX553+BB553</f>
        <v>0</v>
      </c>
      <c r="BE553" s="9"/>
      <c r="BF553" s="9"/>
      <c r="BG553" s="9"/>
      <c r="BH553" s="9"/>
      <c r="BI553" s="9">
        <f>BC553+BE553+BF553+BG553+BH553</f>
        <v>101338</v>
      </c>
      <c r="BJ553" s="9">
        <f>BD553+BH553</f>
        <v>0</v>
      </c>
      <c r="BK553" s="9"/>
      <c r="BL553" s="9"/>
      <c r="BM553" s="9"/>
      <c r="BN553" s="9"/>
      <c r="BO553" s="9">
        <f>BI553+BK553+BL553+BM553+BN553</f>
        <v>101338</v>
      </c>
      <c r="BP553" s="9">
        <f>BJ553+BN553</f>
        <v>0</v>
      </c>
      <c r="BQ553" s="9"/>
      <c r="BR553" s="9"/>
      <c r="BS553" s="9"/>
      <c r="BT553" s="9"/>
      <c r="BU553" s="9">
        <f>BO553+BQ553+BR553+BS553+BT553</f>
        <v>101338</v>
      </c>
      <c r="BV553" s="9">
        <f>BP553+BT553</f>
        <v>0</v>
      </c>
      <c r="BW553" s="9"/>
      <c r="BX553" s="9"/>
      <c r="BY553" s="9"/>
      <c r="BZ553" s="9"/>
      <c r="CA553" s="9">
        <f>BU553+BW553+BX553+BY553+BZ553</f>
        <v>101338</v>
      </c>
      <c r="CB553" s="9">
        <f>BV553+BZ553</f>
        <v>0</v>
      </c>
      <c r="CC553" s="9"/>
      <c r="CD553" s="9"/>
      <c r="CE553" s="9"/>
      <c r="CF553" s="9"/>
      <c r="CG553" s="94">
        <f>CA553+CC553+CD553+CE553+CF553</f>
        <v>101338</v>
      </c>
      <c r="CH553" s="94">
        <f>CB553+CF553</f>
        <v>0</v>
      </c>
      <c r="CI553" s="94"/>
      <c r="CJ553" s="94"/>
      <c r="CK553" s="94"/>
      <c r="CL553" s="94"/>
      <c r="CM553" s="9">
        <f>CG553+CI553+CJ553+CK553+CL553</f>
        <v>101338</v>
      </c>
      <c r="CN553" s="9">
        <f>CH553+CL553</f>
        <v>0</v>
      </c>
    </row>
    <row r="554" spans="1:92" ht="33" hidden="1">
      <c r="A554" s="25" t="s">
        <v>27</v>
      </c>
      <c r="B554" s="26">
        <f t="shared" si="1329"/>
        <v>912</v>
      </c>
      <c r="C554" s="26" t="s">
        <v>21</v>
      </c>
      <c r="D554" s="26" t="s">
        <v>22</v>
      </c>
      <c r="E554" s="26" t="s">
        <v>49</v>
      </c>
      <c r="F554" s="26"/>
      <c r="G554" s="11">
        <f t="shared" ref="G554:BR554" si="1392">G555</f>
        <v>122220</v>
      </c>
      <c r="H554" s="11">
        <f t="shared" si="1392"/>
        <v>0</v>
      </c>
      <c r="I554" s="11">
        <f t="shared" si="1392"/>
        <v>0</v>
      </c>
      <c r="J554" s="11">
        <f t="shared" si="1392"/>
        <v>0</v>
      </c>
      <c r="K554" s="11">
        <f t="shared" si="1392"/>
        <v>0</v>
      </c>
      <c r="L554" s="11">
        <f t="shared" si="1392"/>
        <v>0</v>
      </c>
      <c r="M554" s="11">
        <f t="shared" si="1392"/>
        <v>122220</v>
      </c>
      <c r="N554" s="11">
        <f t="shared" si="1392"/>
        <v>0</v>
      </c>
      <c r="O554" s="11">
        <f t="shared" si="1392"/>
        <v>0</v>
      </c>
      <c r="P554" s="11">
        <f t="shared" si="1392"/>
        <v>0</v>
      </c>
      <c r="Q554" s="11">
        <f t="shared" si="1392"/>
        <v>0</v>
      </c>
      <c r="R554" s="11">
        <f t="shared" si="1392"/>
        <v>0</v>
      </c>
      <c r="S554" s="11">
        <f t="shared" si="1392"/>
        <v>122220</v>
      </c>
      <c r="T554" s="11">
        <f t="shared" si="1392"/>
        <v>0</v>
      </c>
      <c r="U554" s="11">
        <f t="shared" si="1392"/>
        <v>0</v>
      </c>
      <c r="V554" s="11">
        <f t="shared" si="1392"/>
        <v>0</v>
      </c>
      <c r="W554" s="11">
        <f t="shared" si="1392"/>
        <v>0</v>
      </c>
      <c r="X554" s="11">
        <f t="shared" si="1392"/>
        <v>0</v>
      </c>
      <c r="Y554" s="11">
        <f t="shared" si="1392"/>
        <v>122220</v>
      </c>
      <c r="Z554" s="11">
        <f t="shared" si="1392"/>
        <v>0</v>
      </c>
      <c r="AA554" s="11">
        <f t="shared" si="1392"/>
        <v>0</v>
      </c>
      <c r="AB554" s="11">
        <f t="shared" si="1392"/>
        <v>0</v>
      </c>
      <c r="AC554" s="11">
        <f t="shared" si="1392"/>
        <v>0</v>
      </c>
      <c r="AD554" s="11">
        <f t="shared" si="1392"/>
        <v>0</v>
      </c>
      <c r="AE554" s="11">
        <f t="shared" si="1392"/>
        <v>122220</v>
      </c>
      <c r="AF554" s="11">
        <f t="shared" si="1392"/>
        <v>0</v>
      </c>
      <c r="AG554" s="11">
        <f t="shared" si="1392"/>
        <v>0</v>
      </c>
      <c r="AH554" s="11">
        <f t="shared" si="1392"/>
        <v>0</v>
      </c>
      <c r="AI554" s="11">
        <f t="shared" si="1392"/>
        <v>0</v>
      </c>
      <c r="AJ554" s="11">
        <f t="shared" si="1392"/>
        <v>0</v>
      </c>
      <c r="AK554" s="11">
        <f t="shared" si="1392"/>
        <v>122220</v>
      </c>
      <c r="AL554" s="11">
        <f t="shared" si="1392"/>
        <v>0</v>
      </c>
      <c r="AM554" s="11">
        <f t="shared" si="1392"/>
        <v>0</v>
      </c>
      <c r="AN554" s="11">
        <f t="shared" si="1392"/>
        <v>0</v>
      </c>
      <c r="AO554" s="11">
        <f t="shared" si="1392"/>
        <v>0</v>
      </c>
      <c r="AP554" s="11">
        <f t="shared" si="1392"/>
        <v>0</v>
      </c>
      <c r="AQ554" s="11">
        <f t="shared" si="1392"/>
        <v>122220</v>
      </c>
      <c r="AR554" s="11">
        <f t="shared" si="1392"/>
        <v>0</v>
      </c>
      <c r="AS554" s="11">
        <f t="shared" si="1392"/>
        <v>0</v>
      </c>
      <c r="AT554" s="11">
        <f t="shared" si="1392"/>
        <v>0</v>
      </c>
      <c r="AU554" s="11">
        <f t="shared" si="1392"/>
        <v>0</v>
      </c>
      <c r="AV554" s="11">
        <f t="shared" si="1392"/>
        <v>0</v>
      </c>
      <c r="AW554" s="11">
        <f t="shared" si="1392"/>
        <v>122220</v>
      </c>
      <c r="AX554" s="11">
        <f t="shared" si="1392"/>
        <v>0</v>
      </c>
      <c r="AY554" s="11">
        <f t="shared" si="1392"/>
        <v>0</v>
      </c>
      <c r="AZ554" s="11">
        <f t="shared" si="1392"/>
        <v>0</v>
      </c>
      <c r="BA554" s="11">
        <f t="shared" si="1392"/>
        <v>0</v>
      </c>
      <c r="BB554" s="11">
        <f t="shared" si="1392"/>
        <v>0</v>
      </c>
      <c r="BC554" s="11">
        <f t="shared" si="1392"/>
        <v>122220</v>
      </c>
      <c r="BD554" s="11">
        <f t="shared" si="1392"/>
        <v>0</v>
      </c>
      <c r="BE554" s="11">
        <f t="shared" si="1392"/>
        <v>0</v>
      </c>
      <c r="BF554" s="11">
        <f t="shared" si="1392"/>
        <v>0</v>
      </c>
      <c r="BG554" s="11">
        <f t="shared" si="1392"/>
        <v>0</v>
      </c>
      <c r="BH554" s="11">
        <f t="shared" si="1392"/>
        <v>0</v>
      </c>
      <c r="BI554" s="11">
        <f t="shared" si="1392"/>
        <v>122220</v>
      </c>
      <c r="BJ554" s="11">
        <f t="shared" si="1392"/>
        <v>0</v>
      </c>
      <c r="BK554" s="11">
        <f t="shared" si="1392"/>
        <v>0</v>
      </c>
      <c r="BL554" s="11">
        <f t="shared" si="1392"/>
        <v>0</v>
      </c>
      <c r="BM554" s="11">
        <f t="shared" si="1392"/>
        <v>0</v>
      </c>
      <c r="BN554" s="11">
        <f t="shared" si="1392"/>
        <v>0</v>
      </c>
      <c r="BO554" s="11">
        <f t="shared" si="1392"/>
        <v>122220</v>
      </c>
      <c r="BP554" s="11">
        <f t="shared" si="1392"/>
        <v>0</v>
      </c>
      <c r="BQ554" s="11">
        <f t="shared" si="1392"/>
        <v>0</v>
      </c>
      <c r="BR554" s="11">
        <f t="shared" si="1392"/>
        <v>0</v>
      </c>
      <c r="BS554" s="11">
        <f t="shared" ref="BS554:CN554" si="1393">BS555</f>
        <v>0</v>
      </c>
      <c r="BT554" s="11">
        <f t="shared" si="1393"/>
        <v>0</v>
      </c>
      <c r="BU554" s="11">
        <f t="shared" si="1393"/>
        <v>122220</v>
      </c>
      <c r="BV554" s="11">
        <f t="shared" si="1393"/>
        <v>0</v>
      </c>
      <c r="BW554" s="11">
        <f t="shared" si="1393"/>
        <v>0</v>
      </c>
      <c r="BX554" s="11">
        <f t="shared" si="1393"/>
        <v>0</v>
      </c>
      <c r="BY554" s="11">
        <f t="shared" si="1393"/>
        <v>0</v>
      </c>
      <c r="BZ554" s="11">
        <f t="shared" si="1393"/>
        <v>0</v>
      </c>
      <c r="CA554" s="11">
        <f t="shared" si="1393"/>
        <v>122220</v>
      </c>
      <c r="CB554" s="11">
        <f t="shared" si="1393"/>
        <v>0</v>
      </c>
      <c r="CC554" s="11">
        <f t="shared" si="1393"/>
        <v>0</v>
      </c>
      <c r="CD554" s="11">
        <f t="shared" si="1393"/>
        <v>0</v>
      </c>
      <c r="CE554" s="11">
        <f t="shared" si="1393"/>
        <v>0</v>
      </c>
      <c r="CF554" s="11">
        <f t="shared" si="1393"/>
        <v>0</v>
      </c>
      <c r="CG554" s="95">
        <f t="shared" si="1393"/>
        <v>122220</v>
      </c>
      <c r="CH554" s="95">
        <f t="shared" si="1393"/>
        <v>0</v>
      </c>
      <c r="CI554" s="95">
        <f t="shared" si="1393"/>
        <v>0</v>
      </c>
      <c r="CJ554" s="95">
        <f t="shared" si="1393"/>
        <v>0</v>
      </c>
      <c r="CK554" s="95">
        <f t="shared" si="1393"/>
        <v>0</v>
      </c>
      <c r="CL554" s="95">
        <f t="shared" si="1393"/>
        <v>0</v>
      </c>
      <c r="CM554" s="11">
        <f t="shared" si="1393"/>
        <v>122220</v>
      </c>
      <c r="CN554" s="11">
        <f t="shared" si="1393"/>
        <v>0</v>
      </c>
    </row>
    <row r="555" spans="1:92" ht="33" hidden="1">
      <c r="A555" s="25" t="s">
        <v>12</v>
      </c>
      <c r="B555" s="26">
        <f t="shared" si="1329"/>
        <v>912</v>
      </c>
      <c r="C555" s="26" t="s">
        <v>21</v>
      </c>
      <c r="D555" s="26" t="s">
        <v>22</v>
      </c>
      <c r="E555" s="26" t="s">
        <v>49</v>
      </c>
      <c r="F555" s="26" t="s">
        <v>13</v>
      </c>
      <c r="G555" s="9">
        <f>G556+G557</f>
        <v>122220</v>
      </c>
      <c r="H555" s="9">
        <f>H556+H557</f>
        <v>0</v>
      </c>
      <c r="I555" s="9">
        <f t="shared" ref="I555:N555" si="1394">I556+I557</f>
        <v>0</v>
      </c>
      <c r="J555" s="9">
        <f t="shared" si="1394"/>
        <v>0</v>
      </c>
      <c r="K555" s="9">
        <f t="shared" si="1394"/>
        <v>0</v>
      </c>
      <c r="L555" s="9">
        <f t="shared" si="1394"/>
        <v>0</v>
      </c>
      <c r="M555" s="9">
        <f t="shared" si="1394"/>
        <v>122220</v>
      </c>
      <c r="N555" s="9">
        <f t="shared" si="1394"/>
        <v>0</v>
      </c>
      <c r="O555" s="9">
        <f t="shared" ref="O555:T555" si="1395">O556+O557</f>
        <v>0</v>
      </c>
      <c r="P555" s="9">
        <f t="shared" si="1395"/>
        <v>0</v>
      </c>
      <c r="Q555" s="9">
        <f t="shared" si="1395"/>
        <v>0</v>
      </c>
      <c r="R555" s="9">
        <f t="shared" si="1395"/>
        <v>0</v>
      </c>
      <c r="S555" s="9">
        <f t="shared" si="1395"/>
        <v>122220</v>
      </c>
      <c r="T555" s="9">
        <f t="shared" si="1395"/>
        <v>0</v>
      </c>
      <c r="U555" s="9">
        <f t="shared" ref="U555:Z555" si="1396">U556+U557</f>
        <v>0</v>
      </c>
      <c r="V555" s="9">
        <f t="shared" si="1396"/>
        <v>0</v>
      </c>
      <c r="W555" s="9">
        <f t="shared" si="1396"/>
        <v>0</v>
      </c>
      <c r="X555" s="9">
        <f t="shared" si="1396"/>
        <v>0</v>
      </c>
      <c r="Y555" s="9">
        <f t="shared" si="1396"/>
        <v>122220</v>
      </c>
      <c r="Z555" s="9">
        <f t="shared" si="1396"/>
        <v>0</v>
      </c>
      <c r="AA555" s="9">
        <f t="shared" ref="AA555:AF555" si="1397">AA556+AA557</f>
        <v>0</v>
      </c>
      <c r="AB555" s="9">
        <f t="shared" si="1397"/>
        <v>0</v>
      </c>
      <c r="AC555" s="9">
        <f t="shared" si="1397"/>
        <v>0</v>
      </c>
      <c r="AD555" s="9">
        <f t="shared" si="1397"/>
        <v>0</v>
      </c>
      <c r="AE555" s="9">
        <f t="shared" si="1397"/>
        <v>122220</v>
      </c>
      <c r="AF555" s="9">
        <f t="shared" si="1397"/>
        <v>0</v>
      </c>
      <c r="AG555" s="9">
        <f t="shared" ref="AG555:AL555" si="1398">AG556+AG557</f>
        <v>0</v>
      </c>
      <c r="AH555" s="9">
        <f t="shared" si="1398"/>
        <v>0</v>
      </c>
      <c r="AI555" s="9">
        <f t="shared" si="1398"/>
        <v>0</v>
      </c>
      <c r="AJ555" s="9">
        <f t="shared" si="1398"/>
        <v>0</v>
      </c>
      <c r="AK555" s="9">
        <f t="shared" si="1398"/>
        <v>122220</v>
      </c>
      <c r="AL555" s="9">
        <f t="shared" si="1398"/>
        <v>0</v>
      </c>
      <c r="AM555" s="9">
        <f t="shared" ref="AM555:AR555" si="1399">AM556+AM557</f>
        <v>0</v>
      </c>
      <c r="AN555" s="9">
        <f t="shared" si="1399"/>
        <v>0</v>
      </c>
      <c r="AO555" s="9">
        <f t="shared" si="1399"/>
        <v>0</v>
      </c>
      <c r="AP555" s="9">
        <f t="shared" si="1399"/>
        <v>0</v>
      </c>
      <c r="AQ555" s="9">
        <f t="shared" si="1399"/>
        <v>122220</v>
      </c>
      <c r="AR555" s="9">
        <f t="shared" si="1399"/>
        <v>0</v>
      </c>
      <c r="AS555" s="9">
        <f t="shared" ref="AS555:AX555" si="1400">AS556+AS557</f>
        <v>0</v>
      </c>
      <c r="AT555" s="9">
        <f t="shared" si="1400"/>
        <v>0</v>
      </c>
      <c r="AU555" s="9">
        <f t="shared" si="1400"/>
        <v>0</v>
      </c>
      <c r="AV555" s="9">
        <f t="shared" si="1400"/>
        <v>0</v>
      </c>
      <c r="AW555" s="9">
        <f t="shared" si="1400"/>
        <v>122220</v>
      </c>
      <c r="AX555" s="9">
        <f t="shared" si="1400"/>
        <v>0</v>
      </c>
      <c r="AY555" s="9">
        <f t="shared" ref="AY555:BD555" si="1401">AY556+AY557</f>
        <v>0</v>
      </c>
      <c r="AZ555" s="9">
        <f t="shared" si="1401"/>
        <v>0</v>
      </c>
      <c r="BA555" s="9">
        <f t="shared" si="1401"/>
        <v>0</v>
      </c>
      <c r="BB555" s="9">
        <f t="shared" si="1401"/>
        <v>0</v>
      </c>
      <c r="BC555" s="9">
        <f t="shared" si="1401"/>
        <v>122220</v>
      </c>
      <c r="BD555" s="9">
        <f t="shared" si="1401"/>
        <v>0</v>
      </c>
      <c r="BE555" s="9">
        <f t="shared" ref="BE555:BJ555" si="1402">BE556+BE557</f>
        <v>0</v>
      </c>
      <c r="BF555" s="9">
        <f t="shared" si="1402"/>
        <v>0</v>
      </c>
      <c r="BG555" s="9">
        <f t="shared" si="1402"/>
        <v>0</v>
      </c>
      <c r="BH555" s="9">
        <f t="shared" si="1402"/>
        <v>0</v>
      </c>
      <c r="BI555" s="9">
        <f t="shared" si="1402"/>
        <v>122220</v>
      </c>
      <c r="BJ555" s="9">
        <f t="shared" si="1402"/>
        <v>0</v>
      </c>
      <c r="BK555" s="9">
        <f t="shared" ref="BK555:BP555" si="1403">BK556+BK557</f>
        <v>0</v>
      </c>
      <c r="BL555" s="9">
        <f t="shared" si="1403"/>
        <v>0</v>
      </c>
      <c r="BM555" s="9">
        <f t="shared" si="1403"/>
        <v>0</v>
      </c>
      <c r="BN555" s="9">
        <f t="shared" si="1403"/>
        <v>0</v>
      </c>
      <c r="BO555" s="9">
        <f t="shared" si="1403"/>
        <v>122220</v>
      </c>
      <c r="BP555" s="9">
        <f t="shared" si="1403"/>
        <v>0</v>
      </c>
      <c r="BQ555" s="9">
        <f t="shared" ref="BQ555:BV555" si="1404">BQ556+BQ557</f>
        <v>0</v>
      </c>
      <c r="BR555" s="9">
        <f t="shared" si="1404"/>
        <v>0</v>
      </c>
      <c r="BS555" s="9">
        <f t="shared" si="1404"/>
        <v>0</v>
      </c>
      <c r="BT555" s="9">
        <f t="shared" si="1404"/>
        <v>0</v>
      </c>
      <c r="BU555" s="9">
        <f t="shared" si="1404"/>
        <v>122220</v>
      </c>
      <c r="BV555" s="9">
        <f t="shared" si="1404"/>
        <v>0</v>
      </c>
      <c r="BW555" s="9">
        <f t="shared" ref="BW555:CB555" si="1405">BW556+BW557</f>
        <v>0</v>
      </c>
      <c r="BX555" s="9">
        <f t="shared" si="1405"/>
        <v>0</v>
      </c>
      <c r="BY555" s="9">
        <f t="shared" si="1405"/>
        <v>0</v>
      </c>
      <c r="BZ555" s="9">
        <f t="shared" si="1405"/>
        <v>0</v>
      </c>
      <c r="CA555" s="9">
        <f t="shared" si="1405"/>
        <v>122220</v>
      </c>
      <c r="CB555" s="9">
        <f t="shared" si="1405"/>
        <v>0</v>
      </c>
      <c r="CC555" s="9">
        <f t="shared" ref="CC555:CH555" si="1406">CC556+CC557</f>
        <v>0</v>
      </c>
      <c r="CD555" s="9">
        <f t="shared" si="1406"/>
        <v>0</v>
      </c>
      <c r="CE555" s="9">
        <f t="shared" si="1406"/>
        <v>0</v>
      </c>
      <c r="CF555" s="9">
        <f t="shared" si="1406"/>
        <v>0</v>
      </c>
      <c r="CG555" s="94">
        <f t="shared" si="1406"/>
        <v>122220</v>
      </c>
      <c r="CH555" s="94">
        <f t="shared" si="1406"/>
        <v>0</v>
      </c>
      <c r="CI555" s="94">
        <f t="shared" ref="CI555:CN555" si="1407">CI556+CI557</f>
        <v>0</v>
      </c>
      <c r="CJ555" s="94">
        <f t="shared" si="1407"/>
        <v>0</v>
      </c>
      <c r="CK555" s="94">
        <f t="shared" si="1407"/>
        <v>0</v>
      </c>
      <c r="CL555" s="94">
        <f t="shared" si="1407"/>
        <v>0</v>
      </c>
      <c r="CM555" s="9">
        <f t="shared" si="1407"/>
        <v>122220</v>
      </c>
      <c r="CN555" s="9">
        <f t="shared" si="1407"/>
        <v>0</v>
      </c>
    </row>
    <row r="556" spans="1:92" ht="33" hidden="1">
      <c r="A556" s="28" t="s">
        <v>14</v>
      </c>
      <c r="B556" s="26">
        <f t="shared" si="1329"/>
        <v>912</v>
      </c>
      <c r="C556" s="26" t="s">
        <v>21</v>
      </c>
      <c r="D556" s="26" t="s">
        <v>22</v>
      </c>
      <c r="E556" s="26" t="s">
        <v>49</v>
      </c>
      <c r="F556" s="26">
        <v>610</v>
      </c>
      <c r="G556" s="9">
        <f>65396+11290</f>
        <v>76686</v>
      </c>
      <c r="H556" s="9"/>
      <c r="I556" s="9"/>
      <c r="J556" s="9"/>
      <c r="K556" s="9"/>
      <c r="L556" s="9"/>
      <c r="M556" s="9">
        <f>G556+I556+J556+K556+L556</f>
        <v>76686</v>
      </c>
      <c r="N556" s="9">
        <f>H556+L556</f>
        <v>0</v>
      </c>
      <c r="O556" s="9"/>
      <c r="P556" s="9"/>
      <c r="Q556" s="9"/>
      <c r="R556" s="9"/>
      <c r="S556" s="9">
        <f>M556+O556+P556+Q556+R556</f>
        <v>76686</v>
      </c>
      <c r="T556" s="9">
        <f>N556+R556</f>
        <v>0</v>
      </c>
      <c r="U556" s="9"/>
      <c r="V556" s="9"/>
      <c r="W556" s="9"/>
      <c r="X556" s="9"/>
      <c r="Y556" s="9">
        <f>S556+U556+V556+W556+X556</f>
        <v>76686</v>
      </c>
      <c r="Z556" s="9">
        <f>T556+X556</f>
        <v>0</v>
      </c>
      <c r="AA556" s="9"/>
      <c r="AB556" s="9"/>
      <c r="AC556" s="9"/>
      <c r="AD556" s="9"/>
      <c r="AE556" s="9">
        <f>Y556+AA556+AB556+AC556+AD556</f>
        <v>76686</v>
      </c>
      <c r="AF556" s="9">
        <f>Z556+AD556</f>
        <v>0</v>
      </c>
      <c r="AG556" s="9"/>
      <c r="AH556" s="9"/>
      <c r="AI556" s="9"/>
      <c r="AJ556" s="9"/>
      <c r="AK556" s="9">
        <f>AE556+AG556+AH556+AI556+AJ556</f>
        <v>76686</v>
      </c>
      <c r="AL556" s="9">
        <f>AF556+AJ556</f>
        <v>0</v>
      </c>
      <c r="AM556" s="9"/>
      <c r="AN556" s="9"/>
      <c r="AO556" s="9"/>
      <c r="AP556" s="9"/>
      <c r="AQ556" s="9">
        <f>AK556+AM556+AN556+AO556+AP556</f>
        <v>76686</v>
      </c>
      <c r="AR556" s="9">
        <f>AL556+AP556</f>
        <v>0</v>
      </c>
      <c r="AS556" s="9"/>
      <c r="AT556" s="9"/>
      <c r="AU556" s="9"/>
      <c r="AV556" s="9"/>
      <c r="AW556" s="9">
        <f>AQ556+AS556+AT556+AU556+AV556</f>
        <v>76686</v>
      </c>
      <c r="AX556" s="9">
        <f>AR556+AV556</f>
        <v>0</v>
      </c>
      <c r="AY556" s="9"/>
      <c r="AZ556" s="9"/>
      <c r="BA556" s="9"/>
      <c r="BB556" s="9"/>
      <c r="BC556" s="9">
        <f>AW556+AY556+AZ556+BA556+BB556</f>
        <v>76686</v>
      </c>
      <c r="BD556" s="9">
        <f>AX556+BB556</f>
        <v>0</v>
      </c>
      <c r="BE556" s="9"/>
      <c r="BF556" s="9"/>
      <c r="BG556" s="9"/>
      <c r="BH556" s="9"/>
      <c r="BI556" s="9">
        <f>BC556+BE556+BF556+BG556+BH556</f>
        <v>76686</v>
      </c>
      <c r="BJ556" s="9">
        <f>BD556+BH556</f>
        <v>0</v>
      </c>
      <c r="BK556" s="9"/>
      <c r="BL556" s="9"/>
      <c r="BM556" s="9"/>
      <c r="BN556" s="9"/>
      <c r="BO556" s="9">
        <f>BI556+BK556+BL556+BM556+BN556</f>
        <v>76686</v>
      </c>
      <c r="BP556" s="9">
        <f>BJ556+BN556</f>
        <v>0</v>
      </c>
      <c r="BQ556" s="9"/>
      <c r="BR556" s="9"/>
      <c r="BS556" s="9"/>
      <c r="BT556" s="9"/>
      <c r="BU556" s="9">
        <f>BO556+BQ556+BR556+BS556+BT556</f>
        <v>76686</v>
      </c>
      <c r="BV556" s="9">
        <f>BP556+BT556</f>
        <v>0</v>
      </c>
      <c r="BW556" s="9"/>
      <c r="BX556" s="9"/>
      <c r="BY556" s="9"/>
      <c r="BZ556" s="9"/>
      <c r="CA556" s="9">
        <f>BU556+BW556+BX556+BY556+BZ556</f>
        <v>76686</v>
      </c>
      <c r="CB556" s="9">
        <f>BV556+BZ556</f>
        <v>0</v>
      </c>
      <c r="CC556" s="9"/>
      <c r="CD556" s="9"/>
      <c r="CE556" s="9"/>
      <c r="CF556" s="9"/>
      <c r="CG556" s="94">
        <f>CA556+CC556+CD556+CE556+CF556</f>
        <v>76686</v>
      </c>
      <c r="CH556" s="94">
        <f>CB556+CF556</f>
        <v>0</v>
      </c>
      <c r="CI556" s="94"/>
      <c r="CJ556" s="94"/>
      <c r="CK556" s="94"/>
      <c r="CL556" s="94"/>
      <c r="CM556" s="9">
        <f>CG556+CI556+CJ556+CK556+CL556</f>
        <v>76686</v>
      </c>
      <c r="CN556" s="9">
        <f>CH556+CL556</f>
        <v>0</v>
      </c>
    </row>
    <row r="557" spans="1:92" ht="33" hidden="1">
      <c r="A557" s="28" t="s">
        <v>24</v>
      </c>
      <c r="B557" s="26">
        <f>B556</f>
        <v>912</v>
      </c>
      <c r="C557" s="26" t="s">
        <v>21</v>
      </c>
      <c r="D557" s="26" t="s">
        <v>22</v>
      </c>
      <c r="E557" s="26" t="s">
        <v>49</v>
      </c>
      <c r="F557" s="26">
        <v>620</v>
      </c>
      <c r="G557" s="9">
        <f>37274+8260</f>
        <v>45534</v>
      </c>
      <c r="H557" s="9"/>
      <c r="I557" s="9"/>
      <c r="J557" s="9"/>
      <c r="K557" s="9"/>
      <c r="L557" s="9"/>
      <c r="M557" s="9">
        <f>G557+I557+J557+K557+L557</f>
        <v>45534</v>
      </c>
      <c r="N557" s="9">
        <f>H557+L557</f>
        <v>0</v>
      </c>
      <c r="O557" s="9"/>
      <c r="P557" s="9"/>
      <c r="Q557" s="9"/>
      <c r="R557" s="9"/>
      <c r="S557" s="9">
        <f>M557+O557+P557+Q557+R557</f>
        <v>45534</v>
      </c>
      <c r="T557" s="9">
        <f>N557+R557</f>
        <v>0</v>
      </c>
      <c r="U557" s="9"/>
      <c r="V557" s="9"/>
      <c r="W557" s="9"/>
      <c r="X557" s="9"/>
      <c r="Y557" s="9">
        <f>S557+U557+V557+W557+X557</f>
        <v>45534</v>
      </c>
      <c r="Z557" s="9">
        <f>T557+X557</f>
        <v>0</v>
      </c>
      <c r="AA557" s="9"/>
      <c r="AB557" s="9"/>
      <c r="AC557" s="9"/>
      <c r="AD557" s="9"/>
      <c r="AE557" s="9">
        <f>Y557+AA557+AB557+AC557+AD557</f>
        <v>45534</v>
      </c>
      <c r="AF557" s="9">
        <f>Z557+AD557</f>
        <v>0</v>
      </c>
      <c r="AG557" s="9"/>
      <c r="AH557" s="9"/>
      <c r="AI557" s="9"/>
      <c r="AJ557" s="9"/>
      <c r="AK557" s="9">
        <f>AE557+AG557+AH557+AI557+AJ557</f>
        <v>45534</v>
      </c>
      <c r="AL557" s="9">
        <f>AF557+AJ557</f>
        <v>0</v>
      </c>
      <c r="AM557" s="9"/>
      <c r="AN557" s="9"/>
      <c r="AO557" s="9"/>
      <c r="AP557" s="9"/>
      <c r="AQ557" s="9">
        <f>AK557+AM557+AN557+AO557+AP557</f>
        <v>45534</v>
      </c>
      <c r="AR557" s="9">
        <f>AL557+AP557</f>
        <v>0</v>
      </c>
      <c r="AS557" s="9"/>
      <c r="AT557" s="9"/>
      <c r="AU557" s="9"/>
      <c r="AV557" s="9"/>
      <c r="AW557" s="9">
        <f>AQ557+AS557+AT557+AU557+AV557</f>
        <v>45534</v>
      </c>
      <c r="AX557" s="9">
        <f>AR557+AV557</f>
        <v>0</v>
      </c>
      <c r="AY557" s="9"/>
      <c r="AZ557" s="9"/>
      <c r="BA557" s="9"/>
      <c r="BB557" s="9"/>
      <c r="BC557" s="9">
        <f>AW557+AY557+AZ557+BA557+BB557</f>
        <v>45534</v>
      </c>
      <c r="BD557" s="9">
        <f>AX557+BB557</f>
        <v>0</v>
      </c>
      <c r="BE557" s="9"/>
      <c r="BF557" s="9"/>
      <c r="BG557" s="9"/>
      <c r="BH557" s="9"/>
      <c r="BI557" s="9">
        <f>BC557+BE557+BF557+BG557+BH557</f>
        <v>45534</v>
      </c>
      <c r="BJ557" s="9">
        <f>BD557+BH557</f>
        <v>0</v>
      </c>
      <c r="BK557" s="9"/>
      <c r="BL557" s="9"/>
      <c r="BM557" s="9"/>
      <c r="BN557" s="9"/>
      <c r="BO557" s="9">
        <f>BI557+BK557+BL557+BM557+BN557</f>
        <v>45534</v>
      </c>
      <c r="BP557" s="9">
        <f>BJ557+BN557</f>
        <v>0</v>
      </c>
      <c r="BQ557" s="9"/>
      <c r="BR557" s="9"/>
      <c r="BS557" s="9"/>
      <c r="BT557" s="9"/>
      <c r="BU557" s="9">
        <f>BO557+BQ557+BR557+BS557+BT557</f>
        <v>45534</v>
      </c>
      <c r="BV557" s="9">
        <f>BP557+BT557</f>
        <v>0</v>
      </c>
      <c r="BW557" s="9"/>
      <c r="BX557" s="9"/>
      <c r="BY557" s="9"/>
      <c r="BZ557" s="9"/>
      <c r="CA557" s="9">
        <f>BU557+BW557+BX557+BY557+BZ557</f>
        <v>45534</v>
      </c>
      <c r="CB557" s="9">
        <f>BV557+BZ557</f>
        <v>0</v>
      </c>
      <c r="CC557" s="9"/>
      <c r="CD557" s="9"/>
      <c r="CE557" s="9"/>
      <c r="CF557" s="9"/>
      <c r="CG557" s="94">
        <f>CA557+CC557+CD557+CE557+CF557</f>
        <v>45534</v>
      </c>
      <c r="CH557" s="94">
        <f>CB557+CF557</f>
        <v>0</v>
      </c>
      <c r="CI557" s="94"/>
      <c r="CJ557" s="94"/>
      <c r="CK557" s="94"/>
      <c r="CL557" s="94"/>
      <c r="CM557" s="9">
        <f>CG557+CI557+CJ557+CK557+CL557</f>
        <v>45534</v>
      </c>
      <c r="CN557" s="9">
        <f>CH557+CL557</f>
        <v>0</v>
      </c>
    </row>
    <row r="558" spans="1:92" ht="33" hidden="1">
      <c r="A558" s="28" t="s">
        <v>15</v>
      </c>
      <c r="B558" s="26">
        <f>B556</f>
        <v>912</v>
      </c>
      <c r="C558" s="26" t="s">
        <v>21</v>
      </c>
      <c r="D558" s="26" t="s">
        <v>22</v>
      </c>
      <c r="E558" s="26" t="s">
        <v>42</v>
      </c>
      <c r="F558" s="26"/>
      <c r="G558" s="9">
        <f>G562+G566+G569+G572+G559</f>
        <v>7050</v>
      </c>
      <c r="H558" s="9">
        <f>H562+H566+H569+H572+H559</f>
        <v>0</v>
      </c>
      <c r="I558" s="9">
        <f t="shared" ref="I558:N558" si="1408">I562+I566+I569+I572+I559</f>
        <v>0</v>
      </c>
      <c r="J558" s="9">
        <f t="shared" si="1408"/>
        <v>0</v>
      </c>
      <c r="K558" s="9">
        <f t="shared" si="1408"/>
        <v>0</v>
      </c>
      <c r="L558" s="9">
        <f t="shared" si="1408"/>
        <v>0</v>
      </c>
      <c r="M558" s="9">
        <f t="shared" si="1408"/>
        <v>7050</v>
      </c>
      <c r="N558" s="9">
        <f t="shared" si="1408"/>
        <v>0</v>
      </c>
      <c r="O558" s="9">
        <f t="shared" ref="O558:T558" si="1409">O562+O566+O569+O572+O559</f>
        <v>0</v>
      </c>
      <c r="P558" s="9">
        <f t="shared" si="1409"/>
        <v>0</v>
      </c>
      <c r="Q558" s="9">
        <f t="shared" si="1409"/>
        <v>0</v>
      </c>
      <c r="R558" s="9">
        <f t="shared" si="1409"/>
        <v>0</v>
      </c>
      <c r="S558" s="9">
        <f t="shared" si="1409"/>
        <v>7050</v>
      </c>
      <c r="T558" s="9">
        <f t="shared" si="1409"/>
        <v>0</v>
      </c>
      <c r="U558" s="9">
        <f t="shared" ref="U558:Z558" si="1410">U562+U566+U569+U572+U559</f>
        <v>0</v>
      </c>
      <c r="V558" s="9">
        <f t="shared" si="1410"/>
        <v>0</v>
      </c>
      <c r="W558" s="9">
        <f t="shared" si="1410"/>
        <v>0</v>
      </c>
      <c r="X558" s="9">
        <f t="shared" si="1410"/>
        <v>0</v>
      </c>
      <c r="Y558" s="9">
        <f t="shared" si="1410"/>
        <v>7050</v>
      </c>
      <c r="Z558" s="9">
        <f t="shared" si="1410"/>
        <v>0</v>
      </c>
      <c r="AA558" s="9">
        <f t="shared" ref="AA558:AF558" si="1411">AA562+AA566+AA569+AA572+AA559</f>
        <v>0</v>
      </c>
      <c r="AB558" s="9">
        <f t="shared" si="1411"/>
        <v>0</v>
      </c>
      <c r="AC558" s="9">
        <f t="shared" si="1411"/>
        <v>0</v>
      </c>
      <c r="AD558" s="9">
        <f t="shared" si="1411"/>
        <v>0</v>
      </c>
      <c r="AE558" s="9">
        <f t="shared" si="1411"/>
        <v>7050</v>
      </c>
      <c r="AF558" s="9">
        <f t="shared" si="1411"/>
        <v>0</v>
      </c>
      <c r="AG558" s="9">
        <f t="shared" ref="AG558:AL558" si="1412">AG562+AG566+AG569+AG572+AG559</f>
        <v>0</v>
      </c>
      <c r="AH558" s="9">
        <f t="shared" si="1412"/>
        <v>0</v>
      </c>
      <c r="AI558" s="9">
        <f t="shared" si="1412"/>
        <v>0</v>
      </c>
      <c r="AJ558" s="9">
        <f t="shared" si="1412"/>
        <v>0</v>
      </c>
      <c r="AK558" s="9">
        <f t="shared" si="1412"/>
        <v>7050</v>
      </c>
      <c r="AL558" s="9">
        <f t="shared" si="1412"/>
        <v>0</v>
      </c>
      <c r="AM558" s="9">
        <f t="shared" ref="AM558:AR558" si="1413">AM562+AM566+AM569+AM572+AM559</f>
        <v>0</v>
      </c>
      <c r="AN558" s="9">
        <f t="shared" si="1413"/>
        <v>0</v>
      </c>
      <c r="AO558" s="9">
        <f t="shared" si="1413"/>
        <v>0</v>
      </c>
      <c r="AP558" s="9">
        <f t="shared" si="1413"/>
        <v>0</v>
      </c>
      <c r="AQ558" s="9">
        <f t="shared" si="1413"/>
        <v>7050</v>
      </c>
      <c r="AR558" s="9">
        <f t="shared" si="1413"/>
        <v>0</v>
      </c>
      <c r="AS558" s="9">
        <f t="shared" ref="AS558:AX558" si="1414">AS562+AS566+AS569+AS572+AS559</f>
        <v>0</v>
      </c>
      <c r="AT558" s="9">
        <f t="shared" si="1414"/>
        <v>0</v>
      </c>
      <c r="AU558" s="9">
        <f t="shared" si="1414"/>
        <v>0</v>
      </c>
      <c r="AV558" s="9">
        <f t="shared" si="1414"/>
        <v>0</v>
      </c>
      <c r="AW558" s="9">
        <f t="shared" si="1414"/>
        <v>7050</v>
      </c>
      <c r="AX558" s="9">
        <f t="shared" si="1414"/>
        <v>0</v>
      </c>
      <c r="AY558" s="9">
        <f t="shared" ref="AY558:BD558" si="1415">AY562+AY566+AY569+AY572+AY559</f>
        <v>0</v>
      </c>
      <c r="AZ558" s="9">
        <f t="shared" si="1415"/>
        <v>992</v>
      </c>
      <c r="BA558" s="9">
        <f t="shared" si="1415"/>
        <v>0</v>
      </c>
      <c r="BB558" s="9">
        <f t="shared" si="1415"/>
        <v>0</v>
      </c>
      <c r="BC558" s="9">
        <f t="shared" si="1415"/>
        <v>8042</v>
      </c>
      <c r="BD558" s="9">
        <f t="shared" si="1415"/>
        <v>0</v>
      </c>
      <c r="BE558" s="9">
        <f t="shared" ref="BE558:BJ558" si="1416">BE562+BE566+BE569+BE572+BE559</f>
        <v>0</v>
      </c>
      <c r="BF558" s="9">
        <f t="shared" si="1416"/>
        <v>0</v>
      </c>
      <c r="BG558" s="9">
        <f t="shared" si="1416"/>
        <v>0</v>
      </c>
      <c r="BH558" s="9">
        <f t="shared" si="1416"/>
        <v>0</v>
      </c>
      <c r="BI558" s="9">
        <f t="shared" si="1416"/>
        <v>8042</v>
      </c>
      <c r="BJ558" s="9">
        <f t="shared" si="1416"/>
        <v>0</v>
      </c>
      <c r="BK558" s="9">
        <f t="shared" ref="BK558:BP558" si="1417">BK562+BK566+BK569+BK572+BK559</f>
        <v>0</v>
      </c>
      <c r="BL558" s="9">
        <f t="shared" si="1417"/>
        <v>0</v>
      </c>
      <c r="BM558" s="9">
        <f t="shared" si="1417"/>
        <v>0</v>
      </c>
      <c r="BN558" s="9">
        <f t="shared" si="1417"/>
        <v>0</v>
      </c>
      <c r="BO558" s="9">
        <f t="shared" si="1417"/>
        <v>8042</v>
      </c>
      <c r="BP558" s="9">
        <f t="shared" si="1417"/>
        <v>0</v>
      </c>
      <c r="BQ558" s="9">
        <f t="shared" ref="BQ558:BV558" si="1418">BQ562+BQ566+BQ569+BQ572+BQ559</f>
        <v>0</v>
      </c>
      <c r="BR558" s="9">
        <f t="shared" si="1418"/>
        <v>0</v>
      </c>
      <c r="BS558" s="9">
        <f t="shared" si="1418"/>
        <v>0</v>
      </c>
      <c r="BT558" s="9">
        <f t="shared" si="1418"/>
        <v>0</v>
      </c>
      <c r="BU558" s="9">
        <f t="shared" si="1418"/>
        <v>8042</v>
      </c>
      <c r="BV558" s="9">
        <f t="shared" si="1418"/>
        <v>0</v>
      </c>
      <c r="BW558" s="9">
        <f t="shared" ref="BW558:CB558" si="1419">BW562+BW566+BW569+BW572+BW559</f>
        <v>0</v>
      </c>
      <c r="BX558" s="9">
        <f t="shared" si="1419"/>
        <v>0</v>
      </c>
      <c r="BY558" s="9">
        <f t="shared" si="1419"/>
        <v>0</v>
      </c>
      <c r="BZ558" s="9">
        <f t="shared" si="1419"/>
        <v>0</v>
      </c>
      <c r="CA558" s="9">
        <f t="shared" si="1419"/>
        <v>8042</v>
      </c>
      <c r="CB558" s="9">
        <f t="shared" si="1419"/>
        <v>0</v>
      </c>
      <c r="CC558" s="9">
        <f t="shared" ref="CC558:CH558" si="1420">CC562+CC566+CC569+CC572+CC559</f>
        <v>0</v>
      </c>
      <c r="CD558" s="9">
        <f t="shared" si="1420"/>
        <v>0</v>
      </c>
      <c r="CE558" s="9">
        <f t="shared" si="1420"/>
        <v>0</v>
      </c>
      <c r="CF558" s="9">
        <f t="shared" si="1420"/>
        <v>0</v>
      </c>
      <c r="CG558" s="94">
        <f t="shared" si="1420"/>
        <v>8042</v>
      </c>
      <c r="CH558" s="94">
        <f t="shared" si="1420"/>
        <v>0</v>
      </c>
      <c r="CI558" s="94">
        <f t="shared" ref="CI558:CN558" si="1421">CI562+CI566+CI569+CI572+CI559</f>
        <v>0</v>
      </c>
      <c r="CJ558" s="94">
        <f t="shared" si="1421"/>
        <v>0</v>
      </c>
      <c r="CK558" s="94">
        <f t="shared" si="1421"/>
        <v>0</v>
      </c>
      <c r="CL558" s="94">
        <f t="shared" si="1421"/>
        <v>0</v>
      </c>
      <c r="CM558" s="9">
        <f t="shared" si="1421"/>
        <v>8042</v>
      </c>
      <c r="CN558" s="9">
        <f t="shared" si="1421"/>
        <v>0</v>
      </c>
    </row>
    <row r="559" spans="1:92" ht="33" hidden="1">
      <c r="A559" s="28" t="s">
        <v>432</v>
      </c>
      <c r="B559" s="26">
        <f>B557</f>
        <v>912</v>
      </c>
      <c r="C559" s="26" t="s">
        <v>21</v>
      </c>
      <c r="D559" s="26" t="s">
        <v>22</v>
      </c>
      <c r="E559" s="26" t="s">
        <v>431</v>
      </c>
      <c r="F559" s="26"/>
      <c r="G559" s="9">
        <f>G560</f>
        <v>12</v>
      </c>
      <c r="H559" s="9">
        <f>H560</f>
        <v>0</v>
      </c>
      <c r="I559" s="9">
        <f t="shared" ref="I559:X560" si="1422">I560</f>
        <v>0</v>
      </c>
      <c r="J559" s="9">
        <f t="shared" si="1422"/>
        <v>0</v>
      </c>
      <c r="K559" s="9">
        <f t="shared" si="1422"/>
        <v>0</v>
      </c>
      <c r="L559" s="9">
        <f t="shared" si="1422"/>
        <v>0</v>
      </c>
      <c r="M559" s="9">
        <f t="shared" si="1422"/>
        <v>12</v>
      </c>
      <c r="N559" s="9">
        <f t="shared" si="1422"/>
        <v>0</v>
      </c>
      <c r="O559" s="9">
        <f t="shared" si="1422"/>
        <v>0</v>
      </c>
      <c r="P559" s="9">
        <f t="shared" si="1422"/>
        <v>0</v>
      </c>
      <c r="Q559" s="9">
        <f t="shared" si="1422"/>
        <v>0</v>
      </c>
      <c r="R559" s="9">
        <f t="shared" si="1422"/>
        <v>0</v>
      </c>
      <c r="S559" s="9">
        <f t="shared" si="1422"/>
        <v>12</v>
      </c>
      <c r="T559" s="9">
        <f t="shared" si="1422"/>
        <v>0</v>
      </c>
      <c r="U559" s="9">
        <f t="shared" si="1422"/>
        <v>0</v>
      </c>
      <c r="V559" s="9">
        <f t="shared" si="1422"/>
        <v>0</v>
      </c>
      <c r="W559" s="9">
        <f t="shared" si="1422"/>
        <v>0</v>
      </c>
      <c r="X559" s="9">
        <f t="shared" si="1422"/>
        <v>0</v>
      </c>
      <c r="Y559" s="9">
        <f t="shared" ref="U559:AJ560" si="1423">Y560</f>
        <v>12</v>
      </c>
      <c r="Z559" s="9">
        <f t="shared" si="1423"/>
        <v>0</v>
      </c>
      <c r="AA559" s="9">
        <f t="shared" si="1423"/>
        <v>0</v>
      </c>
      <c r="AB559" s="9">
        <f t="shared" si="1423"/>
        <v>0</v>
      </c>
      <c r="AC559" s="9">
        <f t="shared" si="1423"/>
        <v>0</v>
      </c>
      <c r="AD559" s="9">
        <f t="shared" si="1423"/>
        <v>0</v>
      </c>
      <c r="AE559" s="9">
        <f t="shared" si="1423"/>
        <v>12</v>
      </c>
      <c r="AF559" s="9">
        <f t="shared" si="1423"/>
        <v>0</v>
      </c>
      <c r="AG559" s="9">
        <f t="shared" si="1423"/>
        <v>0</v>
      </c>
      <c r="AH559" s="9">
        <f t="shared" si="1423"/>
        <v>0</v>
      </c>
      <c r="AI559" s="9">
        <f t="shared" si="1423"/>
        <v>0</v>
      </c>
      <c r="AJ559" s="9">
        <f t="shared" si="1423"/>
        <v>0</v>
      </c>
      <c r="AK559" s="9">
        <f t="shared" ref="AG559:AV560" si="1424">AK560</f>
        <v>12</v>
      </c>
      <c r="AL559" s="9">
        <f t="shared" si="1424"/>
        <v>0</v>
      </c>
      <c r="AM559" s="9">
        <f t="shared" si="1424"/>
        <v>0</v>
      </c>
      <c r="AN559" s="9">
        <f t="shared" si="1424"/>
        <v>0</v>
      </c>
      <c r="AO559" s="9">
        <f t="shared" si="1424"/>
        <v>0</v>
      </c>
      <c r="AP559" s="9">
        <f t="shared" si="1424"/>
        <v>0</v>
      </c>
      <c r="AQ559" s="9">
        <f t="shared" si="1424"/>
        <v>12</v>
      </c>
      <c r="AR559" s="9">
        <f t="shared" si="1424"/>
        <v>0</v>
      </c>
      <c r="AS559" s="9">
        <f t="shared" si="1424"/>
        <v>0</v>
      </c>
      <c r="AT559" s="9">
        <f t="shared" si="1424"/>
        <v>0</v>
      </c>
      <c r="AU559" s="9">
        <f t="shared" si="1424"/>
        <v>0</v>
      </c>
      <c r="AV559" s="9">
        <f t="shared" si="1424"/>
        <v>0</v>
      </c>
      <c r="AW559" s="9">
        <f t="shared" ref="AS559:BH560" si="1425">AW560</f>
        <v>12</v>
      </c>
      <c r="AX559" s="9">
        <f t="shared" si="1425"/>
        <v>0</v>
      </c>
      <c r="AY559" s="9">
        <f t="shared" si="1425"/>
        <v>0</v>
      </c>
      <c r="AZ559" s="9">
        <f t="shared" si="1425"/>
        <v>0</v>
      </c>
      <c r="BA559" s="9">
        <f t="shared" si="1425"/>
        <v>0</v>
      </c>
      <c r="BB559" s="9">
        <f t="shared" si="1425"/>
        <v>0</v>
      </c>
      <c r="BC559" s="9">
        <f t="shared" si="1425"/>
        <v>12</v>
      </c>
      <c r="BD559" s="9">
        <f t="shared" si="1425"/>
        <v>0</v>
      </c>
      <c r="BE559" s="9">
        <f t="shared" si="1425"/>
        <v>0</v>
      </c>
      <c r="BF559" s="9">
        <f t="shared" si="1425"/>
        <v>0</v>
      </c>
      <c r="BG559" s="9">
        <f t="shared" si="1425"/>
        <v>0</v>
      </c>
      <c r="BH559" s="9">
        <f t="shared" si="1425"/>
        <v>0</v>
      </c>
      <c r="BI559" s="9">
        <f t="shared" ref="BE559:BT560" si="1426">BI560</f>
        <v>12</v>
      </c>
      <c r="BJ559" s="9">
        <f t="shared" si="1426"/>
        <v>0</v>
      </c>
      <c r="BK559" s="9">
        <f t="shared" si="1426"/>
        <v>0</v>
      </c>
      <c r="BL559" s="9">
        <f t="shared" si="1426"/>
        <v>0</v>
      </c>
      <c r="BM559" s="9">
        <f t="shared" si="1426"/>
        <v>0</v>
      </c>
      <c r="BN559" s="9">
        <f t="shared" si="1426"/>
        <v>0</v>
      </c>
      <c r="BO559" s="9">
        <f t="shared" si="1426"/>
        <v>12</v>
      </c>
      <c r="BP559" s="9">
        <f t="shared" si="1426"/>
        <v>0</v>
      </c>
      <c r="BQ559" s="9">
        <f t="shared" si="1426"/>
        <v>0</v>
      </c>
      <c r="BR559" s="9">
        <f t="shared" si="1426"/>
        <v>0</v>
      </c>
      <c r="BS559" s="9">
        <f t="shared" si="1426"/>
        <v>0</v>
      </c>
      <c r="BT559" s="9">
        <f t="shared" si="1426"/>
        <v>0</v>
      </c>
      <c r="BU559" s="9">
        <f t="shared" ref="BQ559:CF560" si="1427">BU560</f>
        <v>12</v>
      </c>
      <c r="BV559" s="9">
        <f t="shared" si="1427"/>
        <v>0</v>
      </c>
      <c r="BW559" s="9">
        <f t="shared" si="1427"/>
        <v>0</v>
      </c>
      <c r="BX559" s="9">
        <f t="shared" si="1427"/>
        <v>0</v>
      </c>
      <c r="BY559" s="9">
        <f t="shared" si="1427"/>
        <v>0</v>
      </c>
      <c r="BZ559" s="9">
        <f t="shared" si="1427"/>
        <v>0</v>
      </c>
      <c r="CA559" s="9">
        <f t="shared" si="1427"/>
        <v>12</v>
      </c>
      <c r="CB559" s="9">
        <f t="shared" si="1427"/>
        <v>0</v>
      </c>
      <c r="CC559" s="9">
        <f t="shared" si="1427"/>
        <v>0</v>
      </c>
      <c r="CD559" s="9">
        <f t="shared" si="1427"/>
        <v>0</v>
      </c>
      <c r="CE559" s="9">
        <f t="shared" si="1427"/>
        <v>0</v>
      </c>
      <c r="CF559" s="9">
        <f t="shared" si="1427"/>
        <v>0</v>
      </c>
      <c r="CG559" s="94">
        <f t="shared" ref="CC559:CN560" si="1428">CG560</f>
        <v>12</v>
      </c>
      <c r="CH559" s="94">
        <f t="shared" si="1428"/>
        <v>0</v>
      </c>
      <c r="CI559" s="94">
        <f t="shared" si="1428"/>
        <v>0</v>
      </c>
      <c r="CJ559" s="94">
        <f t="shared" si="1428"/>
        <v>0</v>
      </c>
      <c r="CK559" s="94">
        <f t="shared" si="1428"/>
        <v>0</v>
      </c>
      <c r="CL559" s="94">
        <f t="shared" si="1428"/>
        <v>0</v>
      </c>
      <c r="CM559" s="9">
        <f t="shared" si="1428"/>
        <v>12</v>
      </c>
      <c r="CN559" s="9">
        <f t="shared" si="1428"/>
        <v>0</v>
      </c>
    </row>
    <row r="560" spans="1:92" ht="33" hidden="1">
      <c r="A560" s="25" t="s">
        <v>12</v>
      </c>
      <c r="B560" s="26">
        <f>B558</f>
        <v>912</v>
      </c>
      <c r="C560" s="26" t="s">
        <v>21</v>
      </c>
      <c r="D560" s="26" t="s">
        <v>22</v>
      </c>
      <c r="E560" s="26" t="s">
        <v>431</v>
      </c>
      <c r="F560" s="26" t="s">
        <v>13</v>
      </c>
      <c r="G560" s="17">
        <f>G561</f>
        <v>12</v>
      </c>
      <c r="H560" s="17">
        <f>H561</f>
        <v>0</v>
      </c>
      <c r="I560" s="17">
        <f t="shared" si="1422"/>
        <v>0</v>
      </c>
      <c r="J560" s="17">
        <f t="shared" si="1422"/>
        <v>0</v>
      </c>
      <c r="K560" s="17">
        <f t="shared" si="1422"/>
        <v>0</v>
      </c>
      <c r="L560" s="17">
        <f t="shared" si="1422"/>
        <v>0</v>
      </c>
      <c r="M560" s="17">
        <f t="shared" si="1422"/>
        <v>12</v>
      </c>
      <c r="N560" s="17">
        <f t="shared" si="1422"/>
        <v>0</v>
      </c>
      <c r="O560" s="17">
        <f t="shared" si="1422"/>
        <v>0</v>
      </c>
      <c r="P560" s="17">
        <f t="shared" si="1422"/>
        <v>0</v>
      </c>
      <c r="Q560" s="17">
        <f t="shared" si="1422"/>
        <v>0</v>
      </c>
      <c r="R560" s="17">
        <f t="shared" si="1422"/>
        <v>0</v>
      </c>
      <c r="S560" s="17">
        <f t="shared" si="1422"/>
        <v>12</v>
      </c>
      <c r="T560" s="17">
        <f t="shared" si="1422"/>
        <v>0</v>
      </c>
      <c r="U560" s="17">
        <f t="shared" si="1423"/>
        <v>0</v>
      </c>
      <c r="V560" s="17">
        <f t="shared" si="1423"/>
        <v>0</v>
      </c>
      <c r="W560" s="17">
        <f t="shared" si="1423"/>
        <v>0</v>
      </c>
      <c r="X560" s="17">
        <f t="shared" si="1423"/>
        <v>0</v>
      </c>
      <c r="Y560" s="17">
        <f t="shared" si="1423"/>
        <v>12</v>
      </c>
      <c r="Z560" s="17">
        <f t="shared" si="1423"/>
        <v>0</v>
      </c>
      <c r="AA560" s="17">
        <f t="shared" si="1423"/>
        <v>0</v>
      </c>
      <c r="AB560" s="17">
        <f t="shared" si="1423"/>
        <v>0</v>
      </c>
      <c r="AC560" s="17">
        <f t="shared" si="1423"/>
        <v>0</v>
      </c>
      <c r="AD560" s="17">
        <f t="shared" si="1423"/>
        <v>0</v>
      </c>
      <c r="AE560" s="17">
        <f t="shared" si="1423"/>
        <v>12</v>
      </c>
      <c r="AF560" s="17">
        <f t="shared" si="1423"/>
        <v>0</v>
      </c>
      <c r="AG560" s="17">
        <f t="shared" si="1424"/>
        <v>0</v>
      </c>
      <c r="AH560" s="17">
        <f t="shared" si="1424"/>
        <v>0</v>
      </c>
      <c r="AI560" s="17">
        <f t="shared" si="1424"/>
        <v>0</v>
      </c>
      <c r="AJ560" s="17">
        <f t="shared" si="1424"/>
        <v>0</v>
      </c>
      <c r="AK560" s="17">
        <f t="shared" si="1424"/>
        <v>12</v>
      </c>
      <c r="AL560" s="17">
        <f t="shared" si="1424"/>
        <v>0</v>
      </c>
      <c r="AM560" s="17">
        <f t="shared" si="1424"/>
        <v>0</v>
      </c>
      <c r="AN560" s="17">
        <f t="shared" si="1424"/>
        <v>0</v>
      </c>
      <c r="AO560" s="17">
        <f t="shared" si="1424"/>
        <v>0</v>
      </c>
      <c r="AP560" s="17">
        <f t="shared" si="1424"/>
        <v>0</v>
      </c>
      <c r="AQ560" s="17">
        <f t="shared" si="1424"/>
        <v>12</v>
      </c>
      <c r="AR560" s="17">
        <f t="shared" si="1424"/>
        <v>0</v>
      </c>
      <c r="AS560" s="17">
        <f t="shared" si="1425"/>
        <v>0</v>
      </c>
      <c r="AT560" s="17">
        <f t="shared" si="1425"/>
        <v>0</v>
      </c>
      <c r="AU560" s="17">
        <f t="shared" si="1425"/>
        <v>0</v>
      </c>
      <c r="AV560" s="17">
        <f t="shared" si="1425"/>
        <v>0</v>
      </c>
      <c r="AW560" s="17">
        <f t="shared" si="1425"/>
        <v>12</v>
      </c>
      <c r="AX560" s="17">
        <f t="shared" si="1425"/>
        <v>0</v>
      </c>
      <c r="AY560" s="17">
        <f t="shared" si="1425"/>
        <v>0</v>
      </c>
      <c r="AZ560" s="17">
        <f t="shared" si="1425"/>
        <v>0</v>
      </c>
      <c r="BA560" s="17">
        <f t="shared" si="1425"/>
        <v>0</v>
      </c>
      <c r="BB560" s="17">
        <f t="shared" si="1425"/>
        <v>0</v>
      </c>
      <c r="BC560" s="17">
        <f t="shared" si="1425"/>
        <v>12</v>
      </c>
      <c r="BD560" s="17">
        <f t="shared" si="1425"/>
        <v>0</v>
      </c>
      <c r="BE560" s="17">
        <f t="shared" si="1426"/>
        <v>0</v>
      </c>
      <c r="BF560" s="17">
        <f t="shared" si="1426"/>
        <v>0</v>
      </c>
      <c r="BG560" s="17">
        <f t="shared" si="1426"/>
        <v>0</v>
      </c>
      <c r="BH560" s="17">
        <f t="shared" si="1426"/>
        <v>0</v>
      </c>
      <c r="BI560" s="17">
        <f t="shared" si="1426"/>
        <v>12</v>
      </c>
      <c r="BJ560" s="17">
        <f t="shared" si="1426"/>
        <v>0</v>
      </c>
      <c r="BK560" s="17">
        <f t="shared" si="1426"/>
        <v>0</v>
      </c>
      <c r="BL560" s="17">
        <f t="shared" si="1426"/>
        <v>0</v>
      </c>
      <c r="BM560" s="17">
        <f t="shared" si="1426"/>
        <v>0</v>
      </c>
      <c r="BN560" s="17">
        <f t="shared" si="1426"/>
        <v>0</v>
      </c>
      <c r="BO560" s="17">
        <f t="shared" si="1426"/>
        <v>12</v>
      </c>
      <c r="BP560" s="17">
        <f t="shared" si="1426"/>
        <v>0</v>
      </c>
      <c r="BQ560" s="17">
        <f t="shared" si="1427"/>
        <v>0</v>
      </c>
      <c r="BR560" s="17">
        <f t="shared" si="1427"/>
        <v>0</v>
      </c>
      <c r="BS560" s="17">
        <f t="shared" si="1427"/>
        <v>0</v>
      </c>
      <c r="BT560" s="17">
        <f t="shared" si="1427"/>
        <v>0</v>
      </c>
      <c r="BU560" s="17">
        <f t="shared" si="1427"/>
        <v>12</v>
      </c>
      <c r="BV560" s="17">
        <f t="shared" si="1427"/>
        <v>0</v>
      </c>
      <c r="BW560" s="17">
        <f t="shared" si="1427"/>
        <v>0</v>
      </c>
      <c r="BX560" s="17">
        <f t="shared" si="1427"/>
        <v>0</v>
      </c>
      <c r="BY560" s="17">
        <f t="shared" si="1427"/>
        <v>0</v>
      </c>
      <c r="BZ560" s="17">
        <f t="shared" si="1427"/>
        <v>0</v>
      </c>
      <c r="CA560" s="17">
        <f t="shared" si="1427"/>
        <v>12</v>
      </c>
      <c r="CB560" s="17">
        <f t="shared" si="1427"/>
        <v>0</v>
      </c>
      <c r="CC560" s="17">
        <f t="shared" si="1428"/>
        <v>0</v>
      </c>
      <c r="CD560" s="17">
        <f t="shared" si="1428"/>
        <v>0</v>
      </c>
      <c r="CE560" s="17">
        <f t="shared" si="1428"/>
        <v>0</v>
      </c>
      <c r="CF560" s="17">
        <f t="shared" si="1428"/>
        <v>0</v>
      </c>
      <c r="CG560" s="103">
        <f t="shared" si="1428"/>
        <v>12</v>
      </c>
      <c r="CH560" s="103">
        <f t="shared" si="1428"/>
        <v>0</v>
      </c>
      <c r="CI560" s="103">
        <f t="shared" si="1428"/>
        <v>0</v>
      </c>
      <c r="CJ560" s="103">
        <f t="shared" si="1428"/>
        <v>0</v>
      </c>
      <c r="CK560" s="103">
        <f t="shared" si="1428"/>
        <v>0</v>
      </c>
      <c r="CL560" s="103">
        <f t="shared" si="1428"/>
        <v>0</v>
      </c>
      <c r="CM560" s="17">
        <f t="shared" si="1428"/>
        <v>12</v>
      </c>
      <c r="CN560" s="17">
        <f t="shared" si="1428"/>
        <v>0</v>
      </c>
    </row>
    <row r="561" spans="1:92" ht="33" hidden="1">
      <c r="A561" s="28" t="s">
        <v>24</v>
      </c>
      <c r="B561" s="26">
        <v>912</v>
      </c>
      <c r="C561" s="26" t="s">
        <v>21</v>
      </c>
      <c r="D561" s="26" t="s">
        <v>22</v>
      </c>
      <c r="E561" s="26" t="s">
        <v>431</v>
      </c>
      <c r="F561" s="26" t="s">
        <v>36</v>
      </c>
      <c r="G561" s="9">
        <v>12</v>
      </c>
      <c r="H561" s="9"/>
      <c r="I561" s="9"/>
      <c r="J561" s="9"/>
      <c r="K561" s="9"/>
      <c r="L561" s="9"/>
      <c r="M561" s="9">
        <f>G561+I561+J561+K561+L561</f>
        <v>12</v>
      </c>
      <c r="N561" s="9">
        <f>H561+L561</f>
        <v>0</v>
      </c>
      <c r="O561" s="9"/>
      <c r="P561" s="9"/>
      <c r="Q561" s="9"/>
      <c r="R561" s="9"/>
      <c r="S561" s="9">
        <f>M561+O561+P561+Q561+R561</f>
        <v>12</v>
      </c>
      <c r="T561" s="9">
        <f>N561+R561</f>
        <v>0</v>
      </c>
      <c r="U561" s="9"/>
      <c r="V561" s="9"/>
      <c r="W561" s="9"/>
      <c r="X561" s="9"/>
      <c r="Y561" s="9">
        <f>S561+U561+V561+W561+X561</f>
        <v>12</v>
      </c>
      <c r="Z561" s="9">
        <f>T561+X561</f>
        <v>0</v>
      </c>
      <c r="AA561" s="9"/>
      <c r="AB561" s="9"/>
      <c r="AC561" s="9"/>
      <c r="AD561" s="9"/>
      <c r="AE561" s="9">
        <f>Y561+AA561+AB561+AC561+AD561</f>
        <v>12</v>
      </c>
      <c r="AF561" s="9">
        <f>Z561+AD561</f>
        <v>0</v>
      </c>
      <c r="AG561" s="9"/>
      <c r="AH561" s="9"/>
      <c r="AI561" s="9"/>
      <c r="AJ561" s="9"/>
      <c r="AK561" s="9">
        <f>AE561+AG561+AH561+AI561+AJ561</f>
        <v>12</v>
      </c>
      <c r="AL561" s="9">
        <f>AF561+AJ561</f>
        <v>0</v>
      </c>
      <c r="AM561" s="9"/>
      <c r="AN561" s="9"/>
      <c r="AO561" s="9"/>
      <c r="AP561" s="9"/>
      <c r="AQ561" s="9">
        <f>AK561+AM561+AN561+AO561+AP561</f>
        <v>12</v>
      </c>
      <c r="AR561" s="9">
        <f>AL561+AP561</f>
        <v>0</v>
      </c>
      <c r="AS561" s="9"/>
      <c r="AT561" s="9"/>
      <c r="AU561" s="9"/>
      <c r="AV561" s="9"/>
      <c r="AW561" s="9">
        <f>AQ561+AS561+AT561+AU561+AV561</f>
        <v>12</v>
      </c>
      <c r="AX561" s="9">
        <f>AR561+AV561</f>
        <v>0</v>
      </c>
      <c r="AY561" s="9"/>
      <c r="AZ561" s="9"/>
      <c r="BA561" s="9"/>
      <c r="BB561" s="9"/>
      <c r="BC561" s="9">
        <f>AW561+AY561+AZ561+BA561+BB561</f>
        <v>12</v>
      </c>
      <c r="BD561" s="9">
        <f>AX561+BB561</f>
        <v>0</v>
      </c>
      <c r="BE561" s="9"/>
      <c r="BF561" s="9"/>
      <c r="BG561" s="9"/>
      <c r="BH561" s="9"/>
      <c r="BI561" s="9">
        <f>BC561+BE561+BF561+BG561+BH561</f>
        <v>12</v>
      </c>
      <c r="BJ561" s="9">
        <f>BD561+BH561</f>
        <v>0</v>
      </c>
      <c r="BK561" s="9"/>
      <c r="BL561" s="9"/>
      <c r="BM561" s="9"/>
      <c r="BN561" s="9"/>
      <c r="BO561" s="9">
        <f>BI561+BK561+BL561+BM561+BN561</f>
        <v>12</v>
      </c>
      <c r="BP561" s="9">
        <f>BJ561+BN561</f>
        <v>0</v>
      </c>
      <c r="BQ561" s="9"/>
      <c r="BR561" s="9"/>
      <c r="BS561" s="9"/>
      <c r="BT561" s="9"/>
      <c r="BU561" s="9">
        <f>BO561+BQ561+BR561+BS561+BT561</f>
        <v>12</v>
      </c>
      <c r="BV561" s="9">
        <f>BP561+BT561</f>
        <v>0</v>
      </c>
      <c r="BW561" s="9"/>
      <c r="BX561" s="9"/>
      <c r="BY561" s="9"/>
      <c r="BZ561" s="9"/>
      <c r="CA561" s="9">
        <f>BU561+BW561+BX561+BY561+BZ561</f>
        <v>12</v>
      </c>
      <c r="CB561" s="9">
        <f>BV561+BZ561</f>
        <v>0</v>
      </c>
      <c r="CC561" s="9"/>
      <c r="CD561" s="9"/>
      <c r="CE561" s="9"/>
      <c r="CF561" s="9"/>
      <c r="CG561" s="94">
        <f>CA561+CC561+CD561+CE561+CF561</f>
        <v>12</v>
      </c>
      <c r="CH561" s="94">
        <f>CB561+CF561</f>
        <v>0</v>
      </c>
      <c r="CI561" s="94"/>
      <c r="CJ561" s="94"/>
      <c r="CK561" s="94"/>
      <c r="CL561" s="94"/>
      <c r="CM561" s="9">
        <f>CG561+CI561+CJ561+CK561+CL561</f>
        <v>12</v>
      </c>
      <c r="CN561" s="9">
        <f>CH561+CL561</f>
        <v>0</v>
      </c>
    </row>
    <row r="562" spans="1:92" ht="33" hidden="1">
      <c r="A562" s="28" t="s">
        <v>23</v>
      </c>
      <c r="B562" s="26">
        <f>B558</f>
        <v>912</v>
      </c>
      <c r="C562" s="26" t="s">
        <v>21</v>
      </c>
      <c r="D562" s="26" t="s">
        <v>22</v>
      </c>
      <c r="E562" s="26" t="s">
        <v>50</v>
      </c>
      <c r="F562" s="26"/>
      <c r="G562" s="9">
        <f t="shared" ref="G562:BR562" si="1429">G563</f>
        <v>5064</v>
      </c>
      <c r="H562" s="9">
        <f t="shared" si="1429"/>
        <v>0</v>
      </c>
      <c r="I562" s="9">
        <f t="shared" si="1429"/>
        <v>0</v>
      </c>
      <c r="J562" s="9">
        <f t="shared" si="1429"/>
        <v>0</v>
      </c>
      <c r="K562" s="9">
        <f t="shared" si="1429"/>
        <v>0</v>
      </c>
      <c r="L562" s="9">
        <f t="shared" si="1429"/>
        <v>0</v>
      </c>
      <c r="M562" s="9">
        <f t="shared" si="1429"/>
        <v>5064</v>
      </c>
      <c r="N562" s="9">
        <f t="shared" si="1429"/>
        <v>0</v>
      </c>
      <c r="O562" s="9">
        <f t="shared" si="1429"/>
        <v>0</v>
      </c>
      <c r="P562" s="9">
        <f t="shared" si="1429"/>
        <v>0</v>
      </c>
      <c r="Q562" s="9">
        <f t="shared" si="1429"/>
        <v>0</v>
      </c>
      <c r="R562" s="9">
        <f t="shared" si="1429"/>
        <v>0</v>
      </c>
      <c r="S562" s="9">
        <f t="shared" si="1429"/>
        <v>5064</v>
      </c>
      <c r="T562" s="9">
        <f t="shared" si="1429"/>
        <v>0</v>
      </c>
      <c r="U562" s="9">
        <f t="shared" si="1429"/>
        <v>0</v>
      </c>
      <c r="V562" s="9">
        <f t="shared" si="1429"/>
        <v>0</v>
      </c>
      <c r="W562" s="9">
        <f t="shared" si="1429"/>
        <v>0</v>
      </c>
      <c r="X562" s="9">
        <f t="shared" si="1429"/>
        <v>0</v>
      </c>
      <c r="Y562" s="9">
        <f t="shared" si="1429"/>
        <v>5064</v>
      </c>
      <c r="Z562" s="9">
        <f t="shared" si="1429"/>
        <v>0</v>
      </c>
      <c r="AA562" s="9">
        <f t="shared" si="1429"/>
        <v>0</v>
      </c>
      <c r="AB562" s="9">
        <f t="shared" si="1429"/>
        <v>0</v>
      </c>
      <c r="AC562" s="9">
        <f t="shared" si="1429"/>
        <v>0</v>
      </c>
      <c r="AD562" s="9">
        <f t="shared" si="1429"/>
        <v>0</v>
      </c>
      <c r="AE562" s="9">
        <f t="shared" si="1429"/>
        <v>5064</v>
      </c>
      <c r="AF562" s="9">
        <f t="shared" si="1429"/>
        <v>0</v>
      </c>
      <c r="AG562" s="9">
        <f t="shared" si="1429"/>
        <v>0</v>
      </c>
      <c r="AH562" s="9">
        <f t="shared" si="1429"/>
        <v>0</v>
      </c>
      <c r="AI562" s="9">
        <f t="shared" si="1429"/>
        <v>0</v>
      </c>
      <c r="AJ562" s="9">
        <f t="shared" si="1429"/>
        <v>0</v>
      </c>
      <c r="AK562" s="9">
        <f t="shared" si="1429"/>
        <v>5064</v>
      </c>
      <c r="AL562" s="9">
        <f t="shared" si="1429"/>
        <v>0</v>
      </c>
      <c r="AM562" s="9">
        <f t="shared" si="1429"/>
        <v>0</v>
      </c>
      <c r="AN562" s="9">
        <f t="shared" si="1429"/>
        <v>0</v>
      </c>
      <c r="AO562" s="9">
        <f t="shared" si="1429"/>
        <v>0</v>
      </c>
      <c r="AP562" s="9">
        <f t="shared" si="1429"/>
        <v>0</v>
      </c>
      <c r="AQ562" s="9">
        <f t="shared" si="1429"/>
        <v>5064</v>
      </c>
      <c r="AR562" s="9">
        <f t="shared" si="1429"/>
        <v>0</v>
      </c>
      <c r="AS562" s="9">
        <f t="shared" si="1429"/>
        <v>0</v>
      </c>
      <c r="AT562" s="9">
        <f t="shared" si="1429"/>
        <v>0</v>
      </c>
      <c r="AU562" s="9">
        <f t="shared" si="1429"/>
        <v>0</v>
      </c>
      <c r="AV562" s="9">
        <f t="shared" si="1429"/>
        <v>0</v>
      </c>
      <c r="AW562" s="9">
        <f t="shared" si="1429"/>
        <v>5064</v>
      </c>
      <c r="AX562" s="9">
        <f t="shared" si="1429"/>
        <v>0</v>
      </c>
      <c r="AY562" s="9">
        <f t="shared" si="1429"/>
        <v>0</v>
      </c>
      <c r="AZ562" s="9">
        <f t="shared" si="1429"/>
        <v>0</v>
      </c>
      <c r="BA562" s="9">
        <f t="shared" si="1429"/>
        <v>0</v>
      </c>
      <c r="BB562" s="9">
        <f t="shared" si="1429"/>
        <v>0</v>
      </c>
      <c r="BC562" s="9">
        <f t="shared" si="1429"/>
        <v>5064</v>
      </c>
      <c r="BD562" s="9">
        <f t="shared" si="1429"/>
        <v>0</v>
      </c>
      <c r="BE562" s="9">
        <f t="shared" si="1429"/>
        <v>0</v>
      </c>
      <c r="BF562" s="9">
        <f t="shared" si="1429"/>
        <v>0</v>
      </c>
      <c r="BG562" s="9">
        <f t="shared" si="1429"/>
        <v>0</v>
      </c>
      <c r="BH562" s="9">
        <f t="shared" si="1429"/>
        <v>0</v>
      </c>
      <c r="BI562" s="9">
        <f t="shared" si="1429"/>
        <v>5064</v>
      </c>
      <c r="BJ562" s="9">
        <f t="shared" si="1429"/>
        <v>0</v>
      </c>
      <c r="BK562" s="9">
        <f t="shared" si="1429"/>
        <v>0</v>
      </c>
      <c r="BL562" s="9">
        <f t="shared" si="1429"/>
        <v>0</v>
      </c>
      <c r="BM562" s="9">
        <f t="shared" si="1429"/>
        <v>0</v>
      </c>
      <c r="BN562" s="9">
        <f t="shared" si="1429"/>
        <v>0</v>
      </c>
      <c r="BO562" s="9">
        <f t="shared" si="1429"/>
        <v>5064</v>
      </c>
      <c r="BP562" s="9">
        <f t="shared" si="1429"/>
        <v>0</v>
      </c>
      <c r="BQ562" s="9">
        <f t="shared" si="1429"/>
        <v>0</v>
      </c>
      <c r="BR562" s="9">
        <f t="shared" si="1429"/>
        <v>0</v>
      </c>
      <c r="BS562" s="9">
        <f t="shared" ref="BS562:CN562" si="1430">BS563</f>
        <v>0</v>
      </c>
      <c r="BT562" s="9">
        <f t="shared" si="1430"/>
        <v>0</v>
      </c>
      <c r="BU562" s="9">
        <f t="shared" si="1430"/>
        <v>5064</v>
      </c>
      <c r="BV562" s="9">
        <f t="shared" si="1430"/>
        <v>0</v>
      </c>
      <c r="BW562" s="9">
        <f t="shared" si="1430"/>
        <v>0</v>
      </c>
      <c r="BX562" s="9">
        <f t="shared" si="1430"/>
        <v>0</v>
      </c>
      <c r="BY562" s="9">
        <f t="shared" si="1430"/>
        <v>0</v>
      </c>
      <c r="BZ562" s="9">
        <f t="shared" si="1430"/>
        <v>0</v>
      </c>
      <c r="CA562" s="9">
        <f t="shared" si="1430"/>
        <v>5064</v>
      </c>
      <c r="CB562" s="9">
        <f t="shared" si="1430"/>
        <v>0</v>
      </c>
      <c r="CC562" s="9">
        <f t="shared" si="1430"/>
        <v>0</v>
      </c>
      <c r="CD562" s="9">
        <f t="shared" si="1430"/>
        <v>0</v>
      </c>
      <c r="CE562" s="9">
        <f t="shared" si="1430"/>
        <v>0</v>
      </c>
      <c r="CF562" s="9">
        <f t="shared" si="1430"/>
        <v>0</v>
      </c>
      <c r="CG562" s="94">
        <f t="shared" si="1430"/>
        <v>5064</v>
      </c>
      <c r="CH562" s="94">
        <f t="shared" si="1430"/>
        <v>0</v>
      </c>
      <c r="CI562" s="94">
        <f t="shared" si="1430"/>
        <v>0</v>
      </c>
      <c r="CJ562" s="94">
        <f t="shared" si="1430"/>
        <v>0</v>
      </c>
      <c r="CK562" s="94">
        <f t="shared" si="1430"/>
        <v>0</v>
      </c>
      <c r="CL562" s="94">
        <f t="shared" si="1430"/>
        <v>0</v>
      </c>
      <c r="CM562" s="9">
        <f t="shared" si="1430"/>
        <v>5064</v>
      </c>
      <c r="CN562" s="9">
        <f t="shared" si="1430"/>
        <v>0</v>
      </c>
    </row>
    <row r="563" spans="1:92" ht="33" hidden="1">
      <c r="A563" s="25" t="s">
        <v>12</v>
      </c>
      <c r="B563" s="26">
        <f t="shared" si="1329"/>
        <v>912</v>
      </c>
      <c r="C563" s="26" t="s">
        <v>21</v>
      </c>
      <c r="D563" s="26" t="s">
        <v>22</v>
      </c>
      <c r="E563" s="26" t="s">
        <v>50</v>
      </c>
      <c r="F563" s="26" t="s">
        <v>13</v>
      </c>
      <c r="G563" s="9">
        <f>G564+G565</f>
        <v>5064</v>
      </c>
      <c r="H563" s="9">
        <f>H564+H565</f>
        <v>0</v>
      </c>
      <c r="I563" s="9">
        <f t="shared" ref="I563:N563" si="1431">I564+I565</f>
        <v>0</v>
      </c>
      <c r="J563" s="9">
        <f t="shared" si="1431"/>
        <v>0</v>
      </c>
      <c r="K563" s="9">
        <f t="shared" si="1431"/>
        <v>0</v>
      </c>
      <c r="L563" s="9">
        <f t="shared" si="1431"/>
        <v>0</v>
      </c>
      <c r="M563" s="9">
        <f t="shared" si="1431"/>
        <v>5064</v>
      </c>
      <c r="N563" s="9">
        <f t="shared" si="1431"/>
        <v>0</v>
      </c>
      <c r="O563" s="9">
        <f t="shared" ref="O563:T563" si="1432">O564+O565</f>
        <v>0</v>
      </c>
      <c r="P563" s="9">
        <f t="shared" si="1432"/>
        <v>0</v>
      </c>
      <c r="Q563" s="9">
        <f t="shared" si="1432"/>
        <v>0</v>
      </c>
      <c r="R563" s="9">
        <f t="shared" si="1432"/>
        <v>0</v>
      </c>
      <c r="S563" s="9">
        <f t="shared" si="1432"/>
        <v>5064</v>
      </c>
      <c r="T563" s="9">
        <f t="shared" si="1432"/>
        <v>0</v>
      </c>
      <c r="U563" s="9">
        <f t="shared" ref="U563:Z563" si="1433">U564+U565</f>
        <v>0</v>
      </c>
      <c r="V563" s="9">
        <f t="shared" si="1433"/>
        <v>0</v>
      </c>
      <c r="W563" s="9">
        <f t="shared" si="1433"/>
        <v>0</v>
      </c>
      <c r="X563" s="9">
        <f t="shared" si="1433"/>
        <v>0</v>
      </c>
      <c r="Y563" s="9">
        <f t="shared" si="1433"/>
        <v>5064</v>
      </c>
      <c r="Z563" s="9">
        <f t="shared" si="1433"/>
        <v>0</v>
      </c>
      <c r="AA563" s="9">
        <f t="shared" ref="AA563:AF563" si="1434">AA564+AA565</f>
        <v>0</v>
      </c>
      <c r="AB563" s="9">
        <f t="shared" si="1434"/>
        <v>0</v>
      </c>
      <c r="AC563" s="9">
        <f t="shared" si="1434"/>
        <v>0</v>
      </c>
      <c r="AD563" s="9">
        <f t="shared" si="1434"/>
        <v>0</v>
      </c>
      <c r="AE563" s="9">
        <f t="shared" si="1434"/>
        <v>5064</v>
      </c>
      <c r="AF563" s="9">
        <f t="shared" si="1434"/>
        <v>0</v>
      </c>
      <c r="AG563" s="9">
        <f t="shared" ref="AG563:AL563" si="1435">AG564+AG565</f>
        <v>0</v>
      </c>
      <c r="AH563" s="9">
        <f t="shared" si="1435"/>
        <v>0</v>
      </c>
      <c r="AI563" s="9">
        <f t="shared" si="1435"/>
        <v>0</v>
      </c>
      <c r="AJ563" s="9">
        <f t="shared" si="1435"/>
        <v>0</v>
      </c>
      <c r="AK563" s="9">
        <f t="shared" si="1435"/>
        <v>5064</v>
      </c>
      <c r="AL563" s="9">
        <f t="shared" si="1435"/>
        <v>0</v>
      </c>
      <c r="AM563" s="9">
        <f t="shared" ref="AM563:AR563" si="1436">AM564+AM565</f>
        <v>0</v>
      </c>
      <c r="AN563" s="9">
        <f t="shared" si="1436"/>
        <v>0</v>
      </c>
      <c r="AO563" s="9">
        <f t="shared" si="1436"/>
        <v>0</v>
      </c>
      <c r="AP563" s="9">
        <f t="shared" si="1436"/>
        <v>0</v>
      </c>
      <c r="AQ563" s="9">
        <f t="shared" si="1436"/>
        <v>5064</v>
      </c>
      <c r="AR563" s="9">
        <f t="shared" si="1436"/>
        <v>0</v>
      </c>
      <c r="AS563" s="9">
        <f t="shared" ref="AS563:AX563" si="1437">AS564+AS565</f>
        <v>0</v>
      </c>
      <c r="AT563" s="9">
        <f t="shared" si="1437"/>
        <v>0</v>
      </c>
      <c r="AU563" s="9">
        <f t="shared" si="1437"/>
        <v>0</v>
      </c>
      <c r="AV563" s="9">
        <f t="shared" si="1437"/>
        <v>0</v>
      </c>
      <c r="AW563" s="9">
        <f t="shared" si="1437"/>
        <v>5064</v>
      </c>
      <c r="AX563" s="9">
        <f t="shared" si="1437"/>
        <v>0</v>
      </c>
      <c r="AY563" s="9">
        <f t="shared" ref="AY563:BD563" si="1438">AY564+AY565</f>
        <v>0</v>
      </c>
      <c r="AZ563" s="9">
        <f t="shared" si="1438"/>
        <v>0</v>
      </c>
      <c r="BA563" s="9">
        <f t="shared" si="1438"/>
        <v>0</v>
      </c>
      <c r="BB563" s="9">
        <f t="shared" si="1438"/>
        <v>0</v>
      </c>
      <c r="BC563" s="9">
        <f t="shared" si="1438"/>
        <v>5064</v>
      </c>
      <c r="BD563" s="9">
        <f t="shared" si="1438"/>
        <v>0</v>
      </c>
      <c r="BE563" s="9">
        <f t="shared" ref="BE563:BJ563" si="1439">BE564+BE565</f>
        <v>0</v>
      </c>
      <c r="BF563" s="9">
        <f t="shared" si="1439"/>
        <v>0</v>
      </c>
      <c r="BG563" s="9">
        <f t="shared" si="1439"/>
        <v>0</v>
      </c>
      <c r="BH563" s="9">
        <f t="shared" si="1439"/>
        <v>0</v>
      </c>
      <c r="BI563" s="9">
        <f t="shared" si="1439"/>
        <v>5064</v>
      </c>
      <c r="BJ563" s="9">
        <f t="shared" si="1439"/>
        <v>0</v>
      </c>
      <c r="BK563" s="9">
        <f t="shared" ref="BK563:BP563" si="1440">BK564+BK565</f>
        <v>0</v>
      </c>
      <c r="BL563" s="9">
        <f t="shared" si="1440"/>
        <v>0</v>
      </c>
      <c r="BM563" s="9">
        <f t="shared" si="1440"/>
        <v>0</v>
      </c>
      <c r="BN563" s="9">
        <f t="shared" si="1440"/>
        <v>0</v>
      </c>
      <c r="BO563" s="9">
        <f t="shared" si="1440"/>
        <v>5064</v>
      </c>
      <c r="BP563" s="9">
        <f t="shared" si="1440"/>
        <v>0</v>
      </c>
      <c r="BQ563" s="9">
        <f t="shared" ref="BQ563:BV563" si="1441">BQ564+BQ565</f>
        <v>0</v>
      </c>
      <c r="BR563" s="9">
        <f t="shared" si="1441"/>
        <v>0</v>
      </c>
      <c r="BS563" s="9">
        <f t="shared" si="1441"/>
        <v>0</v>
      </c>
      <c r="BT563" s="9">
        <f t="shared" si="1441"/>
        <v>0</v>
      </c>
      <c r="BU563" s="9">
        <f t="shared" si="1441"/>
        <v>5064</v>
      </c>
      <c r="BV563" s="9">
        <f t="shared" si="1441"/>
        <v>0</v>
      </c>
      <c r="BW563" s="9">
        <f t="shared" ref="BW563:CB563" si="1442">BW564+BW565</f>
        <v>0</v>
      </c>
      <c r="BX563" s="9">
        <f t="shared" si="1442"/>
        <v>0</v>
      </c>
      <c r="BY563" s="9">
        <f t="shared" si="1442"/>
        <v>0</v>
      </c>
      <c r="BZ563" s="9">
        <f t="shared" si="1442"/>
        <v>0</v>
      </c>
      <c r="CA563" s="9">
        <f t="shared" si="1442"/>
        <v>5064</v>
      </c>
      <c r="CB563" s="9">
        <f t="shared" si="1442"/>
        <v>0</v>
      </c>
      <c r="CC563" s="9">
        <f t="shared" ref="CC563:CH563" si="1443">CC564+CC565</f>
        <v>0</v>
      </c>
      <c r="CD563" s="9">
        <f t="shared" si="1443"/>
        <v>0</v>
      </c>
      <c r="CE563" s="9">
        <f t="shared" si="1443"/>
        <v>0</v>
      </c>
      <c r="CF563" s="9">
        <f t="shared" si="1443"/>
        <v>0</v>
      </c>
      <c r="CG563" s="94">
        <f t="shared" si="1443"/>
        <v>5064</v>
      </c>
      <c r="CH563" s="94">
        <f t="shared" si="1443"/>
        <v>0</v>
      </c>
      <c r="CI563" s="94">
        <f t="shared" ref="CI563:CN563" si="1444">CI564+CI565</f>
        <v>0</v>
      </c>
      <c r="CJ563" s="94">
        <f t="shared" si="1444"/>
        <v>0</v>
      </c>
      <c r="CK563" s="94">
        <f t="shared" si="1444"/>
        <v>0</v>
      </c>
      <c r="CL563" s="94">
        <f t="shared" si="1444"/>
        <v>0</v>
      </c>
      <c r="CM563" s="9">
        <f t="shared" si="1444"/>
        <v>5064</v>
      </c>
      <c r="CN563" s="9">
        <f t="shared" si="1444"/>
        <v>0</v>
      </c>
    </row>
    <row r="564" spans="1:92" ht="33" hidden="1">
      <c r="A564" s="28" t="s">
        <v>14</v>
      </c>
      <c r="B564" s="26">
        <f t="shared" si="1329"/>
        <v>912</v>
      </c>
      <c r="C564" s="26" t="s">
        <v>21</v>
      </c>
      <c r="D564" s="26" t="s">
        <v>22</v>
      </c>
      <c r="E564" s="26" t="s">
        <v>50</v>
      </c>
      <c r="F564" s="26">
        <v>610</v>
      </c>
      <c r="G564" s="9">
        <v>1232</v>
      </c>
      <c r="H564" s="9"/>
      <c r="I564" s="9"/>
      <c r="J564" s="9"/>
      <c r="K564" s="9"/>
      <c r="L564" s="9"/>
      <c r="M564" s="9">
        <f>G564+I564+J564+K564+L564</f>
        <v>1232</v>
      </c>
      <c r="N564" s="9">
        <f>H564+L564</f>
        <v>0</v>
      </c>
      <c r="O564" s="9"/>
      <c r="P564" s="9"/>
      <c r="Q564" s="9"/>
      <c r="R564" s="9"/>
      <c r="S564" s="9">
        <f>M564+O564+P564+Q564+R564</f>
        <v>1232</v>
      </c>
      <c r="T564" s="9">
        <f>N564+R564</f>
        <v>0</v>
      </c>
      <c r="U564" s="9"/>
      <c r="V564" s="9"/>
      <c r="W564" s="9"/>
      <c r="X564" s="9"/>
      <c r="Y564" s="9">
        <f>S564+U564+V564+W564+X564</f>
        <v>1232</v>
      </c>
      <c r="Z564" s="9">
        <f>T564+X564</f>
        <v>0</v>
      </c>
      <c r="AA564" s="9"/>
      <c r="AB564" s="9"/>
      <c r="AC564" s="9"/>
      <c r="AD564" s="9"/>
      <c r="AE564" s="9">
        <f>Y564+AA564+AB564+AC564+AD564</f>
        <v>1232</v>
      </c>
      <c r="AF564" s="9">
        <f>Z564+AD564</f>
        <v>0</v>
      </c>
      <c r="AG564" s="9"/>
      <c r="AH564" s="9"/>
      <c r="AI564" s="9"/>
      <c r="AJ564" s="9"/>
      <c r="AK564" s="9">
        <f>AE564+AG564+AH564+AI564+AJ564</f>
        <v>1232</v>
      </c>
      <c r="AL564" s="9">
        <f>AF564+AJ564</f>
        <v>0</v>
      </c>
      <c r="AM564" s="9"/>
      <c r="AN564" s="9"/>
      <c r="AO564" s="9"/>
      <c r="AP564" s="9"/>
      <c r="AQ564" s="9">
        <f>AK564+AM564+AN564+AO564+AP564</f>
        <v>1232</v>
      </c>
      <c r="AR564" s="9">
        <f>AL564+AP564</f>
        <v>0</v>
      </c>
      <c r="AS564" s="9"/>
      <c r="AT564" s="9"/>
      <c r="AU564" s="9"/>
      <c r="AV564" s="9"/>
      <c r="AW564" s="9">
        <f>AQ564+AS564+AT564+AU564+AV564</f>
        <v>1232</v>
      </c>
      <c r="AX564" s="9">
        <f>AR564+AV564</f>
        <v>0</v>
      </c>
      <c r="AY564" s="9"/>
      <c r="AZ564" s="9"/>
      <c r="BA564" s="9"/>
      <c r="BB564" s="9"/>
      <c r="BC564" s="9">
        <f>AW564+AY564+AZ564+BA564+BB564</f>
        <v>1232</v>
      </c>
      <c r="BD564" s="9">
        <f>AX564+BB564</f>
        <v>0</v>
      </c>
      <c r="BE564" s="9"/>
      <c r="BF564" s="9"/>
      <c r="BG564" s="9"/>
      <c r="BH564" s="9"/>
      <c r="BI564" s="9">
        <f>BC564+BE564+BF564+BG564+BH564</f>
        <v>1232</v>
      </c>
      <c r="BJ564" s="9">
        <f>BD564+BH564</f>
        <v>0</v>
      </c>
      <c r="BK564" s="9"/>
      <c r="BL564" s="9"/>
      <c r="BM564" s="9"/>
      <c r="BN564" s="9"/>
      <c r="BO564" s="9">
        <f>BI564+BK564+BL564+BM564+BN564</f>
        <v>1232</v>
      </c>
      <c r="BP564" s="9">
        <f>BJ564+BN564</f>
        <v>0</v>
      </c>
      <c r="BQ564" s="9"/>
      <c r="BR564" s="9"/>
      <c r="BS564" s="9"/>
      <c r="BT564" s="9"/>
      <c r="BU564" s="9">
        <f>BO564+BQ564+BR564+BS564+BT564</f>
        <v>1232</v>
      </c>
      <c r="BV564" s="9">
        <f>BP564+BT564</f>
        <v>0</v>
      </c>
      <c r="BW564" s="9"/>
      <c r="BX564" s="9"/>
      <c r="BY564" s="9"/>
      <c r="BZ564" s="9"/>
      <c r="CA564" s="9">
        <f>BU564+BW564+BX564+BY564+BZ564</f>
        <v>1232</v>
      </c>
      <c r="CB564" s="9">
        <f>BV564+BZ564</f>
        <v>0</v>
      </c>
      <c r="CC564" s="9"/>
      <c r="CD564" s="9"/>
      <c r="CE564" s="9"/>
      <c r="CF564" s="9"/>
      <c r="CG564" s="94">
        <f>CA564+CC564+CD564+CE564+CF564</f>
        <v>1232</v>
      </c>
      <c r="CH564" s="94">
        <f>CB564+CF564</f>
        <v>0</v>
      </c>
      <c r="CI564" s="94"/>
      <c r="CJ564" s="94"/>
      <c r="CK564" s="94"/>
      <c r="CL564" s="94"/>
      <c r="CM564" s="9">
        <f>CG564+CI564+CJ564+CK564+CL564</f>
        <v>1232</v>
      </c>
      <c r="CN564" s="9">
        <f>CH564+CL564</f>
        <v>0</v>
      </c>
    </row>
    <row r="565" spans="1:92" ht="33" hidden="1">
      <c r="A565" s="28" t="s">
        <v>24</v>
      </c>
      <c r="B565" s="26">
        <f>B564</f>
        <v>912</v>
      </c>
      <c r="C565" s="26" t="s">
        <v>21</v>
      </c>
      <c r="D565" s="26" t="s">
        <v>22</v>
      </c>
      <c r="E565" s="26" t="s">
        <v>50</v>
      </c>
      <c r="F565" s="26">
        <v>620</v>
      </c>
      <c r="G565" s="9">
        <v>3832</v>
      </c>
      <c r="H565" s="9"/>
      <c r="I565" s="9"/>
      <c r="J565" s="9"/>
      <c r="K565" s="9"/>
      <c r="L565" s="9"/>
      <c r="M565" s="9">
        <f>G565+I565+J565+K565+L565</f>
        <v>3832</v>
      </c>
      <c r="N565" s="9">
        <f>H565+L565</f>
        <v>0</v>
      </c>
      <c r="O565" s="9"/>
      <c r="P565" s="9"/>
      <c r="Q565" s="9"/>
      <c r="R565" s="9"/>
      <c r="S565" s="9">
        <f>M565+O565+P565+Q565+R565</f>
        <v>3832</v>
      </c>
      <c r="T565" s="9">
        <f>N565+R565</f>
        <v>0</v>
      </c>
      <c r="U565" s="9"/>
      <c r="V565" s="9"/>
      <c r="W565" s="9"/>
      <c r="X565" s="9"/>
      <c r="Y565" s="9">
        <f>S565+U565+V565+W565+X565</f>
        <v>3832</v>
      </c>
      <c r="Z565" s="9">
        <f>T565+X565</f>
        <v>0</v>
      </c>
      <c r="AA565" s="9"/>
      <c r="AB565" s="9"/>
      <c r="AC565" s="9"/>
      <c r="AD565" s="9"/>
      <c r="AE565" s="9">
        <f>Y565+AA565+AB565+AC565+AD565</f>
        <v>3832</v>
      </c>
      <c r="AF565" s="9">
        <f>Z565+AD565</f>
        <v>0</v>
      </c>
      <c r="AG565" s="9"/>
      <c r="AH565" s="9"/>
      <c r="AI565" s="9"/>
      <c r="AJ565" s="9"/>
      <c r="AK565" s="9">
        <f>AE565+AG565+AH565+AI565+AJ565</f>
        <v>3832</v>
      </c>
      <c r="AL565" s="9">
        <f>AF565+AJ565</f>
        <v>0</v>
      </c>
      <c r="AM565" s="9"/>
      <c r="AN565" s="9"/>
      <c r="AO565" s="9"/>
      <c r="AP565" s="9"/>
      <c r="AQ565" s="9">
        <f>AK565+AM565+AN565+AO565+AP565</f>
        <v>3832</v>
      </c>
      <c r="AR565" s="9">
        <f>AL565+AP565</f>
        <v>0</v>
      </c>
      <c r="AS565" s="9"/>
      <c r="AT565" s="9"/>
      <c r="AU565" s="9"/>
      <c r="AV565" s="9"/>
      <c r="AW565" s="9">
        <f>AQ565+AS565+AT565+AU565+AV565</f>
        <v>3832</v>
      </c>
      <c r="AX565" s="9">
        <f>AR565+AV565</f>
        <v>0</v>
      </c>
      <c r="AY565" s="9"/>
      <c r="AZ565" s="9"/>
      <c r="BA565" s="9"/>
      <c r="BB565" s="9"/>
      <c r="BC565" s="9">
        <f>AW565+AY565+AZ565+BA565+BB565</f>
        <v>3832</v>
      </c>
      <c r="BD565" s="9">
        <f>AX565+BB565</f>
        <v>0</v>
      </c>
      <c r="BE565" s="9"/>
      <c r="BF565" s="9"/>
      <c r="BG565" s="9"/>
      <c r="BH565" s="9"/>
      <c r="BI565" s="9">
        <f>BC565+BE565+BF565+BG565+BH565</f>
        <v>3832</v>
      </c>
      <c r="BJ565" s="9">
        <f>BD565+BH565</f>
        <v>0</v>
      </c>
      <c r="BK565" s="9"/>
      <c r="BL565" s="9"/>
      <c r="BM565" s="9"/>
      <c r="BN565" s="9"/>
      <c r="BO565" s="9">
        <f>BI565+BK565+BL565+BM565+BN565</f>
        <v>3832</v>
      </c>
      <c r="BP565" s="9">
        <f>BJ565+BN565</f>
        <v>0</v>
      </c>
      <c r="BQ565" s="9"/>
      <c r="BR565" s="9"/>
      <c r="BS565" s="9"/>
      <c r="BT565" s="9"/>
      <c r="BU565" s="9">
        <f>BO565+BQ565+BR565+BS565+BT565</f>
        <v>3832</v>
      </c>
      <c r="BV565" s="9">
        <f>BP565+BT565</f>
        <v>0</v>
      </c>
      <c r="BW565" s="9"/>
      <c r="BX565" s="9"/>
      <c r="BY565" s="9"/>
      <c r="BZ565" s="9"/>
      <c r="CA565" s="9">
        <f>BU565+BW565+BX565+BY565+BZ565</f>
        <v>3832</v>
      </c>
      <c r="CB565" s="9">
        <f>BV565+BZ565</f>
        <v>0</v>
      </c>
      <c r="CC565" s="9"/>
      <c r="CD565" s="9"/>
      <c r="CE565" s="9"/>
      <c r="CF565" s="9"/>
      <c r="CG565" s="94">
        <f>CA565+CC565+CD565+CE565+CF565</f>
        <v>3832</v>
      </c>
      <c r="CH565" s="94">
        <f>CB565+CF565</f>
        <v>0</v>
      </c>
      <c r="CI565" s="94"/>
      <c r="CJ565" s="94"/>
      <c r="CK565" s="94"/>
      <c r="CL565" s="94"/>
      <c r="CM565" s="9">
        <f>CG565+CI565+CJ565+CK565+CL565</f>
        <v>3832</v>
      </c>
      <c r="CN565" s="9">
        <f>CH565+CL565</f>
        <v>0</v>
      </c>
    </row>
    <row r="566" spans="1:92" ht="33" hidden="1">
      <c r="A566" s="28" t="s">
        <v>25</v>
      </c>
      <c r="B566" s="26">
        <f>B564</f>
        <v>912</v>
      </c>
      <c r="C566" s="26" t="s">
        <v>21</v>
      </c>
      <c r="D566" s="26" t="s">
        <v>22</v>
      </c>
      <c r="E566" s="26" t="s">
        <v>51</v>
      </c>
      <c r="F566" s="26"/>
      <c r="G566" s="9">
        <f>G567</f>
        <v>74</v>
      </c>
      <c r="H566" s="9">
        <f>H567</f>
        <v>0</v>
      </c>
      <c r="I566" s="9">
        <f t="shared" ref="I566:X567" si="1445">I567</f>
        <v>0</v>
      </c>
      <c r="J566" s="9">
        <f t="shared" si="1445"/>
        <v>0</v>
      </c>
      <c r="K566" s="9">
        <f t="shared" si="1445"/>
        <v>0</v>
      </c>
      <c r="L566" s="9">
        <f t="shared" si="1445"/>
        <v>0</v>
      </c>
      <c r="M566" s="9">
        <f t="shared" si="1445"/>
        <v>74</v>
      </c>
      <c r="N566" s="9">
        <f t="shared" si="1445"/>
        <v>0</v>
      </c>
      <c r="O566" s="9">
        <f t="shared" si="1445"/>
        <v>0</v>
      </c>
      <c r="P566" s="9">
        <f t="shared" si="1445"/>
        <v>0</v>
      </c>
      <c r="Q566" s="9">
        <f t="shared" si="1445"/>
        <v>0</v>
      </c>
      <c r="R566" s="9">
        <f t="shared" si="1445"/>
        <v>0</v>
      </c>
      <c r="S566" s="9">
        <f t="shared" si="1445"/>
        <v>74</v>
      </c>
      <c r="T566" s="9">
        <f t="shared" si="1445"/>
        <v>0</v>
      </c>
      <c r="U566" s="9">
        <f t="shared" si="1445"/>
        <v>0</v>
      </c>
      <c r="V566" s="9">
        <f t="shared" si="1445"/>
        <v>0</v>
      </c>
      <c r="W566" s="9">
        <f t="shared" si="1445"/>
        <v>0</v>
      </c>
      <c r="X566" s="9">
        <f t="shared" si="1445"/>
        <v>0</v>
      </c>
      <c r="Y566" s="9">
        <f t="shared" ref="U566:AJ567" si="1446">Y567</f>
        <v>74</v>
      </c>
      <c r="Z566" s="9">
        <f t="shared" si="1446"/>
        <v>0</v>
      </c>
      <c r="AA566" s="9">
        <f t="shared" si="1446"/>
        <v>0</v>
      </c>
      <c r="AB566" s="9">
        <f t="shared" si="1446"/>
        <v>0</v>
      </c>
      <c r="AC566" s="9">
        <f t="shared" si="1446"/>
        <v>0</v>
      </c>
      <c r="AD566" s="9">
        <f t="shared" si="1446"/>
        <v>0</v>
      </c>
      <c r="AE566" s="9">
        <f t="shared" si="1446"/>
        <v>74</v>
      </c>
      <c r="AF566" s="9">
        <f t="shared" si="1446"/>
        <v>0</v>
      </c>
      <c r="AG566" s="9">
        <f t="shared" si="1446"/>
        <v>0</v>
      </c>
      <c r="AH566" s="9">
        <f t="shared" si="1446"/>
        <v>0</v>
      </c>
      <c r="AI566" s="9">
        <f t="shared" si="1446"/>
        <v>0</v>
      </c>
      <c r="AJ566" s="9">
        <f t="shared" si="1446"/>
        <v>0</v>
      </c>
      <c r="AK566" s="9">
        <f t="shared" ref="AG566:AV567" si="1447">AK567</f>
        <v>74</v>
      </c>
      <c r="AL566" s="9">
        <f t="shared" si="1447"/>
        <v>0</v>
      </c>
      <c r="AM566" s="9">
        <f t="shared" si="1447"/>
        <v>0</v>
      </c>
      <c r="AN566" s="9">
        <f t="shared" si="1447"/>
        <v>0</v>
      </c>
      <c r="AO566" s="9">
        <f t="shared" si="1447"/>
        <v>0</v>
      </c>
      <c r="AP566" s="9">
        <f t="shared" si="1447"/>
        <v>0</v>
      </c>
      <c r="AQ566" s="9">
        <f t="shared" si="1447"/>
        <v>74</v>
      </c>
      <c r="AR566" s="9">
        <f t="shared" si="1447"/>
        <v>0</v>
      </c>
      <c r="AS566" s="9">
        <f t="shared" si="1447"/>
        <v>0</v>
      </c>
      <c r="AT566" s="9">
        <f t="shared" si="1447"/>
        <v>0</v>
      </c>
      <c r="AU566" s="9">
        <f t="shared" si="1447"/>
        <v>0</v>
      </c>
      <c r="AV566" s="9">
        <f t="shared" si="1447"/>
        <v>0</v>
      </c>
      <c r="AW566" s="9">
        <f t="shared" ref="AS566:BH567" si="1448">AW567</f>
        <v>74</v>
      </c>
      <c r="AX566" s="9">
        <f t="shared" si="1448"/>
        <v>0</v>
      </c>
      <c r="AY566" s="9">
        <f t="shared" si="1448"/>
        <v>0</v>
      </c>
      <c r="AZ566" s="9">
        <f t="shared" si="1448"/>
        <v>992</v>
      </c>
      <c r="BA566" s="9">
        <f t="shared" si="1448"/>
        <v>0</v>
      </c>
      <c r="BB566" s="9">
        <f t="shared" si="1448"/>
        <v>0</v>
      </c>
      <c r="BC566" s="9">
        <f t="shared" si="1448"/>
        <v>1066</v>
      </c>
      <c r="BD566" s="9">
        <f t="shared" si="1448"/>
        <v>0</v>
      </c>
      <c r="BE566" s="9">
        <f t="shared" si="1448"/>
        <v>0</v>
      </c>
      <c r="BF566" s="9">
        <f t="shared" si="1448"/>
        <v>0</v>
      </c>
      <c r="BG566" s="9">
        <f t="shared" si="1448"/>
        <v>0</v>
      </c>
      <c r="BH566" s="9">
        <f t="shared" si="1448"/>
        <v>0</v>
      </c>
      <c r="BI566" s="9">
        <f t="shared" ref="BE566:BT567" si="1449">BI567</f>
        <v>1066</v>
      </c>
      <c r="BJ566" s="9">
        <f t="shared" si="1449"/>
        <v>0</v>
      </c>
      <c r="BK566" s="9">
        <f t="shared" si="1449"/>
        <v>0</v>
      </c>
      <c r="BL566" s="9">
        <f t="shared" si="1449"/>
        <v>0</v>
      </c>
      <c r="BM566" s="9">
        <f t="shared" si="1449"/>
        <v>0</v>
      </c>
      <c r="BN566" s="9">
        <f t="shared" si="1449"/>
        <v>0</v>
      </c>
      <c r="BO566" s="9">
        <f t="shared" si="1449"/>
        <v>1066</v>
      </c>
      <c r="BP566" s="9">
        <f t="shared" si="1449"/>
        <v>0</v>
      </c>
      <c r="BQ566" s="9">
        <f t="shared" si="1449"/>
        <v>0</v>
      </c>
      <c r="BR566" s="9">
        <f t="shared" si="1449"/>
        <v>0</v>
      </c>
      <c r="BS566" s="9">
        <f t="shared" si="1449"/>
        <v>0</v>
      </c>
      <c r="BT566" s="9">
        <f t="shared" si="1449"/>
        <v>0</v>
      </c>
      <c r="BU566" s="9">
        <f t="shared" ref="BQ566:CF567" si="1450">BU567</f>
        <v>1066</v>
      </c>
      <c r="BV566" s="9">
        <f t="shared" si="1450"/>
        <v>0</v>
      </c>
      <c r="BW566" s="9">
        <f t="shared" si="1450"/>
        <v>0</v>
      </c>
      <c r="BX566" s="9">
        <f t="shared" si="1450"/>
        <v>0</v>
      </c>
      <c r="BY566" s="9">
        <f t="shared" si="1450"/>
        <v>0</v>
      </c>
      <c r="BZ566" s="9">
        <f t="shared" si="1450"/>
        <v>0</v>
      </c>
      <c r="CA566" s="9">
        <f t="shared" si="1450"/>
        <v>1066</v>
      </c>
      <c r="CB566" s="9">
        <f t="shared" si="1450"/>
        <v>0</v>
      </c>
      <c r="CC566" s="9">
        <f t="shared" si="1450"/>
        <v>0</v>
      </c>
      <c r="CD566" s="9">
        <f t="shared" si="1450"/>
        <v>0</v>
      </c>
      <c r="CE566" s="9">
        <f t="shared" si="1450"/>
        <v>0</v>
      </c>
      <c r="CF566" s="9">
        <f t="shared" si="1450"/>
        <v>0</v>
      </c>
      <c r="CG566" s="94">
        <f t="shared" ref="CC566:CN567" si="1451">CG567</f>
        <v>1066</v>
      </c>
      <c r="CH566" s="94">
        <f t="shared" si="1451"/>
        <v>0</v>
      </c>
      <c r="CI566" s="94">
        <f t="shared" si="1451"/>
        <v>0</v>
      </c>
      <c r="CJ566" s="94">
        <f t="shared" si="1451"/>
        <v>0</v>
      </c>
      <c r="CK566" s="94">
        <f t="shared" si="1451"/>
        <v>0</v>
      </c>
      <c r="CL566" s="94">
        <f t="shared" si="1451"/>
        <v>0</v>
      </c>
      <c r="CM566" s="9">
        <f t="shared" si="1451"/>
        <v>1066</v>
      </c>
      <c r="CN566" s="9">
        <f t="shared" si="1451"/>
        <v>0</v>
      </c>
    </row>
    <row r="567" spans="1:92" ht="33" hidden="1">
      <c r="A567" s="25" t="s">
        <v>12</v>
      </c>
      <c r="B567" s="26">
        <f t="shared" si="1329"/>
        <v>912</v>
      </c>
      <c r="C567" s="26" t="s">
        <v>21</v>
      </c>
      <c r="D567" s="26" t="s">
        <v>22</v>
      </c>
      <c r="E567" s="26" t="s">
        <v>51</v>
      </c>
      <c r="F567" s="26" t="s">
        <v>13</v>
      </c>
      <c r="G567" s="9">
        <f>G568</f>
        <v>74</v>
      </c>
      <c r="H567" s="9">
        <f>H568</f>
        <v>0</v>
      </c>
      <c r="I567" s="9">
        <f t="shared" si="1445"/>
        <v>0</v>
      </c>
      <c r="J567" s="9">
        <f t="shared" si="1445"/>
        <v>0</v>
      </c>
      <c r="K567" s="9">
        <f t="shared" si="1445"/>
        <v>0</v>
      </c>
      <c r="L567" s="9">
        <f t="shared" si="1445"/>
        <v>0</v>
      </c>
      <c r="M567" s="9">
        <f t="shared" si="1445"/>
        <v>74</v>
      </c>
      <c r="N567" s="9">
        <f t="shared" si="1445"/>
        <v>0</v>
      </c>
      <c r="O567" s="9">
        <f t="shared" si="1445"/>
        <v>0</v>
      </c>
      <c r="P567" s="9">
        <f t="shared" si="1445"/>
        <v>0</v>
      </c>
      <c r="Q567" s="9">
        <f t="shared" si="1445"/>
        <v>0</v>
      </c>
      <c r="R567" s="9">
        <f t="shared" si="1445"/>
        <v>0</v>
      </c>
      <c r="S567" s="9">
        <f t="shared" si="1445"/>
        <v>74</v>
      </c>
      <c r="T567" s="9">
        <f t="shared" si="1445"/>
        <v>0</v>
      </c>
      <c r="U567" s="9">
        <f t="shared" si="1446"/>
        <v>0</v>
      </c>
      <c r="V567" s="9">
        <f t="shared" si="1446"/>
        <v>0</v>
      </c>
      <c r="W567" s="9">
        <f t="shared" si="1446"/>
        <v>0</v>
      </c>
      <c r="X567" s="9">
        <f t="shared" si="1446"/>
        <v>0</v>
      </c>
      <c r="Y567" s="9">
        <f t="shared" si="1446"/>
        <v>74</v>
      </c>
      <c r="Z567" s="9">
        <f t="shared" si="1446"/>
        <v>0</v>
      </c>
      <c r="AA567" s="9">
        <f t="shared" si="1446"/>
        <v>0</v>
      </c>
      <c r="AB567" s="9">
        <f t="shared" si="1446"/>
        <v>0</v>
      </c>
      <c r="AC567" s="9">
        <f t="shared" si="1446"/>
        <v>0</v>
      </c>
      <c r="AD567" s="9">
        <f t="shared" si="1446"/>
        <v>0</v>
      </c>
      <c r="AE567" s="9">
        <f t="shared" si="1446"/>
        <v>74</v>
      </c>
      <c r="AF567" s="9">
        <f t="shared" si="1446"/>
        <v>0</v>
      </c>
      <c r="AG567" s="9">
        <f t="shared" si="1447"/>
        <v>0</v>
      </c>
      <c r="AH567" s="9">
        <f t="shared" si="1447"/>
        <v>0</v>
      </c>
      <c r="AI567" s="9">
        <f t="shared" si="1447"/>
        <v>0</v>
      </c>
      <c r="AJ567" s="9">
        <f t="shared" si="1447"/>
        <v>0</v>
      </c>
      <c r="AK567" s="9">
        <f t="shared" si="1447"/>
        <v>74</v>
      </c>
      <c r="AL567" s="9">
        <f t="shared" si="1447"/>
        <v>0</v>
      </c>
      <c r="AM567" s="9">
        <f t="shared" si="1447"/>
        <v>0</v>
      </c>
      <c r="AN567" s="9">
        <f t="shared" si="1447"/>
        <v>0</v>
      </c>
      <c r="AO567" s="9">
        <f t="shared" si="1447"/>
        <v>0</v>
      </c>
      <c r="AP567" s="9">
        <f t="shared" si="1447"/>
        <v>0</v>
      </c>
      <c r="AQ567" s="9">
        <f t="shared" si="1447"/>
        <v>74</v>
      </c>
      <c r="AR567" s="9">
        <f t="shared" si="1447"/>
        <v>0</v>
      </c>
      <c r="AS567" s="9">
        <f t="shared" si="1448"/>
        <v>0</v>
      </c>
      <c r="AT567" s="9">
        <f t="shared" si="1448"/>
        <v>0</v>
      </c>
      <c r="AU567" s="9">
        <f t="shared" si="1448"/>
        <v>0</v>
      </c>
      <c r="AV567" s="9">
        <f t="shared" si="1448"/>
        <v>0</v>
      </c>
      <c r="AW567" s="9">
        <f t="shared" si="1448"/>
        <v>74</v>
      </c>
      <c r="AX567" s="9">
        <f t="shared" si="1448"/>
        <v>0</v>
      </c>
      <c r="AY567" s="9">
        <f t="shared" si="1448"/>
        <v>0</v>
      </c>
      <c r="AZ567" s="9">
        <f t="shared" si="1448"/>
        <v>992</v>
      </c>
      <c r="BA567" s="9">
        <f t="shared" si="1448"/>
        <v>0</v>
      </c>
      <c r="BB567" s="9">
        <f t="shared" si="1448"/>
        <v>0</v>
      </c>
      <c r="BC567" s="9">
        <f t="shared" si="1448"/>
        <v>1066</v>
      </c>
      <c r="BD567" s="9">
        <f t="shared" si="1448"/>
        <v>0</v>
      </c>
      <c r="BE567" s="9">
        <f t="shared" si="1449"/>
        <v>0</v>
      </c>
      <c r="BF567" s="9">
        <f t="shared" si="1449"/>
        <v>0</v>
      </c>
      <c r="BG567" s="9">
        <f t="shared" si="1449"/>
        <v>0</v>
      </c>
      <c r="BH567" s="9">
        <f t="shared" si="1449"/>
        <v>0</v>
      </c>
      <c r="BI567" s="9">
        <f t="shared" si="1449"/>
        <v>1066</v>
      </c>
      <c r="BJ567" s="9">
        <f t="shared" si="1449"/>
        <v>0</v>
      </c>
      <c r="BK567" s="9">
        <f t="shared" si="1449"/>
        <v>0</v>
      </c>
      <c r="BL567" s="9">
        <f t="shared" si="1449"/>
        <v>0</v>
      </c>
      <c r="BM567" s="9">
        <f t="shared" si="1449"/>
        <v>0</v>
      </c>
      <c r="BN567" s="9">
        <f t="shared" si="1449"/>
        <v>0</v>
      </c>
      <c r="BO567" s="9">
        <f t="shared" si="1449"/>
        <v>1066</v>
      </c>
      <c r="BP567" s="9">
        <f t="shared" si="1449"/>
        <v>0</v>
      </c>
      <c r="BQ567" s="9">
        <f t="shared" si="1450"/>
        <v>0</v>
      </c>
      <c r="BR567" s="9">
        <f t="shared" si="1450"/>
        <v>0</v>
      </c>
      <c r="BS567" s="9">
        <f t="shared" si="1450"/>
        <v>0</v>
      </c>
      <c r="BT567" s="9">
        <f t="shared" si="1450"/>
        <v>0</v>
      </c>
      <c r="BU567" s="9">
        <f t="shared" si="1450"/>
        <v>1066</v>
      </c>
      <c r="BV567" s="9">
        <f t="shared" si="1450"/>
        <v>0</v>
      </c>
      <c r="BW567" s="9">
        <f t="shared" si="1450"/>
        <v>0</v>
      </c>
      <c r="BX567" s="9">
        <f t="shared" si="1450"/>
        <v>0</v>
      </c>
      <c r="BY567" s="9">
        <f t="shared" si="1450"/>
        <v>0</v>
      </c>
      <c r="BZ567" s="9">
        <f t="shared" si="1450"/>
        <v>0</v>
      </c>
      <c r="CA567" s="9">
        <f t="shared" si="1450"/>
        <v>1066</v>
      </c>
      <c r="CB567" s="9">
        <f t="shared" si="1450"/>
        <v>0</v>
      </c>
      <c r="CC567" s="9">
        <f t="shared" si="1451"/>
        <v>0</v>
      </c>
      <c r="CD567" s="9">
        <f t="shared" si="1451"/>
        <v>0</v>
      </c>
      <c r="CE567" s="9">
        <f t="shared" si="1451"/>
        <v>0</v>
      </c>
      <c r="CF567" s="9">
        <f t="shared" si="1451"/>
        <v>0</v>
      </c>
      <c r="CG567" s="94">
        <f t="shared" si="1451"/>
        <v>1066</v>
      </c>
      <c r="CH567" s="94">
        <f t="shared" si="1451"/>
        <v>0</v>
      </c>
      <c r="CI567" s="94">
        <f t="shared" si="1451"/>
        <v>0</v>
      </c>
      <c r="CJ567" s="94">
        <f t="shared" si="1451"/>
        <v>0</v>
      </c>
      <c r="CK567" s="94">
        <f t="shared" si="1451"/>
        <v>0</v>
      </c>
      <c r="CL567" s="94">
        <f t="shared" si="1451"/>
        <v>0</v>
      </c>
      <c r="CM567" s="9">
        <f t="shared" si="1451"/>
        <v>1066</v>
      </c>
      <c r="CN567" s="9">
        <f t="shared" si="1451"/>
        <v>0</v>
      </c>
    </row>
    <row r="568" spans="1:92" ht="33" hidden="1">
      <c r="A568" s="28" t="s">
        <v>14</v>
      </c>
      <c r="B568" s="26">
        <f t="shared" si="1329"/>
        <v>912</v>
      </c>
      <c r="C568" s="26" t="s">
        <v>21</v>
      </c>
      <c r="D568" s="26" t="s">
        <v>22</v>
      </c>
      <c r="E568" s="26" t="s">
        <v>51</v>
      </c>
      <c r="F568" s="26">
        <v>610</v>
      </c>
      <c r="G568" s="9">
        <v>74</v>
      </c>
      <c r="H568" s="9"/>
      <c r="I568" s="9"/>
      <c r="J568" s="9"/>
      <c r="K568" s="9"/>
      <c r="L568" s="9"/>
      <c r="M568" s="9">
        <f>G568+I568+J568+K568+L568</f>
        <v>74</v>
      </c>
      <c r="N568" s="9">
        <f>H568+L568</f>
        <v>0</v>
      </c>
      <c r="O568" s="9"/>
      <c r="P568" s="9"/>
      <c r="Q568" s="9"/>
      <c r="R568" s="9"/>
      <c r="S568" s="9">
        <f>M568+O568+P568+Q568+R568</f>
        <v>74</v>
      </c>
      <c r="T568" s="9">
        <f>N568+R568</f>
        <v>0</v>
      </c>
      <c r="U568" s="9"/>
      <c r="V568" s="9"/>
      <c r="W568" s="9"/>
      <c r="X568" s="9"/>
      <c r="Y568" s="9">
        <f>S568+U568+V568+W568+X568</f>
        <v>74</v>
      </c>
      <c r="Z568" s="9">
        <f>T568+X568</f>
        <v>0</v>
      </c>
      <c r="AA568" s="9"/>
      <c r="AB568" s="9"/>
      <c r="AC568" s="9"/>
      <c r="AD568" s="9"/>
      <c r="AE568" s="9">
        <f>Y568+AA568+AB568+AC568+AD568</f>
        <v>74</v>
      </c>
      <c r="AF568" s="9">
        <f>Z568+AD568</f>
        <v>0</v>
      </c>
      <c r="AG568" s="9"/>
      <c r="AH568" s="9"/>
      <c r="AI568" s="9"/>
      <c r="AJ568" s="9"/>
      <c r="AK568" s="9">
        <f>AE568+AG568+AH568+AI568+AJ568</f>
        <v>74</v>
      </c>
      <c r="AL568" s="9">
        <f>AF568+AJ568</f>
        <v>0</v>
      </c>
      <c r="AM568" s="9"/>
      <c r="AN568" s="9"/>
      <c r="AO568" s="9"/>
      <c r="AP568" s="9"/>
      <c r="AQ568" s="9">
        <f>AK568+AM568+AN568+AO568+AP568</f>
        <v>74</v>
      </c>
      <c r="AR568" s="9">
        <f>AL568+AP568</f>
        <v>0</v>
      </c>
      <c r="AS568" s="9"/>
      <c r="AT568" s="9"/>
      <c r="AU568" s="9"/>
      <c r="AV568" s="9"/>
      <c r="AW568" s="9">
        <f>AQ568+AS568+AT568+AU568+AV568</f>
        <v>74</v>
      </c>
      <c r="AX568" s="9">
        <f>AR568+AV568</f>
        <v>0</v>
      </c>
      <c r="AY568" s="9"/>
      <c r="AZ568" s="9">
        <v>992</v>
      </c>
      <c r="BA568" s="9"/>
      <c r="BB568" s="9"/>
      <c r="BC568" s="9">
        <f>AW568+AY568+AZ568+BA568+BB568</f>
        <v>1066</v>
      </c>
      <c r="BD568" s="9">
        <f>AX568+BB568</f>
        <v>0</v>
      </c>
      <c r="BE568" s="9"/>
      <c r="BF568" s="9"/>
      <c r="BG568" s="9"/>
      <c r="BH568" s="9"/>
      <c r="BI568" s="9">
        <f>BC568+BE568+BF568+BG568+BH568</f>
        <v>1066</v>
      </c>
      <c r="BJ568" s="9">
        <f>BD568+BH568</f>
        <v>0</v>
      </c>
      <c r="BK568" s="9"/>
      <c r="BL568" s="9"/>
      <c r="BM568" s="9"/>
      <c r="BN568" s="9"/>
      <c r="BO568" s="9">
        <f>BI568+BK568+BL568+BM568+BN568</f>
        <v>1066</v>
      </c>
      <c r="BP568" s="9">
        <f>BJ568+BN568</f>
        <v>0</v>
      </c>
      <c r="BQ568" s="9"/>
      <c r="BR568" s="9"/>
      <c r="BS568" s="9"/>
      <c r="BT568" s="9"/>
      <c r="BU568" s="9">
        <f>BO568+BQ568+BR568+BS568+BT568</f>
        <v>1066</v>
      </c>
      <c r="BV568" s="9">
        <f>BP568+BT568</f>
        <v>0</v>
      </c>
      <c r="BW568" s="9"/>
      <c r="BX568" s="9"/>
      <c r="BY568" s="9"/>
      <c r="BZ568" s="9"/>
      <c r="CA568" s="9">
        <f>BU568+BW568+BX568+BY568+BZ568</f>
        <v>1066</v>
      </c>
      <c r="CB568" s="9">
        <f>BV568+BZ568</f>
        <v>0</v>
      </c>
      <c r="CC568" s="9"/>
      <c r="CD568" s="9"/>
      <c r="CE568" s="9"/>
      <c r="CF568" s="9"/>
      <c r="CG568" s="94">
        <f>CA568+CC568+CD568+CE568+CF568</f>
        <v>1066</v>
      </c>
      <c r="CH568" s="94">
        <f>CB568+CF568</f>
        <v>0</v>
      </c>
      <c r="CI568" s="94"/>
      <c r="CJ568" s="94"/>
      <c r="CK568" s="94"/>
      <c r="CL568" s="94"/>
      <c r="CM568" s="9">
        <f>CG568+CI568+CJ568+CK568+CL568</f>
        <v>1066</v>
      </c>
      <c r="CN568" s="9">
        <f>CH568+CL568</f>
        <v>0</v>
      </c>
    </row>
    <row r="569" spans="1:92" ht="33" hidden="1">
      <c r="A569" s="28" t="s">
        <v>26</v>
      </c>
      <c r="B569" s="26">
        <f t="shared" si="1329"/>
        <v>912</v>
      </c>
      <c r="C569" s="26" t="s">
        <v>21</v>
      </c>
      <c r="D569" s="26" t="s">
        <v>22</v>
      </c>
      <c r="E569" s="26" t="s">
        <v>52</v>
      </c>
      <c r="F569" s="26"/>
      <c r="G569" s="9">
        <f>G570</f>
        <v>283</v>
      </c>
      <c r="H569" s="9">
        <f>H570</f>
        <v>0</v>
      </c>
      <c r="I569" s="9">
        <f t="shared" ref="I569:X570" si="1452">I570</f>
        <v>0</v>
      </c>
      <c r="J569" s="9">
        <f t="shared" si="1452"/>
        <v>0</v>
      </c>
      <c r="K569" s="9">
        <f t="shared" si="1452"/>
        <v>0</v>
      </c>
      <c r="L569" s="9">
        <f t="shared" si="1452"/>
        <v>0</v>
      </c>
      <c r="M569" s="9">
        <f t="shared" si="1452"/>
        <v>283</v>
      </c>
      <c r="N569" s="9">
        <f t="shared" si="1452"/>
        <v>0</v>
      </c>
      <c r="O569" s="9">
        <f t="shared" si="1452"/>
        <v>0</v>
      </c>
      <c r="P569" s="9">
        <f t="shared" si="1452"/>
        <v>0</v>
      </c>
      <c r="Q569" s="9">
        <f t="shared" si="1452"/>
        <v>0</v>
      </c>
      <c r="R569" s="9">
        <f t="shared" si="1452"/>
        <v>0</v>
      </c>
      <c r="S569" s="9">
        <f t="shared" si="1452"/>
        <v>283</v>
      </c>
      <c r="T569" s="9">
        <f t="shared" si="1452"/>
        <v>0</v>
      </c>
      <c r="U569" s="9">
        <f t="shared" si="1452"/>
        <v>0</v>
      </c>
      <c r="V569" s="9">
        <f t="shared" si="1452"/>
        <v>0</v>
      </c>
      <c r="W569" s="9">
        <f t="shared" si="1452"/>
        <v>0</v>
      </c>
      <c r="X569" s="9">
        <f t="shared" si="1452"/>
        <v>0</v>
      </c>
      <c r="Y569" s="9">
        <f t="shared" ref="U569:AJ570" si="1453">Y570</f>
        <v>283</v>
      </c>
      <c r="Z569" s="9">
        <f t="shared" si="1453"/>
        <v>0</v>
      </c>
      <c r="AA569" s="9">
        <f t="shared" si="1453"/>
        <v>0</v>
      </c>
      <c r="AB569" s="9">
        <f t="shared" si="1453"/>
        <v>0</v>
      </c>
      <c r="AC569" s="9">
        <f t="shared" si="1453"/>
        <v>0</v>
      </c>
      <c r="AD569" s="9">
        <f t="shared" si="1453"/>
        <v>0</v>
      </c>
      <c r="AE569" s="9">
        <f t="shared" si="1453"/>
        <v>283</v>
      </c>
      <c r="AF569" s="9">
        <f t="shared" si="1453"/>
        <v>0</v>
      </c>
      <c r="AG569" s="9">
        <f t="shared" si="1453"/>
        <v>0</v>
      </c>
      <c r="AH569" s="9">
        <f t="shared" si="1453"/>
        <v>0</v>
      </c>
      <c r="AI569" s="9">
        <f t="shared" si="1453"/>
        <v>0</v>
      </c>
      <c r="AJ569" s="9">
        <f t="shared" si="1453"/>
        <v>0</v>
      </c>
      <c r="AK569" s="9">
        <f t="shared" ref="AG569:AV570" si="1454">AK570</f>
        <v>283</v>
      </c>
      <c r="AL569" s="9">
        <f t="shared" si="1454"/>
        <v>0</v>
      </c>
      <c r="AM569" s="9">
        <f t="shared" si="1454"/>
        <v>0</v>
      </c>
      <c r="AN569" s="9">
        <f t="shared" si="1454"/>
        <v>0</v>
      </c>
      <c r="AO569" s="9">
        <f t="shared" si="1454"/>
        <v>0</v>
      </c>
      <c r="AP569" s="9">
        <f t="shared" si="1454"/>
        <v>0</v>
      </c>
      <c r="AQ569" s="9">
        <f t="shared" si="1454"/>
        <v>283</v>
      </c>
      <c r="AR569" s="9">
        <f t="shared" si="1454"/>
        <v>0</v>
      </c>
      <c r="AS569" s="9">
        <f t="shared" si="1454"/>
        <v>0</v>
      </c>
      <c r="AT569" s="9">
        <f t="shared" si="1454"/>
        <v>0</v>
      </c>
      <c r="AU569" s="9">
        <f t="shared" si="1454"/>
        <v>0</v>
      </c>
      <c r="AV569" s="9">
        <f t="shared" si="1454"/>
        <v>0</v>
      </c>
      <c r="AW569" s="9">
        <f t="shared" ref="AS569:BH570" si="1455">AW570</f>
        <v>283</v>
      </c>
      <c r="AX569" s="9">
        <f t="shared" si="1455"/>
        <v>0</v>
      </c>
      <c r="AY569" s="9">
        <f t="shared" si="1455"/>
        <v>0</v>
      </c>
      <c r="AZ569" s="9">
        <f t="shared" si="1455"/>
        <v>0</v>
      </c>
      <c r="BA569" s="9">
        <f t="shared" si="1455"/>
        <v>0</v>
      </c>
      <c r="BB569" s="9">
        <f t="shared" si="1455"/>
        <v>0</v>
      </c>
      <c r="BC569" s="9">
        <f t="shared" si="1455"/>
        <v>283</v>
      </c>
      <c r="BD569" s="9">
        <f t="shared" si="1455"/>
        <v>0</v>
      </c>
      <c r="BE569" s="9">
        <f t="shared" si="1455"/>
        <v>0</v>
      </c>
      <c r="BF569" s="9">
        <f t="shared" si="1455"/>
        <v>0</v>
      </c>
      <c r="BG569" s="9">
        <f t="shared" si="1455"/>
        <v>0</v>
      </c>
      <c r="BH569" s="9">
        <f t="shared" si="1455"/>
        <v>0</v>
      </c>
      <c r="BI569" s="9">
        <f t="shared" ref="BE569:BT570" si="1456">BI570</f>
        <v>283</v>
      </c>
      <c r="BJ569" s="9">
        <f t="shared" si="1456"/>
        <v>0</v>
      </c>
      <c r="BK569" s="9">
        <f t="shared" si="1456"/>
        <v>0</v>
      </c>
      <c r="BL569" s="9">
        <f t="shared" si="1456"/>
        <v>0</v>
      </c>
      <c r="BM569" s="9">
        <f t="shared" si="1456"/>
        <v>0</v>
      </c>
      <c r="BN569" s="9">
        <f t="shared" si="1456"/>
        <v>0</v>
      </c>
      <c r="BO569" s="9">
        <f t="shared" si="1456"/>
        <v>283</v>
      </c>
      <c r="BP569" s="9">
        <f t="shared" si="1456"/>
        <v>0</v>
      </c>
      <c r="BQ569" s="9">
        <f t="shared" si="1456"/>
        <v>0</v>
      </c>
      <c r="BR569" s="9">
        <f t="shared" si="1456"/>
        <v>0</v>
      </c>
      <c r="BS569" s="9">
        <f t="shared" si="1456"/>
        <v>0</v>
      </c>
      <c r="BT569" s="9">
        <f t="shared" si="1456"/>
        <v>0</v>
      </c>
      <c r="BU569" s="9">
        <f t="shared" ref="BQ569:CF570" si="1457">BU570</f>
        <v>283</v>
      </c>
      <c r="BV569" s="9">
        <f t="shared" si="1457"/>
        <v>0</v>
      </c>
      <c r="BW569" s="9">
        <f t="shared" si="1457"/>
        <v>0</v>
      </c>
      <c r="BX569" s="9">
        <f t="shared" si="1457"/>
        <v>0</v>
      </c>
      <c r="BY569" s="9">
        <f t="shared" si="1457"/>
        <v>0</v>
      </c>
      <c r="BZ569" s="9">
        <f t="shared" si="1457"/>
        <v>0</v>
      </c>
      <c r="CA569" s="9">
        <f t="shared" si="1457"/>
        <v>283</v>
      </c>
      <c r="CB569" s="9">
        <f t="shared" si="1457"/>
        <v>0</v>
      </c>
      <c r="CC569" s="9">
        <f t="shared" si="1457"/>
        <v>0</v>
      </c>
      <c r="CD569" s="9">
        <f t="shared" si="1457"/>
        <v>0</v>
      </c>
      <c r="CE569" s="9">
        <f t="shared" si="1457"/>
        <v>0</v>
      </c>
      <c r="CF569" s="9">
        <f t="shared" si="1457"/>
        <v>0</v>
      </c>
      <c r="CG569" s="94">
        <f t="shared" ref="CC569:CN570" si="1458">CG570</f>
        <v>283</v>
      </c>
      <c r="CH569" s="94">
        <f t="shared" si="1458"/>
        <v>0</v>
      </c>
      <c r="CI569" s="94">
        <f t="shared" si="1458"/>
        <v>0</v>
      </c>
      <c r="CJ569" s="94">
        <f t="shared" si="1458"/>
        <v>0</v>
      </c>
      <c r="CK569" s="94">
        <f t="shared" si="1458"/>
        <v>0</v>
      </c>
      <c r="CL569" s="94">
        <f t="shared" si="1458"/>
        <v>0</v>
      </c>
      <c r="CM569" s="9">
        <f t="shared" si="1458"/>
        <v>283</v>
      </c>
      <c r="CN569" s="9">
        <f t="shared" si="1458"/>
        <v>0</v>
      </c>
    </row>
    <row r="570" spans="1:92" ht="33" hidden="1">
      <c r="A570" s="25" t="s">
        <v>12</v>
      </c>
      <c r="B570" s="26">
        <f t="shared" si="1329"/>
        <v>912</v>
      </c>
      <c r="C570" s="26" t="s">
        <v>21</v>
      </c>
      <c r="D570" s="26" t="s">
        <v>22</v>
      </c>
      <c r="E570" s="26" t="s">
        <v>52</v>
      </c>
      <c r="F570" s="26" t="s">
        <v>13</v>
      </c>
      <c r="G570" s="9">
        <f>G571</f>
        <v>283</v>
      </c>
      <c r="H570" s="9">
        <f>H571</f>
        <v>0</v>
      </c>
      <c r="I570" s="9">
        <f t="shared" si="1452"/>
        <v>0</v>
      </c>
      <c r="J570" s="9">
        <f t="shared" si="1452"/>
        <v>0</v>
      </c>
      <c r="K570" s="9">
        <f t="shared" si="1452"/>
        <v>0</v>
      </c>
      <c r="L570" s="9">
        <f t="shared" si="1452"/>
        <v>0</v>
      </c>
      <c r="M570" s="9">
        <f t="shared" si="1452"/>
        <v>283</v>
      </c>
      <c r="N570" s="9">
        <f t="shared" si="1452"/>
        <v>0</v>
      </c>
      <c r="O570" s="9">
        <f t="shared" si="1452"/>
        <v>0</v>
      </c>
      <c r="P570" s="9">
        <f t="shared" si="1452"/>
        <v>0</v>
      </c>
      <c r="Q570" s="9">
        <f t="shared" si="1452"/>
        <v>0</v>
      </c>
      <c r="R570" s="9">
        <f t="shared" si="1452"/>
        <v>0</v>
      </c>
      <c r="S570" s="9">
        <f t="shared" si="1452"/>
        <v>283</v>
      </c>
      <c r="T570" s="9">
        <f t="shared" si="1452"/>
        <v>0</v>
      </c>
      <c r="U570" s="9">
        <f t="shared" si="1453"/>
        <v>0</v>
      </c>
      <c r="V570" s="9">
        <f t="shared" si="1453"/>
        <v>0</v>
      </c>
      <c r="W570" s="9">
        <f t="shared" si="1453"/>
        <v>0</v>
      </c>
      <c r="X570" s="9">
        <f t="shared" si="1453"/>
        <v>0</v>
      </c>
      <c r="Y570" s="9">
        <f t="shared" si="1453"/>
        <v>283</v>
      </c>
      <c r="Z570" s="9">
        <f t="shared" si="1453"/>
        <v>0</v>
      </c>
      <c r="AA570" s="9">
        <f t="shared" si="1453"/>
        <v>0</v>
      </c>
      <c r="AB570" s="9">
        <f t="shared" si="1453"/>
        <v>0</v>
      </c>
      <c r="AC570" s="9">
        <f t="shared" si="1453"/>
        <v>0</v>
      </c>
      <c r="AD570" s="9">
        <f t="shared" si="1453"/>
        <v>0</v>
      </c>
      <c r="AE570" s="9">
        <f t="shared" si="1453"/>
        <v>283</v>
      </c>
      <c r="AF570" s="9">
        <f t="shared" si="1453"/>
        <v>0</v>
      </c>
      <c r="AG570" s="9">
        <f t="shared" si="1454"/>
        <v>0</v>
      </c>
      <c r="AH570" s="9">
        <f t="shared" si="1454"/>
        <v>0</v>
      </c>
      <c r="AI570" s="9">
        <f t="shared" si="1454"/>
        <v>0</v>
      </c>
      <c r="AJ570" s="9">
        <f t="shared" si="1454"/>
        <v>0</v>
      </c>
      <c r="AK570" s="9">
        <f t="shared" si="1454"/>
        <v>283</v>
      </c>
      <c r="AL570" s="9">
        <f t="shared" si="1454"/>
        <v>0</v>
      </c>
      <c r="AM570" s="9">
        <f t="shared" si="1454"/>
        <v>0</v>
      </c>
      <c r="AN570" s="9">
        <f t="shared" si="1454"/>
        <v>0</v>
      </c>
      <c r="AO570" s="9">
        <f t="shared" si="1454"/>
        <v>0</v>
      </c>
      <c r="AP570" s="9">
        <f t="shared" si="1454"/>
        <v>0</v>
      </c>
      <c r="AQ570" s="9">
        <f t="shared" si="1454"/>
        <v>283</v>
      </c>
      <c r="AR570" s="9">
        <f t="shared" si="1454"/>
        <v>0</v>
      </c>
      <c r="AS570" s="9">
        <f t="shared" si="1455"/>
        <v>0</v>
      </c>
      <c r="AT570" s="9">
        <f t="shared" si="1455"/>
        <v>0</v>
      </c>
      <c r="AU570" s="9">
        <f t="shared" si="1455"/>
        <v>0</v>
      </c>
      <c r="AV570" s="9">
        <f t="shared" si="1455"/>
        <v>0</v>
      </c>
      <c r="AW570" s="9">
        <f t="shared" si="1455"/>
        <v>283</v>
      </c>
      <c r="AX570" s="9">
        <f t="shared" si="1455"/>
        <v>0</v>
      </c>
      <c r="AY570" s="9">
        <f t="shared" si="1455"/>
        <v>0</v>
      </c>
      <c r="AZ570" s="9">
        <f t="shared" si="1455"/>
        <v>0</v>
      </c>
      <c r="BA570" s="9">
        <f t="shared" si="1455"/>
        <v>0</v>
      </c>
      <c r="BB570" s="9">
        <f t="shared" si="1455"/>
        <v>0</v>
      </c>
      <c r="BC570" s="9">
        <f t="shared" si="1455"/>
        <v>283</v>
      </c>
      <c r="BD570" s="9">
        <f t="shared" si="1455"/>
        <v>0</v>
      </c>
      <c r="BE570" s="9">
        <f t="shared" si="1456"/>
        <v>0</v>
      </c>
      <c r="BF570" s="9">
        <f t="shared" si="1456"/>
        <v>0</v>
      </c>
      <c r="BG570" s="9">
        <f t="shared" si="1456"/>
        <v>0</v>
      </c>
      <c r="BH570" s="9">
        <f t="shared" si="1456"/>
        <v>0</v>
      </c>
      <c r="BI570" s="9">
        <f t="shared" si="1456"/>
        <v>283</v>
      </c>
      <c r="BJ570" s="9">
        <f t="shared" si="1456"/>
        <v>0</v>
      </c>
      <c r="BK570" s="9">
        <f t="shared" si="1456"/>
        <v>0</v>
      </c>
      <c r="BL570" s="9">
        <f t="shared" si="1456"/>
        <v>0</v>
      </c>
      <c r="BM570" s="9">
        <f t="shared" si="1456"/>
        <v>0</v>
      </c>
      <c r="BN570" s="9">
        <f t="shared" si="1456"/>
        <v>0</v>
      </c>
      <c r="BO570" s="9">
        <f t="shared" si="1456"/>
        <v>283</v>
      </c>
      <c r="BP570" s="9">
        <f t="shared" si="1456"/>
        <v>0</v>
      </c>
      <c r="BQ570" s="9">
        <f t="shared" si="1457"/>
        <v>0</v>
      </c>
      <c r="BR570" s="9">
        <f t="shared" si="1457"/>
        <v>0</v>
      </c>
      <c r="BS570" s="9">
        <f t="shared" si="1457"/>
        <v>0</v>
      </c>
      <c r="BT570" s="9">
        <f t="shared" si="1457"/>
        <v>0</v>
      </c>
      <c r="BU570" s="9">
        <f t="shared" si="1457"/>
        <v>283</v>
      </c>
      <c r="BV570" s="9">
        <f t="shared" si="1457"/>
        <v>0</v>
      </c>
      <c r="BW570" s="9">
        <f t="shared" si="1457"/>
        <v>0</v>
      </c>
      <c r="BX570" s="9">
        <f t="shared" si="1457"/>
        <v>0</v>
      </c>
      <c r="BY570" s="9">
        <f t="shared" si="1457"/>
        <v>0</v>
      </c>
      <c r="BZ570" s="9">
        <f t="shared" si="1457"/>
        <v>0</v>
      </c>
      <c r="CA570" s="9">
        <f t="shared" si="1457"/>
        <v>283</v>
      </c>
      <c r="CB570" s="9">
        <f t="shared" si="1457"/>
        <v>0</v>
      </c>
      <c r="CC570" s="9">
        <f t="shared" si="1458"/>
        <v>0</v>
      </c>
      <c r="CD570" s="9">
        <f t="shared" si="1458"/>
        <v>0</v>
      </c>
      <c r="CE570" s="9">
        <f t="shared" si="1458"/>
        <v>0</v>
      </c>
      <c r="CF570" s="9">
        <f t="shared" si="1458"/>
        <v>0</v>
      </c>
      <c r="CG570" s="94">
        <f t="shared" si="1458"/>
        <v>283</v>
      </c>
      <c r="CH570" s="94">
        <f t="shared" si="1458"/>
        <v>0</v>
      </c>
      <c r="CI570" s="94">
        <f t="shared" si="1458"/>
        <v>0</v>
      </c>
      <c r="CJ570" s="94">
        <f t="shared" si="1458"/>
        <v>0</v>
      </c>
      <c r="CK570" s="94">
        <f t="shared" si="1458"/>
        <v>0</v>
      </c>
      <c r="CL570" s="94">
        <f t="shared" si="1458"/>
        <v>0</v>
      </c>
      <c r="CM570" s="9">
        <f t="shared" si="1458"/>
        <v>283</v>
      </c>
      <c r="CN570" s="9">
        <f t="shared" si="1458"/>
        <v>0</v>
      </c>
    </row>
    <row r="571" spans="1:92" ht="33" hidden="1">
      <c r="A571" s="28" t="s">
        <v>14</v>
      </c>
      <c r="B571" s="26">
        <f t="shared" si="1329"/>
        <v>912</v>
      </c>
      <c r="C571" s="26" t="s">
        <v>21</v>
      </c>
      <c r="D571" s="26" t="s">
        <v>22</v>
      </c>
      <c r="E571" s="26" t="s">
        <v>52</v>
      </c>
      <c r="F571" s="26">
        <v>610</v>
      </c>
      <c r="G571" s="9">
        <v>283</v>
      </c>
      <c r="H571" s="9"/>
      <c r="I571" s="9"/>
      <c r="J571" s="9"/>
      <c r="K571" s="9"/>
      <c r="L571" s="9"/>
      <c r="M571" s="9">
        <f>G571+I571+J571+K571+L571</f>
        <v>283</v>
      </c>
      <c r="N571" s="9">
        <f>H571+L571</f>
        <v>0</v>
      </c>
      <c r="O571" s="9"/>
      <c r="P571" s="9"/>
      <c r="Q571" s="9"/>
      <c r="R571" s="9"/>
      <c r="S571" s="9">
        <f>M571+O571+P571+Q571+R571</f>
        <v>283</v>
      </c>
      <c r="T571" s="9">
        <f>N571+R571</f>
        <v>0</v>
      </c>
      <c r="U571" s="9"/>
      <c r="V571" s="9"/>
      <c r="W571" s="9"/>
      <c r="X571" s="9"/>
      <c r="Y571" s="9">
        <f>S571+U571+V571+W571+X571</f>
        <v>283</v>
      </c>
      <c r="Z571" s="9">
        <f>T571+X571</f>
        <v>0</v>
      </c>
      <c r="AA571" s="9"/>
      <c r="AB571" s="9"/>
      <c r="AC571" s="9"/>
      <c r="AD571" s="9"/>
      <c r="AE571" s="9">
        <f>Y571+AA571+AB571+AC571+AD571</f>
        <v>283</v>
      </c>
      <c r="AF571" s="9">
        <f>Z571+AD571</f>
        <v>0</v>
      </c>
      <c r="AG571" s="9"/>
      <c r="AH571" s="9"/>
      <c r="AI571" s="9"/>
      <c r="AJ571" s="9"/>
      <c r="AK571" s="9">
        <f>AE571+AG571+AH571+AI571+AJ571</f>
        <v>283</v>
      </c>
      <c r="AL571" s="9">
        <f>AF571+AJ571</f>
        <v>0</v>
      </c>
      <c r="AM571" s="9"/>
      <c r="AN571" s="9"/>
      <c r="AO571" s="9"/>
      <c r="AP571" s="9"/>
      <c r="AQ571" s="9">
        <f>AK571+AM571+AN571+AO571+AP571</f>
        <v>283</v>
      </c>
      <c r="AR571" s="9">
        <f>AL571+AP571</f>
        <v>0</v>
      </c>
      <c r="AS571" s="9"/>
      <c r="AT571" s="9"/>
      <c r="AU571" s="9"/>
      <c r="AV571" s="9"/>
      <c r="AW571" s="9">
        <f>AQ571+AS571+AT571+AU571+AV571</f>
        <v>283</v>
      </c>
      <c r="AX571" s="9">
        <f>AR571+AV571</f>
        <v>0</v>
      </c>
      <c r="AY571" s="9"/>
      <c r="AZ571" s="9"/>
      <c r="BA571" s="9"/>
      <c r="BB571" s="9"/>
      <c r="BC571" s="9">
        <f>AW571+AY571+AZ571+BA571+BB571</f>
        <v>283</v>
      </c>
      <c r="BD571" s="9">
        <f>AX571+BB571</f>
        <v>0</v>
      </c>
      <c r="BE571" s="9"/>
      <c r="BF571" s="9"/>
      <c r="BG571" s="9"/>
      <c r="BH571" s="9"/>
      <c r="BI571" s="9">
        <f>BC571+BE571+BF571+BG571+BH571</f>
        <v>283</v>
      </c>
      <c r="BJ571" s="9">
        <f>BD571+BH571</f>
        <v>0</v>
      </c>
      <c r="BK571" s="9"/>
      <c r="BL571" s="9"/>
      <c r="BM571" s="9"/>
      <c r="BN571" s="9"/>
      <c r="BO571" s="9">
        <f>BI571+BK571+BL571+BM571+BN571</f>
        <v>283</v>
      </c>
      <c r="BP571" s="9">
        <f>BJ571+BN571</f>
        <v>0</v>
      </c>
      <c r="BQ571" s="9"/>
      <c r="BR571" s="9"/>
      <c r="BS571" s="9"/>
      <c r="BT571" s="9"/>
      <c r="BU571" s="9">
        <f>BO571+BQ571+BR571+BS571+BT571</f>
        <v>283</v>
      </c>
      <c r="BV571" s="9">
        <f>BP571+BT571</f>
        <v>0</v>
      </c>
      <c r="BW571" s="9"/>
      <c r="BX571" s="9"/>
      <c r="BY571" s="9"/>
      <c r="BZ571" s="9"/>
      <c r="CA571" s="9">
        <f>BU571+BW571+BX571+BY571+BZ571</f>
        <v>283</v>
      </c>
      <c r="CB571" s="9">
        <f>BV571+BZ571</f>
        <v>0</v>
      </c>
      <c r="CC571" s="9"/>
      <c r="CD571" s="9"/>
      <c r="CE571" s="9"/>
      <c r="CF571" s="9"/>
      <c r="CG571" s="94">
        <f>CA571+CC571+CD571+CE571+CF571</f>
        <v>283</v>
      </c>
      <c r="CH571" s="94">
        <f>CB571+CF571</f>
        <v>0</v>
      </c>
      <c r="CI571" s="94"/>
      <c r="CJ571" s="94"/>
      <c r="CK571" s="94"/>
      <c r="CL571" s="94"/>
      <c r="CM571" s="9">
        <f>CG571+CI571+CJ571+CK571+CL571</f>
        <v>283</v>
      </c>
      <c r="CN571" s="9">
        <f>CH571+CL571</f>
        <v>0</v>
      </c>
    </row>
    <row r="572" spans="1:92" ht="33" hidden="1">
      <c r="A572" s="25" t="s">
        <v>27</v>
      </c>
      <c r="B572" s="26">
        <f t="shared" si="1329"/>
        <v>912</v>
      </c>
      <c r="C572" s="26" t="s">
        <v>21</v>
      </c>
      <c r="D572" s="26" t="s">
        <v>22</v>
      </c>
      <c r="E572" s="26" t="s">
        <v>53</v>
      </c>
      <c r="F572" s="26"/>
      <c r="G572" s="11">
        <f t="shared" ref="G572:BR572" si="1459">G573</f>
        <v>1617</v>
      </c>
      <c r="H572" s="11">
        <f t="shared" si="1459"/>
        <v>0</v>
      </c>
      <c r="I572" s="11">
        <f t="shared" si="1459"/>
        <v>0</v>
      </c>
      <c r="J572" s="11">
        <f t="shared" si="1459"/>
        <v>0</v>
      </c>
      <c r="K572" s="11">
        <f t="shared" si="1459"/>
        <v>0</v>
      </c>
      <c r="L572" s="11">
        <f t="shared" si="1459"/>
        <v>0</v>
      </c>
      <c r="M572" s="11">
        <f t="shared" si="1459"/>
        <v>1617</v>
      </c>
      <c r="N572" s="11">
        <f t="shared" si="1459"/>
        <v>0</v>
      </c>
      <c r="O572" s="11">
        <f t="shared" si="1459"/>
        <v>0</v>
      </c>
      <c r="P572" s="11">
        <f t="shared" si="1459"/>
        <v>0</v>
      </c>
      <c r="Q572" s="11">
        <f t="shared" si="1459"/>
        <v>0</v>
      </c>
      <c r="R572" s="11">
        <f t="shared" si="1459"/>
        <v>0</v>
      </c>
      <c r="S572" s="11">
        <f t="shared" si="1459"/>
        <v>1617</v>
      </c>
      <c r="T572" s="11">
        <f t="shared" si="1459"/>
        <v>0</v>
      </c>
      <c r="U572" s="11">
        <f t="shared" si="1459"/>
        <v>0</v>
      </c>
      <c r="V572" s="11">
        <f t="shared" si="1459"/>
        <v>0</v>
      </c>
      <c r="W572" s="11">
        <f t="shared" si="1459"/>
        <v>0</v>
      </c>
      <c r="X572" s="11">
        <f t="shared" si="1459"/>
        <v>0</v>
      </c>
      <c r="Y572" s="11">
        <f t="shared" si="1459"/>
        <v>1617</v>
      </c>
      <c r="Z572" s="11">
        <f t="shared" si="1459"/>
        <v>0</v>
      </c>
      <c r="AA572" s="11">
        <f t="shared" si="1459"/>
        <v>0</v>
      </c>
      <c r="AB572" s="11">
        <f t="shared" si="1459"/>
        <v>0</v>
      </c>
      <c r="AC572" s="11">
        <f t="shared" si="1459"/>
        <v>0</v>
      </c>
      <c r="AD572" s="11">
        <f t="shared" si="1459"/>
        <v>0</v>
      </c>
      <c r="AE572" s="11">
        <f t="shared" si="1459"/>
        <v>1617</v>
      </c>
      <c r="AF572" s="11">
        <f t="shared" si="1459"/>
        <v>0</v>
      </c>
      <c r="AG572" s="11">
        <f t="shared" si="1459"/>
        <v>0</v>
      </c>
      <c r="AH572" s="11">
        <f t="shared" si="1459"/>
        <v>0</v>
      </c>
      <c r="AI572" s="11">
        <f t="shared" si="1459"/>
        <v>0</v>
      </c>
      <c r="AJ572" s="11">
        <f t="shared" si="1459"/>
        <v>0</v>
      </c>
      <c r="AK572" s="11">
        <f t="shared" si="1459"/>
        <v>1617</v>
      </c>
      <c r="AL572" s="11">
        <f t="shared" si="1459"/>
        <v>0</v>
      </c>
      <c r="AM572" s="11">
        <f t="shared" si="1459"/>
        <v>0</v>
      </c>
      <c r="AN572" s="11">
        <f t="shared" si="1459"/>
        <v>0</v>
      </c>
      <c r="AO572" s="11">
        <f t="shared" si="1459"/>
        <v>0</v>
      </c>
      <c r="AP572" s="11">
        <f t="shared" si="1459"/>
        <v>0</v>
      </c>
      <c r="AQ572" s="11">
        <f t="shared" si="1459"/>
        <v>1617</v>
      </c>
      <c r="AR572" s="11">
        <f t="shared" si="1459"/>
        <v>0</v>
      </c>
      <c r="AS572" s="11">
        <f t="shared" si="1459"/>
        <v>0</v>
      </c>
      <c r="AT572" s="11">
        <f t="shared" si="1459"/>
        <v>0</v>
      </c>
      <c r="AU572" s="11">
        <f t="shared" si="1459"/>
        <v>0</v>
      </c>
      <c r="AV572" s="11">
        <f t="shared" si="1459"/>
        <v>0</v>
      </c>
      <c r="AW572" s="11">
        <f t="shared" si="1459"/>
        <v>1617</v>
      </c>
      <c r="AX572" s="11">
        <f t="shared" si="1459"/>
        <v>0</v>
      </c>
      <c r="AY572" s="11">
        <f t="shared" si="1459"/>
        <v>0</v>
      </c>
      <c r="AZ572" s="11">
        <f t="shared" si="1459"/>
        <v>0</v>
      </c>
      <c r="BA572" s="11">
        <f t="shared" si="1459"/>
        <v>0</v>
      </c>
      <c r="BB572" s="11">
        <f t="shared" si="1459"/>
        <v>0</v>
      </c>
      <c r="BC572" s="11">
        <f t="shared" si="1459"/>
        <v>1617</v>
      </c>
      <c r="BD572" s="11">
        <f t="shared" si="1459"/>
        <v>0</v>
      </c>
      <c r="BE572" s="11">
        <f t="shared" si="1459"/>
        <v>0</v>
      </c>
      <c r="BF572" s="11">
        <f t="shared" si="1459"/>
        <v>0</v>
      </c>
      <c r="BG572" s="11">
        <f t="shared" si="1459"/>
        <v>0</v>
      </c>
      <c r="BH572" s="11">
        <f t="shared" si="1459"/>
        <v>0</v>
      </c>
      <c r="BI572" s="11">
        <f t="shared" si="1459"/>
        <v>1617</v>
      </c>
      <c r="BJ572" s="11">
        <f t="shared" si="1459"/>
        <v>0</v>
      </c>
      <c r="BK572" s="11">
        <f t="shared" si="1459"/>
        <v>0</v>
      </c>
      <c r="BL572" s="11">
        <f t="shared" si="1459"/>
        <v>0</v>
      </c>
      <c r="BM572" s="11">
        <f t="shared" si="1459"/>
        <v>0</v>
      </c>
      <c r="BN572" s="11">
        <f t="shared" si="1459"/>
        <v>0</v>
      </c>
      <c r="BO572" s="11">
        <f t="shared" si="1459"/>
        <v>1617</v>
      </c>
      <c r="BP572" s="11">
        <f t="shared" si="1459"/>
        <v>0</v>
      </c>
      <c r="BQ572" s="11">
        <f t="shared" si="1459"/>
        <v>0</v>
      </c>
      <c r="BR572" s="11">
        <f t="shared" si="1459"/>
        <v>0</v>
      </c>
      <c r="BS572" s="11">
        <f t="shared" ref="BS572:CN572" si="1460">BS573</f>
        <v>0</v>
      </c>
      <c r="BT572" s="11">
        <f t="shared" si="1460"/>
        <v>0</v>
      </c>
      <c r="BU572" s="11">
        <f t="shared" si="1460"/>
        <v>1617</v>
      </c>
      <c r="BV572" s="11">
        <f t="shared" si="1460"/>
        <v>0</v>
      </c>
      <c r="BW572" s="11">
        <f t="shared" si="1460"/>
        <v>0</v>
      </c>
      <c r="BX572" s="11">
        <f t="shared" si="1460"/>
        <v>0</v>
      </c>
      <c r="BY572" s="11">
        <f t="shared" si="1460"/>
        <v>0</v>
      </c>
      <c r="BZ572" s="11">
        <f t="shared" si="1460"/>
        <v>0</v>
      </c>
      <c r="CA572" s="11">
        <f t="shared" si="1460"/>
        <v>1617</v>
      </c>
      <c r="CB572" s="11">
        <f t="shared" si="1460"/>
        <v>0</v>
      </c>
      <c r="CC572" s="11">
        <f t="shared" si="1460"/>
        <v>0</v>
      </c>
      <c r="CD572" s="11">
        <f t="shared" si="1460"/>
        <v>0</v>
      </c>
      <c r="CE572" s="11">
        <f t="shared" si="1460"/>
        <v>0</v>
      </c>
      <c r="CF572" s="11">
        <f t="shared" si="1460"/>
        <v>0</v>
      </c>
      <c r="CG572" s="95">
        <f t="shared" si="1460"/>
        <v>1617</v>
      </c>
      <c r="CH572" s="95">
        <f t="shared" si="1460"/>
        <v>0</v>
      </c>
      <c r="CI572" s="95">
        <f t="shared" si="1460"/>
        <v>0</v>
      </c>
      <c r="CJ572" s="95">
        <f t="shared" si="1460"/>
        <v>0</v>
      </c>
      <c r="CK572" s="95">
        <f t="shared" si="1460"/>
        <v>0</v>
      </c>
      <c r="CL572" s="95">
        <f t="shared" si="1460"/>
        <v>0</v>
      </c>
      <c r="CM572" s="11">
        <f t="shared" si="1460"/>
        <v>1617</v>
      </c>
      <c r="CN572" s="11">
        <f t="shared" si="1460"/>
        <v>0</v>
      </c>
    </row>
    <row r="573" spans="1:92" ht="33" hidden="1">
      <c r="A573" s="25" t="s">
        <v>12</v>
      </c>
      <c r="B573" s="26">
        <f t="shared" si="1329"/>
        <v>912</v>
      </c>
      <c r="C573" s="26" t="s">
        <v>21</v>
      </c>
      <c r="D573" s="26" t="s">
        <v>22</v>
      </c>
      <c r="E573" s="26" t="s">
        <v>53</v>
      </c>
      <c r="F573" s="26" t="s">
        <v>13</v>
      </c>
      <c r="G573" s="9">
        <f>G574+G575</f>
        <v>1617</v>
      </c>
      <c r="H573" s="9">
        <f>H574+H575</f>
        <v>0</v>
      </c>
      <c r="I573" s="9">
        <f t="shared" ref="I573:N573" si="1461">I574+I575</f>
        <v>0</v>
      </c>
      <c r="J573" s="9">
        <f t="shared" si="1461"/>
        <v>0</v>
      </c>
      <c r="K573" s="9">
        <f t="shared" si="1461"/>
        <v>0</v>
      </c>
      <c r="L573" s="9">
        <f t="shared" si="1461"/>
        <v>0</v>
      </c>
      <c r="M573" s="9">
        <f t="shared" si="1461"/>
        <v>1617</v>
      </c>
      <c r="N573" s="9">
        <f t="shared" si="1461"/>
        <v>0</v>
      </c>
      <c r="O573" s="9">
        <f t="shared" ref="O573:T573" si="1462">O574+O575</f>
        <v>0</v>
      </c>
      <c r="P573" s="9">
        <f t="shared" si="1462"/>
        <v>0</v>
      </c>
      <c r="Q573" s="9">
        <f t="shared" si="1462"/>
        <v>0</v>
      </c>
      <c r="R573" s="9">
        <f t="shared" si="1462"/>
        <v>0</v>
      </c>
      <c r="S573" s="9">
        <f t="shared" si="1462"/>
        <v>1617</v>
      </c>
      <c r="T573" s="9">
        <f t="shared" si="1462"/>
        <v>0</v>
      </c>
      <c r="U573" s="9">
        <f t="shared" ref="U573:Z573" si="1463">U574+U575</f>
        <v>0</v>
      </c>
      <c r="V573" s="9">
        <f t="shared" si="1463"/>
        <v>0</v>
      </c>
      <c r="W573" s="9">
        <f t="shared" si="1463"/>
        <v>0</v>
      </c>
      <c r="X573" s="9">
        <f t="shared" si="1463"/>
        <v>0</v>
      </c>
      <c r="Y573" s="9">
        <f t="shared" si="1463"/>
        <v>1617</v>
      </c>
      <c r="Z573" s="9">
        <f t="shared" si="1463"/>
        <v>0</v>
      </c>
      <c r="AA573" s="9">
        <f t="shared" ref="AA573:AF573" si="1464">AA574+AA575</f>
        <v>0</v>
      </c>
      <c r="AB573" s="9">
        <f t="shared" si="1464"/>
        <v>0</v>
      </c>
      <c r="AC573" s="9">
        <f t="shared" si="1464"/>
        <v>0</v>
      </c>
      <c r="AD573" s="9">
        <f t="shared" si="1464"/>
        <v>0</v>
      </c>
      <c r="AE573" s="9">
        <f t="shared" si="1464"/>
        <v>1617</v>
      </c>
      <c r="AF573" s="9">
        <f t="shared" si="1464"/>
        <v>0</v>
      </c>
      <c r="AG573" s="9">
        <f t="shared" ref="AG573:AL573" si="1465">AG574+AG575</f>
        <v>0</v>
      </c>
      <c r="AH573" s="9">
        <f t="shared" si="1465"/>
        <v>0</v>
      </c>
      <c r="AI573" s="9">
        <f t="shared" si="1465"/>
        <v>0</v>
      </c>
      <c r="AJ573" s="9">
        <f t="shared" si="1465"/>
        <v>0</v>
      </c>
      <c r="AK573" s="9">
        <f t="shared" si="1465"/>
        <v>1617</v>
      </c>
      <c r="AL573" s="9">
        <f t="shared" si="1465"/>
        <v>0</v>
      </c>
      <c r="AM573" s="9">
        <f t="shared" ref="AM573:AR573" si="1466">AM574+AM575</f>
        <v>0</v>
      </c>
      <c r="AN573" s="9">
        <f t="shared" si="1466"/>
        <v>0</v>
      </c>
      <c r="AO573" s="9">
        <f t="shared" si="1466"/>
        <v>0</v>
      </c>
      <c r="AP573" s="9">
        <f t="shared" si="1466"/>
        <v>0</v>
      </c>
      <c r="AQ573" s="9">
        <f t="shared" si="1466"/>
        <v>1617</v>
      </c>
      <c r="AR573" s="9">
        <f t="shared" si="1466"/>
        <v>0</v>
      </c>
      <c r="AS573" s="9">
        <f t="shared" ref="AS573:AX573" si="1467">AS574+AS575</f>
        <v>0</v>
      </c>
      <c r="AT573" s="9">
        <f t="shared" si="1467"/>
        <v>0</v>
      </c>
      <c r="AU573" s="9">
        <f t="shared" si="1467"/>
        <v>0</v>
      </c>
      <c r="AV573" s="9">
        <f t="shared" si="1467"/>
        <v>0</v>
      </c>
      <c r="AW573" s="9">
        <f t="shared" si="1467"/>
        <v>1617</v>
      </c>
      <c r="AX573" s="9">
        <f t="shared" si="1467"/>
        <v>0</v>
      </c>
      <c r="AY573" s="9">
        <f t="shared" ref="AY573:BD573" si="1468">AY574+AY575</f>
        <v>0</v>
      </c>
      <c r="AZ573" s="9">
        <f t="shared" si="1468"/>
        <v>0</v>
      </c>
      <c r="BA573" s="9">
        <f t="shared" si="1468"/>
        <v>0</v>
      </c>
      <c r="BB573" s="9">
        <f t="shared" si="1468"/>
        <v>0</v>
      </c>
      <c r="BC573" s="9">
        <f t="shared" si="1468"/>
        <v>1617</v>
      </c>
      <c r="BD573" s="9">
        <f t="shared" si="1468"/>
        <v>0</v>
      </c>
      <c r="BE573" s="9">
        <f t="shared" ref="BE573:BJ573" si="1469">BE574+BE575</f>
        <v>0</v>
      </c>
      <c r="BF573" s="9">
        <f t="shared" si="1469"/>
        <v>0</v>
      </c>
      <c r="BG573" s="9">
        <f t="shared" si="1469"/>
        <v>0</v>
      </c>
      <c r="BH573" s="9">
        <f t="shared" si="1469"/>
        <v>0</v>
      </c>
      <c r="BI573" s="9">
        <f t="shared" si="1469"/>
        <v>1617</v>
      </c>
      <c r="BJ573" s="9">
        <f t="shared" si="1469"/>
        <v>0</v>
      </c>
      <c r="BK573" s="9">
        <f t="shared" ref="BK573:BP573" si="1470">BK574+BK575</f>
        <v>0</v>
      </c>
      <c r="BL573" s="9">
        <f t="shared" si="1470"/>
        <v>0</v>
      </c>
      <c r="BM573" s="9">
        <f t="shared" si="1470"/>
        <v>0</v>
      </c>
      <c r="BN573" s="9">
        <f t="shared" si="1470"/>
        <v>0</v>
      </c>
      <c r="BO573" s="9">
        <f t="shared" si="1470"/>
        <v>1617</v>
      </c>
      <c r="BP573" s="9">
        <f t="shared" si="1470"/>
        <v>0</v>
      </c>
      <c r="BQ573" s="9">
        <f t="shared" ref="BQ573:BV573" si="1471">BQ574+BQ575</f>
        <v>0</v>
      </c>
      <c r="BR573" s="9">
        <f t="shared" si="1471"/>
        <v>0</v>
      </c>
      <c r="BS573" s="9">
        <f t="shared" si="1471"/>
        <v>0</v>
      </c>
      <c r="BT573" s="9">
        <f t="shared" si="1471"/>
        <v>0</v>
      </c>
      <c r="BU573" s="9">
        <f t="shared" si="1471"/>
        <v>1617</v>
      </c>
      <c r="BV573" s="9">
        <f t="shared" si="1471"/>
        <v>0</v>
      </c>
      <c r="BW573" s="9">
        <f t="shared" ref="BW573:CB573" si="1472">BW574+BW575</f>
        <v>0</v>
      </c>
      <c r="BX573" s="9">
        <f t="shared" si="1472"/>
        <v>0</v>
      </c>
      <c r="BY573" s="9">
        <f t="shared" si="1472"/>
        <v>0</v>
      </c>
      <c r="BZ573" s="9">
        <f t="shared" si="1472"/>
        <v>0</v>
      </c>
      <c r="CA573" s="9">
        <f t="shared" si="1472"/>
        <v>1617</v>
      </c>
      <c r="CB573" s="9">
        <f t="shared" si="1472"/>
        <v>0</v>
      </c>
      <c r="CC573" s="9">
        <f t="shared" ref="CC573:CH573" si="1473">CC574+CC575</f>
        <v>0</v>
      </c>
      <c r="CD573" s="9">
        <f t="shared" si="1473"/>
        <v>0</v>
      </c>
      <c r="CE573" s="9">
        <f t="shared" si="1473"/>
        <v>0</v>
      </c>
      <c r="CF573" s="9">
        <f t="shared" si="1473"/>
        <v>0</v>
      </c>
      <c r="CG573" s="94">
        <f t="shared" si="1473"/>
        <v>1617</v>
      </c>
      <c r="CH573" s="94">
        <f t="shared" si="1473"/>
        <v>0</v>
      </c>
      <c r="CI573" s="94">
        <f t="shared" ref="CI573:CN573" si="1474">CI574+CI575</f>
        <v>0</v>
      </c>
      <c r="CJ573" s="94">
        <f t="shared" si="1474"/>
        <v>0</v>
      </c>
      <c r="CK573" s="94">
        <f t="shared" si="1474"/>
        <v>0</v>
      </c>
      <c r="CL573" s="94">
        <f t="shared" si="1474"/>
        <v>0</v>
      </c>
      <c r="CM573" s="9">
        <f t="shared" si="1474"/>
        <v>1617</v>
      </c>
      <c r="CN573" s="9">
        <f t="shared" si="1474"/>
        <v>0</v>
      </c>
    </row>
    <row r="574" spans="1:92" ht="33" hidden="1">
      <c r="A574" s="28" t="s">
        <v>14</v>
      </c>
      <c r="B574" s="26">
        <f t="shared" si="1329"/>
        <v>912</v>
      </c>
      <c r="C574" s="26" t="s">
        <v>21</v>
      </c>
      <c r="D574" s="26" t="s">
        <v>22</v>
      </c>
      <c r="E574" s="26" t="s">
        <v>53</v>
      </c>
      <c r="F574" s="26">
        <v>610</v>
      </c>
      <c r="G574" s="9">
        <v>972</v>
      </c>
      <c r="H574" s="9"/>
      <c r="I574" s="9"/>
      <c r="J574" s="9"/>
      <c r="K574" s="9"/>
      <c r="L574" s="9"/>
      <c r="M574" s="9">
        <f>G574+I574+J574+K574+L574</f>
        <v>972</v>
      </c>
      <c r="N574" s="9">
        <f>H574+L574</f>
        <v>0</v>
      </c>
      <c r="O574" s="9"/>
      <c r="P574" s="9"/>
      <c r="Q574" s="9"/>
      <c r="R574" s="9"/>
      <c r="S574" s="9">
        <f>M574+O574+P574+Q574+R574</f>
        <v>972</v>
      </c>
      <c r="T574" s="9">
        <f>N574+R574</f>
        <v>0</v>
      </c>
      <c r="U574" s="9"/>
      <c r="V574" s="9"/>
      <c r="W574" s="9"/>
      <c r="X574" s="9"/>
      <c r="Y574" s="9">
        <f>S574+U574+V574+W574+X574</f>
        <v>972</v>
      </c>
      <c r="Z574" s="9">
        <f>T574+X574</f>
        <v>0</v>
      </c>
      <c r="AA574" s="9"/>
      <c r="AB574" s="9"/>
      <c r="AC574" s="9"/>
      <c r="AD574" s="9"/>
      <c r="AE574" s="9">
        <f>Y574+AA574+AB574+AC574+AD574</f>
        <v>972</v>
      </c>
      <c r="AF574" s="9">
        <f>Z574+AD574</f>
        <v>0</v>
      </c>
      <c r="AG574" s="9"/>
      <c r="AH574" s="9"/>
      <c r="AI574" s="9"/>
      <c r="AJ574" s="9"/>
      <c r="AK574" s="9">
        <f>AE574+AG574+AH574+AI574+AJ574</f>
        <v>972</v>
      </c>
      <c r="AL574" s="9">
        <f>AF574+AJ574</f>
        <v>0</v>
      </c>
      <c r="AM574" s="9"/>
      <c r="AN574" s="9"/>
      <c r="AO574" s="9"/>
      <c r="AP574" s="9"/>
      <c r="AQ574" s="9">
        <f>AK574+AM574+AN574+AO574+AP574</f>
        <v>972</v>
      </c>
      <c r="AR574" s="9">
        <f>AL574+AP574</f>
        <v>0</v>
      </c>
      <c r="AS574" s="9"/>
      <c r="AT574" s="9"/>
      <c r="AU574" s="9"/>
      <c r="AV574" s="9"/>
      <c r="AW574" s="9">
        <f>AQ574+AS574+AT574+AU574+AV574</f>
        <v>972</v>
      </c>
      <c r="AX574" s="9">
        <f>AR574+AV574</f>
        <v>0</v>
      </c>
      <c r="AY574" s="9"/>
      <c r="AZ574" s="9"/>
      <c r="BA574" s="9"/>
      <c r="BB574" s="9"/>
      <c r="BC574" s="9">
        <f>AW574+AY574+AZ574+BA574+BB574</f>
        <v>972</v>
      </c>
      <c r="BD574" s="9">
        <f>AX574+BB574</f>
        <v>0</v>
      </c>
      <c r="BE574" s="9"/>
      <c r="BF574" s="9"/>
      <c r="BG574" s="9"/>
      <c r="BH574" s="9"/>
      <c r="BI574" s="9">
        <f>BC574+BE574+BF574+BG574+BH574</f>
        <v>972</v>
      </c>
      <c r="BJ574" s="9">
        <f>BD574+BH574</f>
        <v>0</v>
      </c>
      <c r="BK574" s="9"/>
      <c r="BL574" s="9"/>
      <c r="BM574" s="9"/>
      <c r="BN574" s="9"/>
      <c r="BO574" s="9">
        <f>BI574+BK574+BL574+BM574+BN574</f>
        <v>972</v>
      </c>
      <c r="BP574" s="9">
        <f>BJ574+BN574</f>
        <v>0</v>
      </c>
      <c r="BQ574" s="9"/>
      <c r="BR574" s="9"/>
      <c r="BS574" s="9"/>
      <c r="BT574" s="9"/>
      <c r="BU574" s="9">
        <f>BO574+BQ574+BR574+BS574+BT574</f>
        <v>972</v>
      </c>
      <c r="BV574" s="9">
        <f>BP574+BT574</f>
        <v>0</v>
      </c>
      <c r="BW574" s="9"/>
      <c r="BX574" s="9"/>
      <c r="BY574" s="9"/>
      <c r="BZ574" s="9"/>
      <c r="CA574" s="9">
        <f>BU574+BW574+BX574+BY574+BZ574</f>
        <v>972</v>
      </c>
      <c r="CB574" s="9">
        <f>BV574+BZ574</f>
        <v>0</v>
      </c>
      <c r="CC574" s="9"/>
      <c r="CD574" s="9"/>
      <c r="CE574" s="9"/>
      <c r="CF574" s="9"/>
      <c r="CG574" s="94">
        <f>CA574+CC574+CD574+CE574+CF574</f>
        <v>972</v>
      </c>
      <c r="CH574" s="94">
        <f>CB574+CF574</f>
        <v>0</v>
      </c>
      <c r="CI574" s="94"/>
      <c r="CJ574" s="94"/>
      <c r="CK574" s="94"/>
      <c r="CL574" s="94"/>
      <c r="CM574" s="9">
        <f>CG574+CI574+CJ574+CK574+CL574</f>
        <v>972</v>
      </c>
      <c r="CN574" s="9">
        <f>CH574+CL574</f>
        <v>0</v>
      </c>
    </row>
    <row r="575" spans="1:92" ht="33" hidden="1">
      <c r="A575" s="28" t="s">
        <v>24</v>
      </c>
      <c r="B575" s="26">
        <f t="shared" ref="B575:B608" si="1475">B574</f>
        <v>912</v>
      </c>
      <c r="C575" s="26" t="s">
        <v>21</v>
      </c>
      <c r="D575" s="26" t="s">
        <v>22</v>
      </c>
      <c r="E575" s="26" t="s">
        <v>53</v>
      </c>
      <c r="F575" s="26">
        <v>620</v>
      </c>
      <c r="G575" s="9">
        <v>645</v>
      </c>
      <c r="H575" s="9"/>
      <c r="I575" s="9"/>
      <c r="J575" s="9"/>
      <c r="K575" s="9"/>
      <c r="L575" s="9"/>
      <c r="M575" s="9">
        <f>G575+I575+J575+K575+L575</f>
        <v>645</v>
      </c>
      <c r="N575" s="9">
        <f>H575+L575</f>
        <v>0</v>
      </c>
      <c r="O575" s="9"/>
      <c r="P575" s="9"/>
      <c r="Q575" s="9"/>
      <c r="R575" s="9"/>
      <c r="S575" s="9">
        <f>M575+O575+P575+Q575+R575</f>
        <v>645</v>
      </c>
      <c r="T575" s="9">
        <f>N575+R575</f>
        <v>0</v>
      </c>
      <c r="U575" s="9"/>
      <c r="V575" s="9"/>
      <c r="W575" s="9"/>
      <c r="X575" s="9"/>
      <c r="Y575" s="9">
        <f>S575+U575+V575+W575+X575</f>
        <v>645</v>
      </c>
      <c r="Z575" s="9">
        <f>T575+X575</f>
        <v>0</v>
      </c>
      <c r="AA575" s="9"/>
      <c r="AB575" s="9"/>
      <c r="AC575" s="9"/>
      <c r="AD575" s="9"/>
      <c r="AE575" s="9">
        <f>Y575+AA575+AB575+AC575+AD575</f>
        <v>645</v>
      </c>
      <c r="AF575" s="9">
        <f>Z575+AD575</f>
        <v>0</v>
      </c>
      <c r="AG575" s="9"/>
      <c r="AH575" s="9"/>
      <c r="AI575" s="9"/>
      <c r="AJ575" s="9"/>
      <c r="AK575" s="9">
        <f>AE575+AG575+AH575+AI575+AJ575</f>
        <v>645</v>
      </c>
      <c r="AL575" s="9">
        <f>AF575+AJ575</f>
        <v>0</v>
      </c>
      <c r="AM575" s="9"/>
      <c r="AN575" s="9"/>
      <c r="AO575" s="9"/>
      <c r="AP575" s="9"/>
      <c r="AQ575" s="9">
        <f>AK575+AM575+AN575+AO575+AP575</f>
        <v>645</v>
      </c>
      <c r="AR575" s="9">
        <f>AL575+AP575</f>
        <v>0</v>
      </c>
      <c r="AS575" s="9"/>
      <c r="AT575" s="9"/>
      <c r="AU575" s="9"/>
      <c r="AV575" s="9"/>
      <c r="AW575" s="9">
        <f>AQ575+AS575+AT575+AU575+AV575</f>
        <v>645</v>
      </c>
      <c r="AX575" s="9">
        <f>AR575+AV575</f>
        <v>0</v>
      </c>
      <c r="AY575" s="9"/>
      <c r="AZ575" s="9"/>
      <c r="BA575" s="9"/>
      <c r="BB575" s="9"/>
      <c r="BC575" s="9">
        <f>AW575+AY575+AZ575+BA575+BB575</f>
        <v>645</v>
      </c>
      <c r="BD575" s="9">
        <f>AX575+BB575</f>
        <v>0</v>
      </c>
      <c r="BE575" s="9"/>
      <c r="BF575" s="9"/>
      <c r="BG575" s="9"/>
      <c r="BH575" s="9"/>
      <c r="BI575" s="9">
        <f>BC575+BE575+BF575+BG575+BH575</f>
        <v>645</v>
      </c>
      <c r="BJ575" s="9">
        <f>BD575+BH575</f>
        <v>0</v>
      </c>
      <c r="BK575" s="9"/>
      <c r="BL575" s="9"/>
      <c r="BM575" s="9"/>
      <c r="BN575" s="9"/>
      <c r="BO575" s="9">
        <f>BI575+BK575+BL575+BM575+BN575</f>
        <v>645</v>
      </c>
      <c r="BP575" s="9">
        <f>BJ575+BN575</f>
        <v>0</v>
      </c>
      <c r="BQ575" s="9"/>
      <c r="BR575" s="9"/>
      <c r="BS575" s="9"/>
      <c r="BT575" s="9"/>
      <c r="BU575" s="9">
        <f>BO575+BQ575+BR575+BS575+BT575</f>
        <v>645</v>
      </c>
      <c r="BV575" s="9">
        <f>BP575+BT575</f>
        <v>0</v>
      </c>
      <c r="BW575" s="9"/>
      <c r="BX575" s="9"/>
      <c r="BY575" s="9"/>
      <c r="BZ575" s="9"/>
      <c r="CA575" s="9">
        <f>BU575+BW575+BX575+BY575+BZ575</f>
        <v>645</v>
      </c>
      <c r="CB575" s="9">
        <f>BV575+BZ575</f>
        <v>0</v>
      </c>
      <c r="CC575" s="9"/>
      <c r="CD575" s="9"/>
      <c r="CE575" s="9"/>
      <c r="CF575" s="9"/>
      <c r="CG575" s="94">
        <f>CA575+CC575+CD575+CE575+CF575</f>
        <v>645</v>
      </c>
      <c r="CH575" s="94">
        <f>CB575+CF575</f>
        <v>0</v>
      </c>
      <c r="CI575" s="94"/>
      <c r="CJ575" s="94"/>
      <c r="CK575" s="94"/>
      <c r="CL575" s="94"/>
      <c r="CM575" s="9">
        <f>CG575+CI575+CJ575+CK575+CL575</f>
        <v>645</v>
      </c>
      <c r="CN575" s="9">
        <f>CH575+CL575</f>
        <v>0</v>
      </c>
    </row>
    <row r="576" spans="1:92" ht="49.5" hidden="1">
      <c r="A576" s="25" t="s">
        <v>212</v>
      </c>
      <c r="B576" s="26">
        <f>B575</f>
        <v>912</v>
      </c>
      <c r="C576" s="26" t="s">
        <v>21</v>
      </c>
      <c r="D576" s="26" t="s">
        <v>22</v>
      </c>
      <c r="E576" s="26" t="s">
        <v>416</v>
      </c>
      <c r="F576" s="9"/>
      <c r="G576" s="9">
        <f t="shared" ref="G576:V578" si="1476">G577</f>
        <v>2000</v>
      </c>
      <c r="H576" s="9">
        <f t="shared" si="1476"/>
        <v>0</v>
      </c>
      <c r="I576" s="9">
        <f t="shared" si="1476"/>
        <v>0</v>
      </c>
      <c r="J576" s="9">
        <f t="shared" si="1476"/>
        <v>0</v>
      </c>
      <c r="K576" s="9">
        <f t="shared" si="1476"/>
        <v>0</v>
      </c>
      <c r="L576" s="9">
        <f t="shared" si="1476"/>
        <v>0</v>
      </c>
      <c r="M576" s="9">
        <f t="shared" si="1476"/>
        <v>2000</v>
      </c>
      <c r="N576" s="9">
        <f t="shared" si="1476"/>
        <v>0</v>
      </c>
      <c r="O576" s="9">
        <f t="shared" si="1476"/>
        <v>0</v>
      </c>
      <c r="P576" s="9">
        <f t="shared" si="1476"/>
        <v>0</v>
      </c>
      <c r="Q576" s="9">
        <f t="shared" si="1476"/>
        <v>0</v>
      </c>
      <c r="R576" s="9">
        <f t="shared" si="1476"/>
        <v>0</v>
      </c>
      <c r="S576" s="9">
        <f t="shared" si="1476"/>
        <v>2000</v>
      </c>
      <c r="T576" s="9">
        <f t="shared" si="1476"/>
        <v>0</v>
      </c>
      <c r="U576" s="9">
        <f t="shared" si="1476"/>
        <v>0</v>
      </c>
      <c r="V576" s="9">
        <f t="shared" si="1476"/>
        <v>0</v>
      </c>
      <c r="W576" s="9">
        <f t="shared" ref="U576:AJ578" si="1477">W577</f>
        <v>0</v>
      </c>
      <c r="X576" s="9">
        <f t="shared" si="1477"/>
        <v>0</v>
      </c>
      <c r="Y576" s="9">
        <f t="shared" si="1477"/>
        <v>2000</v>
      </c>
      <c r="Z576" s="9">
        <f t="shared" si="1477"/>
        <v>0</v>
      </c>
      <c r="AA576" s="9">
        <f t="shared" si="1477"/>
        <v>0</v>
      </c>
      <c r="AB576" s="9">
        <f t="shared" si="1477"/>
        <v>0</v>
      </c>
      <c r="AC576" s="9">
        <f t="shared" si="1477"/>
        <v>0</v>
      </c>
      <c r="AD576" s="9">
        <f t="shared" si="1477"/>
        <v>0</v>
      </c>
      <c r="AE576" s="9">
        <f t="shared" si="1477"/>
        <v>2000</v>
      </c>
      <c r="AF576" s="9">
        <f t="shared" si="1477"/>
        <v>0</v>
      </c>
      <c r="AG576" s="9">
        <f t="shared" si="1477"/>
        <v>0</v>
      </c>
      <c r="AH576" s="9">
        <f t="shared" si="1477"/>
        <v>0</v>
      </c>
      <c r="AI576" s="9">
        <f t="shared" si="1477"/>
        <v>0</v>
      </c>
      <c r="AJ576" s="9">
        <f t="shared" si="1477"/>
        <v>0</v>
      </c>
      <c r="AK576" s="9">
        <f t="shared" ref="AG576:AV578" si="1478">AK577</f>
        <v>2000</v>
      </c>
      <c r="AL576" s="9">
        <f t="shared" si="1478"/>
        <v>0</v>
      </c>
      <c r="AM576" s="9">
        <f t="shared" si="1478"/>
        <v>0</v>
      </c>
      <c r="AN576" s="9">
        <f t="shared" si="1478"/>
        <v>0</v>
      </c>
      <c r="AO576" s="9">
        <f t="shared" si="1478"/>
        <v>0</v>
      </c>
      <c r="AP576" s="9">
        <f t="shared" si="1478"/>
        <v>0</v>
      </c>
      <c r="AQ576" s="9">
        <f t="shared" si="1478"/>
        <v>2000</v>
      </c>
      <c r="AR576" s="9">
        <f t="shared" si="1478"/>
        <v>0</v>
      </c>
      <c r="AS576" s="9">
        <f t="shared" si="1478"/>
        <v>0</v>
      </c>
      <c r="AT576" s="9">
        <f t="shared" si="1478"/>
        <v>0</v>
      </c>
      <c r="AU576" s="9">
        <f t="shared" si="1478"/>
        <v>0</v>
      </c>
      <c r="AV576" s="9">
        <f t="shared" si="1478"/>
        <v>0</v>
      </c>
      <c r="AW576" s="9">
        <f t="shared" ref="AS576:BH578" si="1479">AW577</f>
        <v>2000</v>
      </c>
      <c r="AX576" s="9">
        <f t="shared" si="1479"/>
        <v>0</v>
      </c>
      <c r="AY576" s="9">
        <f t="shared" si="1479"/>
        <v>0</v>
      </c>
      <c r="AZ576" s="9">
        <f t="shared" si="1479"/>
        <v>0</v>
      </c>
      <c r="BA576" s="9">
        <f t="shared" si="1479"/>
        <v>0</v>
      </c>
      <c r="BB576" s="9">
        <f t="shared" si="1479"/>
        <v>0</v>
      </c>
      <c r="BC576" s="9">
        <f t="shared" si="1479"/>
        <v>2000</v>
      </c>
      <c r="BD576" s="9">
        <f t="shared" si="1479"/>
        <v>0</v>
      </c>
      <c r="BE576" s="9">
        <f t="shared" si="1479"/>
        <v>0</v>
      </c>
      <c r="BF576" s="9">
        <f t="shared" si="1479"/>
        <v>0</v>
      </c>
      <c r="BG576" s="9">
        <f t="shared" si="1479"/>
        <v>0</v>
      </c>
      <c r="BH576" s="9">
        <f t="shared" si="1479"/>
        <v>0</v>
      </c>
      <c r="BI576" s="9">
        <f t="shared" ref="BE576:BT578" si="1480">BI577</f>
        <v>2000</v>
      </c>
      <c r="BJ576" s="9">
        <f t="shared" si="1480"/>
        <v>0</v>
      </c>
      <c r="BK576" s="9">
        <f t="shared" si="1480"/>
        <v>0</v>
      </c>
      <c r="BL576" s="9">
        <f t="shared" si="1480"/>
        <v>0</v>
      </c>
      <c r="BM576" s="9">
        <f t="shared" si="1480"/>
        <v>0</v>
      </c>
      <c r="BN576" s="9">
        <f t="shared" si="1480"/>
        <v>0</v>
      </c>
      <c r="BO576" s="9">
        <f t="shared" si="1480"/>
        <v>2000</v>
      </c>
      <c r="BP576" s="9">
        <f t="shared" si="1480"/>
        <v>0</v>
      </c>
      <c r="BQ576" s="9">
        <f t="shared" si="1480"/>
        <v>0</v>
      </c>
      <c r="BR576" s="9">
        <f t="shared" si="1480"/>
        <v>0</v>
      </c>
      <c r="BS576" s="9">
        <f t="shared" si="1480"/>
        <v>0</v>
      </c>
      <c r="BT576" s="9">
        <f t="shared" si="1480"/>
        <v>0</v>
      </c>
      <c r="BU576" s="9">
        <f t="shared" ref="BQ576:CF578" si="1481">BU577</f>
        <v>2000</v>
      </c>
      <c r="BV576" s="9">
        <f t="shared" si="1481"/>
        <v>0</v>
      </c>
      <c r="BW576" s="9">
        <f t="shared" si="1481"/>
        <v>0</v>
      </c>
      <c r="BX576" s="9">
        <f t="shared" si="1481"/>
        <v>0</v>
      </c>
      <c r="BY576" s="9">
        <f t="shared" si="1481"/>
        <v>0</v>
      </c>
      <c r="BZ576" s="9">
        <f t="shared" si="1481"/>
        <v>0</v>
      </c>
      <c r="CA576" s="9">
        <f t="shared" si="1481"/>
        <v>2000</v>
      </c>
      <c r="CB576" s="9">
        <f t="shared" si="1481"/>
        <v>0</v>
      </c>
      <c r="CC576" s="9">
        <f t="shared" si="1481"/>
        <v>0</v>
      </c>
      <c r="CD576" s="9">
        <f t="shared" si="1481"/>
        <v>0</v>
      </c>
      <c r="CE576" s="9">
        <f t="shared" si="1481"/>
        <v>0</v>
      </c>
      <c r="CF576" s="9">
        <f t="shared" si="1481"/>
        <v>0</v>
      </c>
      <c r="CG576" s="94">
        <f t="shared" ref="CC576:CN578" si="1482">CG577</f>
        <v>2000</v>
      </c>
      <c r="CH576" s="94">
        <f t="shared" si="1482"/>
        <v>0</v>
      </c>
      <c r="CI576" s="94">
        <f t="shared" si="1482"/>
        <v>0</v>
      </c>
      <c r="CJ576" s="94">
        <f t="shared" si="1482"/>
        <v>0</v>
      </c>
      <c r="CK576" s="94">
        <f t="shared" si="1482"/>
        <v>0</v>
      </c>
      <c r="CL576" s="94">
        <f t="shared" si="1482"/>
        <v>0</v>
      </c>
      <c r="CM576" s="9">
        <f t="shared" si="1482"/>
        <v>2000</v>
      </c>
      <c r="CN576" s="9">
        <f t="shared" si="1482"/>
        <v>0</v>
      </c>
    </row>
    <row r="577" spans="1:92" ht="33" hidden="1">
      <c r="A577" s="28" t="s">
        <v>417</v>
      </c>
      <c r="B577" s="26">
        <f t="shared" si="1475"/>
        <v>912</v>
      </c>
      <c r="C577" s="26" t="s">
        <v>21</v>
      </c>
      <c r="D577" s="26" t="s">
        <v>22</v>
      </c>
      <c r="E577" s="26" t="s">
        <v>415</v>
      </c>
      <c r="F577" s="26"/>
      <c r="G577" s="9">
        <f t="shared" si="1476"/>
        <v>2000</v>
      </c>
      <c r="H577" s="9">
        <f t="shared" si="1476"/>
        <v>0</v>
      </c>
      <c r="I577" s="9">
        <f t="shared" si="1476"/>
        <v>0</v>
      </c>
      <c r="J577" s="9">
        <f t="shared" si="1476"/>
        <v>0</v>
      </c>
      <c r="K577" s="9">
        <f t="shared" si="1476"/>
        <v>0</v>
      </c>
      <c r="L577" s="9">
        <f t="shared" si="1476"/>
        <v>0</v>
      </c>
      <c r="M577" s="9">
        <f t="shared" si="1476"/>
        <v>2000</v>
      </c>
      <c r="N577" s="9">
        <f t="shared" si="1476"/>
        <v>0</v>
      </c>
      <c r="O577" s="9">
        <f t="shared" si="1476"/>
        <v>0</v>
      </c>
      <c r="P577" s="9">
        <f t="shared" si="1476"/>
        <v>0</v>
      </c>
      <c r="Q577" s="9">
        <f t="shared" si="1476"/>
        <v>0</v>
      </c>
      <c r="R577" s="9">
        <f t="shared" si="1476"/>
        <v>0</v>
      </c>
      <c r="S577" s="9">
        <f t="shared" si="1476"/>
        <v>2000</v>
      </c>
      <c r="T577" s="9">
        <f t="shared" si="1476"/>
        <v>0</v>
      </c>
      <c r="U577" s="9">
        <f t="shared" si="1477"/>
        <v>0</v>
      </c>
      <c r="V577" s="9">
        <f t="shared" si="1477"/>
        <v>0</v>
      </c>
      <c r="W577" s="9">
        <f t="shared" si="1477"/>
        <v>0</v>
      </c>
      <c r="X577" s="9">
        <f t="shared" si="1477"/>
        <v>0</v>
      </c>
      <c r="Y577" s="9">
        <f t="shared" si="1477"/>
        <v>2000</v>
      </c>
      <c r="Z577" s="9">
        <f t="shared" si="1477"/>
        <v>0</v>
      </c>
      <c r="AA577" s="9">
        <f t="shared" si="1477"/>
        <v>0</v>
      </c>
      <c r="AB577" s="9">
        <f t="shared" si="1477"/>
        <v>0</v>
      </c>
      <c r="AC577" s="9">
        <f t="shared" si="1477"/>
        <v>0</v>
      </c>
      <c r="AD577" s="9">
        <f t="shared" si="1477"/>
        <v>0</v>
      </c>
      <c r="AE577" s="9">
        <f t="shared" si="1477"/>
        <v>2000</v>
      </c>
      <c r="AF577" s="9">
        <f t="shared" si="1477"/>
        <v>0</v>
      </c>
      <c r="AG577" s="9">
        <f t="shared" si="1478"/>
        <v>0</v>
      </c>
      <c r="AH577" s="9">
        <f t="shared" si="1478"/>
        <v>0</v>
      </c>
      <c r="AI577" s="9">
        <f t="shared" si="1478"/>
        <v>0</v>
      </c>
      <c r="AJ577" s="9">
        <f t="shared" si="1478"/>
        <v>0</v>
      </c>
      <c r="AK577" s="9">
        <f t="shared" si="1478"/>
        <v>2000</v>
      </c>
      <c r="AL577" s="9">
        <f t="shared" si="1478"/>
        <v>0</v>
      </c>
      <c r="AM577" s="9">
        <f t="shared" si="1478"/>
        <v>0</v>
      </c>
      <c r="AN577" s="9">
        <f t="shared" si="1478"/>
        <v>0</v>
      </c>
      <c r="AO577" s="9">
        <f t="shared" si="1478"/>
        <v>0</v>
      </c>
      <c r="AP577" s="9">
        <f t="shared" si="1478"/>
        <v>0</v>
      </c>
      <c r="AQ577" s="9">
        <f t="shared" si="1478"/>
        <v>2000</v>
      </c>
      <c r="AR577" s="9">
        <f t="shared" si="1478"/>
        <v>0</v>
      </c>
      <c r="AS577" s="9">
        <f t="shared" si="1479"/>
        <v>0</v>
      </c>
      <c r="AT577" s="9">
        <f t="shared" si="1479"/>
        <v>0</v>
      </c>
      <c r="AU577" s="9">
        <f t="shared" si="1479"/>
        <v>0</v>
      </c>
      <c r="AV577" s="9">
        <f t="shared" si="1479"/>
        <v>0</v>
      </c>
      <c r="AW577" s="9">
        <f t="shared" si="1479"/>
        <v>2000</v>
      </c>
      <c r="AX577" s="9">
        <f t="shared" si="1479"/>
        <v>0</v>
      </c>
      <c r="AY577" s="9">
        <f t="shared" si="1479"/>
        <v>0</v>
      </c>
      <c r="AZ577" s="9">
        <f t="shared" si="1479"/>
        <v>0</v>
      </c>
      <c r="BA577" s="9">
        <f t="shared" si="1479"/>
        <v>0</v>
      </c>
      <c r="BB577" s="9">
        <f t="shared" si="1479"/>
        <v>0</v>
      </c>
      <c r="BC577" s="9">
        <f t="shared" si="1479"/>
        <v>2000</v>
      </c>
      <c r="BD577" s="9">
        <f t="shared" si="1479"/>
        <v>0</v>
      </c>
      <c r="BE577" s="9">
        <f t="shared" si="1480"/>
        <v>0</v>
      </c>
      <c r="BF577" s="9">
        <f t="shared" si="1480"/>
        <v>0</v>
      </c>
      <c r="BG577" s="9">
        <f t="shared" si="1480"/>
        <v>0</v>
      </c>
      <c r="BH577" s="9">
        <f t="shared" si="1480"/>
        <v>0</v>
      </c>
      <c r="BI577" s="9">
        <f t="shared" si="1480"/>
        <v>2000</v>
      </c>
      <c r="BJ577" s="9">
        <f t="shared" si="1480"/>
        <v>0</v>
      </c>
      <c r="BK577" s="9">
        <f t="shared" si="1480"/>
        <v>0</v>
      </c>
      <c r="BL577" s="9">
        <f t="shared" si="1480"/>
        <v>0</v>
      </c>
      <c r="BM577" s="9">
        <f t="shared" si="1480"/>
        <v>0</v>
      </c>
      <c r="BN577" s="9">
        <f t="shared" si="1480"/>
        <v>0</v>
      </c>
      <c r="BO577" s="9">
        <f t="shared" si="1480"/>
        <v>2000</v>
      </c>
      <c r="BP577" s="9">
        <f t="shared" si="1480"/>
        <v>0</v>
      </c>
      <c r="BQ577" s="9">
        <f t="shared" si="1481"/>
        <v>0</v>
      </c>
      <c r="BR577" s="9">
        <f t="shared" si="1481"/>
        <v>0</v>
      </c>
      <c r="BS577" s="9">
        <f t="shared" si="1481"/>
        <v>0</v>
      </c>
      <c r="BT577" s="9">
        <f t="shared" si="1481"/>
        <v>0</v>
      </c>
      <c r="BU577" s="9">
        <f t="shared" si="1481"/>
        <v>2000</v>
      </c>
      <c r="BV577" s="9">
        <f t="shared" si="1481"/>
        <v>0</v>
      </c>
      <c r="BW577" s="9">
        <f t="shared" si="1481"/>
        <v>0</v>
      </c>
      <c r="BX577" s="9">
        <f t="shared" si="1481"/>
        <v>0</v>
      </c>
      <c r="BY577" s="9">
        <f t="shared" si="1481"/>
        <v>0</v>
      </c>
      <c r="BZ577" s="9">
        <f t="shared" si="1481"/>
        <v>0</v>
      </c>
      <c r="CA577" s="9">
        <f t="shared" si="1481"/>
        <v>2000</v>
      </c>
      <c r="CB577" s="9">
        <f t="shared" si="1481"/>
        <v>0</v>
      </c>
      <c r="CC577" s="9">
        <f t="shared" si="1482"/>
        <v>0</v>
      </c>
      <c r="CD577" s="9">
        <f t="shared" si="1482"/>
        <v>0</v>
      </c>
      <c r="CE577" s="9">
        <f t="shared" si="1482"/>
        <v>0</v>
      </c>
      <c r="CF577" s="9">
        <f t="shared" si="1482"/>
        <v>0</v>
      </c>
      <c r="CG577" s="94">
        <f t="shared" si="1482"/>
        <v>2000</v>
      </c>
      <c r="CH577" s="94">
        <f t="shared" si="1482"/>
        <v>0</v>
      </c>
      <c r="CI577" s="94">
        <f t="shared" si="1482"/>
        <v>0</v>
      </c>
      <c r="CJ577" s="94">
        <f t="shared" si="1482"/>
        <v>0</v>
      </c>
      <c r="CK577" s="94">
        <f t="shared" si="1482"/>
        <v>0</v>
      </c>
      <c r="CL577" s="94">
        <f t="shared" si="1482"/>
        <v>0</v>
      </c>
      <c r="CM577" s="9">
        <f t="shared" si="1482"/>
        <v>2000</v>
      </c>
      <c r="CN577" s="9">
        <f t="shared" si="1482"/>
        <v>0</v>
      </c>
    </row>
    <row r="578" spans="1:92" ht="33" hidden="1">
      <c r="A578" s="28" t="s">
        <v>66</v>
      </c>
      <c r="B578" s="26">
        <f t="shared" si="1475"/>
        <v>912</v>
      </c>
      <c r="C578" s="26" t="s">
        <v>21</v>
      </c>
      <c r="D578" s="26" t="s">
        <v>22</v>
      </c>
      <c r="E578" s="26" t="s">
        <v>415</v>
      </c>
      <c r="F578" s="26">
        <v>800</v>
      </c>
      <c r="G578" s="9">
        <f t="shared" si="1476"/>
        <v>2000</v>
      </c>
      <c r="H578" s="9">
        <f t="shared" si="1476"/>
        <v>0</v>
      </c>
      <c r="I578" s="9">
        <f t="shared" si="1476"/>
        <v>0</v>
      </c>
      <c r="J578" s="9">
        <f t="shared" si="1476"/>
        <v>0</v>
      </c>
      <c r="K578" s="9">
        <f t="shared" si="1476"/>
        <v>0</v>
      </c>
      <c r="L578" s="9">
        <f t="shared" si="1476"/>
        <v>0</v>
      </c>
      <c r="M578" s="9">
        <f t="shared" si="1476"/>
        <v>2000</v>
      </c>
      <c r="N578" s="9">
        <f t="shared" si="1476"/>
        <v>0</v>
      </c>
      <c r="O578" s="9">
        <f t="shared" si="1476"/>
        <v>0</v>
      </c>
      <c r="P578" s="9">
        <f t="shared" si="1476"/>
        <v>0</v>
      </c>
      <c r="Q578" s="9">
        <f t="shared" si="1476"/>
        <v>0</v>
      </c>
      <c r="R578" s="9">
        <f t="shared" si="1476"/>
        <v>0</v>
      </c>
      <c r="S578" s="9">
        <f t="shared" si="1476"/>
        <v>2000</v>
      </c>
      <c r="T578" s="9">
        <f t="shared" si="1476"/>
        <v>0</v>
      </c>
      <c r="U578" s="9">
        <f t="shared" si="1477"/>
        <v>0</v>
      </c>
      <c r="V578" s="9">
        <f t="shared" si="1477"/>
        <v>0</v>
      </c>
      <c r="W578" s="9">
        <f t="shared" si="1477"/>
        <v>0</v>
      </c>
      <c r="X578" s="9">
        <f t="shared" si="1477"/>
        <v>0</v>
      </c>
      <c r="Y578" s="9">
        <f t="shared" si="1477"/>
        <v>2000</v>
      </c>
      <c r="Z578" s="9">
        <f t="shared" si="1477"/>
        <v>0</v>
      </c>
      <c r="AA578" s="9">
        <f t="shared" si="1477"/>
        <v>0</v>
      </c>
      <c r="AB578" s="9">
        <f t="shared" si="1477"/>
        <v>0</v>
      </c>
      <c r="AC578" s="9">
        <f t="shared" si="1477"/>
        <v>0</v>
      </c>
      <c r="AD578" s="9">
        <f t="shared" si="1477"/>
        <v>0</v>
      </c>
      <c r="AE578" s="9">
        <f t="shared" si="1477"/>
        <v>2000</v>
      </c>
      <c r="AF578" s="9">
        <f t="shared" si="1477"/>
        <v>0</v>
      </c>
      <c r="AG578" s="9">
        <f t="shared" si="1478"/>
        <v>0</v>
      </c>
      <c r="AH578" s="9">
        <f t="shared" si="1478"/>
        <v>0</v>
      </c>
      <c r="AI578" s="9">
        <f t="shared" si="1478"/>
        <v>0</v>
      </c>
      <c r="AJ578" s="9">
        <f t="shared" si="1478"/>
        <v>0</v>
      </c>
      <c r="AK578" s="9">
        <f t="shared" si="1478"/>
        <v>2000</v>
      </c>
      <c r="AL578" s="9">
        <f t="shared" si="1478"/>
        <v>0</v>
      </c>
      <c r="AM578" s="9">
        <f t="shared" si="1478"/>
        <v>0</v>
      </c>
      <c r="AN578" s="9">
        <f t="shared" si="1478"/>
        <v>0</v>
      </c>
      <c r="AO578" s="9">
        <f t="shared" si="1478"/>
        <v>0</v>
      </c>
      <c r="AP578" s="9">
        <f t="shared" si="1478"/>
        <v>0</v>
      </c>
      <c r="AQ578" s="9">
        <f t="shared" si="1478"/>
        <v>2000</v>
      </c>
      <c r="AR578" s="9">
        <f t="shared" si="1478"/>
        <v>0</v>
      </c>
      <c r="AS578" s="9">
        <f t="shared" si="1479"/>
        <v>0</v>
      </c>
      <c r="AT578" s="9">
        <f t="shared" si="1479"/>
        <v>0</v>
      </c>
      <c r="AU578" s="9">
        <f t="shared" si="1479"/>
        <v>0</v>
      </c>
      <c r="AV578" s="9">
        <f t="shared" si="1479"/>
        <v>0</v>
      </c>
      <c r="AW578" s="9">
        <f t="shared" si="1479"/>
        <v>2000</v>
      </c>
      <c r="AX578" s="9">
        <f t="shared" si="1479"/>
        <v>0</v>
      </c>
      <c r="AY578" s="9">
        <f t="shared" si="1479"/>
        <v>0</v>
      </c>
      <c r="AZ578" s="9">
        <f t="shared" si="1479"/>
        <v>0</v>
      </c>
      <c r="BA578" s="9">
        <f t="shared" si="1479"/>
        <v>0</v>
      </c>
      <c r="BB578" s="9">
        <f t="shared" si="1479"/>
        <v>0</v>
      </c>
      <c r="BC578" s="9">
        <f t="shared" si="1479"/>
        <v>2000</v>
      </c>
      <c r="BD578" s="9">
        <f t="shared" si="1479"/>
        <v>0</v>
      </c>
      <c r="BE578" s="9">
        <f t="shared" si="1480"/>
        <v>0</v>
      </c>
      <c r="BF578" s="9">
        <f t="shared" si="1480"/>
        <v>0</v>
      </c>
      <c r="BG578" s="9">
        <f t="shared" si="1480"/>
        <v>0</v>
      </c>
      <c r="BH578" s="9">
        <f t="shared" si="1480"/>
        <v>0</v>
      </c>
      <c r="BI578" s="9">
        <f t="shared" si="1480"/>
        <v>2000</v>
      </c>
      <c r="BJ578" s="9">
        <f t="shared" si="1480"/>
        <v>0</v>
      </c>
      <c r="BK578" s="9">
        <f t="shared" si="1480"/>
        <v>0</v>
      </c>
      <c r="BL578" s="9">
        <f t="shared" si="1480"/>
        <v>0</v>
      </c>
      <c r="BM578" s="9">
        <f t="shared" si="1480"/>
        <v>0</v>
      </c>
      <c r="BN578" s="9">
        <f t="shared" si="1480"/>
        <v>0</v>
      </c>
      <c r="BO578" s="9">
        <f t="shared" si="1480"/>
        <v>2000</v>
      </c>
      <c r="BP578" s="9">
        <f t="shared" si="1480"/>
        <v>0</v>
      </c>
      <c r="BQ578" s="9">
        <f t="shared" si="1481"/>
        <v>0</v>
      </c>
      <c r="BR578" s="9">
        <f t="shared" si="1481"/>
        <v>0</v>
      </c>
      <c r="BS578" s="9">
        <f t="shared" si="1481"/>
        <v>0</v>
      </c>
      <c r="BT578" s="9">
        <f t="shared" si="1481"/>
        <v>0</v>
      </c>
      <c r="BU578" s="9">
        <f t="shared" si="1481"/>
        <v>2000</v>
      </c>
      <c r="BV578" s="9">
        <f t="shared" si="1481"/>
        <v>0</v>
      </c>
      <c r="BW578" s="9">
        <f t="shared" si="1481"/>
        <v>0</v>
      </c>
      <c r="BX578" s="9">
        <f t="shared" si="1481"/>
        <v>0</v>
      </c>
      <c r="BY578" s="9">
        <f t="shared" si="1481"/>
        <v>0</v>
      </c>
      <c r="BZ578" s="9">
        <f t="shared" si="1481"/>
        <v>0</v>
      </c>
      <c r="CA578" s="9">
        <f t="shared" si="1481"/>
        <v>2000</v>
      </c>
      <c r="CB578" s="9">
        <f t="shared" si="1481"/>
        <v>0</v>
      </c>
      <c r="CC578" s="9">
        <f t="shared" si="1482"/>
        <v>0</v>
      </c>
      <c r="CD578" s="9">
        <f t="shared" si="1482"/>
        <v>0</v>
      </c>
      <c r="CE578" s="9">
        <f t="shared" si="1482"/>
        <v>0</v>
      </c>
      <c r="CF578" s="9">
        <f t="shared" si="1482"/>
        <v>0</v>
      </c>
      <c r="CG578" s="94">
        <f t="shared" si="1482"/>
        <v>2000</v>
      </c>
      <c r="CH578" s="94">
        <f t="shared" si="1482"/>
        <v>0</v>
      </c>
      <c r="CI578" s="94">
        <f t="shared" si="1482"/>
        <v>0</v>
      </c>
      <c r="CJ578" s="94">
        <f t="shared" si="1482"/>
        <v>0</v>
      </c>
      <c r="CK578" s="94">
        <f t="shared" si="1482"/>
        <v>0</v>
      </c>
      <c r="CL578" s="94">
        <f t="shared" si="1482"/>
        <v>0</v>
      </c>
      <c r="CM578" s="9">
        <f t="shared" si="1482"/>
        <v>2000</v>
      </c>
      <c r="CN578" s="9">
        <f t="shared" si="1482"/>
        <v>0</v>
      </c>
    </row>
    <row r="579" spans="1:92" ht="49.5" hidden="1">
      <c r="A579" s="25" t="s">
        <v>414</v>
      </c>
      <c r="B579" s="26">
        <f t="shared" si="1475"/>
        <v>912</v>
      </c>
      <c r="C579" s="26" t="s">
        <v>21</v>
      </c>
      <c r="D579" s="26" t="s">
        <v>22</v>
      </c>
      <c r="E579" s="26" t="s">
        <v>415</v>
      </c>
      <c r="F579" s="9">
        <v>810</v>
      </c>
      <c r="G579" s="9">
        <v>2000</v>
      </c>
      <c r="H579" s="9"/>
      <c r="I579" s="9"/>
      <c r="J579" s="9"/>
      <c r="K579" s="9"/>
      <c r="L579" s="9"/>
      <c r="M579" s="9">
        <f>G579+I579+J579+K579+L579</f>
        <v>2000</v>
      </c>
      <c r="N579" s="10">
        <f>H579+L579</f>
        <v>0</v>
      </c>
      <c r="O579" s="9"/>
      <c r="P579" s="9"/>
      <c r="Q579" s="9"/>
      <c r="R579" s="9"/>
      <c r="S579" s="9">
        <f>M579+O579+P579+Q579+R579</f>
        <v>2000</v>
      </c>
      <c r="T579" s="10">
        <f>N579+R579</f>
        <v>0</v>
      </c>
      <c r="U579" s="9"/>
      <c r="V579" s="9"/>
      <c r="W579" s="9"/>
      <c r="X579" s="9"/>
      <c r="Y579" s="9">
        <f>S579+U579+V579+W579+X579</f>
        <v>2000</v>
      </c>
      <c r="Z579" s="10">
        <f>T579+X579</f>
        <v>0</v>
      </c>
      <c r="AA579" s="9"/>
      <c r="AB579" s="9"/>
      <c r="AC579" s="9"/>
      <c r="AD579" s="9"/>
      <c r="AE579" s="9">
        <f>Y579+AA579+AB579+AC579+AD579</f>
        <v>2000</v>
      </c>
      <c r="AF579" s="10">
        <f>Z579+AD579</f>
        <v>0</v>
      </c>
      <c r="AG579" s="9"/>
      <c r="AH579" s="9"/>
      <c r="AI579" s="9"/>
      <c r="AJ579" s="9"/>
      <c r="AK579" s="9">
        <f>AE579+AG579+AH579+AI579+AJ579</f>
        <v>2000</v>
      </c>
      <c r="AL579" s="10">
        <f>AF579+AJ579</f>
        <v>0</v>
      </c>
      <c r="AM579" s="9"/>
      <c r="AN579" s="9"/>
      <c r="AO579" s="9"/>
      <c r="AP579" s="9"/>
      <c r="AQ579" s="9">
        <f>AK579+AM579+AN579+AO579+AP579</f>
        <v>2000</v>
      </c>
      <c r="AR579" s="10">
        <f>AL579+AP579</f>
        <v>0</v>
      </c>
      <c r="AS579" s="9"/>
      <c r="AT579" s="9"/>
      <c r="AU579" s="9"/>
      <c r="AV579" s="9"/>
      <c r="AW579" s="9">
        <f>AQ579+AS579+AT579+AU579+AV579</f>
        <v>2000</v>
      </c>
      <c r="AX579" s="10">
        <f>AR579+AV579</f>
        <v>0</v>
      </c>
      <c r="AY579" s="9"/>
      <c r="AZ579" s="9"/>
      <c r="BA579" s="9"/>
      <c r="BB579" s="9"/>
      <c r="BC579" s="9">
        <f>AW579+AY579+AZ579+BA579+BB579</f>
        <v>2000</v>
      </c>
      <c r="BD579" s="10">
        <f>AX579+BB579</f>
        <v>0</v>
      </c>
      <c r="BE579" s="9"/>
      <c r="BF579" s="9"/>
      <c r="BG579" s="9"/>
      <c r="BH579" s="9"/>
      <c r="BI579" s="9">
        <f>BC579+BE579+BF579+BG579+BH579</f>
        <v>2000</v>
      </c>
      <c r="BJ579" s="10">
        <f>BD579+BH579</f>
        <v>0</v>
      </c>
      <c r="BK579" s="9"/>
      <c r="BL579" s="9"/>
      <c r="BM579" s="9"/>
      <c r="BN579" s="9"/>
      <c r="BO579" s="9">
        <f>BI579+BK579+BL579+BM579+BN579</f>
        <v>2000</v>
      </c>
      <c r="BP579" s="10">
        <f>BJ579+BN579</f>
        <v>0</v>
      </c>
      <c r="BQ579" s="9"/>
      <c r="BR579" s="9"/>
      <c r="BS579" s="9"/>
      <c r="BT579" s="9"/>
      <c r="BU579" s="9">
        <f>BO579+BQ579+BR579+BS579+BT579</f>
        <v>2000</v>
      </c>
      <c r="BV579" s="10">
        <f>BP579+BT579</f>
        <v>0</v>
      </c>
      <c r="BW579" s="9"/>
      <c r="BX579" s="9"/>
      <c r="BY579" s="9"/>
      <c r="BZ579" s="9"/>
      <c r="CA579" s="9">
        <f>BU579+BW579+BX579+BY579+BZ579</f>
        <v>2000</v>
      </c>
      <c r="CB579" s="10">
        <f>BV579+BZ579</f>
        <v>0</v>
      </c>
      <c r="CC579" s="9"/>
      <c r="CD579" s="9"/>
      <c r="CE579" s="9"/>
      <c r="CF579" s="9"/>
      <c r="CG579" s="94">
        <f>CA579+CC579+CD579+CE579+CF579</f>
        <v>2000</v>
      </c>
      <c r="CH579" s="91">
        <f>CB579+CF579</f>
        <v>0</v>
      </c>
      <c r="CI579" s="94"/>
      <c r="CJ579" s="94"/>
      <c r="CK579" s="94"/>
      <c r="CL579" s="94"/>
      <c r="CM579" s="9">
        <f>CG579+CI579+CJ579+CK579+CL579</f>
        <v>2000</v>
      </c>
      <c r="CN579" s="10">
        <f>CH579+CL579</f>
        <v>0</v>
      </c>
    </row>
    <row r="580" spans="1:92" s="109" customFormat="1" ht="33" hidden="1">
      <c r="A580" s="112" t="s">
        <v>401</v>
      </c>
      <c r="B580" s="107">
        <f>B575</f>
        <v>912</v>
      </c>
      <c r="C580" s="107" t="s">
        <v>21</v>
      </c>
      <c r="D580" s="107" t="s">
        <v>22</v>
      </c>
      <c r="E580" s="107" t="s">
        <v>404</v>
      </c>
      <c r="F580" s="108"/>
      <c r="G580" s="108">
        <f>G581</f>
        <v>97532</v>
      </c>
      <c r="H580" s="108">
        <f>H581</f>
        <v>97532</v>
      </c>
      <c r="I580" s="108">
        <f t="shared" ref="I580:X581" si="1483">I581</f>
        <v>0</v>
      </c>
      <c r="J580" s="108">
        <f t="shared" si="1483"/>
        <v>0</v>
      </c>
      <c r="K580" s="108">
        <f t="shared" si="1483"/>
        <v>0</v>
      </c>
      <c r="L580" s="108">
        <f t="shared" si="1483"/>
        <v>0</v>
      </c>
      <c r="M580" s="108">
        <f t="shared" si="1483"/>
        <v>97532</v>
      </c>
      <c r="N580" s="108">
        <f t="shared" si="1483"/>
        <v>97532</v>
      </c>
      <c r="O580" s="108">
        <f t="shared" si="1483"/>
        <v>0</v>
      </c>
      <c r="P580" s="108">
        <f t="shared" si="1483"/>
        <v>0</v>
      </c>
      <c r="Q580" s="108">
        <f t="shared" si="1483"/>
        <v>0</v>
      </c>
      <c r="R580" s="108">
        <f t="shared" si="1483"/>
        <v>-97532</v>
      </c>
      <c r="S580" s="108">
        <f t="shared" si="1483"/>
        <v>0</v>
      </c>
      <c r="T580" s="108">
        <f t="shared" si="1483"/>
        <v>0</v>
      </c>
      <c r="U580" s="108">
        <f t="shared" si="1483"/>
        <v>0</v>
      </c>
      <c r="V580" s="108">
        <f t="shared" si="1483"/>
        <v>0</v>
      </c>
      <c r="W580" s="108">
        <f t="shared" si="1483"/>
        <v>0</v>
      </c>
      <c r="X580" s="108">
        <f t="shared" si="1483"/>
        <v>0</v>
      </c>
      <c r="Y580" s="108">
        <f t="shared" ref="U580:AJ581" si="1484">Y581</f>
        <v>0</v>
      </c>
      <c r="Z580" s="108">
        <f t="shared" si="1484"/>
        <v>0</v>
      </c>
      <c r="AA580" s="108">
        <f t="shared" si="1484"/>
        <v>0</v>
      </c>
      <c r="AB580" s="108">
        <f t="shared" si="1484"/>
        <v>0</v>
      </c>
      <c r="AC580" s="108">
        <f t="shared" si="1484"/>
        <v>0</v>
      </c>
      <c r="AD580" s="108">
        <f t="shared" si="1484"/>
        <v>0</v>
      </c>
      <c r="AE580" s="108">
        <f t="shared" si="1484"/>
        <v>0</v>
      </c>
      <c r="AF580" s="108">
        <f t="shared" si="1484"/>
        <v>0</v>
      </c>
      <c r="AG580" s="108">
        <f t="shared" si="1484"/>
        <v>0</v>
      </c>
      <c r="AH580" s="108">
        <f t="shared" si="1484"/>
        <v>0</v>
      </c>
      <c r="AI580" s="108">
        <f t="shared" si="1484"/>
        <v>0</v>
      </c>
      <c r="AJ580" s="108">
        <f t="shared" si="1484"/>
        <v>0</v>
      </c>
      <c r="AK580" s="108">
        <f t="shared" ref="AG580:AV581" si="1485">AK581</f>
        <v>0</v>
      </c>
      <c r="AL580" s="108">
        <f t="shared" si="1485"/>
        <v>0</v>
      </c>
      <c r="AM580" s="108">
        <f t="shared" si="1485"/>
        <v>0</v>
      </c>
      <c r="AN580" s="108">
        <f t="shared" si="1485"/>
        <v>0</v>
      </c>
      <c r="AO580" s="108">
        <f t="shared" si="1485"/>
        <v>0</v>
      </c>
      <c r="AP580" s="108">
        <f t="shared" si="1485"/>
        <v>0</v>
      </c>
      <c r="AQ580" s="108">
        <f t="shared" si="1485"/>
        <v>0</v>
      </c>
      <c r="AR580" s="108">
        <f t="shared" si="1485"/>
        <v>0</v>
      </c>
      <c r="AS580" s="108">
        <f t="shared" si="1485"/>
        <v>0</v>
      </c>
      <c r="AT580" s="108">
        <f t="shared" si="1485"/>
        <v>0</v>
      </c>
      <c r="AU580" s="108">
        <f t="shared" si="1485"/>
        <v>0</v>
      </c>
      <c r="AV580" s="108">
        <f t="shared" si="1485"/>
        <v>0</v>
      </c>
      <c r="AW580" s="108">
        <f t="shared" ref="AS580:BH581" si="1486">AW581</f>
        <v>0</v>
      </c>
      <c r="AX580" s="108">
        <f t="shared" si="1486"/>
        <v>0</v>
      </c>
      <c r="AY580" s="108">
        <f t="shared" si="1486"/>
        <v>0</v>
      </c>
      <c r="AZ580" s="108">
        <f t="shared" si="1486"/>
        <v>0</v>
      </c>
      <c r="BA580" s="108">
        <f t="shared" si="1486"/>
        <v>0</v>
      </c>
      <c r="BB580" s="108">
        <f t="shared" si="1486"/>
        <v>0</v>
      </c>
      <c r="BC580" s="108">
        <f t="shared" si="1486"/>
        <v>0</v>
      </c>
      <c r="BD580" s="108">
        <f t="shared" si="1486"/>
        <v>0</v>
      </c>
      <c r="BE580" s="108">
        <f t="shared" si="1486"/>
        <v>0</v>
      </c>
      <c r="BF580" s="108">
        <f t="shared" si="1486"/>
        <v>0</v>
      </c>
      <c r="BG580" s="108">
        <f t="shared" si="1486"/>
        <v>0</v>
      </c>
      <c r="BH580" s="108">
        <f t="shared" si="1486"/>
        <v>0</v>
      </c>
      <c r="BI580" s="108">
        <f t="shared" ref="BE580:BT581" si="1487">BI581</f>
        <v>0</v>
      </c>
      <c r="BJ580" s="108">
        <f t="shared" si="1487"/>
        <v>0</v>
      </c>
      <c r="BK580" s="108">
        <f t="shared" si="1487"/>
        <v>0</v>
      </c>
      <c r="BL580" s="108">
        <f t="shared" si="1487"/>
        <v>0</v>
      </c>
      <c r="BM580" s="108">
        <f t="shared" si="1487"/>
        <v>0</v>
      </c>
      <c r="BN580" s="108">
        <f t="shared" si="1487"/>
        <v>0</v>
      </c>
      <c r="BO580" s="108">
        <f t="shared" si="1487"/>
        <v>0</v>
      </c>
      <c r="BP580" s="108">
        <f t="shared" si="1487"/>
        <v>0</v>
      </c>
      <c r="BQ580" s="108">
        <f t="shared" si="1487"/>
        <v>0</v>
      </c>
      <c r="BR580" s="108">
        <f t="shared" si="1487"/>
        <v>0</v>
      </c>
      <c r="BS580" s="108">
        <f t="shared" si="1487"/>
        <v>0</v>
      </c>
      <c r="BT580" s="108">
        <f t="shared" si="1487"/>
        <v>0</v>
      </c>
      <c r="BU580" s="108">
        <f t="shared" ref="BQ580:CF581" si="1488">BU581</f>
        <v>0</v>
      </c>
      <c r="BV580" s="108">
        <f t="shared" si="1488"/>
        <v>0</v>
      </c>
      <c r="BW580" s="108">
        <f t="shared" si="1488"/>
        <v>0</v>
      </c>
      <c r="BX580" s="108">
        <f t="shared" si="1488"/>
        <v>0</v>
      </c>
      <c r="BY580" s="108">
        <f t="shared" si="1488"/>
        <v>0</v>
      </c>
      <c r="BZ580" s="108">
        <f t="shared" si="1488"/>
        <v>0</v>
      </c>
      <c r="CA580" s="108">
        <f t="shared" si="1488"/>
        <v>0</v>
      </c>
      <c r="CB580" s="108">
        <f t="shared" si="1488"/>
        <v>0</v>
      </c>
      <c r="CC580" s="108">
        <f t="shared" si="1488"/>
        <v>0</v>
      </c>
      <c r="CD580" s="108">
        <f t="shared" si="1488"/>
        <v>0</v>
      </c>
      <c r="CE580" s="108">
        <f t="shared" si="1488"/>
        <v>0</v>
      </c>
      <c r="CF580" s="108">
        <f t="shared" si="1488"/>
        <v>0</v>
      </c>
      <c r="CG580" s="108">
        <f t="shared" ref="CC580:CN581" si="1489">CG581</f>
        <v>0</v>
      </c>
      <c r="CH580" s="108">
        <f t="shared" si="1489"/>
        <v>0</v>
      </c>
      <c r="CI580" s="108">
        <f t="shared" si="1489"/>
        <v>0</v>
      </c>
      <c r="CJ580" s="108">
        <f t="shared" si="1489"/>
        <v>0</v>
      </c>
      <c r="CK580" s="108">
        <f t="shared" si="1489"/>
        <v>0</v>
      </c>
      <c r="CL580" s="108">
        <f t="shared" si="1489"/>
        <v>0</v>
      </c>
      <c r="CM580" s="108">
        <f t="shared" si="1489"/>
        <v>0</v>
      </c>
      <c r="CN580" s="108">
        <f t="shared" si="1489"/>
        <v>0</v>
      </c>
    </row>
    <row r="581" spans="1:92" s="109" customFormat="1" ht="33" hidden="1">
      <c r="A581" s="111" t="s">
        <v>402</v>
      </c>
      <c r="B581" s="107">
        <f t="shared" si="1475"/>
        <v>912</v>
      </c>
      <c r="C581" s="107" t="s">
        <v>21</v>
      </c>
      <c r="D581" s="107" t="s">
        <v>22</v>
      </c>
      <c r="E581" s="107" t="s">
        <v>423</v>
      </c>
      <c r="F581" s="108"/>
      <c r="G581" s="108">
        <f>G582</f>
        <v>97532</v>
      </c>
      <c r="H581" s="108">
        <f>H582</f>
        <v>97532</v>
      </c>
      <c r="I581" s="108">
        <f t="shared" si="1483"/>
        <v>0</v>
      </c>
      <c r="J581" s="108">
        <f t="shared" si="1483"/>
        <v>0</v>
      </c>
      <c r="K581" s="108">
        <f t="shared" si="1483"/>
        <v>0</v>
      </c>
      <c r="L581" s="108">
        <f t="shared" si="1483"/>
        <v>0</v>
      </c>
      <c r="M581" s="108">
        <f t="shared" si="1483"/>
        <v>97532</v>
      </c>
      <c r="N581" s="108">
        <f t="shared" si="1483"/>
        <v>97532</v>
      </c>
      <c r="O581" s="108">
        <f t="shared" si="1483"/>
        <v>0</v>
      </c>
      <c r="P581" s="108">
        <f t="shared" si="1483"/>
        <v>0</v>
      </c>
      <c r="Q581" s="108">
        <f t="shared" si="1483"/>
        <v>0</v>
      </c>
      <c r="R581" s="108">
        <f t="shared" si="1483"/>
        <v>-97532</v>
      </c>
      <c r="S581" s="108">
        <f t="shared" si="1483"/>
        <v>0</v>
      </c>
      <c r="T581" s="108">
        <f t="shared" si="1483"/>
        <v>0</v>
      </c>
      <c r="U581" s="108">
        <f t="shared" si="1484"/>
        <v>0</v>
      </c>
      <c r="V581" s="108">
        <f t="shared" si="1484"/>
        <v>0</v>
      </c>
      <c r="W581" s="108">
        <f t="shared" si="1484"/>
        <v>0</v>
      </c>
      <c r="X581" s="108">
        <f t="shared" si="1484"/>
        <v>0</v>
      </c>
      <c r="Y581" s="108">
        <f t="shared" si="1484"/>
        <v>0</v>
      </c>
      <c r="Z581" s="108">
        <f t="shared" si="1484"/>
        <v>0</v>
      </c>
      <c r="AA581" s="108">
        <f t="shared" si="1484"/>
        <v>0</v>
      </c>
      <c r="AB581" s="108">
        <f t="shared" si="1484"/>
        <v>0</v>
      </c>
      <c r="AC581" s="108">
        <f t="shared" si="1484"/>
        <v>0</v>
      </c>
      <c r="AD581" s="108">
        <f t="shared" si="1484"/>
        <v>0</v>
      </c>
      <c r="AE581" s="108">
        <f t="shared" si="1484"/>
        <v>0</v>
      </c>
      <c r="AF581" s="108">
        <f t="shared" si="1484"/>
        <v>0</v>
      </c>
      <c r="AG581" s="108">
        <f t="shared" si="1485"/>
        <v>0</v>
      </c>
      <c r="AH581" s="108">
        <f t="shared" si="1485"/>
        <v>0</v>
      </c>
      <c r="AI581" s="108">
        <f t="shared" si="1485"/>
        <v>0</v>
      </c>
      <c r="AJ581" s="108">
        <f t="shared" si="1485"/>
        <v>0</v>
      </c>
      <c r="AK581" s="108">
        <f t="shared" si="1485"/>
        <v>0</v>
      </c>
      <c r="AL581" s="108">
        <f t="shared" si="1485"/>
        <v>0</v>
      </c>
      <c r="AM581" s="108">
        <f t="shared" si="1485"/>
        <v>0</v>
      </c>
      <c r="AN581" s="108">
        <f t="shared" si="1485"/>
        <v>0</v>
      </c>
      <c r="AO581" s="108">
        <f t="shared" si="1485"/>
        <v>0</v>
      </c>
      <c r="AP581" s="108">
        <f t="shared" si="1485"/>
        <v>0</v>
      </c>
      <c r="AQ581" s="108">
        <f t="shared" si="1485"/>
        <v>0</v>
      </c>
      <c r="AR581" s="108">
        <f t="shared" si="1485"/>
        <v>0</v>
      </c>
      <c r="AS581" s="108">
        <f t="shared" si="1486"/>
        <v>0</v>
      </c>
      <c r="AT581" s="108">
        <f t="shared" si="1486"/>
        <v>0</v>
      </c>
      <c r="AU581" s="108">
        <f t="shared" si="1486"/>
        <v>0</v>
      </c>
      <c r="AV581" s="108">
        <f t="shared" si="1486"/>
        <v>0</v>
      </c>
      <c r="AW581" s="108">
        <f t="shared" si="1486"/>
        <v>0</v>
      </c>
      <c r="AX581" s="108">
        <f t="shared" si="1486"/>
        <v>0</v>
      </c>
      <c r="AY581" s="108">
        <f t="shared" si="1486"/>
        <v>0</v>
      </c>
      <c r="AZ581" s="108">
        <f t="shared" si="1486"/>
        <v>0</v>
      </c>
      <c r="BA581" s="108">
        <f t="shared" si="1486"/>
        <v>0</v>
      </c>
      <c r="BB581" s="108">
        <f t="shared" si="1486"/>
        <v>0</v>
      </c>
      <c r="BC581" s="108">
        <f t="shared" si="1486"/>
        <v>0</v>
      </c>
      <c r="BD581" s="108">
        <f t="shared" si="1486"/>
        <v>0</v>
      </c>
      <c r="BE581" s="108">
        <f t="shared" si="1487"/>
        <v>0</v>
      </c>
      <c r="BF581" s="108">
        <f t="shared" si="1487"/>
        <v>0</v>
      </c>
      <c r="BG581" s="108">
        <f t="shared" si="1487"/>
        <v>0</v>
      </c>
      <c r="BH581" s="108">
        <f t="shared" si="1487"/>
        <v>0</v>
      </c>
      <c r="BI581" s="108">
        <f t="shared" si="1487"/>
        <v>0</v>
      </c>
      <c r="BJ581" s="108">
        <f t="shared" si="1487"/>
        <v>0</v>
      </c>
      <c r="BK581" s="108">
        <f t="shared" si="1487"/>
        <v>0</v>
      </c>
      <c r="BL581" s="108">
        <f t="shared" si="1487"/>
        <v>0</v>
      </c>
      <c r="BM581" s="108">
        <f t="shared" si="1487"/>
        <v>0</v>
      </c>
      <c r="BN581" s="108">
        <f t="shared" si="1487"/>
        <v>0</v>
      </c>
      <c r="BO581" s="108">
        <f t="shared" si="1487"/>
        <v>0</v>
      </c>
      <c r="BP581" s="108">
        <f t="shared" si="1487"/>
        <v>0</v>
      </c>
      <c r="BQ581" s="108">
        <f t="shared" si="1488"/>
        <v>0</v>
      </c>
      <c r="BR581" s="108">
        <f t="shared" si="1488"/>
        <v>0</v>
      </c>
      <c r="BS581" s="108">
        <f t="shared" si="1488"/>
        <v>0</v>
      </c>
      <c r="BT581" s="108">
        <f t="shared" si="1488"/>
        <v>0</v>
      </c>
      <c r="BU581" s="108">
        <f t="shared" si="1488"/>
        <v>0</v>
      </c>
      <c r="BV581" s="108">
        <f t="shared" si="1488"/>
        <v>0</v>
      </c>
      <c r="BW581" s="108">
        <f t="shared" si="1488"/>
        <v>0</v>
      </c>
      <c r="BX581" s="108">
        <f t="shared" si="1488"/>
        <v>0</v>
      </c>
      <c r="BY581" s="108">
        <f t="shared" si="1488"/>
        <v>0</v>
      </c>
      <c r="BZ581" s="108">
        <f t="shared" si="1488"/>
        <v>0</v>
      </c>
      <c r="CA581" s="108">
        <f t="shared" si="1488"/>
        <v>0</v>
      </c>
      <c r="CB581" s="108">
        <f t="shared" si="1488"/>
        <v>0</v>
      </c>
      <c r="CC581" s="108">
        <f t="shared" si="1489"/>
        <v>0</v>
      </c>
      <c r="CD581" s="108">
        <f t="shared" si="1489"/>
        <v>0</v>
      </c>
      <c r="CE581" s="108">
        <f t="shared" si="1489"/>
        <v>0</v>
      </c>
      <c r="CF581" s="108">
        <f t="shared" si="1489"/>
        <v>0</v>
      </c>
      <c r="CG581" s="108">
        <f t="shared" si="1489"/>
        <v>0</v>
      </c>
      <c r="CH581" s="108">
        <f t="shared" si="1489"/>
        <v>0</v>
      </c>
      <c r="CI581" s="108">
        <f t="shared" si="1489"/>
        <v>0</v>
      </c>
      <c r="CJ581" s="108">
        <f t="shared" si="1489"/>
        <v>0</v>
      </c>
      <c r="CK581" s="108">
        <f t="shared" si="1489"/>
        <v>0</v>
      </c>
      <c r="CL581" s="108">
        <f t="shared" si="1489"/>
        <v>0</v>
      </c>
      <c r="CM581" s="108">
        <f t="shared" si="1489"/>
        <v>0</v>
      </c>
      <c r="CN581" s="108">
        <f t="shared" si="1489"/>
        <v>0</v>
      </c>
    </row>
    <row r="582" spans="1:92" s="109" customFormat="1" ht="33" hidden="1">
      <c r="A582" s="112" t="s">
        <v>12</v>
      </c>
      <c r="B582" s="107">
        <f t="shared" si="1475"/>
        <v>912</v>
      </c>
      <c r="C582" s="107" t="s">
        <v>21</v>
      </c>
      <c r="D582" s="107" t="s">
        <v>22</v>
      </c>
      <c r="E582" s="107" t="s">
        <v>423</v>
      </c>
      <c r="F582" s="107" t="s">
        <v>13</v>
      </c>
      <c r="G582" s="108">
        <f>G583+G584</f>
        <v>97532</v>
      </c>
      <c r="H582" s="108">
        <f>H583+H584</f>
        <v>97532</v>
      </c>
      <c r="I582" s="108">
        <f t="shared" ref="I582:N582" si="1490">I583+I584</f>
        <v>0</v>
      </c>
      <c r="J582" s="108">
        <f t="shared" si="1490"/>
        <v>0</v>
      </c>
      <c r="K582" s="108">
        <f t="shared" si="1490"/>
        <v>0</v>
      </c>
      <c r="L582" s="108">
        <f t="shared" si="1490"/>
        <v>0</v>
      </c>
      <c r="M582" s="108">
        <f t="shared" si="1490"/>
        <v>97532</v>
      </c>
      <c r="N582" s="108">
        <f t="shared" si="1490"/>
        <v>97532</v>
      </c>
      <c r="O582" s="108">
        <f t="shared" ref="O582:T582" si="1491">O583+O584</f>
        <v>0</v>
      </c>
      <c r="P582" s="108">
        <f t="shared" si="1491"/>
        <v>0</v>
      </c>
      <c r="Q582" s="108">
        <f t="shared" si="1491"/>
        <v>0</v>
      </c>
      <c r="R582" s="108">
        <f t="shared" si="1491"/>
        <v>-97532</v>
      </c>
      <c r="S582" s="108">
        <f t="shared" si="1491"/>
        <v>0</v>
      </c>
      <c r="T582" s="108">
        <f t="shared" si="1491"/>
        <v>0</v>
      </c>
      <c r="U582" s="108">
        <f t="shared" ref="U582:Z582" si="1492">U583+U584</f>
        <v>0</v>
      </c>
      <c r="V582" s="108">
        <f t="shared" si="1492"/>
        <v>0</v>
      </c>
      <c r="W582" s="108">
        <f t="shared" si="1492"/>
        <v>0</v>
      </c>
      <c r="X582" s="108">
        <f t="shared" si="1492"/>
        <v>0</v>
      </c>
      <c r="Y582" s="108">
        <f t="shared" si="1492"/>
        <v>0</v>
      </c>
      <c r="Z582" s="108">
        <f t="shared" si="1492"/>
        <v>0</v>
      </c>
      <c r="AA582" s="108">
        <f t="shared" ref="AA582:AF582" si="1493">AA583+AA584</f>
        <v>0</v>
      </c>
      <c r="AB582" s="108">
        <f t="shared" si="1493"/>
        <v>0</v>
      </c>
      <c r="AC582" s="108">
        <f t="shared" si="1493"/>
        <v>0</v>
      </c>
      <c r="AD582" s="108">
        <f t="shared" si="1493"/>
        <v>0</v>
      </c>
      <c r="AE582" s="108">
        <f t="shared" si="1493"/>
        <v>0</v>
      </c>
      <c r="AF582" s="108">
        <f t="shared" si="1493"/>
        <v>0</v>
      </c>
      <c r="AG582" s="108">
        <f t="shared" ref="AG582:AL582" si="1494">AG583+AG584</f>
        <v>0</v>
      </c>
      <c r="AH582" s="108">
        <f t="shared" si="1494"/>
        <v>0</v>
      </c>
      <c r="AI582" s="108">
        <f t="shared" si="1494"/>
        <v>0</v>
      </c>
      <c r="AJ582" s="108">
        <f t="shared" si="1494"/>
        <v>0</v>
      </c>
      <c r="AK582" s="108">
        <f t="shared" si="1494"/>
        <v>0</v>
      </c>
      <c r="AL582" s="108">
        <f t="shared" si="1494"/>
        <v>0</v>
      </c>
      <c r="AM582" s="108">
        <f t="shared" ref="AM582:AR582" si="1495">AM583+AM584</f>
        <v>0</v>
      </c>
      <c r="AN582" s="108">
        <f t="shared" si="1495"/>
        <v>0</v>
      </c>
      <c r="AO582" s="108">
        <f t="shared" si="1495"/>
        <v>0</v>
      </c>
      <c r="AP582" s="108">
        <f t="shared" si="1495"/>
        <v>0</v>
      </c>
      <c r="AQ582" s="108">
        <f t="shared" si="1495"/>
        <v>0</v>
      </c>
      <c r="AR582" s="108">
        <f t="shared" si="1495"/>
        <v>0</v>
      </c>
      <c r="AS582" s="108">
        <f t="shared" ref="AS582:AX582" si="1496">AS583+AS584</f>
        <v>0</v>
      </c>
      <c r="AT582" s="108">
        <f t="shared" si="1496"/>
        <v>0</v>
      </c>
      <c r="AU582" s="108">
        <f t="shared" si="1496"/>
        <v>0</v>
      </c>
      <c r="AV582" s="108">
        <f t="shared" si="1496"/>
        <v>0</v>
      </c>
      <c r="AW582" s="108">
        <f t="shared" si="1496"/>
        <v>0</v>
      </c>
      <c r="AX582" s="108">
        <f t="shared" si="1496"/>
        <v>0</v>
      </c>
      <c r="AY582" s="108">
        <f t="shared" ref="AY582:BD582" si="1497">AY583+AY584</f>
        <v>0</v>
      </c>
      <c r="AZ582" s="108">
        <f t="shared" si="1497"/>
        <v>0</v>
      </c>
      <c r="BA582" s="108">
        <f t="shared" si="1497"/>
        <v>0</v>
      </c>
      <c r="BB582" s="108">
        <f t="shared" si="1497"/>
        <v>0</v>
      </c>
      <c r="BC582" s="108">
        <f t="shared" si="1497"/>
        <v>0</v>
      </c>
      <c r="BD582" s="108">
        <f t="shared" si="1497"/>
        <v>0</v>
      </c>
      <c r="BE582" s="108">
        <f t="shared" ref="BE582:BJ582" si="1498">BE583+BE584</f>
        <v>0</v>
      </c>
      <c r="BF582" s="108">
        <f t="shared" si="1498"/>
        <v>0</v>
      </c>
      <c r="BG582" s="108">
        <f t="shared" si="1498"/>
        <v>0</v>
      </c>
      <c r="BH582" s="108">
        <f t="shared" si="1498"/>
        <v>0</v>
      </c>
      <c r="BI582" s="108">
        <f t="shared" si="1498"/>
        <v>0</v>
      </c>
      <c r="BJ582" s="108">
        <f t="shared" si="1498"/>
        <v>0</v>
      </c>
      <c r="BK582" s="108">
        <f t="shared" ref="BK582:BP582" si="1499">BK583+BK584</f>
        <v>0</v>
      </c>
      <c r="BL582" s="108">
        <f t="shared" si="1499"/>
        <v>0</v>
      </c>
      <c r="BM582" s="108">
        <f t="shared" si="1499"/>
        <v>0</v>
      </c>
      <c r="BN582" s="108">
        <f t="shared" si="1499"/>
        <v>0</v>
      </c>
      <c r="BO582" s="108">
        <f t="shared" si="1499"/>
        <v>0</v>
      </c>
      <c r="BP582" s="108">
        <f t="shared" si="1499"/>
        <v>0</v>
      </c>
      <c r="BQ582" s="108">
        <f t="shared" ref="BQ582:BV582" si="1500">BQ583+BQ584</f>
        <v>0</v>
      </c>
      <c r="BR582" s="108">
        <f t="shared" si="1500"/>
        <v>0</v>
      </c>
      <c r="BS582" s="108">
        <f t="shared" si="1500"/>
        <v>0</v>
      </c>
      <c r="BT582" s="108">
        <f t="shared" si="1500"/>
        <v>0</v>
      </c>
      <c r="BU582" s="108">
        <f t="shared" si="1500"/>
        <v>0</v>
      </c>
      <c r="BV582" s="108">
        <f t="shared" si="1500"/>
        <v>0</v>
      </c>
      <c r="BW582" s="108">
        <f t="shared" ref="BW582:CB582" si="1501">BW583+BW584</f>
        <v>0</v>
      </c>
      <c r="BX582" s="108">
        <f t="shared" si="1501"/>
        <v>0</v>
      </c>
      <c r="BY582" s="108">
        <f t="shared" si="1501"/>
        <v>0</v>
      </c>
      <c r="BZ582" s="108">
        <f t="shared" si="1501"/>
        <v>0</v>
      </c>
      <c r="CA582" s="108">
        <f t="shared" si="1501"/>
        <v>0</v>
      </c>
      <c r="CB582" s="108">
        <f t="shared" si="1501"/>
        <v>0</v>
      </c>
      <c r="CC582" s="108">
        <f t="shared" ref="CC582:CH582" si="1502">CC583+CC584</f>
        <v>0</v>
      </c>
      <c r="CD582" s="108">
        <f t="shared" si="1502"/>
        <v>0</v>
      </c>
      <c r="CE582" s="108">
        <f t="shared" si="1502"/>
        <v>0</v>
      </c>
      <c r="CF582" s="108">
        <f t="shared" si="1502"/>
        <v>0</v>
      </c>
      <c r="CG582" s="108">
        <f t="shared" si="1502"/>
        <v>0</v>
      </c>
      <c r="CH582" s="108">
        <f t="shared" si="1502"/>
        <v>0</v>
      </c>
      <c r="CI582" s="108">
        <f t="shared" ref="CI582:CN582" si="1503">CI583+CI584</f>
        <v>0</v>
      </c>
      <c r="CJ582" s="108">
        <f t="shared" si="1503"/>
        <v>0</v>
      </c>
      <c r="CK582" s="108">
        <f t="shared" si="1503"/>
        <v>0</v>
      </c>
      <c r="CL582" s="108">
        <f t="shared" si="1503"/>
        <v>0</v>
      </c>
      <c r="CM582" s="108">
        <f t="shared" si="1503"/>
        <v>0</v>
      </c>
      <c r="CN582" s="108">
        <f t="shared" si="1503"/>
        <v>0</v>
      </c>
    </row>
    <row r="583" spans="1:92" s="109" customFormat="1" ht="33" hidden="1">
      <c r="A583" s="113" t="s">
        <v>14</v>
      </c>
      <c r="B583" s="107">
        <f t="shared" si="1475"/>
        <v>912</v>
      </c>
      <c r="C583" s="107" t="s">
        <v>21</v>
      </c>
      <c r="D583" s="107" t="s">
        <v>22</v>
      </c>
      <c r="E583" s="107" t="s">
        <v>423</v>
      </c>
      <c r="F583" s="107" t="s">
        <v>35</v>
      </c>
      <c r="G583" s="108">
        <v>67841</v>
      </c>
      <c r="H583" s="108">
        <v>67841</v>
      </c>
      <c r="I583" s="108"/>
      <c r="J583" s="108"/>
      <c r="K583" s="108"/>
      <c r="L583" s="108"/>
      <c r="M583" s="108">
        <f>G583+I583+J583+K583+L583</f>
        <v>67841</v>
      </c>
      <c r="N583" s="108">
        <f>H583+L583</f>
        <v>67841</v>
      </c>
      <c r="O583" s="108"/>
      <c r="P583" s="108"/>
      <c r="Q583" s="108"/>
      <c r="R583" s="108">
        <v>-67841</v>
      </c>
      <c r="S583" s="108">
        <f>M583+O583+P583+Q583+R583</f>
        <v>0</v>
      </c>
      <c r="T583" s="108">
        <f>N583+R583</f>
        <v>0</v>
      </c>
      <c r="U583" s="108"/>
      <c r="V583" s="108"/>
      <c r="W583" s="108"/>
      <c r="X583" s="108"/>
      <c r="Y583" s="108">
        <f>S583+U583+V583+W583+X583</f>
        <v>0</v>
      </c>
      <c r="Z583" s="108">
        <f>T583+X583</f>
        <v>0</v>
      </c>
      <c r="AA583" s="108"/>
      <c r="AB583" s="108"/>
      <c r="AC583" s="108"/>
      <c r="AD583" s="108"/>
      <c r="AE583" s="108">
        <f>Y583+AA583+AB583+AC583+AD583</f>
        <v>0</v>
      </c>
      <c r="AF583" s="108">
        <f>Z583+AD583</f>
        <v>0</v>
      </c>
      <c r="AG583" s="108"/>
      <c r="AH583" s="108"/>
      <c r="AI583" s="108"/>
      <c r="AJ583" s="108"/>
      <c r="AK583" s="108">
        <f>AE583+AG583+AH583+AI583+AJ583</f>
        <v>0</v>
      </c>
      <c r="AL583" s="108">
        <f>AF583+AJ583</f>
        <v>0</v>
      </c>
      <c r="AM583" s="108"/>
      <c r="AN583" s="108"/>
      <c r="AO583" s="108"/>
      <c r="AP583" s="108"/>
      <c r="AQ583" s="108">
        <f>AK583+AM583+AN583+AO583+AP583</f>
        <v>0</v>
      </c>
      <c r="AR583" s="108">
        <f>AL583+AP583</f>
        <v>0</v>
      </c>
      <c r="AS583" s="108"/>
      <c r="AT583" s="108"/>
      <c r="AU583" s="108"/>
      <c r="AV583" s="108"/>
      <c r="AW583" s="108">
        <f>AQ583+AS583+AT583+AU583+AV583</f>
        <v>0</v>
      </c>
      <c r="AX583" s="108">
        <f>AR583+AV583</f>
        <v>0</v>
      </c>
      <c r="AY583" s="108"/>
      <c r="AZ583" s="108"/>
      <c r="BA583" s="108"/>
      <c r="BB583" s="108"/>
      <c r="BC583" s="108">
        <f>AW583+AY583+AZ583+BA583+BB583</f>
        <v>0</v>
      </c>
      <c r="BD583" s="108">
        <f>AX583+BB583</f>
        <v>0</v>
      </c>
      <c r="BE583" s="108"/>
      <c r="BF583" s="108"/>
      <c r="BG583" s="108"/>
      <c r="BH583" s="108"/>
      <c r="BI583" s="108">
        <f>BC583+BE583+BF583+BG583+BH583</f>
        <v>0</v>
      </c>
      <c r="BJ583" s="108">
        <f>BD583+BH583</f>
        <v>0</v>
      </c>
      <c r="BK583" s="108"/>
      <c r="BL583" s="108"/>
      <c r="BM583" s="108"/>
      <c r="BN583" s="108"/>
      <c r="BO583" s="108">
        <f>BI583+BK583+BL583+BM583+BN583</f>
        <v>0</v>
      </c>
      <c r="BP583" s="108">
        <f>BJ583+BN583</f>
        <v>0</v>
      </c>
      <c r="BQ583" s="108"/>
      <c r="BR583" s="108"/>
      <c r="BS583" s="108"/>
      <c r="BT583" s="108"/>
      <c r="BU583" s="108">
        <f>BO583+BQ583+BR583+BS583+BT583</f>
        <v>0</v>
      </c>
      <c r="BV583" s="108">
        <f>BP583+BT583</f>
        <v>0</v>
      </c>
      <c r="BW583" s="108"/>
      <c r="BX583" s="108"/>
      <c r="BY583" s="108"/>
      <c r="BZ583" s="108"/>
      <c r="CA583" s="108">
        <f>BU583+BW583+BX583+BY583+BZ583</f>
        <v>0</v>
      </c>
      <c r="CB583" s="108">
        <f>BV583+BZ583</f>
        <v>0</v>
      </c>
      <c r="CC583" s="108"/>
      <c r="CD583" s="108"/>
      <c r="CE583" s="108"/>
      <c r="CF583" s="108"/>
      <c r="CG583" s="108">
        <f>CA583+CC583+CD583+CE583+CF583</f>
        <v>0</v>
      </c>
      <c r="CH583" s="108">
        <f>CB583+CF583</f>
        <v>0</v>
      </c>
      <c r="CI583" s="108"/>
      <c r="CJ583" s="108"/>
      <c r="CK583" s="108"/>
      <c r="CL583" s="108"/>
      <c r="CM583" s="108">
        <f>CG583+CI583+CJ583+CK583+CL583</f>
        <v>0</v>
      </c>
      <c r="CN583" s="108">
        <f>CH583+CL583</f>
        <v>0</v>
      </c>
    </row>
    <row r="584" spans="1:92" s="109" customFormat="1" ht="33" hidden="1">
      <c r="A584" s="113" t="s">
        <v>24</v>
      </c>
      <c r="B584" s="107">
        <f t="shared" si="1475"/>
        <v>912</v>
      </c>
      <c r="C584" s="107" t="s">
        <v>21</v>
      </c>
      <c r="D584" s="107" t="s">
        <v>22</v>
      </c>
      <c r="E584" s="107" t="s">
        <v>423</v>
      </c>
      <c r="F584" s="107" t="s">
        <v>36</v>
      </c>
      <c r="G584" s="108">
        <v>29691</v>
      </c>
      <c r="H584" s="108">
        <v>29691</v>
      </c>
      <c r="I584" s="108"/>
      <c r="J584" s="108"/>
      <c r="K584" s="108"/>
      <c r="L584" s="108"/>
      <c r="M584" s="108">
        <f>G584+I584+J584+K584+L584</f>
        <v>29691</v>
      </c>
      <c r="N584" s="108">
        <f>H584+L584</f>
        <v>29691</v>
      </c>
      <c r="O584" s="108"/>
      <c r="P584" s="108"/>
      <c r="Q584" s="108"/>
      <c r="R584" s="108">
        <v>-29691</v>
      </c>
      <c r="S584" s="108">
        <f>M584+O584+P584+Q584+R584</f>
        <v>0</v>
      </c>
      <c r="T584" s="108">
        <f>N584+R584</f>
        <v>0</v>
      </c>
      <c r="U584" s="108"/>
      <c r="V584" s="108"/>
      <c r="W584" s="108"/>
      <c r="X584" s="108"/>
      <c r="Y584" s="108">
        <f>S584+U584+V584+W584+X584</f>
        <v>0</v>
      </c>
      <c r="Z584" s="108">
        <f>T584+X584</f>
        <v>0</v>
      </c>
      <c r="AA584" s="108"/>
      <c r="AB584" s="108"/>
      <c r="AC584" s="108"/>
      <c r="AD584" s="108"/>
      <c r="AE584" s="108">
        <f>Y584+AA584+AB584+AC584+AD584</f>
        <v>0</v>
      </c>
      <c r="AF584" s="108">
        <f>Z584+AD584</f>
        <v>0</v>
      </c>
      <c r="AG584" s="108"/>
      <c r="AH584" s="108"/>
      <c r="AI584" s="108"/>
      <c r="AJ584" s="108"/>
      <c r="AK584" s="108">
        <f>AE584+AG584+AH584+AI584+AJ584</f>
        <v>0</v>
      </c>
      <c r="AL584" s="108">
        <f>AF584+AJ584</f>
        <v>0</v>
      </c>
      <c r="AM584" s="108"/>
      <c r="AN584" s="108"/>
      <c r="AO584" s="108"/>
      <c r="AP584" s="108"/>
      <c r="AQ584" s="108">
        <f>AK584+AM584+AN584+AO584+AP584</f>
        <v>0</v>
      </c>
      <c r="AR584" s="108">
        <f>AL584+AP584</f>
        <v>0</v>
      </c>
      <c r="AS584" s="108"/>
      <c r="AT584" s="108"/>
      <c r="AU584" s="108"/>
      <c r="AV584" s="108"/>
      <c r="AW584" s="108">
        <f>AQ584+AS584+AT584+AU584+AV584</f>
        <v>0</v>
      </c>
      <c r="AX584" s="108">
        <f>AR584+AV584</f>
        <v>0</v>
      </c>
      <c r="AY584" s="108"/>
      <c r="AZ584" s="108"/>
      <c r="BA584" s="108"/>
      <c r="BB584" s="108"/>
      <c r="BC584" s="108">
        <f>AW584+AY584+AZ584+BA584+BB584</f>
        <v>0</v>
      </c>
      <c r="BD584" s="108">
        <f>AX584+BB584</f>
        <v>0</v>
      </c>
      <c r="BE584" s="108"/>
      <c r="BF584" s="108"/>
      <c r="BG584" s="108"/>
      <c r="BH584" s="108"/>
      <c r="BI584" s="108">
        <f>BC584+BE584+BF584+BG584+BH584</f>
        <v>0</v>
      </c>
      <c r="BJ584" s="108">
        <f>BD584+BH584</f>
        <v>0</v>
      </c>
      <c r="BK584" s="108"/>
      <c r="BL584" s="108"/>
      <c r="BM584" s="108"/>
      <c r="BN584" s="108"/>
      <c r="BO584" s="108">
        <f>BI584+BK584+BL584+BM584+BN584</f>
        <v>0</v>
      </c>
      <c r="BP584" s="108">
        <f>BJ584+BN584</f>
        <v>0</v>
      </c>
      <c r="BQ584" s="108"/>
      <c r="BR584" s="108"/>
      <c r="BS584" s="108"/>
      <c r="BT584" s="108"/>
      <c r="BU584" s="108">
        <f>BO584+BQ584+BR584+BS584+BT584</f>
        <v>0</v>
      </c>
      <c r="BV584" s="108">
        <f>BP584+BT584</f>
        <v>0</v>
      </c>
      <c r="BW584" s="108"/>
      <c r="BX584" s="108"/>
      <c r="BY584" s="108"/>
      <c r="BZ584" s="108"/>
      <c r="CA584" s="108">
        <f>BU584+BW584+BX584+BY584+BZ584</f>
        <v>0</v>
      </c>
      <c r="CB584" s="108">
        <f>BV584+BZ584</f>
        <v>0</v>
      </c>
      <c r="CC584" s="108"/>
      <c r="CD584" s="108"/>
      <c r="CE584" s="108"/>
      <c r="CF584" s="108"/>
      <c r="CG584" s="108">
        <f>CA584+CC584+CD584+CE584+CF584</f>
        <v>0</v>
      </c>
      <c r="CH584" s="108">
        <f>CB584+CF584</f>
        <v>0</v>
      </c>
      <c r="CI584" s="108"/>
      <c r="CJ584" s="108"/>
      <c r="CK584" s="108"/>
      <c r="CL584" s="108"/>
      <c r="CM584" s="108">
        <f>CG584+CI584+CJ584+CK584+CL584</f>
        <v>0</v>
      </c>
      <c r="CN584" s="108">
        <f>CH584+CL584</f>
        <v>0</v>
      </c>
    </row>
    <row r="585" spans="1:92" ht="33" hidden="1">
      <c r="A585" s="28" t="s">
        <v>727</v>
      </c>
      <c r="B585" s="26" t="s">
        <v>507</v>
      </c>
      <c r="C585" s="26" t="s">
        <v>21</v>
      </c>
      <c r="D585" s="26" t="s">
        <v>22</v>
      </c>
      <c r="E585" s="26" t="s">
        <v>726</v>
      </c>
      <c r="F585" s="26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>
        <f>AS586</f>
        <v>0</v>
      </c>
      <c r="AT585" s="9">
        <f t="shared" ref="AT585:BI586" si="1504">AT586</f>
        <v>0</v>
      </c>
      <c r="AU585" s="9">
        <f t="shared" si="1504"/>
        <v>0</v>
      </c>
      <c r="AV585" s="9">
        <f t="shared" si="1504"/>
        <v>150</v>
      </c>
      <c r="AW585" s="9">
        <f t="shared" si="1504"/>
        <v>150</v>
      </c>
      <c r="AX585" s="9">
        <f t="shared" si="1504"/>
        <v>150</v>
      </c>
      <c r="AY585" s="9">
        <f>AY586</f>
        <v>0</v>
      </c>
      <c r="AZ585" s="9">
        <f t="shared" si="1504"/>
        <v>0</v>
      </c>
      <c r="BA585" s="9">
        <f t="shared" si="1504"/>
        <v>0</v>
      </c>
      <c r="BB585" s="9">
        <f t="shared" si="1504"/>
        <v>0</v>
      </c>
      <c r="BC585" s="9">
        <f t="shared" si="1504"/>
        <v>150</v>
      </c>
      <c r="BD585" s="9">
        <f t="shared" si="1504"/>
        <v>150</v>
      </c>
      <c r="BE585" s="9">
        <f>BE586</f>
        <v>0</v>
      </c>
      <c r="BF585" s="9">
        <f t="shared" si="1504"/>
        <v>0</v>
      </c>
      <c r="BG585" s="9">
        <f t="shared" si="1504"/>
        <v>0</v>
      </c>
      <c r="BH585" s="9">
        <f t="shared" si="1504"/>
        <v>0</v>
      </c>
      <c r="BI585" s="9">
        <f t="shared" si="1504"/>
        <v>150</v>
      </c>
      <c r="BJ585" s="9">
        <f t="shared" ref="BF585:BJ586" si="1505">BJ586</f>
        <v>150</v>
      </c>
      <c r="BK585" s="9">
        <f>BK586</f>
        <v>0</v>
      </c>
      <c r="BL585" s="9">
        <f t="shared" ref="BL585:CA586" si="1506">BL586</f>
        <v>0</v>
      </c>
      <c r="BM585" s="9">
        <f t="shared" si="1506"/>
        <v>0</v>
      </c>
      <c r="BN585" s="9">
        <f t="shared" si="1506"/>
        <v>0</v>
      </c>
      <c r="BO585" s="9">
        <f t="shared" si="1506"/>
        <v>150</v>
      </c>
      <c r="BP585" s="9">
        <f t="shared" si="1506"/>
        <v>150</v>
      </c>
      <c r="BQ585" s="9">
        <f>BQ586</f>
        <v>0</v>
      </c>
      <c r="BR585" s="9">
        <f t="shared" si="1506"/>
        <v>0</v>
      </c>
      <c r="BS585" s="9">
        <f t="shared" si="1506"/>
        <v>0</v>
      </c>
      <c r="BT585" s="9">
        <f t="shared" si="1506"/>
        <v>0</v>
      </c>
      <c r="BU585" s="9">
        <f t="shared" si="1506"/>
        <v>150</v>
      </c>
      <c r="BV585" s="9">
        <f t="shared" si="1506"/>
        <v>150</v>
      </c>
      <c r="BW585" s="9">
        <f>BW586</f>
        <v>0</v>
      </c>
      <c r="BX585" s="9">
        <f t="shared" si="1506"/>
        <v>0</v>
      </c>
      <c r="BY585" s="9">
        <f t="shared" si="1506"/>
        <v>0</v>
      </c>
      <c r="BZ585" s="9">
        <f t="shared" si="1506"/>
        <v>0</v>
      </c>
      <c r="CA585" s="9">
        <f t="shared" si="1506"/>
        <v>150</v>
      </c>
      <c r="CB585" s="9">
        <f t="shared" ref="BX585:CB586" si="1507">CB586</f>
        <v>150</v>
      </c>
      <c r="CC585" s="9">
        <f>CC586</f>
        <v>0</v>
      </c>
      <c r="CD585" s="9">
        <f t="shared" ref="CD585:CN586" si="1508">CD586</f>
        <v>0</v>
      </c>
      <c r="CE585" s="9">
        <f t="shared" si="1508"/>
        <v>0</v>
      </c>
      <c r="CF585" s="9">
        <f t="shared" si="1508"/>
        <v>0</v>
      </c>
      <c r="CG585" s="94">
        <f t="shared" si="1508"/>
        <v>150</v>
      </c>
      <c r="CH585" s="94">
        <f t="shared" si="1508"/>
        <v>150</v>
      </c>
      <c r="CI585" s="94">
        <f>CI586</f>
        <v>0</v>
      </c>
      <c r="CJ585" s="94">
        <f t="shared" si="1508"/>
        <v>0</v>
      </c>
      <c r="CK585" s="94">
        <f t="shared" si="1508"/>
        <v>0</v>
      </c>
      <c r="CL585" s="94">
        <f t="shared" si="1508"/>
        <v>0</v>
      </c>
      <c r="CM585" s="9">
        <f t="shared" si="1508"/>
        <v>150</v>
      </c>
      <c r="CN585" s="9">
        <f t="shared" si="1508"/>
        <v>150</v>
      </c>
    </row>
    <row r="586" spans="1:92" ht="33" hidden="1">
      <c r="A586" s="73" t="s">
        <v>12</v>
      </c>
      <c r="B586" s="26" t="s">
        <v>507</v>
      </c>
      <c r="C586" s="26" t="s">
        <v>21</v>
      </c>
      <c r="D586" s="26" t="s">
        <v>22</v>
      </c>
      <c r="E586" s="26" t="s">
        <v>726</v>
      </c>
      <c r="F586" s="26" t="s">
        <v>13</v>
      </c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>
        <f>AS587</f>
        <v>0</v>
      </c>
      <c r="AT586" s="9">
        <f t="shared" si="1504"/>
        <v>0</v>
      </c>
      <c r="AU586" s="9">
        <f t="shared" si="1504"/>
        <v>0</v>
      </c>
      <c r="AV586" s="9">
        <f t="shared" si="1504"/>
        <v>150</v>
      </c>
      <c r="AW586" s="9">
        <f t="shared" si="1504"/>
        <v>150</v>
      </c>
      <c r="AX586" s="9">
        <f t="shared" si="1504"/>
        <v>150</v>
      </c>
      <c r="AY586" s="9">
        <f>AY587</f>
        <v>0</v>
      </c>
      <c r="AZ586" s="9">
        <f t="shared" si="1504"/>
        <v>0</v>
      </c>
      <c r="BA586" s="9">
        <f t="shared" si="1504"/>
        <v>0</v>
      </c>
      <c r="BB586" s="9">
        <f t="shared" si="1504"/>
        <v>0</v>
      </c>
      <c r="BC586" s="9">
        <f t="shared" si="1504"/>
        <v>150</v>
      </c>
      <c r="BD586" s="9">
        <f t="shared" si="1504"/>
        <v>150</v>
      </c>
      <c r="BE586" s="9">
        <f>BE587</f>
        <v>0</v>
      </c>
      <c r="BF586" s="9">
        <f t="shared" si="1505"/>
        <v>0</v>
      </c>
      <c r="BG586" s="9">
        <f t="shared" si="1505"/>
        <v>0</v>
      </c>
      <c r="BH586" s="9">
        <f t="shared" si="1505"/>
        <v>0</v>
      </c>
      <c r="BI586" s="9">
        <f t="shared" si="1505"/>
        <v>150</v>
      </c>
      <c r="BJ586" s="9">
        <f t="shared" si="1505"/>
        <v>150</v>
      </c>
      <c r="BK586" s="9">
        <f>BK587</f>
        <v>0</v>
      </c>
      <c r="BL586" s="9">
        <f t="shared" si="1506"/>
        <v>0</v>
      </c>
      <c r="BM586" s="9">
        <f t="shared" si="1506"/>
        <v>0</v>
      </c>
      <c r="BN586" s="9">
        <f t="shared" si="1506"/>
        <v>0</v>
      </c>
      <c r="BO586" s="9">
        <f t="shared" si="1506"/>
        <v>150</v>
      </c>
      <c r="BP586" s="9">
        <f t="shared" si="1506"/>
        <v>150</v>
      </c>
      <c r="BQ586" s="9">
        <f>BQ587</f>
        <v>0</v>
      </c>
      <c r="BR586" s="9">
        <f t="shared" si="1506"/>
        <v>0</v>
      </c>
      <c r="BS586" s="9">
        <f t="shared" si="1506"/>
        <v>0</v>
      </c>
      <c r="BT586" s="9">
        <f t="shared" si="1506"/>
        <v>0</v>
      </c>
      <c r="BU586" s="9">
        <f t="shared" si="1506"/>
        <v>150</v>
      </c>
      <c r="BV586" s="9">
        <f t="shared" si="1506"/>
        <v>150</v>
      </c>
      <c r="BW586" s="9">
        <f>BW587</f>
        <v>0</v>
      </c>
      <c r="BX586" s="9">
        <f t="shared" si="1507"/>
        <v>0</v>
      </c>
      <c r="BY586" s="9">
        <f t="shared" si="1507"/>
        <v>0</v>
      </c>
      <c r="BZ586" s="9">
        <f t="shared" si="1507"/>
        <v>0</v>
      </c>
      <c r="CA586" s="9">
        <f t="shared" si="1507"/>
        <v>150</v>
      </c>
      <c r="CB586" s="9">
        <f t="shared" si="1507"/>
        <v>150</v>
      </c>
      <c r="CC586" s="9">
        <f>CC587</f>
        <v>0</v>
      </c>
      <c r="CD586" s="9">
        <f t="shared" si="1508"/>
        <v>0</v>
      </c>
      <c r="CE586" s="9">
        <f t="shared" si="1508"/>
        <v>0</v>
      </c>
      <c r="CF586" s="9">
        <f t="shared" si="1508"/>
        <v>0</v>
      </c>
      <c r="CG586" s="94">
        <f t="shared" si="1508"/>
        <v>150</v>
      </c>
      <c r="CH586" s="94">
        <f t="shared" si="1508"/>
        <v>150</v>
      </c>
      <c r="CI586" s="94">
        <f>CI587</f>
        <v>0</v>
      </c>
      <c r="CJ586" s="94">
        <f t="shared" si="1508"/>
        <v>0</v>
      </c>
      <c r="CK586" s="94">
        <f t="shared" si="1508"/>
        <v>0</v>
      </c>
      <c r="CL586" s="94">
        <f t="shared" si="1508"/>
        <v>0</v>
      </c>
      <c r="CM586" s="9">
        <f t="shared" si="1508"/>
        <v>150</v>
      </c>
      <c r="CN586" s="9">
        <f t="shared" si="1508"/>
        <v>150</v>
      </c>
    </row>
    <row r="587" spans="1:92" ht="33" hidden="1">
      <c r="A587" s="28" t="s">
        <v>14</v>
      </c>
      <c r="B587" s="26" t="str">
        <f t="shared" si="1475"/>
        <v>912</v>
      </c>
      <c r="C587" s="26" t="s">
        <v>21</v>
      </c>
      <c r="D587" s="26" t="s">
        <v>22</v>
      </c>
      <c r="E587" s="26" t="s">
        <v>726</v>
      </c>
      <c r="F587" s="26" t="s">
        <v>35</v>
      </c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>
        <v>150</v>
      </c>
      <c r="AW587" s="9">
        <f>AQ587+AS587+AT587+AU587+AV587</f>
        <v>150</v>
      </c>
      <c r="AX587" s="9">
        <f>AR587+AV587</f>
        <v>150</v>
      </c>
      <c r="AY587" s="9"/>
      <c r="AZ587" s="9"/>
      <c r="BA587" s="9"/>
      <c r="BB587" s="9"/>
      <c r="BC587" s="9">
        <f>AW587+AY587+AZ587+BA587+BB587</f>
        <v>150</v>
      </c>
      <c r="BD587" s="9">
        <f>AX587+BB587</f>
        <v>150</v>
      </c>
      <c r="BE587" s="9"/>
      <c r="BF587" s="9"/>
      <c r="BG587" s="9"/>
      <c r="BH587" s="9"/>
      <c r="BI587" s="9">
        <f>BC587+BE587+BF587+BG587+BH587</f>
        <v>150</v>
      </c>
      <c r="BJ587" s="9">
        <f>BD587+BH587</f>
        <v>150</v>
      </c>
      <c r="BK587" s="9"/>
      <c r="BL587" s="9"/>
      <c r="BM587" s="9"/>
      <c r="BN587" s="9"/>
      <c r="BO587" s="9">
        <f>BI587+BK587+BL587+BM587+BN587</f>
        <v>150</v>
      </c>
      <c r="BP587" s="9">
        <f>BJ587+BN587</f>
        <v>150</v>
      </c>
      <c r="BQ587" s="9"/>
      <c r="BR587" s="9"/>
      <c r="BS587" s="9"/>
      <c r="BT587" s="9"/>
      <c r="BU587" s="9">
        <f>BO587+BQ587+BR587+BS587+BT587</f>
        <v>150</v>
      </c>
      <c r="BV587" s="9">
        <f>BP587+BT587</f>
        <v>150</v>
      </c>
      <c r="BW587" s="9"/>
      <c r="BX587" s="9"/>
      <c r="BY587" s="9"/>
      <c r="BZ587" s="9"/>
      <c r="CA587" s="9">
        <f>BU587+BW587+BX587+BY587+BZ587</f>
        <v>150</v>
      </c>
      <c r="CB587" s="9">
        <f>BV587+BZ587</f>
        <v>150</v>
      </c>
      <c r="CC587" s="9"/>
      <c r="CD587" s="9"/>
      <c r="CE587" s="9"/>
      <c r="CF587" s="9"/>
      <c r="CG587" s="94">
        <f>CA587+CC587+CD587+CE587+CF587</f>
        <v>150</v>
      </c>
      <c r="CH587" s="94">
        <f>CB587+CF587</f>
        <v>150</v>
      </c>
      <c r="CI587" s="94"/>
      <c r="CJ587" s="94"/>
      <c r="CK587" s="94"/>
      <c r="CL587" s="94"/>
      <c r="CM587" s="9">
        <f>CG587+CI587+CJ587+CK587+CL587</f>
        <v>150</v>
      </c>
      <c r="CN587" s="9">
        <f>CH587+CL587</f>
        <v>150</v>
      </c>
    </row>
    <row r="588" spans="1:92" ht="33" hidden="1">
      <c r="A588" s="38" t="s">
        <v>725</v>
      </c>
      <c r="B588" s="26">
        <f>B600</f>
        <v>912</v>
      </c>
      <c r="C588" s="26" t="s">
        <v>21</v>
      </c>
      <c r="D588" s="26" t="s">
        <v>22</v>
      </c>
      <c r="E588" s="26" t="s">
        <v>724</v>
      </c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>
        <f>AS589</f>
        <v>0</v>
      </c>
      <c r="AT588" s="9">
        <f t="shared" ref="AT588:CN588" si="1509">AT589</f>
        <v>0</v>
      </c>
      <c r="AU588" s="9">
        <f t="shared" si="1509"/>
        <v>0</v>
      </c>
      <c r="AV588" s="9">
        <f t="shared" si="1509"/>
        <v>4000</v>
      </c>
      <c r="AW588" s="9">
        <f t="shared" si="1509"/>
        <v>4000</v>
      </c>
      <c r="AX588" s="9">
        <f t="shared" si="1509"/>
        <v>4000</v>
      </c>
      <c r="AY588" s="9">
        <f>AY589</f>
        <v>0</v>
      </c>
      <c r="AZ588" s="9">
        <f t="shared" si="1509"/>
        <v>0</v>
      </c>
      <c r="BA588" s="9">
        <f t="shared" si="1509"/>
        <v>0</v>
      </c>
      <c r="BB588" s="9">
        <f t="shared" si="1509"/>
        <v>0</v>
      </c>
      <c r="BC588" s="9">
        <f t="shared" si="1509"/>
        <v>4000</v>
      </c>
      <c r="BD588" s="9">
        <f t="shared" si="1509"/>
        <v>4000</v>
      </c>
      <c r="BE588" s="9">
        <f>BE589</f>
        <v>0</v>
      </c>
      <c r="BF588" s="9">
        <f t="shared" si="1509"/>
        <v>0</v>
      </c>
      <c r="BG588" s="9">
        <f t="shared" si="1509"/>
        <v>0</v>
      </c>
      <c r="BH588" s="9">
        <f t="shared" si="1509"/>
        <v>0</v>
      </c>
      <c r="BI588" s="9">
        <f t="shared" si="1509"/>
        <v>4000</v>
      </c>
      <c r="BJ588" s="9">
        <f t="shared" si="1509"/>
        <v>4000</v>
      </c>
      <c r="BK588" s="9">
        <f>BK589</f>
        <v>0</v>
      </c>
      <c r="BL588" s="9">
        <f t="shared" si="1509"/>
        <v>0</v>
      </c>
      <c r="BM588" s="9">
        <f t="shared" si="1509"/>
        <v>0</v>
      </c>
      <c r="BN588" s="9">
        <f t="shared" si="1509"/>
        <v>0</v>
      </c>
      <c r="BO588" s="9">
        <f t="shared" si="1509"/>
        <v>4000</v>
      </c>
      <c r="BP588" s="9">
        <f t="shared" si="1509"/>
        <v>4000</v>
      </c>
      <c r="BQ588" s="9">
        <f>BQ589</f>
        <v>0</v>
      </c>
      <c r="BR588" s="9">
        <f t="shared" si="1509"/>
        <v>0</v>
      </c>
      <c r="BS588" s="9">
        <f t="shared" si="1509"/>
        <v>0</v>
      </c>
      <c r="BT588" s="9">
        <f t="shared" si="1509"/>
        <v>21212</v>
      </c>
      <c r="BU588" s="9">
        <f t="shared" si="1509"/>
        <v>25212</v>
      </c>
      <c r="BV588" s="9">
        <f t="shared" si="1509"/>
        <v>25212</v>
      </c>
      <c r="BW588" s="9">
        <f>BW589</f>
        <v>0</v>
      </c>
      <c r="BX588" s="9">
        <f t="shared" si="1509"/>
        <v>0</v>
      </c>
      <c r="BY588" s="9">
        <f t="shared" si="1509"/>
        <v>0</v>
      </c>
      <c r="BZ588" s="9">
        <f t="shared" si="1509"/>
        <v>0</v>
      </c>
      <c r="CA588" s="9">
        <f t="shared" si="1509"/>
        <v>25212</v>
      </c>
      <c r="CB588" s="9">
        <f t="shared" si="1509"/>
        <v>25212</v>
      </c>
      <c r="CC588" s="9">
        <f>CC589</f>
        <v>0</v>
      </c>
      <c r="CD588" s="9">
        <f t="shared" si="1509"/>
        <v>0</v>
      </c>
      <c r="CE588" s="9">
        <f t="shared" si="1509"/>
        <v>0</v>
      </c>
      <c r="CF588" s="9">
        <f t="shared" si="1509"/>
        <v>0</v>
      </c>
      <c r="CG588" s="94">
        <f t="shared" si="1509"/>
        <v>25212</v>
      </c>
      <c r="CH588" s="94">
        <f t="shared" si="1509"/>
        <v>25212</v>
      </c>
      <c r="CI588" s="94">
        <f>CI589</f>
        <v>0</v>
      </c>
      <c r="CJ588" s="94">
        <f t="shared" si="1509"/>
        <v>0</v>
      </c>
      <c r="CK588" s="94">
        <f t="shared" si="1509"/>
        <v>0</v>
      </c>
      <c r="CL588" s="94">
        <f t="shared" si="1509"/>
        <v>0</v>
      </c>
      <c r="CM588" s="9">
        <f t="shared" si="1509"/>
        <v>25212</v>
      </c>
      <c r="CN588" s="9">
        <f t="shared" si="1509"/>
        <v>25212</v>
      </c>
    </row>
    <row r="589" spans="1:92" ht="33" hidden="1">
      <c r="A589" s="73" t="s">
        <v>12</v>
      </c>
      <c r="B589" s="26">
        <f>B588</f>
        <v>912</v>
      </c>
      <c r="C589" s="26" t="s">
        <v>21</v>
      </c>
      <c r="D589" s="26" t="s">
        <v>22</v>
      </c>
      <c r="E589" s="26" t="s">
        <v>724</v>
      </c>
      <c r="F589" s="26" t="s">
        <v>13</v>
      </c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>
        <f t="shared" ref="AS589:BP589" si="1510">AS590+AS591</f>
        <v>0</v>
      </c>
      <c r="AT589" s="9">
        <f t="shared" si="1510"/>
        <v>0</v>
      </c>
      <c r="AU589" s="9">
        <f t="shared" si="1510"/>
        <v>0</v>
      </c>
      <c r="AV589" s="9">
        <f t="shared" si="1510"/>
        <v>4000</v>
      </c>
      <c r="AW589" s="9">
        <f t="shared" si="1510"/>
        <v>4000</v>
      </c>
      <c r="AX589" s="9">
        <f t="shared" si="1510"/>
        <v>4000</v>
      </c>
      <c r="AY589" s="9">
        <f t="shared" si="1510"/>
        <v>0</v>
      </c>
      <c r="AZ589" s="9">
        <f t="shared" si="1510"/>
        <v>0</v>
      </c>
      <c r="BA589" s="9">
        <f t="shared" si="1510"/>
        <v>0</v>
      </c>
      <c r="BB589" s="9">
        <f t="shared" si="1510"/>
        <v>0</v>
      </c>
      <c r="BC589" s="9">
        <f t="shared" si="1510"/>
        <v>4000</v>
      </c>
      <c r="BD589" s="9">
        <f t="shared" si="1510"/>
        <v>4000</v>
      </c>
      <c r="BE589" s="9">
        <f t="shared" si="1510"/>
        <v>0</v>
      </c>
      <c r="BF589" s="9">
        <f t="shared" si="1510"/>
        <v>0</v>
      </c>
      <c r="BG589" s="9">
        <f t="shared" si="1510"/>
        <v>0</v>
      </c>
      <c r="BH589" s="9">
        <f t="shared" si="1510"/>
        <v>0</v>
      </c>
      <c r="BI589" s="9">
        <f t="shared" si="1510"/>
        <v>4000</v>
      </c>
      <c r="BJ589" s="9">
        <f t="shared" si="1510"/>
        <v>4000</v>
      </c>
      <c r="BK589" s="9">
        <f t="shared" si="1510"/>
        <v>0</v>
      </c>
      <c r="BL589" s="9">
        <f t="shared" si="1510"/>
        <v>0</v>
      </c>
      <c r="BM589" s="9">
        <f t="shared" si="1510"/>
        <v>0</v>
      </c>
      <c r="BN589" s="9">
        <f t="shared" si="1510"/>
        <v>0</v>
      </c>
      <c r="BO589" s="9">
        <f t="shared" si="1510"/>
        <v>4000</v>
      </c>
      <c r="BP589" s="9">
        <f t="shared" si="1510"/>
        <v>4000</v>
      </c>
      <c r="BQ589" s="9">
        <f t="shared" ref="BQ589:BV589" si="1511">BQ590+BQ591</f>
        <v>0</v>
      </c>
      <c r="BR589" s="9">
        <f t="shared" si="1511"/>
        <v>0</v>
      </c>
      <c r="BS589" s="9">
        <f t="shared" si="1511"/>
        <v>0</v>
      </c>
      <c r="BT589" s="9">
        <f t="shared" si="1511"/>
        <v>21212</v>
      </c>
      <c r="BU589" s="9">
        <f t="shared" si="1511"/>
        <v>25212</v>
      </c>
      <c r="BV589" s="9">
        <f t="shared" si="1511"/>
        <v>25212</v>
      </c>
      <c r="BW589" s="9">
        <f t="shared" ref="BW589:CB589" si="1512">BW590+BW591</f>
        <v>0</v>
      </c>
      <c r="BX589" s="9">
        <f t="shared" si="1512"/>
        <v>0</v>
      </c>
      <c r="BY589" s="9">
        <f t="shared" si="1512"/>
        <v>0</v>
      </c>
      <c r="BZ589" s="9">
        <f t="shared" si="1512"/>
        <v>0</v>
      </c>
      <c r="CA589" s="9">
        <f t="shared" si="1512"/>
        <v>25212</v>
      </c>
      <c r="CB589" s="9">
        <f t="shared" si="1512"/>
        <v>25212</v>
      </c>
      <c r="CC589" s="9">
        <f t="shared" ref="CC589:CH589" si="1513">CC590+CC591</f>
        <v>0</v>
      </c>
      <c r="CD589" s="9">
        <f t="shared" si="1513"/>
        <v>0</v>
      </c>
      <c r="CE589" s="9">
        <f t="shared" si="1513"/>
        <v>0</v>
      </c>
      <c r="CF589" s="9">
        <f t="shared" si="1513"/>
        <v>0</v>
      </c>
      <c r="CG589" s="94">
        <f t="shared" si="1513"/>
        <v>25212</v>
      </c>
      <c r="CH589" s="94">
        <f t="shared" si="1513"/>
        <v>25212</v>
      </c>
      <c r="CI589" s="94">
        <f t="shared" ref="CI589:CN589" si="1514">CI590+CI591</f>
        <v>0</v>
      </c>
      <c r="CJ589" s="94">
        <f t="shared" si="1514"/>
        <v>0</v>
      </c>
      <c r="CK589" s="94">
        <f t="shared" si="1514"/>
        <v>0</v>
      </c>
      <c r="CL589" s="94">
        <f t="shared" si="1514"/>
        <v>0</v>
      </c>
      <c r="CM589" s="9">
        <f t="shared" si="1514"/>
        <v>25212</v>
      </c>
      <c r="CN589" s="9">
        <f t="shared" si="1514"/>
        <v>25212</v>
      </c>
    </row>
    <row r="590" spans="1:92" ht="33" hidden="1">
      <c r="A590" s="28" t="s">
        <v>14</v>
      </c>
      <c r="B590" s="26">
        <f>B589</f>
        <v>912</v>
      </c>
      <c r="C590" s="26" t="s">
        <v>21</v>
      </c>
      <c r="D590" s="26" t="s">
        <v>22</v>
      </c>
      <c r="E590" s="26" t="s">
        <v>724</v>
      </c>
      <c r="F590" s="26" t="s">
        <v>35</v>
      </c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>
        <v>3000</v>
      </c>
      <c r="AW590" s="9">
        <f>AQ590+AS590+AT590+AU590+AV590</f>
        <v>3000</v>
      </c>
      <c r="AX590" s="9">
        <f>AR590+AV590</f>
        <v>3000</v>
      </c>
      <c r="AY590" s="9"/>
      <c r="AZ590" s="9"/>
      <c r="BA590" s="9"/>
      <c r="BB590" s="9"/>
      <c r="BC590" s="9">
        <f>AW590+AY590+AZ590+BA590+BB590</f>
        <v>3000</v>
      </c>
      <c r="BD590" s="9">
        <f>AX590+BB590</f>
        <v>3000</v>
      </c>
      <c r="BE590" s="9"/>
      <c r="BF590" s="9"/>
      <c r="BG590" s="9"/>
      <c r="BH590" s="9"/>
      <c r="BI590" s="9">
        <f>BC590+BE590+BF590+BG590+BH590</f>
        <v>3000</v>
      </c>
      <c r="BJ590" s="9">
        <f>BD590+BH590</f>
        <v>3000</v>
      </c>
      <c r="BK590" s="9"/>
      <c r="BL590" s="9"/>
      <c r="BM590" s="9"/>
      <c r="BN590" s="9"/>
      <c r="BO590" s="9">
        <f>BI590+BK590+BL590+BM590+BN590</f>
        <v>3000</v>
      </c>
      <c r="BP590" s="9">
        <f>BJ590+BN590</f>
        <v>3000</v>
      </c>
      <c r="BQ590" s="9"/>
      <c r="BR590" s="9"/>
      <c r="BS590" s="9"/>
      <c r="BT590" s="9">
        <v>16652</v>
      </c>
      <c r="BU590" s="9">
        <f>BO590+BQ590+BR590+BS590+BT590</f>
        <v>19652</v>
      </c>
      <c r="BV590" s="9">
        <f>BP590+BT590</f>
        <v>19652</v>
      </c>
      <c r="BW590" s="9"/>
      <c r="BX590" s="9"/>
      <c r="BY590" s="9"/>
      <c r="BZ590" s="9"/>
      <c r="CA590" s="9">
        <f>BU590+BW590+BX590+BY590+BZ590</f>
        <v>19652</v>
      </c>
      <c r="CB590" s="9">
        <f>BV590+BZ590</f>
        <v>19652</v>
      </c>
      <c r="CC590" s="9"/>
      <c r="CD590" s="9"/>
      <c r="CE590" s="9"/>
      <c r="CF590" s="9"/>
      <c r="CG590" s="94">
        <f>CA590+CC590+CD590+CE590+CF590</f>
        <v>19652</v>
      </c>
      <c r="CH590" s="94">
        <f>CB590+CF590</f>
        <v>19652</v>
      </c>
      <c r="CI590" s="94"/>
      <c r="CJ590" s="94"/>
      <c r="CK590" s="94"/>
      <c r="CL590" s="94"/>
      <c r="CM590" s="9">
        <f>CG590+CI590+CJ590+CK590+CL590</f>
        <v>19652</v>
      </c>
      <c r="CN590" s="9">
        <f>CH590+CL590</f>
        <v>19652</v>
      </c>
    </row>
    <row r="591" spans="1:92" ht="33" hidden="1">
      <c r="A591" s="28" t="s">
        <v>24</v>
      </c>
      <c r="B591" s="26">
        <f>B590</f>
        <v>912</v>
      </c>
      <c r="C591" s="26" t="s">
        <v>21</v>
      </c>
      <c r="D591" s="26" t="s">
        <v>22</v>
      </c>
      <c r="E591" s="26" t="s">
        <v>724</v>
      </c>
      <c r="F591" s="26" t="s">
        <v>36</v>
      </c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>
        <v>1000</v>
      </c>
      <c r="AW591" s="9">
        <f>AQ591+AS591+AT591+AU591+AV591</f>
        <v>1000</v>
      </c>
      <c r="AX591" s="9">
        <f>AR591+AV591</f>
        <v>1000</v>
      </c>
      <c r="AY591" s="9"/>
      <c r="AZ591" s="9"/>
      <c r="BA591" s="9"/>
      <c r="BB591" s="9"/>
      <c r="BC591" s="9">
        <f>AW591+AY591+AZ591+BA591+BB591</f>
        <v>1000</v>
      </c>
      <c r="BD591" s="9">
        <f>AX591+BB591</f>
        <v>1000</v>
      </c>
      <c r="BE591" s="9"/>
      <c r="BF591" s="9"/>
      <c r="BG591" s="9"/>
      <c r="BH591" s="9"/>
      <c r="BI591" s="9">
        <f>BC591+BE591+BF591+BG591+BH591</f>
        <v>1000</v>
      </c>
      <c r="BJ591" s="9">
        <f>BD591+BH591</f>
        <v>1000</v>
      </c>
      <c r="BK591" s="9"/>
      <c r="BL591" s="9"/>
      <c r="BM591" s="9"/>
      <c r="BN591" s="9"/>
      <c r="BO591" s="9">
        <f>BI591+BK591+BL591+BM591+BN591</f>
        <v>1000</v>
      </c>
      <c r="BP591" s="9">
        <f>BJ591+BN591</f>
        <v>1000</v>
      </c>
      <c r="BQ591" s="9"/>
      <c r="BR591" s="9"/>
      <c r="BS591" s="9"/>
      <c r="BT591" s="9">
        <v>4560</v>
      </c>
      <c r="BU591" s="9">
        <f>BO591+BQ591+BR591+BS591+BT591</f>
        <v>5560</v>
      </c>
      <c r="BV591" s="9">
        <f>BP591+BT591</f>
        <v>5560</v>
      </c>
      <c r="BW591" s="9"/>
      <c r="BX591" s="9"/>
      <c r="BY591" s="9"/>
      <c r="BZ591" s="9"/>
      <c r="CA591" s="9">
        <f>BU591+BW591+BX591+BY591+BZ591</f>
        <v>5560</v>
      </c>
      <c r="CB591" s="9">
        <f>BV591+BZ591</f>
        <v>5560</v>
      </c>
      <c r="CC591" s="9"/>
      <c r="CD591" s="9"/>
      <c r="CE591" s="9"/>
      <c r="CF591" s="9"/>
      <c r="CG591" s="94">
        <f>CA591+CC591+CD591+CE591+CF591</f>
        <v>5560</v>
      </c>
      <c r="CH591" s="94">
        <f>CB591+CF591</f>
        <v>5560</v>
      </c>
      <c r="CI591" s="94"/>
      <c r="CJ591" s="94"/>
      <c r="CK591" s="94"/>
      <c r="CL591" s="94"/>
      <c r="CM591" s="9">
        <f>CG591+CI591+CJ591+CK591+CL591</f>
        <v>5560</v>
      </c>
      <c r="CN591" s="9">
        <f>CH591+CL591</f>
        <v>5560</v>
      </c>
    </row>
    <row r="592" spans="1:92" ht="33" hidden="1">
      <c r="A592" s="73" t="s">
        <v>401</v>
      </c>
      <c r="B592" s="26">
        <f>B580</f>
        <v>912</v>
      </c>
      <c r="C592" s="26" t="s">
        <v>21</v>
      </c>
      <c r="D592" s="26" t="s">
        <v>22</v>
      </c>
      <c r="E592" s="26" t="s">
        <v>655</v>
      </c>
      <c r="F592" s="9"/>
      <c r="G592" s="9"/>
      <c r="H592" s="9"/>
      <c r="I592" s="9"/>
      <c r="J592" s="9"/>
      <c r="K592" s="9"/>
      <c r="L592" s="9"/>
      <c r="M592" s="9"/>
      <c r="N592" s="9"/>
      <c r="O592" s="9">
        <f>O593</f>
        <v>0</v>
      </c>
      <c r="P592" s="9">
        <f t="shared" ref="P592:AE593" si="1515">P593</f>
        <v>0</v>
      </c>
      <c r="Q592" s="9">
        <f t="shared" si="1515"/>
        <v>0</v>
      </c>
      <c r="R592" s="9">
        <f t="shared" si="1515"/>
        <v>97532</v>
      </c>
      <c r="S592" s="9">
        <f t="shared" si="1515"/>
        <v>97532</v>
      </c>
      <c r="T592" s="9">
        <f t="shared" si="1515"/>
        <v>97532</v>
      </c>
      <c r="U592" s="9">
        <f>U593</f>
        <v>0</v>
      </c>
      <c r="V592" s="9">
        <f t="shared" si="1515"/>
        <v>0</v>
      </c>
      <c r="W592" s="9">
        <f t="shared" si="1515"/>
        <v>0</v>
      </c>
      <c r="X592" s="9">
        <f t="shared" si="1515"/>
        <v>0</v>
      </c>
      <c r="Y592" s="9">
        <f t="shared" si="1515"/>
        <v>97532</v>
      </c>
      <c r="Z592" s="9">
        <f t="shared" si="1515"/>
        <v>97532</v>
      </c>
      <c r="AA592" s="9">
        <f>AA593</f>
        <v>0</v>
      </c>
      <c r="AB592" s="9">
        <f t="shared" si="1515"/>
        <v>0</v>
      </c>
      <c r="AC592" s="9">
        <f t="shared" si="1515"/>
        <v>0</v>
      </c>
      <c r="AD592" s="9">
        <f t="shared" si="1515"/>
        <v>0</v>
      </c>
      <c r="AE592" s="9">
        <f t="shared" si="1515"/>
        <v>97532</v>
      </c>
      <c r="AF592" s="9">
        <f t="shared" ref="AB592:AF593" si="1516">AF593</f>
        <v>97532</v>
      </c>
      <c r="AG592" s="9">
        <f>AG593</f>
        <v>0</v>
      </c>
      <c r="AH592" s="9">
        <f t="shared" ref="AH592:AW593" si="1517">AH593</f>
        <v>0</v>
      </c>
      <c r="AI592" s="9">
        <f t="shared" si="1517"/>
        <v>0</v>
      </c>
      <c r="AJ592" s="9">
        <f t="shared" si="1517"/>
        <v>0</v>
      </c>
      <c r="AK592" s="9">
        <f t="shared" si="1517"/>
        <v>97532</v>
      </c>
      <c r="AL592" s="9">
        <f t="shared" si="1517"/>
        <v>97532</v>
      </c>
      <c r="AM592" s="9">
        <f>AM593</f>
        <v>0</v>
      </c>
      <c r="AN592" s="9">
        <f t="shared" si="1517"/>
        <v>0</v>
      </c>
      <c r="AO592" s="9">
        <f t="shared" si="1517"/>
        <v>0</v>
      </c>
      <c r="AP592" s="9">
        <f t="shared" si="1517"/>
        <v>0</v>
      </c>
      <c r="AQ592" s="9">
        <f t="shared" si="1517"/>
        <v>97532</v>
      </c>
      <c r="AR592" s="9">
        <f t="shared" si="1517"/>
        <v>97532</v>
      </c>
      <c r="AS592" s="9">
        <f>AS593</f>
        <v>0</v>
      </c>
      <c r="AT592" s="9">
        <f t="shared" si="1517"/>
        <v>0</v>
      </c>
      <c r="AU592" s="9">
        <f t="shared" si="1517"/>
        <v>0</v>
      </c>
      <c r="AV592" s="9">
        <f t="shared" si="1517"/>
        <v>0</v>
      </c>
      <c r="AW592" s="9">
        <f t="shared" si="1517"/>
        <v>97532</v>
      </c>
      <c r="AX592" s="9">
        <f t="shared" ref="AT592:AX593" si="1518">AX593</f>
        <v>97532</v>
      </c>
      <c r="AY592" s="9">
        <f>AY593</f>
        <v>0</v>
      </c>
      <c r="AZ592" s="9">
        <f t="shared" ref="AZ592:BO593" si="1519">AZ593</f>
        <v>0</v>
      </c>
      <c r="BA592" s="9">
        <f t="shared" si="1519"/>
        <v>0</v>
      </c>
      <c r="BB592" s="9">
        <f t="shared" si="1519"/>
        <v>0</v>
      </c>
      <c r="BC592" s="9">
        <f t="shared" si="1519"/>
        <v>97532</v>
      </c>
      <c r="BD592" s="9">
        <f t="shared" si="1519"/>
        <v>97532</v>
      </c>
      <c r="BE592" s="9">
        <f>BE593</f>
        <v>0</v>
      </c>
      <c r="BF592" s="9">
        <f t="shared" si="1519"/>
        <v>0</v>
      </c>
      <c r="BG592" s="9">
        <f t="shared" si="1519"/>
        <v>0</v>
      </c>
      <c r="BH592" s="9">
        <f t="shared" si="1519"/>
        <v>0</v>
      </c>
      <c r="BI592" s="9">
        <f t="shared" si="1519"/>
        <v>97532</v>
      </c>
      <c r="BJ592" s="9">
        <f t="shared" si="1519"/>
        <v>97532</v>
      </c>
      <c r="BK592" s="9">
        <f>BK593</f>
        <v>0</v>
      </c>
      <c r="BL592" s="9">
        <f t="shared" si="1519"/>
        <v>0</v>
      </c>
      <c r="BM592" s="9">
        <f t="shared" si="1519"/>
        <v>0</v>
      </c>
      <c r="BN592" s="9">
        <f t="shared" si="1519"/>
        <v>0</v>
      </c>
      <c r="BO592" s="9">
        <f t="shared" si="1519"/>
        <v>97532</v>
      </c>
      <c r="BP592" s="9">
        <f t="shared" ref="BL592:BP593" si="1520">BP593</f>
        <v>97532</v>
      </c>
      <c r="BQ592" s="9">
        <f>BQ593</f>
        <v>0</v>
      </c>
      <c r="BR592" s="9">
        <f t="shared" ref="BR592:CG593" si="1521">BR593</f>
        <v>0</v>
      </c>
      <c r="BS592" s="9">
        <f t="shared" si="1521"/>
        <v>0</v>
      </c>
      <c r="BT592" s="9">
        <f t="shared" si="1521"/>
        <v>0</v>
      </c>
      <c r="BU592" s="9">
        <f t="shared" si="1521"/>
        <v>97532</v>
      </c>
      <c r="BV592" s="9">
        <f t="shared" si="1521"/>
        <v>97532</v>
      </c>
      <c r="BW592" s="9">
        <f>BW593</f>
        <v>0</v>
      </c>
      <c r="BX592" s="9">
        <f t="shared" si="1521"/>
        <v>0</v>
      </c>
      <c r="BY592" s="9">
        <f t="shared" si="1521"/>
        <v>0</v>
      </c>
      <c r="BZ592" s="9">
        <f t="shared" si="1521"/>
        <v>0</v>
      </c>
      <c r="CA592" s="9">
        <f t="shared" si="1521"/>
        <v>97532</v>
      </c>
      <c r="CB592" s="9">
        <f t="shared" si="1521"/>
        <v>97532</v>
      </c>
      <c r="CC592" s="9">
        <f>CC593</f>
        <v>0</v>
      </c>
      <c r="CD592" s="9">
        <f t="shared" si="1521"/>
        <v>0</v>
      </c>
      <c r="CE592" s="9">
        <f t="shared" si="1521"/>
        <v>0</v>
      </c>
      <c r="CF592" s="9">
        <f t="shared" si="1521"/>
        <v>0</v>
      </c>
      <c r="CG592" s="94">
        <f t="shared" si="1521"/>
        <v>97532</v>
      </c>
      <c r="CH592" s="94">
        <f t="shared" ref="CD592:CH593" si="1522">CH593</f>
        <v>97532</v>
      </c>
      <c r="CI592" s="94">
        <f>CI593</f>
        <v>0</v>
      </c>
      <c r="CJ592" s="94">
        <f t="shared" ref="CJ592:CN593" si="1523">CJ593</f>
        <v>0</v>
      </c>
      <c r="CK592" s="94">
        <f t="shared" si="1523"/>
        <v>0</v>
      </c>
      <c r="CL592" s="94">
        <f t="shared" si="1523"/>
        <v>0</v>
      </c>
      <c r="CM592" s="9">
        <f t="shared" si="1523"/>
        <v>97532</v>
      </c>
      <c r="CN592" s="9">
        <f t="shared" si="1523"/>
        <v>97532</v>
      </c>
    </row>
    <row r="593" spans="1:92" ht="33" hidden="1">
      <c r="A593" s="38" t="s">
        <v>402</v>
      </c>
      <c r="B593" s="26">
        <f t="shared" si="1475"/>
        <v>912</v>
      </c>
      <c r="C593" s="26" t="s">
        <v>21</v>
      </c>
      <c r="D593" s="26" t="s">
        <v>22</v>
      </c>
      <c r="E593" s="26" t="s">
        <v>656</v>
      </c>
      <c r="F593" s="9"/>
      <c r="G593" s="9"/>
      <c r="H593" s="9"/>
      <c r="I593" s="9"/>
      <c r="J593" s="9"/>
      <c r="K593" s="9"/>
      <c r="L593" s="9"/>
      <c r="M593" s="9"/>
      <c r="N593" s="9"/>
      <c r="O593" s="9">
        <f>O594</f>
        <v>0</v>
      </c>
      <c r="P593" s="9">
        <f t="shared" si="1515"/>
        <v>0</v>
      </c>
      <c r="Q593" s="9">
        <f t="shared" si="1515"/>
        <v>0</v>
      </c>
      <c r="R593" s="9">
        <f t="shared" si="1515"/>
        <v>97532</v>
      </c>
      <c r="S593" s="9">
        <f t="shared" si="1515"/>
        <v>97532</v>
      </c>
      <c r="T593" s="9">
        <f t="shared" si="1515"/>
        <v>97532</v>
      </c>
      <c r="U593" s="9">
        <f>U594</f>
        <v>0</v>
      </c>
      <c r="V593" s="9">
        <f t="shared" si="1515"/>
        <v>0</v>
      </c>
      <c r="W593" s="9">
        <f t="shared" si="1515"/>
        <v>0</v>
      </c>
      <c r="X593" s="9">
        <f t="shared" si="1515"/>
        <v>0</v>
      </c>
      <c r="Y593" s="9">
        <f t="shared" si="1515"/>
        <v>97532</v>
      </c>
      <c r="Z593" s="9">
        <f t="shared" si="1515"/>
        <v>97532</v>
      </c>
      <c r="AA593" s="9">
        <f>AA594</f>
        <v>0</v>
      </c>
      <c r="AB593" s="9">
        <f t="shared" si="1516"/>
        <v>0</v>
      </c>
      <c r="AC593" s="9">
        <f t="shared" si="1516"/>
        <v>0</v>
      </c>
      <c r="AD593" s="9">
        <f t="shared" si="1516"/>
        <v>0</v>
      </c>
      <c r="AE593" s="9">
        <f t="shared" si="1516"/>
        <v>97532</v>
      </c>
      <c r="AF593" s="9">
        <f t="shared" si="1516"/>
        <v>97532</v>
      </c>
      <c r="AG593" s="9">
        <f>AG594</f>
        <v>0</v>
      </c>
      <c r="AH593" s="9">
        <f t="shared" si="1517"/>
        <v>0</v>
      </c>
      <c r="AI593" s="9">
        <f t="shared" si="1517"/>
        <v>0</v>
      </c>
      <c r="AJ593" s="9">
        <f t="shared" si="1517"/>
        <v>0</v>
      </c>
      <c r="AK593" s="9">
        <f t="shared" si="1517"/>
        <v>97532</v>
      </c>
      <c r="AL593" s="9">
        <f t="shared" si="1517"/>
        <v>97532</v>
      </c>
      <c r="AM593" s="9">
        <f>AM594</f>
        <v>0</v>
      </c>
      <c r="AN593" s="9">
        <f t="shared" si="1517"/>
        <v>0</v>
      </c>
      <c r="AO593" s="9">
        <f t="shared" si="1517"/>
        <v>0</v>
      </c>
      <c r="AP593" s="9">
        <f t="shared" si="1517"/>
        <v>0</v>
      </c>
      <c r="AQ593" s="9">
        <f t="shared" si="1517"/>
        <v>97532</v>
      </c>
      <c r="AR593" s="9">
        <f t="shared" si="1517"/>
        <v>97532</v>
      </c>
      <c r="AS593" s="9">
        <f>AS594</f>
        <v>0</v>
      </c>
      <c r="AT593" s="9">
        <f t="shared" si="1518"/>
        <v>0</v>
      </c>
      <c r="AU593" s="9">
        <f t="shared" si="1518"/>
        <v>0</v>
      </c>
      <c r="AV593" s="9">
        <f t="shared" si="1518"/>
        <v>0</v>
      </c>
      <c r="AW593" s="9">
        <f t="shared" si="1518"/>
        <v>97532</v>
      </c>
      <c r="AX593" s="9">
        <f t="shared" si="1518"/>
        <v>97532</v>
      </c>
      <c r="AY593" s="9">
        <f>AY594</f>
        <v>0</v>
      </c>
      <c r="AZ593" s="9">
        <f t="shared" si="1519"/>
        <v>0</v>
      </c>
      <c r="BA593" s="9">
        <f t="shared" si="1519"/>
        <v>0</v>
      </c>
      <c r="BB593" s="9">
        <f t="shared" si="1519"/>
        <v>0</v>
      </c>
      <c r="BC593" s="9">
        <f t="shared" si="1519"/>
        <v>97532</v>
      </c>
      <c r="BD593" s="9">
        <f t="shared" si="1519"/>
        <v>97532</v>
      </c>
      <c r="BE593" s="9">
        <f>BE594</f>
        <v>0</v>
      </c>
      <c r="BF593" s="9">
        <f t="shared" si="1519"/>
        <v>0</v>
      </c>
      <c r="BG593" s="9">
        <f t="shared" si="1519"/>
        <v>0</v>
      </c>
      <c r="BH593" s="9">
        <f t="shared" si="1519"/>
        <v>0</v>
      </c>
      <c r="BI593" s="9">
        <f t="shared" si="1519"/>
        <v>97532</v>
      </c>
      <c r="BJ593" s="9">
        <f t="shared" si="1519"/>
        <v>97532</v>
      </c>
      <c r="BK593" s="9">
        <f>BK594</f>
        <v>0</v>
      </c>
      <c r="BL593" s="9">
        <f t="shared" si="1520"/>
        <v>0</v>
      </c>
      <c r="BM593" s="9">
        <f t="shared" si="1520"/>
        <v>0</v>
      </c>
      <c r="BN593" s="9">
        <f t="shared" si="1520"/>
        <v>0</v>
      </c>
      <c r="BO593" s="9">
        <f t="shared" si="1520"/>
        <v>97532</v>
      </c>
      <c r="BP593" s="9">
        <f t="shared" si="1520"/>
        <v>97532</v>
      </c>
      <c r="BQ593" s="9">
        <f>BQ594</f>
        <v>0</v>
      </c>
      <c r="BR593" s="9">
        <f t="shared" si="1521"/>
        <v>0</v>
      </c>
      <c r="BS593" s="9">
        <f t="shared" si="1521"/>
        <v>0</v>
      </c>
      <c r="BT593" s="9">
        <f t="shared" si="1521"/>
        <v>0</v>
      </c>
      <c r="BU593" s="9">
        <f t="shared" si="1521"/>
        <v>97532</v>
      </c>
      <c r="BV593" s="9">
        <f t="shared" si="1521"/>
        <v>97532</v>
      </c>
      <c r="BW593" s="9">
        <f>BW594</f>
        <v>0</v>
      </c>
      <c r="BX593" s="9">
        <f t="shared" si="1521"/>
        <v>0</v>
      </c>
      <c r="BY593" s="9">
        <f t="shared" si="1521"/>
        <v>0</v>
      </c>
      <c r="BZ593" s="9">
        <f t="shared" si="1521"/>
        <v>0</v>
      </c>
      <c r="CA593" s="9">
        <f t="shared" si="1521"/>
        <v>97532</v>
      </c>
      <c r="CB593" s="9">
        <f t="shared" si="1521"/>
        <v>97532</v>
      </c>
      <c r="CC593" s="9">
        <f>CC594</f>
        <v>0</v>
      </c>
      <c r="CD593" s="9">
        <f t="shared" si="1522"/>
        <v>0</v>
      </c>
      <c r="CE593" s="9">
        <f t="shared" si="1522"/>
        <v>0</v>
      </c>
      <c r="CF593" s="9">
        <f t="shared" si="1522"/>
        <v>0</v>
      </c>
      <c r="CG593" s="94">
        <f t="shared" si="1522"/>
        <v>97532</v>
      </c>
      <c r="CH593" s="94">
        <f t="shared" si="1522"/>
        <v>97532</v>
      </c>
      <c r="CI593" s="94">
        <f>CI594</f>
        <v>0</v>
      </c>
      <c r="CJ593" s="94">
        <f t="shared" si="1523"/>
        <v>0</v>
      </c>
      <c r="CK593" s="94">
        <f t="shared" si="1523"/>
        <v>0</v>
      </c>
      <c r="CL593" s="94">
        <f t="shared" si="1523"/>
        <v>0</v>
      </c>
      <c r="CM593" s="9">
        <f t="shared" si="1523"/>
        <v>97532</v>
      </c>
      <c r="CN593" s="9">
        <f t="shared" si="1523"/>
        <v>97532</v>
      </c>
    </row>
    <row r="594" spans="1:92" ht="33" hidden="1">
      <c r="A594" s="73" t="s">
        <v>12</v>
      </c>
      <c r="B594" s="26">
        <f t="shared" si="1475"/>
        <v>912</v>
      </c>
      <c r="C594" s="26" t="s">
        <v>21</v>
      </c>
      <c r="D594" s="26" t="s">
        <v>22</v>
      </c>
      <c r="E594" s="26" t="s">
        <v>656</v>
      </c>
      <c r="F594" s="26" t="s">
        <v>13</v>
      </c>
      <c r="G594" s="9"/>
      <c r="H594" s="9"/>
      <c r="I594" s="9"/>
      <c r="J594" s="9"/>
      <c r="K594" s="9"/>
      <c r="L594" s="9"/>
      <c r="M594" s="9"/>
      <c r="N594" s="9"/>
      <c r="O594" s="9">
        <f t="shared" ref="O594:AT594" si="1524">O595+O596</f>
        <v>0</v>
      </c>
      <c r="P594" s="9">
        <f t="shared" si="1524"/>
        <v>0</v>
      </c>
      <c r="Q594" s="9">
        <f t="shared" si="1524"/>
        <v>0</v>
      </c>
      <c r="R594" s="9">
        <f t="shared" si="1524"/>
        <v>97532</v>
      </c>
      <c r="S594" s="9">
        <f t="shared" si="1524"/>
        <v>97532</v>
      </c>
      <c r="T594" s="9">
        <f t="shared" si="1524"/>
        <v>97532</v>
      </c>
      <c r="U594" s="9">
        <f t="shared" si="1524"/>
        <v>0</v>
      </c>
      <c r="V594" s="9">
        <f t="shared" si="1524"/>
        <v>0</v>
      </c>
      <c r="W594" s="9">
        <f t="shared" si="1524"/>
        <v>0</v>
      </c>
      <c r="X594" s="9">
        <f t="shared" si="1524"/>
        <v>0</v>
      </c>
      <c r="Y594" s="9">
        <f t="shared" si="1524"/>
        <v>97532</v>
      </c>
      <c r="Z594" s="9">
        <f t="shared" si="1524"/>
        <v>97532</v>
      </c>
      <c r="AA594" s="9">
        <f t="shared" si="1524"/>
        <v>0</v>
      </c>
      <c r="AB594" s="9">
        <f t="shared" si="1524"/>
        <v>0</v>
      </c>
      <c r="AC594" s="9">
        <f t="shared" si="1524"/>
        <v>0</v>
      </c>
      <c r="AD594" s="9">
        <f t="shared" si="1524"/>
        <v>0</v>
      </c>
      <c r="AE594" s="9">
        <f t="shared" si="1524"/>
        <v>97532</v>
      </c>
      <c r="AF594" s="9">
        <f t="shared" si="1524"/>
        <v>97532</v>
      </c>
      <c r="AG594" s="9">
        <f t="shared" si="1524"/>
        <v>0</v>
      </c>
      <c r="AH594" s="9">
        <f t="shared" si="1524"/>
        <v>0</v>
      </c>
      <c r="AI594" s="9">
        <f t="shared" si="1524"/>
        <v>0</v>
      </c>
      <c r="AJ594" s="9">
        <f t="shared" si="1524"/>
        <v>0</v>
      </c>
      <c r="AK594" s="9">
        <f t="shared" si="1524"/>
        <v>97532</v>
      </c>
      <c r="AL594" s="9">
        <f t="shared" si="1524"/>
        <v>97532</v>
      </c>
      <c r="AM594" s="9">
        <f t="shared" si="1524"/>
        <v>0</v>
      </c>
      <c r="AN594" s="9">
        <f t="shared" si="1524"/>
        <v>0</v>
      </c>
      <c r="AO594" s="9">
        <f t="shared" si="1524"/>
        <v>0</v>
      </c>
      <c r="AP594" s="9">
        <f t="shared" si="1524"/>
        <v>0</v>
      </c>
      <c r="AQ594" s="9">
        <f t="shared" si="1524"/>
        <v>97532</v>
      </c>
      <c r="AR594" s="9">
        <f t="shared" si="1524"/>
        <v>97532</v>
      </c>
      <c r="AS594" s="9">
        <f t="shared" si="1524"/>
        <v>0</v>
      </c>
      <c r="AT594" s="9">
        <f t="shared" si="1524"/>
        <v>0</v>
      </c>
      <c r="AU594" s="9">
        <f t="shared" ref="AU594:BP594" si="1525">AU595+AU596</f>
        <v>0</v>
      </c>
      <c r="AV594" s="9">
        <f t="shared" si="1525"/>
        <v>0</v>
      </c>
      <c r="AW594" s="9">
        <f t="shared" si="1525"/>
        <v>97532</v>
      </c>
      <c r="AX594" s="9">
        <f t="shared" si="1525"/>
        <v>97532</v>
      </c>
      <c r="AY594" s="9">
        <f t="shared" si="1525"/>
        <v>0</v>
      </c>
      <c r="AZ594" s="9">
        <f t="shared" si="1525"/>
        <v>0</v>
      </c>
      <c r="BA594" s="9">
        <f t="shared" si="1525"/>
        <v>0</v>
      </c>
      <c r="BB594" s="9">
        <f t="shared" si="1525"/>
        <v>0</v>
      </c>
      <c r="BC594" s="9">
        <f t="shared" si="1525"/>
        <v>97532</v>
      </c>
      <c r="BD594" s="9">
        <f t="shared" si="1525"/>
        <v>97532</v>
      </c>
      <c r="BE594" s="9">
        <f t="shared" si="1525"/>
        <v>0</v>
      </c>
      <c r="BF594" s="9">
        <f t="shared" si="1525"/>
        <v>0</v>
      </c>
      <c r="BG594" s="9">
        <f t="shared" si="1525"/>
        <v>0</v>
      </c>
      <c r="BH594" s="9">
        <f t="shared" si="1525"/>
        <v>0</v>
      </c>
      <c r="BI594" s="9">
        <f t="shared" si="1525"/>
        <v>97532</v>
      </c>
      <c r="BJ594" s="9">
        <f t="shared" si="1525"/>
        <v>97532</v>
      </c>
      <c r="BK594" s="9">
        <f t="shared" si="1525"/>
        <v>0</v>
      </c>
      <c r="BL594" s="9">
        <f t="shared" si="1525"/>
        <v>0</v>
      </c>
      <c r="BM594" s="9">
        <f t="shared" si="1525"/>
        <v>0</v>
      </c>
      <c r="BN594" s="9">
        <f t="shared" si="1525"/>
        <v>0</v>
      </c>
      <c r="BO594" s="9">
        <f t="shared" si="1525"/>
        <v>97532</v>
      </c>
      <c r="BP594" s="9">
        <f t="shared" si="1525"/>
        <v>97532</v>
      </c>
      <c r="BQ594" s="9">
        <f t="shared" ref="BQ594:BV594" si="1526">BQ595+BQ596</f>
        <v>0</v>
      </c>
      <c r="BR594" s="9">
        <f t="shared" si="1526"/>
        <v>0</v>
      </c>
      <c r="BS594" s="9">
        <f t="shared" si="1526"/>
        <v>0</v>
      </c>
      <c r="BT594" s="9">
        <f t="shared" si="1526"/>
        <v>0</v>
      </c>
      <c r="BU594" s="9">
        <f t="shared" si="1526"/>
        <v>97532</v>
      </c>
      <c r="BV594" s="9">
        <f t="shared" si="1526"/>
        <v>97532</v>
      </c>
      <c r="BW594" s="9">
        <f t="shared" ref="BW594:CB594" si="1527">BW595+BW596</f>
        <v>0</v>
      </c>
      <c r="BX594" s="9">
        <f t="shared" si="1527"/>
        <v>0</v>
      </c>
      <c r="BY594" s="9">
        <f t="shared" si="1527"/>
        <v>0</v>
      </c>
      <c r="BZ594" s="9">
        <f t="shared" si="1527"/>
        <v>0</v>
      </c>
      <c r="CA594" s="9">
        <f t="shared" si="1527"/>
        <v>97532</v>
      </c>
      <c r="CB594" s="9">
        <f t="shared" si="1527"/>
        <v>97532</v>
      </c>
      <c r="CC594" s="9">
        <f t="shared" ref="CC594:CH594" si="1528">CC595+CC596</f>
        <v>0</v>
      </c>
      <c r="CD594" s="9">
        <f t="shared" si="1528"/>
        <v>0</v>
      </c>
      <c r="CE594" s="9">
        <f t="shared" si="1528"/>
        <v>0</v>
      </c>
      <c r="CF594" s="9">
        <f t="shared" si="1528"/>
        <v>0</v>
      </c>
      <c r="CG594" s="94">
        <f t="shared" si="1528"/>
        <v>97532</v>
      </c>
      <c r="CH594" s="94">
        <f t="shared" si="1528"/>
        <v>97532</v>
      </c>
      <c r="CI594" s="94">
        <f t="shared" ref="CI594:CN594" si="1529">CI595+CI596</f>
        <v>0</v>
      </c>
      <c r="CJ594" s="94">
        <f t="shared" si="1529"/>
        <v>0</v>
      </c>
      <c r="CK594" s="94">
        <f t="shared" si="1529"/>
        <v>0</v>
      </c>
      <c r="CL594" s="94">
        <f t="shared" si="1529"/>
        <v>0</v>
      </c>
      <c r="CM594" s="9">
        <f t="shared" si="1529"/>
        <v>97532</v>
      </c>
      <c r="CN594" s="9">
        <f t="shared" si="1529"/>
        <v>97532</v>
      </c>
    </row>
    <row r="595" spans="1:92" ht="33" hidden="1">
      <c r="A595" s="28" t="s">
        <v>14</v>
      </c>
      <c r="B595" s="26">
        <f t="shared" si="1475"/>
        <v>912</v>
      </c>
      <c r="C595" s="26" t="s">
        <v>21</v>
      </c>
      <c r="D595" s="26" t="s">
        <v>22</v>
      </c>
      <c r="E595" s="26" t="s">
        <v>656</v>
      </c>
      <c r="F595" s="26" t="s">
        <v>35</v>
      </c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>
        <v>67841</v>
      </c>
      <c r="S595" s="9">
        <f>M595+O595+P595+Q595+R595</f>
        <v>67841</v>
      </c>
      <c r="T595" s="9">
        <f>N595+R595</f>
        <v>67841</v>
      </c>
      <c r="U595" s="9"/>
      <c r="V595" s="9"/>
      <c r="W595" s="9"/>
      <c r="X595" s="9"/>
      <c r="Y595" s="9">
        <f>S595+U595+V595+W595+X595</f>
        <v>67841</v>
      </c>
      <c r="Z595" s="9">
        <f>T595+X595</f>
        <v>67841</v>
      </c>
      <c r="AA595" s="9"/>
      <c r="AB595" s="9"/>
      <c r="AC595" s="9"/>
      <c r="AD595" s="9"/>
      <c r="AE595" s="9">
        <f>Y595+AA595+AB595+AC595+AD595</f>
        <v>67841</v>
      </c>
      <c r="AF595" s="9">
        <f>Z595+AD595</f>
        <v>67841</v>
      </c>
      <c r="AG595" s="9"/>
      <c r="AH595" s="9"/>
      <c r="AI595" s="9"/>
      <c r="AJ595" s="9"/>
      <c r="AK595" s="9">
        <f>AE595+AG595+AH595+AI595+AJ595</f>
        <v>67841</v>
      </c>
      <c r="AL595" s="9">
        <f>AF595+AJ595</f>
        <v>67841</v>
      </c>
      <c r="AM595" s="9"/>
      <c r="AN595" s="9"/>
      <c r="AO595" s="9"/>
      <c r="AP595" s="9"/>
      <c r="AQ595" s="9">
        <f>AK595+AM595+AN595+AO595+AP595</f>
        <v>67841</v>
      </c>
      <c r="AR595" s="9">
        <f>AL595+AP595</f>
        <v>67841</v>
      </c>
      <c r="AS595" s="9"/>
      <c r="AT595" s="9"/>
      <c r="AU595" s="9"/>
      <c r="AV595" s="9"/>
      <c r="AW595" s="9">
        <f>AQ595+AS595+AT595+AU595+AV595</f>
        <v>67841</v>
      </c>
      <c r="AX595" s="9">
        <f>AR595+AV595</f>
        <v>67841</v>
      </c>
      <c r="AY595" s="9"/>
      <c r="AZ595" s="9"/>
      <c r="BA595" s="9"/>
      <c r="BB595" s="9"/>
      <c r="BC595" s="9">
        <f>AW595+AY595+AZ595+BA595+BB595</f>
        <v>67841</v>
      </c>
      <c r="BD595" s="9">
        <f>AX595+BB595</f>
        <v>67841</v>
      </c>
      <c r="BE595" s="9"/>
      <c r="BF595" s="9"/>
      <c r="BG595" s="9"/>
      <c r="BH595" s="9"/>
      <c r="BI595" s="9">
        <f>BC595+BE595+BF595+BG595+BH595</f>
        <v>67841</v>
      </c>
      <c r="BJ595" s="9">
        <f>BD595+BH595</f>
        <v>67841</v>
      </c>
      <c r="BK595" s="9"/>
      <c r="BL595" s="9"/>
      <c r="BM595" s="9"/>
      <c r="BN595" s="9"/>
      <c r="BO595" s="9">
        <f>BI595+BK595+BL595+BM595+BN595</f>
        <v>67841</v>
      </c>
      <c r="BP595" s="9">
        <f>BJ595+BN595</f>
        <v>67841</v>
      </c>
      <c r="BQ595" s="9"/>
      <c r="BR595" s="9"/>
      <c r="BS595" s="9"/>
      <c r="BT595" s="9"/>
      <c r="BU595" s="9">
        <f>BO595+BQ595+BR595+BS595+BT595</f>
        <v>67841</v>
      </c>
      <c r="BV595" s="9">
        <f>BP595+BT595</f>
        <v>67841</v>
      </c>
      <c r="BW595" s="9"/>
      <c r="BX595" s="9"/>
      <c r="BY595" s="9"/>
      <c r="BZ595" s="9"/>
      <c r="CA595" s="9">
        <f>BU595+BW595+BX595+BY595+BZ595</f>
        <v>67841</v>
      </c>
      <c r="CB595" s="9">
        <f>BV595+BZ595</f>
        <v>67841</v>
      </c>
      <c r="CC595" s="9"/>
      <c r="CD595" s="9"/>
      <c r="CE595" s="9"/>
      <c r="CF595" s="9"/>
      <c r="CG595" s="94">
        <f>CA595+CC595+CD595+CE595+CF595</f>
        <v>67841</v>
      </c>
      <c r="CH595" s="94">
        <f>CB595+CF595</f>
        <v>67841</v>
      </c>
      <c r="CI595" s="94"/>
      <c r="CJ595" s="94"/>
      <c r="CK595" s="94"/>
      <c r="CL595" s="94"/>
      <c r="CM595" s="9">
        <f>CG595+CI595+CJ595+CK595+CL595</f>
        <v>67841</v>
      </c>
      <c r="CN595" s="9">
        <f>CH595+CL595</f>
        <v>67841</v>
      </c>
    </row>
    <row r="596" spans="1:92" ht="33" hidden="1">
      <c r="A596" s="28" t="s">
        <v>24</v>
      </c>
      <c r="B596" s="26">
        <f t="shared" si="1475"/>
        <v>912</v>
      </c>
      <c r="C596" s="26" t="s">
        <v>21</v>
      </c>
      <c r="D596" s="26" t="s">
        <v>22</v>
      </c>
      <c r="E596" s="26" t="s">
        <v>656</v>
      </c>
      <c r="F596" s="26" t="s">
        <v>36</v>
      </c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>
        <v>29691</v>
      </c>
      <c r="S596" s="9">
        <f>M596+O596+P596+Q596+R596</f>
        <v>29691</v>
      </c>
      <c r="T596" s="9">
        <f>N596+R596</f>
        <v>29691</v>
      </c>
      <c r="U596" s="9"/>
      <c r="V596" s="9"/>
      <c r="W596" s="9"/>
      <c r="X596" s="9"/>
      <c r="Y596" s="9">
        <f>S596+U596+V596+W596+X596</f>
        <v>29691</v>
      </c>
      <c r="Z596" s="9">
        <f>T596+X596</f>
        <v>29691</v>
      </c>
      <c r="AA596" s="9"/>
      <c r="AB596" s="9"/>
      <c r="AC596" s="9"/>
      <c r="AD596" s="9"/>
      <c r="AE596" s="9">
        <f>Y596+AA596+AB596+AC596+AD596</f>
        <v>29691</v>
      </c>
      <c r="AF596" s="9">
        <f>Z596+AD596</f>
        <v>29691</v>
      </c>
      <c r="AG596" s="9"/>
      <c r="AH596" s="9"/>
      <c r="AI596" s="9"/>
      <c r="AJ596" s="9"/>
      <c r="AK596" s="9">
        <f>AE596+AG596+AH596+AI596+AJ596</f>
        <v>29691</v>
      </c>
      <c r="AL596" s="9">
        <f>AF596+AJ596</f>
        <v>29691</v>
      </c>
      <c r="AM596" s="9"/>
      <c r="AN596" s="9"/>
      <c r="AO596" s="9"/>
      <c r="AP596" s="9"/>
      <c r="AQ596" s="9">
        <f>AK596+AM596+AN596+AO596+AP596</f>
        <v>29691</v>
      </c>
      <c r="AR596" s="9">
        <f>AL596+AP596</f>
        <v>29691</v>
      </c>
      <c r="AS596" s="9"/>
      <c r="AT596" s="9"/>
      <c r="AU596" s="9"/>
      <c r="AV596" s="9"/>
      <c r="AW596" s="9">
        <f>AQ596+AS596+AT596+AU596+AV596</f>
        <v>29691</v>
      </c>
      <c r="AX596" s="9">
        <f>AR596+AV596</f>
        <v>29691</v>
      </c>
      <c r="AY596" s="9"/>
      <c r="AZ596" s="9"/>
      <c r="BA596" s="9"/>
      <c r="BB596" s="9"/>
      <c r="BC596" s="9">
        <f>AW596+AY596+AZ596+BA596+BB596</f>
        <v>29691</v>
      </c>
      <c r="BD596" s="9">
        <f>AX596+BB596</f>
        <v>29691</v>
      </c>
      <c r="BE596" s="9"/>
      <c r="BF596" s="9"/>
      <c r="BG596" s="9"/>
      <c r="BH596" s="9"/>
      <c r="BI596" s="9">
        <f>BC596+BE596+BF596+BG596+BH596</f>
        <v>29691</v>
      </c>
      <c r="BJ596" s="9">
        <f>BD596+BH596</f>
        <v>29691</v>
      </c>
      <c r="BK596" s="9"/>
      <c r="BL596" s="9"/>
      <c r="BM596" s="9"/>
      <c r="BN596" s="9"/>
      <c r="BO596" s="9">
        <f>BI596+BK596+BL596+BM596+BN596</f>
        <v>29691</v>
      </c>
      <c r="BP596" s="9">
        <f>BJ596+BN596</f>
        <v>29691</v>
      </c>
      <c r="BQ596" s="9"/>
      <c r="BR596" s="9"/>
      <c r="BS596" s="9"/>
      <c r="BT596" s="9"/>
      <c r="BU596" s="9">
        <f>BO596+BQ596+BR596+BS596+BT596</f>
        <v>29691</v>
      </c>
      <c r="BV596" s="9">
        <f>BP596+BT596</f>
        <v>29691</v>
      </c>
      <c r="BW596" s="9"/>
      <c r="BX596" s="9"/>
      <c r="BY596" s="9"/>
      <c r="BZ596" s="9"/>
      <c r="CA596" s="9">
        <f>BU596+BW596+BX596+BY596+BZ596</f>
        <v>29691</v>
      </c>
      <c r="CB596" s="9">
        <f>BV596+BZ596</f>
        <v>29691</v>
      </c>
      <c r="CC596" s="9"/>
      <c r="CD596" s="9"/>
      <c r="CE596" s="9"/>
      <c r="CF596" s="9"/>
      <c r="CG596" s="94">
        <f>CA596+CC596+CD596+CE596+CF596</f>
        <v>29691</v>
      </c>
      <c r="CH596" s="94">
        <f>CB596+CF596</f>
        <v>29691</v>
      </c>
      <c r="CI596" s="94"/>
      <c r="CJ596" s="94"/>
      <c r="CK596" s="94"/>
      <c r="CL596" s="94"/>
      <c r="CM596" s="9">
        <f>CG596+CI596+CJ596+CK596+CL596</f>
        <v>29691</v>
      </c>
      <c r="CN596" s="9">
        <f>CH596+CL596</f>
        <v>29691</v>
      </c>
    </row>
    <row r="597" spans="1:92" ht="33" hidden="1">
      <c r="A597" s="38" t="s">
        <v>730</v>
      </c>
      <c r="B597" s="26">
        <f t="shared" si="1475"/>
        <v>912</v>
      </c>
      <c r="C597" s="26" t="s">
        <v>21</v>
      </c>
      <c r="D597" s="26" t="s">
        <v>22</v>
      </c>
      <c r="E597" s="26" t="s">
        <v>705</v>
      </c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>
        <f>AG598</f>
        <v>0</v>
      </c>
      <c r="AH597" s="9">
        <f t="shared" ref="AH597:AW598" si="1530">AH598</f>
        <v>1970</v>
      </c>
      <c r="AI597" s="9">
        <f t="shared" si="1530"/>
        <v>0</v>
      </c>
      <c r="AJ597" s="9">
        <f t="shared" si="1530"/>
        <v>0</v>
      </c>
      <c r="AK597" s="9">
        <f t="shared" si="1530"/>
        <v>1970</v>
      </c>
      <c r="AL597" s="9">
        <f t="shared" si="1530"/>
        <v>0</v>
      </c>
      <c r="AM597" s="9">
        <f>AM598</f>
        <v>0</v>
      </c>
      <c r="AN597" s="9">
        <f t="shared" si="1530"/>
        <v>0</v>
      </c>
      <c r="AO597" s="9">
        <f t="shared" si="1530"/>
        <v>0</v>
      </c>
      <c r="AP597" s="9">
        <f t="shared" si="1530"/>
        <v>0</v>
      </c>
      <c r="AQ597" s="9">
        <f t="shared" si="1530"/>
        <v>1970</v>
      </c>
      <c r="AR597" s="9">
        <f t="shared" si="1530"/>
        <v>0</v>
      </c>
      <c r="AS597" s="9">
        <f>AS598</f>
        <v>0</v>
      </c>
      <c r="AT597" s="9">
        <f t="shared" si="1530"/>
        <v>288</v>
      </c>
      <c r="AU597" s="9">
        <f t="shared" si="1530"/>
        <v>0</v>
      </c>
      <c r="AV597" s="9">
        <f t="shared" si="1530"/>
        <v>42884</v>
      </c>
      <c r="AW597" s="9">
        <f t="shared" si="1530"/>
        <v>45142</v>
      </c>
      <c r="AX597" s="9">
        <f>AX598</f>
        <v>42884</v>
      </c>
      <c r="AY597" s="9">
        <f>AY598</f>
        <v>0</v>
      </c>
      <c r="AZ597" s="9">
        <f t="shared" ref="AZ597:CN597" si="1531">AZ598</f>
        <v>0</v>
      </c>
      <c r="BA597" s="9">
        <f t="shared" si="1531"/>
        <v>0</v>
      </c>
      <c r="BB597" s="9">
        <f t="shared" si="1531"/>
        <v>0</v>
      </c>
      <c r="BC597" s="9">
        <f t="shared" si="1531"/>
        <v>45142</v>
      </c>
      <c r="BD597" s="9">
        <f t="shared" si="1531"/>
        <v>42884</v>
      </c>
      <c r="BE597" s="9">
        <f>BE598</f>
        <v>0</v>
      </c>
      <c r="BF597" s="9">
        <f t="shared" si="1531"/>
        <v>0</v>
      </c>
      <c r="BG597" s="9">
        <f t="shared" si="1531"/>
        <v>0</v>
      </c>
      <c r="BH597" s="9">
        <f t="shared" si="1531"/>
        <v>0</v>
      </c>
      <c r="BI597" s="9">
        <f t="shared" si="1531"/>
        <v>45142</v>
      </c>
      <c r="BJ597" s="9">
        <f t="shared" si="1531"/>
        <v>42884</v>
      </c>
      <c r="BK597" s="9">
        <f>BK598</f>
        <v>0</v>
      </c>
      <c r="BL597" s="9">
        <f t="shared" si="1531"/>
        <v>0</v>
      </c>
      <c r="BM597" s="9">
        <f t="shared" si="1531"/>
        <v>0</v>
      </c>
      <c r="BN597" s="9">
        <f t="shared" si="1531"/>
        <v>0</v>
      </c>
      <c r="BO597" s="9">
        <f t="shared" si="1531"/>
        <v>45142</v>
      </c>
      <c r="BP597" s="9">
        <f t="shared" si="1531"/>
        <v>42884</v>
      </c>
      <c r="BQ597" s="9">
        <f>BQ598</f>
        <v>0</v>
      </c>
      <c r="BR597" s="9">
        <f t="shared" si="1531"/>
        <v>0</v>
      </c>
      <c r="BS597" s="9">
        <f t="shared" si="1531"/>
        <v>0</v>
      </c>
      <c r="BT597" s="9">
        <f t="shared" si="1531"/>
        <v>0</v>
      </c>
      <c r="BU597" s="9">
        <f t="shared" si="1531"/>
        <v>45142</v>
      </c>
      <c r="BV597" s="9">
        <f t="shared" si="1531"/>
        <v>42884</v>
      </c>
      <c r="BW597" s="9">
        <f>BW598</f>
        <v>-27</v>
      </c>
      <c r="BX597" s="9">
        <f t="shared" si="1531"/>
        <v>0</v>
      </c>
      <c r="BY597" s="9">
        <f t="shared" si="1531"/>
        <v>0</v>
      </c>
      <c r="BZ597" s="9">
        <f t="shared" si="1531"/>
        <v>-513</v>
      </c>
      <c r="CA597" s="9">
        <f t="shared" si="1531"/>
        <v>44602</v>
      </c>
      <c r="CB597" s="9">
        <f t="shared" si="1531"/>
        <v>42371</v>
      </c>
      <c r="CC597" s="9">
        <f>CC598</f>
        <v>0</v>
      </c>
      <c r="CD597" s="9">
        <f t="shared" si="1531"/>
        <v>0</v>
      </c>
      <c r="CE597" s="9">
        <f t="shared" si="1531"/>
        <v>0</v>
      </c>
      <c r="CF597" s="9">
        <f t="shared" si="1531"/>
        <v>0</v>
      </c>
      <c r="CG597" s="94">
        <f t="shared" si="1531"/>
        <v>44602</v>
      </c>
      <c r="CH597" s="94">
        <f t="shared" si="1531"/>
        <v>42371</v>
      </c>
      <c r="CI597" s="94">
        <f>CI598</f>
        <v>0</v>
      </c>
      <c r="CJ597" s="94">
        <f t="shared" si="1531"/>
        <v>0</v>
      </c>
      <c r="CK597" s="94">
        <f t="shared" si="1531"/>
        <v>0</v>
      </c>
      <c r="CL597" s="94">
        <f t="shared" si="1531"/>
        <v>0</v>
      </c>
      <c r="CM597" s="9">
        <f t="shared" si="1531"/>
        <v>44602</v>
      </c>
      <c r="CN597" s="9">
        <f t="shared" si="1531"/>
        <v>42371</v>
      </c>
    </row>
    <row r="598" spans="1:92" ht="33" hidden="1">
      <c r="A598" s="73" t="s">
        <v>12</v>
      </c>
      <c r="B598" s="26">
        <f t="shared" si="1475"/>
        <v>912</v>
      </c>
      <c r="C598" s="26" t="s">
        <v>21</v>
      </c>
      <c r="D598" s="26" t="s">
        <v>22</v>
      </c>
      <c r="E598" s="26" t="s">
        <v>705</v>
      </c>
      <c r="F598" s="26" t="s">
        <v>13</v>
      </c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>
        <f>AG599</f>
        <v>0</v>
      </c>
      <c r="AH598" s="9">
        <f t="shared" si="1530"/>
        <v>1970</v>
      </c>
      <c r="AI598" s="9">
        <f t="shared" si="1530"/>
        <v>0</v>
      </c>
      <c r="AJ598" s="9">
        <f t="shared" si="1530"/>
        <v>0</v>
      </c>
      <c r="AK598" s="9">
        <f t="shared" si="1530"/>
        <v>1970</v>
      </c>
      <c r="AL598" s="9">
        <f t="shared" si="1530"/>
        <v>0</v>
      </c>
      <c r="AM598" s="9">
        <f>AM599</f>
        <v>0</v>
      </c>
      <c r="AN598" s="9">
        <f t="shared" si="1530"/>
        <v>0</v>
      </c>
      <c r="AO598" s="9">
        <f t="shared" si="1530"/>
        <v>0</v>
      </c>
      <c r="AP598" s="9">
        <f t="shared" si="1530"/>
        <v>0</v>
      </c>
      <c r="AQ598" s="9">
        <f t="shared" si="1530"/>
        <v>1970</v>
      </c>
      <c r="AR598" s="9">
        <f t="shared" si="1530"/>
        <v>0</v>
      </c>
      <c r="AS598" s="9">
        <f t="shared" ref="AS598:BP598" si="1532">AS599+AS600</f>
        <v>0</v>
      </c>
      <c r="AT598" s="9">
        <f t="shared" si="1532"/>
        <v>288</v>
      </c>
      <c r="AU598" s="9">
        <f t="shared" si="1532"/>
        <v>0</v>
      </c>
      <c r="AV598" s="9">
        <f t="shared" si="1532"/>
        <v>42884</v>
      </c>
      <c r="AW598" s="9">
        <f t="shared" si="1532"/>
        <v>45142</v>
      </c>
      <c r="AX598" s="9">
        <f t="shared" si="1532"/>
        <v>42884</v>
      </c>
      <c r="AY598" s="9">
        <f t="shared" si="1532"/>
        <v>0</v>
      </c>
      <c r="AZ598" s="9">
        <f t="shared" si="1532"/>
        <v>0</v>
      </c>
      <c r="BA598" s="9">
        <f t="shared" si="1532"/>
        <v>0</v>
      </c>
      <c r="BB598" s="9">
        <f t="shared" si="1532"/>
        <v>0</v>
      </c>
      <c r="BC598" s="9">
        <f t="shared" si="1532"/>
        <v>45142</v>
      </c>
      <c r="BD598" s="9">
        <f t="shared" si="1532"/>
        <v>42884</v>
      </c>
      <c r="BE598" s="9">
        <f t="shared" si="1532"/>
        <v>0</v>
      </c>
      <c r="BF598" s="9">
        <f t="shared" si="1532"/>
        <v>0</v>
      </c>
      <c r="BG598" s="9">
        <f t="shared" si="1532"/>
        <v>0</v>
      </c>
      <c r="BH598" s="9">
        <f t="shared" si="1532"/>
        <v>0</v>
      </c>
      <c r="BI598" s="9">
        <f t="shared" si="1532"/>
        <v>45142</v>
      </c>
      <c r="BJ598" s="9">
        <f t="shared" si="1532"/>
        <v>42884</v>
      </c>
      <c r="BK598" s="9">
        <f t="shared" si="1532"/>
        <v>0</v>
      </c>
      <c r="BL598" s="9">
        <f t="shared" si="1532"/>
        <v>0</v>
      </c>
      <c r="BM598" s="9">
        <f t="shared" si="1532"/>
        <v>0</v>
      </c>
      <c r="BN598" s="9">
        <f t="shared" si="1532"/>
        <v>0</v>
      </c>
      <c r="BO598" s="9">
        <f t="shared" si="1532"/>
        <v>45142</v>
      </c>
      <c r="BP598" s="9">
        <f t="shared" si="1532"/>
        <v>42884</v>
      </c>
      <c r="BQ598" s="9">
        <f t="shared" ref="BQ598:BV598" si="1533">BQ599+BQ600</f>
        <v>0</v>
      </c>
      <c r="BR598" s="9">
        <f t="shared" si="1533"/>
        <v>0</v>
      </c>
      <c r="BS598" s="9">
        <f t="shared" si="1533"/>
        <v>0</v>
      </c>
      <c r="BT598" s="9">
        <f t="shared" si="1533"/>
        <v>0</v>
      </c>
      <c r="BU598" s="9">
        <f t="shared" si="1533"/>
        <v>45142</v>
      </c>
      <c r="BV598" s="9">
        <f t="shared" si="1533"/>
        <v>42884</v>
      </c>
      <c r="BW598" s="9">
        <f t="shared" ref="BW598:CB598" si="1534">BW599+BW600</f>
        <v>-27</v>
      </c>
      <c r="BX598" s="9">
        <f t="shared" si="1534"/>
        <v>0</v>
      </c>
      <c r="BY598" s="9">
        <f t="shared" si="1534"/>
        <v>0</v>
      </c>
      <c r="BZ598" s="9">
        <f t="shared" si="1534"/>
        <v>-513</v>
      </c>
      <c r="CA598" s="9">
        <f t="shared" si="1534"/>
        <v>44602</v>
      </c>
      <c r="CB598" s="9">
        <f t="shared" si="1534"/>
        <v>42371</v>
      </c>
      <c r="CC598" s="9">
        <f t="shared" ref="CC598:CH598" si="1535">CC599+CC600</f>
        <v>0</v>
      </c>
      <c r="CD598" s="9">
        <f t="shared" si="1535"/>
        <v>0</v>
      </c>
      <c r="CE598" s="9">
        <f t="shared" si="1535"/>
        <v>0</v>
      </c>
      <c r="CF598" s="9">
        <f t="shared" si="1535"/>
        <v>0</v>
      </c>
      <c r="CG598" s="94">
        <f t="shared" si="1535"/>
        <v>44602</v>
      </c>
      <c r="CH598" s="94">
        <f t="shared" si="1535"/>
        <v>42371</v>
      </c>
      <c r="CI598" s="94">
        <f t="shared" ref="CI598:CN598" si="1536">CI599+CI600</f>
        <v>0</v>
      </c>
      <c r="CJ598" s="94">
        <f t="shared" si="1536"/>
        <v>0</v>
      </c>
      <c r="CK598" s="94">
        <f t="shared" si="1536"/>
        <v>0</v>
      </c>
      <c r="CL598" s="94">
        <f t="shared" si="1536"/>
        <v>0</v>
      </c>
      <c r="CM598" s="9">
        <f t="shared" si="1536"/>
        <v>44602</v>
      </c>
      <c r="CN598" s="9">
        <f t="shared" si="1536"/>
        <v>42371</v>
      </c>
    </row>
    <row r="599" spans="1:92" ht="33" hidden="1">
      <c r="A599" s="28" t="s">
        <v>14</v>
      </c>
      <c r="B599" s="26">
        <f t="shared" si="1475"/>
        <v>912</v>
      </c>
      <c r="C599" s="26" t="s">
        <v>21</v>
      </c>
      <c r="D599" s="26" t="s">
        <v>22</v>
      </c>
      <c r="E599" s="26" t="s">
        <v>705</v>
      </c>
      <c r="F599" s="26" t="s">
        <v>35</v>
      </c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>
        <v>1970</v>
      </c>
      <c r="AI599" s="9"/>
      <c r="AJ599" s="9"/>
      <c r="AK599" s="9">
        <f>AE599+AG599+AH599+AI599+AJ599</f>
        <v>1970</v>
      </c>
      <c r="AL599" s="9">
        <f>AF599+AJ599</f>
        <v>0</v>
      </c>
      <c r="AM599" s="9"/>
      <c r="AN599" s="9"/>
      <c r="AO599" s="9"/>
      <c r="AP599" s="9"/>
      <c r="AQ599" s="9">
        <f>AK599+AM599+AN599+AO599+AP599</f>
        <v>1970</v>
      </c>
      <c r="AR599" s="9">
        <f>AL599+AP599</f>
        <v>0</v>
      </c>
      <c r="AS599" s="9">
        <v>-270</v>
      </c>
      <c r="AT599" s="9"/>
      <c r="AU599" s="9"/>
      <c r="AV599" s="9">
        <v>32296</v>
      </c>
      <c r="AW599" s="9">
        <f>AQ599+AS599+AT599+AU599+AV599</f>
        <v>33996</v>
      </c>
      <c r="AX599" s="9">
        <f>AR599+AV599</f>
        <v>32296</v>
      </c>
      <c r="AY599" s="9"/>
      <c r="AZ599" s="9"/>
      <c r="BA599" s="9"/>
      <c r="BB599" s="9"/>
      <c r="BC599" s="9">
        <f>AW599+AY599+AZ599+BA599+BB599</f>
        <v>33996</v>
      </c>
      <c r="BD599" s="9">
        <f>AX599+BB599</f>
        <v>32296</v>
      </c>
      <c r="BE599" s="9"/>
      <c r="BF599" s="9"/>
      <c r="BG599" s="9"/>
      <c r="BH599" s="9"/>
      <c r="BI599" s="9">
        <f>BC599+BE599+BF599+BG599+BH599</f>
        <v>33996</v>
      </c>
      <c r="BJ599" s="9">
        <f>BD599+BH599</f>
        <v>32296</v>
      </c>
      <c r="BK599" s="9"/>
      <c r="BL599" s="9"/>
      <c r="BM599" s="9"/>
      <c r="BN599" s="9"/>
      <c r="BO599" s="9">
        <f>BI599+BK599+BL599+BM599+BN599</f>
        <v>33996</v>
      </c>
      <c r="BP599" s="9">
        <f>BJ599+BN599</f>
        <v>32296</v>
      </c>
      <c r="BQ599" s="9"/>
      <c r="BR599" s="9"/>
      <c r="BS599" s="9"/>
      <c r="BT599" s="9"/>
      <c r="BU599" s="9">
        <f>BO599+BQ599+BR599+BS599+BT599</f>
        <v>33996</v>
      </c>
      <c r="BV599" s="9">
        <f>BP599+BT599</f>
        <v>32296</v>
      </c>
      <c r="BW599" s="9">
        <v>-27</v>
      </c>
      <c r="BX599" s="9"/>
      <c r="BY599" s="9"/>
      <c r="BZ599" s="9">
        <v>-513</v>
      </c>
      <c r="CA599" s="9">
        <f>BU599+BW599+BX599+BY599+BZ599</f>
        <v>33456</v>
      </c>
      <c r="CB599" s="9">
        <f>BV599+BZ599</f>
        <v>31783</v>
      </c>
      <c r="CC599" s="9"/>
      <c r="CD599" s="9"/>
      <c r="CE599" s="9"/>
      <c r="CF599" s="9"/>
      <c r="CG599" s="94">
        <f>CA599+CC599+CD599+CE599+CF599</f>
        <v>33456</v>
      </c>
      <c r="CH599" s="94">
        <f>CB599+CF599</f>
        <v>31783</v>
      </c>
      <c r="CI599" s="94"/>
      <c r="CJ599" s="94"/>
      <c r="CK599" s="94"/>
      <c r="CL599" s="94"/>
      <c r="CM599" s="9">
        <f>CG599+CI599+CJ599+CK599+CL599</f>
        <v>33456</v>
      </c>
      <c r="CN599" s="9">
        <f>CH599+CL599</f>
        <v>31783</v>
      </c>
    </row>
    <row r="600" spans="1:92" ht="33" hidden="1">
      <c r="A600" s="28" t="s">
        <v>24</v>
      </c>
      <c r="B600" s="26">
        <f t="shared" si="1475"/>
        <v>912</v>
      </c>
      <c r="C600" s="26" t="s">
        <v>21</v>
      </c>
      <c r="D600" s="26" t="s">
        <v>22</v>
      </c>
      <c r="E600" s="26" t="s">
        <v>705</v>
      </c>
      <c r="F600" s="26" t="s">
        <v>36</v>
      </c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>
        <v>270</v>
      </c>
      <c r="AT600" s="9">
        <v>288</v>
      </c>
      <c r="AU600" s="9"/>
      <c r="AV600" s="9">
        <v>10588</v>
      </c>
      <c r="AW600" s="9">
        <f>AQ600+AS600+AT600+AU600+AV600</f>
        <v>11146</v>
      </c>
      <c r="AX600" s="9">
        <f>AR600+AV600</f>
        <v>10588</v>
      </c>
      <c r="AY600" s="9"/>
      <c r="AZ600" s="9"/>
      <c r="BA600" s="9"/>
      <c r="BB600" s="9"/>
      <c r="BC600" s="9">
        <f>AW600+AY600+AZ600+BA600+BB600</f>
        <v>11146</v>
      </c>
      <c r="BD600" s="9">
        <f>AX600+BB600</f>
        <v>10588</v>
      </c>
      <c r="BE600" s="9"/>
      <c r="BF600" s="9"/>
      <c r="BG600" s="9"/>
      <c r="BH600" s="9"/>
      <c r="BI600" s="9">
        <f>BC600+BE600+BF600+BG600+BH600</f>
        <v>11146</v>
      </c>
      <c r="BJ600" s="9">
        <f>BD600+BH600</f>
        <v>10588</v>
      </c>
      <c r="BK600" s="9"/>
      <c r="BL600" s="9"/>
      <c r="BM600" s="9"/>
      <c r="BN600" s="9"/>
      <c r="BO600" s="9">
        <f>BI600+BK600+BL600+BM600+BN600</f>
        <v>11146</v>
      </c>
      <c r="BP600" s="9">
        <f>BJ600+BN600</f>
        <v>10588</v>
      </c>
      <c r="BQ600" s="9"/>
      <c r="BR600" s="9"/>
      <c r="BS600" s="9"/>
      <c r="BT600" s="9"/>
      <c r="BU600" s="9">
        <f>BO600+BQ600+BR600+BS600+BT600</f>
        <v>11146</v>
      </c>
      <c r="BV600" s="9">
        <f>BP600+BT600</f>
        <v>10588</v>
      </c>
      <c r="BW600" s="9"/>
      <c r="BX600" s="9"/>
      <c r="BY600" s="9"/>
      <c r="BZ600" s="9"/>
      <c r="CA600" s="9">
        <f>BU600+BW600+BX600+BY600+BZ600</f>
        <v>11146</v>
      </c>
      <c r="CB600" s="9">
        <f>BV600+BZ600</f>
        <v>10588</v>
      </c>
      <c r="CC600" s="9"/>
      <c r="CD600" s="9"/>
      <c r="CE600" s="9"/>
      <c r="CF600" s="9"/>
      <c r="CG600" s="94">
        <f>CA600+CC600+CD600+CE600+CF600</f>
        <v>11146</v>
      </c>
      <c r="CH600" s="94">
        <f>CB600+CF600</f>
        <v>10588</v>
      </c>
      <c r="CI600" s="94"/>
      <c r="CJ600" s="94"/>
      <c r="CK600" s="94"/>
      <c r="CL600" s="94"/>
      <c r="CM600" s="9">
        <f>CG600+CI600+CJ600+CK600+CL600</f>
        <v>11146</v>
      </c>
      <c r="CN600" s="9">
        <f>CH600+CL600</f>
        <v>10588</v>
      </c>
    </row>
    <row r="601" spans="1:92" ht="82.5" hidden="1">
      <c r="A601" s="25" t="s">
        <v>34</v>
      </c>
      <c r="B601" s="26">
        <f>B582</f>
        <v>912</v>
      </c>
      <c r="C601" s="26" t="s">
        <v>21</v>
      </c>
      <c r="D601" s="26" t="s">
        <v>22</v>
      </c>
      <c r="E601" s="26" t="s">
        <v>55</v>
      </c>
      <c r="F601" s="26"/>
      <c r="G601" s="9">
        <f>G602</f>
        <v>317</v>
      </c>
      <c r="H601" s="9">
        <f>H602</f>
        <v>0</v>
      </c>
      <c r="I601" s="9">
        <f t="shared" ref="I601:X602" si="1537">I602</f>
        <v>0</v>
      </c>
      <c r="J601" s="9">
        <f t="shared" si="1537"/>
        <v>0</v>
      </c>
      <c r="K601" s="9">
        <f t="shared" si="1537"/>
        <v>0</v>
      </c>
      <c r="L601" s="9">
        <f t="shared" si="1537"/>
        <v>0</v>
      </c>
      <c r="M601" s="9">
        <f t="shared" si="1537"/>
        <v>317</v>
      </c>
      <c r="N601" s="9">
        <f t="shared" si="1537"/>
        <v>0</v>
      </c>
      <c r="O601" s="9">
        <f t="shared" si="1537"/>
        <v>0</v>
      </c>
      <c r="P601" s="9">
        <f t="shared" si="1537"/>
        <v>0</v>
      </c>
      <c r="Q601" s="9">
        <f t="shared" si="1537"/>
        <v>0</v>
      </c>
      <c r="R601" s="9">
        <f t="shared" si="1537"/>
        <v>0</v>
      </c>
      <c r="S601" s="9">
        <f t="shared" si="1537"/>
        <v>317</v>
      </c>
      <c r="T601" s="9">
        <f t="shared" si="1537"/>
        <v>0</v>
      </c>
      <c r="U601" s="9">
        <f t="shared" si="1537"/>
        <v>0</v>
      </c>
      <c r="V601" s="9">
        <f t="shared" si="1537"/>
        <v>0</v>
      </c>
      <c r="W601" s="9">
        <f t="shared" si="1537"/>
        <v>0</v>
      </c>
      <c r="X601" s="9">
        <f t="shared" si="1537"/>
        <v>0</v>
      </c>
      <c r="Y601" s="9">
        <f t="shared" ref="U601:AJ602" si="1538">Y602</f>
        <v>317</v>
      </c>
      <c r="Z601" s="9">
        <f t="shared" si="1538"/>
        <v>0</v>
      </c>
      <c r="AA601" s="9">
        <f t="shared" si="1538"/>
        <v>0</v>
      </c>
      <c r="AB601" s="9">
        <f t="shared" si="1538"/>
        <v>0</v>
      </c>
      <c r="AC601" s="9">
        <f t="shared" si="1538"/>
        <v>0</v>
      </c>
      <c r="AD601" s="9">
        <f t="shared" si="1538"/>
        <v>0</v>
      </c>
      <c r="AE601" s="9">
        <f t="shared" si="1538"/>
        <v>317</v>
      </c>
      <c r="AF601" s="9">
        <f t="shared" si="1538"/>
        <v>0</v>
      </c>
      <c r="AG601" s="9">
        <f t="shared" si="1538"/>
        <v>0</v>
      </c>
      <c r="AH601" s="9">
        <f t="shared" si="1538"/>
        <v>0</v>
      </c>
      <c r="AI601" s="9">
        <f t="shared" si="1538"/>
        <v>0</v>
      </c>
      <c r="AJ601" s="9">
        <f t="shared" si="1538"/>
        <v>0</v>
      </c>
      <c r="AK601" s="9">
        <f t="shared" ref="AG601:AV602" si="1539">AK602</f>
        <v>317</v>
      </c>
      <c r="AL601" s="9">
        <f t="shared" si="1539"/>
        <v>0</v>
      </c>
      <c r="AM601" s="9">
        <f t="shared" si="1539"/>
        <v>0</v>
      </c>
      <c r="AN601" s="9">
        <f t="shared" si="1539"/>
        <v>0</v>
      </c>
      <c r="AO601" s="9">
        <f t="shared" si="1539"/>
        <v>0</v>
      </c>
      <c r="AP601" s="9">
        <f t="shared" si="1539"/>
        <v>0</v>
      </c>
      <c r="AQ601" s="9">
        <f t="shared" si="1539"/>
        <v>317</v>
      </c>
      <c r="AR601" s="9">
        <f t="shared" si="1539"/>
        <v>0</v>
      </c>
      <c r="AS601" s="9">
        <f t="shared" si="1539"/>
        <v>0</v>
      </c>
      <c r="AT601" s="9">
        <f t="shared" si="1539"/>
        <v>0</v>
      </c>
      <c r="AU601" s="9">
        <f t="shared" si="1539"/>
        <v>0</v>
      </c>
      <c r="AV601" s="9">
        <f t="shared" si="1539"/>
        <v>0</v>
      </c>
      <c r="AW601" s="9">
        <f t="shared" ref="AS601:BH602" si="1540">AW602</f>
        <v>317</v>
      </c>
      <c r="AX601" s="9">
        <f t="shared" si="1540"/>
        <v>0</v>
      </c>
      <c r="AY601" s="9">
        <f t="shared" si="1540"/>
        <v>0</v>
      </c>
      <c r="AZ601" s="9">
        <f t="shared" si="1540"/>
        <v>0</v>
      </c>
      <c r="BA601" s="9">
        <f t="shared" si="1540"/>
        <v>0</v>
      </c>
      <c r="BB601" s="9">
        <f t="shared" si="1540"/>
        <v>0</v>
      </c>
      <c r="BC601" s="9">
        <f t="shared" si="1540"/>
        <v>317</v>
      </c>
      <c r="BD601" s="9">
        <f t="shared" si="1540"/>
        <v>0</v>
      </c>
      <c r="BE601" s="9">
        <f t="shared" si="1540"/>
        <v>0</v>
      </c>
      <c r="BF601" s="9">
        <f t="shared" si="1540"/>
        <v>0</v>
      </c>
      <c r="BG601" s="9">
        <f t="shared" si="1540"/>
        <v>0</v>
      </c>
      <c r="BH601" s="9">
        <f t="shared" si="1540"/>
        <v>0</v>
      </c>
      <c r="BI601" s="9">
        <f t="shared" ref="BE601:BT602" si="1541">BI602</f>
        <v>317</v>
      </c>
      <c r="BJ601" s="9">
        <f t="shared" si="1541"/>
        <v>0</v>
      </c>
      <c r="BK601" s="9">
        <f t="shared" si="1541"/>
        <v>0</v>
      </c>
      <c r="BL601" s="9">
        <f t="shared" si="1541"/>
        <v>0</v>
      </c>
      <c r="BM601" s="9">
        <f t="shared" si="1541"/>
        <v>0</v>
      </c>
      <c r="BN601" s="9">
        <f t="shared" si="1541"/>
        <v>0</v>
      </c>
      <c r="BO601" s="9">
        <f t="shared" si="1541"/>
        <v>317</v>
      </c>
      <c r="BP601" s="9">
        <f t="shared" si="1541"/>
        <v>0</v>
      </c>
      <c r="BQ601" s="9">
        <f t="shared" si="1541"/>
        <v>0</v>
      </c>
      <c r="BR601" s="9">
        <f t="shared" si="1541"/>
        <v>0</v>
      </c>
      <c r="BS601" s="9">
        <f t="shared" si="1541"/>
        <v>0</v>
      </c>
      <c r="BT601" s="9">
        <f t="shared" si="1541"/>
        <v>0</v>
      </c>
      <c r="BU601" s="9">
        <f t="shared" ref="BQ601:CF603" si="1542">BU602</f>
        <v>317</v>
      </c>
      <c r="BV601" s="9">
        <f t="shared" si="1542"/>
        <v>0</v>
      </c>
      <c r="BW601" s="9">
        <f t="shared" si="1542"/>
        <v>0</v>
      </c>
      <c r="BX601" s="9">
        <f t="shared" si="1542"/>
        <v>0</v>
      </c>
      <c r="BY601" s="9">
        <f t="shared" si="1542"/>
        <v>0</v>
      </c>
      <c r="BZ601" s="9">
        <f t="shared" si="1542"/>
        <v>0</v>
      </c>
      <c r="CA601" s="9">
        <f t="shared" si="1542"/>
        <v>317</v>
      </c>
      <c r="CB601" s="9">
        <f t="shared" si="1542"/>
        <v>0</v>
      </c>
      <c r="CC601" s="9">
        <f t="shared" si="1542"/>
        <v>0</v>
      </c>
      <c r="CD601" s="9">
        <f t="shared" si="1542"/>
        <v>0</v>
      </c>
      <c r="CE601" s="9">
        <f t="shared" si="1542"/>
        <v>0</v>
      </c>
      <c r="CF601" s="9">
        <f t="shared" si="1542"/>
        <v>0</v>
      </c>
      <c r="CG601" s="94">
        <f t="shared" ref="CC601:CN603" si="1543">CG602</f>
        <v>317</v>
      </c>
      <c r="CH601" s="94">
        <f t="shared" si="1543"/>
        <v>0</v>
      </c>
      <c r="CI601" s="94">
        <f t="shared" si="1543"/>
        <v>0</v>
      </c>
      <c r="CJ601" s="94">
        <f t="shared" si="1543"/>
        <v>0</v>
      </c>
      <c r="CK601" s="94">
        <f t="shared" si="1543"/>
        <v>0</v>
      </c>
      <c r="CL601" s="94">
        <f t="shared" si="1543"/>
        <v>0</v>
      </c>
      <c r="CM601" s="9">
        <f t="shared" si="1543"/>
        <v>317</v>
      </c>
      <c r="CN601" s="9">
        <f t="shared" si="1543"/>
        <v>0</v>
      </c>
    </row>
    <row r="602" spans="1:92" ht="33" hidden="1">
      <c r="A602" s="28" t="s">
        <v>15</v>
      </c>
      <c r="B602" s="26">
        <f>B583</f>
        <v>912</v>
      </c>
      <c r="C602" s="26" t="s">
        <v>21</v>
      </c>
      <c r="D602" s="26" t="s">
        <v>22</v>
      </c>
      <c r="E602" s="26" t="s">
        <v>56</v>
      </c>
      <c r="F602" s="26"/>
      <c r="G602" s="9">
        <f>G603</f>
        <v>317</v>
      </c>
      <c r="H602" s="9">
        <f>H603</f>
        <v>0</v>
      </c>
      <c r="I602" s="9">
        <f t="shared" si="1537"/>
        <v>0</v>
      </c>
      <c r="J602" s="9">
        <f t="shared" si="1537"/>
        <v>0</v>
      </c>
      <c r="K602" s="9">
        <f t="shared" si="1537"/>
        <v>0</v>
      </c>
      <c r="L602" s="9">
        <f t="shared" si="1537"/>
        <v>0</v>
      </c>
      <c r="M602" s="9">
        <f t="shared" si="1537"/>
        <v>317</v>
      </c>
      <c r="N602" s="9">
        <f t="shared" si="1537"/>
        <v>0</v>
      </c>
      <c r="O602" s="9">
        <f t="shared" si="1537"/>
        <v>0</v>
      </c>
      <c r="P602" s="9">
        <f t="shared" si="1537"/>
        <v>0</v>
      </c>
      <c r="Q602" s="9">
        <f t="shared" si="1537"/>
        <v>0</v>
      </c>
      <c r="R602" s="9">
        <f t="shared" si="1537"/>
        <v>0</v>
      </c>
      <c r="S602" s="9">
        <f t="shared" si="1537"/>
        <v>317</v>
      </c>
      <c r="T602" s="9">
        <f t="shared" si="1537"/>
        <v>0</v>
      </c>
      <c r="U602" s="9">
        <f t="shared" si="1538"/>
        <v>0</v>
      </c>
      <c r="V602" s="9">
        <f t="shared" si="1538"/>
        <v>0</v>
      </c>
      <c r="W602" s="9">
        <f t="shared" si="1538"/>
        <v>0</v>
      </c>
      <c r="X602" s="9">
        <f t="shared" si="1538"/>
        <v>0</v>
      </c>
      <c r="Y602" s="9">
        <f t="shared" si="1538"/>
        <v>317</v>
      </c>
      <c r="Z602" s="9">
        <f t="shared" si="1538"/>
        <v>0</v>
      </c>
      <c r="AA602" s="9">
        <f t="shared" si="1538"/>
        <v>0</v>
      </c>
      <c r="AB602" s="9">
        <f t="shared" si="1538"/>
        <v>0</v>
      </c>
      <c r="AC602" s="9">
        <f t="shared" si="1538"/>
        <v>0</v>
      </c>
      <c r="AD602" s="9">
        <f t="shared" si="1538"/>
        <v>0</v>
      </c>
      <c r="AE602" s="9">
        <f t="shared" si="1538"/>
        <v>317</v>
      </c>
      <c r="AF602" s="9">
        <f t="shared" si="1538"/>
        <v>0</v>
      </c>
      <c r="AG602" s="9">
        <f t="shared" si="1539"/>
        <v>0</v>
      </c>
      <c r="AH602" s="9">
        <f t="shared" si="1539"/>
        <v>0</v>
      </c>
      <c r="AI602" s="9">
        <f t="shared" si="1539"/>
        <v>0</v>
      </c>
      <c r="AJ602" s="9">
        <f t="shared" si="1539"/>
        <v>0</v>
      </c>
      <c r="AK602" s="9">
        <f t="shared" si="1539"/>
        <v>317</v>
      </c>
      <c r="AL602" s="9">
        <f t="shared" si="1539"/>
        <v>0</v>
      </c>
      <c r="AM602" s="9">
        <f t="shared" si="1539"/>
        <v>0</v>
      </c>
      <c r="AN602" s="9">
        <f t="shared" si="1539"/>
        <v>0</v>
      </c>
      <c r="AO602" s="9">
        <f t="shared" si="1539"/>
        <v>0</v>
      </c>
      <c r="AP602" s="9">
        <f t="shared" si="1539"/>
        <v>0</v>
      </c>
      <c r="AQ602" s="9">
        <f t="shared" si="1539"/>
        <v>317</v>
      </c>
      <c r="AR602" s="9">
        <f t="shared" si="1539"/>
        <v>0</v>
      </c>
      <c r="AS602" s="9">
        <f t="shared" si="1540"/>
        <v>0</v>
      </c>
      <c r="AT602" s="9">
        <f t="shared" si="1540"/>
        <v>0</v>
      </c>
      <c r="AU602" s="9">
        <f t="shared" si="1540"/>
        <v>0</v>
      </c>
      <c r="AV602" s="9">
        <f t="shared" si="1540"/>
        <v>0</v>
      </c>
      <c r="AW602" s="9">
        <f t="shared" si="1540"/>
        <v>317</v>
      </c>
      <c r="AX602" s="9">
        <f t="shared" si="1540"/>
        <v>0</v>
      </c>
      <c r="AY602" s="9">
        <f t="shared" si="1540"/>
        <v>0</v>
      </c>
      <c r="AZ602" s="9">
        <f t="shared" si="1540"/>
        <v>0</v>
      </c>
      <c r="BA602" s="9">
        <f t="shared" si="1540"/>
        <v>0</v>
      </c>
      <c r="BB602" s="9">
        <f t="shared" si="1540"/>
        <v>0</v>
      </c>
      <c r="BC602" s="9">
        <f t="shared" si="1540"/>
        <v>317</v>
      </c>
      <c r="BD602" s="9">
        <f t="shared" si="1540"/>
        <v>0</v>
      </c>
      <c r="BE602" s="9">
        <f t="shared" si="1541"/>
        <v>0</v>
      </c>
      <c r="BF602" s="9">
        <f t="shared" si="1541"/>
        <v>0</v>
      </c>
      <c r="BG602" s="9">
        <f t="shared" si="1541"/>
        <v>0</v>
      </c>
      <c r="BH602" s="9">
        <f t="shared" si="1541"/>
        <v>0</v>
      </c>
      <c r="BI602" s="9">
        <f t="shared" si="1541"/>
        <v>317</v>
      </c>
      <c r="BJ602" s="9">
        <f t="shared" si="1541"/>
        <v>0</v>
      </c>
      <c r="BK602" s="9">
        <f t="shared" si="1541"/>
        <v>0</v>
      </c>
      <c r="BL602" s="9">
        <f t="shared" si="1541"/>
        <v>0</v>
      </c>
      <c r="BM602" s="9">
        <f t="shared" si="1541"/>
        <v>0</v>
      </c>
      <c r="BN602" s="9">
        <f t="shared" si="1541"/>
        <v>0</v>
      </c>
      <c r="BO602" s="9">
        <f t="shared" si="1541"/>
        <v>317</v>
      </c>
      <c r="BP602" s="9">
        <f t="shared" si="1541"/>
        <v>0</v>
      </c>
      <c r="BQ602" s="9">
        <f t="shared" si="1542"/>
        <v>0</v>
      </c>
      <c r="BR602" s="9">
        <f t="shared" si="1542"/>
        <v>0</v>
      </c>
      <c r="BS602" s="9">
        <f t="shared" si="1542"/>
        <v>0</v>
      </c>
      <c r="BT602" s="9">
        <f t="shared" si="1542"/>
        <v>0</v>
      </c>
      <c r="BU602" s="9">
        <f t="shared" si="1542"/>
        <v>317</v>
      </c>
      <c r="BV602" s="9">
        <f t="shared" si="1542"/>
        <v>0</v>
      </c>
      <c r="BW602" s="9">
        <f t="shared" si="1542"/>
        <v>0</v>
      </c>
      <c r="BX602" s="9">
        <f t="shared" si="1542"/>
        <v>0</v>
      </c>
      <c r="BY602" s="9">
        <f t="shared" si="1542"/>
        <v>0</v>
      </c>
      <c r="BZ602" s="9">
        <f t="shared" si="1542"/>
        <v>0</v>
      </c>
      <c r="CA602" s="9">
        <f t="shared" si="1542"/>
        <v>317</v>
      </c>
      <c r="CB602" s="9">
        <f t="shared" si="1542"/>
        <v>0</v>
      </c>
      <c r="CC602" s="9">
        <f t="shared" si="1543"/>
        <v>0</v>
      </c>
      <c r="CD602" s="9">
        <f t="shared" si="1543"/>
        <v>0</v>
      </c>
      <c r="CE602" s="9">
        <f t="shared" si="1543"/>
        <v>0</v>
      </c>
      <c r="CF602" s="9">
        <f t="shared" si="1543"/>
        <v>0</v>
      </c>
      <c r="CG602" s="94">
        <f t="shared" si="1543"/>
        <v>317</v>
      </c>
      <c r="CH602" s="94">
        <f t="shared" si="1543"/>
        <v>0</v>
      </c>
      <c r="CI602" s="94">
        <f t="shared" si="1543"/>
        <v>0</v>
      </c>
      <c r="CJ602" s="94">
        <f t="shared" si="1543"/>
        <v>0</v>
      </c>
      <c r="CK602" s="94">
        <f t="shared" si="1543"/>
        <v>0</v>
      </c>
      <c r="CL602" s="94">
        <f t="shared" si="1543"/>
        <v>0</v>
      </c>
      <c r="CM602" s="9">
        <f t="shared" si="1543"/>
        <v>317</v>
      </c>
      <c r="CN602" s="9">
        <f t="shared" si="1543"/>
        <v>0</v>
      </c>
    </row>
    <row r="603" spans="1:92" ht="33" hidden="1">
      <c r="A603" s="25" t="s">
        <v>27</v>
      </c>
      <c r="B603" s="26">
        <f>B602</f>
        <v>912</v>
      </c>
      <c r="C603" s="26" t="s">
        <v>21</v>
      </c>
      <c r="D603" s="26" t="s">
        <v>22</v>
      </c>
      <c r="E603" s="26" t="s">
        <v>443</v>
      </c>
      <c r="F603" s="26"/>
      <c r="G603" s="11">
        <f t="shared" ref="G603:BR603" si="1544">G604</f>
        <v>317</v>
      </c>
      <c r="H603" s="11">
        <f t="shared" si="1544"/>
        <v>0</v>
      </c>
      <c r="I603" s="11">
        <f t="shared" si="1544"/>
        <v>0</v>
      </c>
      <c r="J603" s="11">
        <f t="shared" si="1544"/>
        <v>0</v>
      </c>
      <c r="K603" s="11">
        <f t="shared" si="1544"/>
        <v>0</v>
      </c>
      <c r="L603" s="11">
        <f t="shared" si="1544"/>
        <v>0</v>
      </c>
      <c r="M603" s="11">
        <f t="shared" si="1544"/>
        <v>317</v>
      </c>
      <c r="N603" s="11">
        <f t="shared" si="1544"/>
        <v>0</v>
      </c>
      <c r="O603" s="11">
        <f t="shared" si="1544"/>
        <v>0</v>
      </c>
      <c r="P603" s="11">
        <f t="shared" si="1544"/>
        <v>0</v>
      </c>
      <c r="Q603" s="11">
        <f t="shared" si="1544"/>
        <v>0</v>
      </c>
      <c r="R603" s="11">
        <f t="shared" si="1544"/>
        <v>0</v>
      </c>
      <c r="S603" s="11">
        <f t="shared" si="1544"/>
        <v>317</v>
      </c>
      <c r="T603" s="11">
        <f t="shared" si="1544"/>
        <v>0</v>
      </c>
      <c r="U603" s="11">
        <f t="shared" si="1544"/>
        <v>0</v>
      </c>
      <c r="V603" s="11">
        <f t="shared" si="1544"/>
        <v>0</v>
      </c>
      <c r="W603" s="11">
        <f t="shared" si="1544"/>
        <v>0</v>
      </c>
      <c r="X603" s="11">
        <f t="shared" si="1544"/>
        <v>0</v>
      </c>
      <c r="Y603" s="11">
        <f t="shared" si="1544"/>
        <v>317</v>
      </c>
      <c r="Z603" s="11">
        <f t="shared" si="1544"/>
        <v>0</v>
      </c>
      <c r="AA603" s="11">
        <f t="shared" si="1544"/>
        <v>0</v>
      </c>
      <c r="AB603" s="11">
        <f t="shared" si="1544"/>
        <v>0</v>
      </c>
      <c r="AC603" s="11">
        <f t="shared" si="1544"/>
        <v>0</v>
      </c>
      <c r="AD603" s="11">
        <f t="shared" si="1544"/>
        <v>0</v>
      </c>
      <c r="AE603" s="11">
        <f t="shared" si="1544"/>
        <v>317</v>
      </c>
      <c r="AF603" s="11">
        <f t="shared" si="1544"/>
        <v>0</v>
      </c>
      <c r="AG603" s="11">
        <f t="shared" si="1544"/>
        <v>0</v>
      </c>
      <c r="AH603" s="11">
        <f t="shared" si="1544"/>
        <v>0</v>
      </c>
      <c r="AI603" s="11">
        <f t="shared" si="1544"/>
        <v>0</v>
      </c>
      <c r="AJ603" s="11">
        <f t="shared" si="1544"/>
        <v>0</v>
      </c>
      <c r="AK603" s="11">
        <f t="shared" si="1544"/>
        <v>317</v>
      </c>
      <c r="AL603" s="11">
        <f t="shared" si="1544"/>
        <v>0</v>
      </c>
      <c r="AM603" s="11">
        <f t="shared" si="1544"/>
        <v>0</v>
      </c>
      <c r="AN603" s="11">
        <f t="shared" si="1544"/>
        <v>0</v>
      </c>
      <c r="AO603" s="11">
        <f t="shared" si="1544"/>
        <v>0</v>
      </c>
      <c r="AP603" s="11">
        <f t="shared" si="1544"/>
        <v>0</v>
      </c>
      <c r="AQ603" s="11">
        <f t="shared" si="1544"/>
        <v>317</v>
      </c>
      <c r="AR603" s="11">
        <f t="shared" si="1544"/>
        <v>0</v>
      </c>
      <c r="AS603" s="11">
        <f t="shared" si="1544"/>
        <v>0</v>
      </c>
      <c r="AT603" s="11">
        <f t="shared" si="1544"/>
        <v>0</v>
      </c>
      <c r="AU603" s="11">
        <f t="shared" si="1544"/>
        <v>0</v>
      </c>
      <c r="AV603" s="11">
        <f t="shared" si="1544"/>
        <v>0</v>
      </c>
      <c r="AW603" s="11">
        <f t="shared" si="1544"/>
        <v>317</v>
      </c>
      <c r="AX603" s="11">
        <f t="shared" si="1544"/>
        <v>0</v>
      </c>
      <c r="AY603" s="11">
        <f t="shared" si="1544"/>
        <v>0</v>
      </c>
      <c r="AZ603" s="11">
        <f t="shared" si="1544"/>
        <v>0</v>
      </c>
      <c r="BA603" s="11">
        <f t="shared" si="1544"/>
        <v>0</v>
      </c>
      <c r="BB603" s="11">
        <f t="shared" si="1544"/>
        <v>0</v>
      </c>
      <c r="BC603" s="11">
        <f t="shared" si="1544"/>
        <v>317</v>
      </c>
      <c r="BD603" s="11">
        <f t="shared" si="1544"/>
        <v>0</v>
      </c>
      <c r="BE603" s="11">
        <f t="shared" si="1544"/>
        <v>0</v>
      </c>
      <c r="BF603" s="11">
        <f t="shared" si="1544"/>
        <v>0</v>
      </c>
      <c r="BG603" s="11">
        <f t="shared" si="1544"/>
        <v>0</v>
      </c>
      <c r="BH603" s="11">
        <f t="shared" si="1544"/>
        <v>0</v>
      </c>
      <c r="BI603" s="11">
        <f t="shared" si="1544"/>
        <v>317</v>
      </c>
      <c r="BJ603" s="11">
        <f t="shared" si="1544"/>
        <v>0</v>
      </c>
      <c r="BK603" s="11">
        <f t="shared" si="1544"/>
        <v>0</v>
      </c>
      <c r="BL603" s="11">
        <f t="shared" si="1544"/>
        <v>0</v>
      </c>
      <c r="BM603" s="11">
        <f t="shared" si="1544"/>
        <v>0</v>
      </c>
      <c r="BN603" s="11">
        <f t="shared" si="1544"/>
        <v>0</v>
      </c>
      <c r="BO603" s="11">
        <f t="shared" si="1544"/>
        <v>317</v>
      </c>
      <c r="BP603" s="11">
        <f t="shared" si="1544"/>
        <v>0</v>
      </c>
      <c r="BQ603" s="11">
        <f t="shared" si="1544"/>
        <v>0</v>
      </c>
      <c r="BR603" s="11">
        <f t="shared" si="1544"/>
        <v>0</v>
      </c>
      <c r="BS603" s="11">
        <f t="shared" si="1542"/>
        <v>0</v>
      </c>
      <c r="BT603" s="11">
        <f t="shared" si="1542"/>
        <v>0</v>
      </c>
      <c r="BU603" s="11">
        <f t="shared" si="1542"/>
        <v>317</v>
      </c>
      <c r="BV603" s="11">
        <f t="shared" si="1542"/>
        <v>0</v>
      </c>
      <c r="BW603" s="11">
        <f t="shared" si="1542"/>
        <v>0</v>
      </c>
      <c r="BX603" s="11">
        <f t="shared" si="1542"/>
        <v>0</v>
      </c>
      <c r="BY603" s="11">
        <f t="shared" si="1542"/>
        <v>0</v>
      </c>
      <c r="BZ603" s="11">
        <f t="shared" si="1542"/>
        <v>0</v>
      </c>
      <c r="CA603" s="11">
        <f t="shared" si="1542"/>
        <v>317</v>
      </c>
      <c r="CB603" s="11">
        <f t="shared" si="1542"/>
        <v>0</v>
      </c>
      <c r="CC603" s="11">
        <f t="shared" si="1543"/>
        <v>0</v>
      </c>
      <c r="CD603" s="11">
        <f t="shared" si="1543"/>
        <v>0</v>
      </c>
      <c r="CE603" s="11">
        <f t="shared" si="1543"/>
        <v>0</v>
      </c>
      <c r="CF603" s="11">
        <f t="shared" si="1543"/>
        <v>0</v>
      </c>
      <c r="CG603" s="95">
        <f t="shared" si="1543"/>
        <v>317</v>
      </c>
      <c r="CH603" s="95">
        <f t="shared" si="1543"/>
        <v>0</v>
      </c>
      <c r="CI603" s="95">
        <f t="shared" si="1543"/>
        <v>0</v>
      </c>
      <c r="CJ603" s="95">
        <f t="shared" si="1543"/>
        <v>0</v>
      </c>
      <c r="CK603" s="95">
        <f t="shared" si="1543"/>
        <v>0</v>
      </c>
      <c r="CL603" s="95">
        <f t="shared" si="1543"/>
        <v>0</v>
      </c>
      <c r="CM603" s="11">
        <f t="shared" si="1543"/>
        <v>317</v>
      </c>
      <c r="CN603" s="11">
        <f t="shared" si="1543"/>
        <v>0</v>
      </c>
    </row>
    <row r="604" spans="1:92" ht="33" hidden="1">
      <c r="A604" s="25" t="s">
        <v>12</v>
      </c>
      <c r="B604" s="26">
        <f>B603</f>
        <v>912</v>
      </c>
      <c r="C604" s="26" t="s">
        <v>21</v>
      </c>
      <c r="D604" s="26" t="s">
        <v>22</v>
      </c>
      <c r="E604" s="26" t="s">
        <v>443</v>
      </c>
      <c r="F604" s="26" t="s">
        <v>13</v>
      </c>
      <c r="G604" s="9">
        <f>G605+G606</f>
        <v>317</v>
      </c>
      <c r="H604" s="9">
        <f>H605+H606</f>
        <v>0</v>
      </c>
      <c r="I604" s="9">
        <f t="shared" ref="I604:N604" si="1545">I605+I606</f>
        <v>0</v>
      </c>
      <c r="J604" s="9">
        <f t="shared" si="1545"/>
        <v>0</v>
      </c>
      <c r="K604" s="9">
        <f t="shared" si="1545"/>
        <v>0</v>
      </c>
      <c r="L604" s="9">
        <f t="shared" si="1545"/>
        <v>0</v>
      </c>
      <c r="M604" s="9">
        <f t="shared" si="1545"/>
        <v>317</v>
      </c>
      <c r="N604" s="9">
        <f t="shared" si="1545"/>
        <v>0</v>
      </c>
      <c r="O604" s="9">
        <f t="shared" ref="O604:T604" si="1546">O605+O606</f>
        <v>0</v>
      </c>
      <c r="P604" s="9">
        <f t="shared" si="1546"/>
        <v>0</v>
      </c>
      <c r="Q604" s="9">
        <f t="shared" si="1546"/>
        <v>0</v>
      </c>
      <c r="R604" s="9">
        <f t="shared" si="1546"/>
        <v>0</v>
      </c>
      <c r="S604" s="9">
        <f t="shared" si="1546"/>
        <v>317</v>
      </c>
      <c r="T604" s="9">
        <f t="shared" si="1546"/>
        <v>0</v>
      </c>
      <c r="U604" s="9">
        <f t="shared" ref="U604:Z604" si="1547">U605+U606</f>
        <v>0</v>
      </c>
      <c r="V604" s="9">
        <f t="shared" si="1547"/>
        <v>0</v>
      </c>
      <c r="W604" s="9">
        <f t="shared" si="1547"/>
        <v>0</v>
      </c>
      <c r="X604" s="9">
        <f t="shared" si="1547"/>
        <v>0</v>
      </c>
      <c r="Y604" s="9">
        <f t="shared" si="1547"/>
        <v>317</v>
      </c>
      <c r="Z604" s="9">
        <f t="shared" si="1547"/>
        <v>0</v>
      </c>
      <c r="AA604" s="9">
        <f t="shared" ref="AA604:AF604" si="1548">AA605+AA606</f>
        <v>0</v>
      </c>
      <c r="AB604" s="9">
        <f t="shared" si="1548"/>
        <v>0</v>
      </c>
      <c r="AC604" s="9">
        <f t="shared" si="1548"/>
        <v>0</v>
      </c>
      <c r="AD604" s="9">
        <f t="shared" si="1548"/>
        <v>0</v>
      </c>
      <c r="AE604" s="9">
        <f t="shared" si="1548"/>
        <v>317</v>
      </c>
      <c r="AF604" s="9">
        <f t="shared" si="1548"/>
        <v>0</v>
      </c>
      <c r="AG604" s="9">
        <f t="shared" ref="AG604:AL604" si="1549">AG605+AG606</f>
        <v>0</v>
      </c>
      <c r="AH604" s="9">
        <f t="shared" si="1549"/>
        <v>0</v>
      </c>
      <c r="AI604" s="9">
        <f t="shared" si="1549"/>
        <v>0</v>
      </c>
      <c r="AJ604" s="9">
        <f t="shared" si="1549"/>
        <v>0</v>
      </c>
      <c r="AK604" s="9">
        <f t="shared" si="1549"/>
        <v>317</v>
      </c>
      <c r="AL604" s="9">
        <f t="shared" si="1549"/>
        <v>0</v>
      </c>
      <c r="AM604" s="9">
        <f t="shared" ref="AM604:AR604" si="1550">AM605+AM606</f>
        <v>0</v>
      </c>
      <c r="AN604" s="9">
        <f t="shared" si="1550"/>
        <v>0</v>
      </c>
      <c r="AO604" s="9">
        <f t="shared" si="1550"/>
        <v>0</v>
      </c>
      <c r="AP604" s="9">
        <f t="shared" si="1550"/>
        <v>0</v>
      </c>
      <c r="AQ604" s="9">
        <f t="shared" si="1550"/>
        <v>317</v>
      </c>
      <c r="AR604" s="9">
        <f t="shared" si="1550"/>
        <v>0</v>
      </c>
      <c r="AS604" s="9">
        <f t="shared" ref="AS604:AX604" si="1551">AS605+AS606</f>
        <v>0</v>
      </c>
      <c r="AT604" s="9">
        <f t="shared" si="1551"/>
        <v>0</v>
      </c>
      <c r="AU604" s="9">
        <f t="shared" si="1551"/>
        <v>0</v>
      </c>
      <c r="AV604" s="9">
        <f t="shared" si="1551"/>
        <v>0</v>
      </c>
      <c r="AW604" s="9">
        <f t="shared" si="1551"/>
        <v>317</v>
      </c>
      <c r="AX604" s="9">
        <f t="shared" si="1551"/>
        <v>0</v>
      </c>
      <c r="AY604" s="9">
        <f t="shared" ref="AY604:BD604" si="1552">AY605+AY606</f>
        <v>0</v>
      </c>
      <c r="AZ604" s="9">
        <f t="shared" si="1552"/>
        <v>0</v>
      </c>
      <c r="BA604" s="9">
        <f t="shared" si="1552"/>
        <v>0</v>
      </c>
      <c r="BB604" s="9">
        <f t="shared" si="1552"/>
        <v>0</v>
      </c>
      <c r="BC604" s="9">
        <f t="shared" si="1552"/>
        <v>317</v>
      </c>
      <c r="BD604" s="9">
        <f t="shared" si="1552"/>
        <v>0</v>
      </c>
      <c r="BE604" s="9">
        <f t="shared" ref="BE604:BJ604" si="1553">BE605+BE606</f>
        <v>0</v>
      </c>
      <c r="BF604" s="9">
        <f t="shared" si="1553"/>
        <v>0</v>
      </c>
      <c r="BG604" s="9">
        <f t="shared" si="1553"/>
        <v>0</v>
      </c>
      <c r="BH604" s="9">
        <f t="shared" si="1553"/>
        <v>0</v>
      </c>
      <c r="BI604" s="9">
        <f t="shared" si="1553"/>
        <v>317</v>
      </c>
      <c r="BJ604" s="9">
        <f t="shared" si="1553"/>
        <v>0</v>
      </c>
      <c r="BK604" s="9">
        <f t="shared" ref="BK604:BP604" si="1554">BK605+BK606</f>
        <v>0</v>
      </c>
      <c r="BL604" s="9">
        <f t="shared" si="1554"/>
        <v>0</v>
      </c>
      <c r="BM604" s="9">
        <f t="shared" si="1554"/>
        <v>0</v>
      </c>
      <c r="BN604" s="9">
        <f t="shared" si="1554"/>
        <v>0</v>
      </c>
      <c r="BO604" s="9">
        <f t="shared" si="1554"/>
        <v>317</v>
      </c>
      <c r="BP604" s="9">
        <f t="shared" si="1554"/>
        <v>0</v>
      </c>
      <c r="BQ604" s="9">
        <f t="shared" ref="BQ604:BV604" si="1555">BQ605+BQ606</f>
        <v>0</v>
      </c>
      <c r="BR604" s="9">
        <f t="shared" si="1555"/>
        <v>0</v>
      </c>
      <c r="BS604" s="9">
        <f t="shared" si="1555"/>
        <v>0</v>
      </c>
      <c r="BT604" s="9">
        <f t="shared" si="1555"/>
        <v>0</v>
      </c>
      <c r="BU604" s="9">
        <f t="shared" si="1555"/>
        <v>317</v>
      </c>
      <c r="BV604" s="9">
        <f t="shared" si="1555"/>
        <v>0</v>
      </c>
      <c r="BW604" s="9">
        <f t="shared" ref="BW604:CB604" si="1556">BW605+BW606</f>
        <v>0</v>
      </c>
      <c r="BX604" s="9">
        <f t="shared" si="1556"/>
        <v>0</v>
      </c>
      <c r="BY604" s="9">
        <f t="shared" si="1556"/>
        <v>0</v>
      </c>
      <c r="BZ604" s="9">
        <f t="shared" si="1556"/>
        <v>0</v>
      </c>
      <c r="CA604" s="9">
        <f t="shared" si="1556"/>
        <v>317</v>
      </c>
      <c r="CB604" s="9">
        <f t="shared" si="1556"/>
        <v>0</v>
      </c>
      <c r="CC604" s="9">
        <f t="shared" ref="CC604:CH604" si="1557">CC605+CC606</f>
        <v>0</v>
      </c>
      <c r="CD604" s="9">
        <f t="shared" si="1557"/>
        <v>0</v>
      </c>
      <c r="CE604" s="9">
        <f t="shared" si="1557"/>
        <v>0</v>
      </c>
      <c r="CF604" s="9">
        <f t="shared" si="1557"/>
        <v>0</v>
      </c>
      <c r="CG604" s="94">
        <f t="shared" si="1557"/>
        <v>317</v>
      </c>
      <c r="CH604" s="94">
        <f t="shared" si="1557"/>
        <v>0</v>
      </c>
      <c r="CI604" s="94">
        <f t="shared" ref="CI604:CN604" si="1558">CI605+CI606</f>
        <v>0</v>
      </c>
      <c r="CJ604" s="94">
        <f t="shared" si="1558"/>
        <v>0</v>
      </c>
      <c r="CK604" s="94">
        <f t="shared" si="1558"/>
        <v>0</v>
      </c>
      <c r="CL604" s="94">
        <f t="shared" si="1558"/>
        <v>0</v>
      </c>
      <c r="CM604" s="9">
        <f t="shared" si="1558"/>
        <v>317</v>
      </c>
      <c r="CN604" s="9">
        <f t="shared" si="1558"/>
        <v>0</v>
      </c>
    </row>
    <row r="605" spans="1:92" ht="33" hidden="1">
      <c r="A605" s="28" t="s">
        <v>14</v>
      </c>
      <c r="B605" s="26">
        <f>B604</f>
        <v>912</v>
      </c>
      <c r="C605" s="26" t="s">
        <v>21</v>
      </c>
      <c r="D605" s="26" t="s">
        <v>22</v>
      </c>
      <c r="E605" s="26" t="s">
        <v>443</v>
      </c>
      <c r="F605" s="26">
        <v>610</v>
      </c>
      <c r="G605" s="9">
        <v>167</v>
      </c>
      <c r="H605" s="9"/>
      <c r="I605" s="9"/>
      <c r="J605" s="9"/>
      <c r="K605" s="9"/>
      <c r="L605" s="9"/>
      <c r="M605" s="9">
        <f>G605+I605+J605+K605+L605</f>
        <v>167</v>
      </c>
      <c r="N605" s="9">
        <f>H605+L605</f>
        <v>0</v>
      </c>
      <c r="O605" s="9"/>
      <c r="P605" s="9"/>
      <c r="Q605" s="9"/>
      <c r="R605" s="9"/>
      <c r="S605" s="9">
        <f>M605+O605+P605+Q605+R605</f>
        <v>167</v>
      </c>
      <c r="T605" s="9">
        <f>N605+R605</f>
        <v>0</v>
      </c>
      <c r="U605" s="9"/>
      <c r="V605" s="9"/>
      <c r="W605" s="9"/>
      <c r="X605" s="9"/>
      <c r="Y605" s="9">
        <f>S605+U605+V605+W605+X605</f>
        <v>167</v>
      </c>
      <c r="Z605" s="9">
        <f>T605+X605</f>
        <v>0</v>
      </c>
      <c r="AA605" s="9"/>
      <c r="AB605" s="9"/>
      <c r="AC605" s="9"/>
      <c r="AD605" s="9"/>
      <c r="AE605" s="9">
        <f>Y605+AA605+AB605+AC605+AD605</f>
        <v>167</v>
      </c>
      <c r="AF605" s="9">
        <f>Z605+AD605</f>
        <v>0</v>
      </c>
      <c r="AG605" s="9"/>
      <c r="AH605" s="9"/>
      <c r="AI605" s="9"/>
      <c r="AJ605" s="9"/>
      <c r="AK605" s="9">
        <f>AE605+AG605+AH605+AI605+AJ605</f>
        <v>167</v>
      </c>
      <c r="AL605" s="9">
        <f>AF605+AJ605</f>
        <v>0</v>
      </c>
      <c r="AM605" s="9"/>
      <c r="AN605" s="9"/>
      <c r="AO605" s="9"/>
      <c r="AP605" s="9"/>
      <c r="AQ605" s="9">
        <f>AK605+AM605+AN605+AO605+AP605</f>
        <v>167</v>
      </c>
      <c r="AR605" s="9">
        <f>AL605+AP605</f>
        <v>0</v>
      </c>
      <c r="AS605" s="9"/>
      <c r="AT605" s="9"/>
      <c r="AU605" s="9"/>
      <c r="AV605" s="9"/>
      <c r="AW605" s="9">
        <f>AQ605+AS605+AT605+AU605+AV605</f>
        <v>167</v>
      </c>
      <c r="AX605" s="9">
        <f>AR605+AV605</f>
        <v>0</v>
      </c>
      <c r="AY605" s="9"/>
      <c r="AZ605" s="9"/>
      <c r="BA605" s="9"/>
      <c r="BB605" s="9"/>
      <c r="BC605" s="9">
        <f>AW605+AY605+AZ605+BA605+BB605</f>
        <v>167</v>
      </c>
      <c r="BD605" s="9">
        <f>AX605+BB605</f>
        <v>0</v>
      </c>
      <c r="BE605" s="9"/>
      <c r="BF605" s="9"/>
      <c r="BG605" s="9"/>
      <c r="BH605" s="9"/>
      <c r="BI605" s="9">
        <f>BC605+BE605+BF605+BG605+BH605</f>
        <v>167</v>
      </c>
      <c r="BJ605" s="9">
        <f>BD605+BH605</f>
        <v>0</v>
      </c>
      <c r="BK605" s="9"/>
      <c r="BL605" s="9"/>
      <c r="BM605" s="9"/>
      <c r="BN605" s="9"/>
      <c r="BO605" s="9">
        <f>BI605+BK605+BL605+BM605+BN605</f>
        <v>167</v>
      </c>
      <c r="BP605" s="9">
        <f>BJ605+BN605</f>
        <v>0</v>
      </c>
      <c r="BQ605" s="9"/>
      <c r="BR605" s="9"/>
      <c r="BS605" s="9"/>
      <c r="BT605" s="9"/>
      <c r="BU605" s="9">
        <f>BO605+BQ605+BR605+BS605+BT605</f>
        <v>167</v>
      </c>
      <c r="BV605" s="9">
        <f>BP605+BT605</f>
        <v>0</v>
      </c>
      <c r="BW605" s="9"/>
      <c r="BX605" s="9"/>
      <c r="BY605" s="9"/>
      <c r="BZ605" s="9"/>
      <c r="CA605" s="9">
        <f>BU605+BW605+BX605+BY605+BZ605</f>
        <v>167</v>
      </c>
      <c r="CB605" s="9">
        <f>BV605+BZ605</f>
        <v>0</v>
      </c>
      <c r="CC605" s="9"/>
      <c r="CD605" s="9"/>
      <c r="CE605" s="9"/>
      <c r="CF605" s="9"/>
      <c r="CG605" s="94">
        <f>CA605+CC605+CD605+CE605+CF605</f>
        <v>167</v>
      </c>
      <c r="CH605" s="94">
        <f>CB605+CF605</f>
        <v>0</v>
      </c>
      <c r="CI605" s="94"/>
      <c r="CJ605" s="94"/>
      <c r="CK605" s="94"/>
      <c r="CL605" s="94"/>
      <c r="CM605" s="9">
        <f>CG605+CI605+CJ605+CK605+CL605</f>
        <v>167</v>
      </c>
      <c r="CN605" s="9">
        <f>CH605+CL605</f>
        <v>0</v>
      </c>
    </row>
    <row r="606" spans="1:92" ht="33" hidden="1">
      <c r="A606" s="28" t="s">
        <v>24</v>
      </c>
      <c r="B606" s="26">
        <f>B605</f>
        <v>912</v>
      </c>
      <c r="C606" s="26" t="s">
        <v>21</v>
      </c>
      <c r="D606" s="26" t="s">
        <v>22</v>
      </c>
      <c r="E606" s="26" t="s">
        <v>443</v>
      </c>
      <c r="F606" s="26">
        <v>620</v>
      </c>
      <c r="G606" s="9">
        <v>150</v>
      </c>
      <c r="H606" s="9"/>
      <c r="I606" s="9"/>
      <c r="J606" s="9"/>
      <c r="K606" s="9"/>
      <c r="L606" s="9"/>
      <c r="M606" s="9">
        <f>G606+I606+J606+K606+L606</f>
        <v>150</v>
      </c>
      <c r="N606" s="9">
        <f>H606+L606</f>
        <v>0</v>
      </c>
      <c r="O606" s="9"/>
      <c r="P606" s="9"/>
      <c r="Q606" s="9"/>
      <c r="R606" s="9"/>
      <c r="S606" s="9">
        <f>M606+O606+P606+Q606+R606</f>
        <v>150</v>
      </c>
      <c r="T606" s="9">
        <f>N606+R606</f>
        <v>0</v>
      </c>
      <c r="U606" s="9"/>
      <c r="V606" s="9"/>
      <c r="W606" s="9"/>
      <c r="X606" s="9"/>
      <c r="Y606" s="9">
        <f>S606+U606+V606+W606+X606</f>
        <v>150</v>
      </c>
      <c r="Z606" s="9">
        <f>T606+X606</f>
        <v>0</v>
      </c>
      <c r="AA606" s="9"/>
      <c r="AB606" s="9"/>
      <c r="AC606" s="9"/>
      <c r="AD606" s="9"/>
      <c r="AE606" s="9">
        <f>Y606+AA606+AB606+AC606+AD606</f>
        <v>150</v>
      </c>
      <c r="AF606" s="9">
        <f>Z606+AD606</f>
        <v>0</v>
      </c>
      <c r="AG606" s="9"/>
      <c r="AH606" s="9"/>
      <c r="AI606" s="9"/>
      <c r="AJ606" s="9"/>
      <c r="AK606" s="9">
        <f>AE606+AG606+AH606+AI606+AJ606</f>
        <v>150</v>
      </c>
      <c r="AL606" s="9">
        <f>AF606+AJ606</f>
        <v>0</v>
      </c>
      <c r="AM606" s="9"/>
      <c r="AN606" s="9"/>
      <c r="AO606" s="9"/>
      <c r="AP606" s="9"/>
      <c r="AQ606" s="9">
        <f>AK606+AM606+AN606+AO606+AP606</f>
        <v>150</v>
      </c>
      <c r="AR606" s="9">
        <f>AL606+AP606</f>
        <v>0</v>
      </c>
      <c r="AS606" s="9"/>
      <c r="AT606" s="9"/>
      <c r="AU606" s="9"/>
      <c r="AV606" s="9"/>
      <c r="AW606" s="9">
        <f>AQ606+AS606+AT606+AU606+AV606</f>
        <v>150</v>
      </c>
      <c r="AX606" s="9">
        <f>AR606+AV606</f>
        <v>0</v>
      </c>
      <c r="AY606" s="9"/>
      <c r="AZ606" s="9"/>
      <c r="BA606" s="9"/>
      <c r="BB606" s="9"/>
      <c r="BC606" s="9">
        <f>AW606+AY606+AZ606+BA606+BB606</f>
        <v>150</v>
      </c>
      <c r="BD606" s="9">
        <f>AX606+BB606</f>
        <v>0</v>
      </c>
      <c r="BE606" s="9"/>
      <c r="BF606" s="9"/>
      <c r="BG606" s="9"/>
      <c r="BH606" s="9"/>
      <c r="BI606" s="9">
        <f>BC606+BE606+BF606+BG606+BH606</f>
        <v>150</v>
      </c>
      <c r="BJ606" s="9">
        <f>BD606+BH606</f>
        <v>0</v>
      </c>
      <c r="BK606" s="9"/>
      <c r="BL606" s="9"/>
      <c r="BM606" s="9"/>
      <c r="BN606" s="9"/>
      <c r="BO606" s="9">
        <f>BI606+BK606+BL606+BM606+BN606</f>
        <v>150</v>
      </c>
      <c r="BP606" s="9">
        <f>BJ606+BN606</f>
        <v>0</v>
      </c>
      <c r="BQ606" s="9"/>
      <c r="BR606" s="9"/>
      <c r="BS606" s="9"/>
      <c r="BT606" s="9"/>
      <c r="BU606" s="9">
        <f>BO606+BQ606+BR606+BS606+BT606</f>
        <v>150</v>
      </c>
      <c r="BV606" s="9">
        <f>BP606+BT606</f>
        <v>0</v>
      </c>
      <c r="BW606" s="9"/>
      <c r="BX606" s="9"/>
      <c r="BY606" s="9"/>
      <c r="BZ606" s="9"/>
      <c r="CA606" s="9">
        <f>BU606+BW606+BX606+BY606+BZ606</f>
        <v>150</v>
      </c>
      <c r="CB606" s="9">
        <f>BV606+BZ606</f>
        <v>0</v>
      </c>
      <c r="CC606" s="9"/>
      <c r="CD606" s="9"/>
      <c r="CE606" s="9"/>
      <c r="CF606" s="9"/>
      <c r="CG606" s="94">
        <f>CA606+CC606+CD606+CE606+CF606</f>
        <v>150</v>
      </c>
      <c r="CH606" s="94">
        <f>CB606+CF606</f>
        <v>0</v>
      </c>
      <c r="CI606" s="94"/>
      <c r="CJ606" s="94"/>
      <c r="CK606" s="94"/>
      <c r="CL606" s="94"/>
      <c r="CM606" s="9">
        <f>CG606+CI606+CJ606+CK606+CL606</f>
        <v>150</v>
      </c>
      <c r="CN606" s="9">
        <f>CH606+CL606</f>
        <v>0</v>
      </c>
    </row>
    <row r="607" spans="1:92" ht="82.5" hidden="1">
      <c r="A607" s="25" t="s">
        <v>119</v>
      </c>
      <c r="B607" s="26" t="s">
        <v>507</v>
      </c>
      <c r="C607" s="26" t="s">
        <v>21</v>
      </c>
      <c r="D607" s="26" t="s">
        <v>22</v>
      </c>
      <c r="E607" s="26" t="s">
        <v>120</v>
      </c>
      <c r="F607" s="26"/>
      <c r="G607" s="9">
        <f>G608</f>
        <v>2676</v>
      </c>
      <c r="H607" s="9">
        <f>H608+H612+H615</f>
        <v>0</v>
      </c>
      <c r="I607" s="9">
        <f>I608</f>
        <v>0</v>
      </c>
      <c r="J607" s="9">
        <f>J608+J612+J615</f>
        <v>0</v>
      </c>
      <c r="K607" s="9">
        <f>K608</f>
        <v>0</v>
      </c>
      <c r="L607" s="9">
        <f>L608+L612+L615</f>
        <v>0</v>
      </c>
      <c r="M607" s="9">
        <f>M608</f>
        <v>2676</v>
      </c>
      <c r="N607" s="9">
        <f>N608+N612+N615</f>
        <v>0</v>
      </c>
      <c r="O607" s="9">
        <f>O608</f>
        <v>0</v>
      </c>
      <c r="P607" s="9">
        <f>P608+P612+P615</f>
        <v>0</v>
      </c>
      <c r="Q607" s="9">
        <f>Q608</f>
        <v>0</v>
      </c>
      <c r="R607" s="9">
        <f>R608+R612+R615</f>
        <v>0</v>
      </c>
      <c r="S607" s="9">
        <f>S608</f>
        <v>2676</v>
      </c>
      <c r="T607" s="9">
        <f>T608+T612+T615</f>
        <v>0</v>
      </c>
      <c r="U607" s="9">
        <f>U608</f>
        <v>0</v>
      </c>
      <c r="V607" s="9">
        <f>V608+V612+V615</f>
        <v>0</v>
      </c>
      <c r="W607" s="9">
        <f>W608</f>
        <v>0</v>
      </c>
      <c r="X607" s="9">
        <f>X608+X612+X615</f>
        <v>0</v>
      </c>
      <c r="Y607" s="9">
        <f>Y608</f>
        <v>2676</v>
      </c>
      <c r="Z607" s="9">
        <f>Z608+Z612+Z615</f>
        <v>0</v>
      </c>
      <c r="AA607" s="9">
        <f>AA608</f>
        <v>0</v>
      </c>
      <c r="AB607" s="9">
        <f>AB608+AB612+AB615</f>
        <v>0</v>
      </c>
      <c r="AC607" s="9">
        <f>AC608</f>
        <v>0</v>
      </c>
      <c r="AD607" s="9">
        <f>AD608+AD612+AD615</f>
        <v>0</v>
      </c>
      <c r="AE607" s="9">
        <f>AE608</f>
        <v>2676</v>
      </c>
      <c r="AF607" s="9">
        <f>AF608+AF612+AF615</f>
        <v>0</v>
      </c>
      <c r="AG607" s="9">
        <f>AG608</f>
        <v>0</v>
      </c>
      <c r="AH607" s="9">
        <f>AH608+AH612+AH615</f>
        <v>0</v>
      </c>
      <c r="AI607" s="9">
        <f>AI608</f>
        <v>0</v>
      </c>
      <c r="AJ607" s="9">
        <f>AJ608+AJ612+AJ615</f>
        <v>0</v>
      </c>
      <c r="AK607" s="9">
        <f>AK608</f>
        <v>2676</v>
      </c>
      <c r="AL607" s="9">
        <f>AL608+AL612+AL615</f>
        <v>0</v>
      </c>
      <c r="AM607" s="9">
        <f>AM608</f>
        <v>0</v>
      </c>
      <c r="AN607" s="9">
        <f>AN608+AN612+AN615</f>
        <v>0</v>
      </c>
      <c r="AO607" s="9">
        <f>AO608</f>
        <v>0</v>
      </c>
      <c r="AP607" s="9">
        <f>AP608+AP612+AP615</f>
        <v>0</v>
      </c>
      <c r="AQ607" s="9">
        <f>AQ608</f>
        <v>2676</v>
      </c>
      <c r="AR607" s="9">
        <f>AR608+AR612+AR615</f>
        <v>0</v>
      </c>
      <c r="AS607" s="9">
        <f>AS608</f>
        <v>0</v>
      </c>
      <c r="AT607" s="9">
        <f>AT608+AT612+AT615</f>
        <v>0</v>
      </c>
      <c r="AU607" s="9">
        <f>AU608</f>
        <v>0</v>
      </c>
      <c r="AV607" s="9">
        <f>AV608+AV612+AV615</f>
        <v>0</v>
      </c>
      <c r="AW607" s="9">
        <f>AW608</f>
        <v>2676</v>
      </c>
      <c r="AX607" s="9">
        <f>AX608+AX612+AX615</f>
        <v>0</v>
      </c>
      <c r="AY607" s="9">
        <f>AY608</f>
        <v>0</v>
      </c>
      <c r="AZ607" s="9">
        <f>AZ608+AZ612+AZ615</f>
        <v>0</v>
      </c>
      <c r="BA607" s="9">
        <f>BA608</f>
        <v>0</v>
      </c>
      <c r="BB607" s="9">
        <f>BB608+BB612+BB615</f>
        <v>0</v>
      </c>
      <c r="BC607" s="9">
        <f>BC608</f>
        <v>2676</v>
      </c>
      <c r="BD607" s="9">
        <f>BD608+BD612+BD615</f>
        <v>0</v>
      </c>
      <c r="BE607" s="9">
        <f>BE608</f>
        <v>0</v>
      </c>
      <c r="BF607" s="9">
        <f>BF608+BF612+BF615</f>
        <v>0</v>
      </c>
      <c r="BG607" s="9">
        <f>BG608</f>
        <v>0</v>
      </c>
      <c r="BH607" s="9">
        <f>BH608+BH612+BH615</f>
        <v>0</v>
      </c>
      <c r="BI607" s="9">
        <f>BI608</f>
        <v>2676</v>
      </c>
      <c r="BJ607" s="9">
        <f>BJ608+BJ612+BJ615</f>
        <v>0</v>
      </c>
      <c r="BK607" s="9">
        <f>BK608</f>
        <v>0</v>
      </c>
      <c r="BL607" s="9">
        <f>BL608+BL612+BL615</f>
        <v>0</v>
      </c>
      <c r="BM607" s="9">
        <f>BM608</f>
        <v>0</v>
      </c>
      <c r="BN607" s="9">
        <f>BN608+BN612+BN615</f>
        <v>0</v>
      </c>
      <c r="BO607" s="9">
        <f>BO608</f>
        <v>2676</v>
      </c>
      <c r="BP607" s="9">
        <f>BP608+BP612+BP615</f>
        <v>0</v>
      </c>
      <c r="BQ607" s="9">
        <f>BQ608</f>
        <v>0</v>
      </c>
      <c r="BR607" s="9">
        <f>BR608+BR612+BR615</f>
        <v>0</v>
      </c>
      <c r="BS607" s="9">
        <f>BS608</f>
        <v>0</v>
      </c>
      <c r="BT607" s="9">
        <f>BT608+BT612+BT615</f>
        <v>0</v>
      </c>
      <c r="BU607" s="9">
        <f>BU608</f>
        <v>2676</v>
      </c>
      <c r="BV607" s="9">
        <f>BV608+BV612+BV615</f>
        <v>0</v>
      </c>
      <c r="BW607" s="9">
        <f>BW608</f>
        <v>0</v>
      </c>
      <c r="BX607" s="9">
        <f>BX608+BX612+BX615</f>
        <v>0</v>
      </c>
      <c r="BY607" s="9">
        <f>BY608</f>
        <v>0</v>
      </c>
      <c r="BZ607" s="9">
        <f>BZ608+BZ612+BZ615</f>
        <v>0</v>
      </c>
      <c r="CA607" s="9">
        <f>CA608</f>
        <v>2676</v>
      </c>
      <c r="CB607" s="9">
        <f>CB608+CB612+CB615</f>
        <v>0</v>
      </c>
      <c r="CC607" s="9">
        <f>CC608</f>
        <v>0</v>
      </c>
      <c r="CD607" s="9">
        <f>CD608+CD612+CD615</f>
        <v>0</v>
      </c>
      <c r="CE607" s="9">
        <f>CE608</f>
        <v>0</v>
      </c>
      <c r="CF607" s="9">
        <f>CF608+CF612+CF615</f>
        <v>0</v>
      </c>
      <c r="CG607" s="94">
        <f>CG608</f>
        <v>2676</v>
      </c>
      <c r="CH607" s="94">
        <f>CH608+CH612+CH615</f>
        <v>0</v>
      </c>
      <c r="CI607" s="94">
        <f>CI608</f>
        <v>0</v>
      </c>
      <c r="CJ607" s="94">
        <f>CJ608+CJ612+CJ615</f>
        <v>0</v>
      </c>
      <c r="CK607" s="94">
        <f>CK608</f>
        <v>0</v>
      </c>
      <c r="CL607" s="94">
        <f>CL608+CL612+CL615</f>
        <v>0</v>
      </c>
      <c r="CM607" s="9">
        <f>CM608</f>
        <v>2676</v>
      </c>
      <c r="CN607" s="9">
        <f>CN608+CN612+CN615</f>
        <v>0</v>
      </c>
    </row>
    <row r="608" spans="1:92" ht="33" hidden="1">
      <c r="A608" s="28" t="s">
        <v>15</v>
      </c>
      <c r="B608" s="26" t="str">
        <f t="shared" si="1475"/>
        <v>912</v>
      </c>
      <c r="C608" s="26" t="s">
        <v>21</v>
      </c>
      <c r="D608" s="26" t="s">
        <v>22</v>
      </c>
      <c r="E608" s="26" t="s">
        <v>151</v>
      </c>
      <c r="F608" s="26"/>
      <c r="G608" s="9">
        <f>G609+G612+G615</f>
        <v>2676</v>
      </c>
      <c r="H608" s="9">
        <f t="shared" ref="G608:V610" si="1559">H609</f>
        <v>0</v>
      </c>
      <c r="I608" s="9">
        <f>I609+I612+I615</f>
        <v>0</v>
      </c>
      <c r="J608" s="9">
        <f t="shared" si="1559"/>
        <v>0</v>
      </c>
      <c r="K608" s="9">
        <f>K609+K612+K615</f>
        <v>0</v>
      </c>
      <c r="L608" s="9">
        <f t="shared" si="1559"/>
        <v>0</v>
      </c>
      <c r="M608" s="9">
        <f>M609+M612+M615</f>
        <v>2676</v>
      </c>
      <c r="N608" s="9">
        <f t="shared" si="1559"/>
        <v>0</v>
      </c>
      <c r="O608" s="9">
        <f>O609+O612+O615</f>
        <v>0</v>
      </c>
      <c r="P608" s="9">
        <f t="shared" si="1559"/>
        <v>0</v>
      </c>
      <c r="Q608" s="9">
        <f>Q609+Q612+Q615</f>
        <v>0</v>
      </c>
      <c r="R608" s="9">
        <f t="shared" si="1559"/>
        <v>0</v>
      </c>
      <c r="S608" s="9">
        <f>S609+S612+S615</f>
        <v>2676</v>
      </c>
      <c r="T608" s="9">
        <f t="shared" si="1559"/>
        <v>0</v>
      </c>
      <c r="U608" s="9">
        <f>U609+U612+U615</f>
        <v>0</v>
      </c>
      <c r="V608" s="9">
        <f t="shared" si="1559"/>
        <v>0</v>
      </c>
      <c r="W608" s="9">
        <f>W609+W612+W615</f>
        <v>0</v>
      </c>
      <c r="X608" s="9">
        <f t="shared" ref="U608:Z610" si="1560">X609</f>
        <v>0</v>
      </c>
      <c r="Y608" s="9">
        <f>Y609+Y612+Y615</f>
        <v>2676</v>
      </c>
      <c r="Z608" s="9">
        <f t="shared" si="1560"/>
        <v>0</v>
      </c>
      <c r="AA608" s="9">
        <f>AA609+AA612+AA615</f>
        <v>0</v>
      </c>
      <c r="AB608" s="9">
        <f>AB609</f>
        <v>0</v>
      </c>
      <c r="AC608" s="9">
        <f>AC609+AC612+AC615</f>
        <v>0</v>
      </c>
      <c r="AD608" s="9">
        <f t="shared" ref="AA608:AF610" si="1561">AD609</f>
        <v>0</v>
      </c>
      <c r="AE608" s="9">
        <f>AE609+AE612+AE615</f>
        <v>2676</v>
      </c>
      <c r="AF608" s="9">
        <f t="shared" si="1561"/>
        <v>0</v>
      </c>
      <c r="AG608" s="9">
        <f>AG609+AG612+AG615</f>
        <v>0</v>
      </c>
      <c r="AH608" s="9">
        <f>AH609</f>
        <v>0</v>
      </c>
      <c r="AI608" s="9">
        <f>AI609+AI612+AI615</f>
        <v>0</v>
      </c>
      <c r="AJ608" s="9">
        <f t="shared" ref="AG608:AL610" si="1562">AJ609</f>
        <v>0</v>
      </c>
      <c r="AK608" s="9">
        <f>AK609+AK612+AK615</f>
        <v>2676</v>
      </c>
      <c r="AL608" s="9">
        <f t="shared" si="1562"/>
        <v>0</v>
      </c>
      <c r="AM608" s="9">
        <f>AM609+AM612+AM615</f>
        <v>0</v>
      </c>
      <c r="AN608" s="9">
        <f>AN609</f>
        <v>0</v>
      </c>
      <c r="AO608" s="9">
        <f>AO609+AO612+AO615</f>
        <v>0</v>
      </c>
      <c r="AP608" s="9">
        <f t="shared" ref="AM608:AR610" si="1563">AP609</f>
        <v>0</v>
      </c>
      <c r="AQ608" s="9">
        <f>AQ609+AQ612+AQ615</f>
        <v>2676</v>
      </c>
      <c r="AR608" s="9">
        <f t="shared" si="1563"/>
        <v>0</v>
      </c>
      <c r="AS608" s="9">
        <f>AS609+AS612+AS615</f>
        <v>0</v>
      </c>
      <c r="AT608" s="9">
        <f>AT609</f>
        <v>0</v>
      </c>
      <c r="AU608" s="9">
        <f>AU609+AU612+AU615</f>
        <v>0</v>
      </c>
      <c r="AV608" s="9">
        <f t="shared" ref="AS608:AX610" si="1564">AV609</f>
        <v>0</v>
      </c>
      <c r="AW608" s="9">
        <f>AW609+AW612+AW615</f>
        <v>2676</v>
      </c>
      <c r="AX608" s="9">
        <f t="shared" si="1564"/>
        <v>0</v>
      </c>
      <c r="AY608" s="9">
        <f>AY609+AY612+AY615</f>
        <v>0</v>
      </c>
      <c r="AZ608" s="9">
        <f>AZ609</f>
        <v>0</v>
      </c>
      <c r="BA608" s="9">
        <f>BA609+BA612+BA615</f>
        <v>0</v>
      </c>
      <c r="BB608" s="9">
        <f t="shared" ref="AY608:BD610" si="1565">BB609</f>
        <v>0</v>
      </c>
      <c r="BC608" s="9">
        <f>BC609+BC612+BC615</f>
        <v>2676</v>
      </c>
      <c r="BD608" s="9">
        <f t="shared" si="1565"/>
        <v>0</v>
      </c>
      <c r="BE608" s="9">
        <f>BE609+BE612+BE615</f>
        <v>0</v>
      </c>
      <c r="BF608" s="9">
        <f>BF609</f>
        <v>0</v>
      </c>
      <c r="BG608" s="9">
        <f>BG609+BG612+BG615</f>
        <v>0</v>
      </c>
      <c r="BH608" s="9">
        <f t="shared" ref="BE608:BJ610" si="1566">BH609</f>
        <v>0</v>
      </c>
      <c r="BI608" s="9">
        <f>BI609+BI612+BI615</f>
        <v>2676</v>
      </c>
      <c r="BJ608" s="9">
        <f t="shared" si="1566"/>
        <v>0</v>
      </c>
      <c r="BK608" s="9">
        <f>BK609+BK612+BK615</f>
        <v>0</v>
      </c>
      <c r="BL608" s="9">
        <f>BL609</f>
        <v>0</v>
      </c>
      <c r="BM608" s="9">
        <f>BM609+BM612+BM615</f>
        <v>0</v>
      </c>
      <c r="BN608" s="9">
        <f t="shared" ref="BK608:BP610" si="1567">BN609</f>
        <v>0</v>
      </c>
      <c r="BO608" s="9">
        <f>BO609+BO612+BO615</f>
        <v>2676</v>
      </c>
      <c r="BP608" s="9">
        <f t="shared" si="1567"/>
        <v>0</v>
      </c>
      <c r="BQ608" s="9">
        <f>BQ609+BQ612+BQ615</f>
        <v>0</v>
      </c>
      <c r="BR608" s="9">
        <f>BR609</f>
        <v>0</v>
      </c>
      <c r="BS608" s="9">
        <f>BS609+BS612+BS615</f>
        <v>0</v>
      </c>
      <c r="BT608" s="9">
        <f t="shared" ref="BQ608:BV610" si="1568">BT609</f>
        <v>0</v>
      </c>
      <c r="BU608" s="9">
        <f>BU609+BU612+BU615</f>
        <v>2676</v>
      </c>
      <c r="BV608" s="9">
        <f t="shared" si="1568"/>
        <v>0</v>
      </c>
      <c r="BW608" s="9">
        <f>BW609+BW612+BW615</f>
        <v>0</v>
      </c>
      <c r="BX608" s="9">
        <f>BX609</f>
        <v>0</v>
      </c>
      <c r="BY608" s="9">
        <f>BY609+BY612+BY615</f>
        <v>0</v>
      </c>
      <c r="BZ608" s="9">
        <f t="shared" ref="BW608:CB610" si="1569">BZ609</f>
        <v>0</v>
      </c>
      <c r="CA608" s="9">
        <f>CA609+CA612+CA615</f>
        <v>2676</v>
      </c>
      <c r="CB608" s="9">
        <f t="shared" si="1569"/>
        <v>0</v>
      </c>
      <c r="CC608" s="9">
        <f>CC609+CC612+CC615</f>
        <v>0</v>
      </c>
      <c r="CD608" s="9">
        <f>CD609</f>
        <v>0</v>
      </c>
      <c r="CE608" s="9">
        <f>CE609+CE612+CE615</f>
        <v>0</v>
      </c>
      <c r="CF608" s="9">
        <f t="shared" ref="CC608:CH610" si="1570">CF609</f>
        <v>0</v>
      </c>
      <c r="CG608" s="94">
        <f>CG609+CG612+CG615</f>
        <v>2676</v>
      </c>
      <c r="CH608" s="94">
        <f t="shared" si="1570"/>
        <v>0</v>
      </c>
      <c r="CI608" s="94">
        <f>CI609+CI612+CI615</f>
        <v>0</v>
      </c>
      <c r="CJ608" s="94">
        <f>CJ609</f>
        <v>0</v>
      </c>
      <c r="CK608" s="94">
        <f>CK609+CK612+CK615</f>
        <v>0</v>
      </c>
      <c r="CL608" s="94">
        <f t="shared" ref="CI608:CN610" si="1571">CL609</f>
        <v>0</v>
      </c>
      <c r="CM608" s="9">
        <f>CM609+CM612+CM615</f>
        <v>2676</v>
      </c>
      <c r="CN608" s="9">
        <f t="shared" si="1571"/>
        <v>0</v>
      </c>
    </row>
    <row r="609" spans="1:92" ht="33" hidden="1">
      <c r="A609" s="28" t="s">
        <v>25</v>
      </c>
      <c r="B609" s="26" t="str">
        <f>B607</f>
        <v>912</v>
      </c>
      <c r="C609" s="26" t="s">
        <v>21</v>
      </c>
      <c r="D609" s="26" t="s">
        <v>22</v>
      </c>
      <c r="E609" s="26" t="s">
        <v>552</v>
      </c>
      <c r="F609" s="26"/>
      <c r="G609" s="9">
        <f t="shared" si="1559"/>
        <v>70</v>
      </c>
      <c r="H609" s="9">
        <f t="shared" si="1559"/>
        <v>0</v>
      </c>
      <c r="I609" s="9">
        <f t="shared" si="1559"/>
        <v>0</v>
      </c>
      <c r="J609" s="9">
        <f t="shared" si="1559"/>
        <v>0</v>
      </c>
      <c r="K609" s="9">
        <f t="shared" si="1559"/>
        <v>0</v>
      </c>
      <c r="L609" s="9">
        <f t="shared" si="1559"/>
        <v>0</v>
      </c>
      <c r="M609" s="9">
        <f t="shared" si="1559"/>
        <v>70</v>
      </c>
      <c r="N609" s="9">
        <f t="shared" si="1559"/>
        <v>0</v>
      </c>
      <c r="O609" s="9">
        <f t="shared" si="1559"/>
        <v>0</v>
      </c>
      <c r="P609" s="9">
        <f t="shared" si="1559"/>
        <v>0</v>
      </c>
      <c r="Q609" s="9">
        <f t="shared" si="1559"/>
        <v>0</v>
      </c>
      <c r="R609" s="9">
        <f t="shared" si="1559"/>
        <v>0</v>
      </c>
      <c r="S609" s="9">
        <f t="shared" si="1559"/>
        <v>70</v>
      </c>
      <c r="T609" s="9">
        <f t="shared" si="1559"/>
        <v>0</v>
      </c>
      <c r="U609" s="9">
        <f t="shared" si="1560"/>
        <v>0</v>
      </c>
      <c r="V609" s="9">
        <f t="shared" si="1560"/>
        <v>0</v>
      </c>
      <c r="W609" s="9">
        <f t="shared" si="1560"/>
        <v>0</v>
      </c>
      <c r="X609" s="9">
        <f t="shared" si="1560"/>
        <v>0</v>
      </c>
      <c r="Y609" s="9">
        <f t="shared" si="1560"/>
        <v>70</v>
      </c>
      <c r="Z609" s="9">
        <f t="shared" si="1560"/>
        <v>0</v>
      </c>
      <c r="AA609" s="9">
        <f t="shared" si="1561"/>
        <v>0</v>
      </c>
      <c r="AB609" s="9">
        <f t="shared" si="1561"/>
        <v>0</v>
      </c>
      <c r="AC609" s="9">
        <f t="shared" si="1561"/>
        <v>0</v>
      </c>
      <c r="AD609" s="9">
        <f t="shared" si="1561"/>
        <v>0</v>
      </c>
      <c r="AE609" s="9">
        <f t="shared" si="1561"/>
        <v>70</v>
      </c>
      <c r="AF609" s="9">
        <f t="shared" si="1561"/>
        <v>0</v>
      </c>
      <c r="AG609" s="9">
        <f t="shared" si="1562"/>
        <v>0</v>
      </c>
      <c r="AH609" s="9">
        <f t="shared" si="1562"/>
        <v>0</v>
      </c>
      <c r="AI609" s="9">
        <f t="shared" si="1562"/>
        <v>0</v>
      </c>
      <c r="AJ609" s="9">
        <f t="shared" si="1562"/>
        <v>0</v>
      </c>
      <c r="AK609" s="9">
        <f t="shared" si="1562"/>
        <v>70</v>
      </c>
      <c r="AL609" s="9">
        <f t="shared" si="1562"/>
        <v>0</v>
      </c>
      <c r="AM609" s="9">
        <f t="shared" si="1563"/>
        <v>0</v>
      </c>
      <c r="AN609" s="9">
        <f t="shared" si="1563"/>
        <v>0</v>
      </c>
      <c r="AO609" s="9">
        <f t="shared" si="1563"/>
        <v>0</v>
      </c>
      <c r="AP609" s="9">
        <f t="shared" si="1563"/>
        <v>0</v>
      </c>
      <c r="AQ609" s="9">
        <f t="shared" si="1563"/>
        <v>70</v>
      </c>
      <c r="AR609" s="9">
        <f t="shared" si="1563"/>
        <v>0</v>
      </c>
      <c r="AS609" s="9">
        <f t="shared" si="1564"/>
        <v>0</v>
      </c>
      <c r="AT609" s="9">
        <f t="shared" si="1564"/>
        <v>0</v>
      </c>
      <c r="AU609" s="9">
        <f t="shared" si="1564"/>
        <v>0</v>
      </c>
      <c r="AV609" s="9">
        <f t="shared" si="1564"/>
        <v>0</v>
      </c>
      <c r="AW609" s="9">
        <f t="shared" si="1564"/>
        <v>70</v>
      </c>
      <c r="AX609" s="9">
        <f t="shared" si="1564"/>
        <v>0</v>
      </c>
      <c r="AY609" s="9">
        <f t="shared" si="1565"/>
        <v>0</v>
      </c>
      <c r="AZ609" s="9">
        <f t="shared" si="1565"/>
        <v>0</v>
      </c>
      <c r="BA609" s="9">
        <f t="shared" si="1565"/>
        <v>0</v>
      </c>
      <c r="BB609" s="9">
        <f t="shared" si="1565"/>
        <v>0</v>
      </c>
      <c r="BC609" s="9">
        <f t="shared" si="1565"/>
        <v>70</v>
      </c>
      <c r="BD609" s="9">
        <f t="shared" si="1565"/>
        <v>0</v>
      </c>
      <c r="BE609" s="9">
        <f t="shared" si="1566"/>
        <v>0</v>
      </c>
      <c r="BF609" s="9">
        <f t="shared" si="1566"/>
        <v>0</v>
      </c>
      <c r="BG609" s="9">
        <f t="shared" si="1566"/>
        <v>0</v>
      </c>
      <c r="BH609" s="9">
        <f t="shared" si="1566"/>
        <v>0</v>
      </c>
      <c r="BI609" s="9">
        <f t="shared" si="1566"/>
        <v>70</v>
      </c>
      <c r="BJ609" s="9">
        <f t="shared" si="1566"/>
        <v>0</v>
      </c>
      <c r="BK609" s="9">
        <f t="shared" si="1567"/>
        <v>0</v>
      </c>
      <c r="BL609" s="9">
        <f t="shared" si="1567"/>
        <v>0</v>
      </c>
      <c r="BM609" s="9">
        <f t="shared" si="1567"/>
        <v>0</v>
      </c>
      <c r="BN609" s="9">
        <f t="shared" si="1567"/>
        <v>0</v>
      </c>
      <c r="BO609" s="9">
        <f t="shared" si="1567"/>
        <v>70</v>
      </c>
      <c r="BP609" s="9">
        <f t="shared" si="1567"/>
        <v>0</v>
      </c>
      <c r="BQ609" s="9">
        <f t="shared" si="1568"/>
        <v>0</v>
      </c>
      <c r="BR609" s="9">
        <f t="shared" si="1568"/>
        <v>0</v>
      </c>
      <c r="BS609" s="9">
        <f t="shared" si="1568"/>
        <v>0</v>
      </c>
      <c r="BT609" s="9">
        <f t="shared" si="1568"/>
        <v>0</v>
      </c>
      <c r="BU609" s="9">
        <f t="shared" si="1568"/>
        <v>70</v>
      </c>
      <c r="BV609" s="9">
        <f t="shared" si="1568"/>
        <v>0</v>
      </c>
      <c r="BW609" s="9">
        <f t="shared" si="1569"/>
        <v>0</v>
      </c>
      <c r="BX609" s="9">
        <f t="shared" si="1569"/>
        <v>0</v>
      </c>
      <c r="BY609" s="9">
        <f t="shared" si="1569"/>
        <v>0</v>
      </c>
      <c r="BZ609" s="9">
        <f t="shared" si="1569"/>
        <v>0</v>
      </c>
      <c r="CA609" s="9">
        <f t="shared" si="1569"/>
        <v>70</v>
      </c>
      <c r="CB609" s="9">
        <f t="shared" si="1569"/>
        <v>0</v>
      </c>
      <c r="CC609" s="9">
        <f t="shared" si="1570"/>
        <v>0</v>
      </c>
      <c r="CD609" s="9">
        <f t="shared" si="1570"/>
        <v>0</v>
      </c>
      <c r="CE609" s="9">
        <f t="shared" si="1570"/>
        <v>0</v>
      </c>
      <c r="CF609" s="9">
        <f t="shared" si="1570"/>
        <v>0</v>
      </c>
      <c r="CG609" s="94">
        <f t="shared" si="1570"/>
        <v>70</v>
      </c>
      <c r="CH609" s="94">
        <f t="shared" si="1570"/>
        <v>0</v>
      </c>
      <c r="CI609" s="94">
        <f t="shared" si="1571"/>
        <v>0</v>
      </c>
      <c r="CJ609" s="94">
        <f t="shared" si="1571"/>
        <v>0</v>
      </c>
      <c r="CK609" s="94">
        <f t="shared" si="1571"/>
        <v>0</v>
      </c>
      <c r="CL609" s="94">
        <f t="shared" si="1571"/>
        <v>0</v>
      </c>
      <c r="CM609" s="9">
        <f t="shared" si="1571"/>
        <v>70</v>
      </c>
      <c r="CN609" s="9">
        <f t="shared" si="1571"/>
        <v>0</v>
      </c>
    </row>
    <row r="610" spans="1:92" ht="33" hidden="1">
      <c r="A610" s="25" t="s">
        <v>12</v>
      </c>
      <c r="B610" s="26" t="str">
        <f t="shared" ref="B610:B618" si="1572">B609</f>
        <v>912</v>
      </c>
      <c r="C610" s="26" t="s">
        <v>21</v>
      </c>
      <c r="D610" s="26" t="s">
        <v>22</v>
      </c>
      <c r="E610" s="26" t="s">
        <v>552</v>
      </c>
      <c r="F610" s="26" t="s">
        <v>13</v>
      </c>
      <c r="G610" s="9">
        <f t="shared" si="1559"/>
        <v>70</v>
      </c>
      <c r="H610" s="9">
        <f t="shared" si="1559"/>
        <v>0</v>
      </c>
      <c r="I610" s="9">
        <f t="shared" si="1559"/>
        <v>0</v>
      </c>
      <c r="J610" s="9">
        <f t="shared" si="1559"/>
        <v>0</v>
      </c>
      <c r="K610" s="9">
        <f t="shared" si="1559"/>
        <v>0</v>
      </c>
      <c r="L610" s="9">
        <f t="shared" si="1559"/>
        <v>0</v>
      </c>
      <c r="M610" s="9">
        <f t="shared" si="1559"/>
        <v>70</v>
      </c>
      <c r="N610" s="9">
        <f t="shared" si="1559"/>
        <v>0</v>
      </c>
      <c r="O610" s="9">
        <f t="shared" si="1559"/>
        <v>0</v>
      </c>
      <c r="P610" s="9">
        <f t="shared" si="1559"/>
        <v>0</v>
      </c>
      <c r="Q610" s="9">
        <f t="shared" si="1559"/>
        <v>0</v>
      </c>
      <c r="R610" s="9">
        <f t="shared" si="1559"/>
        <v>0</v>
      </c>
      <c r="S610" s="9">
        <f t="shared" si="1559"/>
        <v>70</v>
      </c>
      <c r="T610" s="9">
        <f t="shared" si="1559"/>
        <v>0</v>
      </c>
      <c r="U610" s="9">
        <f t="shared" si="1560"/>
        <v>0</v>
      </c>
      <c r="V610" s="9">
        <f t="shared" si="1560"/>
        <v>0</v>
      </c>
      <c r="W610" s="9">
        <f t="shared" si="1560"/>
        <v>0</v>
      </c>
      <c r="X610" s="9">
        <f t="shared" si="1560"/>
        <v>0</v>
      </c>
      <c r="Y610" s="9">
        <f t="shared" si="1560"/>
        <v>70</v>
      </c>
      <c r="Z610" s="9">
        <f t="shared" si="1560"/>
        <v>0</v>
      </c>
      <c r="AA610" s="9">
        <f t="shared" si="1561"/>
        <v>0</v>
      </c>
      <c r="AB610" s="9">
        <f t="shared" si="1561"/>
        <v>0</v>
      </c>
      <c r="AC610" s="9">
        <f t="shared" si="1561"/>
        <v>0</v>
      </c>
      <c r="AD610" s="9">
        <f t="shared" si="1561"/>
        <v>0</v>
      </c>
      <c r="AE610" s="9">
        <f t="shared" si="1561"/>
        <v>70</v>
      </c>
      <c r="AF610" s="9">
        <f t="shared" si="1561"/>
        <v>0</v>
      </c>
      <c r="AG610" s="9">
        <f t="shared" si="1562"/>
        <v>0</v>
      </c>
      <c r="AH610" s="9">
        <f t="shared" si="1562"/>
        <v>0</v>
      </c>
      <c r="AI610" s="9">
        <f t="shared" si="1562"/>
        <v>0</v>
      </c>
      <c r="AJ610" s="9">
        <f t="shared" si="1562"/>
        <v>0</v>
      </c>
      <c r="AK610" s="9">
        <f t="shared" si="1562"/>
        <v>70</v>
      </c>
      <c r="AL610" s="9">
        <f t="shared" si="1562"/>
        <v>0</v>
      </c>
      <c r="AM610" s="9">
        <f t="shared" si="1563"/>
        <v>0</v>
      </c>
      <c r="AN610" s="9">
        <f t="shared" si="1563"/>
        <v>0</v>
      </c>
      <c r="AO610" s="9">
        <f t="shared" si="1563"/>
        <v>0</v>
      </c>
      <c r="AP610" s="9">
        <f t="shared" si="1563"/>
        <v>0</v>
      </c>
      <c r="AQ610" s="9">
        <f t="shared" si="1563"/>
        <v>70</v>
      </c>
      <c r="AR610" s="9">
        <f t="shared" si="1563"/>
        <v>0</v>
      </c>
      <c r="AS610" s="9">
        <f t="shared" si="1564"/>
        <v>0</v>
      </c>
      <c r="AT610" s="9">
        <f t="shared" si="1564"/>
        <v>0</v>
      </c>
      <c r="AU610" s="9">
        <f t="shared" si="1564"/>
        <v>0</v>
      </c>
      <c r="AV610" s="9">
        <f t="shared" si="1564"/>
        <v>0</v>
      </c>
      <c r="AW610" s="9">
        <f t="shared" si="1564"/>
        <v>70</v>
      </c>
      <c r="AX610" s="9">
        <f t="shared" si="1564"/>
        <v>0</v>
      </c>
      <c r="AY610" s="9">
        <f t="shared" si="1565"/>
        <v>0</v>
      </c>
      <c r="AZ610" s="9">
        <f t="shared" si="1565"/>
        <v>0</v>
      </c>
      <c r="BA610" s="9">
        <f t="shared" si="1565"/>
        <v>0</v>
      </c>
      <c r="BB610" s="9">
        <f t="shared" si="1565"/>
        <v>0</v>
      </c>
      <c r="BC610" s="9">
        <f t="shared" si="1565"/>
        <v>70</v>
      </c>
      <c r="BD610" s="9">
        <f t="shared" si="1565"/>
        <v>0</v>
      </c>
      <c r="BE610" s="9">
        <f t="shared" si="1566"/>
        <v>0</v>
      </c>
      <c r="BF610" s="9">
        <f t="shared" si="1566"/>
        <v>0</v>
      </c>
      <c r="BG610" s="9">
        <f t="shared" si="1566"/>
        <v>0</v>
      </c>
      <c r="BH610" s="9">
        <f t="shared" si="1566"/>
        <v>0</v>
      </c>
      <c r="BI610" s="9">
        <f t="shared" si="1566"/>
        <v>70</v>
      </c>
      <c r="BJ610" s="9">
        <f t="shared" si="1566"/>
        <v>0</v>
      </c>
      <c r="BK610" s="9">
        <f t="shared" si="1567"/>
        <v>0</v>
      </c>
      <c r="BL610" s="9">
        <f t="shared" si="1567"/>
        <v>0</v>
      </c>
      <c r="BM610" s="9">
        <f t="shared" si="1567"/>
        <v>0</v>
      </c>
      <c r="BN610" s="9">
        <f t="shared" si="1567"/>
        <v>0</v>
      </c>
      <c r="BO610" s="9">
        <f t="shared" si="1567"/>
        <v>70</v>
      </c>
      <c r="BP610" s="9">
        <f t="shared" si="1567"/>
        <v>0</v>
      </c>
      <c r="BQ610" s="9">
        <f t="shared" si="1568"/>
        <v>0</v>
      </c>
      <c r="BR610" s="9">
        <f t="shared" si="1568"/>
        <v>0</v>
      </c>
      <c r="BS610" s="9">
        <f t="shared" si="1568"/>
        <v>0</v>
      </c>
      <c r="BT610" s="9">
        <f t="shared" si="1568"/>
        <v>0</v>
      </c>
      <c r="BU610" s="9">
        <f t="shared" si="1568"/>
        <v>70</v>
      </c>
      <c r="BV610" s="9">
        <f t="shared" si="1568"/>
        <v>0</v>
      </c>
      <c r="BW610" s="9">
        <f t="shared" si="1569"/>
        <v>0</v>
      </c>
      <c r="BX610" s="9">
        <f t="shared" si="1569"/>
        <v>0</v>
      </c>
      <c r="BY610" s="9">
        <f t="shared" si="1569"/>
        <v>0</v>
      </c>
      <c r="BZ610" s="9">
        <f t="shared" si="1569"/>
        <v>0</v>
      </c>
      <c r="CA610" s="9">
        <f t="shared" si="1569"/>
        <v>70</v>
      </c>
      <c r="CB610" s="9">
        <f t="shared" si="1569"/>
        <v>0</v>
      </c>
      <c r="CC610" s="9">
        <f t="shared" si="1570"/>
        <v>0</v>
      </c>
      <c r="CD610" s="9">
        <f t="shared" si="1570"/>
        <v>0</v>
      </c>
      <c r="CE610" s="9">
        <f t="shared" si="1570"/>
        <v>0</v>
      </c>
      <c r="CF610" s="9">
        <f t="shared" si="1570"/>
        <v>0</v>
      </c>
      <c r="CG610" s="94">
        <f t="shared" si="1570"/>
        <v>70</v>
      </c>
      <c r="CH610" s="94">
        <f t="shared" si="1570"/>
        <v>0</v>
      </c>
      <c r="CI610" s="94">
        <f t="shared" si="1571"/>
        <v>0</v>
      </c>
      <c r="CJ610" s="94">
        <f t="shared" si="1571"/>
        <v>0</v>
      </c>
      <c r="CK610" s="94">
        <f t="shared" si="1571"/>
        <v>0</v>
      </c>
      <c r="CL610" s="94">
        <f t="shared" si="1571"/>
        <v>0</v>
      </c>
      <c r="CM610" s="9">
        <f t="shared" si="1571"/>
        <v>70</v>
      </c>
      <c r="CN610" s="9">
        <f t="shared" si="1571"/>
        <v>0</v>
      </c>
    </row>
    <row r="611" spans="1:92" ht="33" hidden="1">
      <c r="A611" s="28" t="s">
        <v>14</v>
      </c>
      <c r="B611" s="26" t="str">
        <f t="shared" si="1572"/>
        <v>912</v>
      </c>
      <c r="C611" s="26" t="s">
        <v>21</v>
      </c>
      <c r="D611" s="26" t="s">
        <v>22</v>
      </c>
      <c r="E611" s="26" t="s">
        <v>552</v>
      </c>
      <c r="F611" s="26">
        <v>610</v>
      </c>
      <c r="G611" s="9">
        <v>70</v>
      </c>
      <c r="H611" s="9"/>
      <c r="I611" s="9"/>
      <c r="J611" s="9"/>
      <c r="K611" s="9"/>
      <c r="L611" s="9"/>
      <c r="M611" s="9">
        <f>G611+I611+J611+K611+L611</f>
        <v>70</v>
      </c>
      <c r="N611" s="9">
        <f>H611+L611</f>
        <v>0</v>
      </c>
      <c r="O611" s="9"/>
      <c r="P611" s="9"/>
      <c r="Q611" s="9"/>
      <c r="R611" s="9"/>
      <c r="S611" s="9">
        <f>M611+O611+P611+Q611+R611</f>
        <v>70</v>
      </c>
      <c r="T611" s="9">
        <f>N611+R611</f>
        <v>0</v>
      </c>
      <c r="U611" s="9"/>
      <c r="V611" s="9"/>
      <c r="W611" s="9"/>
      <c r="X611" s="9"/>
      <c r="Y611" s="9">
        <f>S611+U611+V611+W611+X611</f>
        <v>70</v>
      </c>
      <c r="Z611" s="9">
        <f>T611+X611</f>
        <v>0</v>
      </c>
      <c r="AA611" s="9"/>
      <c r="AB611" s="9"/>
      <c r="AC611" s="9"/>
      <c r="AD611" s="9"/>
      <c r="AE611" s="9">
        <f>Y611+AA611+AB611+AC611+AD611</f>
        <v>70</v>
      </c>
      <c r="AF611" s="9">
        <f>Z611+AD611</f>
        <v>0</v>
      </c>
      <c r="AG611" s="9"/>
      <c r="AH611" s="9"/>
      <c r="AI611" s="9"/>
      <c r="AJ611" s="9"/>
      <c r="AK611" s="9">
        <f>AE611+AG611+AH611+AI611+AJ611</f>
        <v>70</v>
      </c>
      <c r="AL611" s="9">
        <f>AF611+AJ611</f>
        <v>0</v>
      </c>
      <c r="AM611" s="9"/>
      <c r="AN611" s="9"/>
      <c r="AO611" s="9"/>
      <c r="AP611" s="9"/>
      <c r="AQ611" s="9">
        <f>AK611+AM611+AN611+AO611+AP611</f>
        <v>70</v>
      </c>
      <c r="AR611" s="9">
        <f>AL611+AP611</f>
        <v>0</v>
      </c>
      <c r="AS611" s="9"/>
      <c r="AT611" s="9"/>
      <c r="AU611" s="9"/>
      <c r="AV611" s="9"/>
      <c r="AW611" s="9">
        <f>AQ611+AS611+AT611+AU611+AV611</f>
        <v>70</v>
      </c>
      <c r="AX611" s="9">
        <f>AR611+AV611</f>
        <v>0</v>
      </c>
      <c r="AY611" s="9"/>
      <c r="AZ611" s="9"/>
      <c r="BA611" s="9"/>
      <c r="BB611" s="9"/>
      <c r="BC611" s="9">
        <f>AW611+AY611+AZ611+BA611+BB611</f>
        <v>70</v>
      </c>
      <c r="BD611" s="9">
        <f>AX611+BB611</f>
        <v>0</v>
      </c>
      <c r="BE611" s="9"/>
      <c r="BF611" s="9"/>
      <c r="BG611" s="9"/>
      <c r="BH611" s="9"/>
      <c r="BI611" s="9">
        <f>BC611+BE611+BF611+BG611+BH611</f>
        <v>70</v>
      </c>
      <c r="BJ611" s="9">
        <f>BD611+BH611</f>
        <v>0</v>
      </c>
      <c r="BK611" s="9"/>
      <c r="BL611" s="9"/>
      <c r="BM611" s="9"/>
      <c r="BN611" s="9"/>
      <c r="BO611" s="9">
        <f>BI611+BK611+BL611+BM611+BN611</f>
        <v>70</v>
      </c>
      <c r="BP611" s="9">
        <f>BJ611+BN611</f>
        <v>0</v>
      </c>
      <c r="BQ611" s="9"/>
      <c r="BR611" s="9"/>
      <c r="BS611" s="9"/>
      <c r="BT611" s="9"/>
      <c r="BU611" s="9">
        <f>BO611+BQ611+BR611+BS611+BT611</f>
        <v>70</v>
      </c>
      <c r="BV611" s="9">
        <f>BP611+BT611</f>
        <v>0</v>
      </c>
      <c r="BW611" s="9"/>
      <c r="BX611" s="9"/>
      <c r="BY611" s="9"/>
      <c r="BZ611" s="9"/>
      <c r="CA611" s="9">
        <f>BU611+BW611+BX611+BY611+BZ611</f>
        <v>70</v>
      </c>
      <c r="CB611" s="9">
        <f>BV611+BZ611</f>
        <v>0</v>
      </c>
      <c r="CC611" s="9"/>
      <c r="CD611" s="9"/>
      <c r="CE611" s="9"/>
      <c r="CF611" s="9"/>
      <c r="CG611" s="94">
        <f>CA611+CC611+CD611+CE611+CF611</f>
        <v>70</v>
      </c>
      <c r="CH611" s="94">
        <f>CB611+CF611</f>
        <v>0</v>
      </c>
      <c r="CI611" s="94"/>
      <c r="CJ611" s="94"/>
      <c r="CK611" s="94"/>
      <c r="CL611" s="94"/>
      <c r="CM611" s="9">
        <f>CG611+CI611+CJ611+CK611+CL611</f>
        <v>70</v>
      </c>
      <c r="CN611" s="9">
        <f>CH611+CL611</f>
        <v>0</v>
      </c>
    </row>
    <row r="612" spans="1:92" ht="33" hidden="1">
      <c r="A612" s="28" t="s">
        <v>26</v>
      </c>
      <c r="B612" s="26" t="str">
        <f t="shared" si="1572"/>
        <v>912</v>
      </c>
      <c r="C612" s="26" t="s">
        <v>21</v>
      </c>
      <c r="D612" s="26" t="s">
        <v>22</v>
      </c>
      <c r="E612" s="26" t="s">
        <v>496</v>
      </c>
      <c r="F612" s="26"/>
      <c r="G612" s="9">
        <f>G613</f>
        <v>934</v>
      </c>
      <c r="H612" s="9"/>
      <c r="I612" s="9">
        <f>I613</f>
        <v>0</v>
      </c>
      <c r="J612" s="9"/>
      <c r="K612" s="9">
        <f>K613</f>
        <v>0</v>
      </c>
      <c r="L612" s="9"/>
      <c r="M612" s="9">
        <f>M613</f>
        <v>934</v>
      </c>
      <c r="N612" s="9"/>
      <c r="O612" s="9">
        <f>O613</f>
        <v>0</v>
      </c>
      <c r="P612" s="9"/>
      <c r="Q612" s="9">
        <f>Q613</f>
        <v>0</v>
      </c>
      <c r="R612" s="9"/>
      <c r="S612" s="9">
        <f>S613</f>
        <v>934</v>
      </c>
      <c r="T612" s="9"/>
      <c r="U612" s="9">
        <f>U613</f>
        <v>0</v>
      </c>
      <c r="V612" s="9"/>
      <c r="W612" s="9">
        <f>W613</f>
        <v>0</v>
      </c>
      <c r="X612" s="9"/>
      <c r="Y612" s="9">
        <f>Y613</f>
        <v>934</v>
      </c>
      <c r="Z612" s="9"/>
      <c r="AA612" s="9">
        <f>AA613</f>
        <v>0</v>
      </c>
      <c r="AB612" s="9"/>
      <c r="AC612" s="9">
        <f>AC613</f>
        <v>0</v>
      </c>
      <c r="AD612" s="9"/>
      <c r="AE612" s="9">
        <f>AE613</f>
        <v>934</v>
      </c>
      <c r="AF612" s="9"/>
      <c r="AG612" s="9">
        <f>AG613</f>
        <v>0</v>
      </c>
      <c r="AH612" s="9"/>
      <c r="AI612" s="9">
        <f>AI613</f>
        <v>0</v>
      </c>
      <c r="AJ612" s="9"/>
      <c r="AK612" s="9">
        <f>AK613</f>
        <v>934</v>
      </c>
      <c r="AL612" s="9"/>
      <c r="AM612" s="9">
        <f>AM613</f>
        <v>0</v>
      </c>
      <c r="AN612" s="9"/>
      <c r="AO612" s="9">
        <f>AO613</f>
        <v>0</v>
      </c>
      <c r="AP612" s="9"/>
      <c r="AQ612" s="9">
        <f>AQ613</f>
        <v>934</v>
      </c>
      <c r="AR612" s="9"/>
      <c r="AS612" s="9">
        <f>AS613</f>
        <v>0</v>
      </c>
      <c r="AT612" s="9"/>
      <c r="AU612" s="9">
        <f>AU613</f>
        <v>0</v>
      </c>
      <c r="AV612" s="9"/>
      <c r="AW612" s="9">
        <f>AW613</f>
        <v>934</v>
      </c>
      <c r="AX612" s="9"/>
      <c r="AY612" s="9">
        <f>AY613</f>
        <v>0</v>
      </c>
      <c r="AZ612" s="9"/>
      <c r="BA612" s="9">
        <f>BA613</f>
        <v>0</v>
      </c>
      <c r="BB612" s="9"/>
      <c r="BC612" s="9">
        <f>BC613</f>
        <v>934</v>
      </c>
      <c r="BD612" s="9"/>
      <c r="BE612" s="9">
        <f>BE613</f>
        <v>0</v>
      </c>
      <c r="BF612" s="9"/>
      <c r="BG612" s="9">
        <f>BG613</f>
        <v>0</v>
      </c>
      <c r="BH612" s="9"/>
      <c r="BI612" s="9">
        <f>BI613</f>
        <v>934</v>
      </c>
      <c r="BJ612" s="9"/>
      <c r="BK612" s="9">
        <f>BK613</f>
        <v>0</v>
      </c>
      <c r="BL612" s="9"/>
      <c r="BM612" s="9">
        <f>BM613</f>
        <v>0</v>
      </c>
      <c r="BN612" s="9"/>
      <c r="BO612" s="9">
        <f>BO613</f>
        <v>934</v>
      </c>
      <c r="BP612" s="9"/>
      <c r="BQ612" s="9">
        <f>BQ613</f>
        <v>0</v>
      </c>
      <c r="BR612" s="9"/>
      <c r="BS612" s="9">
        <f>BS613</f>
        <v>0</v>
      </c>
      <c r="BT612" s="9"/>
      <c r="BU612" s="9">
        <f>BU613</f>
        <v>934</v>
      </c>
      <c r="BV612" s="9"/>
      <c r="BW612" s="9">
        <f>BW613</f>
        <v>0</v>
      </c>
      <c r="BX612" s="9"/>
      <c r="BY612" s="9">
        <f>BY613</f>
        <v>0</v>
      </c>
      <c r="BZ612" s="9"/>
      <c r="CA612" s="9">
        <f>CA613</f>
        <v>934</v>
      </c>
      <c r="CB612" s="9"/>
      <c r="CC612" s="9">
        <f>CC613</f>
        <v>0</v>
      </c>
      <c r="CD612" s="9"/>
      <c r="CE612" s="9">
        <f>CE613</f>
        <v>0</v>
      </c>
      <c r="CF612" s="9"/>
      <c r="CG612" s="94">
        <f>CG613</f>
        <v>934</v>
      </c>
      <c r="CH612" s="94"/>
      <c r="CI612" s="94">
        <f>CI613</f>
        <v>0</v>
      </c>
      <c r="CJ612" s="94"/>
      <c r="CK612" s="94">
        <f>CK613</f>
        <v>0</v>
      </c>
      <c r="CL612" s="94"/>
      <c r="CM612" s="9">
        <f>CM613</f>
        <v>934</v>
      </c>
      <c r="CN612" s="9"/>
    </row>
    <row r="613" spans="1:92" ht="33" hidden="1">
      <c r="A613" s="25" t="s">
        <v>12</v>
      </c>
      <c r="B613" s="26" t="str">
        <f t="shared" si="1572"/>
        <v>912</v>
      </c>
      <c r="C613" s="26" t="s">
        <v>21</v>
      </c>
      <c r="D613" s="26" t="s">
        <v>22</v>
      </c>
      <c r="E613" s="26" t="s">
        <v>496</v>
      </c>
      <c r="F613" s="26" t="s">
        <v>13</v>
      </c>
      <c r="G613" s="9">
        <f>G614</f>
        <v>934</v>
      </c>
      <c r="H613" s="9"/>
      <c r="I613" s="9">
        <f>I614</f>
        <v>0</v>
      </c>
      <c r="J613" s="9"/>
      <c r="K613" s="9">
        <f>K614</f>
        <v>0</v>
      </c>
      <c r="L613" s="9"/>
      <c r="M613" s="9">
        <f>M614</f>
        <v>934</v>
      </c>
      <c r="N613" s="9"/>
      <c r="O613" s="9">
        <f>O614</f>
        <v>0</v>
      </c>
      <c r="P613" s="9"/>
      <c r="Q613" s="9">
        <f>Q614</f>
        <v>0</v>
      </c>
      <c r="R613" s="9"/>
      <c r="S613" s="9">
        <f>S614</f>
        <v>934</v>
      </c>
      <c r="T613" s="9"/>
      <c r="U613" s="9">
        <f>U614</f>
        <v>0</v>
      </c>
      <c r="V613" s="9"/>
      <c r="W613" s="9">
        <f>W614</f>
        <v>0</v>
      </c>
      <c r="X613" s="9"/>
      <c r="Y613" s="9">
        <f>Y614</f>
        <v>934</v>
      </c>
      <c r="Z613" s="9"/>
      <c r="AA613" s="9">
        <f>AA614</f>
        <v>0</v>
      </c>
      <c r="AB613" s="9"/>
      <c r="AC613" s="9">
        <f>AC614</f>
        <v>0</v>
      </c>
      <c r="AD613" s="9"/>
      <c r="AE613" s="9">
        <f>AE614</f>
        <v>934</v>
      </c>
      <c r="AF613" s="9"/>
      <c r="AG613" s="9">
        <f>AG614</f>
        <v>0</v>
      </c>
      <c r="AH613" s="9"/>
      <c r="AI613" s="9">
        <f>AI614</f>
        <v>0</v>
      </c>
      <c r="AJ613" s="9"/>
      <c r="AK613" s="9">
        <f>AK614</f>
        <v>934</v>
      </c>
      <c r="AL613" s="9"/>
      <c r="AM613" s="9">
        <f>AM614</f>
        <v>0</v>
      </c>
      <c r="AN613" s="9"/>
      <c r="AO613" s="9">
        <f>AO614</f>
        <v>0</v>
      </c>
      <c r="AP613" s="9"/>
      <c r="AQ613" s="9">
        <f>AQ614</f>
        <v>934</v>
      </c>
      <c r="AR613" s="9"/>
      <c r="AS613" s="9">
        <f>AS614</f>
        <v>0</v>
      </c>
      <c r="AT613" s="9"/>
      <c r="AU613" s="9">
        <f>AU614</f>
        <v>0</v>
      </c>
      <c r="AV613" s="9"/>
      <c r="AW613" s="9">
        <f>AW614</f>
        <v>934</v>
      </c>
      <c r="AX613" s="9"/>
      <c r="AY613" s="9">
        <f>AY614</f>
        <v>0</v>
      </c>
      <c r="AZ613" s="9"/>
      <c r="BA613" s="9">
        <f>BA614</f>
        <v>0</v>
      </c>
      <c r="BB613" s="9"/>
      <c r="BC613" s="9">
        <f>BC614</f>
        <v>934</v>
      </c>
      <c r="BD613" s="9"/>
      <c r="BE613" s="9">
        <f>BE614</f>
        <v>0</v>
      </c>
      <c r="BF613" s="9"/>
      <c r="BG613" s="9">
        <f>BG614</f>
        <v>0</v>
      </c>
      <c r="BH613" s="9"/>
      <c r="BI613" s="9">
        <f>BI614</f>
        <v>934</v>
      </c>
      <c r="BJ613" s="9"/>
      <c r="BK613" s="9">
        <f>BK614</f>
        <v>0</v>
      </c>
      <c r="BL613" s="9"/>
      <c r="BM613" s="9">
        <f>BM614</f>
        <v>0</v>
      </c>
      <c r="BN613" s="9"/>
      <c r="BO613" s="9">
        <f>BO614</f>
        <v>934</v>
      </c>
      <c r="BP613" s="9"/>
      <c r="BQ613" s="9">
        <f>BQ614</f>
        <v>0</v>
      </c>
      <c r="BR613" s="9"/>
      <c r="BS613" s="9">
        <f>BS614</f>
        <v>0</v>
      </c>
      <c r="BT613" s="9"/>
      <c r="BU613" s="9">
        <f>BU614</f>
        <v>934</v>
      </c>
      <c r="BV613" s="9"/>
      <c r="BW613" s="9">
        <f>BW614</f>
        <v>0</v>
      </c>
      <c r="BX613" s="9"/>
      <c r="BY613" s="9">
        <f>BY614</f>
        <v>0</v>
      </c>
      <c r="BZ613" s="9"/>
      <c r="CA613" s="9">
        <f>CA614</f>
        <v>934</v>
      </c>
      <c r="CB613" s="9"/>
      <c r="CC613" s="9">
        <f>CC614</f>
        <v>0</v>
      </c>
      <c r="CD613" s="9"/>
      <c r="CE613" s="9">
        <f>CE614</f>
        <v>0</v>
      </c>
      <c r="CF613" s="9"/>
      <c r="CG613" s="94">
        <f>CG614</f>
        <v>934</v>
      </c>
      <c r="CH613" s="94"/>
      <c r="CI613" s="94">
        <f>CI614</f>
        <v>0</v>
      </c>
      <c r="CJ613" s="94"/>
      <c r="CK613" s="94">
        <f>CK614</f>
        <v>0</v>
      </c>
      <c r="CL613" s="94"/>
      <c r="CM613" s="9">
        <f>CM614</f>
        <v>934</v>
      </c>
      <c r="CN613" s="9"/>
    </row>
    <row r="614" spans="1:92" ht="33" hidden="1">
      <c r="A614" s="28" t="s">
        <v>14</v>
      </c>
      <c r="B614" s="26" t="str">
        <f t="shared" si="1572"/>
        <v>912</v>
      </c>
      <c r="C614" s="26" t="s">
        <v>21</v>
      </c>
      <c r="D614" s="26" t="s">
        <v>22</v>
      </c>
      <c r="E614" s="26" t="s">
        <v>496</v>
      </c>
      <c r="F614" s="26">
        <v>610</v>
      </c>
      <c r="G614" s="9">
        <v>934</v>
      </c>
      <c r="H614" s="9"/>
      <c r="I614" s="9"/>
      <c r="J614" s="9"/>
      <c r="K614" s="9"/>
      <c r="L614" s="9"/>
      <c r="M614" s="9">
        <f>G614+I614+J614+K614+L614</f>
        <v>934</v>
      </c>
      <c r="N614" s="9">
        <f>H614+L614</f>
        <v>0</v>
      </c>
      <c r="O614" s="9"/>
      <c r="P614" s="9"/>
      <c r="Q614" s="9"/>
      <c r="R614" s="9"/>
      <c r="S614" s="9">
        <f>M614+O614+P614+Q614+R614</f>
        <v>934</v>
      </c>
      <c r="T614" s="9">
        <f>N614+R614</f>
        <v>0</v>
      </c>
      <c r="U614" s="9"/>
      <c r="V614" s="9"/>
      <c r="W614" s="9"/>
      <c r="X614" s="9"/>
      <c r="Y614" s="9">
        <f>S614+U614+V614+W614+X614</f>
        <v>934</v>
      </c>
      <c r="Z614" s="9">
        <f>T614+X614</f>
        <v>0</v>
      </c>
      <c r="AA614" s="9"/>
      <c r="AB614" s="9"/>
      <c r="AC614" s="9"/>
      <c r="AD614" s="9"/>
      <c r="AE614" s="9">
        <f>Y614+AA614+AB614+AC614+AD614</f>
        <v>934</v>
      </c>
      <c r="AF614" s="9">
        <f>Z614+AD614</f>
        <v>0</v>
      </c>
      <c r="AG614" s="9"/>
      <c r="AH614" s="9"/>
      <c r="AI614" s="9"/>
      <c r="AJ614" s="9"/>
      <c r="AK614" s="9">
        <f>AE614+AG614+AH614+AI614+AJ614</f>
        <v>934</v>
      </c>
      <c r="AL614" s="9">
        <f>AF614+AJ614</f>
        <v>0</v>
      </c>
      <c r="AM614" s="9"/>
      <c r="AN614" s="9"/>
      <c r="AO614" s="9"/>
      <c r="AP614" s="9"/>
      <c r="AQ614" s="9">
        <f>AK614+AM614+AN614+AO614+AP614</f>
        <v>934</v>
      </c>
      <c r="AR614" s="9">
        <f>AL614+AP614</f>
        <v>0</v>
      </c>
      <c r="AS614" s="9"/>
      <c r="AT614" s="9"/>
      <c r="AU614" s="9"/>
      <c r="AV614" s="9"/>
      <c r="AW614" s="9">
        <f>AQ614+AS614+AT614+AU614+AV614</f>
        <v>934</v>
      </c>
      <c r="AX614" s="9">
        <f>AR614+AV614</f>
        <v>0</v>
      </c>
      <c r="AY614" s="9"/>
      <c r="AZ614" s="9"/>
      <c r="BA614" s="9"/>
      <c r="BB614" s="9"/>
      <c r="BC614" s="9">
        <f>AW614+AY614+AZ614+BA614+BB614</f>
        <v>934</v>
      </c>
      <c r="BD614" s="9">
        <f>AX614+BB614</f>
        <v>0</v>
      </c>
      <c r="BE614" s="9"/>
      <c r="BF614" s="9"/>
      <c r="BG614" s="9"/>
      <c r="BH614" s="9"/>
      <c r="BI614" s="9">
        <f>BC614+BE614+BF614+BG614+BH614</f>
        <v>934</v>
      </c>
      <c r="BJ614" s="9">
        <f>BD614+BH614</f>
        <v>0</v>
      </c>
      <c r="BK614" s="9"/>
      <c r="BL614" s="9"/>
      <c r="BM614" s="9"/>
      <c r="BN614" s="9"/>
      <c r="BO614" s="9">
        <f>BI614+BK614+BL614+BM614+BN614</f>
        <v>934</v>
      </c>
      <c r="BP614" s="9">
        <f>BJ614+BN614</f>
        <v>0</v>
      </c>
      <c r="BQ614" s="9"/>
      <c r="BR614" s="9"/>
      <c r="BS614" s="9"/>
      <c r="BT614" s="9"/>
      <c r="BU614" s="9">
        <f>BO614+BQ614+BR614+BS614+BT614</f>
        <v>934</v>
      </c>
      <c r="BV614" s="9">
        <f>BP614+BT614</f>
        <v>0</v>
      </c>
      <c r="BW614" s="9"/>
      <c r="BX614" s="9"/>
      <c r="BY614" s="9"/>
      <c r="BZ614" s="9"/>
      <c r="CA614" s="9">
        <f>BU614+BW614+BX614+BY614+BZ614</f>
        <v>934</v>
      </c>
      <c r="CB614" s="9">
        <f>BV614+BZ614</f>
        <v>0</v>
      </c>
      <c r="CC614" s="9"/>
      <c r="CD614" s="9"/>
      <c r="CE614" s="9"/>
      <c r="CF614" s="9"/>
      <c r="CG614" s="94">
        <f>CA614+CC614+CD614+CE614+CF614</f>
        <v>934</v>
      </c>
      <c r="CH614" s="94">
        <f>CB614+CF614</f>
        <v>0</v>
      </c>
      <c r="CI614" s="94"/>
      <c r="CJ614" s="94"/>
      <c r="CK614" s="94"/>
      <c r="CL614" s="94"/>
      <c r="CM614" s="9">
        <f>CG614+CI614+CJ614+CK614+CL614</f>
        <v>934</v>
      </c>
      <c r="CN614" s="9">
        <f>CH614+CL614</f>
        <v>0</v>
      </c>
    </row>
    <row r="615" spans="1:92" ht="33" hidden="1">
      <c r="A615" s="25" t="s">
        <v>27</v>
      </c>
      <c r="B615" s="26" t="str">
        <f t="shared" si="1572"/>
        <v>912</v>
      </c>
      <c r="C615" s="26" t="s">
        <v>21</v>
      </c>
      <c r="D615" s="26" t="s">
        <v>22</v>
      </c>
      <c r="E615" s="26" t="s">
        <v>553</v>
      </c>
      <c r="F615" s="26"/>
      <c r="G615" s="11">
        <f t="shared" ref="G615:BQ615" si="1573">G616</f>
        <v>1672</v>
      </c>
      <c r="H615" s="9"/>
      <c r="I615" s="11">
        <f t="shared" si="1573"/>
        <v>0</v>
      </c>
      <c r="J615" s="9"/>
      <c r="K615" s="11">
        <f t="shared" si="1573"/>
        <v>0</v>
      </c>
      <c r="L615" s="9"/>
      <c r="M615" s="11">
        <f t="shared" si="1573"/>
        <v>1672</v>
      </c>
      <c r="N615" s="9"/>
      <c r="O615" s="11">
        <f t="shared" si="1573"/>
        <v>0</v>
      </c>
      <c r="P615" s="9"/>
      <c r="Q615" s="11">
        <f t="shared" si="1573"/>
        <v>0</v>
      </c>
      <c r="R615" s="9"/>
      <c r="S615" s="11">
        <f t="shared" si="1573"/>
        <v>1672</v>
      </c>
      <c r="T615" s="9"/>
      <c r="U615" s="11">
        <f t="shared" si="1573"/>
        <v>0</v>
      </c>
      <c r="V615" s="9"/>
      <c r="W615" s="11">
        <f t="shared" si="1573"/>
        <v>0</v>
      </c>
      <c r="X615" s="9"/>
      <c r="Y615" s="11">
        <f t="shared" si="1573"/>
        <v>1672</v>
      </c>
      <c r="Z615" s="9"/>
      <c r="AA615" s="11">
        <f t="shared" si="1573"/>
        <v>0</v>
      </c>
      <c r="AB615" s="9"/>
      <c r="AC615" s="11">
        <f t="shared" si="1573"/>
        <v>0</v>
      </c>
      <c r="AD615" s="9"/>
      <c r="AE615" s="11">
        <f t="shared" si="1573"/>
        <v>1672</v>
      </c>
      <c r="AF615" s="9"/>
      <c r="AG615" s="11">
        <f t="shared" si="1573"/>
        <v>0</v>
      </c>
      <c r="AH615" s="9"/>
      <c r="AI615" s="11">
        <f t="shared" si="1573"/>
        <v>0</v>
      </c>
      <c r="AJ615" s="9"/>
      <c r="AK615" s="11">
        <f t="shared" si="1573"/>
        <v>1672</v>
      </c>
      <c r="AL615" s="9"/>
      <c r="AM615" s="11">
        <f t="shared" si="1573"/>
        <v>0</v>
      </c>
      <c r="AN615" s="9"/>
      <c r="AO615" s="11">
        <f t="shared" si="1573"/>
        <v>0</v>
      </c>
      <c r="AP615" s="9"/>
      <c r="AQ615" s="11">
        <f t="shared" si="1573"/>
        <v>1672</v>
      </c>
      <c r="AR615" s="9"/>
      <c r="AS615" s="11">
        <f t="shared" si="1573"/>
        <v>0</v>
      </c>
      <c r="AT615" s="9"/>
      <c r="AU615" s="11">
        <f t="shared" si="1573"/>
        <v>0</v>
      </c>
      <c r="AV615" s="9"/>
      <c r="AW615" s="11">
        <f t="shared" si="1573"/>
        <v>1672</v>
      </c>
      <c r="AX615" s="9"/>
      <c r="AY615" s="11">
        <f t="shared" si="1573"/>
        <v>0</v>
      </c>
      <c r="AZ615" s="9"/>
      <c r="BA615" s="11">
        <f t="shared" si="1573"/>
        <v>0</v>
      </c>
      <c r="BB615" s="9"/>
      <c r="BC615" s="11">
        <f t="shared" si="1573"/>
        <v>1672</v>
      </c>
      <c r="BD615" s="9"/>
      <c r="BE615" s="11">
        <f t="shared" si="1573"/>
        <v>0</v>
      </c>
      <c r="BF615" s="9"/>
      <c r="BG615" s="11">
        <f t="shared" si="1573"/>
        <v>0</v>
      </c>
      <c r="BH615" s="9"/>
      <c r="BI615" s="11">
        <f t="shared" si="1573"/>
        <v>1672</v>
      </c>
      <c r="BJ615" s="9"/>
      <c r="BK615" s="11">
        <f t="shared" si="1573"/>
        <v>0</v>
      </c>
      <c r="BL615" s="9"/>
      <c r="BM615" s="11">
        <f t="shared" si="1573"/>
        <v>0</v>
      </c>
      <c r="BN615" s="9"/>
      <c r="BO615" s="11">
        <f t="shared" si="1573"/>
        <v>1672</v>
      </c>
      <c r="BP615" s="9"/>
      <c r="BQ615" s="11">
        <f t="shared" si="1573"/>
        <v>0</v>
      </c>
      <c r="BR615" s="9"/>
      <c r="BS615" s="11">
        <f t="shared" ref="BS615:BU615" si="1574">BS616</f>
        <v>0</v>
      </c>
      <c r="BT615" s="9"/>
      <c r="BU615" s="11">
        <f t="shared" si="1574"/>
        <v>1672</v>
      </c>
      <c r="BV615" s="9"/>
      <c r="BW615" s="11">
        <f t="shared" ref="BW615" si="1575">BW616</f>
        <v>0</v>
      </c>
      <c r="BX615" s="9"/>
      <c r="BY615" s="11">
        <f t="shared" ref="BY615:CA615" si="1576">BY616</f>
        <v>0</v>
      </c>
      <c r="BZ615" s="9"/>
      <c r="CA615" s="11">
        <f t="shared" si="1576"/>
        <v>1672</v>
      </c>
      <c r="CB615" s="9"/>
      <c r="CC615" s="11">
        <f t="shared" ref="CC615" si="1577">CC616</f>
        <v>0</v>
      </c>
      <c r="CD615" s="9"/>
      <c r="CE615" s="11">
        <f t="shared" ref="CE615:CG615" si="1578">CE616</f>
        <v>0</v>
      </c>
      <c r="CF615" s="9"/>
      <c r="CG615" s="95">
        <f t="shared" si="1578"/>
        <v>1672</v>
      </c>
      <c r="CH615" s="94"/>
      <c r="CI615" s="95">
        <f t="shared" ref="CI615" si="1579">CI616</f>
        <v>0</v>
      </c>
      <c r="CJ615" s="94"/>
      <c r="CK615" s="95">
        <f t="shared" ref="CK615:CM615" si="1580">CK616</f>
        <v>0</v>
      </c>
      <c r="CL615" s="94"/>
      <c r="CM615" s="11">
        <f t="shared" si="1580"/>
        <v>1672</v>
      </c>
      <c r="CN615" s="9"/>
    </row>
    <row r="616" spans="1:92" ht="33" hidden="1">
      <c r="A616" s="25" t="s">
        <v>12</v>
      </c>
      <c r="B616" s="26" t="str">
        <f t="shared" si="1572"/>
        <v>912</v>
      </c>
      <c r="C616" s="26" t="s">
        <v>21</v>
      </c>
      <c r="D616" s="26" t="s">
        <v>22</v>
      </c>
      <c r="E616" s="26" t="s">
        <v>553</v>
      </c>
      <c r="F616" s="26" t="s">
        <v>13</v>
      </c>
      <c r="G616" s="9">
        <f t="shared" ref="G616:M616" si="1581">G617+G618</f>
        <v>1672</v>
      </c>
      <c r="H616" s="9"/>
      <c r="I616" s="9">
        <f t="shared" si="1581"/>
        <v>0</v>
      </c>
      <c r="J616" s="9"/>
      <c r="K616" s="9">
        <f t="shared" si="1581"/>
        <v>0</v>
      </c>
      <c r="L616" s="9"/>
      <c r="M616" s="9">
        <f t="shared" si="1581"/>
        <v>1672</v>
      </c>
      <c r="N616" s="9"/>
      <c r="O616" s="9">
        <f>O617+O618</f>
        <v>0</v>
      </c>
      <c r="P616" s="9"/>
      <c r="Q616" s="9">
        <f>Q617+Q618</f>
        <v>0</v>
      </c>
      <c r="R616" s="9"/>
      <c r="S616" s="9">
        <f>S617+S618</f>
        <v>1672</v>
      </c>
      <c r="T616" s="9"/>
      <c r="U616" s="9">
        <f>U617+U618</f>
        <v>0</v>
      </c>
      <c r="V616" s="9"/>
      <c r="W616" s="9">
        <f>W617+W618</f>
        <v>0</v>
      </c>
      <c r="X616" s="9"/>
      <c r="Y616" s="9">
        <f>Y617+Y618</f>
        <v>1672</v>
      </c>
      <c r="Z616" s="9"/>
      <c r="AA616" s="9">
        <f>AA617+AA618</f>
        <v>0</v>
      </c>
      <c r="AB616" s="9"/>
      <c r="AC616" s="9">
        <f>AC617+AC618</f>
        <v>0</v>
      </c>
      <c r="AD616" s="9"/>
      <c r="AE616" s="9">
        <f>AE617+AE618</f>
        <v>1672</v>
      </c>
      <c r="AF616" s="9"/>
      <c r="AG616" s="9">
        <f>AG617+AG618</f>
        <v>0</v>
      </c>
      <c r="AH616" s="9"/>
      <c r="AI616" s="9">
        <f>AI617+AI618</f>
        <v>0</v>
      </c>
      <c r="AJ616" s="9"/>
      <c r="AK616" s="9">
        <f>AK617+AK618</f>
        <v>1672</v>
      </c>
      <c r="AL616" s="9"/>
      <c r="AM616" s="9">
        <f>AM617+AM618</f>
        <v>0</v>
      </c>
      <c r="AN616" s="9"/>
      <c r="AO616" s="9">
        <f>AO617+AO618</f>
        <v>0</v>
      </c>
      <c r="AP616" s="9"/>
      <c r="AQ616" s="9">
        <f>AQ617+AQ618</f>
        <v>1672</v>
      </c>
      <c r="AR616" s="9"/>
      <c r="AS616" s="9">
        <f>AS617+AS618</f>
        <v>0</v>
      </c>
      <c r="AT616" s="9"/>
      <c r="AU616" s="9">
        <f>AU617+AU618</f>
        <v>0</v>
      </c>
      <c r="AV616" s="9"/>
      <c r="AW616" s="9">
        <f>AW617+AW618</f>
        <v>1672</v>
      </c>
      <c r="AX616" s="9"/>
      <c r="AY616" s="9">
        <f>AY617+AY618</f>
        <v>0</v>
      </c>
      <c r="AZ616" s="9"/>
      <c r="BA616" s="9">
        <f>BA617+BA618</f>
        <v>0</v>
      </c>
      <c r="BB616" s="9"/>
      <c r="BC616" s="9">
        <f>BC617+BC618</f>
        <v>1672</v>
      </c>
      <c r="BD616" s="9"/>
      <c r="BE616" s="9">
        <f>BE617+BE618</f>
        <v>0</v>
      </c>
      <c r="BF616" s="9"/>
      <c r="BG616" s="9">
        <f>BG617+BG618</f>
        <v>0</v>
      </c>
      <c r="BH616" s="9"/>
      <c r="BI616" s="9">
        <f>BI617+BI618</f>
        <v>1672</v>
      </c>
      <c r="BJ616" s="9"/>
      <c r="BK616" s="9">
        <f>BK617+BK618</f>
        <v>0</v>
      </c>
      <c r="BL616" s="9"/>
      <c r="BM616" s="9">
        <f>BM617+BM618</f>
        <v>0</v>
      </c>
      <c r="BN616" s="9"/>
      <c r="BO616" s="9">
        <f>BO617+BO618</f>
        <v>1672</v>
      </c>
      <c r="BP616" s="9"/>
      <c r="BQ616" s="9">
        <f>BQ617+BQ618</f>
        <v>0</v>
      </c>
      <c r="BR616" s="9"/>
      <c r="BS616" s="9">
        <f>BS617+BS618</f>
        <v>0</v>
      </c>
      <c r="BT616" s="9"/>
      <c r="BU616" s="9">
        <f>BU617+BU618</f>
        <v>1672</v>
      </c>
      <c r="BV616" s="9"/>
      <c r="BW616" s="9">
        <f>BW617+BW618</f>
        <v>0</v>
      </c>
      <c r="BX616" s="9"/>
      <c r="BY616" s="9">
        <f>BY617+BY618</f>
        <v>0</v>
      </c>
      <c r="BZ616" s="9"/>
      <c r="CA616" s="9">
        <f>CA617+CA618</f>
        <v>1672</v>
      </c>
      <c r="CB616" s="9"/>
      <c r="CC616" s="9">
        <f>CC617+CC618</f>
        <v>0</v>
      </c>
      <c r="CD616" s="9"/>
      <c r="CE616" s="9">
        <f>CE617+CE618</f>
        <v>0</v>
      </c>
      <c r="CF616" s="9"/>
      <c r="CG616" s="94">
        <f>CG617+CG618</f>
        <v>1672</v>
      </c>
      <c r="CH616" s="94"/>
      <c r="CI616" s="94">
        <f>CI617+CI618</f>
        <v>0</v>
      </c>
      <c r="CJ616" s="94"/>
      <c r="CK616" s="94">
        <f>CK617+CK618</f>
        <v>0</v>
      </c>
      <c r="CL616" s="94"/>
      <c r="CM616" s="9">
        <f>CM617+CM618</f>
        <v>1672</v>
      </c>
      <c r="CN616" s="9"/>
    </row>
    <row r="617" spans="1:92" ht="33" hidden="1">
      <c r="A617" s="28" t="s">
        <v>14</v>
      </c>
      <c r="B617" s="26" t="str">
        <f t="shared" si="1572"/>
        <v>912</v>
      </c>
      <c r="C617" s="26" t="s">
        <v>21</v>
      </c>
      <c r="D617" s="26" t="s">
        <v>22</v>
      </c>
      <c r="E617" s="26" t="s">
        <v>553</v>
      </c>
      <c r="F617" s="26">
        <v>610</v>
      </c>
      <c r="G617" s="9">
        <v>1546</v>
      </c>
      <c r="H617" s="9"/>
      <c r="I617" s="9"/>
      <c r="J617" s="9"/>
      <c r="K617" s="9"/>
      <c r="L617" s="9"/>
      <c r="M617" s="9">
        <f>G617+I617+J617+K617+L617</f>
        <v>1546</v>
      </c>
      <c r="N617" s="9">
        <f>H617+L617</f>
        <v>0</v>
      </c>
      <c r="O617" s="9"/>
      <c r="P617" s="9"/>
      <c r="Q617" s="9"/>
      <c r="R617" s="9"/>
      <c r="S617" s="9">
        <f>M617+O617+P617+Q617+R617</f>
        <v>1546</v>
      </c>
      <c r="T617" s="9">
        <f>N617+R617</f>
        <v>0</v>
      </c>
      <c r="U617" s="9"/>
      <c r="V617" s="9"/>
      <c r="W617" s="9"/>
      <c r="X617" s="9"/>
      <c r="Y617" s="9">
        <f>S617+U617+V617+W617+X617</f>
        <v>1546</v>
      </c>
      <c r="Z617" s="9">
        <f>T617+X617</f>
        <v>0</v>
      </c>
      <c r="AA617" s="9"/>
      <c r="AB617" s="9"/>
      <c r="AC617" s="9"/>
      <c r="AD617" s="9"/>
      <c r="AE617" s="9">
        <f>Y617+AA617+AB617+AC617+AD617</f>
        <v>1546</v>
      </c>
      <c r="AF617" s="9">
        <f>Z617+AD617</f>
        <v>0</v>
      </c>
      <c r="AG617" s="9"/>
      <c r="AH617" s="9"/>
      <c r="AI617" s="9"/>
      <c r="AJ617" s="9"/>
      <c r="AK617" s="9">
        <f>AE617+AG617+AH617+AI617+AJ617</f>
        <v>1546</v>
      </c>
      <c r="AL617" s="9">
        <f>AF617+AJ617</f>
        <v>0</v>
      </c>
      <c r="AM617" s="9"/>
      <c r="AN617" s="9"/>
      <c r="AO617" s="9"/>
      <c r="AP617" s="9"/>
      <c r="AQ617" s="9">
        <f>AK617+AM617+AN617+AO617+AP617</f>
        <v>1546</v>
      </c>
      <c r="AR617" s="9">
        <f>AL617+AP617</f>
        <v>0</v>
      </c>
      <c r="AS617" s="9"/>
      <c r="AT617" s="9"/>
      <c r="AU617" s="9"/>
      <c r="AV617" s="9"/>
      <c r="AW617" s="9">
        <f>AQ617+AS617+AT617+AU617+AV617</f>
        <v>1546</v>
      </c>
      <c r="AX617" s="9">
        <f>AR617+AV617</f>
        <v>0</v>
      </c>
      <c r="AY617" s="9"/>
      <c r="AZ617" s="9"/>
      <c r="BA617" s="9"/>
      <c r="BB617" s="9"/>
      <c r="BC617" s="9">
        <f>AW617+AY617+AZ617+BA617+BB617</f>
        <v>1546</v>
      </c>
      <c r="BD617" s="9">
        <f>AX617+BB617</f>
        <v>0</v>
      </c>
      <c r="BE617" s="9"/>
      <c r="BF617" s="9"/>
      <c r="BG617" s="9"/>
      <c r="BH617" s="9"/>
      <c r="BI617" s="9">
        <f>BC617+BE617+BF617+BG617+BH617</f>
        <v>1546</v>
      </c>
      <c r="BJ617" s="9">
        <f>BD617+BH617</f>
        <v>0</v>
      </c>
      <c r="BK617" s="9"/>
      <c r="BL617" s="9"/>
      <c r="BM617" s="9"/>
      <c r="BN617" s="9"/>
      <c r="BO617" s="9">
        <f>BI617+BK617+BL617+BM617+BN617</f>
        <v>1546</v>
      </c>
      <c r="BP617" s="9">
        <f>BJ617+BN617</f>
        <v>0</v>
      </c>
      <c r="BQ617" s="9"/>
      <c r="BR617" s="9"/>
      <c r="BS617" s="9"/>
      <c r="BT617" s="9"/>
      <c r="BU617" s="9">
        <f>BO617+BQ617+BR617+BS617+BT617</f>
        <v>1546</v>
      </c>
      <c r="BV617" s="9">
        <f>BP617+BT617</f>
        <v>0</v>
      </c>
      <c r="BW617" s="9"/>
      <c r="BX617" s="9"/>
      <c r="BY617" s="9"/>
      <c r="BZ617" s="9"/>
      <c r="CA617" s="9">
        <f>BU617+BW617+BX617+BY617+BZ617</f>
        <v>1546</v>
      </c>
      <c r="CB617" s="9">
        <f>BV617+BZ617</f>
        <v>0</v>
      </c>
      <c r="CC617" s="9"/>
      <c r="CD617" s="9"/>
      <c r="CE617" s="9"/>
      <c r="CF617" s="9"/>
      <c r="CG617" s="94">
        <f>CA617+CC617+CD617+CE617+CF617</f>
        <v>1546</v>
      </c>
      <c r="CH617" s="94">
        <f>CB617+CF617</f>
        <v>0</v>
      </c>
      <c r="CI617" s="94"/>
      <c r="CJ617" s="94"/>
      <c r="CK617" s="94"/>
      <c r="CL617" s="94"/>
      <c r="CM617" s="9">
        <f>CG617+CI617+CJ617+CK617+CL617</f>
        <v>1546</v>
      </c>
      <c r="CN617" s="9">
        <f>CH617+CL617</f>
        <v>0</v>
      </c>
    </row>
    <row r="618" spans="1:92" ht="33" hidden="1">
      <c r="A618" s="28" t="s">
        <v>24</v>
      </c>
      <c r="B618" s="26" t="str">
        <f t="shared" si="1572"/>
        <v>912</v>
      </c>
      <c r="C618" s="26" t="s">
        <v>21</v>
      </c>
      <c r="D618" s="26" t="s">
        <v>22</v>
      </c>
      <c r="E618" s="26" t="s">
        <v>553</v>
      </c>
      <c r="F618" s="26">
        <v>620</v>
      </c>
      <c r="G618" s="9">
        <v>126</v>
      </c>
      <c r="H618" s="9"/>
      <c r="I618" s="9"/>
      <c r="J618" s="9"/>
      <c r="K618" s="9"/>
      <c r="L618" s="9"/>
      <c r="M618" s="9">
        <f>G618+I618+J618+K618+L618</f>
        <v>126</v>
      </c>
      <c r="N618" s="9">
        <f>H618+L618</f>
        <v>0</v>
      </c>
      <c r="O618" s="9"/>
      <c r="P618" s="9"/>
      <c r="Q618" s="9"/>
      <c r="R618" s="9"/>
      <c r="S618" s="9">
        <f>M618+O618+P618+Q618+R618</f>
        <v>126</v>
      </c>
      <c r="T618" s="9">
        <f>N618+R618</f>
        <v>0</v>
      </c>
      <c r="U618" s="9"/>
      <c r="V618" s="9"/>
      <c r="W618" s="9"/>
      <c r="X618" s="9"/>
      <c r="Y618" s="9">
        <f>S618+U618+V618+W618+X618</f>
        <v>126</v>
      </c>
      <c r="Z618" s="9">
        <f>T618+X618</f>
        <v>0</v>
      </c>
      <c r="AA618" s="9"/>
      <c r="AB618" s="9"/>
      <c r="AC618" s="9"/>
      <c r="AD618" s="9"/>
      <c r="AE618" s="9">
        <f>Y618+AA618+AB618+AC618+AD618</f>
        <v>126</v>
      </c>
      <c r="AF618" s="9">
        <f>Z618+AD618</f>
        <v>0</v>
      </c>
      <c r="AG618" s="9"/>
      <c r="AH618" s="9"/>
      <c r="AI618" s="9"/>
      <c r="AJ618" s="9"/>
      <c r="AK618" s="9">
        <f>AE618+AG618+AH618+AI618+AJ618</f>
        <v>126</v>
      </c>
      <c r="AL618" s="9">
        <f>AF618+AJ618</f>
        <v>0</v>
      </c>
      <c r="AM618" s="9"/>
      <c r="AN618" s="9"/>
      <c r="AO618" s="9"/>
      <c r="AP618" s="9"/>
      <c r="AQ618" s="9">
        <f>AK618+AM618+AN618+AO618+AP618</f>
        <v>126</v>
      </c>
      <c r="AR618" s="9">
        <f>AL618+AP618</f>
        <v>0</v>
      </c>
      <c r="AS618" s="9"/>
      <c r="AT618" s="9"/>
      <c r="AU618" s="9"/>
      <c r="AV618" s="9"/>
      <c r="AW618" s="9">
        <f>AQ618+AS618+AT618+AU618+AV618</f>
        <v>126</v>
      </c>
      <c r="AX618" s="9">
        <f>AR618+AV618</f>
        <v>0</v>
      </c>
      <c r="AY618" s="9"/>
      <c r="AZ618" s="9"/>
      <c r="BA618" s="9"/>
      <c r="BB618" s="9"/>
      <c r="BC618" s="9">
        <f>AW618+AY618+AZ618+BA618+BB618</f>
        <v>126</v>
      </c>
      <c r="BD618" s="9">
        <f>AX618+BB618</f>
        <v>0</v>
      </c>
      <c r="BE618" s="9"/>
      <c r="BF618" s="9"/>
      <c r="BG618" s="9"/>
      <c r="BH618" s="9"/>
      <c r="BI618" s="9">
        <f>BC618+BE618+BF618+BG618+BH618</f>
        <v>126</v>
      </c>
      <c r="BJ618" s="9">
        <f>BD618+BH618</f>
        <v>0</v>
      </c>
      <c r="BK618" s="9"/>
      <c r="BL618" s="9"/>
      <c r="BM618" s="9"/>
      <c r="BN618" s="9"/>
      <c r="BO618" s="9">
        <f>BI618+BK618+BL618+BM618+BN618</f>
        <v>126</v>
      </c>
      <c r="BP618" s="9">
        <f>BJ618+BN618</f>
        <v>0</v>
      </c>
      <c r="BQ618" s="9"/>
      <c r="BR618" s="9"/>
      <c r="BS618" s="9"/>
      <c r="BT618" s="9"/>
      <c r="BU618" s="9">
        <f>BO618+BQ618+BR618+BS618+BT618</f>
        <v>126</v>
      </c>
      <c r="BV618" s="9">
        <f>BP618+BT618</f>
        <v>0</v>
      </c>
      <c r="BW618" s="9"/>
      <c r="BX618" s="9"/>
      <c r="BY618" s="9"/>
      <c r="BZ618" s="9"/>
      <c r="CA618" s="9">
        <f>BU618+BW618+BX618+BY618+BZ618</f>
        <v>126</v>
      </c>
      <c r="CB618" s="9">
        <f>BV618+BZ618</f>
        <v>0</v>
      </c>
      <c r="CC618" s="9"/>
      <c r="CD618" s="9"/>
      <c r="CE618" s="9"/>
      <c r="CF618" s="9"/>
      <c r="CG618" s="94">
        <f>CA618+CC618+CD618+CE618+CF618</f>
        <v>126</v>
      </c>
      <c r="CH618" s="94">
        <f>CB618+CF618</f>
        <v>0</v>
      </c>
      <c r="CI618" s="94"/>
      <c r="CJ618" s="94"/>
      <c r="CK618" s="94"/>
      <c r="CL618" s="94"/>
      <c r="CM618" s="9">
        <f>CG618+CI618+CJ618+CK618+CL618</f>
        <v>126</v>
      </c>
      <c r="CN618" s="9">
        <f>CH618+CL618</f>
        <v>0</v>
      </c>
    </row>
    <row r="619" spans="1:92" hidden="1">
      <c r="A619" s="25"/>
      <c r="B619" s="26"/>
      <c r="C619" s="26"/>
      <c r="D619" s="26"/>
      <c r="E619" s="26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  <c r="CC619" s="9"/>
      <c r="CD619" s="9"/>
      <c r="CE619" s="9"/>
      <c r="CF619" s="9"/>
      <c r="CG619" s="94"/>
      <c r="CH619" s="94"/>
      <c r="CI619" s="94"/>
      <c r="CJ619" s="94"/>
      <c r="CK619" s="94"/>
      <c r="CL619" s="94"/>
      <c r="CM619" s="9"/>
      <c r="CN619" s="9"/>
    </row>
    <row r="620" spans="1:92" ht="37.5" hidden="1">
      <c r="A620" s="23" t="s">
        <v>28</v>
      </c>
      <c r="B620" s="24">
        <v>912</v>
      </c>
      <c r="C620" s="24" t="s">
        <v>21</v>
      </c>
      <c r="D620" s="24" t="s">
        <v>29</v>
      </c>
      <c r="E620" s="24"/>
      <c r="F620" s="24"/>
      <c r="G620" s="15">
        <f t="shared" ref="G620:V624" si="1582">G621</f>
        <v>74</v>
      </c>
      <c r="H620" s="15">
        <f t="shared" si="1582"/>
        <v>0</v>
      </c>
      <c r="I620" s="15">
        <f t="shared" si="1582"/>
        <v>0</v>
      </c>
      <c r="J620" s="15">
        <f t="shared" si="1582"/>
        <v>0</v>
      </c>
      <c r="K620" s="15">
        <f t="shared" si="1582"/>
        <v>0</v>
      </c>
      <c r="L620" s="15">
        <f t="shared" si="1582"/>
        <v>0</v>
      </c>
      <c r="M620" s="15">
        <f t="shared" si="1582"/>
        <v>74</v>
      </c>
      <c r="N620" s="15">
        <f t="shared" si="1582"/>
        <v>0</v>
      </c>
      <c r="O620" s="15">
        <f t="shared" si="1582"/>
        <v>0</v>
      </c>
      <c r="P620" s="15">
        <f t="shared" si="1582"/>
        <v>0</v>
      </c>
      <c r="Q620" s="15">
        <f t="shared" si="1582"/>
        <v>0</v>
      </c>
      <c r="R620" s="15">
        <f t="shared" si="1582"/>
        <v>0</v>
      </c>
      <c r="S620" s="15">
        <f t="shared" si="1582"/>
        <v>74</v>
      </c>
      <c r="T620" s="15">
        <f t="shared" si="1582"/>
        <v>0</v>
      </c>
      <c r="U620" s="15">
        <f t="shared" si="1582"/>
        <v>0</v>
      </c>
      <c r="V620" s="15">
        <f t="shared" si="1582"/>
        <v>0</v>
      </c>
      <c r="W620" s="15">
        <f t="shared" ref="U620:AJ624" si="1583">W621</f>
        <v>0</v>
      </c>
      <c r="X620" s="15">
        <f t="shared" si="1583"/>
        <v>0</v>
      </c>
      <c r="Y620" s="15">
        <f t="shared" si="1583"/>
        <v>74</v>
      </c>
      <c r="Z620" s="15">
        <f t="shared" si="1583"/>
        <v>0</v>
      </c>
      <c r="AA620" s="15">
        <f t="shared" si="1583"/>
        <v>0</v>
      </c>
      <c r="AB620" s="15">
        <f t="shared" si="1583"/>
        <v>498</v>
      </c>
      <c r="AC620" s="15">
        <f t="shared" si="1583"/>
        <v>0</v>
      </c>
      <c r="AD620" s="15">
        <f t="shared" si="1583"/>
        <v>0</v>
      </c>
      <c r="AE620" s="15">
        <f t="shared" si="1583"/>
        <v>572</v>
      </c>
      <c r="AF620" s="15">
        <f t="shared" si="1583"/>
        <v>0</v>
      </c>
      <c r="AG620" s="15">
        <f t="shared" si="1583"/>
        <v>0</v>
      </c>
      <c r="AH620" s="15">
        <f t="shared" si="1583"/>
        <v>0</v>
      </c>
      <c r="AI620" s="15">
        <f t="shared" si="1583"/>
        <v>0</v>
      </c>
      <c r="AJ620" s="15">
        <f t="shared" si="1583"/>
        <v>0</v>
      </c>
      <c r="AK620" s="15">
        <f t="shared" ref="AG620:AV624" si="1584">AK621</f>
        <v>572</v>
      </c>
      <c r="AL620" s="15">
        <f t="shared" si="1584"/>
        <v>0</v>
      </c>
      <c r="AM620" s="15">
        <f t="shared" si="1584"/>
        <v>0</v>
      </c>
      <c r="AN620" s="15">
        <f t="shared" si="1584"/>
        <v>0</v>
      </c>
      <c r="AO620" s="15">
        <f t="shared" si="1584"/>
        <v>0</v>
      </c>
      <c r="AP620" s="15">
        <f t="shared" si="1584"/>
        <v>0</v>
      </c>
      <c r="AQ620" s="15">
        <f t="shared" si="1584"/>
        <v>572</v>
      </c>
      <c r="AR620" s="15">
        <f t="shared" si="1584"/>
        <v>0</v>
      </c>
      <c r="AS620" s="15">
        <f t="shared" si="1584"/>
        <v>0</v>
      </c>
      <c r="AT620" s="15">
        <f t="shared" si="1584"/>
        <v>0</v>
      </c>
      <c r="AU620" s="15">
        <f t="shared" si="1584"/>
        <v>0</v>
      </c>
      <c r="AV620" s="15">
        <f t="shared" si="1584"/>
        <v>0</v>
      </c>
      <c r="AW620" s="15">
        <f t="shared" ref="AS620:BH624" si="1585">AW621</f>
        <v>572</v>
      </c>
      <c r="AX620" s="15">
        <f t="shared" si="1585"/>
        <v>0</v>
      </c>
      <c r="AY620" s="15">
        <f t="shared" si="1585"/>
        <v>0</v>
      </c>
      <c r="AZ620" s="15">
        <f t="shared" si="1585"/>
        <v>0</v>
      </c>
      <c r="BA620" s="15">
        <f t="shared" si="1585"/>
        <v>0</v>
      </c>
      <c r="BB620" s="15">
        <f t="shared" si="1585"/>
        <v>0</v>
      </c>
      <c r="BC620" s="15">
        <f t="shared" si="1585"/>
        <v>572</v>
      </c>
      <c r="BD620" s="15">
        <f t="shared" si="1585"/>
        <v>0</v>
      </c>
      <c r="BE620" s="15">
        <f t="shared" si="1585"/>
        <v>0</v>
      </c>
      <c r="BF620" s="15">
        <f t="shared" si="1585"/>
        <v>0</v>
      </c>
      <c r="BG620" s="15">
        <f t="shared" si="1585"/>
        <v>0</v>
      </c>
      <c r="BH620" s="15">
        <f t="shared" si="1585"/>
        <v>0</v>
      </c>
      <c r="BI620" s="15">
        <f t="shared" ref="BE620:BT624" si="1586">BI621</f>
        <v>572</v>
      </c>
      <c r="BJ620" s="15">
        <f t="shared" si="1586"/>
        <v>0</v>
      </c>
      <c r="BK620" s="15">
        <f t="shared" si="1586"/>
        <v>0</v>
      </c>
      <c r="BL620" s="15">
        <f t="shared" si="1586"/>
        <v>0</v>
      </c>
      <c r="BM620" s="15">
        <f t="shared" si="1586"/>
        <v>0</v>
      </c>
      <c r="BN620" s="15">
        <f t="shared" si="1586"/>
        <v>0</v>
      </c>
      <c r="BO620" s="15">
        <f t="shared" si="1586"/>
        <v>572</v>
      </c>
      <c r="BP620" s="15">
        <f t="shared" si="1586"/>
        <v>0</v>
      </c>
      <c r="BQ620" s="15">
        <f t="shared" si="1586"/>
        <v>0</v>
      </c>
      <c r="BR620" s="15">
        <f t="shared" si="1586"/>
        <v>0</v>
      </c>
      <c r="BS620" s="15">
        <f t="shared" si="1586"/>
        <v>0</v>
      </c>
      <c r="BT620" s="15">
        <f t="shared" si="1586"/>
        <v>0</v>
      </c>
      <c r="BU620" s="15">
        <f t="shared" ref="BQ620:CF624" si="1587">BU621</f>
        <v>572</v>
      </c>
      <c r="BV620" s="15">
        <f t="shared" si="1587"/>
        <v>0</v>
      </c>
      <c r="BW620" s="15">
        <f t="shared" si="1587"/>
        <v>0</v>
      </c>
      <c r="BX620" s="15">
        <f t="shared" si="1587"/>
        <v>0</v>
      </c>
      <c r="BY620" s="15">
        <f t="shared" si="1587"/>
        <v>0</v>
      </c>
      <c r="BZ620" s="15">
        <f t="shared" si="1587"/>
        <v>0</v>
      </c>
      <c r="CA620" s="15">
        <f t="shared" si="1587"/>
        <v>572</v>
      </c>
      <c r="CB620" s="15">
        <f t="shared" si="1587"/>
        <v>0</v>
      </c>
      <c r="CC620" s="15">
        <f t="shared" si="1587"/>
        <v>0</v>
      </c>
      <c r="CD620" s="15">
        <f t="shared" si="1587"/>
        <v>0</v>
      </c>
      <c r="CE620" s="15">
        <f t="shared" si="1587"/>
        <v>0</v>
      </c>
      <c r="CF620" s="15">
        <f t="shared" si="1587"/>
        <v>0</v>
      </c>
      <c r="CG620" s="99">
        <f t="shared" ref="CC620:CN624" si="1588">CG621</f>
        <v>572</v>
      </c>
      <c r="CH620" s="99">
        <f t="shared" si="1588"/>
        <v>0</v>
      </c>
      <c r="CI620" s="99">
        <f t="shared" si="1588"/>
        <v>0</v>
      </c>
      <c r="CJ620" s="99">
        <f t="shared" si="1588"/>
        <v>0</v>
      </c>
      <c r="CK620" s="99">
        <f t="shared" si="1588"/>
        <v>0</v>
      </c>
      <c r="CL620" s="99">
        <f t="shared" si="1588"/>
        <v>0</v>
      </c>
      <c r="CM620" s="15">
        <f t="shared" si="1588"/>
        <v>572</v>
      </c>
      <c r="CN620" s="15">
        <f t="shared" si="1588"/>
        <v>0</v>
      </c>
    </row>
    <row r="621" spans="1:92" ht="34.5" hidden="1">
      <c r="A621" s="25" t="s">
        <v>602</v>
      </c>
      <c r="B621" s="26">
        <v>912</v>
      </c>
      <c r="C621" s="26" t="s">
        <v>21</v>
      </c>
      <c r="D621" s="26" t="s">
        <v>29</v>
      </c>
      <c r="E621" s="26" t="s">
        <v>39</v>
      </c>
      <c r="F621" s="26"/>
      <c r="G621" s="9">
        <f t="shared" si="1582"/>
        <v>74</v>
      </c>
      <c r="H621" s="9">
        <f t="shared" si="1582"/>
        <v>0</v>
      </c>
      <c r="I621" s="9">
        <f t="shared" si="1582"/>
        <v>0</v>
      </c>
      <c r="J621" s="9">
        <f t="shared" si="1582"/>
        <v>0</v>
      </c>
      <c r="K621" s="9">
        <f t="shared" si="1582"/>
        <v>0</v>
      </c>
      <c r="L621" s="9">
        <f t="shared" si="1582"/>
        <v>0</v>
      </c>
      <c r="M621" s="9">
        <f t="shared" si="1582"/>
        <v>74</v>
      </c>
      <c r="N621" s="9">
        <f t="shared" si="1582"/>
        <v>0</v>
      </c>
      <c r="O621" s="9">
        <f t="shared" si="1582"/>
        <v>0</v>
      </c>
      <c r="P621" s="9">
        <f t="shared" si="1582"/>
        <v>0</v>
      </c>
      <c r="Q621" s="9">
        <f t="shared" si="1582"/>
        <v>0</v>
      </c>
      <c r="R621" s="9">
        <f t="shared" si="1582"/>
        <v>0</v>
      </c>
      <c r="S621" s="9">
        <f t="shared" si="1582"/>
        <v>74</v>
      </c>
      <c r="T621" s="9">
        <f t="shared" si="1582"/>
        <v>0</v>
      </c>
      <c r="U621" s="9">
        <f t="shared" si="1583"/>
        <v>0</v>
      </c>
      <c r="V621" s="9">
        <f t="shared" si="1583"/>
        <v>0</v>
      </c>
      <c r="W621" s="9">
        <f t="shared" si="1583"/>
        <v>0</v>
      </c>
      <c r="X621" s="9">
        <f t="shared" si="1583"/>
        <v>0</v>
      </c>
      <c r="Y621" s="9">
        <f t="shared" si="1583"/>
        <v>74</v>
      </c>
      <c r="Z621" s="9">
        <f t="shared" si="1583"/>
        <v>0</v>
      </c>
      <c r="AA621" s="9">
        <f t="shared" si="1583"/>
        <v>0</v>
      </c>
      <c r="AB621" s="9">
        <f t="shared" si="1583"/>
        <v>498</v>
      </c>
      <c r="AC621" s="9">
        <f t="shared" si="1583"/>
        <v>0</v>
      </c>
      <c r="AD621" s="9">
        <f t="shared" si="1583"/>
        <v>0</v>
      </c>
      <c r="AE621" s="9">
        <f t="shared" si="1583"/>
        <v>572</v>
      </c>
      <c r="AF621" s="9">
        <f t="shared" si="1583"/>
        <v>0</v>
      </c>
      <c r="AG621" s="9">
        <f t="shared" si="1584"/>
        <v>0</v>
      </c>
      <c r="AH621" s="9">
        <f t="shared" si="1584"/>
        <v>0</v>
      </c>
      <c r="AI621" s="9">
        <f t="shared" si="1584"/>
        <v>0</v>
      </c>
      <c r="AJ621" s="9">
        <f t="shared" si="1584"/>
        <v>0</v>
      </c>
      <c r="AK621" s="9">
        <f t="shared" si="1584"/>
        <v>572</v>
      </c>
      <c r="AL621" s="9">
        <f t="shared" si="1584"/>
        <v>0</v>
      </c>
      <c r="AM621" s="9">
        <f t="shared" si="1584"/>
        <v>0</v>
      </c>
      <c r="AN621" s="9">
        <f t="shared" si="1584"/>
        <v>0</v>
      </c>
      <c r="AO621" s="9">
        <f t="shared" si="1584"/>
        <v>0</v>
      </c>
      <c r="AP621" s="9">
        <f t="shared" si="1584"/>
        <v>0</v>
      </c>
      <c r="AQ621" s="9">
        <f t="shared" si="1584"/>
        <v>572</v>
      </c>
      <c r="AR621" s="9">
        <f t="shared" si="1584"/>
        <v>0</v>
      </c>
      <c r="AS621" s="9">
        <f t="shared" si="1585"/>
        <v>0</v>
      </c>
      <c r="AT621" s="9">
        <f t="shared" si="1585"/>
        <v>0</v>
      </c>
      <c r="AU621" s="9">
        <f t="shared" si="1585"/>
        <v>0</v>
      </c>
      <c r="AV621" s="9">
        <f t="shared" si="1585"/>
        <v>0</v>
      </c>
      <c r="AW621" s="9">
        <f t="shared" si="1585"/>
        <v>572</v>
      </c>
      <c r="AX621" s="9">
        <f t="shared" si="1585"/>
        <v>0</v>
      </c>
      <c r="AY621" s="9">
        <f t="shared" si="1585"/>
        <v>0</v>
      </c>
      <c r="AZ621" s="9">
        <f t="shared" si="1585"/>
        <v>0</v>
      </c>
      <c r="BA621" s="9">
        <f t="shared" si="1585"/>
        <v>0</v>
      </c>
      <c r="BB621" s="9">
        <f t="shared" si="1585"/>
        <v>0</v>
      </c>
      <c r="BC621" s="9">
        <f t="shared" si="1585"/>
        <v>572</v>
      </c>
      <c r="BD621" s="9">
        <f t="shared" si="1585"/>
        <v>0</v>
      </c>
      <c r="BE621" s="9">
        <f t="shared" si="1586"/>
        <v>0</v>
      </c>
      <c r="BF621" s="9">
        <f t="shared" si="1586"/>
        <v>0</v>
      </c>
      <c r="BG621" s="9">
        <f t="shared" si="1586"/>
        <v>0</v>
      </c>
      <c r="BH621" s="9">
        <f t="shared" si="1586"/>
        <v>0</v>
      </c>
      <c r="BI621" s="9">
        <f t="shared" si="1586"/>
        <v>572</v>
      </c>
      <c r="BJ621" s="9">
        <f t="shared" si="1586"/>
        <v>0</v>
      </c>
      <c r="BK621" s="9">
        <f t="shared" si="1586"/>
        <v>0</v>
      </c>
      <c r="BL621" s="9">
        <f t="shared" si="1586"/>
        <v>0</v>
      </c>
      <c r="BM621" s="9">
        <f t="shared" si="1586"/>
        <v>0</v>
      </c>
      <c r="BN621" s="9">
        <f t="shared" si="1586"/>
        <v>0</v>
      </c>
      <c r="BO621" s="9">
        <f t="shared" si="1586"/>
        <v>572</v>
      </c>
      <c r="BP621" s="9">
        <f t="shared" si="1586"/>
        <v>0</v>
      </c>
      <c r="BQ621" s="9">
        <f t="shared" si="1587"/>
        <v>0</v>
      </c>
      <c r="BR621" s="9">
        <f t="shared" si="1587"/>
        <v>0</v>
      </c>
      <c r="BS621" s="9">
        <f t="shared" si="1587"/>
        <v>0</v>
      </c>
      <c r="BT621" s="9">
        <f t="shared" si="1587"/>
        <v>0</v>
      </c>
      <c r="BU621" s="9">
        <f t="shared" si="1587"/>
        <v>572</v>
      </c>
      <c r="BV621" s="9">
        <f t="shared" si="1587"/>
        <v>0</v>
      </c>
      <c r="BW621" s="9">
        <f t="shared" si="1587"/>
        <v>0</v>
      </c>
      <c r="BX621" s="9">
        <f t="shared" si="1587"/>
        <v>0</v>
      </c>
      <c r="BY621" s="9">
        <f t="shared" si="1587"/>
        <v>0</v>
      </c>
      <c r="BZ621" s="9">
        <f t="shared" si="1587"/>
        <v>0</v>
      </c>
      <c r="CA621" s="9">
        <f t="shared" si="1587"/>
        <v>572</v>
      </c>
      <c r="CB621" s="9">
        <f t="shared" si="1587"/>
        <v>0</v>
      </c>
      <c r="CC621" s="9">
        <f t="shared" si="1588"/>
        <v>0</v>
      </c>
      <c r="CD621" s="9">
        <f t="shared" si="1588"/>
        <v>0</v>
      </c>
      <c r="CE621" s="9">
        <f t="shared" si="1588"/>
        <v>0</v>
      </c>
      <c r="CF621" s="9">
        <f t="shared" si="1588"/>
        <v>0</v>
      </c>
      <c r="CG621" s="94">
        <f t="shared" si="1588"/>
        <v>572</v>
      </c>
      <c r="CH621" s="94">
        <f t="shared" si="1588"/>
        <v>0</v>
      </c>
      <c r="CI621" s="94">
        <f t="shared" si="1588"/>
        <v>0</v>
      </c>
      <c r="CJ621" s="94">
        <f t="shared" si="1588"/>
        <v>0</v>
      </c>
      <c r="CK621" s="94">
        <f t="shared" si="1588"/>
        <v>0</v>
      </c>
      <c r="CL621" s="94">
        <f t="shared" si="1588"/>
        <v>0</v>
      </c>
      <c r="CM621" s="9">
        <f t="shared" si="1588"/>
        <v>572</v>
      </c>
      <c r="CN621" s="9">
        <f t="shared" si="1588"/>
        <v>0</v>
      </c>
    </row>
    <row r="622" spans="1:92" ht="33" hidden="1">
      <c r="A622" s="28" t="s">
        <v>15</v>
      </c>
      <c r="B622" s="26">
        <v>912</v>
      </c>
      <c r="C622" s="26" t="s">
        <v>21</v>
      </c>
      <c r="D622" s="26" t="s">
        <v>29</v>
      </c>
      <c r="E622" s="26" t="s">
        <v>42</v>
      </c>
      <c r="F622" s="26"/>
      <c r="G622" s="9">
        <f t="shared" si="1582"/>
        <v>74</v>
      </c>
      <c r="H622" s="9">
        <f t="shared" si="1582"/>
        <v>0</v>
      </c>
      <c r="I622" s="9">
        <f t="shared" si="1582"/>
        <v>0</v>
      </c>
      <c r="J622" s="9">
        <f t="shared" si="1582"/>
        <v>0</v>
      </c>
      <c r="K622" s="9">
        <f t="shared" si="1582"/>
        <v>0</v>
      </c>
      <c r="L622" s="9">
        <f t="shared" si="1582"/>
        <v>0</v>
      </c>
      <c r="M622" s="9">
        <f t="shared" si="1582"/>
        <v>74</v>
      </c>
      <c r="N622" s="9">
        <f t="shared" si="1582"/>
        <v>0</v>
      </c>
      <c r="O622" s="9">
        <f t="shared" si="1582"/>
        <v>0</v>
      </c>
      <c r="P622" s="9">
        <f t="shared" si="1582"/>
        <v>0</v>
      </c>
      <c r="Q622" s="9">
        <f t="shared" si="1582"/>
        <v>0</v>
      </c>
      <c r="R622" s="9">
        <f t="shared" si="1582"/>
        <v>0</v>
      </c>
      <c r="S622" s="9">
        <f t="shared" si="1582"/>
        <v>74</v>
      </c>
      <c r="T622" s="9">
        <f t="shared" si="1582"/>
        <v>0</v>
      </c>
      <c r="U622" s="9">
        <f t="shared" si="1583"/>
        <v>0</v>
      </c>
      <c r="V622" s="9">
        <f t="shared" si="1583"/>
        <v>0</v>
      </c>
      <c r="W622" s="9">
        <f t="shared" si="1583"/>
        <v>0</v>
      </c>
      <c r="X622" s="9">
        <f t="shared" si="1583"/>
        <v>0</v>
      </c>
      <c r="Y622" s="9">
        <f t="shared" si="1583"/>
        <v>74</v>
      </c>
      <c r="Z622" s="9">
        <f t="shared" si="1583"/>
        <v>0</v>
      </c>
      <c r="AA622" s="9">
        <f t="shared" si="1583"/>
        <v>0</v>
      </c>
      <c r="AB622" s="9">
        <f t="shared" si="1583"/>
        <v>498</v>
      </c>
      <c r="AC622" s="9">
        <f t="shared" si="1583"/>
        <v>0</v>
      </c>
      <c r="AD622" s="9">
        <f t="shared" si="1583"/>
        <v>0</v>
      </c>
      <c r="AE622" s="9">
        <f t="shared" si="1583"/>
        <v>572</v>
      </c>
      <c r="AF622" s="9">
        <f t="shared" si="1583"/>
        <v>0</v>
      </c>
      <c r="AG622" s="9">
        <f t="shared" si="1584"/>
        <v>0</v>
      </c>
      <c r="AH622" s="9">
        <f t="shared" si="1584"/>
        <v>0</v>
      </c>
      <c r="AI622" s="9">
        <f t="shared" si="1584"/>
        <v>0</v>
      </c>
      <c r="AJ622" s="9">
        <f t="shared" si="1584"/>
        <v>0</v>
      </c>
      <c r="AK622" s="9">
        <f t="shared" si="1584"/>
        <v>572</v>
      </c>
      <c r="AL622" s="9">
        <f t="shared" si="1584"/>
        <v>0</v>
      </c>
      <c r="AM622" s="9">
        <f t="shared" si="1584"/>
        <v>0</v>
      </c>
      <c r="AN622" s="9">
        <f t="shared" si="1584"/>
        <v>0</v>
      </c>
      <c r="AO622" s="9">
        <f t="shared" si="1584"/>
        <v>0</v>
      </c>
      <c r="AP622" s="9">
        <f t="shared" si="1584"/>
        <v>0</v>
      </c>
      <c r="AQ622" s="9">
        <f t="shared" si="1584"/>
        <v>572</v>
      </c>
      <c r="AR622" s="9">
        <f t="shared" si="1584"/>
        <v>0</v>
      </c>
      <c r="AS622" s="9">
        <f t="shared" si="1585"/>
        <v>0</v>
      </c>
      <c r="AT622" s="9">
        <f t="shared" si="1585"/>
        <v>0</v>
      </c>
      <c r="AU622" s="9">
        <f t="shared" si="1585"/>
        <v>0</v>
      </c>
      <c r="AV622" s="9">
        <f t="shared" si="1585"/>
        <v>0</v>
      </c>
      <c r="AW622" s="9">
        <f t="shared" si="1585"/>
        <v>572</v>
      </c>
      <c r="AX622" s="9">
        <f t="shared" si="1585"/>
        <v>0</v>
      </c>
      <c r="AY622" s="9">
        <f t="shared" si="1585"/>
        <v>0</v>
      </c>
      <c r="AZ622" s="9">
        <f t="shared" si="1585"/>
        <v>0</v>
      </c>
      <c r="BA622" s="9">
        <f t="shared" si="1585"/>
        <v>0</v>
      </c>
      <c r="BB622" s="9">
        <f t="shared" si="1585"/>
        <v>0</v>
      </c>
      <c r="BC622" s="9">
        <f t="shared" si="1585"/>
        <v>572</v>
      </c>
      <c r="BD622" s="9">
        <f t="shared" si="1585"/>
        <v>0</v>
      </c>
      <c r="BE622" s="9">
        <f t="shared" si="1586"/>
        <v>0</v>
      </c>
      <c r="BF622" s="9">
        <f t="shared" si="1586"/>
        <v>0</v>
      </c>
      <c r="BG622" s="9">
        <f t="shared" si="1586"/>
        <v>0</v>
      </c>
      <c r="BH622" s="9">
        <f t="shared" si="1586"/>
        <v>0</v>
      </c>
      <c r="BI622" s="9">
        <f t="shared" si="1586"/>
        <v>572</v>
      </c>
      <c r="BJ622" s="9">
        <f t="shared" si="1586"/>
        <v>0</v>
      </c>
      <c r="BK622" s="9">
        <f t="shared" si="1586"/>
        <v>0</v>
      </c>
      <c r="BL622" s="9">
        <f t="shared" si="1586"/>
        <v>0</v>
      </c>
      <c r="BM622" s="9">
        <f t="shared" si="1586"/>
        <v>0</v>
      </c>
      <c r="BN622" s="9">
        <f t="shared" si="1586"/>
        <v>0</v>
      </c>
      <c r="BO622" s="9">
        <f t="shared" si="1586"/>
        <v>572</v>
      </c>
      <c r="BP622" s="9">
        <f t="shared" si="1586"/>
        <v>0</v>
      </c>
      <c r="BQ622" s="9">
        <f t="shared" si="1587"/>
        <v>0</v>
      </c>
      <c r="BR622" s="9">
        <f t="shared" si="1587"/>
        <v>0</v>
      </c>
      <c r="BS622" s="9">
        <f t="shared" si="1587"/>
        <v>0</v>
      </c>
      <c r="BT622" s="9">
        <f t="shared" si="1587"/>
        <v>0</v>
      </c>
      <c r="BU622" s="9">
        <f t="shared" si="1587"/>
        <v>572</v>
      </c>
      <c r="BV622" s="9">
        <f t="shared" si="1587"/>
        <v>0</v>
      </c>
      <c r="BW622" s="9">
        <f t="shared" si="1587"/>
        <v>0</v>
      </c>
      <c r="BX622" s="9">
        <f t="shared" si="1587"/>
        <v>0</v>
      </c>
      <c r="BY622" s="9">
        <f t="shared" si="1587"/>
        <v>0</v>
      </c>
      <c r="BZ622" s="9">
        <f t="shared" si="1587"/>
        <v>0</v>
      </c>
      <c r="CA622" s="9">
        <f t="shared" si="1587"/>
        <v>572</v>
      </c>
      <c r="CB622" s="9">
        <f t="shared" si="1587"/>
        <v>0</v>
      </c>
      <c r="CC622" s="9">
        <f t="shared" si="1588"/>
        <v>0</v>
      </c>
      <c r="CD622" s="9">
        <f t="shared" si="1588"/>
        <v>0</v>
      </c>
      <c r="CE622" s="9">
        <f t="shared" si="1588"/>
        <v>0</v>
      </c>
      <c r="CF622" s="9">
        <f t="shared" si="1588"/>
        <v>0</v>
      </c>
      <c r="CG622" s="94">
        <f t="shared" si="1588"/>
        <v>572</v>
      </c>
      <c r="CH622" s="94">
        <f t="shared" si="1588"/>
        <v>0</v>
      </c>
      <c r="CI622" s="94">
        <f t="shared" si="1588"/>
        <v>0</v>
      </c>
      <c r="CJ622" s="94">
        <f t="shared" si="1588"/>
        <v>0</v>
      </c>
      <c r="CK622" s="94">
        <f t="shared" si="1588"/>
        <v>0</v>
      </c>
      <c r="CL622" s="94">
        <f t="shared" si="1588"/>
        <v>0</v>
      </c>
      <c r="CM622" s="9">
        <f t="shared" si="1588"/>
        <v>572</v>
      </c>
      <c r="CN622" s="9">
        <f t="shared" si="1588"/>
        <v>0</v>
      </c>
    </row>
    <row r="623" spans="1:92" ht="33" hidden="1">
      <c r="A623" s="25" t="s">
        <v>30</v>
      </c>
      <c r="B623" s="26">
        <v>912</v>
      </c>
      <c r="C623" s="26" t="s">
        <v>21</v>
      </c>
      <c r="D623" s="26" t="s">
        <v>29</v>
      </c>
      <c r="E623" s="26" t="s">
        <v>54</v>
      </c>
      <c r="F623" s="26"/>
      <c r="G623" s="9">
        <f t="shared" si="1582"/>
        <v>74</v>
      </c>
      <c r="H623" s="9">
        <f t="shared" si="1582"/>
        <v>0</v>
      </c>
      <c r="I623" s="9">
        <f t="shared" si="1582"/>
        <v>0</v>
      </c>
      <c r="J623" s="9">
        <f t="shared" si="1582"/>
        <v>0</v>
      </c>
      <c r="K623" s="9">
        <f t="shared" si="1582"/>
        <v>0</v>
      </c>
      <c r="L623" s="9">
        <f t="shared" si="1582"/>
        <v>0</v>
      </c>
      <c r="M623" s="9">
        <f t="shared" si="1582"/>
        <v>74</v>
      </c>
      <c r="N623" s="9">
        <f t="shared" si="1582"/>
        <v>0</v>
      </c>
      <c r="O623" s="9">
        <f t="shared" si="1582"/>
        <v>0</v>
      </c>
      <c r="P623" s="9">
        <f t="shared" si="1582"/>
        <v>0</v>
      </c>
      <c r="Q623" s="9">
        <f t="shared" si="1582"/>
        <v>0</v>
      </c>
      <c r="R623" s="9">
        <f t="shared" si="1582"/>
        <v>0</v>
      </c>
      <c r="S623" s="9">
        <f t="shared" si="1582"/>
        <v>74</v>
      </c>
      <c r="T623" s="9">
        <f t="shared" si="1582"/>
        <v>0</v>
      </c>
      <c r="U623" s="9">
        <f t="shared" si="1583"/>
        <v>0</v>
      </c>
      <c r="V623" s="9">
        <f t="shared" si="1583"/>
        <v>0</v>
      </c>
      <c r="W623" s="9">
        <f t="shared" si="1583"/>
        <v>0</v>
      </c>
      <c r="X623" s="9">
        <f t="shared" si="1583"/>
        <v>0</v>
      </c>
      <c r="Y623" s="9">
        <f t="shared" si="1583"/>
        <v>74</v>
      </c>
      <c r="Z623" s="9">
        <f t="shared" si="1583"/>
        <v>0</v>
      </c>
      <c r="AA623" s="9">
        <f t="shared" si="1583"/>
        <v>0</v>
      </c>
      <c r="AB623" s="9">
        <f t="shared" si="1583"/>
        <v>498</v>
      </c>
      <c r="AC623" s="9">
        <f t="shared" si="1583"/>
        <v>0</v>
      </c>
      <c r="AD623" s="9">
        <f t="shared" si="1583"/>
        <v>0</v>
      </c>
      <c r="AE623" s="9">
        <f t="shared" si="1583"/>
        <v>572</v>
      </c>
      <c r="AF623" s="9">
        <f t="shared" si="1583"/>
        <v>0</v>
      </c>
      <c r="AG623" s="9">
        <f t="shared" si="1584"/>
        <v>0</v>
      </c>
      <c r="AH623" s="9">
        <f t="shared" si="1584"/>
        <v>0</v>
      </c>
      <c r="AI623" s="9">
        <f t="shared" si="1584"/>
        <v>0</v>
      </c>
      <c r="AJ623" s="9">
        <f t="shared" si="1584"/>
        <v>0</v>
      </c>
      <c r="AK623" s="9">
        <f t="shared" si="1584"/>
        <v>572</v>
      </c>
      <c r="AL623" s="9">
        <f t="shared" si="1584"/>
        <v>0</v>
      </c>
      <c r="AM623" s="9">
        <f t="shared" si="1584"/>
        <v>0</v>
      </c>
      <c r="AN623" s="9">
        <f t="shared" si="1584"/>
        <v>0</v>
      </c>
      <c r="AO623" s="9">
        <f t="shared" si="1584"/>
        <v>0</v>
      </c>
      <c r="AP623" s="9">
        <f t="shared" si="1584"/>
        <v>0</v>
      </c>
      <c r="AQ623" s="9">
        <f t="shared" si="1584"/>
        <v>572</v>
      </c>
      <c r="AR623" s="9">
        <f t="shared" si="1584"/>
        <v>0</v>
      </c>
      <c r="AS623" s="9">
        <f t="shared" si="1585"/>
        <v>0</v>
      </c>
      <c r="AT623" s="9">
        <f t="shared" si="1585"/>
        <v>0</v>
      </c>
      <c r="AU623" s="9">
        <f t="shared" si="1585"/>
        <v>0</v>
      </c>
      <c r="AV623" s="9">
        <f t="shared" si="1585"/>
        <v>0</v>
      </c>
      <c r="AW623" s="9">
        <f t="shared" si="1585"/>
        <v>572</v>
      </c>
      <c r="AX623" s="9">
        <f t="shared" si="1585"/>
        <v>0</v>
      </c>
      <c r="AY623" s="9">
        <f t="shared" si="1585"/>
        <v>0</v>
      </c>
      <c r="AZ623" s="9">
        <f t="shared" si="1585"/>
        <v>0</v>
      </c>
      <c r="BA623" s="9">
        <f t="shared" si="1585"/>
        <v>0</v>
      </c>
      <c r="BB623" s="9">
        <f t="shared" si="1585"/>
        <v>0</v>
      </c>
      <c r="BC623" s="9">
        <f t="shared" si="1585"/>
        <v>572</v>
      </c>
      <c r="BD623" s="9">
        <f t="shared" si="1585"/>
        <v>0</v>
      </c>
      <c r="BE623" s="9">
        <f t="shared" si="1586"/>
        <v>0</v>
      </c>
      <c r="BF623" s="9">
        <f t="shared" si="1586"/>
        <v>0</v>
      </c>
      <c r="BG623" s="9">
        <f t="shared" si="1586"/>
        <v>0</v>
      </c>
      <c r="BH623" s="9">
        <f t="shared" si="1586"/>
        <v>0</v>
      </c>
      <c r="BI623" s="9">
        <f t="shared" si="1586"/>
        <v>572</v>
      </c>
      <c r="BJ623" s="9">
        <f t="shared" si="1586"/>
        <v>0</v>
      </c>
      <c r="BK623" s="9">
        <f t="shared" si="1586"/>
        <v>0</v>
      </c>
      <c r="BL623" s="9">
        <f t="shared" si="1586"/>
        <v>0</v>
      </c>
      <c r="BM623" s="9">
        <f t="shared" si="1586"/>
        <v>0</v>
      </c>
      <c r="BN623" s="9">
        <f t="shared" si="1586"/>
        <v>0</v>
      </c>
      <c r="BO623" s="9">
        <f t="shared" si="1586"/>
        <v>572</v>
      </c>
      <c r="BP623" s="9">
        <f t="shared" si="1586"/>
        <v>0</v>
      </c>
      <c r="BQ623" s="9">
        <f t="shared" si="1587"/>
        <v>0</v>
      </c>
      <c r="BR623" s="9">
        <f t="shared" si="1587"/>
        <v>0</v>
      </c>
      <c r="BS623" s="9">
        <f t="shared" si="1587"/>
        <v>0</v>
      </c>
      <c r="BT623" s="9">
        <f t="shared" si="1587"/>
        <v>0</v>
      </c>
      <c r="BU623" s="9">
        <f t="shared" si="1587"/>
        <v>572</v>
      </c>
      <c r="BV623" s="9">
        <f t="shared" si="1587"/>
        <v>0</v>
      </c>
      <c r="BW623" s="9">
        <f t="shared" si="1587"/>
        <v>0</v>
      </c>
      <c r="BX623" s="9">
        <f t="shared" si="1587"/>
        <v>0</v>
      </c>
      <c r="BY623" s="9">
        <f t="shared" si="1587"/>
        <v>0</v>
      </c>
      <c r="BZ623" s="9">
        <f t="shared" si="1587"/>
        <v>0</v>
      </c>
      <c r="CA623" s="9">
        <f t="shared" si="1587"/>
        <v>572</v>
      </c>
      <c r="CB623" s="9">
        <f t="shared" si="1587"/>
        <v>0</v>
      </c>
      <c r="CC623" s="9">
        <f t="shared" si="1588"/>
        <v>0</v>
      </c>
      <c r="CD623" s="9">
        <f t="shared" si="1588"/>
        <v>0</v>
      </c>
      <c r="CE623" s="9">
        <f t="shared" si="1588"/>
        <v>0</v>
      </c>
      <c r="CF623" s="9">
        <f t="shared" si="1588"/>
        <v>0</v>
      </c>
      <c r="CG623" s="94">
        <f t="shared" si="1588"/>
        <v>572</v>
      </c>
      <c r="CH623" s="94">
        <f t="shared" si="1588"/>
        <v>0</v>
      </c>
      <c r="CI623" s="94">
        <f t="shared" si="1588"/>
        <v>0</v>
      </c>
      <c r="CJ623" s="94">
        <f t="shared" si="1588"/>
        <v>0</v>
      </c>
      <c r="CK623" s="94">
        <f t="shared" si="1588"/>
        <v>0</v>
      </c>
      <c r="CL623" s="94">
        <f t="shared" si="1588"/>
        <v>0</v>
      </c>
      <c r="CM623" s="9">
        <f t="shared" si="1588"/>
        <v>572</v>
      </c>
      <c r="CN623" s="9">
        <f t="shared" si="1588"/>
        <v>0</v>
      </c>
    </row>
    <row r="624" spans="1:92" ht="33" hidden="1">
      <c r="A624" s="25" t="s">
        <v>244</v>
      </c>
      <c r="B624" s="26">
        <v>912</v>
      </c>
      <c r="C624" s="26" t="s">
        <v>21</v>
      </c>
      <c r="D624" s="26" t="s">
        <v>29</v>
      </c>
      <c r="E624" s="26" t="s">
        <v>54</v>
      </c>
      <c r="F624" s="26" t="s">
        <v>31</v>
      </c>
      <c r="G624" s="9">
        <f t="shared" si="1582"/>
        <v>74</v>
      </c>
      <c r="H624" s="9">
        <f t="shared" si="1582"/>
        <v>0</v>
      </c>
      <c r="I624" s="9">
        <f t="shared" si="1582"/>
        <v>0</v>
      </c>
      <c r="J624" s="9">
        <f t="shared" si="1582"/>
        <v>0</v>
      </c>
      <c r="K624" s="9">
        <f t="shared" si="1582"/>
        <v>0</v>
      </c>
      <c r="L624" s="9">
        <f t="shared" si="1582"/>
        <v>0</v>
      </c>
      <c r="M624" s="9">
        <f t="shared" si="1582"/>
        <v>74</v>
      </c>
      <c r="N624" s="9">
        <f t="shared" si="1582"/>
        <v>0</v>
      </c>
      <c r="O624" s="9">
        <f t="shared" si="1582"/>
        <v>0</v>
      </c>
      <c r="P624" s="9">
        <f t="shared" si="1582"/>
        <v>0</v>
      </c>
      <c r="Q624" s="9">
        <f t="shared" si="1582"/>
        <v>0</v>
      </c>
      <c r="R624" s="9">
        <f t="shared" si="1582"/>
        <v>0</v>
      </c>
      <c r="S624" s="9">
        <f t="shared" si="1582"/>
        <v>74</v>
      </c>
      <c r="T624" s="9">
        <f t="shared" si="1582"/>
        <v>0</v>
      </c>
      <c r="U624" s="9">
        <f t="shared" si="1583"/>
        <v>0</v>
      </c>
      <c r="V624" s="9">
        <f t="shared" si="1583"/>
        <v>0</v>
      </c>
      <c r="W624" s="9">
        <f t="shared" si="1583"/>
        <v>0</v>
      </c>
      <c r="X624" s="9">
        <f t="shared" si="1583"/>
        <v>0</v>
      </c>
      <c r="Y624" s="9">
        <f t="shared" si="1583"/>
        <v>74</v>
      </c>
      <c r="Z624" s="9">
        <f t="shared" si="1583"/>
        <v>0</v>
      </c>
      <c r="AA624" s="9">
        <f t="shared" si="1583"/>
        <v>0</v>
      </c>
      <c r="AB624" s="9">
        <f t="shared" si="1583"/>
        <v>498</v>
      </c>
      <c r="AC624" s="9">
        <f t="shared" si="1583"/>
        <v>0</v>
      </c>
      <c r="AD624" s="9">
        <f t="shared" si="1583"/>
        <v>0</v>
      </c>
      <c r="AE624" s="9">
        <f t="shared" si="1583"/>
        <v>572</v>
      </c>
      <c r="AF624" s="9">
        <f t="shared" si="1583"/>
        <v>0</v>
      </c>
      <c r="AG624" s="9">
        <f t="shared" si="1584"/>
        <v>0</v>
      </c>
      <c r="AH624" s="9">
        <f t="shared" si="1584"/>
        <v>0</v>
      </c>
      <c r="AI624" s="9">
        <f t="shared" si="1584"/>
        <v>0</v>
      </c>
      <c r="AJ624" s="9">
        <f t="shared" si="1584"/>
        <v>0</v>
      </c>
      <c r="AK624" s="9">
        <f t="shared" si="1584"/>
        <v>572</v>
      </c>
      <c r="AL624" s="9">
        <f t="shared" si="1584"/>
        <v>0</v>
      </c>
      <c r="AM624" s="9">
        <f t="shared" si="1584"/>
        <v>0</v>
      </c>
      <c r="AN624" s="9">
        <f t="shared" si="1584"/>
        <v>0</v>
      </c>
      <c r="AO624" s="9">
        <f t="shared" si="1584"/>
        <v>0</v>
      </c>
      <c r="AP624" s="9">
        <f t="shared" si="1584"/>
        <v>0</v>
      </c>
      <c r="AQ624" s="9">
        <f t="shared" si="1584"/>
        <v>572</v>
      </c>
      <c r="AR624" s="9">
        <f t="shared" si="1584"/>
        <v>0</v>
      </c>
      <c r="AS624" s="9">
        <f t="shared" si="1585"/>
        <v>0</v>
      </c>
      <c r="AT624" s="9">
        <f t="shared" si="1585"/>
        <v>0</v>
      </c>
      <c r="AU624" s="9">
        <f t="shared" si="1585"/>
        <v>0</v>
      </c>
      <c r="AV624" s="9">
        <f t="shared" si="1585"/>
        <v>0</v>
      </c>
      <c r="AW624" s="9">
        <f t="shared" si="1585"/>
        <v>572</v>
      </c>
      <c r="AX624" s="9">
        <f t="shared" si="1585"/>
        <v>0</v>
      </c>
      <c r="AY624" s="9">
        <f t="shared" si="1585"/>
        <v>0</v>
      </c>
      <c r="AZ624" s="9">
        <f t="shared" si="1585"/>
        <v>0</v>
      </c>
      <c r="BA624" s="9">
        <f t="shared" si="1585"/>
        <v>0</v>
      </c>
      <c r="BB624" s="9">
        <f t="shared" si="1585"/>
        <v>0</v>
      </c>
      <c r="BC624" s="9">
        <f t="shared" si="1585"/>
        <v>572</v>
      </c>
      <c r="BD624" s="9">
        <f t="shared" si="1585"/>
        <v>0</v>
      </c>
      <c r="BE624" s="9">
        <f t="shared" si="1586"/>
        <v>0</v>
      </c>
      <c r="BF624" s="9">
        <f t="shared" si="1586"/>
        <v>0</v>
      </c>
      <c r="BG624" s="9">
        <f t="shared" si="1586"/>
        <v>0</v>
      </c>
      <c r="BH624" s="9">
        <f t="shared" si="1586"/>
        <v>0</v>
      </c>
      <c r="BI624" s="9">
        <f t="shared" si="1586"/>
        <v>572</v>
      </c>
      <c r="BJ624" s="9">
        <f t="shared" si="1586"/>
        <v>0</v>
      </c>
      <c r="BK624" s="9">
        <f t="shared" si="1586"/>
        <v>0</v>
      </c>
      <c r="BL624" s="9">
        <f t="shared" si="1586"/>
        <v>0</v>
      </c>
      <c r="BM624" s="9">
        <f t="shared" si="1586"/>
        <v>0</v>
      </c>
      <c r="BN624" s="9">
        <f t="shared" si="1586"/>
        <v>0</v>
      </c>
      <c r="BO624" s="9">
        <f t="shared" si="1586"/>
        <v>572</v>
      </c>
      <c r="BP624" s="9">
        <f t="shared" si="1586"/>
        <v>0</v>
      </c>
      <c r="BQ624" s="9">
        <f t="shared" si="1587"/>
        <v>0</v>
      </c>
      <c r="BR624" s="9">
        <f t="shared" si="1587"/>
        <v>0</v>
      </c>
      <c r="BS624" s="9">
        <f t="shared" si="1587"/>
        <v>0</v>
      </c>
      <c r="BT624" s="9">
        <f t="shared" si="1587"/>
        <v>0</v>
      </c>
      <c r="BU624" s="9">
        <f t="shared" si="1587"/>
        <v>572</v>
      </c>
      <c r="BV624" s="9">
        <f t="shared" si="1587"/>
        <v>0</v>
      </c>
      <c r="BW624" s="9">
        <f t="shared" si="1587"/>
        <v>0</v>
      </c>
      <c r="BX624" s="9">
        <f t="shared" si="1587"/>
        <v>0</v>
      </c>
      <c r="BY624" s="9">
        <f t="shared" si="1587"/>
        <v>0</v>
      </c>
      <c r="BZ624" s="9">
        <f t="shared" si="1587"/>
        <v>0</v>
      </c>
      <c r="CA624" s="9">
        <f t="shared" si="1587"/>
        <v>572</v>
      </c>
      <c r="CB624" s="9">
        <f t="shared" si="1587"/>
        <v>0</v>
      </c>
      <c r="CC624" s="9">
        <f t="shared" si="1588"/>
        <v>0</v>
      </c>
      <c r="CD624" s="9">
        <f t="shared" si="1588"/>
        <v>0</v>
      </c>
      <c r="CE624" s="9">
        <f t="shared" si="1588"/>
        <v>0</v>
      </c>
      <c r="CF624" s="9">
        <f t="shared" si="1588"/>
        <v>0</v>
      </c>
      <c r="CG624" s="94">
        <f t="shared" si="1588"/>
        <v>572</v>
      </c>
      <c r="CH624" s="94">
        <f t="shared" si="1588"/>
        <v>0</v>
      </c>
      <c r="CI624" s="94">
        <f t="shared" si="1588"/>
        <v>0</v>
      </c>
      <c r="CJ624" s="94">
        <f t="shared" si="1588"/>
        <v>0</v>
      </c>
      <c r="CK624" s="94">
        <f t="shared" si="1588"/>
        <v>0</v>
      </c>
      <c r="CL624" s="94">
        <f t="shared" si="1588"/>
        <v>0</v>
      </c>
      <c r="CM624" s="9">
        <f t="shared" si="1588"/>
        <v>572</v>
      </c>
      <c r="CN624" s="9">
        <f t="shared" si="1588"/>
        <v>0</v>
      </c>
    </row>
    <row r="625" spans="1:92" ht="33" hidden="1">
      <c r="A625" s="25" t="s">
        <v>37</v>
      </c>
      <c r="B625" s="26">
        <v>912</v>
      </c>
      <c r="C625" s="26" t="s">
        <v>21</v>
      </c>
      <c r="D625" s="26" t="s">
        <v>29</v>
      </c>
      <c r="E625" s="26" t="s">
        <v>54</v>
      </c>
      <c r="F625" s="26" t="s">
        <v>38</v>
      </c>
      <c r="G625" s="9">
        <v>74</v>
      </c>
      <c r="H625" s="9"/>
      <c r="I625" s="9"/>
      <c r="J625" s="9"/>
      <c r="K625" s="9"/>
      <c r="L625" s="9"/>
      <c r="M625" s="9">
        <f>G625+I625+J625+K625+L625</f>
        <v>74</v>
      </c>
      <c r="N625" s="9">
        <f>H625+L625</f>
        <v>0</v>
      </c>
      <c r="O625" s="9"/>
      <c r="P625" s="9"/>
      <c r="Q625" s="9"/>
      <c r="R625" s="9"/>
      <c r="S625" s="9">
        <f>M625+O625+P625+Q625+R625</f>
        <v>74</v>
      </c>
      <c r="T625" s="9">
        <f>N625+R625</f>
        <v>0</v>
      </c>
      <c r="U625" s="9"/>
      <c r="V625" s="9"/>
      <c r="W625" s="9"/>
      <c r="X625" s="9"/>
      <c r="Y625" s="9">
        <f>S625+U625+V625+W625+X625</f>
        <v>74</v>
      </c>
      <c r="Z625" s="9">
        <f>T625+X625</f>
        <v>0</v>
      </c>
      <c r="AA625" s="9"/>
      <c r="AB625" s="9">
        <v>498</v>
      </c>
      <c r="AC625" s="9"/>
      <c r="AD625" s="9"/>
      <c r="AE625" s="9">
        <f>Y625+AA625+AB625+AC625+AD625</f>
        <v>572</v>
      </c>
      <c r="AF625" s="9">
        <f>Z625+AD625</f>
        <v>0</v>
      </c>
      <c r="AG625" s="9"/>
      <c r="AH625" s="9"/>
      <c r="AI625" s="9"/>
      <c r="AJ625" s="9"/>
      <c r="AK625" s="9">
        <f>AE625+AG625+AH625+AI625+AJ625</f>
        <v>572</v>
      </c>
      <c r="AL625" s="9">
        <f>AF625+AJ625</f>
        <v>0</v>
      </c>
      <c r="AM625" s="9"/>
      <c r="AN625" s="9"/>
      <c r="AO625" s="9"/>
      <c r="AP625" s="9"/>
      <c r="AQ625" s="9">
        <f>AK625+AM625+AN625+AO625+AP625</f>
        <v>572</v>
      </c>
      <c r="AR625" s="9">
        <f>AL625+AP625</f>
        <v>0</v>
      </c>
      <c r="AS625" s="9"/>
      <c r="AT625" s="9"/>
      <c r="AU625" s="9"/>
      <c r="AV625" s="9"/>
      <c r="AW625" s="9">
        <f>AQ625+AS625+AT625+AU625+AV625</f>
        <v>572</v>
      </c>
      <c r="AX625" s="9">
        <f>AR625+AV625</f>
        <v>0</v>
      </c>
      <c r="AY625" s="9"/>
      <c r="AZ625" s="9"/>
      <c r="BA625" s="9"/>
      <c r="BB625" s="9"/>
      <c r="BC625" s="9">
        <f>AW625+AY625+AZ625+BA625+BB625</f>
        <v>572</v>
      </c>
      <c r="BD625" s="9">
        <f>AX625+BB625</f>
        <v>0</v>
      </c>
      <c r="BE625" s="9"/>
      <c r="BF625" s="9"/>
      <c r="BG625" s="9"/>
      <c r="BH625" s="9"/>
      <c r="BI625" s="9">
        <f>BC625+BE625+BF625+BG625+BH625</f>
        <v>572</v>
      </c>
      <c r="BJ625" s="9">
        <f>BD625+BH625</f>
        <v>0</v>
      </c>
      <c r="BK625" s="9"/>
      <c r="BL625" s="9"/>
      <c r="BM625" s="9"/>
      <c r="BN625" s="9"/>
      <c r="BO625" s="9">
        <f>BI625+BK625+BL625+BM625+BN625</f>
        <v>572</v>
      </c>
      <c r="BP625" s="9">
        <f>BJ625+BN625</f>
        <v>0</v>
      </c>
      <c r="BQ625" s="9"/>
      <c r="BR625" s="9"/>
      <c r="BS625" s="9"/>
      <c r="BT625" s="9"/>
      <c r="BU625" s="9">
        <f>BO625+BQ625+BR625+BS625+BT625</f>
        <v>572</v>
      </c>
      <c r="BV625" s="9">
        <f>BP625+BT625</f>
        <v>0</v>
      </c>
      <c r="BW625" s="9"/>
      <c r="BX625" s="9"/>
      <c r="BY625" s="9"/>
      <c r="BZ625" s="9"/>
      <c r="CA625" s="9">
        <f>BU625+BW625+BX625+BY625+BZ625</f>
        <v>572</v>
      </c>
      <c r="CB625" s="9">
        <f>BV625+BZ625</f>
        <v>0</v>
      </c>
      <c r="CC625" s="9"/>
      <c r="CD625" s="9"/>
      <c r="CE625" s="9"/>
      <c r="CF625" s="9"/>
      <c r="CG625" s="94">
        <f>CA625+CC625+CD625+CE625+CF625</f>
        <v>572</v>
      </c>
      <c r="CH625" s="94">
        <f>CB625+CF625</f>
        <v>0</v>
      </c>
      <c r="CI625" s="94"/>
      <c r="CJ625" s="94"/>
      <c r="CK625" s="94"/>
      <c r="CL625" s="94"/>
      <c r="CM625" s="9">
        <f>CG625+CI625+CJ625+CK625+CL625</f>
        <v>572</v>
      </c>
      <c r="CN625" s="9">
        <f>CH625+CL625</f>
        <v>0</v>
      </c>
    </row>
    <row r="626" spans="1:92" hidden="1">
      <c r="A626" s="25"/>
      <c r="B626" s="26"/>
      <c r="C626" s="26"/>
      <c r="D626" s="26"/>
      <c r="E626" s="48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  <c r="CC626" s="9"/>
      <c r="CD626" s="9"/>
      <c r="CE626" s="9"/>
      <c r="CF626" s="9"/>
      <c r="CG626" s="94"/>
      <c r="CH626" s="94"/>
      <c r="CI626" s="94"/>
      <c r="CJ626" s="94"/>
      <c r="CK626" s="94"/>
      <c r="CL626" s="94"/>
      <c r="CM626" s="9"/>
      <c r="CN626" s="9"/>
    </row>
    <row r="627" spans="1:92" ht="40.5" hidden="1">
      <c r="A627" s="20" t="s">
        <v>489</v>
      </c>
      <c r="B627" s="21">
        <v>913</v>
      </c>
      <c r="C627" s="21"/>
      <c r="D627" s="21"/>
      <c r="E627" s="21"/>
      <c r="F627" s="21"/>
      <c r="G627" s="6">
        <f t="shared" ref="G627:AL627" si="1589">G629+G664+G707+G749+G763+G790</f>
        <v>2110015</v>
      </c>
      <c r="H627" s="6">
        <f t="shared" si="1589"/>
        <v>123199</v>
      </c>
      <c r="I627" s="6">
        <f t="shared" si="1589"/>
        <v>0</v>
      </c>
      <c r="J627" s="6">
        <f t="shared" si="1589"/>
        <v>34027</v>
      </c>
      <c r="K627" s="6">
        <f t="shared" si="1589"/>
        <v>0</v>
      </c>
      <c r="L627" s="6">
        <f t="shared" si="1589"/>
        <v>0</v>
      </c>
      <c r="M627" s="6">
        <f t="shared" si="1589"/>
        <v>2144042</v>
      </c>
      <c r="N627" s="6">
        <f t="shared" si="1589"/>
        <v>123199</v>
      </c>
      <c r="O627" s="6">
        <f t="shared" si="1589"/>
        <v>0</v>
      </c>
      <c r="P627" s="6">
        <f t="shared" si="1589"/>
        <v>11623</v>
      </c>
      <c r="Q627" s="6">
        <f t="shared" si="1589"/>
        <v>0</v>
      </c>
      <c r="R627" s="6">
        <f t="shared" si="1589"/>
        <v>759715</v>
      </c>
      <c r="S627" s="6">
        <f t="shared" si="1589"/>
        <v>2915380</v>
      </c>
      <c r="T627" s="6">
        <f t="shared" si="1589"/>
        <v>882914</v>
      </c>
      <c r="U627" s="6">
        <f t="shared" si="1589"/>
        <v>0</v>
      </c>
      <c r="V627" s="6">
        <f t="shared" si="1589"/>
        <v>25027</v>
      </c>
      <c r="W627" s="6">
        <f t="shared" si="1589"/>
        <v>0</v>
      </c>
      <c r="X627" s="6">
        <f t="shared" si="1589"/>
        <v>0</v>
      </c>
      <c r="Y627" s="6">
        <f t="shared" si="1589"/>
        <v>2940407</v>
      </c>
      <c r="Z627" s="6">
        <f t="shared" si="1589"/>
        <v>882914</v>
      </c>
      <c r="AA627" s="6">
        <f t="shared" si="1589"/>
        <v>0</v>
      </c>
      <c r="AB627" s="6">
        <f t="shared" si="1589"/>
        <v>2566</v>
      </c>
      <c r="AC627" s="6">
        <f t="shared" si="1589"/>
        <v>0</v>
      </c>
      <c r="AD627" s="6">
        <f t="shared" si="1589"/>
        <v>3120581</v>
      </c>
      <c r="AE627" s="6">
        <f t="shared" si="1589"/>
        <v>6063554</v>
      </c>
      <c r="AF627" s="6">
        <f t="shared" si="1589"/>
        <v>4003495</v>
      </c>
      <c r="AG627" s="6">
        <f t="shared" si="1589"/>
        <v>-1629</v>
      </c>
      <c r="AH627" s="6">
        <f t="shared" si="1589"/>
        <v>0</v>
      </c>
      <c r="AI627" s="6">
        <f t="shared" si="1589"/>
        <v>0</v>
      </c>
      <c r="AJ627" s="6">
        <f t="shared" si="1589"/>
        <v>0</v>
      </c>
      <c r="AK627" s="6">
        <f t="shared" si="1589"/>
        <v>6061925</v>
      </c>
      <c r="AL627" s="6">
        <f t="shared" si="1589"/>
        <v>4003495</v>
      </c>
      <c r="AM627" s="6">
        <f t="shared" ref="AM627:BV627" si="1590">AM629+AM664+AM707+AM749+AM763+AM790</f>
        <v>-577</v>
      </c>
      <c r="AN627" s="6">
        <f t="shared" si="1590"/>
        <v>6149</v>
      </c>
      <c r="AO627" s="6">
        <f t="shared" si="1590"/>
        <v>0</v>
      </c>
      <c r="AP627" s="6">
        <f t="shared" si="1590"/>
        <v>89637</v>
      </c>
      <c r="AQ627" s="6">
        <f t="shared" si="1590"/>
        <v>6157134</v>
      </c>
      <c r="AR627" s="6">
        <f t="shared" si="1590"/>
        <v>4093132</v>
      </c>
      <c r="AS627" s="6">
        <f t="shared" si="1590"/>
        <v>0</v>
      </c>
      <c r="AT627" s="6">
        <f t="shared" si="1590"/>
        <v>12400</v>
      </c>
      <c r="AU627" s="6">
        <f t="shared" si="1590"/>
        <v>0</v>
      </c>
      <c r="AV627" s="6">
        <f t="shared" si="1590"/>
        <v>36518</v>
      </c>
      <c r="AW627" s="6">
        <f t="shared" si="1590"/>
        <v>6206052</v>
      </c>
      <c r="AX627" s="6">
        <f t="shared" si="1590"/>
        <v>4129650</v>
      </c>
      <c r="AY627" s="6">
        <f t="shared" si="1590"/>
        <v>-7200</v>
      </c>
      <c r="AZ627" s="6">
        <f t="shared" si="1590"/>
        <v>6027</v>
      </c>
      <c r="BA627" s="6">
        <f t="shared" si="1590"/>
        <v>-2105</v>
      </c>
      <c r="BB627" s="6">
        <f t="shared" si="1590"/>
        <v>17179</v>
      </c>
      <c r="BC627" s="6">
        <f t="shared" si="1590"/>
        <v>6219953</v>
      </c>
      <c r="BD627" s="6">
        <f t="shared" si="1590"/>
        <v>4146829</v>
      </c>
      <c r="BE627" s="6">
        <f t="shared" si="1590"/>
        <v>-685</v>
      </c>
      <c r="BF627" s="6">
        <f t="shared" si="1590"/>
        <v>5288</v>
      </c>
      <c r="BG627" s="6">
        <f t="shared" si="1590"/>
        <v>0</v>
      </c>
      <c r="BH627" s="6">
        <f t="shared" si="1590"/>
        <v>0</v>
      </c>
      <c r="BI627" s="6">
        <f t="shared" si="1590"/>
        <v>6224556</v>
      </c>
      <c r="BJ627" s="6">
        <f t="shared" si="1590"/>
        <v>4146829</v>
      </c>
      <c r="BK627" s="6">
        <f t="shared" si="1590"/>
        <v>-14656</v>
      </c>
      <c r="BL627" s="6">
        <f t="shared" si="1590"/>
        <v>5006</v>
      </c>
      <c r="BM627" s="6">
        <f t="shared" si="1590"/>
        <v>0</v>
      </c>
      <c r="BN627" s="6">
        <f t="shared" si="1590"/>
        <v>11880</v>
      </c>
      <c r="BO627" s="6">
        <f t="shared" si="1590"/>
        <v>6226786</v>
      </c>
      <c r="BP627" s="6">
        <f t="shared" si="1590"/>
        <v>4158709</v>
      </c>
      <c r="BQ627" s="6">
        <f t="shared" si="1590"/>
        <v>-6027</v>
      </c>
      <c r="BR627" s="6">
        <f t="shared" si="1590"/>
        <v>904</v>
      </c>
      <c r="BS627" s="6">
        <f t="shared" si="1590"/>
        <v>0</v>
      </c>
      <c r="BT627" s="6">
        <f t="shared" si="1590"/>
        <v>5123</v>
      </c>
      <c r="BU627" s="6">
        <f t="shared" si="1590"/>
        <v>6226786</v>
      </c>
      <c r="BV627" s="6">
        <f t="shared" si="1590"/>
        <v>4163832</v>
      </c>
      <c r="BW627" s="6">
        <f t="shared" ref="BW627:CB627" si="1591">BW629+BW664+BW707+BW749+BW763+BW790</f>
        <v>0</v>
      </c>
      <c r="BX627" s="6">
        <f t="shared" si="1591"/>
        <v>0</v>
      </c>
      <c r="BY627" s="6">
        <f t="shared" si="1591"/>
        <v>0</v>
      </c>
      <c r="BZ627" s="6">
        <f t="shared" si="1591"/>
        <v>0</v>
      </c>
      <c r="CA627" s="6">
        <f t="shared" si="1591"/>
        <v>6226786</v>
      </c>
      <c r="CB627" s="6">
        <f t="shared" si="1591"/>
        <v>4163832</v>
      </c>
      <c r="CC627" s="6">
        <f t="shared" ref="CC627:CH627" si="1592">CC629+CC664+CC707+CC749+CC763+CC790</f>
        <v>0</v>
      </c>
      <c r="CD627" s="6">
        <f t="shared" si="1592"/>
        <v>0</v>
      </c>
      <c r="CE627" s="6">
        <f t="shared" si="1592"/>
        <v>0</v>
      </c>
      <c r="CF627" s="6">
        <f t="shared" si="1592"/>
        <v>0</v>
      </c>
      <c r="CG627" s="90">
        <f t="shared" si="1592"/>
        <v>6226786</v>
      </c>
      <c r="CH627" s="90">
        <f t="shared" si="1592"/>
        <v>4163832</v>
      </c>
      <c r="CI627" s="90">
        <f t="shared" ref="CI627:CN627" si="1593">CI629+CI664+CI707+CI749+CI763+CI790</f>
        <v>0</v>
      </c>
      <c r="CJ627" s="90">
        <f t="shared" si="1593"/>
        <v>0</v>
      </c>
      <c r="CK627" s="90">
        <f t="shared" si="1593"/>
        <v>0</v>
      </c>
      <c r="CL627" s="90">
        <f t="shared" si="1593"/>
        <v>0</v>
      </c>
      <c r="CM627" s="6">
        <f t="shared" si="1593"/>
        <v>6226786</v>
      </c>
      <c r="CN627" s="6">
        <f t="shared" si="1593"/>
        <v>4163832</v>
      </c>
    </row>
    <row r="628" spans="1:92" s="79" customFormat="1" hidden="1">
      <c r="A628" s="80"/>
      <c r="B628" s="27"/>
      <c r="C628" s="27"/>
      <c r="D628" s="27"/>
      <c r="E628" s="27"/>
      <c r="F628" s="27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91"/>
      <c r="CH628" s="91"/>
      <c r="CI628" s="91"/>
      <c r="CJ628" s="91"/>
      <c r="CK628" s="91"/>
      <c r="CL628" s="91"/>
      <c r="CM628" s="10"/>
      <c r="CN628" s="10"/>
    </row>
    <row r="629" spans="1:92" ht="18.75" hidden="1">
      <c r="A629" s="23" t="s">
        <v>185</v>
      </c>
      <c r="B629" s="54">
        <v>913</v>
      </c>
      <c r="C629" s="24" t="s">
        <v>7</v>
      </c>
      <c r="D629" s="24" t="s">
        <v>22</v>
      </c>
      <c r="E629" s="24"/>
      <c r="F629" s="24"/>
      <c r="G629" s="7">
        <f>G630+G658</f>
        <v>998044</v>
      </c>
      <c r="H629" s="7">
        <f>H630+H658</f>
        <v>0</v>
      </c>
      <c r="I629" s="7">
        <f t="shared" ref="I629:N629" si="1594">I630+I658</f>
        <v>0</v>
      </c>
      <c r="J629" s="7">
        <f t="shared" si="1594"/>
        <v>18038</v>
      </c>
      <c r="K629" s="7">
        <f t="shared" si="1594"/>
        <v>0</v>
      </c>
      <c r="L629" s="7">
        <f t="shared" si="1594"/>
        <v>0</v>
      </c>
      <c r="M629" s="7">
        <f t="shared" si="1594"/>
        <v>1016082</v>
      </c>
      <c r="N629" s="7">
        <f t="shared" si="1594"/>
        <v>0</v>
      </c>
      <c r="O629" s="7">
        <f t="shared" ref="O629:T629" si="1595">O630+O658</f>
        <v>0</v>
      </c>
      <c r="P629" s="7">
        <f t="shared" si="1595"/>
        <v>11623</v>
      </c>
      <c r="Q629" s="7">
        <f t="shared" si="1595"/>
        <v>0</v>
      </c>
      <c r="R629" s="7">
        <f t="shared" si="1595"/>
        <v>293069</v>
      </c>
      <c r="S629" s="7">
        <f t="shared" si="1595"/>
        <v>1320774</v>
      </c>
      <c r="T629" s="7">
        <f t="shared" si="1595"/>
        <v>293069</v>
      </c>
      <c r="U629" s="7">
        <f t="shared" ref="U629:Z629" si="1596">U630+U658</f>
        <v>0</v>
      </c>
      <c r="V629" s="7">
        <f t="shared" si="1596"/>
        <v>19161</v>
      </c>
      <c r="W629" s="7">
        <f t="shared" si="1596"/>
        <v>0</v>
      </c>
      <c r="X629" s="7">
        <f t="shared" si="1596"/>
        <v>0</v>
      </c>
      <c r="Y629" s="7">
        <f t="shared" si="1596"/>
        <v>1339935</v>
      </c>
      <c r="Z629" s="7">
        <f t="shared" si="1596"/>
        <v>293069</v>
      </c>
      <c r="AA629" s="7">
        <f t="shared" ref="AA629:AF629" si="1597">AA630+AA658</f>
        <v>0</v>
      </c>
      <c r="AB629" s="7">
        <f t="shared" si="1597"/>
        <v>0</v>
      </c>
      <c r="AC629" s="7">
        <f t="shared" si="1597"/>
        <v>0</v>
      </c>
      <c r="AD629" s="7">
        <f t="shared" si="1597"/>
        <v>1244753</v>
      </c>
      <c r="AE629" s="7">
        <f t="shared" si="1597"/>
        <v>2584688</v>
      </c>
      <c r="AF629" s="7">
        <f t="shared" si="1597"/>
        <v>1537822</v>
      </c>
      <c r="AG629" s="7">
        <f t="shared" ref="AG629:AL629" si="1598">AG630+AG658</f>
        <v>0</v>
      </c>
      <c r="AH629" s="7">
        <f t="shared" si="1598"/>
        <v>0</v>
      </c>
      <c r="AI629" s="7">
        <f t="shared" si="1598"/>
        <v>0</v>
      </c>
      <c r="AJ629" s="7">
        <f t="shared" si="1598"/>
        <v>0</v>
      </c>
      <c r="AK629" s="7">
        <f t="shared" si="1598"/>
        <v>2584688</v>
      </c>
      <c r="AL629" s="7">
        <f t="shared" si="1598"/>
        <v>1537822</v>
      </c>
      <c r="AM629" s="7">
        <f t="shared" ref="AM629:AR629" si="1599">AM630+AM658</f>
        <v>220</v>
      </c>
      <c r="AN629" s="7">
        <f t="shared" si="1599"/>
        <v>0</v>
      </c>
      <c r="AO629" s="7">
        <f t="shared" si="1599"/>
        <v>0</v>
      </c>
      <c r="AP629" s="7">
        <f t="shared" si="1599"/>
        <v>87297</v>
      </c>
      <c r="AQ629" s="7">
        <f t="shared" si="1599"/>
        <v>2672205</v>
      </c>
      <c r="AR629" s="7">
        <f t="shared" si="1599"/>
        <v>1625119</v>
      </c>
      <c r="AS629" s="7">
        <f t="shared" ref="AS629:AX629" si="1600">AS630+AS658</f>
        <v>0</v>
      </c>
      <c r="AT629" s="7">
        <f t="shared" si="1600"/>
        <v>0</v>
      </c>
      <c r="AU629" s="7">
        <f t="shared" si="1600"/>
        <v>0</v>
      </c>
      <c r="AV629" s="7">
        <f t="shared" si="1600"/>
        <v>20196</v>
      </c>
      <c r="AW629" s="7">
        <f t="shared" si="1600"/>
        <v>2692401</v>
      </c>
      <c r="AX629" s="7">
        <f t="shared" si="1600"/>
        <v>1645315</v>
      </c>
      <c r="AY629" s="7">
        <f t="shared" ref="AY629:BD629" si="1601">AY630+AY658</f>
        <v>0</v>
      </c>
      <c r="AZ629" s="7">
        <f t="shared" si="1601"/>
        <v>0</v>
      </c>
      <c r="BA629" s="7">
        <f t="shared" si="1601"/>
        <v>-1097</v>
      </c>
      <c r="BB629" s="7">
        <f t="shared" si="1601"/>
        <v>12929</v>
      </c>
      <c r="BC629" s="7">
        <f t="shared" si="1601"/>
        <v>2704233</v>
      </c>
      <c r="BD629" s="7">
        <f t="shared" si="1601"/>
        <v>1658244</v>
      </c>
      <c r="BE629" s="7">
        <f t="shared" ref="BE629:BJ629" si="1602">BE630+BE658</f>
        <v>0</v>
      </c>
      <c r="BF629" s="7">
        <f t="shared" si="1602"/>
        <v>0</v>
      </c>
      <c r="BG629" s="7">
        <f t="shared" si="1602"/>
        <v>0</v>
      </c>
      <c r="BH629" s="7">
        <f t="shared" si="1602"/>
        <v>0</v>
      </c>
      <c r="BI629" s="7">
        <f t="shared" si="1602"/>
        <v>2704233</v>
      </c>
      <c r="BJ629" s="7">
        <f t="shared" si="1602"/>
        <v>1658244</v>
      </c>
      <c r="BK629" s="7">
        <f t="shared" ref="BK629:BP629" si="1603">BK630+BK658</f>
        <v>0</v>
      </c>
      <c r="BL629" s="7">
        <f t="shared" si="1603"/>
        <v>0</v>
      </c>
      <c r="BM629" s="7">
        <f t="shared" si="1603"/>
        <v>0</v>
      </c>
      <c r="BN629" s="7">
        <f t="shared" si="1603"/>
        <v>0</v>
      </c>
      <c r="BO629" s="7">
        <f t="shared" si="1603"/>
        <v>2704233</v>
      </c>
      <c r="BP629" s="7">
        <f t="shared" si="1603"/>
        <v>1658244</v>
      </c>
      <c r="BQ629" s="7">
        <f t="shared" ref="BQ629:BV629" si="1604">BQ630+BQ658</f>
        <v>0</v>
      </c>
      <c r="BR629" s="7">
        <f t="shared" si="1604"/>
        <v>0</v>
      </c>
      <c r="BS629" s="7">
        <f t="shared" si="1604"/>
        <v>0</v>
      </c>
      <c r="BT629" s="7">
        <f t="shared" si="1604"/>
        <v>0</v>
      </c>
      <c r="BU629" s="7">
        <f t="shared" si="1604"/>
        <v>2704233</v>
      </c>
      <c r="BV629" s="7">
        <f t="shared" si="1604"/>
        <v>1658244</v>
      </c>
      <c r="BW629" s="7">
        <f t="shared" ref="BW629:CB629" si="1605">BW630+BW658</f>
        <v>0</v>
      </c>
      <c r="BX629" s="7">
        <f t="shared" si="1605"/>
        <v>0</v>
      </c>
      <c r="BY629" s="7">
        <f t="shared" si="1605"/>
        <v>0</v>
      </c>
      <c r="BZ629" s="7">
        <f t="shared" si="1605"/>
        <v>0</v>
      </c>
      <c r="CA629" s="7">
        <f t="shared" si="1605"/>
        <v>2704233</v>
      </c>
      <c r="CB629" s="7">
        <f t="shared" si="1605"/>
        <v>1658244</v>
      </c>
      <c r="CC629" s="7">
        <f t="shared" ref="CC629:CH629" si="1606">CC630+CC658</f>
        <v>0</v>
      </c>
      <c r="CD629" s="7">
        <f t="shared" si="1606"/>
        <v>0</v>
      </c>
      <c r="CE629" s="7">
        <f t="shared" si="1606"/>
        <v>0</v>
      </c>
      <c r="CF629" s="7">
        <f t="shared" si="1606"/>
        <v>0</v>
      </c>
      <c r="CG629" s="92">
        <f t="shared" si="1606"/>
        <v>2704233</v>
      </c>
      <c r="CH629" s="92">
        <f t="shared" si="1606"/>
        <v>1658244</v>
      </c>
      <c r="CI629" s="92">
        <f t="shared" ref="CI629:CN629" si="1607">CI630+CI658</f>
        <v>0</v>
      </c>
      <c r="CJ629" s="92">
        <f t="shared" si="1607"/>
        <v>0</v>
      </c>
      <c r="CK629" s="92">
        <f t="shared" si="1607"/>
        <v>0</v>
      </c>
      <c r="CL629" s="92">
        <f t="shared" si="1607"/>
        <v>0</v>
      </c>
      <c r="CM629" s="7">
        <f t="shared" si="1607"/>
        <v>2704233</v>
      </c>
      <c r="CN629" s="7">
        <f t="shared" si="1607"/>
        <v>1658244</v>
      </c>
    </row>
    <row r="630" spans="1:92" ht="33" hidden="1">
      <c r="A630" s="28" t="s">
        <v>601</v>
      </c>
      <c r="B630" s="26">
        <f t="shared" ref="B630:B635" si="1608">B629</f>
        <v>913</v>
      </c>
      <c r="C630" s="26" t="s">
        <v>7</v>
      </c>
      <c r="D630" s="26" t="s">
        <v>22</v>
      </c>
      <c r="E630" s="26" t="s">
        <v>186</v>
      </c>
      <c r="F630" s="26"/>
      <c r="G630" s="9">
        <f>G631+G636+G641</f>
        <v>994606</v>
      </c>
      <c r="H630" s="9">
        <f>H631+H636+H641</f>
        <v>0</v>
      </c>
      <c r="I630" s="9">
        <f t="shared" ref="I630:N630" si="1609">I631+I636+I641</f>
        <v>0</v>
      </c>
      <c r="J630" s="9">
        <f t="shared" si="1609"/>
        <v>18038</v>
      </c>
      <c r="K630" s="9">
        <f t="shared" si="1609"/>
        <v>0</v>
      </c>
      <c r="L630" s="9">
        <f t="shared" si="1609"/>
        <v>0</v>
      </c>
      <c r="M630" s="9">
        <f t="shared" si="1609"/>
        <v>1012644</v>
      </c>
      <c r="N630" s="9">
        <f t="shared" si="1609"/>
        <v>0</v>
      </c>
      <c r="O630" s="9">
        <f t="shared" ref="O630:AJ630" si="1610">O631+O636+O641+O645</f>
        <v>0</v>
      </c>
      <c r="P630" s="9">
        <f t="shared" si="1610"/>
        <v>11623</v>
      </c>
      <c r="Q630" s="9">
        <f t="shared" si="1610"/>
        <v>0</v>
      </c>
      <c r="R630" s="9">
        <f t="shared" si="1610"/>
        <v>293069</v>
      </c>
      <c r="S630" s="9">
        <f t="shared" si="1610"/>
        <v>1317336</v>
      </c>
      <c r="T630" s="9">
        <f t="shared" si="1610"/>
        <v>293069</v>
      </c>
      <c r="U630" s="9">
        <f t="shared" si="1610"/>
        <v>0</v>
      </c>
      <c r="V630" s="9">
        <f t="shared" si="1610"/>
        <v>19161</v>
      </c>
      <c r="W630" s="9">
        <f t="shared" si="1610"/>
        <v>0</v>
      </c>
      <c r="X630" s="9">
        <f t="shared" si="1610"/>
        <v>0</v>
      </c>
      <c r="Y630" s="9">
        <f t="shared" si="1610"/>
        <v>1336497</v>
      </c>
      <c r="Z630" s="9">
        <f t="shared" si="1610"/>
        <v>293069</v>
      </c>
      <c r="AA630" s="9">
        <f t="shared" si="1610"/>
        <v>0</v>
      </c>
      <c r="AB630" s="9">
        <f t="shared" si="1610"/>
        <v>0</v>
      </c>
      <c r="AC630" s="9">
        <f t="shared" si="1610"/>
        <v>0</v>
      </c>
      <c r="AD630" s="9">
        <f t="shared" si="1610"/>
        <v>1244753</v>
      </c>
      <c r="AE630" s="9">
        <f t="shared" si="1610"/>
        <v>2581250</v>
      </c>
      <c r="AF630" s="9">
        <f t="shared" si="1610"/>
        <v>1537822</v>
      </c>
      <c r="AG630" s="9">
        <f t="shared" si="1610"/>
        <v>0</v>
      </c>
      <c r="AH630" s="9">
        <f t="shared" si="1610"/>
        <v>0</v>
      </c>
      <c r="AI630" s="9">
        <f t="shared" si="1610"/>
        <v>0</v>
      </c>
      <c r="AJ630" s="9">
        <f t="shared" si="1610"/>
        <v>0</v>
      </c>
      <c r="AK630" s="9">
        <f>AK631+AK636+AK641+AK645+AK654</f>
        <v>2581250</v>
      </c>
      <c r="AL630" s="9">
        <f t="shared" ref="AL630:AR630" si="1611">AL631+AL636+AL641+AL645+AL654</f>
        <v>1537822</v>
      </c>
      <c r="AM630" s="9">
        <f t="shared" si="1611"/>
        <v>220</v>
      </c>
      <c r="AN630" s="9">
        <f t="shared" si="1611"/>
        <v>0</v>
      </c>
      <c r="AO630" s="9">
        <f t="shared" si="1611"/>
        <v>0</v>
      </c>
      <c r="AP630" s="9">
        <f t="shared" si="1611"/>
        <v>87297</v>
      </c>
      <c r="AQ630" s="9">
        <f t="shared" si="1611"/>
        <v>2668767</v>
      </c>
      <c r="AR630" s="9">
        <f t="shared" si="1611"/>
        <v>1625119</v>
      </c>
      <c r="AS630" s="9">
        <f t="shared" ref="AS630:AX630" si="1612">AS631+AS636+AS641+AS645+AS654</f>
        <v>0</v>
      </c>
      <c r="AT630" s="9">
        <f t="shared" si="1612"/>
        <v>0</v>
      </c>
      <c r="AU630" s="9">
        <f t="shared" si="1612"/>
        <v>0</v>
      </c>
      <c r="AV630" s="9">
        <f t="shared" si="1612"/>
        <v>20196</v>
      </c>
      <c r="AW630" s="9">
        <f t="shared" si="1612"/>
        <v>2688963</v>
      </c>
      <c r="AX630" s="9">
        <f t="shared" si="1612"/>
        <v>1645315</v>
      </c>
      <c r="AY630" s="9">
        <f t="shared" ref="AY630:BD630" si="1613">AY631+AY636+AY641+AY645+AY654</f>
        <v>0</v>
      </c>
      <c r="AZ630" s="9">
        <f t="shared" si="1613"/>
        <v>0</v>
      </c>
      <c r="BA630" s="9">
        <f t="shared" si="1613"/>
        <v>-1097</v>
      </c>
      <c r="BB630" s="9">
        <f t="shared" si="1613"/>
        <v>12929</v>
      </c>
      <c r="BC630" s="9">
        <f t="shared" si="1613"/>
        <v>2700795</v>
      </c>
      <c r="BD630" s="9">
        <f t="shared" si="1613"/>
        <v>1658244</v>
      </c>
      <c r="BE630" s="9">
        <f t="shared" ref="BE630:BJ630" si="1614">BE631+BE636+BE641+BE645+BE654</f>
        <v>0</v>
      </c>
      <c r="BF630" s="9">
        <f t="shared" si="1614"/>
        <v>0</v>
      </c>
      <c r="BG630" s="9">
        <f t="shared" si="1614"/>
        <v>0</v>
      </c>
      <c r="BH630" s="9">
        <f t="shared" si="1614"/>
        <v>0</v>
      </c>
      <c r="BI630" s="9">
        <f t="shared" si="1614"/>
        <v>2700795</v>
      </c>
      <c r="BJ630" s="9">
        <f t="shared" si="1614"/>
        <v>1658244</v>
      </c>
      <c r="BK630" s="9">
        <f t="shared" ref="BK630:BP630" si="1615">BK631+BK636+BK641+BK645+BK654</f>
        <v>0</v>
      </c>
      <c r="BL630" s="9">
        <f t="shared" si="1615"/>
        <v>0</v>
      </c>
      <c r="BM630" s="9">
        <f t="shared" si="1615"/>
        <v>0</v>
      </c>
      <c r="BN630" s="9">
        <f t="shared" si="1615"/>
        <v>0</v>
      </c>
      <c r="BO630" s="9">
        <f t="shared" si="1615"/>
        <v>2700795</v>
      </c>
      <c r="BP630" s="9">
        <f t="shared" si="1615"/>
        <v>1658244</v>
      </c>
      <c r="BQ630" s="9">
        <f t="shared" ref="BQ630:BV630" si="1616">BQ631+BQ636+BQ641+BQ645+BQ654</f>
        <v>0</v>
      </c>
      <c r="BR630" s="9">
        <f t="shared" si="1616"/>
        <v>0</v>
      </c>
      <c r="BS630" s="9">
        <f t="shared" si="1616"/>
        <v>0</v>
      </c>
      <c r="BT630" s="9">
        <f t="shared" si="1616"/>
        <v>0</v>
      </c>
      <c r="BU630" s="9">
        <f t="shared" si="1616"/>
        <v>2700795</v>
      </c>
      <c r="BV630" s="9">
        <f t="shared" si="1616"/>
        <v>1658244</v>
      </c>
      <c r="BW630" s="9">
        <f t="shared" ref="BW630:CB630" si="1617">BW631+BW636+BW641+BW645+BW654</f>
        <v>0</v>
      </c>
      <c r="BX630" s="9">
        <f t="shared" si="1617"/>
        <v>0</v>
      </c>
      <c r="BY630" s="9">
        <f t="shared" si="1617"/>
        <v>0</v>
      </c>
      <c r="BZ630" s="9">
        <f t="shared" si="1617"/>
        <v>0</v>
      </c>
      <c r="CA630" s="9">
        <f t="shared" si="1617"/>
        <v>2700795</v>
      </c>
      <c r="CB630" s="9">
        <f t="shared" si="1617"/>
        <v>1658244</v>
      </c>
      <c r="CC630" s="9">
        <f t="shared" ref="CC630:CH630" si="1618">CC631+CC636+CC641+CC645+CC654</f>
        <v>0</v>
      </c>
      <c r="CD630" s="9">
        <f t="shared" si="1618"/>
        <v>0</v>
      </c>
      <c r="CE630" s="9">
        <f t="shared" si="1618"/>
        <v>0</v>
      </c>
      <c r="CF630" s="9">
        <f t="shared" si="1618"/>
        <v>0</v>
      </c>
      <c r="CG630" s="94">
        <f t="shared" si="1618"/>
        <v>2700795</v>
      </c>
      <c r="CH630" s="94">
        <f t="shared" si="1618"/>
        <v>1658244</v>
      </c>
      <c r="CI630" s="94">
        <f t="shared" ref="CI630:CN630" si="1619">CI631+CI636+CI641+CI645+CI654</f>
        <v>0</v>
      </c>
      <c r="CJ630" s="94">
        <f t="shared" si="1619"/>
        <v>0</v>
      </c>
      <c r="CK630" s="94">
        <f t="shared" si="1619"/>
        <v>0</v>
      </c>
      <c r="CL630" s="94">
        <f t="shared" si="1619"/>
        <v>0</v>
      </c>
      <c r="CM630" s="9">
        <f t="shared" si="1619"/>
        <v>2700795</v>
      </c>
      <c r="CN630" s="9">
        <f t="shared" si="1619"/>
        <v>1658244</v>
      </c>
    </row>
    <row r="631" spans="1:92" ht="33" hidden="1">
      <c r="A631" s="25" t="s">
        <v>10</v>
      </c>
      <c r="B631" s="26">
        <f t="shared" si="1608"/>
        <v>913</v>
      </c>
      <c r="C631" s="26" t="s">
        <v>7</v>
      </c>
      <c r="D631" s="26" t="s">
        <v>22</v>
      </c>
      <c r="E631" s="26" t="s">
        <v>197</v>
      </c>
      <c r="F631" s="26"/>
      <c r="G631" s="11">
        <f>G632</f>
        <v>635842</v>
      </c>
      <c r="H631" s="11">
        <f>H632</f>
        <v>0</v>
      </c>
      <c r="I631" s="11">
        <f t="shared" ref="I631:X632" si="1620">I632</f>
        <v>0</v>
      </c>
      <c r="J631" s="11">
        <f t="shared" si="1620"/>
        <v>18038</v>
      </c>
      <c r="K631" s="11">
        <f t="shared" si="1620"/>
        <v>0</v>
      </c>
      <c r="L631" s="11">
        <f t="shared" si="1620"/>
        <v>0</v>
      </c>
      <c r="M631" s="11">
        <f t="shared" si="1620"/>
        <v>653880</v>
      </c>
      <c r="N631" s="11">
        <f t="shared" si="1620"/>
        <v>0</v>
      </c>
      <c r="O631" s="11">
        <f t="shared" si="1620"/>
        <v>0</v>
      </c>
      <c r="P631" s="11">
        <f t="shared" si="1620"/>
        <v>0</v>
      </c>
      <c r="Q631" s="11">
        <f t="shared" si="1620"/>
        <v>0</v>
      </c>
      <c r="R631" s="11">
        <f t="shared" si="1620"/>
        <v>0</v>
      </c>
      <c r="S631" s="11">
        <f t="shared" si="1620"/>
        <v>653880</v>
      </c>
      <c r="T631" s="11">
        <f t="shared" si="1620"/>
        <v>0</v>
      </c>
      <c r="U631" s="11">
        <f t="shared" si="1620"/>
        <v>0</v>
      </c>
      <c r="V631" s="11">
        <f t="shared" si="1620"/>
        <v>19161</v>
      </c>
      <c r="W631" s="11">
        <f t="shared" si="1620"/>
        <v>0</v>
      </c>
      <c r="X631" s="11">
        <f t="shared" si="1620"/>
        <v>0</v>
      </c>
      <c r="Y631" s="11">
        <f t="shared" ref="U631:AJ632" si="1621">Y632</f>
        <v>673041</v>
      </c>
      <c r="Z631" s="11">
        <f t="shared" si="1621"/>
        <v>0</v>
      </c>
      <c r="AA631" s="11">
        <f t="shared" si="1621"/>
        <v>0</v>
      </c>
      <c r="AB631" s="11">
        <f t="shared" si="1621"/>
        <v>0</v>
      </c>
      <c r="AC631" s="11">
        <f t="shared" si="1621"/>
        <v>0</v>
      </c>
      <c r="AD631" s="11">
        <f t="shared" si="1621"/>
        <v>0</v>
      </c>
      <c r="AE631" s="11">
        <f t="shared" si="1621"/>
        <v>673041</v>
      </c>
      <c r="AF631" s="11">
        <f t="shared" si="1621"/>
        <v>0</v>
      </c>
      <c r="AG631" s="11">
        <f t="shared" si="1621"/>
        <v>0</v>
      </c>
      <c r="AH631" s="11">
        <f t="shared" si="1621"/>
        <v>0</v>
      </c>
      <c r="AI631" s="11">
        <f t="shared" si="1621"/>
        <v>0</v>
      </c>
      <c r="AJ631" s="11">
        <f t="shared" si="1621"/>
        <v>0</v>
      </c>
      <c r="AK631" s="11">
        <f t="shared" ref="AG631:AV632" si="1622">AK632</f>
        <v>673041</v>
      </c>
      <c r="AL631" s="11">
        <f t="shared" si="1622"/>
        <v>0</v>
      </c>
      <c r="AM631" s="11">
        <f t="shared" si="1622"/>
        <v>0</v>
      </c>
      <c r="AN631" s="11">
        <f t="shared" si="1622"/>
        <v>0</v>
      </c>
      <c r="AO631" s="11">
        <f t="shared" si="1622"/>
        <v>0</v>
      </c>
      <c r="AP631" s="11">
        <f t="shared" si="1622"/>
        <v>0</v>
      </c>
      <c r="AQ631" s="11">
        <f t="shared" si="1622"/>
        <v>673041</v>
      </c>
      <c r="AR631" s="11">
        <f t="shared" si="1622"/>
        <v>0</v>
      </c>
      <c r="AS631" s="11">
        <f t="shared" si="1622"/>
        <v>0</v>
      </c>
      <c r="AT631" s="11">
        <f t="shared" si="1622"/>
        <v>0</v>
      </c>
      <c r="AU631" s="11">
        <f t="shared" si="1622"/>
        <v>0</v>
      </c>
      <c r="AV631" s="11">
        <f t="shared" si="1622"/>
        <v>0</v>
      </c>
      <c r="AW631" s="11">
        <f t="shared" ref="AS631:BH632" si="1623">AW632</f>
        <v>673041</v>
      </c>
      <c r="AX631" s="11">
        <f t="shared" si="1623"/>
        <v>0</v>
      </c>
      <c r="AY631" s="11">
        <f t="shared" si="1623"/>
        <v>0</v>
      </c>
      <c r="AZ631" s="11">
        <f t="shared" si="1623"/>
        <v>0</v>
      </c>
      <c r="BA631" s="11">
        <f t="shared" si="1623"/>
        <v>0</v>
      </c>
      <c r="BB631" s="11">
        <f t="shared" si="1623"/>
        <v>0</v>
      </c>
      <c r="BC631" s="11">
        <f t="shared" si="1623"/>
        <v>673041</v>
      </c>
      <c r="BD631" s="11">
        <f t="shared" si="1623"/>
        <v>0</v>
      </c>
      <c r="BE631" s="11">
        <f t="shared" si="1623"/>
        <v>0</v>
      </c>
      <c r="BF631" s="11">
        <f t="shared" si="1623"/>
        <v>0</v>
      </c>
      <c r="BG631" s="11">
        <f t="shared" si="1623"/>
        <v>0</v>
      </c>
      <c r="BH631" s="11">
        <f t="shared" si="1623"/>
        <v>0</v>
      </c>
      <c r="BI631" s="11">
        <f t="shared" ref="BE631:BT632" si="1624">BI632</f>
        <v>673041</v>
      </c>
      <c r="BJ631" s="11">
        <f t="shared" si="1624"/>
        <v>0</v>
      </c>
      <c r="BK631" s="11">
        <f t="shared" si="1624"/>
        <v>0</v>
      </c>
      <c r="BL631" s="11">
        <f t="shared" si="1624"/>
        <v>0</v>
      </c>
      <c r="BM631" s="11">
        <f t="shared" si="1624"/>
        <v>0</v>
      </c>
      <c r="BN631" s="11">
        <f t="shared" si="1624"/>
        <v>0</v>
      </c>
      <c r="BO631" s="11">
        <f t="shared" si="1624"/>
        <v>673041</v>
      </c>
      <c r="BP631" s="11">
        <f t="shared" si="1624"/>
        <v>0</v>
      </c>
      <c r="BQ631" s="11">
        <f t="shared" si="1624"/>
        <v>0</v>
      </c>
      <c r="BR631" s="11">
        <f t="shared" si="1624"/>
        <v>0</v>
      </c>
      <c r="BS631" s="11">
        <f t="shared" si="1624"/>
        <v>0</v>
      </c>
      <c r="BT631" s="11">
        <f t="shared" si="1624"/>
        <v>0</v>
      </c>
      <c r="BU631" s="11">
        <f t="shared" ref="BQ631:CF632" si="1625">BU632</f>
        <v>673041</v>
      </c>
      <c r="BV631" s="11">
        <f t="shared" si="1625"/>
        <v>0</v>
      </c>
      <c r="BW631" s="11">
        <f t="shared" si="1625"/>
        <v>0</v>
      </c>
      <c r="BX631" s="11">
        <f t="shared" si="1625"/>
        <v>0</v>
      </c>
      <c r="BY631" s="11">
        <f t="shared" si="1625"/>
        <v>0</v>
      </c>
      <c r="BZ631" s="11">
        <f t="shared" si="1625"/>
        <v>0</v>
      </c>
      <c r="CA631" s="11">
        <f t="shared" si="1625"/>
        <v>673041</v>
      </c>
      <c r="CB631" s="11">
        <f t="shared" si="1625"/>
        <v>0</v>
      </c>
      <c r="CC631" s="11">
        <f t="shared" si="1625"/>
        <v>0</v>
      </c>
      <c r="CD631" s="11">
        <f t="shared" si="1625"/>
        <v>0</v>
      </c>
      <c r="CE631" s="11">
        <f t="shared" si="1625"/>
        <v>0</v>
      </c>
      <c r="CF631" s="11">
        <f t="shared" si="1625"/>
        <v>0</v>
      </c>
      <c r="CG631" s="95">
        <f t="shared" ref="CC631:CN632" si="1626">CG632</f>
        <v>673041</v>
      </c>
      <c r="CH631" s="95">
        <f t="shared" si="1626"/>
        <v>0</v>
      </c>
      <c r="CI631" s="95">
        <f t="shared" si="1626"/>
        <v>0</v>
      </c>
      <c r="CJ631" s="95">
        <f t="shared" si="1626"/>
        <v>0</v>
      </c>
      <c r="CK631" s="95">
        <f t="shared" si="1626"/>
        <v>0</v>
      </c>
      <c r="CL631" s="95">
        <f t="shared" si="1626"/>
        <v>0</v>
      </c>
      <c r="CM631" s="11">
        <f t="shared" si="1626"/>
        <v>673041</v>
      </c>
      <c r="CN631" s="11">
        <f t="shared" si="1626"/>
        <v>0</v>
      </c>
    </row>
    <row r="632" spans="1:92" ht="33" hidden="1">
      <c r="A632" s="28" t="s">
        <v>198</v>
      </c>
      <c r="B632" s="26">
        <f t="shared" si="1608"/>
        <v>913</v>
      </c>
      <c r="C632" s="26" t="s">
        <v>7</v>
      </c>
      <c r="D632" s="26" t="s">
        <v>22</v>
      </c>
      <c r="E632" s="26" t="s">
        <v>199</v>
      </c>
      <c r="F632" s="26"/>
      <c r="G632" s="9">
        <f>G633</f>
        <v>635842</v>
      </c>
      <c r="H632" s="9">
        <f>H633</f>
        <v>0</v>
      </c>
      <c r="I632" s="9">
        <f t="shared" si="1620"/>
        <v>0</v>
      </c>
      <c r="J632" s="9">
        <f t="shared" si="1620"/>
        <v>18038</v>
      </c>
      <c r="K632" s="9">
        <f t="shared" si="1620"/>
        <v>0</v>
      </c>
      <c r="L632" s="9">
        <f t="shared" si="1620"/>
        <v>0</v>
      </c>
      <c r="M632" s="9">
        <f t="shared" si="1620"/>
        <v>653880</v>
      </c>
      <c r="N632" s="9">
        <f t="shared" si="1620"/>
        <v>0</v>
      </c>
      <c r="O632" s="9">
        <f t="shared" si="1620"/>
        <v>0</v>
      </c>
      <c r="P632" s="9">
        <f t="shared" si="1620"/>
        <v>0</v>
      </c>
      <c r="Q632" s="9">
        <f t="shared" si="1620"/>
        <v>0</v>
      </c>
      <c r="R632" s="9">
        <f t="shared" si="1620"/>
        <v>0</v>
      </c>
      <c r="S632" s="9">
        <f t="shared" si="1620"/>
        <v>653880</v>
      </c>
      <c r="T632" s="9">
        <f t="shared" si="1620"/>
        <v>0</v>
      </c>
      <c r="U632" s="9">
        <f t="shared" si="1621"/>
        <v>0</v>
      </c>
      <c r="V632" s="9">
        <f t="shared" si="1621"/>
        <v>19161</v>
      </c>
      <c r="W632" s="9">
        <f t="shared" si="1621"/>
        <v>0</v>
      </c>
      <c r="X632" s="9">
        <f t="shared" si="1621"/>
        <v>0</v>
      </c>
      <c r="Y632" s="9">
        <f t="shared" si="1621"/>
        <v>673041</v>
      </c>
      <c r="Z632" s="9">
        <f t="shared" si="1621"/>
        <v>0</v>
      </c>
      <c r="AA632" s="9">
        <f t="shared" si="1621"/>
        <v>0</v>
      </c>
      <c r="AB632" s="9">
        <f t="shared" si="1621"/>
        <v>0</v>
      </c>
      <c r="AC632" s="9">
        <f t="shared" si="1621"/>
        <v>0</v>
      </c>
      <c r="AD632" s="9">
        <f t="shared" si="1621"/>
        <v>0</v>
      </c>
      <c r="AE632" s="9">
        <f t="shared" si="1621"/>
        <v>673041</v>
      </c>
      <c r="AF632" s="9">
        <f t="shared" si="1621"/>
        <v>0</v>
      </c>
      <c r="AG632" s="9">
        <f t="shared" si="1622"/>
        <v>0</v>
      </c>
      <c r="AH632" s="9">
        <f t="shared" si="1622"/>
        <v>0</v>
      </c>
      <c r="AI632" s="9">
        <f t="shared" si="1622"/>
        <v>0</v>
      </c>
      <c r="AJ632" s="9">
        <f t="shared" si="1622"/>
        <v>0</v>
      </c>
      <c r="AK632" s="9">
        <f t="shared" si="1622"/>
        <v>673041</v>
      </c>
      <c r="AL632" s="9">
        <f t="shared" si="1622"/>
        <v>0</v>
      </c>
      <c r="AM632" s="9">
        <f t="shared" si="1622"/>
        <v>0</v>
      </c>
      <c r="AN632" s="9">
        <f t="shared" si="1622"/>
        <v>0</v>
      </c>
      <c r="AO632" s="9">
        <f t="shared" si="1622"/>
        <v>0</v>
      </c>
      <c r="AP632" s="9">
        <f t="shared" si="1622"/>
        <v>0</v>
      </c>
      <c r="AQ632" s="9">
        <f t="shared" si="1622"/>
        <v>673041</v>
      </c>
      <c r="AR632" s="9">
        <f t="shared" si="1622"/>
        <v>0</v>
      </c>
      <c r="AS632" s="9">
        <f t="shared" si="1623"/>
        <v>0</v>
      </c>
      <c r="AT632" s="9">
        <f t="shared" si="1623"/>
        <v>0</v>
      </c>
      <c r="AU632" s="9">
        <f t="shared" si="1623"/>
        <v>0</v>
      </c>
      <c r="AV632" s="9">
        <f t="shared" si="1623"/>
        <v>0</v>
      </c>
      <c r="AW632" s="9">
        <f t="shared" si="1623"/>
        <v>673041</v>
      </c>
      <c r="AX632" s="9">
        <f t="shared" si="1623"/>
        <v>0</v>
      </c>
      <c r="AY632" s="9">
        <f t="shared" si="1623"/>
        <v>0</v>
      </c>
      <c r="AZ632" s="9">
        <f t="shared" si="1623"/>
        <v>0</v>
      </c>
      <c r="BA632" s="9">
        <f t="shared" si="1623"/>
        <v>0</v>
      </c>
      <c r="BB632" s="9">
        <f t="shared" si="1623"/>
        <v>0</v>
      </c>
      <c r="BC632" s="9">
        <f t="shared" si="1623"/>
        <v>673041</v>
      </c>
      <c r="BD632" s="9">
        <f t="shared" si="1623"/>
        <v>0</v>
      </c>
      <c r="BE632" s="9">
        <f t="shared" si="1624"/>
        <v>0</v>
      </c>
      <c r="BF632" s="9">
        <f t="shared" si="1624"/>
        <v>0</v>
      </c>
      <c r="BG632" s="9">
        <f t="shared" si="1624"/>
        <v>0</v>
      </c>
      <c r="BH632" s="9">
        <f t="shared" si="1624"/>
        <v>0</v>
      </c>
      <c r="BI632" s="9">
        <f t="shared" si="1624"/>
        <v>673041</v>
      </c>
      <c r="BJ632" s="9">
        <f t="shared" si="1624"/>
        <v>0</v>
      </c>
      <c r="BK632" s="9">
        <f t="shared" si="1624"/>
        <v>0</v>
      </c>
      <c r="BL632" s="9">
        <f t="shared" si="1624"/>
        <v>0</v>
      </c>
      <c r="BM632" s="9">
        <f t="shared" si="1624"/>
        <v>0</v>
      </c>
      <c r="BN632" s="9">
        <f t="shared" si="1624"/>
        <v>0</v>
      </c>
      <c r="BO632" s="9">
        <f t="shared" si="1624"/>
        <v>673041</v>
      </c>
      <c r="BP632" s="9">
        <f t="shared" si="1624"/>
        <v>0</v>
      </c>
      <c r="BQ632" s="9">
        <f t="shared" si="1625"/>
        <v>0</v>
      </c>
      <c r="BR632" s="9">
        <f t="shared" si="1625"/>
        <v>0</v>
      </c>
      <c r="BS632" s="9">
        <f t="shared" si="1625"/>
        <v>0</v>
      </c>
      <c r="BT632" s="9">
        <f t="shared" si="1625"/>
        <v>0</v>
      </c>
      <c r="BU632" s="9">
        <f t="shared" si="1625"/>
        <v>673041</v>
      </c>
      <c r="BV632" s="9">
        <f t="shared" si="1625"/>
        <v>0</v>
      </c>
      <c r="BW632" s="9">
        <f t="shared" si="1625"/>
        <v>0</v>
      </c>
      <c r="BX632" s="9">
        <f t="shared" si="1625"/>
        <v>0</v>
      </c>
      <c r="BY632" s="9">
        <f t="shared" si="1625"/>
        <v>0</v>
      </c>
      <c r="BZ632" s="9">
        <f t="shared" si="1625"/>
        <v>0</v>
      </c>
      <c r="CA632" s="9">
        <f t="shared" si="1625"/>
        <v>673041</v>
      </c>
      <c r="CB632" s="9">
        <f t="shared" si="1625"/>
        <v>0</v>
      </c>
      <c r="CC632" s="9">
        <f t="shared" si="1626"/>
        <v>0</v>
      </c>
      <c r="CD632" s="9">
        <f t="shared" si="1626"/>
        <v>0</v>
      </c>
      <c r="CE632" s="9">
        <f t="shared" si="1626"/>
        <v>0</v>
      </c>
      <c r="CF632" s="9">
        <f t="shared" si="1626"/>
        <v>0</v>
      </c>
      <c r="CG632" s="94">
        <f t="shared" si="1626"/>
        <v>673041</v>
      </c>
      <c r="CH632" s="94">
        <f t="shared" si="1626"/>
        <v>0</v>
      </c>
      <c r="CI632" s="94">
        <f t="shared" si="1626"/>
        <v>0</v>
      </c>
      <c r="CJ632" s="94">
        <f t="shared" si="1626"/>
        <v>0</v>
      </c>
      <c r="CK632" s="94">
        <f t="shared" si="1626"/>
        <v>0</v>
      </c>
      <c r="CL632" s="94">
        <f t="shared" si="1626"/>
        <v>0</v>
      </c>
      <c r="CM632" s="9">
        <f t="shared" si="1626"/>
        <v>673041</v>
      </c>
      <c r="CN632" s="9">
        <f t="shared" si="1626"/>
        <v>0</v>
      </c>
    </row>
    <row r="633" spans="1:92" ht="33" hidden="1">
      <c r="A633" s="25" t="s">
        <v>12</v>
      </c>
      <c r="B633" s="26">
        <f t="shared" si="1608"/>
        <v>913</v>
      </c>
      <c r="C633" s="26" t="s">
        <v>7</v>
      </c>
      <c r="D633" s="26" t="s">
        <v>22</v>
      </c>
      <c r="E633" s="26" t="s">
        <v>199</v>
      </c>
      <c r="F633" s="26" t="s">
        <v>13</v>
      </c>
      <c r="G633" s="8">
        <f>G634+G635</f>
        <v>635842</v>
      </c>
      <c r="H633" s="8">
        <f>H634+H635</f>
        <v>0</v>
      </c>
      <c r="I633" s="8">
        <f t="shared" ref="I633:N633" si="1627">I634+I635</f>
        <v>0</v>
      </c>
      <c r="J633" s="8">
        <f t="shared" si="1627"/>
        <v>18038</v>
      </c>
      <c r="K633" s="8">
        <f t="shared" si="1627"/>
        <v>0</v>
      </c>
      <c r="L633" s="8">
        <f t="shared" si="1627"/>
        <v>0</v>
      </c>
      <c r="M633" s="8">
        <f t="shared" si="1627"/>
        <v>653880</v>
      </c>
      <c r="N633" s="8">
        <f t="shared" si="1627"/>
        <v>0</v>
      </c>
      <c r="O633" s="8">
        <f t="shared" ref="O633:T633" si="1628">O634+O635</f>
        <v>0</v>
      </c>
      <c r="P633" s="8">
        <f t="shared" si="1628"/>
        <v>0</v>
      </c>
      <c r="Q633" s="8">
        <f t="shared" si="1628"/>
        <v>0</v>
      </c>
      <c r="R633" s="8">
        <f t="shared" si="1628"/>
        <v>0</v>
      </c>
      <c r="S633" s="8">
        <f t="shared" si="1628"/>
        <v>653880</v>
      </c>
      <c r="T633" s="8">
        <f t="shared" si="1628"/>
        <v>0</v>
      </c>
      <c r="U633" s="8">
        <f t="shared" ref="U633:Z633" si="1629">U634+U635</f>
        <v>0</v>
      </c>
      <c r="V633" s="8">
        <f t="shared" si="1629"/>
        <v>19161</v>
      </c>
      <c r="W633" s="8">
        <f t="shared" si="1629"/>
        <v>0</v>
      </c>
      <c r="X633" s="8">
        <f t="shared" si="1629"/>
        <v>0</v>
      </c>
      <c r="Y633" s="8">
        <f t="shared" si="1629"/>
        <v>673041</v>
      </c>
      <c r="Z633" s="8">
        <f t="shared" si="1629"/>
        <v>0</v>
      </c>
      <c r="AA633" s="8">
        <f t="shared" ref="AA633:AF633" si="1630">AA634+AA635</f>
        <v>0</v>
      </c>
      <c r="AB633" s="8">
        <f t="shared" si="1630"/>
        <v>0</v>
      </c>
      <c r="AC633" s="8">
        <f t="shared" si="1630"/>
        <v>0</v>
      </c>
      <c r="AD633" s="8">
        <f t="shared" si="1630"/>
        <v>0</v>
      </c>
      <c r="AE633" s="8">
        <f t="shared" si="1630"/>
        <v>673041</v>
      </c>
      <c r="AF633" s="8">
        <f t="shared" si="1630"/>
        <v>0</v>
      </c>
      <c r="AG633" s="8">
        <f t="shared" ref="AG633:AL633" si="1631">AG634+AG635</f>
        <v>0</v>
      </c>
      <c r="AH633" s="8">
        <f t="shared" si="1631"/>
        <v>0</v>
      </c>
      <c r="AI633" s="8">
        <f t="shared" si="1631"/>
        <v>0</v>
      </c>
      <c r="AJ633" s="8">
        <f t="shared" si="1631"/>
        <v>0</v>
      </c>
      <c r="AK633" s="8">
        <f t="shared" si="1631"/>
        <v>673041</v>
      </c>
      <c r="AL633" s="8">
        <f t="shared" si="1631"/>
        <v>0</v>
      </c>
      <c r="AM633" s="8">
        <f t="shared" ref="AM633:AR633" si="1632">AM634+AM635</f>
        <v>0</v>
      </c>
      <c r="AN633" s="8">
        <f t="shared" si="1632"/>
        <v>0</v>
      </c>
      <c r="AO633" s="8">
        <f t="shared" si="1632"/>
        <v>0</v>
      </c>
      <c r="AP633" s="8">
        <f t="shared" si="1632"/>
        <v>0</v>
      </c>
      <c r="AQ633" s="8">
        <f t="shared" si="1632"/>
        <v>673041</v>
      </c>
      <c r="AR633" s="8">
        <f t="shared" si="1632"/>
        <v>0</v>
      </c>
      <c r="AS633" s="8">
        <f t="shared" ref="AS633:AX633" si="1633">AS634+AS635</f>
        <v>0</v>
      </c>
      <c r="AT633" s="8">
        <f t="shared" si="1633"/>
        <v>0</v>
      </c>
      <c r="AU633" s="8">
        <f t="shared" si="1633"/>
        <v>0</v>
      </c>
      <c r="AV633" s="8">
        <f t="shared" si="1633"/>
        <v>0</v>
      </c>
      <c r="AW633" s="8">
        <f t="shared" si="1633"/>
        <v>673041</v>
      </c>
      <c r="AX633" s="8">
        <f t="shared" si="1633"/>
        <v>0</v>
      </c>
      <c r="AY633" s="8">
        <f t="shared" ref="AY633:BD633" si="1634">AY634+AY635</f>
        <v>0</v>
      </c>
      <c r="AZ633" s="8">
        <f t="shared" si="1634"/>
        <v>0</v>
      </c>
      <c r="BA633" s="8">
        <f t="shared" si="1634"/>
        <v>0</v>
      </c>
      <c r="BB633" s="8">
        <f t="shared" si="1634"/>
        <v>0</v>
      </c>
      <c r="BC633" s="8">
        <f t="shared" si="1634"/>
        <v>673041</v>
      </c>
      <c r="BD633" s="8">
        <f t="shared" si="1634"/>
        <v>0</v>
      </c>
      <c r="BE633" s="8">
        <f t="shared" ref="BE633:BJ633" si="1635">BE634+BE635</f>
        <v>0</v>
      </c>
      <c r="BF633" s="8">
        <f t="shared" si="1635"/>
        <v>0</v>
      </c>
      <c r="BG633" s="8">
        <f t="shared" si="1635"/>
        <v>0</v>
      </c>
      <c r="BH633" s="8">
        <f t="shared" si="1635"/>
        <v>0</v>
      </c>
      <c r="BI633" s="8">
        <f t="shared" si="1635"/>
        <v>673041</v>
      </c>
      <c r="BJ633" s="8">
        <f t="shared" si="1635"/>
        <v>0</v>
      </c>
      <c r="BK633" s="8">
        <f t="shared" ref="BK633:BP633" si="1636">BK634+BK635</f>
        <v>0</v>
      </c>
      <c r="BL633" s="8">
        <f t="shared" si="1636"/>
        <v>0</v>
      </c>
      <c r="BM633" s="8">
        <f t="shared" si="1636"/>
        <v>0</v>
      </c>
      <c r="BN633" s="8">
        <f t="shared" si="1636"/>
        <v>0</v>
      </c>
      <c r="BO633" s="8">
        <f t="shared" si="1636"/>
        <v>673041</v>
      </c>
      <c r="BP633" s="8">
        <f t="shared" si="1636"/>
        <v>0</v>
      </c>
      <c r="BQ633" s="8">
        <f t="shared" ref="BQ633:BV633" si="1637">BQ634+BQ635</f>
        <v>0</v>
      </c>
      <c r="BR633" s="8">
        <f t="shared" si="1637"/>
        <v>0</v>
      </c>
      <c r="BS633" s="8">
        <f t="shared" si="1637"/>
        <v>0</v>
      </c>
      <c r="BT633" s="8">
        <f t="shared" si="1637"/>
        <v>0</v>
      </c>
      <c r="BU633" s="8">
        <f t="shared" si="1637"/>
        <v>673041</v>
      </c>
      <c r="BV633" s="8">
        <f t="shared" si="1637"/>
        <v>0</v>
      </c>
      <c r="BW633" s="8">
        <f t="shared" ref="BW633:CB633" si="1638">BW634+BW635</f>
        <v>0</v>
      </c>
      <c r="BX633" s="8">
        <f t="shared" si="1638"/>
        <v>0</v>
      </c>
      <c r="BY633" s="8">
        <f t="shared" si="1638"/>
        <v>0</v>
      </c>
      <c r="BZ633" s="8">
        <f t="shared" si="1638"/>
        <v>0</v>
      </c>
      <c r="CA633" s="8">
        <f t="shared" si="1638"/>
        <v>673041</v>
      </c>
      <c r="CB633" s="8">
        <f t="shared" si="1638"/>
        <v>0</v>
      </c>
      <c r="CC633" s="8">
        <f t="shared" ref="CC633:CH633" si="1639">CC634+CC635</f>
        <v>0</v>
      </c>
      <c r="CD633" s="8">
        <f t="shared" si="1639"/>
        <v>0</v>
      </c>
      <c r="CE633" s="8">
        <f t="shared" si="1639"/>
        <v>0</v>
      </c>
      <c r="CF633" s="8">
        <f t="shared" si="1639"/>
        <v>0</v>
      </c>
      <c r="CG633" s="93">
        <f t="shared" si="1639"/>
        <v>673041</v>
      </c>
      <c r="CH633" s="93">
        <f t="shared" si="1639"/>
        <v>0</v>
      </c>
      <c r="CI633" s="93">
        <f t="shared" ref="CI633:CN633" si="1640">CI634+CI635</f>
        <v>0</v>
      </c>
      <c r="CJ633" s="93">
        <f t="shared" si="1640"/>
        <v>0</v>
      </c>
      <c r="CK633" s="93">
        <f t="shared" si="1640"/>
        <v>0</v>
      </c>
      <c r="CL633" s="93">
        <f t="shared" si="1640"/>
        <v>0</v>
      </c>
      <c r="CM633" s="8">
        <f t="shared" si="1640"/>
        <v>673041</v>
      </c>
      <c r="CN633" s="8">
        <f t="shared" si="1640"/>
        <v>0</v>
      </c>
    </row>
    <row r="634" spans="1:92" ht="33" hidden="1">
      <c r="A634" s="28" t="s">
        <v>14</v>
      </c>
      <c r="B634" s="26">
        <f t="shared" si="1608"/>
        <v>913</v>
      </c>
      <c r="C634" s="26" t="s">
        <v>7</v>
      </c>
      <c r="D634" s="26" t="s">
        <v>22</v>
      </c>
      <c r="E634" s="26" t="s">
        <v>199</v>
      </c>
      <c r="F634" s="26">
        <v>610</v>
      </c>
      <c r="G634" s="9">
        <f>562742+3515</f>
        <v>566257</v>
      </c>
      <c r="H634" s="9"/>
      <c r="I634" s="9"/>
      <c r="J634" s="9">
        <f>14151+2465</f>
        <v>16616</v>
      </c>
      <c r="K634" s="9"/>
      <c r="L634" s="9"/>
      <c r="M634" s="9">
        <f>G634+I634+J634+K634+L634</f>
        <v>582873</v>
      </c>
      <c r="N634" s="9">
        <f>H634+L634</f>
        <v>0</v>
      </c>
      <c r="O634" s="9"/>
      <c r="P634" s="9"/>
      <c r="Q634" s="9"/>
      <c r="R634" s="9"/>
      <c r="S634" s="9">
        <f>M634+O634+P634+Q634+R634</f>
        <v>582873</v>
      </c>
      <c r="T634" s="9">
        <f>N634+R634</f>
        <v>0</v>
      </c>
      <c r="U634" s="9"/>
      <c r="V634" s="9">
        <f>15050+2599</f>
        <v>17649</v>
      </c>
      <c r="W634" s="9"/>
      <c r="X634" s="9"/>
      <c r="Y634" s="9">
        <f>S634+U634+V634+W634+X634</f>
        <v>600522</v>
      </c>
      <c r="Z634" s="9">
        <f>T634+X634</f>
        <v>0</v>
      </c>
      <c r="AA634" s="9"/>
      <c r="AB634" s="9"/>
      <c r="AC634" s="9"/>
      <c r="AD634" s="9"/>
      <c r="AE634" s="9">
        <f>Y634+AA634+AB634+AC634+AD634</f>
        <v>600522</v>
      </c>
      <c r="AF634" s="9">
        <f>Z634+AD634</f>
        <v>0</v>
      </c>
      <c r="AG634" s="9"/>
      <c r="AH634" s="9"/>
      <c r="AI634" s="9"/>
      <c r="AJ634" s="9"/>
      <c r="AK634" s="9">
        <f>AE634+AG634+AH634+AI634+AJ634</f>
        <v>600522</v>
      </c>
      <c r="AL634" s="9">
        <f>AF634+AJ634</f>
        <v>0</v>
      </c>
      <c r="AM634" s="9"/>
      <c r="AN634" s="9"/>
      <c r="AO634" s="9"/>
      <c r="AP634" s="9"/>
      <c r="AQ634" s="9">
        <f>AK634+AM634+AN634+AO634+AP634</f>
        <v>600522</v>
      </c>
      <c r="AR634" s="9">
        <f>AL634+AP634</f>
        <v>0</v>
      </c>
      <c r="AS634" s="9"/>
      <c r="AT634" s="9"/>
      <c r="AU634" s="9"/>
      <c r="AV634" s="9"/>
      <c r="AW634" s="9">
        <f>AQ634+AS634+AT634+AU634+AV634</f>
        <v>600522</v>
      </c>
      <c r="AX634" s="9">
        <f>AR634+AV634</f>
        <v>0</v>
      </c>
      <c r="AY634" s="9">
        <v>-63553</v>
      </c>
      <c r="AZ634" s="9"/>
      <c r="BA634" s="9"/>
      <c r="BB634" s="9"/>
      <c r="BC634" s="9">
        <f>AW634+AY634+AZ634+BA634+BB634</f>
        <v>536969</v>
      </c>
      <c r="BD634" s="9">
        <f>AX634+BB634</f>
        <v>0</v>
      </c>
      <c r="BE634" s="9"/>
      <c r="BF634" s="9"/>
      <c r="BG634" s="9"/>
      <c r="BH634" s="9"/>
      <c r="BI634" s="9">
        <f>BC634+BE634+BF634+BG634+BH634</f>
        <v>536969</v>
      </c>
      <c r="BJ634" s="9">
        <f>BD634+BH634</f>
        <v>0</v>
      </c>
      <c r="BK634" s="9"/>
      <c r="BL634" s="9"/>
      <c r="BM634" s="9"/>
      <c r="BN634" s="9"/>
      <c r="BO634" s="9">
        <f>BI634+BK634+BL634+BM634+BN634</f>
        <v>536969</v>
      </c>
      <c r="BP634" s="9">
        <f>BJ634+BN634</f>
        <v>0</v>
      </c>
      <c r="BQ634" s="9"/>
      <c r="BR634" s="9"/>
      <c r="BS634" s="9"/>
      <c r="BT634" s="9"/>
      <c r="BU634" s="9">
        <f>BO634+BQ634+BR634+BS634+BT634</f>
        <v>536969</v>
      </c>
      <c r="BV634" s="9">
        <f>BP634+BT634</f>
        <v>0</v>
      </c>
      <c r="BW634" s="9"/>
      <c r="BX634" s="9"/>
      <c r="BY634" s="9"/>
      <c r="BZ634" s="9"/>
      <c r="CA634" s="9">
        <f>BU634+BW634+BX634+BY634+BZ634</f>
        <v>536969</v>
      </c>
      <c r="CB634" s="9">
        <f>BV634+BZ634</f>
        <v>0</v>
      </c>
      <c r="CC634" s="9"/>
      <c r="CD634" s="9"/>
      <c r="CE634" s="9"/>
      <c r="CF634" s="9"/>
      <c r="CG634" s="94">
        <f>CA634+CC634+CD634+CE634+CF634</f>
        <v>536969</v>
      </c>
      <c r="CH634" s="94">
        <f>CB634+CF634</f>
        <v>0</v>
      </c>
      <c r="CI634" s="94"/>
      <c r="CJ634" s="94"/>
      <c r="CK634" s="94"/>
      <c r="CL634" s="94"/>
      <c r="CM634" s="9">
        <f>CG634+CI634+CJ634+CK634+CL634</f>
        <v>536969</v>
      </c>
      <c r="CN634" s="9">
        <f>CH634+CL634</f>
        <v>0</v>
      </c>
    </row>
    <row r="635" spans="1:92" ht="33" hidden="1">
      <c r="A635" s="28" t="s">
        <v>24</v>
      </c>
      <c r="B635" s="26">
        <f t="shared" si="1608"/>
        <v>913</v>
      </c>
      <c r="C635" s="26" t="s">
        <v>7</v>
      </c>
      <c r="D635" s="26" t="s">
        <v>22</v>
      </c>
      <c r="E635" s="26" t="s">
        <v>199</v>
      </c>
      <c r="F635" s="26">
        <v>620</v>
      </c>
      <c r="G635" s="9">
        <f>73100-3515</f>
        <v>69585</v>
      </c>
      <c r="H635" s="9"/>
      <c r="I635" s="9"/>
      <c r="J635" s="9">
        <v>1422</v>
      </c>
      <c r="K635" s="9"/>
      <c r="L635" s="9"/>
      <c r="M635" s="9">
        <f>G635+I635+J635+K635+L635</f>
        <v>71007</v>
      </c>
      <c r="N635" s="9">
        <f>H635+L635</f>
        <v>0</v>
      </c>
      <c r="O635" s="9"/>
      <c r="P635" s="9"/>
      <c r="Q635" s="9"/>
      <c r="R635" s="9"/>
      <c r="S635" s="9">
        <f>M635+O635+P635+Q635+R635</f>
        <v>71007</v>
      </c>
      <c r="T635" s="9">
        <f>N635+R635</f>
        <v>0</v>
      </c>
      <c r="U635" s="9"/>
      <c r="V635" s="9">
        <v>1512</v>
      </c>
      <c r="W635" s="9"/>
      <c r="X635" s="9"/>
      <c r="Y635" s="9">
        <f>S635+U635+V635+W635+X635</f>
        <v>72519</v>
      </c>
      <c r="Z635" s="9">
        <f>T635+X635</f>
        <v>0</v>
      </c>
      <c r="AA635" s="9"/>
      <c r="AB635" s="9"/>
      <c r="AC635" s="9"/>
      <c r="AD635" s="9"/>
      <c r="AE635" s="9">
        <f>Y635+AA635+AB635+AC635+AD635</f>
        <v>72519</v>
      </c>
      <c r="AF635" s="9">
        <f>Z635+AD635</f>
        <v>0</v>
      </c>
      <c r="AG635" s="9"/>
      <c r="AH635" s="9"/>
      <c r="AI635" s="9"/>
      <c r="AJ635" s="9"/>
      <c r="AK635" s="9">
        <f>AE635+AG635+AH635+AI635+AJ635</f>
        <v>72519</v>
      </c>
      <c r="AL635" s="9">
        <f>AF635+AJ635</f>
        <v>0</v>
      </c>
      <c r="AM635" s="9"/>
      <c r="AN635" s="9"/>
      <c r="AO635" s="9"/>
      <c r="AP635" s="9"/>
      <c r="AQ635" s="9">
        <f>AK635+AM635+AN635+AO635+AP635</f>
        <v>72519</v>
      </c>
      <c r="AR635" s="9">
        <f>AL635+AP635</f>
        <v>0</v>
      </c>
      <c r="AS635" s="9"/>
      <c r="AT635" s="9"/>
      <c r="AU635" s="9"/>
      <c r="AV635" s="9"/>
      <c r="AW635" s="9">
        <f>AQ635+AS635+AT635+AU635+AV635</f>
        <v>72519</v>
      </c>
      <c r="AX635" s="9">
        <f>AR635+AV635</f>
        <v>0</v>
      </c>
      <c r="AY635" s="9">
        <v>63553</v>
      </c>
      <c r="AZ635" s="9"/>
      <c r="BA635" s="9"/>
      <c r="BB635" s="9"/>
      <c r="BC635" s="9">
        <f>AW635+AY635+AZ635+BA635+BB635</f>
        <v>136072</v>
      </c>
      <c r="BD635" s="9">
        <f>AX635+BB635</f>
        <v>0</v>
      </c>
      <c r="BE635" s="9"/>
      <c r="BF635" s="9"/>
      <c r="BG635" s="9"/>
      <c r="BH635" s="9"/>
      <c r="BI635" s="9">
        <f>BC635+BE635+BF635+BG635+BH635</f>
        <v>136072</v>
      </c>
      <c r="BJ635" s="9">
        <f>BD635+BH635</f>
        <v>0</v>
      </c>
      <c r="BK635" s="9"/>
      <c r="BL635" s="9"/>
      <c r="BM635" s="9"/>
      <c r="BN635" s="9"/>
      <c r="BO635" s="9">
        <f>BI635+BK635+BL635+BM635+BN635</f>
        <v>136072</v>
      </c>
      <c r="BP635" s="9">
        <f>BJ635+BN635</f>
        <v>0</v>
      </c>
      <c r="BQ635" s="9"/>
      <c r="BR635" s="9"/>
      <c r="BS635" s="9"/>
      <c r="BT635" s="9"/>
      <c r="BU635" s="9">
        <f>BO635+BQ635+BR635+BS635+BT635</f>
        <v>136072</v>
      </c>
      <c r="BV635" s="9">
        <f>BP635+BT635</f>
        <v>0</v>
      </c>
      <c r="BW635" s="9"/>
      <c r="BX635" s="9"/>
      <c r="BY635" s="9"/>
      <c r="BZ635" s="9"/>
      <c r="CA635" s="9">
        <f>BU635+BW635+BX635+BY635+BZ635</f>
        <v>136072</v>
      </c>
      <c r="CB635" s="9">
        <f>BV635+BZ635</f>
        <v>0</v>
      </c>
      <c r="CC635" s="9"/>
      <c r="CD635" s="9"/>
      <c r="CE635" s="9"/>
      <c r="CF635" s="9"/>
      <c r="CG635" s="94">
        <f>CA635+CC635+CD635+CE635+CF635</f>
        <v>136072</v>
      </c>
      <c r="CH635" s="94">
        <f>CB635+CF635</f>
        <v>0</v>
      </c>
      <c r="CI635" s="94"/>
      <c r="CJ635" s="94"/>
      <c r="CK635" s="94"/>
      <c r="CL635" s="94"/>
      <c r="CM635" s="9">
        <f>CG635+CI635+CJ635+CK635+CL635</f>
        <v>136072</v>
      </c>
      <c r="CN635" s="9">
        <f>CH635+CL635</f>
        <v>0</v>
      </c>
    </row>
    <row r="636" spans="1:92" ht="33" hidden="1">
      <c r="A636" s="28" t="s">
        <v>15</v>
      </c>
      <c r="B636" s="26">
        <f>B633</f>
        <v>913</v>
      </c>
      <c r="C636" s="26" t="s">
        <v>7</v>
      </c>
      <c r="D636" s="26" t="s">
        <v>22</v>
      </c>
      <c r="E636" s="26" t="s">
        <v>187</v>
      </c>
      <c r="F636" s="26"/>
      <c r="G636" s="9">
        <f>G637</f>
        <v>86578</v>
      </c>
      <c r="H636" s="9">
        <f>H637</f>
        <v>0</v>
      </c>
      <c r="I636" s="9">
        <f t="shared" ref="I636:X637" si="1641">I637</f>
        <v>0</v>
      </c>
      <c r="J636" s="9">
        <f t="shared" si="1641"/>
        <v>0</v>
      </c>
      <c r="K636" s="9">
        <f t="shared" si="1641"/>
        <v>0</v>
      </c>
      <c r="L636" s="9">
        <f t="shared" si="1641"/>
        <v>0</v>
      </c>
      <c r="M636" s="9">
        <f t="shared" si="1641"/>
        <v>86578</v>
      </c>
      <c r="N636" s="9">
        <f t="shared" si="1641"/>
        <v>0</v>
      </c>
      <c r="O636" s="9">
        <f t="shared" si="1641"/>
        <v>0</v>
      </c>
      <c r="P636" s="9">
        <f t="shared" si="1641"/>
        <v>0</v>
      </c>
      <c r="Q636" s="9">
        <f t="shared" si="1641"/>
        <v>0</v>
      </c>
      <c r="R636" s="9">
        <f t="shared" si="1641"/>
        <v>0</v>
      </c>
      <c r="S636" s="9">
        <f t="shared" si="1641"/>
        <v>86578</v>
      </c>
      <c r="T636" s="9">
        <f t="shared" si="1641"/>
        <v>0</v>
      </c>
      <c r="U636" s="9">
        <f t="shared" si="1641"/>
        <v>0</v>
      </c>
      <c r="V636" s="9">
        <f t="shared" si="1641"/>
        <v>0</v>
      </c>
      <c r="W636" s="9">
        <f t="shared" si="1641"/>
        <v>0</v>
      </c>
      <c r="X636" s="9">
        <f t="shared" si="1641"/>
        <v>0</v>
      </c>
      <c r="Y636" s="9">
        <f t="shared" ref="U636:AJ637" si="1642">Y637</f>
        <v>86578</v>
      </c>
      <c r="Z636" s="9">
        <f t="shared" si="1642"/>
        <v>0</v>
      </c>
      <c r="AA636" s="9">
        <f t="shared" si="1642"/>
        <v>0</v>
      </c>
      <c r="AB636" s="9">
        <f t="shared" si="1642"/>
        <v>0</v>
      </c>
      <c r="AC636" s="9">
        <f t="shared" si="1642"/>
        <v>0</v>
      </c>
      <c r="AD636" s="9">
        <f t="shared" si="1642"/>
        <v>0</v>
      </c>
      <c r="AE636" s="9">
        <f t="shared" si="1642"/>
        <v>86578</v>
      </c>
      <c r="AF636" s="9">
        <f t="shared" si="1642"/>
        <v>0</v>
      </c>
      <c r="AG636" s="9">
        <f t="shared" si="1642"/>
        <v>0</v>
      </c>
      <c r="AH636" s="9">
        <f t="shared" si="1642"/>
        <v>0</v>
      </c>
      <c r="AI636" s="9">
        <f t="shared" si="1642"/>
        <v>0</v>
      </c>
      <c r="AJ636" s="9">
        <f t="shared" si="1642"/>
        <v>0</v>
      </c>
      <c r="AK636" s="9">
        <f t="shared" ref="AG636:AV637" si="1643">AK637</f>
        <v>86578</v>
      </c>
      <c r="AL636" s="9">
        <f t="shared" si="1643"/>
        <v>0</v>
      </c>
      <c r="AM636" s="9">
        <f t="shared" si="1643"/>
        <v>220</v>
      </c>
      <c r="AN636" s="9">
        <f t="shared" si="1643"/>
        <v>0</v>
      </c>
      <c r="AO636" s="9">
        <f t="shared" si="1643"/>
        <v>0</v>
      </c>
      <c r="AP636" s="9">
        <f t="shared" si="1643"/>
        <v>0</v>
      </c>
      <c r="AQ636" s="9">
        <f t="shared" si="1643"/>
        <v>86798</v>
      </c>
      <c r="AR636" s="9">
        <f t="shared" si="1643"/>
        <v>0</v>
      </c>
      <c r="AS636" s="9">
        <f t="shared" si="1643"/>
        <v>0</v>
      </c>
      <c r="AT636" s="9">
        <f t="shared" si="1643"/>
        <v>0</v>
      </c>
      <c r="AU636" s="9">
        <f t="shared" si="1643"/>
        <v>0</v>
      </c>
      <c r="AV636" s="9">
        <f t="shared" si="1643"/>
        <v>0</v>
      </c>
      <c r="AW636" s="9">
        <f t="shared" ref="AS636:BH637" si="1644">AW637</f>
        <v>86798</v>
      </c>
      <c r="AX636" s="9">
        <f t="shared" si="1644"/>
        <v>0</v>
      </c>
      <c r="AY636" s="9">
        <f t="shared" si="1644"/>
        <v>0</v>
      </c>
      <c r="AZ636" s="9">
        <f t="shared" si="1644"/>
        <v>0</v>
      </c>
      <c r="BA636" s="9">
        <f t="shared" si="1644"/>
        <v>-1097</v>
      </c>
      <c r="BB636" s="9">
        <f t="shared" si="1644"/>
        <v>0</v>
      </c>
      <c r="BC636" s="9">
        <f t="shared" si="1644"/>
        <v>85701</v>
      </c>
      <c r="BD636" s="9">
        <f t="shared" si="1644"/>
        <v>0</v>
      </c>
      <c r="BE636" s="9">
        <f t="shared" si="1644"/>
        <v>0</v>
      </c>
      <c r="BF636" s="9">
        <f t="shared" si="1644"/>
        <v>0</v>
      </c>
      <c r="BG636" s="9">
        <f t="shared" si="1644"/>
        <v>0</v>
      </c>
      <c r="BH636" s="9">
        <f t="shared" si="1644"/>
        <v>0</v>
      </c>
      <c r="BI636" s="9">
        <f t="shared" ref="BE636:BT637" si="1645">BI637</f>
        <v>85701</v>
      </c>
      <c r="BJ636" s="9">
        <f t="shared" si="1645"/>
        <v>0</v>
      </c>
      <c r="BK636" s="9">
        <f t="shared" si="1645"/>
        <v>0</v>
      </c>
      <c r="BL636" s="9">
        <f t="shared" si="1645"/>
        <v>0</v>
      </c>
      <c r="BM636" s="9">
        <f t="shared" si="1645"/>
        <v>0</v>
      </c>
      <c r="BN636" s="9">
        <f t="shared" si="1645"/>
        <v>0</v>
      </c>
      <c r="BO636" s="9">
        <f t="shared" si="1645"/>
        <v>85701</v>
      </c>
      <c r="BP636" s="9">
        <f t="shared" si="1645"/>
        <v>0</v>
      </c>
      <c r="BQ636" s="9">
        <f t="shared" si="1645"/>
        <v>0</v>
      </c>
      <c r="BR636" s="9">
        <f t="shared" si="1645"/>
        <v>0</v>
      </c>
      <c r="BS636" s="9">
        <f t="shared" si="1645"/>
        <v>0</v>
      </c>
      <c r="BT636" s="9">
        <f t="shared" si="1645"/>
        <v>0</v>
      </c>
      <c r="BU636" s="9">
        <f t="shared" ref="BQ636:CF637" si="1646">BU637</f>
        <v>85701</v>
      </c>
      <c r="BV636" s="9">
        <f t="shared" si="1646"/>
        <v>0</v>
      </c>
      <c r="BW636" s="9">
        <f t="shared" si="1646"/>
        <v>0</v>
      </c>
      <c r="BX636" s="9">
        <f t="shared" si="1646"/>
        <v>0</v>
      </c>
      <c r="BY636" s="9">
        <f t="shared" si="1646"/>
        <v>0</v>
      </c>
      <c r="BZ636" s="9">
        <f t="shared" si="1646"/>
        <v>0</v>
      </c>
      <c r="CA636" s="9">
        <f t="shared" si="1646"/>
        <v>85701</v>
      </c>
      <c r="CB636" s="9">
        <f t="shared" si="1646"/>
        <v>0</v>
      </c>
      <c r="CC636" s="9">
        <f t="shared" si="1646"/>
        <v>0</v>
      </c>
      <c r="CD636" s="9">
        <f t="shared" si="1646"/>
        <v>0</v>
      </c>
      <c r="CE636" s="9">
        <f t="shared" si="1646"/>
        <v>0</v>
      </c>
      <c r="CF636" s="9">
        <f t="shared" si="1646"/>
        <v>0</v>
      </c>
      <c r="CG636" s="94">
        <f t="shared" ref="CC636:CN637" si="1647">CG637</f>
        <v>85701</v>
      </c>
      <c r="CH636" s="94">
        <f t="shared" si="1647"/>
        <v>0</v>
      </c>
      <c r="CI636" s="94">
        <f t="shared" si="1647"/>
        <v>0</v>
      </c>
      <c r="CJ636" s="94">
        <f t="shared" si="1647"/>
        <v>0</v>
      </c>
      <c r="CK636" s="94">
        <f t="shared" si="1647"/>
        <v>0</v>
      </c>
      <c r="CL636" s="94">
        <f t="shared" si="1647"/>
        <v>0</v>
      </c>
      <c r="CM636" s="9">
        <f t="shared" si="1647"/>
        <v>85701</v>
      </c>
      <c r="CN636" s="9">
        <f t="shared" si="1647"/>
        <v>0</v>
      </c>
    </row>
    <row r="637" spans="1:92" ht="33" hidden="1">
      <c r="A637" s="28" t="s">
        <v>200</v>
      </c>
      <c r="B637" s="26">
        <f>B636</f>
        <v>913</v>
      </c>
      <c r="C637" s="26" t="s">
        <v>7</v>
      </c>
      <c r="D637" s="26" t="s">
        <v>22</v>
      </c>
      <c r="E637" s="26" t="s">
        <v>201</v>
      </c>
      <c r="F637" s="26"/>
      <c r="G637" s="9">
        <f>G638</f>
        <v>86578</v>
      </c>
      <c r="H637" s="9">
        <f>H638</f>
        <v>0</v>
      </c>
      <c r="I637" s="9">
        <f t="shared" si="1641"/>
        <v>0</v>
      </c>
      <c r="J637" s="9">
        <f t="shared" si="1641"/>
        <v>0</v>
      </c>
      <c r="K637" s="9">
        <f t="shared" si="1641"/>
        <v>0</v>
      </c>
      <c r="L637" s="9">
        <f t="shared" si="1641"/>
        <v>0</v>
      </c>
      <c r="M637" s="9">
        <f t="shared" si="1641"/>
        <v>86578</v>
      </c>
      <c r="N637" s="9">
        <f t="shared" si="1641"/>
        <v>0</v>
      </c>
      <c r="O637" s="9">
        <f t="shared" si="1641"/>
        <v>0</v>
      </c>
      <c r="P637" s="9">
        <f t="shared" si="1641"/>
        <v>0</v>
      </c>
      <c r="Q637" s="9">
        <f t="shared" si="1641"/>
        <v>0</v>
      </c>
      <c r="R637" s="9">
        <f t="shared" si="1641"/>
        <v>0</v>
      </c>
      <c r="S637" s="9">
        <f t="shared" si="1641"/>
        <v>86578</v>
      </c>
      <c r="T637" s="9">
        <f t="shared" si="1641"/>
        <v>0</v>
      </c>
      <c r="U637" s="9">
        <f t="shared" si="1642"/>
        <v>0</v>
      </c>
      <c r="V637" s="9">
        <f t="shared" si="1642"/>
        <v>0</v>
      </c>
      <c r="W637" s="9">
        <f t="shared" si="1642"/>
        <v>0</v>
      </c>
      <c r="X637" s="9">
        <f t="shared" si="1642"/>
        <v>0</v>
      </c>
      <c r="Y637" s="9">
        <f t="shared" si="1642"/>
        <v>86578</v>
      </c>
      <c r="Z637" s="9">
        <f t="shared" si="1642"/>
        <v>0</v>
      </c>
      <c r="AA637" s="9">
        <f t="shared" si="1642"/>
        <v>0</v>
      </c>
      <c r="AB637" s="9">
        <f t="shared" si="1642"/>
        <v>0</v>
      </c>
      <c r="AC637" s="9">
        <f t="shared" si="1642"/>
        <v>0</v>
      </c>
      <c r="AD637" s="9">
        <f t="shared" si="1642"/>
        <v>0</v>
      </c>
      <c r="AE637" s="9">
        <f t="shared" si="1642"/>
        <v>86578</v>
      </c>
      <c r="AF637" s="9">
        <f t="shared" si="1642"/>
        <v>0</v>
      </c>
      <c r="AG637" s="9">
        <f t="shared" si="1643"/>
        <v>0</v>
      </c>
      <c r="AH637" s="9">
        <f t="shared" si="1643"/>
        <v>0</v>
      </c>
      <c r="AI637" s="9">
        <f t="shared" si="1643"/>
        <v>0</v>
      </c>
      <c r="AJ637" s="9">
        <f t="shared" si="1643"/>
        <v>0</v>
      </c>
      <c r="AK637" s="9">
        <f t="shared" si="1643"/>
        <v>86578</v>
      </c>
      <c r="AL637" s="9">
        <f t="shared" si="1643"/>
        <v>0</v>
      </c>
      <c r="AM637" s="9">
        <f t="shared" si="1643"/>
        <v>220</v>
      </c>
      <c r="AN637" s="9">
        <f t="shared" si="1643"/>
        <v>0</v>
      </c>
      <c r="AO637" s="9">
        <f t="shared" si="1643"/>
        <v>0</v>
      </c>
      <c r="AP637" s="9">
        <f t="shared" si="1643"/>
        <v>0</v>
      </c>
      <c r="AQ637" s="9">
        <f t="shared" si="1643"/>
        <v>86798</v>
      </c>
      <c r="AR637" s="9">
        <f t="shared" si="1643"/>
        <v>0</v>
      </c>
      <c r="AS637" s="9">
        <f t="shared" si="1644"/>
        <v>0</v>
      </c>
      <c r="AT637" s="9">
        <f t="shared" si="1644"/>
        <v>0</v>
      </c>
      <c r="AU637" s="9">
        <f t="shared" si="1644"/>
        <v>0</v>
      </c>
      <c r="AV637" s="9">
        <f t="shared" si="1644"/>
        <v>0</v>
      </c>
      <c r="AW637" s="9">
        <f t="shared" si="1644"/>
        <v>86798</v>
      </c>
      <c r="AX637" s="9">
        <f t="shared" si="1644"/>
        <v>0</v>
      </c>
      <c r="AY637" s="9">
        <f t="shared" si="1644"/>
        <v>0</v>
      </c>
      <c r="AZ637" s="9">
        <f t="shared" si="1644"/>
        <v>0</v>
      </c>
      <c r="BA637" s="9">
        <f t="shared" si="1644"/>
        <v>-1097</v>
      </c>
      <c r="BB637" s="9">
        <f t="shared" si="1644"/>
        <v>0</v>
      </c>
      <c r="BC637" s="9">
        <f t="shared" si="1644"/>
        <v>85701</v>
      </c>
      <c r="BD637" s="9">
        <f t="shared" si="1644"/>
        <v>0</v>
      </c>
      <c r="BE637" s="9">
        <f t="shared" si="1645"/>
        <v>0</v>
      </c>
      <c r="BF637" s="9">
        <f t="shared" si="1645"/>
        <v>0</v>
      </c>
      <c r="BG637" s="9">
        <f t="shared" si="1645"/>
        <v>0</v>
      </c>
      <c r="BH637" s="9">
        <f t="shared" si="1645"/>
        <v>0</v>
      </c>
      <c r="BI637" s="9">
        <f t="shared" si="1645"/>
        <v>85701</v>
      </c>
      <c r="BJ637" s="9">
        <f t="shared" si="1645"/>
        <v>0</v>
      </c>
      <c r="BK637" s="9">
        <f t="shared" si="1645"/>
        <v>0</v>
      </c>
      <c r="BL637" s="9">
        <f t="shared" si="1645"/>
        <v>0</v>
      </c>
      <c r="BM637" s="9">
        <f t="shared" si="1645"/>
        <v>0</v>
      </c>
      <c r="BN637" s="9">
        <f t="shared" si="1645"/>
        <v>0</v>
      </c>
      <c r="BO637" s="9">
        <f t="shared" si="1645"/>
        <v>85701</v>
      </c>
      <c r="BP637" s="9">
        <f t="shared" si="1645"/>
        <v>0</v>
      </c>
      <c r="BQ637" s="9">
        <f t="shared" si="1646"/>
        <v>0</v>
      </c>
      <c r="BR637" s="9">
        <f t="shared" si="1646"/>
        <v>0</v>
      </c>
      <c r="BS637" s="9">
        <f t="shared" si="1646"/>
        <v>0</v>
      </c>
      <c r="BT637" s="9">
        <f t="shared" si="1646"/>
        <v>0</v>
      </c>
      <c r="BU637" s="9">
        <f t="shared" si="1646"/>
        <v>85701</v>
      </c>
      <c r="BV637" s="9">
        <f t="shared" si="1646"/>
        <v>0</v>
      </c>
      <c r="BW637" s="9">
        <f t="shared" si="1646"/>
        <v>0</v>
      </c>
      <c r="BX637" s="9">
        <f t="shared" si="1646"/>
        <v>0</v>
      </c>
      <c r="BY637" s="9">
        <f t="shared" si="1646"/>
        <v>0</v>
      </c>
      <c r="BZ637" s="9">
        <f t="shared" si="1646"/>
        <v>0</v>
      </c>
      <c r="CA637" s="9">
        <f t="shared" si="1646"/>
        <v>85701</v>
      </c>
      <c r="CB637" s="9">
        <f t="shared" si="1646"/>
        <v>0</v>
      </c>
      <c r="CC637" s="9">
        <f t="shared" si="1647"/>
        <v>0</v>
      </c>
      <c r="CD637" s="9">
        <f t="shared" si="1647"/>
        <v>0</v>
      </c>
      <c r="CE637" s="9">
        <f t="shared" si="1647"/>
        <v>0</v>
      </c>
      <c r="CF637" s="9">
        <f t="shared" si="1647"/>
        <v>0</v>
      </c>
      <c r="CG637" s="94">
        <f t="shared" si="1647"/>
        <v>85701</v>
      </c>
      <c r="CH637" s="94">
        <f t="shared" si="1647"/>
        <v>0</v>
      </c>
      <c r="CI637" s="94">
        <f t="shared" si="1647"/>
        <v>0</v>
      </c>
      <c r="CJ637" s="94">
        <f t="shared" si="1647"/>
        <v>0</v>
      </c>
      <c r="CK637" s="94">
        <f t="shared" si="1647"/>
        <v>0</v>
      </c>
      <c r="CL637" s="94">
        <f t="shared" si="1647"/>
        <v>0</v>
      </c>
      <c r="CM637" s="9">
        <f t="shared" si="1647"/>
        <v>85701</v>
      </c>
      <c r="CN637" s="9">
        <f t="shared" si="1647"/>
        <v>0</v>
      </c>
    </row>
    <row r="638" spans="1:92" ht="33" hidden="1">
      <c r="A638" s="25" t="s">
        <v>12</v>
      </c>
      <c r="B638" s="26">
        <f>B637</f>
        <v>913</v>
      </c>
      <c r="C638" s="26" t="s">
        <v>7</v>
      </c>
      <c r="D638" s="26" t="s">
        <v>22</v>
      </c>
      <c r="E638" s="26" t="s">
        <v>201</v>
      </c>
      <c r="F638" s="26" t="s">
        <v>13</v>
      </c>
      <c r="G638" s="8">
        <f>G639+G640</f>
        <v>86578</v>
      </c>
      <c r="H638" s="8">
        <f>H639+H640</f>
        <v>0</v>
      </c>
      <c r="I638" s="8">
        <f t="shared" ref="I638:N638" si="1648">I639+I640</f>
        <v>0</v>
      </c>
      <c r="J638" s="8">
        <f t="shared" si="1648"/>
        <v>0</v>
      </c>
      <c r="K638" s="8">
        <f t="shared" si="1648"/>
        <v>0</v>
      </c>
      <c r="L638" s="8">
        <f t="shared" si="1648"/>
        <v>0</v>
      </c>
      <c r="M638" s="8">
        <f t="shared" si="1648"/>
        <v>86578</v>
      </c>
      <c r="N638" s="8">
        <f t="shared" si="1648"/>
        <v>0</v>
      </c>
      <c r="O638" s="8">
        <f t="shared" ref="O638:T638" si="1649">O639+O640</f>
        <v>0</v>
      </c>
      <c r="P638" s="8">
        <f t="shared" si="1649"/>
        <v>0</v>
      </c>
      <c r="Q638" s="8">
        <f t="shared" si="1649"/>
        <v>0</v>
      </c>
      <c r="R638" s="8">
        <f t="shared" si="1649"/>
        <v>0</v>
      </c>
      <c r="S638" s="8">
        <f t="shared" si="1649"/>
        <v>86578</v>
      </c>
      <c r="T638" s="8">
        <f t="shared" si="1649"/>
        <v>0</v>
      </c>
      <c r="U638" s="8">
        <f t="shared" ref="U638:Z638" si="1650">U639+U640</f>
        <v>0</v>
      </c>
      <c r="V638" s="8">
        <f t="shared" si="1650"/>
        <v>0</v>
      </c>
      <c r="W638" s="8">
        <f t="shared" si="1650"/>
        <v>0</v>
      </c>
      <c r="X638" s="8">
        <f t="shared" si="1650"/>
        <v>0</v>
      </c>
      <c r="Y638" s="8">
        <f t="shared" si="1650"/>
        <v>86578</v>
      </c>
      <c r="Z638" s="8">
        <f t="shared" si="1650"/>
        <v>0</v>
      </c>
      <c r="AA638" s="8">
        <f t="shared" ref="AA638:AF638" si="1651">AA639+AA640</f>
        <v>0</v>
      </c>
      <c r="AB638" s="8">
        <f t="shared" si="1651"/>
        <v>0</v>
      </c>
      <c r="AC638" s="8">
        <f t="shared" si="1651"/>
        <v>0</v>
      </c>
      <c r="AD638" s="8">
        <f t="shared" si="1651"/>
        <v>0</v>
      </c>
      <c r="AE638" s="8">
        <f t="shared" si="1651"/>
        <v>86578</v>
      </c>
      <c r="AF638" s="8">
        <f t="shared" si="1651"/>
        <v>0</v>
      </c>
      <c r="AG638" s="8">
        <f t="shared" ref="AG638:AL638" si="1652">AG639+AG640</f>
        <v>0</v>
      </c>
      <c r="AH638" s="8">
        <f t="shared" si="1652"/>
        <v>0</v>
      </c>
      <c r="AI638" s="8">
        <f t="shared" si="1652"/>
        <v>0</v>
      </c>
      <c r="AJ638" s="8">
        <f t="shared" si="1652"/>
        <v>0</v>
      </c>
      <c r="AK638" s="8">
        <f t="shared" si="1652"/>
        <v>86578</v>
      </c>
      <c r="AL638" s="8">
        <f t="shared" si="1652"/>
        <v>0</v>
      </c>
      <c r="AM638" s="8">
        <f t="shared" ref="AM638:AR638" si="1653">AM639+AM640</f>
        <v>220</v>
      </c>
      <c r="AN638" s="8">
        <f t="shared" si="1653"/>
        <v>0</v>
      </c>
      <c r="AO638" s="8">
        <f t="shared" si="1653"/>
        <v>0</v>
      </c>
      <c r="AP638" s="8">
        <f t="shared" si="1653"/>
        <v>0</v>
      </c>
      <c r="AQ638" s="8">
        <f t="shared" si="1653"/>
        <v>86798</v>
      </c>
      <c r="AR638" s="8">
        <f t="shared" si="1653"/>
        <v>0</v>
      </c>
      <c r="AS638" s="8">
        <f t="shared" ref="AS638:AX638" si="1654">AS639+AS640</f>
        <v>0</v>
      </c>
      <c r="AT638" s="8">
        <f t="shared" si="1654"/>
        <v>0</v>
      </c>
      <c r="AU638" s="8">
        <f t="shared" si="1654"/>
        <v>0</v>
      </c>
      <c r="AV638" s="8">
        <f t="shared" si="1654"/>
        <v>0</v>
      </c>
      <c r="AW638" s="8">
        <f t="shared" si="1654"/>
        <v>86798</v>
      </c>
      <c r="AX638" s="8">
        <f t="shared" si="1654"/>
        <v>0</v>
      </c>
      <c r="AY638" s="8">
        <f t="shared" ref="AY638:BD638" si="1655">AY639+AY640</f>
        <v>0</v>
      </c>
      <c r="AZ638" s="8">
        <f t="shared" si="1655"/>
        <v>0</v>
      </c>
      <c r="BA638" s="8">
        <f t="shared" si="1655"/>
        <v>-1097</v>
      </c>
      <c r="BB638" s="8">
        <f t="shared" si="1655"/>
        <v>0</v>
      </c>
      <c r="BC638" s="8">
        <f t="shared" si="1655"/>
        <v>85701</v>
      </c>
      <c r="BD638" s="8">
        <f t="shared" si="1655"/>
        <v>0</v>
      </c>
      <c r="BE638" s="8">
        <f t="shared" ref="BE638:BJ638" si="1656">BE639+BE640</f>
        <v>0</v>
      </c>
      <c r="BF638" s="8">
        <f t="shared" si="1656"/>
        <v>0</v>
      </c>
      <c r="BG638" s="8">
        <f t="shared" si="1656"/>
        <v>0</v>
      </c>
      <c r="BH638" s="8">
        <f t="shared" si="1656"/>
        <v>0</v>
      </c>
      <c r="BI638" s="8">
        <f t="shared" si="1656"/>
        <v>85701</v>
      </c>
      <c r="BJ638" s="8">
        <f t="shared" si="1656"/>
        <v>0</v>
      </c>
      <c r="BK638" s="8">
        <f t="shared" ref="BK638:BP638" si="1657">BK639+BK640</f>
        <v>0</v>
      </c>
      <c r="BL638" s="8">
        <f t="shared" si="1657"/>
        <v>0</v>
      </c>
      <c r="BM638" s="8">
        <f t="shared" si="1657"/>
        <v>0</v>
      </c>
      <c r="BN638" s="8">
        <f t="shared" si="1657"/>
        <v>0</v>
      </c>
      <c r="BO638" s="8">
        <f t="shared" si="1657"/>
        <v>85701</v>
      </c>
      <c r="BP638" s="8">
        <f t="shared" si="1657"/>
        <v>0</v>
      </c>
      <c r="BQ638" s="8">
        <f t="shared" ref="BQ638:BV638" si="1658">BQ639+BQ640</f>
        <v>0</v>
      </c>
      <c r="BR638" s="8">
        <f t="shared" si="1658"/>
        <v>0</v>
      </c>
      <c r="BS638" s="8">
        <f t="shared" si="1658"/>
        <v>0</v>
      </c>
      <c r="BT638" s="8">
        <f t="shared" si="1658"/>
        <v>0</v>
      </c>
      <c r="BU638" s="8">
        <f t="shared" si="1658"/>
        <v>85701</v>
      </c>
      <c r="BV638" s="8">
        <f t="shared" si="1658"/>
        <v>0</v>
      </c>
      <c r="BW638" s="8">
        <f t="shared" ref="BW638:CB638" si="1659">BW639+BW640</f>
        <v>0</v>
      </c>
      <c r="BX638" s="8">
        <f t="shared" si="1659"/>
        <v>0</v>
      </c>
      <c r="BY638" s="8">
        <f t="shared" si="1659"/>
        <v>0</v>
      </c>
      <c r="BZ638" s="8">
        <f t="shared" si="1659"/>
        <v>0</v>
      </c>
      <c r="CA638" s="8">
        <f t="shared" si="1659"/>
        <v>85701</v>
      </c>
      <c r="CB638" s="8">
        <f t="shared" si="1659"/>
        <v>0</v>
      </c>
      <c r="CC638" s="8">
        <f t="shared" ref="CC638:CH638" si="1660">CC639+CC640</f>
        <v>0</v>
      </c>
      <c r="CD638" s="8">
        <f t="shared" si="1660"/>
        <v>0</v>
      </c>
      <c r="CE638" s="8">
        <f t="shared" si="1660"/>
        <v>0</v>
      </c>
      <c r="CF638" s="8">
        <f t="shared" si="1660"/>
        <v>0</v>
      </c>
      <c r="CG638" s="93">
        <f t="shared" si="1660"/>
        <v>85701</v>
      </c>
      <c r="CH638" s="93">
        <f t="shared" si="1660"/>
        <v>0</v>
      </c>
      <c r="CI638" s="93">
        <f t="shared" ref="CI638:CN638" si="1661">CI639+CI640</f>
        <v>0</v>
      </c>
      <c r="CJ638" s="93">
        <f t="shared" si="1661"/>
        <v>0</v>
      </c>
      <c r="CK638" s="93">
        <f t="shared" si="1661"/>
        <v>0</v>
      </c>
      <c r="CL638" s="93">
        <f t="shared" si="1661"/>
        <v>0</v>
      </c>
      <c r="CM638" s="8">
        <f t="shared" si="1661"/>
        <v>85701</v>
      </c>
      <c r="CN638" s="8">
        <f t="shared" si="1661"/>
        <v>0</v>
      </c>
    </row>
    <row r="639" spans="1:92" ht="33" hidden="1">
      <c r="A639" s="28" t="s">
        <v>14</v>
      </c>
      <c r="B639" s="26">
        <f>B638</f>
        <v>913</v>
      </c>
      <c r="C639" s="26" t="s">
        <v>7</v>
      </c>
      <c r="D639" s="26" t="s">
        <v>22</v>
      </c>
      <c r="E639" s="26" t="s">
        <v>201</v>
      </c>
      <c r="F639" s="26">
        <v>610</v>
      </c>
      <c r="G639" s="9">
        <v>83314</v>
      </c>
      <c r="H639" s="9"/>
      <c r="I639" s="9"/>
      <c r="J639" s="9"/>
      <c r="K639" s="9"/>
      <c r="L639" s="9"/>
      <c r="M639" s="9">
        <f>G639+I639+J639+K639+L639</f>
        <v>83314</v>
      </c>
      <c r="N639" s="9">
        <f>H639+L639</f>
        <v>0</v>
      </c>
      <c r="O639" s="9"/>
      <c r="P639" s="9"/>
      <c r="Q639" s="9"/>
      <c r="R639" s="9"/>
      <c r="S639" s="9">
        <f>M639+O639+P639+Q639+R639</f>
        <v>83314</v>
      </c>
      <c r="T639" s="9">
        <f>N639+R639</f>
        <v>0</v>
      </c>
      <c r="U639" s="9"/>
      <c r="V639" s="9"/>
      <c r="W639" s="9"/>
      <c r="X639" s="9"/>
      <c r="Y639" s="9">
        <f>S639+U639+V639+W639+X639</f>
        <v>83314</v>
      </c>
      <c r="Z639" s="9">
        <f>T639+X639</f>
        <v>0</v>
      </c>
      <c r="AA639" s="9"/>
      <c r="AB639" s="9"/>
      <c r="AC639" s="9"/>
      <c r="AD639" s="9"/>
      <c r="AE639" s="9">
        <f>Y639+AA639+AB639+AC639+AD639</f>
        <v>83314</v>
      </c>
      <c r="AF639" s="9">
        <f>Z639+AD639</f>
        <v>0</v>
      </c>
      <c r="AG639" s="9"/>
      <c r="AH639" s="9"/>
      <c r="AI639" s="9"/>
      <c r="AJ639" s="9"/>
      <c r="AK639" s="9">
        <f>AE639+AG639+AH639+AI639+AJ639</f>
        <v>83314</v>
      </c>
      <c r="AL639" s="9">
        <f>AF639+AJ639</f>
        <v>0</v>
      </c>
      <c r="AM639" s="9">
        <v>220</v>
      </c>
      <c r="AN639" s="9"/>
      <c r="AO639" s="9"/>
      <c r="AP639" s="9"/>
      <c r="AQ639" s="9">
        <f>AK639+AM639+AN639+AO639+AP639</f>
        <v>83534</v>
      </c>
      <c r="AR639" s="9">
        <f>AL639+AP639</f>
        <v>0</v>
      </c>
      <c r="AS639" s="9"/>
      <c r="AT639" s="9"/>
      <c r="AU639" s="9"/>
      <c r="AV639" s="9"/>
      <c r="AW639" s="9">
        <f>AQ639+AS639+AT639+AU639+AV639</f>
        <v>83534</v>
      </c>
      <c r="AX639" s="9">
        <f>AR639+AV639</f>
        <v>0</v>
      </c>
      <c r="AY639" s="9">
        <v>-7835</v>
      </c>
      <c r="AZ639" s="9"/>
      <c r="BA639" s="9">
        <v>-1097</v>
      </c>
      <c r="BB639" s="9"/>
      <c r="BC639" s="9">
        <f>AW639+AY639+AZ639+BA639+BB639</f>
        <v>74602</v>
      </c>
      <c r="BD639" s="9">
        <f>AX639+BB639</f>
        <v>0</v>
      </c>
      <c r="BE639" s="9"/>
      <c r="BF639" s="9"/>
      <c r="BG639" s="9"/>
      <c r="BH639" s="9"/>
      <c r="BI639" s="9">
        <f>BC639+BE639+BF639+BG639+BH639</f>
        <v>74602</v>
      </c>
      <c r="BJ639" s="9">
        <f>BD639+BH639</f>
        <v>0</v>
      </c>
      <c r="BK639" s="9"/>
      <c r="BL639" s="9"/>
      <c r="BM639" s="9"/>
      <c r="BN639" s="9"/>
      <c r="BO639" s="9">
        <f>BI639+BK639+BL639+BM639+BN639</f>
        <v>74602</v>
      </c>
      <c r="BP639" s="9">
        <f>BJ639+BN639</f>
        <v>0</v>
      </c>
      <c r="BQ639" s="9"/>
      <c r="BR639" s="9"/>
      <c r="BS639" s="9"/>
      <c r="BT639" s="9"/>
      <c r="BU639" s="9">
        <f>BO639+BQ639+BR639+BS639+BT639</f>
        <v>74602</v>
      </c>
      <c r="BV639" s="9">
        <f>BP639+BT639</f>
        <v>0</v>
      </c>
      <c r="BW639" s="9"/>
      <c r="BX639" s="9"/>
      <c r="BY639" s="9"/>
      <c r="BZ639" s="9"/>
      <c r="CA639" s="9">
        <f>BU639+BW639+BX639+BY639+BZ639</f>
        <v>74602</v>
      </c>
      <c r="CB639" s="9">
        <f>BV639+BZ639</f>
        <v>0</v>
      </c>
      <c r="CC639" s="9"/>
      <c r="CD639" s="9"/>
      <c r="CE639" s="9"/>
      <c r="CF639" s="9"/>
      <c r="CG639" s="94">
        <f>CA639+CC639+CD639+CE639+CF639</f>
        <v>74602</v>
      </c>
      <c r="CH639" s="94">
        <f>CB639+CF639</f>
        <v>0</v>
      </c>
      <c r="CI639" s="94"/>
      <c r="CJ639" s="94"/>
      <c r="CK639" s="94"/>
      <c r="CL639" s="94"/>
      <c r="CM639" s="9">
        <f>CG639+CI639+CJ639+CK639+CL639</f>
        <v>74602</v>
      </c>
      <c r="CN639" s="9">
        <f>CH639+CL639</f>
        <v>0</v>
      </c>
    </row>
    <row r="640" spans="1:92" ht="33" hidden="1">
      <c r="A640" s="28" t="s">
        <v>24</v>
      </c>
      <c r="B640" s="26">
        <f>B636</f>
        <v>913</v>
      </c>
      <c r="C640" s="26" t="s">
        <v>7</v>
      </c>
      <c r="D640" s="26" t="s">
        <v>22</v>
      </c>
      <c r="E640" s="26" t="s">
        <v>201</v>
      </c>
      <c r="F640" s="26">
        <v>620</v>
      </c>
      <c r="G640" s="9">
        <v>3264</v>
      </c>
      <c r="H640" s="9"/>
      <c r="I640" s="9"/>
      <c r="J640" s="9"/>
      <c r="K640" s="9"/>
      <c r="L640" s="9"/>
      <c r="M640" s="9">
        <f>G640+I640+J640+K640+L640</f>
        <v>3264</v>
      </c>
      <c r="N640" s="9">
        <f>H640+L640</f>
        <v>0</v>
      </c>
      <c r="O640" s="9"/>
      <c r="P640" s="9"/>
      <c r="Q640" s="9"/>
      <c r="R640" s="9"/>
      <c r="S640" s="9">
        <f>M640+O640+P640+Q640+R640</f>
        <v>3264</v>
      </c>
      <c r="T640" s="9">
        <f>N640+R640</f>
        <v>0</v>
      </c>
      <c r="U640" s="9"/>
      <c r="V640" s="9"/>
      <c r="W640" s="9"/>
      <c r="X640" s="9"/>
      <c r="Y640" s="9">
        <f>S640+U640+V640+W640+X640</f>
        <v>3264</v>
      </c>
      <c r="Z640" s="9">
        <f>T640+X640</f>
        <v>0</v>
      </c>
      <c r="AA640" s="9"/>
      <c r="AB640" s="9"/>
      <c r="AC640" s="9"/>
      <c r="AD640" s="9"/>
      <c r="AE640" s="9">
        <f>Y640+AA640+AB640+AC640+AD640</f>
        <v>3264</v>
      </c>
      <c r="AF640" s="9">
        <f>Z640+AD640</f>
        <v>0</v>
      </c>
      <c r="AG640" s="9"/>
      <c r="AH640" s="9"/>
      <c r="AI640" s="9"/>
      <c r="AJ640" s="9"/>
      <c r="AK640" s="9">
        <f>AE640+AG640+AH640+AI640+AJ640</f>
        <v>3264</v>
      </c>
      <c r="AL640" s="9">
        <f>AF640+AJ640</f>
        <v>0</v>
      </c>
      <c r="AM640" s="9"/>
      <c r="AN640" s="9"/>
      <c r="AO640" s="9"/>
      <c r="AP640" s="9"/>
      <c r="AQ640" s="9">
        <f>AK640+AM640+AN640+AO640+AP640</f>
        <v>3264</v>
      </c>
      <c r="AR640" s="9">
        <f>AL640+AP640</f>
        <v>0</v>
      </c>
      <c r="AS640" s="9"/>
      <c r="AT640" s="9"/>
      <c r="AU640" s="9"/>
      <c r="AV640" s="9"/>
      <c r="AW640" s="9">
        <f>AQ640+AS640+AT640+AU640+AV640</f>
        <v>3264</v>
      </c>
      <c r="AX640" s="9">
        <f>AR640+AV640</f>
        <v>0</v>
      </c>
      <c r="AY640" s="9">
        <v>7835</v>
      </c>
      <c r="AZ640" s="9"/>
      <c r="BA640" s="9"/>
      <c r="BB640" s="9"/>
      <c r="BC640" s="9">
        <f>AW640+AY640+AZ640+BA640+BB640</f>
        <v>11099</v>
      </c>
      <c r="BD640" s="9">
        <f>AX640+BB640</f>
        <v>0</v>
      </c>
      <c r="BE640" s="9"/>
      <c r="BF640" s="9"/>
      <c r="BG640" s="9"/>
      <c r="BH640" s="9"/>
      <c r="BI640" s="9">
        <f>BC640+BE640+BF640+BG640+BH640</f>
        <v>11099</v>
      </c>
      <c r="BJ640" s="9">
        <f>BD640+BH640</f>
        <v>0</v>
      </c>
      <c r="BK640" s="9"/>
      <c r="BL640" s="9"/>
      <c r="BM640" s="9"/>
      <c r="BN640" s="9"/>
      <c r="BO640" s="9">
        <f>BI640+BK640+BL640+BM640+BN640</f>
        <v>11099</v>
      </c>
      <c r="BP640" s="9">
        <f>BJ640+BN640</f>
        <v>0</v>
      </c>
      <c r="BQ640" s="9"/>
      <c r="BR640" s="9"/>
      <c r="BS640" s="9"/>
      <c r="BT640" s="9"/>
      <c r="BU640" s="9">
        <f>BO640+BQ640+BR640+BS640+BT640</f>
        <v>11099</v>
      </c>
      <c r="BV640" s="9">
        <f>BP640+BT640</f>
        <v>0</v>
      </c>
      <c r="BW640" s="9"/>
      <c r="BX640" s="9"/>
      <c r="BY640" s="9"/>
      <c r="BZ640" s="9"/>
      <c r="CA640" s="9">
        <f>BU640+BW640+BX640+BY640+BZ640</f>
        <v>11099</v>
      </c>
      <c r="CB640" s="9">
        <f>BV640+BZ640</f>
        <v>0</v>
      </c>
      <c r="CC640" s="9"/>
      <c r="CD640" s="9"/>
      <c r="CE640" s="9"/>
      <c r="CF640" s="9"/>
      <c r="CG640" s="94">
        <f>CA640+CC640+CD640+CE640+CF640</f>
        <v>11099</v>
      </c>
      <c r="CH640" s="94">
        <f>CB640+CF640</f>
        <v>0</v>
      </c>
      <c r="CI640" s="94"/>
      <c r="CJ640" s="94"/>
      <c r="CK640" s="94"/>
      <c r="CL640" s="94"/>
      <c r="CM640" s="9">
        <f>CG640+CI640+CJ640+CK640+CL640</f>
        <v>11099</v>
      </c>
      <c r="CN640" s="9">
        <f>CH640+CL640</f>
        <v>0</v>
      </c>
    </row>
    <row r="641" spans="1:92" ht="33" hidden="1">
      <c r="A641" s="28" t="s">
        <v>139</v>
      </c>
      <c r="B641" s="26" t="s">
        <v>202</v>
      </c>
      <c r="C641" s="26" t="s">
        <v>7</v>
      </c>
      <c r="D641" s="26" t="s">
        <v>22</v>
      </c>
      <c r="E641" s="26" t="s">
        <v>203</v>
      </c>
      <c r="F641" s="26"/>
      <c r="G641" s="9">
        <f t="shared" ref="G641:V643" si="1662">G642</f>
        <v>272186</v>
      </c>
      <c r="H641" s="9">
        <f t="shared" si="1662"/>
        <v>0</v>
      </c>
      <c r="I641" s="9">
        <f t="shared" si="1662"/>
        <v>0</v>
      </c>
      <c r="J641" s="9">
        <f t="shared" si="1662"/>
        <v>0</v>
      </c>
      <c r="K641" s="9">
        <f t="shared" si="1662"/>
        <v>0</v>
      </c>
      <c r="L641" s="9">
        <f t="shared" si="1662"/>
        <v>0</v>
      </c>
      <c r="M641" s="9">
        <f t="shared" si="1662"/>
        <v>272186</v>
      </c>
      <c r="N641" s="9">
        <f t="shared" si="1662"/>
        <v>0</v>
      </c>
      <c r="O641" s="9">
        <f t="shared" si="1662"/>
        <v>0</v>
      </c>
      <c r="P641" s="9">
        <f t="shared" si="1662"/>
        <v>11623</v>
      </c>
      <c r="Q641" s="9">
        <f t="shared" si="1662"/>
        <v>0</v>
      </c>
      <c r="R641" s="9">
        <f t="shared" si="1662"/>
        <v>0</v>
      </c>
      <c r="S641" s="9">
        <f t="shared" si="1662"/>
        <v>283809</v>
      </c>
      <c r="T641" s="9">
        <f t="shared" si="1662"/>
        <v>0</v>
      </c>
      <c r="U641" s="9">
        <f t="shared" si="1662"/>
        <v>0</v>
      </c>
      <c r="V641" s="9">
        <f t="shared" si="1662"/>
        <v>0</v>
      </c>
      <c r="W641" s="9">
        <f t="shared" ref="U641:AJ643" si="1663">W642</f>
        <v>0</v>
      </c>
      <c r="X641" s="9">
        <f t="shared" si="1663"/>
        <v>0</v>
      </c>
      <c r="Y641" s="9">
        <f t="shared" si="1663"/>
        <v>283809</v>
      </c>
      <c r="Z641" s="9">
        <f t="shared" si="1663"/>
        <v>0</v>
      </c>
      <c r="AA641" s="9">
        <f t="shared" si="1663"/>
        <v>0</v>
      </c>
      <c r="AB641" s="9">
        <f t="shared" si="1663"/>
        <v>0</v>
      </c>
      <c r="AC641" s="9">
        <f t="shared" si="1663"/>
        <v>0</v>
      </c>
      <c r="AD641" s="9">
        <f t="shared" si="1663"/>
        <v>0</v>
      </c>
      <c r="AE641" s="9">
        <f t="shared" si="1663"/>
        <v>283809</v>
      </c>
      <c r="AF641" s="9">
        <f t="shared" si="1663"/>
        <v>0</v>
      </c>
      <c r="AG641" s="9">
        <f t="shared" si="1663"/>
        <v>0</v>
      </c>
      <c r="AH641" s="9">
        <f t="shared" si="1663"/>
        <v>0</v>
      </c>
      <c r="AI641" s="9">
        <f t="shared" si="1663"/>
        <v>0</v>
      </c>
      <c r="AJ641" s="9">
        <f t="shared" si="1663"/>
        <v>0</v>
      </c>
      <c r="AK641" s="9">
        <f t="shared" ref="AG641:AV643" si="1664">AK642</f>
        <v>283809</v>
      </c>
      <c r="AL641" s="9">
        <f t="shared" si="1664"/>
        <v>0</v>
      </c>
      <c r="AM641" s="9">
        <f t="shared" si="1664"/>
        <v>0</v>
      </c>
      <c r="AN641" s="9">
        <f t="shared" si="1664"/>
        <v>0</v>
      </c>
      <c r="AO641" s="9">
        <f t="shared" si="1664"/>
        <v>0</v>
      </c>
      <c r="AP641" s="9">
        <f t="shared" si="1664"/>
        <v>0</v>
      </c>
      <c r="AQ641" s="9">
        <f t="shared" si="1664"/>
        <v>283809</v>
      </c>
      <c r="AR641" s="9">
        <f t="shared" si="1664"/>
        <v>0</v>
      </c>
      <c r="AS641" s="9">
        <f t="shared" si="1664"/>
        <v>0</v>
      </c>
      <c r="AT641" s="9">
        <f t="shared" si="1664"/>
        <v>0</v>
      </c>
      <c r="AU641" s="9">
        <f t="shared" si="1664"/>
        <v>0</v>
      </c>
      <c r="AV641" s="9">
        <f t="shared" si="1664"/>
        <v>0</v>
      </c>
      <c r="AW641" s="9">
        <f t="shared" ref="AS641:BH643" si="1665">AW642</f>
        <v>283809</v>
      </c>
      <c r="AX641" s="9">
        <f t="shared" si="1665"/>
        <v>0</v>
      </c>
      <c r="AY641" s="9">
        <f t="shared" si="1665"/>
        <v>0</v>
      </c>
      <c r="AZ641" s="9">
        <f t="shared" si="1665"/>
        <v>0</v>
      </c>
      <c r="BA641" s="9">
        <f t="shared" si="1665"/>
        <v>0</v>
      </c>
      <c r="BB641" s="9">
        <f t="shared" si="1665"/>
        <v>0</v>
      </c>
      <c r="BC641" s="9">
        <f t="shared" si="1665"/>
        <v>283809</v>
      </c>
      <c r="BD641" s="9">
        <f t="shared" si="1665"/>
        <v>0</v>
      </c>
      <c r="BE641" s="9">
        <f t="shared" si="1665"/>
        <v>0</v>
      </c>
      <c r="BF641" s="9">
        <f t="shared" si="1665"/>
        <v>0</v>
      </c>
      <c r="BG641" s="9">
        <f t="shared" si="1665"/>
        <v>0</v>
      </c>
      <c r="BH641" s="9">
        <f t="shared" si="1665"/>
        <v>0</v>
      </c>
      <c r="BI641" s="9">
        <f t="shared" ref="BE641:BT643" si="1666">BI642</f>
        <v>283809</v>
      </c>
      <c r="BJ641" s="9">
        <f t="shared" si="1666"/>
        <v>0</v>
      </c>
      <c r="BK641" s="9">
        <f t="shared" si="1666"/>
        <v>0</v>
      </c>
      <c r="BL641" s="9">
        <f t="shared" si="1666"/>
        <v>0</v>
      </c>
      <c r="BM641" s="9">
        <f t="shared" si="1666"/>
        <v>0</v>
      </c>
      <c r="BN641" s="9">
        <f t="shared" si="1666"/>
        <v>0</v>
      </c>
      <c r="BO641" s="9">
        <f t="shared" si="1666"/>
        <v>283809</v>
      </c>
      <c r="BP641" s="9">
        <f t="shared" si="1666"/>
        <v>0</v>
      </c>
      <c r="BQ641" s="9">
        <f t="shared" si="1666"/>
        <v>0</v>
      </c>
      <c r="BR641" s="9">
        <f t="shared" si="1666"/>
        <v>0</v>
      </c>
      <c r="BS641" s="9">
        <f t="shared" si="1666"/>
        <v>0</v>
      </c>
      <c r="BT641" s="9">
        <f t="shared" si="1666"/>
        <v>0</v>
      </c>
      <c r="BU641" s="9">
        <f t="shared" ref="BQ641:CF643" si="1667">BU642</f>
        <v>283809</v>
      </c>
      <c r="BV641" s="9">
        <f t="shared" si="1667"/>
        <v>0</v>
      </c>
      <c r="BW641" s="9">
        <f t="shared" si="1667"/>
        <v>0</v>
      </c>
      <c r="BX641" s="9">
        <f t="shared" si="1667"/>
        <v>0</v>
      </c>
      <c r="BY641" s="9">
        <f t="shared" si="1667"/>
        <v>0</v>
      </c>
      <c r="BZ641" s="9">
        <f t="shared" si="1667"/>
        <v>0</v>
      </c>
      <c r="CA641" s="9">
        <f t="shared" si="1667"/>
        <v>283809</v>
      </c>
      <c r="CB641" s="9">
        <f t="shared" si="1667"/>
        <v>0</v>
      </c>
      <c r="CC641" s="9">
        <f t="shared" si="1667"/>
        <v>0</v>
      </c>
      <c r="CD641" s="9">
        <f t="shared" si="1667"/>
        <v>0</v>
      </c>
      <c r="CE641" s="9">
        <f t="shared" si="1667"/>
        <v>0</v>
      </c>
      <c r="CF641" s="9">
        <f t="shared" si="1667"/>
        <v>0</v>
      </c>
      <c r="CG641" s="94">
        <f t="shared" ref="CC641:CN643" si="1668">CG642</f>
        <v>283809</v>
      </c>
      <c r="CH641" s="94">
        <f t="shared" si="1668"/>
        <v>0</v>
      </c>
      <c r="CI641" s="94">
        <f t="shared" si="1668"/>
        <v>0</v>
      </c>
      <c r="CJ641" s="94">
        <f t="shared" si="1668"/>
        <v>0</v>
      </c>
      <c r="CK641" s="94">
        <f t="shared" si="1668"/>
        <v>0</v>
      </c>
      <c r="CL641" s="94">
        <f t="shared" si="1668"/>
        <v>0</v>
      </c>
      <c r="CM641" s="9">
        <f t="shared" si="1668"/>
        <v>283809</v>
      </c>
      <c r="CN641" s="9">
        <f t="shared" si="1668"/>
        <v>0</v>
      </c>
    </row>
    <row r="642" spans="1:92" ht="33" hidden="1">
      <c r="A642" s="25" t="s">
        <v>204</v>
      </c>
      <c r="B642" s="26" t="s">
        <v>202</v>
      </c>
      <c r="C642" s="26" t="s">
        <v>7</v>
      </c>
      <c r="D642" s="26" t="s">
        <v>22</v>
      </c>
      <c r="E642" s="26" t="s">
        <v>205</v>
      </c>
      <c r="F642" s="26"/>
      <c r="G642" s="8">
        <f t="shared" si="1662"/>
        <v>272186</v>
      </c>
      <c r="H642" s="8">
        <f t="shared" si="1662"/>
        <v>0</v>
      </c>
      <c r="I642" s="8">
        <f t="shared" si="1662"/>
        <v>0</v>
      </c>
      <c r="J642" s="8">
        <f t="shared" si="1662"/>
        <v>0</v>
      </c>
      <c r="K642" s="8">
        <f t="shared" si="1662"/>
        <v>0</v>
      </c>
      <c r="L642" s="8">
        <f t="shared" si="1662"/>
        <v>0</v>
      </c>
      <c r="M642" s="8">
        <f t="shared" si="1662"/>
        <v>272186</v>
      </c>
      <c r="N642" s="8">
        <f t="shared" si="1662"/>
        <v>0</v>
      </c>
      <c r="O642" s="8">
        <f t="shared" si="1662"/>
        <v>0</v>
      </c>
      <c r="P642" s="8">
        <f t="shared" si="1662"/>
        <v>11623</v>
      </c>
      <c r="Q642" s="8">
        <f t="shared" si="1662"/>
        <v>0</v>
      </c>
      <c r="R642" s="8">
        <f t="shared" si="1662"/>
        <v>0</v>
      </c>
      <c r="S642" s="8">
        <f t="shared" si="1662"/>
        <v>283809</v>
      </c>
      <c r="T642" s="8">
        <f t="shared" si="1662"/>
        <v>0</v>
      </c>
      <c r="U642" s="8">
        <f t="shared" si="1663"/>
        <v>0</v>
      </c>
      <c r="V642" s="8">
        <f t="shared" si="1663"/>
        <v>0</v>
      </c>
      <c r="W642" s="8">
        <f t="shared" si="1663"/>
        <v>0</v>
      </c>
      <c r="X642" s="8">
        <f t="shared" si="1663"/>
        <v>0</v>
      </c>
      <c r="Y642" s="8">
        <f t="shared" si="1663"/>
        <v>283809</v>
      </c>
      <c r="Z642" s="8">
        <f t="shared" si="1663"/>
        <v>0</v>
      </c>
      <c r="AA642" s="8">
        <f t="shared" si="1663"/>
        <v>0</v>
      </c>
      <c r="AB642" s="8">
        <f t="shared" si="1663"/>
        <v>0</v>
      </c>
      <c r="AC642" s="8">
        <f t="shared" si="1663"/>
        <v>0</v>
      </c>
      <c r="AD642" s="8">
        <f t="shared" si="1663"/>
        <v>0</v>
      </c>
      <c r="AE642" s="8">
        <f t="shared" si="1663"/>
        <v>283809</v>
      </c>
      <c r="AF642" s="8">
        <f t="shared" si="1663"/>
        <v>0</v>
      </c>
      <c r="AG642" s="8">
        <f t="shared" si="1664"/>
        <v>0</v>
      </c>
      <c r="AH642" s="8">
        <f t="shared" si="1664"/>
        <v>0</v>
      </c>
      <c r="AI642" s="8">
        <f t="shared" si="1664"/>
        <v>0</v>
      </c>
      <c r="AJ642" s="8">
        <f t="shared" si="1664"/>
        <v>0</v>
      </c>
      <c r="AK642" s="8">
        <f t="shared" si="1664"/>
        <v>283809</v>
      </c>
      <c r="AL642" s="8">
        <f t="shared" si="1664"/>
        <v>0</v>
      </c>
      <c r="AM642" s="8">
        <f t="shared" si="1664"/>
        <v>0</v>
      </c>
      <c r="AN642" s="8">
        <f t="shared" si="1664"/>
        <v>0</v>
      </c>
      <c r="AO642" s="8">
        <f t="shared" si="1664"/>
        <v>0</v>
      </c>
      <c r="AP642" s="8">
        <f t="shared" si="1664"/>
        <v>0</v>
      </c>
      <c r="AQ642" s="8">
        <f t="shared" si="1664"/>
        <v>283809</v>
      </c>
      <c r="AR642" s="8">
        <f t="shared" si="1664"/>
        <v>0</v>
      </c>
      <c r="AS642" s="8">
        <f t="shared" si="1665"/>
        <v>0</v>
      </c>
      <c r="AT642" s="8">
        <f t="shared" si="1665"/>
        <v>0</v>
      </c>
      <c r="AU642" s="8">
        <f t="shared" si="1665"/>
        <v>0</v>
      </c>
      <c r="AV642" s="8">
        <f t="shared" si="1665"/>
        <v>0</v>
      </c>
      <c r="AW642" s="8">
        <f t="shared" si="1665"/>
        <v>283809</v>
      </c>
      <c r="AX642" s="8">
        <f t="shared" si="1665"/>
        <v>0</v>
      </c>
      <c r="AY642" s="8">
        <f t="shared" si="1665"/>
        <v>0</v>
      </c>
      <c r="AZ642" s="8">
        <f t="shared" si="1665"/>
        <v>0</v>
      </c>
      <c r="BA642" s="8">
        <f t="shared" si="1665"/>
        <v>0</v>
      </c>
      <c r="BB642" s="8">
        <f t="shared" si="1665"/>
        <v>0</v>
      </c>
      <c r="BC642" s="8">
        <f t="shared" si="1665"/>
        <v>283809</v>
      </c>
      <c r="BD642" s="8">
        <f t="shared" si="1665"/>
        <v>0</v>
      </c>
      <c r="BE642" s="8">
        <f t="shared" si="1666"/>
        <v>0</v>
      </c>
      <c r="BF642" s="8">
        <f t="shared" si="1666"/>
        <v>0</v>
      </c>
      <c r="BG642" s="8">
        <f t="shared" si="1666"/>
        <v>0</v>
      </c>
      <c r="BH642" s="8">
        <f t="shared" si="1666"/>
        <v>0</v>
      </c>
      <c r="BI642" s="8">
        <f t="shared" si="1666"/>
        <v>283809</v>
      </c>
      <c r="BJ642" s="8">
        <f t="shared" si="1666"/>
        <v>0</v>
      </c>
      <c r="BK642" s="8">
        <f t="shared" si="1666"/>
        <v>0</v>
      </c>
      <c r="BL642" s="8">
        <f t="shared" si="1666"/>
        <v>0</v>
      </c>
      <c r="BM642" s="8">
        <f t="shared" si="1666"/>
        <v>0</v>
      </c>
      <c r="BN642" s="8">
        <f t="shared" si="1666"/>
        <v>0</v>
      </c>
      <c r="BO642" s="8">
        <f t="shared" si="1666"/>
        <v>283809</v>
      </c>
      <c r="BP642" s="8">
        <f t="shared" si="1666"/>
        <v>0</v>
      </c>
      <c r="BQ642" s="8">
        <f t="shared" si="1667"/>
        <v>0</v>
      </c>
      <c r="BR642" s="8">
        <f t="shared" si="1667"/>
        <v>0</v>
      </c>
      <c r="BS642" s="8">
        <f t="shared" si="1667"/>
        <v>0</v>
      </c>
      <c r="BT642" s="8">
        <f t="shared" si="1667"/>
        <v>0</v>
      </c>
      <c r="BU642" s="8">
        <f t="shared" si="1667"/>
        <v>283809</v>
      </c>
      <c r="BV642" s="8">
        <f t="shared" si="1667"/>
        <v>0</v>
      </c>
      <c r="BW642" s="8">
        <f t="shared" si="1667"/>
        <v>0</v>
      </c>
      <c r="BX642" s="8">
        <f t="shared" si="1667"/>
        <v>0</v>
      </c>
      <c r="BY642" s="8">
        <f t="shared" si="1667"/>
        <v>0</v>
      </c>
      <c r="BZ642" s="8">
        <f t="shared" si="1667"/>
        <v>0</v>
      </c>
      <c r="CA642" s="8">
        <f t="shared" si="1667"/>
        <v>283809</v>
      </c>
      <c r="CB642" s="8">
        <f t="shared" si="1667"/>
        <v>0</v>
      </c>
      <c r="CC642" s="8">
        <f t="shared" si="1668"/>
        <v>0</v>
      </c>
      <c r="CD642" s="8">
        <f t="shared" si="1668"/>
        <v>0</v>
      </c>
      <c r="CE642" s="8">
        <f t="shared" si="1668"/>
        <v>0</v>
      </c>
      <c r="CF642" s="8">
        <f t="shared" si="1668"/>
        <v>0</v>
      </c>
      <c r="CG642" s="93">
        <f t="shared" si="1668"/>
        <v>283809</v>
      </c>
      <c r="CH642" s="93">
        <f t="shared" si="1668"/>
        <v>0</v>
      </c>
      <c r="CI642" s="93">
        <f t="shared" si="1668"/>
        <v>0</v>
      </c>
      <c r="CJ642" s="93">
        <f t="shared" si="1668"/>
        <v>0</v>
      </c>
      <c r="CK642" s="93">
        <f t="shared" si="1668"/>
        <v>0</v>
      </c>
      <c r="CL642" s="93">
        <f t="shared" si="1668"/>
        <v>0</v>
      </c>
      <c r="CM642" s="8">
        <f t="shared" si="1668"/>
        <v>283809</v>
      </c>
      <c r="CN642" s="8">
        <f t="shared" si="1668"/>
        <v>0</v>
      </c>
    </row>
    <row r="643" spans="1:92" ht="33" hidden="1">
      <c r="A643" s="25" t="s">
        <v>12</v>
      </c>
      <c r="B643" s="26" t="str">
        <f>B641</f>
        <v>913</v>
      </c>
      <c r="C643" s="26" t="s">
        <v>7</v>
      </c>
      <c r="D643" s="26" t="s">
        <v>22</v>
      </c>
      <c r="E643" s="26" t="s">
        <v>205</v>
      </c>
      <c r="F643" s="26" t="s">
        <v>13</v>
      </c>
      <c r="G643" s="8">
        <f t="shared" si="1662"/>
        <v>272186</v>
      </c>
      <c r="H643" s="8">
        <f t="shared" si="1662"/>
        <v>0</v>
      </c>
      <c r="I643" s="8">
        <f t="shared" si="1662"/>
        <v>0</v>
      </c>
      <c r="J643" s="8">
        <f t="shared" si="1662"/>
        <v>0</v>
      </c>
      <c r="K643" s="8">
        <f t="shared" si="1662"/>
        <v>0</v>
      </c>
      <c r="L643" s="8">
        <f t="shared" si="1662"/>
        <v>0</v>
      </c>
      <c r="M643" s="8">
        <f t="shared" si="1662"/>
        <v>272186</v>
      </c>
      <c r="N643" s="8">
        <f t="shared" si="1662"/>
        <v>0</v>
      </c>
      <c r="O643" s="8">
        <f t="shared" si="1662"/>
        <v>0</v>
      </c>
      <c r="P643" s="8">
        <f t="shared" si="1662"/>
        <v>11623</v>
      </c>
      <c r="Q643" s="8">
        <f t="shared" si="1662"/>
        <v>0</v>
      </c>
      <c r="R643" s="8">
        <f t="shared" si="1662"/>
        <v>0</v>
      </c>
      <c r="S643" s="8">
        <f t="shared" si="1662"/>
        <v>283809</v>
      </c>
      <c r="T643" s="8">
        <f t="shared" si="1662"/>
        <v>0</v>
      </c>
      <c r="U643" s="8">
        <f t="shared" si="1663"/>
        <v>0</v>
      </c>
      <c r="V643" s="8">
        <f t="shared" si="1663"/>
        <v>0</v>
      </c>
      <c r="W643" s="8">
        <f t="shared" si="1663"/>
        <v>0</v>
      </c>
      <c r="X643" s="8">
        <f t="shared" si="1663"/>
        <v>0</v>
      </c>
      <c r="Y643" s="8">
        <f t="shared" si="1663"/>
        <v>283809</v>
      </c>
      <c r="Z643" s="8">
        <f t="shared" si="1663"/>
        <v>0</v>
      </c>
      <c r="AA643" s="8">
        <f t="shared" si="1663"/>
        <v>0</v>
      </c>
      <c r="AB643" s="8">
        <f t="shared" si="1663"/>
        <v>0</v>
      </c>
      <c r="AC643" s="8">
        <f t="shared" si="1663"/>
        <v>0</v>
      </c>
      <c r="AD643" s="8">
        <f t="shared" si="1663"/>
        <v>0</v>
      </c>
      <c r="AE643" s="8">
        <f t="shared" si="1663"/>
        <v>283809</v>
      </c>
      <c r="AF643" s="8">
        <f t="shared" si="1663"/>
        <v>0</v>
      </c>
      <c r="AG643" s="8">
        <f t="shared" si="1664"/>
        <v>0</v>
      </c>
      <c r="AH643" s="8">
        <f t="shared" si="1664"/>
        <v>0</v>
      </c>
      <c r="AI643" s="8">
        <f t="shared" si="1664"/>
        <v>0</v>
      </c>
      <c r="AJ643" s="8">
        <f t="shared" si="1664"/>
        <v>0</v>
      </c>
      <c r="AK643" s="8">
        <f t="shared" si="1664"/>
        <v>283809</v>
      </c>
      <c r="AL643" s="8">
        <f t="shared" si="1664"/>
        <v>0</v>
      </c>
      <c r="AM643" s="8">
        <f t="shared" si="1664"/>
        <v>0</v>
      </c>
      <c r="AN643" s="8">
        <f t="shared" si="1664"/>
        <v>0</v>
      </c>
      <c r="AO643" s="8">
        <f t="shared" si="1664"/>
        <v>0</v>
      </c>
      <c r="AP643" s="8">
        <f t="shared" si="1664"/>
        <v>0</v>
      </c>
      <c r="AQ643" s="8">
        <f t="shared" si="1664"/>
        <v>283809</v>
      </c>
      <c r="AR643" s="8">
        <f t="shared" si="1664"/>
        <v>0</v>
      </c>
      <c r="AS643" s="8">
        <f t="shared" si="1665"/>
        <v>0</v>
      </c>
      <c r="AT643" s="8">
        <f t="shared" si="1665"/>
        <v>0</v>
      </c>
      <c r="AU643" s="8">
        <f t="shared" si="1665"/>
        <v>0</v>
      </c>
      <c r="AV643" s="8">
        <f t="shared" si="1665"/>
        <v>0</v>
      </c>
      <c r="AW643" s="8">
        <f t="shared" si="1665"/>
        <v>283809</v>
      </c>
      <c r="AX643" s="8">
        <f t="shared" si="1665"/>
        <v>0</v>
      </c>
      <c r="AY643" s="8">
        <f t="shared" si="1665"/>
        <v>0</v>
      </c>
      <c r="AZ643" s="8">
        <f t="shared" si="1665"/>
        <v>0</v>
      </c>
      <c r="BA643" s="8">
        <f t="shared" si="1665"/>
        <v>0</v>
      </c>
      <c r="BB643" s="8">
        <f t="shared" si="1665"/>
        <v>0</v>
      </c>
      <c r="BC643" s="8">
        <f t="shared" si="1665"/>
        <v>283809</v>
      </c>
      <c r="BD643" s="8">
        <f t="shared" si="1665"/>
        <v>0</v>
      </c>
      <c r="BE643" s="8">
        <f t="shared" si="1666"/>
        <v>0</v>
      </c>
      <c r="BF643" s="8">
        <f t="shared" si="1666"/>
        <v>0</v>
      </c>
      <c r="BG643" s="8">
        <f t="shared" si="1666"/>
        <v>0</v>
      </c>
      <c r="BH643" s="8">
        <f t="shared" si="1666"/>
        <v>0</v>
      </c>
      <c r="BI643" s="8">
        <f t="shared" si="1666"/>
        <v>283809</v>
      </c>
      <c r="BJ643" s="8">
        <f t="shared" si="1666"/>
        <v>0</v>
      </c>
      <c r="BK643" s="8">
        <f t="shared" si="1666"/>
        <v>0</v>
      </c>
      <c r="BL643" s="8">
        <f t="shared" si="1666"/>
        <v>0</v>
      </c>
      <c r="BM643" s="8">
        <f t="shared" si="1666"/>
        <v>0</v>
      </c>
      <c r="BN643" s="8">
        <f t="shared" si="1666"/>
        <v>0</v>
      </c>
      <c r="BO643" s="8">
        <f t="shared" si="1666"/>
        <v>283809</v>
      </c>
      <c r="BP643" s="8">
        <f t="shared" si="1666"/>
        <v>0</v>
      </c>
      <c r="BQ643" s="8">
        <f t="shared" si="1667"/>
        <v>0</v>
      </c>
      <c r="BR643" s="8">
        <f t="shared" si="1667"/>
        <v>0</v>
      </c>
      <c r="BS643" s="8">
        <f t="shared" si="1667"/>
        <v>0</v>
      </c>
      <c r="BT643" s="8">
        <f t="shared" si="1667"/>
        <v>0</v>
      </c>
      <c r="BU643" s="8">
        <f t="shared" si="1667"/>
        <v>283809</v>
      </c>
      <c r="BV643" s="8">
        <f t="shared" si="1667"/>
        <v>0</v>
      </c>
      <c r="BW643" s="8">
        <f t="shared" si="1667"/>
        <v>0</v>
      </c>
      <c r="BX643" s="8">
        <f t="shared" si="1667"/>
        <v>0</v>
      </c>
      <c r="BY643" s="8">
        <f t="shared" si="1667"/>
        <v>0</v>
      </c>
      <c r="BZ643" s="8">
        <f t="shared" si="1667"/>
        <v>0</v>
      </c>
      <c r="CA643" s="8">
        <f t="shared" si="1667"/>
        <v>283809</v>
      </c>
      <c r="CB643" s="8">
        <f t="shared" si="1667"/>
        <v>0</v>
      </c>
      <c r="CC643" s="8">
        <f t="shared" si="1668"/>
        <v>0</v>
      </c>
      <c r="CD643" s="8">
        <f t="shared" si="1668"/>
        <v>0</v>
      </c>
      <c r="CE643" s="8">
        <f t="shared" si="1668"/>
        <v>0</v>
      </c>
      <c r="CF643" s="8">
        <f t="shared" si="1668"/>
        <v>0</v>
      </c>
      <c r="CG643" s="93">
        <f t="shared" si="1668"/>
        <v>283809</v>
      </c>
      <c r="CH643" s="93">
        <f t="shared" si="1668"/>
        <v>0</v>
      </c>
      <c r="CI643" s="93">
        <f t="shared" si="1668"/>
        <v>0</v>
      </c>
      <c r="CJ643" s="93">
        <f t="shared" si="1668"/>
        <v>0</v>
      </c>
      <c r="CK643" s="93">
        <f t="shared" si="1668"/>
        <v>0</v>
      </c>
      <c r="CL643" s="93">
        <f t="shared" si="1668"/>
        <v>0</v>
      </c>
      <c r="CM643" s="8">
        <f t="shared" si="1668"/>
        <v>283809</v>
      </c>
      <c r="CN643" s="8">
        <f t="shared" si="1668"/>
        <v>0</v>
      </c>
    </row>
    <row r="644" spans="1:92" ht="33" hidden="1">
      <c r="A644" s="25" t="s">
        <v>131</v>
      </c>
      <c r="B644" s="26" t="str">
        <f>B642</f>
        <v>913</v>
      </c>
      <c r="C644" s="26" t="s">
        <v>7</v>
      </c>
      <c r="D644" s="26" t="s">
        <v>22</v>
      </c>
      <c r="E644" s="26" t="s">
        <v>205</v>
      </c>
      <c r="F644" s="9">
        <v>630</v>
      </c>
      <c r="G644" s="9">
        <f>272812-626</f>
        <v>272186</v>
      </c>
      <c r="H644" s="9"/>
      <c r="I644" s="9"/>
      <c r="J644" s="9"/>
      <c r="K644" s="9"/>
      <c r="L644" s="9"/>
      <c r="M644" s="9">
        <f>G644+I644+J644+K644+L644</f>
        <v>272186</v>
      </c>
      <c r="N644" s="9">
        <f>H644+L644</f>
        <v>0</v>
      </c>
      <c r="O644" s="9"/>
      <c r="P644" s="9">
        <v>11623</v>
      </c>
      <c r="Q644" s="9"/>
      <c r="R644" s="9"/>
      <c r="S644" s="9">
        <f>M644+O644+P644+Q644+R644</f>
        <v>283809</v>
      </c>
      <c r="T644" s="9">
        <f>N644+R644</f>
        <v>0</v>
      </c>
      <c r="U644" s="9"/>
      <c r="V644" s="9"/>
      <c r="W644" s="9"/>
      <c r="X644" s="9"/>
      <c r="Y644" s="9">
        <f>S644+U644+V644+W644+X644</f>
        <v>283809</v>
      </c>
      <c r="Z644" s="9">
        <f>T644+X644</f>
        <v>0</v>
      </c>
      <c r="AA644" s="9"/>
      <c r="AB644" s="9"/>
      <c r="AC644" s="9"/>
      <c r="AD644" s="9"/>
      <c r="AE644" s="9">
        <f>Y644+AA644+AB644+AC644+AD644</f>
        <v>283809</v>
      </c>
      <c r="AF644" s="9">
        <f>Z644+AD644</f>
        <v>0</v>
      </c>
      <c r="AG644" s="9"/>
      <c r="AH644" s="9"/>
      <c r="AI644" s="9"/>
      <c r="AJ644" s="9"/>
      <c r="AK644" s="9">
        <f>AE644+AG644+AH644+AI644+AJ644</f>
        <v>283809</v>
      </c>
      <c r="AL644" s="9">
        <f>AF644+AJ644</f>
        <v>0</v>
      </c>
      <c r="AM644" s="9"/>
      <c r="AN644" s="9"/>
      <c r="AO644" s="9"/>
      <c r="AP644" s="9"/>
      <c r="AQ644" s="9">
        <f>AK644+AM644+AN644+AO644+AP644</f>
        <v>283809</v>
      </c>
      <c r="AR644" s="9">
        <f>AL644+AP644</f>
        <v>0</v>
      </c>
      <c r="AS644" s="9"/>
      <c r="AT644" s="9"/>
      <c r="AU644" s="9"/>
      <c r="AV644" s="9"/>
      <c r="AW644" s="9">
        <f>AQ644+AS644+AT644+AU644+AV644</f>
        <v>283809</v>
      </c>
      <c r="AX644" s="9">
        <f>AR644+AV644</f>
        <v>0</v>
      </c>
      <c r="AY644" s="9"/>
      <c r="AZ644" s="9"/>
      <c r="BA644" s="9"/>
      <c r="BB644" s="9"/>
      <c r="BC644" s="9">
        <f>AW644+AY644+AZ644+BA644+BB644</f>
        <v>283809</v>
      </c>
      <c r="BD644" s="9">
        <f>AX644+BB644</f>
        <v>0</v>
      </c>
      <c r="BE644" s="9"/>
      <c r="BF644" s="9"/>
      <c r="BG644" s="9"/>
      <c r="BH644" s="9"/>
      <c r="BI644" s="9">
        <f>BC644+BE644+BF644+BG644+BH644</f>
        <v>283809</v>
      </c>
      <c r="BJ644" s="9">
        <f>BD644+BH644</f>
        <v>0</v>
      </c>
      <c r="BK644" s="9"/>
      <c r="BL644" s="9"/>
      <c r="BM644" s="9"/>
      <c r="BN644" s="9"/>
      <c r="BO644" s="9">
        <f>BI644+BK644+BL644+BM644+BN644</f>
        <v>283809</v>
      </c>
      <c r="BP644" s="9">
        <f>BJ644+BN644</f>
        <v>0</v>
      </c>
      <c r="BQ644" s="9"/>
      <c r="BR644" s="9"/>
      <c r="BS644" s="9"/>
      <c r="BT644" s="9"/>
      <c r="BU644" s="9">
        <f>BO644+BQ644+BR644+BS644+BT644</f>
        <v>283809</v>
      </c>
      <c r="BV644" s="9">
        <f>BP644+BT644</f>
        <v>0</v>
      </c>
      <c r="BW644" s="9"/>
      <c r="BX644" s="9"/>
      <c r="BY644" s="9"/>
      <c r="BZ644" s="9"/>
      <c r="CA644" s="9">
        <f>BU644+BW644+BX644+BY644+BZ644</f>
        <v>283809</v>
      </c>
      <c r="CB644" s="9">
        <f>BV644+BZ644</f>
        <v>0</v>
      </c>
      <c r="CC644" s="9"/>
      <c r="CD644" s="9"/>
      <c r="CE644" s="9"/>
      <c r="CF644" s="9"/>
      <c r="CG644" s="94">
        <f>CA644+CC644+CD644+CE644+CF644</f>
        <v>283809</v>
      </c>
      <c r="CH644" s="94">
        <f>CB644+CF644</f>
        <v>0</v>
      </c>
      <c r="CI644" s="94"/>
      <c r="CJ644" s="94"/>
      <c r="CK644" s="94"/>
      <c r="CL644" s="94"/>
      <c r="CM644" s="9">
        <f>CG644+CI644+CJ644+CK644+CL644</f>
        <v>283809</v>
      </c>
      <c r="CN644" s="9">
        <f>CH644+CL644</f>
        <v>0</v>
      </c>
    </row>
    <row r="645" spans="1:92" ht="33" hidden="1">
      <c r="A645" s="28" t="s">
        <v>603</v>
      </c>
      <c r="B645" s="26" t="s">
        <v>202</v>
      </c>
      <c r="C645" s="26" t="s">
        <v>7</v>
      </c>
      <c r="D645" s="26" t="s">
        <v>22</v>
      </c>
      <c r="E645" s="26" t="s">
        <v>638</v>
      </c>
      <c r="F645" s="26"/>
      <c r="G645" s="9"/>
      <c r="H645" s="9"/>
      <c r="I645" s="9"/>
      <c r="J645" s="9"/>
      <c r="K645" s="9"/>
      <c r="L645" s="9"/>
      <c r="M645" s="9"/>
      <c r="N645" s="9"/>
      <c r="O645" s="9">
        <f t="shared" ref="O645:AT645" si="1669">O646+O650</f>
        <v>0</v>
      </c>
      <c r="P645" s="9">
        <f t="shared" si="1669"/>
        <v>0</v>
      </c>
      <c r="Q645" s="9">
        <f t="shared" si="1669"/>
        <v>0</v>
      </c>
      <c r="R645" s="9">
        <f t="shared" si="1669"/>
        <v>293069</v>
      </c>
      <c r="S645" s="9">
        <f t="shared" si="1669"/>
        <v>293069</v>
      </c>
      <c r="T645" s="9">
        <f t="shared" si="1669"/>
        <v>293069</v>
      </c>
      <c r="U645" s="9">
        <f t="shared" si="1669"/>
        <v>0</v>
      </c>
      <c r="V645" s="9">
        <f t="shared" si="1669"/>
        <v>0</v>
      </c>
      <c r="W645" s="9">
        <f t="shared" si="1669"/>
        <v>0</v>
      </c>
      <c r="X645" s="9">
        <f t="shared" si="1669"/>
        <v>0</v>
      </c>
      <c r="Y645" s="9">
        <f t="shared" si="1669"/>
        <v>293069</v>
      </c>
      <c r="Z645" s="9">
        <f t="shared" si="1669"/>
        <v>293069</v>
      </c>
      <c r="AA645" s="9">
        <f t="shared" si="1669"/>
        <v>0</v>
      </c>
      <c r="AB645" s="9">
        <f t="shared" si="1669"/>
        <v>0</v>
      </c>
      <c r="AC645" s="9">
        <f t="shared" si="1669"/>
        <v>0</v>
      </c>
      <c r="AD645" s="9">
        <f t="shared" si="1669"/>
        <v>1244753</v>
      </c>
      <c r="AE645" s="9">
        <f t="shared" si="1669"/>
        <v>1537822</v>
      </c>
      <c r="AF645" s="9">
        <f t="shared" si="1669"/>
        <v>1537822</v>
      </c>
      <c r="AG645" s="9">
        <f t="shared" si="1669"/>
        <v>0</v>
      </c>
      <c r="AH645" s="9">
        <f t="shared" si="1669"/>
        <v>0</v>
      </c>
      <c r="AI645" s="9">
        <f t="shared" si="1669"/>
        <v>0</v>
      </c>
      <c r="AJ645" s="9">
        <f t="shared" si="1669"/>
        <v>0</v>
      </c>
      <c r="AK645" s="9">
        <f t="shared" si="1669"/>
        <v>1537822</v>
      </c>
      <c r="AL645" s="9">
        <f t="shared" si="1669"/>
        <v>1537822</v>
      </c>
      <c r="AM645" s="9">
        <f t="shared" si="1669"/>
        <v>0</v>
      </c>
      <c r="AN645" s="9">
        <f t="shared" si="1669"/>
        <v>0</v>
      </c>
      <c r="AO645" s="9">
        <f t="shared" si="1669"/>
        <v>0</v>
      </c>
      <c r="AP645" s="9">
        <f t="shared" si="1669"/>
        <v>0</v>
      </c>
      <c r="AQ645" s="9">
        <f t="shared" si="1669"/>
        <v>1537822</v>
      </c>
      <c r="AR645" s="9">
        <f t="shared" si="1669"/>
        <v>1537822</v>
      </c>
      <c r="AS645" s="9">
        <f t="shared" si="1669"/>
        <v>0</v>
      </c>
      <c r="AT645" s="9">
        <f t="shared" si="1669"/>
        <v>0</v>
      </c>
      <c r="AU645" s="9">
        <f t="shared" ref="AU645:BP645" si="1670">AU646+AU650</f>
        <v>0</v>
      </c>
      <c r="AV645" s="9">
        <f t="shared" si="1670"/>
        <v>20196</v>
      </c>
      <c r="AW645" s="9">
        <f t="shared" si="1670"/>
        <v>1558018</v>
      </c>
      <c r="AX645" s="9">
        <f t="shared" si="1670"/>
        <v>1558018</v>
      </c>
      <c r="AY645" s="9">
        <f t="shared" si="1670"/>
        <v>0</v>
      </c>
      <c r="AZ645" s="9">
        <f t="shared" si="1670"/>
        <v>0</v>
      </c>
      <c r="BA645" s="9">
        <f t="shared" si="1670"/>
        <v>0</v>
      </c>
      <c r="BB645" s="9">
        <f t="shared" si="1670"/>
        <v>0</v>
      </c>
      <c r="BC645" s="9">
        <f t="shared" si="1670"/>
        <v>1558018</v>
      </c>
      <c r="BD645" s="9">
        <f t="shared" si="1670"/>
        <v>1558018</v>
      </c>
      <c r="BE645" s="9">
        <f t="shared" si="1670"/>
        <v>0</v>
      </c>
      <c r="BF645" s="9">
        <f t="shared" si="1670"/>
        <v>0</v>
      </c>
      <c r="BG645" s="9">
        <f t="shared" si="1670"/>
        <v>0</v>
      </c>
      <c r="BH645" s="9">
        <f t="shared" si="1670"/>
        <v>0</v>
      </c>
      <c r="BI645" s="9">
        <f t="shared" si="1670"/>
        <v>1558018</v>
      </c>
      <c r="BJ645" s="9">
        <f t="shared" si="1670"/>
        <v>1558018</v>
      </c>
      <c r="BK645" s="9">
        <f t="shared" si="1670"/>
        <v>0</v>
      </c>
      <c r="BL645" s="9">
        <f t="shared" si="1670"/>
        <v>0</v>
      </c>
      <c r="BM645" s="9">
        <f t="shared" si="1670"/>
        <v>0</v>
      </c>
      <c r="BN645" s="9">
        <f t="shared" si="1670"/>
        <v>0</v>
      </c>
      <c r="BO645" s="9">
        <f t="shared" si="1670"/>
        <v>1558018</v>
      </c>
      <c r="BP645" s="9">
        <f t="shared" si="1670"/>
        <v>1558018</v>
      </c>
      <c r="BQ645" s="9">
        <f t="shared" ref="BQ645:BV645" si="1671">BQ646+BQ650</f>
        <v>0</v>
      </c>
      <c r="BR645" s="9">
        <f t="shared" si="1671"/>
        <v>0</v>
      </c>
      <c r="BS645" s="9">
        <f t="shared" si="1671"/>
        <v>0</v>
      </c>
      <c r="BT645" s="9">
        <f t="shared" si="1671"/>
        <v>0</v>
      </c>
      <c r="BU645" s="9">
        <f t="shared" si="1671"/>
        <v>1558018</v>
      </c>
      <c r="BV645" s="9">
        <f t="shared" si="1671"/>
        <v>1558018</v>
      </c>
      <c r="BW645" s="9">
        <f t="shared" ref="BW645:CB645" si="1672">BW646+BW650</f>
        <v>0</v>
      </c>
      <c r="BX645" s="9">
        <f t="shared" si="1672"/>
        <v>0</v>
      </c>
      <c r="BY645" s="9">
        <f t="shared" si="1672"/>
        <v>0</v>
      </c>
      <c r="BZ645" s="9">
        <f t="shared" si="1672"/>
        <v>0</v>
      </c>
      <c r="CA645" s="9">
        <f t="shared" si="1672"/>
        <v>1558018</v>
      </c>
      <c r="CB645" s="9">
        <f t="shared" si="1672"/>
        <v>1558018</v>
      </c>
      <c r="CC645" s="9">
        <f t="shared" ref="CC645:CH645" si="1673">CC646+CC650</f>
        <v>0</v>
      </c>
      <c r="CD645" s="9">
        <f t="shared" si="1673"/>
        <v>0</v>
      </c>
      <c r="CE645" s="9">
        <f t="shared" si="1673"/>
        <v>0</v>
      </c>
      <c r="CF645" s="9">
        <f t="shared" si="1673"/>
        <v>0</v>
      </c>
      <c r="CG645" s="94">
        <f t="shared" si="1673"/>
        <v>1558018</v>
      </c>
      <c r="CH645" s="94">
        <f t="shared" si="1673"/>
        <v>1558018</v>
      </c>
      <c r="CI645" s="94">
        <f t="shared" ref="CI645:CN645" si="1674">CI646+CI650</f>
        <v>0</v>
      </c>
      <c r="CJ645" s="94">
        <f t="shared" si="1674"/>
        <v>0</v>
      </c>
      <c r="CK645" s="94">
        <f t="shared" si="1674"/>
        <v>0</v>
      </c>
      <c r="CL645" s="94">
        <f t="shared" si="1674"/>
        <v>0</v>
      </c>
      <c r="CM645" s="9">
        <f t="shared" si="1674"/>
        <v>1558018</v>
      </c>
      <c r="CN645" s="9">
        <f t="shared" si="1674"/>
        <v>1558018</v>
      </c>
    </row>
    <row r="646" spans="1:92" ht="49.5" hidden="1">
      <c r="A646" s="25" t="s">
        <v>639</v>
      </c>
      <c r="B646" s="42" t="s">
        <v>202</v>
      </c>
      <c r="C646" s="26" t="s">
        <v>7</v>
      </c>
      <c r="D646" s="26" t="s">
        <v>22</v>
      </c>
      <c r="E646" s="26" t="s">
        <v>640</v>
      </c>
      <c r="F646" s="9"/>
      <c r="G646" s="9"/>
      <c r="H646" s="9"/>
      <c r="I646" s="9"/>
      <c r="J646" s="9"/>
      <c r="K646" s="9"/>
      <c r="L646" s="9"/>
      <c r="M646" s="9"/>
      <c r="N646" s="9"/>
      <c r="O646" s="9">
        <f>O647</f>
        <v>0</v>
      </c>
      <c r="P646" s="9">
        <f t="shared" ref="P646:CA646" si="1675">P647</f>
        <v>0</v>
      </c>
      <c r="Q646" s="9">
        <f t="shared" si="1675"/>
        <v>0</v>
      </c>
      <c r="R646" s="9">
        <f t="shared" si="1675"/>
        <v>258210</v>
      </c>
      <c r="S646" s="9">
        <f t="shared" si="1675"/>
        <v>258210</v>
      </c>
      <c r="T646" s="9">
        <f t="shared" si="1675"/>
        <v>258210</v>
      </c>
      <c r="U646" s="9">
        <f>U647</f>
        <v>0</v>
      </c>
      <c r="V646" s="9">
        <f t="shared" si="1675"/>
        <v>0</v>
      </c>
      <c r="W646" s="9">
        <f t="shared" si="1675"/>
        <v>0</v>
      </c>
      <c r="X646" s="9">
        <f t="shared" si="1675"/>
        <v>0</v>
      </c>
      <c r="Y646" s="9">
        <f t="shared" si="1675"/>
        <v>258210</v>
      </c>
      <c r="Z646" s="9">
        <f t="shared" si="1675"/>
        <v>258210</v>
      </c>
      <c r="AA646" s="9">
        <f>AA647</f>
        <v>0</v>
      </c>
      <c r="AB646" s="9">
        <f t="shared" si="1675"/>
        <v>0</v>
      </c>
      <c r="AC646" s="9">
        <f t="shared" si="1675"/>
        <v>0</v>
      </c>
      <c r="AD646" s="9">
        <f t="shared" si="1675"/>
        <v>1095193</v>
      </c>
      <c r="AE646" s="9">
        <f t="shared" si="1675"/>
        <v>1353403</v>
      </c>
      <c r="AF646" s="9">
        <f t="shared" si="1675"/>
        <v>1353403</v>
      </c>
      <c r="AG646" s="9">
        <f>AG647</f>
        <v>0</v>
      </c>
      <c r="AH646" s="9">
        <f t="shared" si="1675"/>
        <v>0</v>
      </c>
      <c r="AI646" s="9">
        <f t="shared" si="1675"/>
        <v>0</v>
      </c>
      <c r="AJ646" s="9">
        <f t="shared" si="1675"/>
        <v>0</v>
      </c>
      <c r="AK646" s="9">
        <f t="shared" si="1675"/>
        <v>1353403</v>
      </c>
      <c r="AL646" s="9">
        <f t="shared" si="1675"/>
        <v>1353403</v>
      </c>
      <c r="AM646" s="9">
        <f>AM647</f>
        <v>0</v>
      </c>
      <c r="AN646" s="9">
        <f t="shared" si="1675"/>
        <v>0</v>
      </c>
      <c r="AO646" s="9">
        <f t="shared" si="1675"/>
        <v>0</v>
      </c>
      <c r="AP646" s="9">
        <f t="shared" si="1675"/>
        <v>0</v>
      </c>
      <c r="AQ646" s="9">
        <f t="shared" si="1675"/>
        <v>1353403</v>
      </c>
      <c r="AR646" s="9">
        <f t="shared" si="1675"/>
        <v>1353403</v>
      </c>
      <c r="AS646" s="9">
        <f>AS647</f>
        <v>0</v>
      </c>
      <c r="AT646" s="9">
        <f t="shared" si="1675"/>
        <v>0</v>
      </c>
      <c r="AU646" s="9">
        <f t="shared" si="1675"/>
        <v>0</v>
      </c>
      <c r="AV646" s="9">
        <f t="shared" si="1675"/>
        <v>20196</v>
      </c>
      <c r="AW646" s="9">
        <f t="shared" si="1675"/>
        <v>1373599</v>
      </c>
      <c r="AX646" s="9">
        <f t="shared" si="1675"/>
        <v>1373599</v>
      </c>
      <c r="AY646" s="9">
        <f>AY647</f>
        <v>0</v>
      </c>
      <c r="AZ646" s="9">
        <f t="shared" si="1675"/>
        <v>0</v>
      </c>
      <c r="BA646" s="9">
        <f t="shared" si="1675"/>
        <v>0</v>
      </c>
      <c r="BB646" s="9">
        <f t="shared" si="1675"/>
        <v>0</v>
      </c>
      <c r="BC646" s="9">
        <f t="shared" si="1675"/>
        <v>1373599</v>
      </c>
      <c r="BD646" s="9">
        <f t="shared" si="1675"/>
        <v>1373599</v>
      </c>
      <c r="BE646" s="9">
        <f>BE647</f>
        <v>0</v>
      </c>
      <c r="BF646" s="9">
        <f t="shared" si="1675"/>
        <v>0</v>
      </c>
      <c r="BG646" s="9">
        <f t="shared" si="1675"/>
        <v>0</v>
      </c>
      <c r="BH646" s="9">
        <f t="shared" si="1675"/>
        <v>0</v>
      </c>
      <c r="BI646" s="9">
        <f t="shared" si="1675"/>
        <v>1373599</v>
      </c>
      <c r="BJ646" s="9">
        <f t="shared" si="1675"/>
        <v>1373599</v>
      </c>
      <c r="BK646" s="9">
        <f>BK647</f>
        <v>0</v>
      </c>
      <c r="BL646" s="9">
        <f t="shared" si="1675"/>
        <v>0</v>
      </c>
      <c r="BM646" s="9">
        <f t="shared" si="1675"/>
        <v>0</v>
      </c>
      <c r="BN646" s="9">
        <f t="shared" si="1675"/>
        <v>0</v>
      </c>
      <c r="BO646" s="9">
        <f t="shared" si="1675"/>
        <v>1373599</v>
      </c>
      <c r="BP646" s="9">
        <f t="shared" si="1675"/>
        <v>1373599</v>
      </c>
      <c r="BQ646" s="9">
        <f>BQ647</f>
        <v>0</v>
      </c>
      <c r="BR646" s="9">
        <f t="shared" si="1675"/>
        <v>0</v>
      </c>
      <c r="BS646" s="9">
        <f t="shared" si="1675"/>
        <v>0</v>
      </c>
      <c r="BT646" s="9">
        <f t="shared" si="1675"/>
        <v>0</v>
      </c>
      <c r="BU646" s="9">
        <f t="shared" si="1675"/>
        <v>1373599</v>
      </c>
      <c r="BV646" s="9">
        <f t="shared" si="1675"/>
        <v>1373599</v>
      </c>
      <c r="BW646" s="9">
        <f>BW647</f>
        <v>0</v>
      </c>
      <c r="BX646" s="9">
        <f t="shared" si="1675"/>
        <v>0</v>
      </c>
      <c r="BY646" s="9">
        <f t="shared" si="1675"/>
        <v>0</v>
      </c>
      <c r="BZ646" s="9">
        <f t="shared" si="1675"/>
        <v>0</v>
      </c>
      <c r="CA646" s="9">
        <f t="shared" si="1675"/>
        <v>1373599</v>
      </c>
      <c r="CB646" s="9">
        <f t="shared" ref="CB646" si="1676">CB647</f>
        <v>1373599</v>
      </c>
      <c r="CC646" s="9">
        <f>CC647</f>
        <v>0</v>
      </c>
      <c r="CD646" s="9">
        <f t="shared" ref="CD646:CN646" si="1677">CD647</f>
        <v>0</v>
      </c>
      <c r="CE646" s="9">
        <f t="shared" si="1677"/>
        <v>0</v>
      </c>
      <c r="CF646" s="9">
        <f t="shared" si="1677"/>
        <v>0</v>
      </c>
      <c r="CG646" s="94">
        <f t="shared" si="1677"/>
        <v>1373599</v>
      </c>
      <c r="CH646" s="94">
        <f t="shared" si="1677"/>
        <v>1373599</v>
      </c>
      <c r="CI646" s="94">
        <f>CI647</f>
        <v>0</v>
      </c>
      <c r="CJ646" s="94">
        <f t="shared" si="1677"/>
        <v>0</v>
      </c>
      <c r="CK646" s="94">
        <f t="shared" si="1677"/>
        <v>0</v>
      </c>
      <c r="CL646" s="94">
        <f t="shared" si="1677"/>
        <v>0</v>
      </c>
      <c r="CM646" s="9">
        <f t="shared" si="1677"/>
        <v>1373599</v>
      </c>
      <c r="CN646" s="9">
        <f t="shared" si="1677"/>
        <v>1373599</v>
      </c>
    </row>
    <row r="647" spans="1:92" ht="33" hidden="1">
      <c r="A647" s="25" t="s">
        <v>12</v>
      </c>
      <c r="B647" s="42" t="s">
        <v>202</v>
      </c>
      <c r="C647" s="26" t="s">
        <v>7</v>
      </c>
      <c r="D647" s="26" t="s">
        <v>22</v>
      </c>
      <c r="E647" s="26" t="s">
        <v>640</v>
      </c>
      <c r="F647" s="9">
        <v>600</v>
      </c>
      <c r="G647" s="9"/>
      <c r="H647" s="9"/>
      <c r="I647" s="9"/>
      <c r="J647" s="9"/>
      <c r="K647" s="9"/>
      <c r="L647" s="9"/>
      <c r="M647" s="9"/>
      <c r="N647" s="9"/>
      <c r="O647" s="9">
        <f t="shared" ref="O647:AT647" si="1678">O648+O649</f>
        <v>0</v>
      </c>
      <c r="P647" s="9">
        <f t="shared" si="1678"/>
        <v>0</v>
      </c>
      <c r="Q647" s="9">
        <f t="shared" si="1678"/>
        <v>0</v>
      </c>
      <c r="R647" s="9">
        <f t="shared" si="1678"/>
        <v>258210</v>
      </c>
      <c r="S647" s="9">
        <f t="shared" si="1678"/>
        <v>258210</v>
      </c>
      <c r="T647" s="9">
        <f t="shared" si="1678"/>
        <v>258210</v>
      </c>
      <c r="U647" s="9">
        <f t="shared" si="1678"/>
        <v>0</v>
      </c>
      <c r="V647" s="9">
        <f t="shared" si="1678"/>
        <v>0</v>
      </c>
      <c r="W647" s="9">
        <f t="shared" si="1678"/>
        <v>0</v>
      </c>
      <c r="X647" s="9">
        <f t="shared" si="1678"/>
        <v>0</v>
      </c>
      <c r="Y647" s="9">
        <f t="shared" si="1678"/>
        <v>258210</v>
      </c>
      <c r="Z647" s="9">
        <f t="shared" si="1678"/>
        <v>258210</v>
      </c>
      <c r="AA647" s="9">
        <f t="shared" si="1678"/>
        <v>0</v>
      </c>
      <c r="AB647" s="9">
        <f t="shared" si="1678"/>
        <v>0</v>
      </c>
      <c r="AC647" s="9">
        <f t="shared" si="1678"/>
        <v>0</v>
      </c>
      <c r="AD647" s="9">
        <f t="shared" si="1678"/>
        <v>1095193</v>
      </c>
      <c r="AE647" s="9">
        <f t="shared" si="1678"/>
        <v>1353403</v>
      </c>
      <c r="AF647" s="9">
        <f t="shared" si="1678"/>
        <v>1353403</v>
      </c>
      <c r="AG647" s="9">
        <f t="shared" si="1678"/>
        <v>0</v>
      </c>
      <c r="AH647" s="9">
        <f t="shared" si="1678"/>
        <v>0</v>
      </c>
      <c r="AI647" s="9">
        <f t="shared" si="1678"/>
        <v>0</v>
      </c>
      <c r="AJ647" s="9">
        <f t="shared" si="1678"/>
        <v>0</v>
      </c>
      <c r="AK647" s="9">
        <f t="shared" si="1678"/>
        <v>1353403</v>
      </c>
      <c r="AL647" s="9">
        <f t="shared" si="1678"/>
        <v>1353403</v>
      </c>
      <c r="AM647" s="9">
        <f t="shared" si="1678"/>
        <v>0</v>
      </c>
      <c r="AN647" s="9">
        <f t="shared" si="1678"/>
        <v>0</v>
      </c>
      <c r="AO647" s="9">
        <f t="shared" si="1678"/>
        <v>0</v>
      </c>
      <c r="AP647" s="9">
        <f t="shared" si="1678"/>
        <v>0</v>
      </c>
      <c r="AQ647" s="9">
        <f t="shared" si="1678"/>
        <v>1353403</v>
      </c>
      <c r="AR647" s="9">
        <f t="shared" si="1678"/>
        <v>1353403</v>
      </c>
      <c r="AS647" s="9">
        <f t="shared" si="1678"/>
        <v>0</v>
      </c>
      <c r="AT647" s="9">
        <f t="shared" si="1678"/>
        <v>0</v>
      </c>
      <c r="AU647" s="9">
        <f t="shared" ref="AU647:BP647" si="1679">AU648+AU649</f>
        <v>0</v>
      </c>
      <c r="AV647" s="9">
        <f t="shared" si="1679"/>
        <v>20196</v>
      </c>
      <c r="AW647" s="9">
        <f t="shared" si="1679"/>
        <v>1373599</v>
      </c>
      <c r="AX647" s="9">
        <f t="shared" si="1679"/>
        <v>1373599</v>
      </c>
      <c r="AY647" s="9">
        <f t="shared" si="1679"/>
        <v>0</v>
      </c>
      <c r="AZ647" s="9">
        <f t="shared" si="1679"/>
        <v>0</v>
      </c>
      <c r="BA647" s="9">
        <f t="shared" si="1679"/>
        <v>0</v>
      </c>
      <c r="BB647" s="9">
        <f t="shared" si="1679"/>
        <v>0</v>
      </c>
      <c r="BC647" s="9">
        <f t="shared" si="1679"/>
        <v>1373599</v>
      </c>
      <c r="BD647" s="9">
        <f t="shared" si="1679"/>
        <v>1373599</v>
      </c>
      <c r="BE647" s="9">
        <f t="shared" si="1679"/>
        <v>0</v>
      </c>
      <c r="BF647" s="9">
        <f t="shared" si="1679"/>
        <v>0</v>
      </c>
      <c r="BG647" s="9">
        <f t="shared" si="1679"/>
        <v>0</v>
      </c>
      <c r="BH647" s="9">
        <f t="shared" si="1679"/>
        <v>0</v>
      </c>
      <c r="BI647" s="9">
        <f t="shared" si="1679"/>
        <v>1373599</v>
      </c>
      <c r="BJ647" s="9">
        <f t="shared" si="1679"/>
        <v>1373599</v>
      </c>
      <c r="BK647" s="9">
        <f t="shared" si="1679"/>
        <v>0</v>
      </c>
      <c r="BL647" s="9">
        <f t="shared" si="1679"/>
        <v>0</v>
      </c>
      <c r="BM647" s="9">
        <f t="shared" si="1679"/>
        <v>0</v>
      </c>
      <c r="BN647" s="9">
        <f t="shared" si="1679"/>
        <v>0</v>
      </c>
      <c r="BO647" s="9">
        <f t="shared" si="1679"/>
        <v>1373599</v>
      </c>
      <c r="BP647" s="9">
        <f t="shared" si="1679"/>
        <v>1373599</v>
      </c>
      <c r="BQ647" s="9">
        <f t="shared" ref="BQ647:BV647" si="1680">BQ648+BQ649</f>
        <v>0</v>
      </c>
      <c r="BR647" s="9">
        <f t="shared" si="1680"/>
        <v>0</v>
      </c>
      <c r="BS647" s="9">
        <f t="shared" si="1680"/>
        <v>0</v>
      </c>
      <c r="BT647" s="9">
        <f t="shared" si="1680"/>
        <v>0</v>
      </c>
      <c r="BU647" s="9">
        <f t="shared" si="1680"/>
        <v>1373599</v>
      </c>
      <c r="BV647" s="9">
        <f t="shared" si="1680"/>
        <v>1373599</v>
      </c>
      <c r="BW647" s="9">
        <f t="shared" ref="BW647:CB647" si="1681">BW648+BW649</f>
        <v>0</v>
      </c>
      <c r="BX647" s="9">
        <f t="shared" si="1681"/>
        <v>0</v>
      </c>
      <c r="BY647" s="9">
        <f t="shared" si="1681"/>
        <v>0</v>
      </c>
      <c r="BZ647" s="9">
        <f t="shared" si="1681"/>
        <v>0</v>
      </c>
      <c r="CA647" s="9">
        <f t="shared" si="1681"/>
        <v>1373599</v>
      </c>
      <c r="CB647" s="9">
        <f t="shared" si="1681"/>
        <v>1373599</v>
      </c>
      <c r="CC647" s="9">
        <f t="shared" ref="CC647:CH647" si="1682">CC648+CC649</f>
        <v>0</v>
      </c>
      <c r="CD647" s="9">
        <f t="shared" si="1682"/>
        <v>0</v>
      </c>
      <c r="CE647" s="9">
        <f t="shared" si="1682"/>
        <v>0</v>
      </c>
      <c r="CF647" s="9">
        <f t="shared" si="1682"/>
        <v>0</v>
      </c>
      <c r="CG647" s="94">
        <f t="shared" si="1682"/>
        <v>1373599</v>
      </c>
      <c r="CH647" s="94">
        <f t="shared" si="1682"/>
        <v>1373599</v>
      </c>
      <c r="CI647" s="94">
        <f t="shared" ref="CI647:CN647" si="1683">CI648+CI649</f>
        <v>0</v>
      </c>
      <c r="CJ647" s="94">
        <f t="shared" si="1683"/>
        <v>0</v>
      </c>
      <c r="CK647" s="94">
        <f t="shared" si="1683"/>
        <v>0</v>
      </c>
      <c r="CL647" s="94">
        <f t="shared" si="1683"/>
        <v>0</v>
      </c>
      <c r="CM647" s="9">
        <f t="shared" si="1683"/>
        <v>1373599</v>
      </c>
      <c r="CN647" s="9">
        <f t="shared" si="1683"/>
        <v>1373599</v>
      </c>
    </row>
    <row r="648" spans="1:92" ht="33" hidden="1">
      <c r="A648" s="28" t="s">
        <v>14</v>
      </c>
      <c r="B648" s="26" t="s">
        <v>202</v>
      </c>
      <c r="C648" s="26" t="s">
        <v>7</v>
      </c>
      <c r="D648" s="26" t="s">
        <v>22</v>
      </c>
      <c r="E648" s="26" t="s">
        <v>640</v>
      </c>
      <c r="F648" s="26">
        <v>610</v>
      </c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>
        <v>239210</v>
      </c>
      <c r="S648" s="9">
        <f>M648+O648+P648+Q648+R648</f>
        <v>239210</v>
      </c>
      <c r="T648" s="9">
        <f>N648+R648</f>
        <v>239210</v>
      </c>
      <c r="U648" s="9"/>
      <c r="V648" s="9"/>
      <c r="W648" s="9"/>
      <c r="X648" s="9"/>
      <c r="Y648" s="9">
        <f>S648+U648+V648+W648+X648</f>
        <v>239210</v>
      </c>
      <c r="Z648" s="9">
        <f>T648+X648</f>
        <v>239210</v>
      </c>
      <c r="AA648" s="9"/>
      <c r="AB648" s="9"/>
      <c r="AC648" s="9"/>
      <c r="AD648" s="9">
        <f>137237+873630</f>
        <v>1010867</v>
      </c>
      <c r="AE648" s="9">
        <f>Y648+AA648+AB648+AC648+AD648</f>
        <v>1250077</v>
      </c>
      <c r="AF648" s="9">
        <f>Z648+AD648</f>
        <v>1250077</v>
      </c>
      <c r="AG648" s="9"/>
      <c r="AH648" s="9"/>
      <c r="AI648" s="9"/>
      <c r="AJ648" s="9"/>
      <c r="AK648" s="9">
        <f>AE648+AG648+AH648+AI648+AJ648</f>
        <v>1250077</v>
      </c>
      <c r="AL648" s="9">
        <f>AF648+AJ648</f>
        <v>1250077</v>
      </c>
      <c r="AM648" s="9"/>
      <c r="AN648" s="9"/>
      <c r="AO648" s="9"/>
      <c r="AP648" s="9"/>
      <c r="AQ648" s="9">
        <f>AK648+AM648+AN648+AO648+AP648</f>
        <v>1250077</v>
      </c>
      <c r="AR648" s="9">
        <f>AL648+AP648</f>
        <v>1250077</v>
      </c>
      <c r="AS648" s="9"/>
      <c r="AT648" s="9"/>
      <c r="AU648" s="9"/>
      <c r="AV648" s="9">
        <v>18402</v>
      </c>
      <c r="AW648" s="9">
        <f>AQ648+AS648+AT648+AU648+AV648</f>
        <v>1268479</v>
      </c>
      <c r="AX648" s="9">
        <f>AR648+AV648</f>
        <v>1268479</v>
      </c>
      <c r="AY648" s="9"/>
      <c r="AZ648" s="9"/>
      <c r="BA648" s="9"/>
      <c r="BB648" s="9">
        <v>-143244</v>
      </c>
      <c r="BC648" s="9">
        <f>AW648+AY648+AZ648+BA648+BB648</f>
        <v>1125235</v>
      </c>
      <c r="BD648" s="9">
        <f>AX648+BB648</f>
        <v>1125235</v>
      </c>
      <c r="BE648" s="9"/>
      <c r="BF648" s="9"/>
      <c r="BG648" s="9"/>
      <c r="BH648" s="9"/>
      <c r="BI648" s="9">
        <f>BC648+BE648+BF648+BG648+BH648</f>
        <v>1125235</v>
      </c>
      <c r="BJ648" s="9">
        <f>BD648+BH648</f>
        <v>1125235</v>
      </c>
      <c r="BK648" s="9"/>
      <c r="BL648" s="9"/>
      <c r="BM648" s="9"/>
      <c r="BN648" s="9"/>
      <c r="BO648" s="9">
        <f>BI648+BK648+BL648+BM648+BN648</f>
        <v>1125235</v>
      </c>
      <c r="BP648" s="9">
        <f>BJ648+BN648</f>
        <v>1125235</v>
      </c>
      <c r="BQ648" s="9"/>
      <c r="BR648" s="9"/>
      <c r="BS648" s="9"/>
      <c r="BT648" s="9"/>
      <c r="BU648" s="9">
        <f>BO648+BQ648+BR648+BS648+BT648</f>
        <v>1125235</v>
      </c>
      <c r="BV648" s="9">
        <f>BP648+BT648</f>
        <v>1125235</v>
      </c>
      <c r="BW648" s="9"/>
      <c r="BX648" s="9"/>
      <c r="BY648" s="9"/>
      <c r="BZ648" s="9"/>
      <c r="CA648" s="9">
        <f>BU648+BW648+BX648+BY648+BZ648</f>
        <v>1125235</v>
      </c>
      <c r="CB648" s="9">
        <f>BV648+BZ648</f>
        <v>1125235</v>
      </c>
      <c r="CC648" s="9"/>
      <c r="CD648" s="9"/>
      <c r="CE648" s="9"/>
      <c r="CF648" s="9"/>
      <c r="CG648" s="94">
        <f>CA648+CC648+CD648+CE648+CF648</f>
        <v>1125235</v>
      </c>
      <c r="CH648" s="94">
        <f>CB648+CF648</f>
        <v>1125235</v>
      </c>
      <c r="CI648" s="94"/>
      <c r="CJ648" s="94"/>
      <c r="CK648" s="94"/>
      <c r="CL648" s="94"/>
      <c r="CM648" s="9">
        <f>CG648+CI648+CJ648+CK648+CL648</f>
        <v>1125235</v>
      </c>
      <c r="CN648" s="9">
        <f>CH648+CL648</f>
        <v>1125235</v>
      </c>
    </row>
    <row r="649" spans="1:92" ht="33" hidden="1">
      <c r="A649" s="28" t="s">
        <v>24</v>
      </c>
      <c r="B649" s="26" t="s">
        <v>202</v>
      </c>
      <c r="C649" s="26" t="s">
        <v>7</v>
      </c>
      <c r="D649" s="26" t="s">
        <v>22</v>
      </c>
      <c r="E649" s="26" t="s">
        <v>640</v>
      </c>
      <c r="F649" s="26">
        <v>620</v>
      </c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>
        <v>19000</v>
      </c>
      <c r="S649" s="9">
        <f>M649+O649+P649+Q649+R649</f>
        <v>19000</v>
      </c>
      <c r="T649" s="9">
        <f>N649+R649</f>
        <v>19000</v>
      </c>
      <c r="U649" s="9"/>
      <c r="V649" s="9"/>
      <c r="W649" s="9"/>
      <c r="X649" s="9"/>
      <c r="Y649" s="9">
        <f>S649+U649+V649+W649+X649</f>
        <v>19000</v>
      </c>
      <c r="Z649" s="9">
        <f>T649+X649</f>
        <v>19000</v>
      </c>
      <c r="AA649" s="9"/>
      <c r="AB649" s="9"/>
      <c r="AC649" s="9"/>
      <c r="AD649" s="9">
        <v>84326</v>
      </c>
      <c r="AE649" s="9">
        <f>Y649+AA649+AB649+AC649+AD649</f>
        <v>103326</v>
      </c>
      <c r="AF649" s="9">
        <f>Z649+AD649</f>
        <v>103326</v>
      </c>
      <c r="AG649" s="9"/>
      <c r="AH649" s="9"/>
      <c r="AI649" s="9"/>
      <c r="AJ649" s="9"/>
      <c r="AK649" s="9">
        <f>AE649+AG649+AH649+AI649+AJ649</f>
        <v>103326</v>
      </c>
      <c r="AL649" s="9">
        <f>AF649+AJ649</f>
        <v>103326</v>
      </c>
      <c r="AM649" s="9"/>
      <c r="AN649" s="9"/>
      <c r="AO649" s="9"/>
      <c r="AP649" s="9"/>
      <c r="AQ649" s="9">
        <f>AK649+AM649+AN649+AO649+AP649</f>
        <v>103326</v>
      </c>
      <c r="AR649" s="9">
        <f>AL649+AP649</f>
        <v>103326</v>
      </c>
      <c r="AS649" s="9"/>
      <c r="AT649" s="9"/>
      <c r="AU649" s="9"/>
      <c r="AV649" s="9">
        <v>1794</v>
      </c>
      <c r="AW649" s="9">
        <f>AQ649+AS649+AT649+AU649+AV649</f>
        <v>105120</v>
      </c>
      <c r="AX649" s="9">
        <f>AR649+AV649</f>
        <v>105120</v>
      </c>
      <c r="AY649" s="9"/>
      <c r="AZ649" s="9"/>
      <c r="BA649" s="9"/>
      <c r="BB649" s="9">
        <v>143244</v>
      </c>
      <c r="BC649" s="9">
        <f>AW649+AY649+AZ649+BA649+BB649</f>
        <v>248364</v>
      </c>
      <c r="BD649" s="9">
        <f>AX649+BB649</f>
        <v>248364</v>
      </c>
      <c r="BE649" s="9"/>
      <c r="BF649" s="9"/>
      <c r="BG649" s="9"/>
      <c r="BH649" s="9"/>
      <c r="BI649" s="9">
        <f>BC649+BE649+BF649+BG649+BH649</f>
        <v>248364</v>
      </c>
      <c r="BJ649" s="9">
        <f>BD649+BH649</f>
        <v>248364</v>
      </c>
      <c r="BK649" s="9"/>
      <c r="BL649" s="9"/>
      <c r="BM649" s="9"/>
      <c r="BN649" s="9"/>
      <c r="BO649" s="9">
        <f>BI649+BK649+BL649+BM649+BN649</f>
        <v>248364</v>
      </c>
      <c r="BP649" s="9">
        <f>BJ649+BN649</f>
        <v>248364</v>
      </c>
      <c r="BQ649" s="9"/>
      <c r="BR649" s="9"/>
      <c r="BS649" s="9"/>
      <c r="BT649" s="9"/>
      <c r="BU649" s="9">
        <f>BO649+BQ649+BR649+BS649+BT649</f>
        <v>248364</v>
      </c>
      <c r="BV649" s="9">
        <f>BP649+BT649</f>
        <v>248364</v>
      </c>
      <c r="BW649" s="9"/>
      <c r="BX649" s="9"/>
      <c r="BY649" s="9"/>
      <c r="BZ649" s="9"/>
      <c r="CA649" s="9">
        <f>BU649+BW649+BX649+BY649+BZ649</f>
        <v>248364</v>
      </c>
      <c r="CB649" s="9">
        <f>BV649+BZ649</f>
        <v>248364</v>
      </c>
      <c r="CC649" s="9"/>
      <c r="CD649" s="9"/>
      <c r="CE649" s="9"/>
      <c r="CF649" s="9"/>
      <c r="CG649" s="94">
        <f>CA649+CC649+CD649+CE649+CF649</f>
        <v>248364</v>
      </c>
      <c r="CH649" s="94">
        <f>CB649+CF649</f>
        <v>248364</v>
      </c>
      <c r="CI649" s="94"/>
      <c r="CJ649" s="94"/>
      <c r="CK649" s="94"/>
      <c r="CL649" s="94"/>
      <c r="CM649" s="9">
        <f>CG649+CI649+CJ649+CK649+CL649</f>
        <v>248364</v>
      </c>
      <c r="CN649" s="9">
        <f>CH649+CL649</f>
        <v>248364</v>
      </c>
    </row>
    <row r="650" spans="1:92" ht="99" hidden="1">
      <c r="A650" s="38" t="s">
        <v>641</v>
      </c>
      <c r="B650" s="42" t="s">
        <v>202</v>
      </c>
      <c r="C650" s="26" t="s">
        <v>7</v>
      </c>
      <c r="D650" s="26" t="s">
        <v>22</v>
      </c>
      <c r="E650" s="26" t="s">
        <v>642</v>
      </c>
      <c r="F650" s="9"/>
      <c r="G650" s="9"/>
      <c r="H650" s="9"/>
      <c r="I650" s="9"/>
      <c r="J650" s="9"/>
      <c r="K650" s="9"/>
      <c r="L650" s="9"/>
      <c r="M650" s="9"/>
      <c r="N650" s="9"/>
      <c r="O650" s="9">
        <f>O651</f>
        <v>0</v>
      </c>
      <c r="P650" s="9">
        <f t="shared" ref="P650:CA650" si="1684">P651</f>
        <v>0</v>
      </c>
      <c r="Q650" s="9">
        <f t="shared" si="1684"/>
        <v>0</v>
      </c>
      <c r="R650" s="9">
        <f t="shared" si="1684"/>
        <v>34859</v>
      </c>
      <c r="S650" s="9">
        <f t="shared" si="1684"/>
        <v>34859</v>
      </c>
      <c r="T650" s="9">
        <f t="shared" si="1684"/>
        <v>34859</v>
      </c>
      <c r="U650" s="9">
        <f>U651</f>
        <v>0</v>
      </c>
      <c r="V650" s="9">
        <f t="shared" si="1684"/>
        <v>0</v>
      </c>
      <c r="W650" s="9">
        <f t="shared" si="1684"/>
        <v>0</v>
      </c>
      <c r="X650" s="9">
        <f t="shared" si="1684"/>
        <v>0</v>
      </c>
      <c r="Y650" s="9">
        <f t="shared" si="1684"/>
        <v>34859</v>
      </c>
      <c r="Z650" s="9">
        <f t="shared" si="1684"/>
        <v>34859</v>
      </c>
      <c r="AA650" s="9">
        <f>AA651</f>
        <v>0</v>
      </c>
      <c r="AB650" s="9">
        <f t="shared" si="1684"/>
        <v>0</v>
      </c>
      <c r="AC650" s="9">
        <f t="shared" si="1684"/>
        <v>0</v>
      </c>
      <c r="AD650" s="9">
        <f t="shared" si="1684"/>
        <v>149560</v>
      </c>
      <c r="AE650" s="9">
        <f t="shared" si="1684"/>
        <v>184419</v>
      </c>
      <c r="AF650" s="9">
        <f t="shared" si="1684"/>
        <v>184419</v>
      </c>
      <c r="AG650" s="9">
        <f>AG651</f>
        <v>0</v>
      </c>
      <c r="AH650" s="9">
        <f t="shared" si="1684"/>
        <v>0</v>
      </c>
      <c r="AI650" s="9">
        <f t="shared" si="1684"/>
        <v>0</v>
      </c>
      <c r="AJ650" s="9">
        <f t="shared" si="1684"/>
        <v>0</v>
      </c>
      <c r="AK650" s="9">
        <f t="shared" si="1684"/>
        <v>184419</v>
      </c>
      <c r="AL650" s="9">
        <f t="shared" si="1684"/>
        <v>184419</v>
      </c>
      <c r="AM650" s="9">
        <f>AM651</f>
        <v>0</v>
      </c>
      <c r="AN650" s="9">
        <f t="shared" si="1684"/>
        <v>0</v>
      </c>
      <c r="AO650" s="9">
        <f t="shared" si="1684"/>
        <v>0</v>
      </c>
      <c r="AP650" s="9">
        <f t="shared" si="1684"/>
        <v>0</v>
      </c>
      <c r="AQ650" s="9">
        <f t="shared" si="1684"/>
        <v>184419</v>
      </c>
      <c r="AR650" s="9">
        <f t="shared" si="1684"/>
        <v>184419</v>
      </c>
      <c r="AS650" s="9">
        <f>AS651</f>
        <v>0</v>
      </c>
      <c r="AT650" s="9">
        <f t="shared" si="1684"/>
        <v>0</v>
      </c>
      <c r="AU650" s="9">
        <f t="shared" si="1684"/>
        <v>0</v>
      </c>
      <c r="AV650" s="9">
        <f t="shared" si="1684"/>
        <v>0</v>
      </c>
      <c r="AW650" s="9">
        <f t="shared" si="1684"/>
        <v>184419</v>
      </c>
      <c r="AX650" s="9">
        <f t="shared" si="1684"/>
        <v>184419</v>
      </c>
      <c r="AY650" s="9">
        <f>AY651</f>
        <v>0</v>
      </c>
      <c r="AZ650" s="9">
        <f t="shared" si="1684"/>
        <v>0</v>
      </c>
      <c r="BA650" s="9">
        <f t="shared" si="1684"/>
        <v>0</v>
      </c>
      <c r="BB650" s="9">
        <f t="shared" si="1684"/>
        <v>0</v>
      </c>
      <c r="BC650" s="9">
        <f t="shared" si="1684"/>
        <v>184419</v>
      </c>
      <c r="BD650" s="9">
        <f t="shared" si="1684"/>
        <v>184419</v>
      </c>
      <c r="BE650" s="9">
        <f>BE651</f>
        <v>0</v>
      </c>
      <c r="BF650" s="9">
        <f t="shared" si="1684"/>
        <v>0</v>
      </c>
      <c r="BG650" s="9">
        <f t="shared" si="1684"/>
        <v>0</v>
      </c>
      <c r="BH650" s="9">
        <f t="shared" si="1684"/>
        <v>0</v>
      </c>
      <c r="BI650" s="9">
        <f t="shared" si="1684"/>
        <v>184419</v>
      </c>
      <c r="BJ650" s="9">
        <f t="shared" si="1684"/>
        <v>184419</v>
      </c>
      <c r="BK650" s="9">
        <f>BK651</f>
        <v>0</v>
      </c>
      <c r="BL650" s="9">
        <f t="shared" si="1684"/>
        <v>0</v>
      </c>
      <c r="BM650" s="9">
        <f t="shared" si="1684"/>
        <v>0</v>
      </c>
      <c r="BN650" s="9">
        <f t="shared" si="1684"/>
        <v>0</v>
      </c>
      <c r="BO650" s="9">
        <f t="shared" si="1684"/>
        <v>184419</v>
      </c>
      <c r="BP650" s="9">
        <f t="shared" si="1684"/>
        <v>184419</v>
      </c>
      <c r="BQ650" s="9">
        <f>BQ651</f>
        <v>0</v>
      </c>
      <c r="BR650" s="9">
        <f t="shared" si="1684"/>
        <v>0</v>
      </c>
      <c r="BS650" s="9">
        <f t="shared" si="1684"/>
        <v>0</v>
      </c>
      <c r="BT650" s="9">
        <f t="shared" si="1684"/>
        <v>0</v>
      </c>
      <c r="BU650" s="9">
        <f t="shared" si="1684"/>
        <v>184419</v>
      </c>
      <c r="BV650" s="9">
        <f t="shared" si="1684"/>
        <v>184419</v>
      </c>
      <c r="BW650" s="9">
        <f>BW651</f>
        <v>0</v>
      </c>
      <c r="BX650" s="9">
        <f t="shared" si="1684"/>
        <v>0</v>
      </c>
      <c r="BY650" s="9">
        <f t="shared" si="1684"/>
        <v>0</v>
      </c>
      <c r="BZ650" s="9">
        <f t="shared" si="1684"/>
        <v>0</v>
      </c>
      <c r="CA650" s="9">
        <f t="shared" si="1684"/>
        <v>184419</v>
      </c>
      <c r="CB650" s="9">
        <f t="shared" ref="CB650" si="1685">CB651</f>
        <v>184419</v>
      </c>
      <c r="CC650" s="9">
        <f>CC651</f>
        <v>0</v>
      </c>
      <c r="CD650" s="9">
        <f t="shared" ref="CD650:CN650" si="1686">CD651</f>
        <v>0</v>
      </c>
      <c r="CE650" s="9">
        <f t="shared" si="1686"/>
        <v>0</v>
      </c>
      <c r="CF650" s="9">
        <f t="shared" si="1686"/>
        <v>0</v>
      </c>
      <c r="CG650" s="94">
        <f t="shared" si="1686"/>
        <v>184419</v>
      </c>
      <c r="CH650" s="94">
        <f t="shared" si="1686"/>
        <v>184419</v>
      </c>
      <c r="CI650" s="94">
        <f>CI651</f>
        <v>0</v>
      </c>
      <c r="CJ650" s="94">
        <f t="shared" si="1686"/>
        <v>0</v>
      </c>
      <c r="CK650" s="94">
        <f t="shared" si="1686"/>
        <v>0</v>
      </c>
      <c r="CL650" s="94">
        <f t="shared" si="1686"/>
        <v>0</v>
      </c>
      <c r="CM650" s="9">
        <f t="shared" si="1686"/>
        <v>184419</v>
      </c>
      <c r="CN650" s="9">
        <f t="shared" si="1686"/>
        <v>184419</v>
      </c>
    </row>
    <row r="651" spans="1:92" ht="33" hidden="1">
      <c r="A651" s="25" t="s">
        <v>12</v>
      </c>
      <c r="B651" s="42" t="s">
        <v>202</v>
      </c>
      <c r="C651" s="26" t="s">
        <v>7</v>
      </c>
      <c r="D651" s="26" t="s">
        <v>22</v>
      </c>
      <c r="E651" s="26" t="s">
        <v>642</v>
      </c>
      <c r="F651" s="9">
        <v>600</v>
      </c>
      <c r="G651" s="9"/>
      <c r="H651" s="9"/>
      <c r="I651" s="9"/>
      <c r="J651" s="9"/>
      <c r="K651" s="9"/>
      <c r="L651" s="9"/>
      <c r="M651" s="9"/>
      <c r="N651" s="9"/>
      <c r="O651" s="9">
        <f t="shared" ref="O651:AT651" si="1687">O652+O653</f>
        <v>0</v>
      </c>
      <c r="P651" s="9">
        <f t="shared" si="1687"/>
        <v>0</v>
      </c>
      <c r="Q651" s="9">
        <f t="shared" si="1687"/>
        <v>0</v>
      </c>
      <c r="R651" s="9">
        <f t="shared" si="1687"/>
        <v>34859</v>
      </c>
      <c r="S651" s="9">
        <f t="shared" si="1687"/>
        <v>34859</v>
      </c>
      <c r="T651" s="9">
        <f t="shared" si="1687"/>
        <v>34859</v>
      </c>
      <c r="U651" s="9">
        <f t="shared" si="1687"/>
        <v>0</v>
      </c>
      <c r="V651" s="9">
        <f t="shared" si="1687"/>
        <v>0</v>
      </c>
      <c r="W651" s="9">
        <f t="shared" si="1687"/>
        <v>0</v>
      </c>
      <c r="X651" s="9">
        <f t="shared" si="1687"/>
        <v>0</v>
      </c>
      <c r="Y651" s="9">
        <f t="shared" si="1687"/>
        <v>34859</v>
      </c>
      <c r="Z651" s="9">
        <f t="shared" si="1687"/>
        <v>34859</v>
      </c>
      <c r="AA651" s="9">
        <f t="shared" si="1687"/>
        <v>0</v>
      </c>
      <c r="AB651" s="9">
        <f t="shared" si="1687"/>
        <v>0</v>
      </c>
      <c r="AC651" s="9">
        <f t="shared" si="1687"/>
        <v>0</v>
      </c>
      <c r="AD651" s="9">
        <f t="shared" si="1687"/>
        <v>149560</v>
      </c>
      <c r="AE651" s="9">
        <f t="shared" si="1687"/>
        <v>184419</v>
      </c>
      <c r="AF651" s="9">
        <f t="shared" si="1687"/>
        <v>184419</v>
      </c>
      <c r="AG651" s="9">
        <f t="shared" si="1687"/>
        <v>0</v>
      </c>
      <c r="AH651" s="9">
        <f t="shared" si="1687"/>
        <v>0</v>
      </c>
      <c r="AI651" s="9">
        <f t="shared" si="1687"/>
        <v>0</v>
      </c>
      <c r="AJ651" s="9">
        <f t="shared" si="1687"/>
        <v>0</v>
      </c>
      <c r="AK651" s="9">
        <f t="shared" si="1687"/>
        <v>184419</v>
      </c>
      <c r="AL651" s="9">
        <f t="shared" si="1687"/>
        <v>184419</v>
      </c>
      <c r="AM651" s="9">
        <f t="shared" si="1687"/>
        <v>0</v>
      </c>
      <c r="AN651" s="9">
        <f t="shared" si="1687"/>
        <v>0</v>
      </c>
      <c r="AO651" s="9">
        <f t="shared" si="1687"/>
        <v>0</v>
      </c>
      <c r="AP651" s="9">
        <f t="shared" si="1687"/>
        <v>0</v>
      </c>
      <c r="AQ651" s="9">
        <f t="shared" si="1687"/>
        <v>184419</v>
      </c>
      <c r="AR651" s="9">
        <f t="shared" si="1687"/>
        <v>184419</v>
      </c>
      <c r="AS651" s="9">
        <f t="shared" si="1687"/>
        <v>0</v>
      </c>
      <c r="AT651" s="9">
        <f t="shared" si="1687"/>
        <v>0</v>
      </c>
      <c r="AU651" s="9">
        <f t="shared" ref="AU651:BP651" si="1688">AU652+AU653</f>
        <v>0</v>
      </c>
      <c r="AV651" s="9">
        <f t="shared" si="1688"/>
        <v>0</v>
      </c>
      <c r="AW651" s="9">
        <f t="shared" si="1688"/>
        <v>184419</v>
      </c>
      <c r="AX651" s="9">
        <f t="shared" si="1688"/>
        <v>184419</v>
      </c>
      <c r="AY651" s="9">
        <f t="shared" si="1688"/>
        <v>0</v>
      </c>
      <c r="AZ651" s="9">
        <f t="shared" si="1688"/>
        <v>0</v>
      </c>
      <c r="BA651" s="9">
        <f t="shared" si="1688"/>
        <v>0</v>
      </c>
      <c r="BB651" s="9">
        <f t="shared" si="1688"/>
        <v>0</v>
      </c>
      <c r="BC651" s="9">
        <f t="shared" si="1688"/>
        <v>184419</v>
      </c>
      <c r="BD651" s="9">
        <f t="shared" si="1688"/>
        <v>184419</v>
      </c>
      <c r="BE651" s="9">
        <f t="shared" si="1688"/>
        <v>0</v>
      </c>
      <c r="BF651" s="9">
        <f t="shared" si="1688"/>
        <v>0</v>
      </c>
      <c r="BG651" s="9">
        <f t="shared" si="1688"/>
        <v>0</v>
      </c>
      <c r="BH651" s="9">
        <f t="shared" si="1688"/>
        <v>0</v>
      </c>
      <c r="BI651" s="9">
        <f t="shared" si="1688"/>
        <v>184419</v>
      </c>
      <c r="BJ651" s="9">
        <f t="shared" si="1688"/>
        <v>184419</v>
      </c>
      <c r="BK651" s="9">
        <f t="shared" si="1688"/>
        <v>0</v>
      </c>
      <c r="BL651" s="9">
        <f t="shared" si="1688"/>
        <v>0</v>
      </c>
      <c r="BM651" s="9">
        <f t="shared" si="1688"/>
        <v>0</v>
      </c>
      <c r="BN651" s="9">
        <f t="shared" si="1688"/>
        <v>0</v>
      </c>
      <c r="BO651" s="9">
        <f t="shared" si="1688"/>
        <v>184419</v>
      </c>
      <c r="BP651" s="9">
        <f t="shared" si="1688"/>
        <v>184419</v>
      </c>
      <c r="BQ651" s="9">
        <f t="shared" ref="BQ651:BV651" si="1689">BQ652+BQ653</f>
        <v>0</v>
      </c>
      <c r="BR651" s="9">
        <f t="shared" si="1689"/>
        <v>0</v>
      </c>
      <c r="BS651" s="9">
        <f t="shared" si="1689"/>
        <v>0</v>
      </c>
      <c r="BT651" s="9">
        <f t="shared" si="1689"/>
        <v>0</v>
      </c>
      <c r="BU651" s="9">
        <f t="shared" si="1689"/>
        <v>184419</v>
      </c>
      <c r="BV651" s="9">
        <f t="shared" si="1689"/>
        <v>184419</v>
      </c>
      <c r="BW651" s="9">
        <f t="shared" ref="BW651:CB651" si="1690">BW652+BW653</f>
        <v>0</v>
      </c>
      <c r="BX651" s="9">
        <f t="shared" si="1690"/>
        <v>0</v>
      </c>
      <c r="BY651" s="9">
        <f t="shared" si="1690"/>
        <v>0</v>
      </c>
      <c r="BZ651" s="9">
        <f t="shared" si="1690"/>
        <v>0</v>
      </c>
      <c r="CA651" s="9">
        <f t="shared" si="1690"/>
        <v>184419</v>
      </c>
      <c r="CB651" s="9">
        <f t="shared" si="1690"/>
        <v>184419</v>
      </c>
      <c r="CC651" s="9">
        <f t="shared" ref="CC651:CH651" si="1691">CC652+CC653</f>
        <v>0</v>
      </c>
      <c r="CD651" s="9">
        <f t="shared" si="1691"/>
        <v>0</v>
      </c>
      <c r="CE651" s="9">
        <f t="shared" si="1691"/>
        <v>0</v>
      </c>
      <c r="CF651" s="9">
        <f t="shared" si="1691"/>
        <v>0</v>
      </c>
      <c r="CG651" s="94">
        <f t="shared" si="1691"/>
        <v>184419</v>
      </c>
      <c r="CH651" s="94">
        <f t="shared" si="1691"/>
        <v>184419</v>
      </c>
      <c r="CI651" s="94">
        <f t="shared" ref="CI651:CN651" si="1692">CI652+CI653</f>
        <v>0</v>
      </c>
      <c r="CJ651" s="94">
        <f t="shared" si="1692"/>
        <v>0</v>
      </c>
      <c r="CK651" s="94">
        <f t="shared" si="1692"/>
        <v>0</v>
      </c>
      <c r="CL651" s="94">
        <f t="shared" si="1692"/>
        <v>0</v>
      </c>
      <c r="CM651" s="9">
        <f t="shared" si="1692"/>
        <v>184419</v>
      </c>
      <c r="CN651" s="9">
        <f t="shared" si="1692"/>
        <v>184419</v>
      </c>
    </row>
    <row r="652" spans="1:92" ht="33" hidden="1">
      <c r="A652" s="28" t="s">
        <v>14</v>
      </c>
      <c r="B652" s="26" t="s">
        <v>202</v>
      </c>
      <c r="C652" s="26" t="s">
        <v>7</v>
      </c>
      <c r="D652" s="26" t="s">
        <v>22</v>
      </c>
      <c r="E652" s="26" t="s">
        <v>642</v>
      </c>
      <c r="F652" s="26">
        <v>610</v>
      </c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>
        <v>31359</v>
      </c>
      <c r="S652" s="9">
        <f>M652+O652+P652+Q652+R652</f>
        <v>31359</v>
      </c>
      <c r="T652" s="9">
        <f>N652+R652</f>
        <v>31359</v>
      </c>
      <c r="U652" s="9"/>
      <c r="V652" s="9"/>
      <c r="W652" s="9"/>
      <c r="X652" s="9"/>
      <c r="Y652" s="9">
        <f>S652+U652+V652+W652+X652</f>
        <v>31359</v>
      </c>
      <c r="Z652" s="9">
        <f>T652+X652</f>
        <v>31359</v>
      </c>
      <c r="AA652" s="9"/>
      <c r="AB652" s="9"/>
      <c r="AC652" s="9"/>
      <c r="AD652" s="9">
        <f>118665+19931</f>
        <v>138596</v>
      </c>
      <c r="AE652" s="9">
        <f>Y652+AA652+AB652+AC652+AD652</f>
        <v>169955</v>
      </c>
      <c r="AF652" s="9">
        <f>Z652+AD652</f>
        <v>169955</v>
      </c>
      <c r="AG652" s="9"/>
      <c r="AH652" s="9"/>
      <c r="AI652" s="9"/>
      <c r="AJ652" s="9"/>
      <c r="AK652" s="9">
        <f>AE652+AG652+AH652+AI652+AJ652</f>
        <v>169955</v>
      </c>
      <c r="AL652" s="9">
        <f>AF652+AJ652</f>
        <v>169955</v>
      </c>
      <c r="AM652" s="9"/>
      <c r="AN652" s="9"/>
      <c r="AO652" s="9"/>
      <c r="AP652" s="9"/>
      <c r="AQ652" s="9">
        <f>AK652+AM652+AN652+AO652+AP652</f>
        <v>169955</v>
      </c>
      <c r="AR652" s="9">
        <f>AL652+AP652</f>
        <v>169955</v>
      </c>
      <c r="AS652" s="9"/>
      <c r="AT652" s="9"/>
      <c r="AU652" s="9"/>
      <c r="AV652" s="9"/>
      <c r="AW652" s="9">
        <f>AQ652+AS652+AT652+AU652+AV652</f>
        <v>169955</v>
      </c>
      <c r="AX652" s="9">
        <f>AR652+AV652</f>
        <v>169955</v>
      </c>
      <c r="AY652" s="9"/>
      <c r="AZ652" s="9"/>
      <c r="BA652" s="9"/>
      <c r="BB652" s="9">
        <v>-21304</v>
      </c>
      <c r="BC652" s="9">
        <f>AW652+AY652+AZ652+BA652+BB652</f>
        <v>148651</v>
      </c>
      <c r="BD652" s="9">
        <f>AX652+BB652</f>
        <v>148651</v>
      </c>
      <c r="BE652" s="9"/>
      <c r="BF652" s="9"/>
      <c r="BG652" s="9"/>
      <c r="BH652" s="9"/>
      <c r="BI652" s="9">
        <f>BC652+BE652+BF652+BG652+BH652</f>
        <v>148651</v>
      </c>
      <c r="BJ652" s="9">
        <f>BD652+BH652</f>
        <v>148651</v>
      </c>
      <c r="BK652" s="9"/>
      <c r="BL652" s="9"/>
      <c r="BM652" s="9"/>
      <c r="BN652" s="9"/>
      <c r="BO652" s="9">
        <f>BI652+BK652+BL652+BM652+BN652</f>
        <v>148651</v>
      </c>
      <c r="BP652" s="9">
        <f>BJ652+BN652</f>
        <v>148651</v>
      </c>
      <c r="BQ652" s="9"/>
      <c r="BR652" s="9"/>
      <c r="BS652" s="9"/>
      <c r="BT652" s="9"/>
      <c r="BU652" s="9">
        <f>BO652+BQ652+BR652+BS652+BT652</f>
        <v>148651</v>
      </c>
      <c r="BV652" s="9">
        <f>BP652+BT652</f>
        <v>148651</v>
      </c>
      <c r="BW652" s="9"/>
      <c r="BX652" s="9"/>
      <c r="BY652" s="9"/>
      <c r="BZ652" s="9"/>
      <c r="CA652" s="9">
        <f>BU652+BW652+BX652+BY652+BZ652</f>
        <v>148651</v>
      </c>
      <c r="CB652" s="9">
        <f>BV652+BZ652</f>
        <v>148651</v>
      </c>
      <c r="CC652" s="9"/>
      <c r="CD652" s="9"/>
      <c r="CE652" s="9"/>
      <c r="CF652" s="9"/>
      <c r="CG652" s="94">
        <f>CA652+CC652+CD652+CE652+CF652</f>
        <v>148651</v>
      </c>
      <c r="CH652" s="94">
        <f>CB652+CF652</f>
        <v>148651</v>
      </c>
      <c r="CI652" s="94"/>
      <c r="CJ652" s="94"/>
      <c r="CK652" s="94"/>
      <c r="CL652" s="94"/>
      <c r="CM652" s="9">
        <f>CG652+CI652+CJ652+CK652+CL652</f>
        <v>148651</v>
      </c>
      <c r="CN652" s="9">
        <f>CH652+CL652</f>
        <v>148651</v>
      </c>
    </row>
    <row r="653" spans="1:92" ht="33" hidden="1">
      <c r="A653" s="28" t="s">
        <v>24</v>
      </c>
      <c r="B653" s="26" t="s">
        <v>202</v>
      </c>
      <c r="C653" s="26" t="s">
        <v>7</v>
      </c>
      <c r="D653" s="26" t="s">
        <v>22</v>
      </c>
      <c r="E653" s="26" t="s">
        <v>642</v>
      </c>
      <c r="F653" s="26">
        <v>620</v>
      </c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>
        <v>3500</v>
      </c>
      <c r="S653" s="9">
        <f>M653+O653+P653+Q653+R653</f>
        <v>3500</v>
      </c>
      <c r="T653" s="9">
        <f>N653+R653</f>
        <v>3500</v>
      </c>
      <c r="U653" s="9"/>
      <c r="V653" s="9"/>
      <c r="W653" s="9"/>
      <c r="X653" s="9"/>
      <c r="Y653" s="9">
        <f>S653+U653+V653+W653+X653</f>
        <v>3500</v>
      </c>
      <c r="Z653" s="9">
        <f>T653+X653</f>
        <v>3500</v>
      </c>
      <c r="AA653" s="9"/>
      <c r="AB653" s="9"/>
      <c r="AC653" s="9"/>
      <c r="AD653" s="9">
        <v>10964</v>
      </c>
      <c r="AE653" s="9">
        <f>Y653+AA653+AB653+AC653+AD653</f>
        <v>14464</v>
      </c>
      <c r="AF653" s="9">
        <f>Z653+AD653</f>
        <v>14464</v>
      </c>
      <c r="AG653" s="9"/>
      <c r="AH653" s="9"/>
      <c r="AI653" s="9"/>
      <c r="AJ653" s="9"/>
      <c r="AK653" s="9">
        <f>AE653+AG653+AH653+AI653+AJ653</f>
        <v>14464</v>
      </c>
      <c r="AL653" s="9">
        <f>AF653+AJ653</f>
        <v>14464</v>
      </c>
      <c r="AM653" s="9"/>
      <c r="AN653" s="9"/>
      <c r="AO653" s="9"/>
      <c r="AP653" s="9"/>
      <c r="AQ653" s="9">
        <f>AK653+AM653+AN653+AO653+AP653</f>
        <v>14464</v>
      </c>
      <c r="AR653" s="9">
        <f>AL653+AP653</f>
        <v>14464</v>
      </c>
      <c r="AS653" s="9"/>
      <c r="AT653" s="9"/>
      <c r="AU653" s="9"/>
      <c r="AV653" s="9"/>
      <c r="AW653" s="9">
        <f>AQ653+AS653+AT653+AU653+AV653</f>
        <v>14464</v>
      </c>
      <c r="AX653" s="9">
        <f>AR653+AV653</f>
        <v>14464</v>
      </c>
      <c r="AY653" s="9"/>
      <c r="AZ653" s="9"/>
      <c r="BA653" s="9"/>
      <c r="BB653" s="9">
        <v>21304</v>
      </c>
      <c r="BC653" s="9">
        <f>AW653+AY653+AZ653+BA653+BB653</f>
        <v>35768</v>
      </c>
      <c r="BD653" s="9">
        <f>AX653+BB653</f>
        <v>35768</v>
      </c>
      <c r="BE653" s="9"/>
      <c r="BF653" s="9"/>
      <c r="BG653" s="9"/>
      <c r="BH653" s="9"/>
      <c r="BI653" s="9">
        <f>BC653+BE653+BF653+BG653+BH653</f>
        <v>35768</v>
      </c>
      <c r="BJ653" s="9">
        <f>BD653+BH653</f>
        <v>35768</v>
      </c>
      <c r="BK653" s="9"/>
      <c r="BL653" s="9"/>
      <c r="BM653" s="9"/>
      <c r="BN653" s="9"/>
      <c r="BO653" s="9">
        <f>BI653+BK653+BL653+BM653+BN653</f>
        <v>35768</v>
      </c>
      <c r="BP653" s="9">
        <f>BJ653+BN653</f>
        <v>35768</v>
      </c>
      <c r="BQ653" s="9"/>
      <c r="BR653" s="9"/>
      <c r="BS653" s="9"/>
      <c r="BT653" s="9"/>
      <c r="BU653" s="9">
        <f>BO653+BQ653+BR653+BS653+BT653</f>
        <v>35768</v>
      </c>
      <c r="BV653" s="9">
        <f>BP653+BT653</f>
        <v>35768</v>
      </c>
      <c r="BW653" s="9"/>
      <c r="BX653" s="9"/>
      <c r="BY653" s="9"/>
      <c r="BZ653" s="9"/>
      <c r="CA653" s="9">
        <f>BU653+BW653+BX653+BY653+BZ653</f>
        <v>35768</v>
      </c>
      <c r="CB653" s="9">
        <f>BV653+BZ653</f>
        <v>35768</v>
      </c>
      <c r="CC653" s="9"/>
      <c r="CD653" s="9"/>
      <c r="CE653" s="9"/>
      <c r="CF653" s="9"/>
      <c r="CG653" s="94">
        <f>CA653+CC653+CD653+CE653+CF653</f>
        <v>35768</v>
      </c>
      <c r="CH653" s="94">
        <f>CB653+CF653</f>
        <v>35768</v>
      </c>
      <c r="CI653" s="94"/>
      <c r="CJ653" s="94"/>
      <c r="CK653" s="94"/>
      <c r="CL653" s="94"/>
      <c r="CM653" s="9">
        <f>CG653+CI653+CJ653+CK653+CL653</f>
        <v>35768</v>
      </c>
      <c r="CN653" s="9">
        <f>CH653+CL653</f>
        <v>35768</v>
      </c>
    </row>
    <row r="654" spans="1:92" ht="33" hidden="1">
      <c r="A654" s="38" t="s">
        <v>401</v>
      </c>
      <c r="B654" s="26">
        <v>913</v>
      </c>
      <c r="C654" s="26" t="s">
        <v>7</v>
      </c>
      <c r="D654" s="26" t="s">
        <v>22</v>
      </c>
      <c r="E654" s="30" t="s">
        <v>653</v>
      </c>
      <c r="F654" s="31"/>
      <c r="G654" s="11"/>
      <c r="H654" s="9"/>
      <c r="I654" s="11"/>
      <c r="J654" s="9"/>
      <c r="K654" s="11"/>
      <c r="L654" s="9"/>
      <c r="M654" s="9"/>
      <c r="N654" s="9"/>
      <c r="O654" s="11"/>
      <c r="P654" s="9"/>
      <c r="Q654" s="11"/>
      <c r="R654" s="9"/>
      <c r="S654" s="9"/>
      <c r="T654" s="9"/>
      <c r="U654" s="11"/>
      <c r="V654" s="9"/>
      <c r="W654" s="11"/>
      <c r="X654" s="9"/>
      <c r="Y654" s="9"/>
      <c r="Z654" s="9"/>
      <c r="AA654" s="11"/>
      <c r="AB654" s="9"/>
      <c r="AC654" s="11"/>
      <c r="AD654" s="9"/>
      <c r="AE654" s="9"/>
      <c r="AF654" s="9"/>
      <c r="AG654" s="11"/>
      <c r="AH654" s="9"/>
      <c r="AI654" s="11"/>
      <c r="AJ654" s="9"/>
      <c r="AK654" s="9">
        <f>AK655</f>
        <v>0</v>
      </c>
      <c r="AL654" s="9">
        <f t="shared" ref="AL654:BA656" si="1693">AL655</f>
        <v>0</v>
      </c>
      <c r="AM654" s="9">
        <f t="shared" si="1693"/>
        <v>0</v>
      </c>
      <c r="AN654" s="9">
        <f t="shared" si="1693"/>
        <v>0</v>
      </c>
      <c r="AO654" s="9">
        <f t="shared" si="1693"/>
        <v>0</v>
      </c>
      <c r="AP654" s="9">
        <f t="shared" si="1693"/>
        <v>87297</v>
      </c>
      <c r="AQ654" s="9">
        <f t="shared" si="1693"/>
        <v>87297</v>
      </c>
      <c r="AR654" s="9">
        <f t="shared" si="1693"/>
        <v>87297</v>
      </c>
      <c r="AS654" s="9">
        <f t="shared" si="1693"/>
        <v>0</v>
      </c>
      <c r="AT654" s="9">
        <f t="shared" si="1693"/>
        <v>0</v>
      </c>
      <c r="AU654" s="9">
        <f t="shared" si="1693"/>
        <v>0</v>
      </c>
      <c r="AV654" s="9">
        <f t="shared" si="1693"/>
        <v>0</v>
      </c>
      <c r="AW654" s="9">
        <f t="shared" si="1693"/>
        <v>87297</v>
      </c>
      <c r="AX654" s="9">
        <f t="shared" si="1693"/>
        <v>87297</v>
      </c>
      <c r="AY654" s="9">
        <f t="shared" si="1693"/>
        <v>0</v>
      </c>
      <c r="AZ654" s="9">
        <f t="shared" si="1693"/>
        <v>0</v>
      </c>
      <c r="BA654" s="9">
        <f t="shared" si="1693"/>
        <v>0</v>
      </c>
      <c r="BB654" s="9">
        <f t="shared" ref="AY654:BN656" si="1694">BB655</f>
        <v>12929</v>
      </c>
      <c r="BC654" s="9">
        <f t="shared" si="1694"/>
        <v>100226</v>
      </c>
      <c r="BD654" s="9">
        <f t="shared" si="1694"/>
        <v>100226</v>
      </c>
      <c r="BE654" s="9">
        <f t="shared" si="1694"/>
        <v>0</v>
      </c>
      <c r="BF654" s="9">
        <f t="shared" si="1694"/>
        <v>0</v>
      </c>
      <c r="BG654" s="9">
        <f t="shared" si="1694"/>
        <v>0</v>
      </c>
      <c r="BH654" s="9">
        <f t="shared" si="1694"/>
        <v>0</v>
      </c>
      <c r="BI654" s="9">
        <f t="shared" si="1694"/>
        <v>100226</v>
      </c>
      <c r="BJ654" s="9">
        <f t="shared" si="1694"/>
        <v>100226</v>
      </c>
      <c r="BK654" s="9">
        <f t="shared" si="1694"/>
        <v>0</v>
      </c>
      <c r="BL654" s="9">
        <f t="shared" si="1694"/>
        <v>0</v>
      </c>
      <c r="BM654" s="9">
        <f t="shared" si="1694"/>
        <v>0</v>
      </c>
      <c r="BN654" s="9">
        <f t="shared" si="1694"/>
        <v>0</v>
      </c>
      <c r="BO654" s="9">
        <f t="shared" ref="BK654:BZ656" si="1695">BO655</f>
        <v>100226</v>
      </c>
      <c r="BP654" s="9">
        <f t="shared" si="1695"/>
        <v>100226</v>
      </c>
      <c r="BQ654" s="9">
        <f t="shared" si="1695"/>
        <v>0</v>
      </c>
      <c r="BR654" s="9">
        <f t="shared" si="1695"/>
        <v>0</v>
      </c>
      <c r="BS654" s="9">
        <f t="shared" si="1695"/>
        <v>0</v>
      </c>
      <c r="BT654" s="9">
        <f t="shared" si="1695"/>
        <v>0</v>
      </c>
      <c r="BU654" s="9">
        <f t="shared" si="1695"/>
        <v>100226</v>
      </c>
      <c r="BV654" s="9">
        <f t="shared" si="1695"/>
        <v>100226</v>
      </c>
      <c r="BW654" s="9">
        <f t="shared" si="1695"/>
        <v>0</v>
      </c>
      <c r="BX654" s="9">
        <f t="shared" si="1695"/>
        <v>0</v>
      </c>
      <c r="BY654" s="9">
        <f t="shared" si="1695"/>
        <v>0</v>
      </c>
      <c r="BZ654" s="9">
        <f t="shared" si="1695"/>
        <v>0</v>
      </c>
      <c r="CA654" s="9">
        <f t="shared" ref="BW654:CL656" si="1696">CA655</f>
        <v>100226</v>
      </c>
      <c r="CB654" s="9">
        <f t="shared" si="1696"/>
        <v>100226</v>
      </c>
      <c r="CC654" s="9">
        <f t="shared" si="1696"/>
        <v>0</v>
      </c>
      <c r="CD654" s="9">
        <f t="shared" si="1696"/>
        <v>0</v>
      </c>
      <c r="CE654" s="9">
        <f t="shared" si="1696"/>
        <v>0</v>
      </c>
      <c r="CF654" s="9">
        <f t="shared" si="1696"/>
        <v>0</v>
      </c>
      <c r="CG654" s="94">
        <f t="shared" si="1696"/>
        <v>100226</v>
      </c>
      <c r="CH654" s="94">
        <f t="shared" si="1696"/>
        <v>100226</v>
      </c>
      <c r="CI654" s="94">
        <f t="shared" si="1696"/>
        <v>0</v>
      </c>
      <c r="CJ654" s="94">
        <f t="shared" si="1696"/>
        <v>0</v>
      </c>
      <c r="CK654" s="94">
        <f t="shared" si="1696"/>
        <v>0</v>
      </c>
      <c r="CL654" s="94">
        <f t="shared" si="1696"/>
        <v>0</v>
      </c>
      <c r="CM654" s="9">
        <f t="shared" ref="CI654:CN656" si="1697">CM655</f>
        <v>100226</v>
      </c>
      <c r="CN654" s="9">
        <f t="shared" si="1697"/>
        <v>100226</v>
      </c>
    </row>
    <row r="655" spans="1:92" ht="33" hidden="1">
      <c r="A655" s="38" t="s">
        <v>402</v>
      </c>
      <c r="B655" s="26">
        <v>913</v>
      </c>
      <c r="C655" s="26" t="s">
        <v>7</v>
      </c>
      <c r="D655" s="26" t="s">
        <v>22</v>
      </c>
      <c r="E655" s="30" t="s">
        <v>654</v>
      </c>
      <c r="F655" s="31"/>
      <c r="G655" s="11"/>
      <c r="H655" s="9"/>
      <c r="I655" s="11"/>
      <c r="J655" s="9"/>
      <c r="K655" s="11"/>
      <c r="L655" s="9"/>
      <c r="M655" s="9"/>
      <c r="N655" s="9"/>
      <c r="O655" s="11"/>
      <c r="P655" s="9"/>
      <c r="Q655" s="11"/>
      <c r="R655" s="9"/>
      <c r="S655" s="9"/>
      <c r="T655" s="9"/>
      <c r="U655" s="11"/>
      <c r="V655" s="9"/>
      <c r="W655" s="11"/>
      <c r="X655" s="9"/>
      <c r="Y655" s="9"/>
      <c r="Z655" s="9"/>
      <c r="AA655" s="11"/>
      <c r="AB655" s="9"/>
      <c r="AC655" s="11"/>
      <c r="AD655" s="9"/>
      <c r="AE655" s="9"/>
      <c r="AF655" s="9"/>
      <c r="AG655" s="11"/>
      <c r="AH655" s="9"/>
      <c r="AI655" s="11"/>
      <c r="AJ655" s="9"/>
      <c r="AK655" s="9">
        <f>AK656</f>
        <v>0</v>
      </c>
      <c r="AL655" s="9">
        <f t="shared" si="1693"/>
        <v>0</v>
      </c>
      <c r="AM655" s="9">
        <f t="shared" si="1693"/>
        <v>0</v>
      </c>
      <c r="AN655" s="9">
        <f t="shared" si="1693"/>
        <v>0</v>
      </c>
      <c r="AO655" s="9">
        <f t="shared" si="1693"/>
        <v>0</v>
      </c>
      <c r="AP655" s="9">
        <f t="shared" si="1693"/>
        <v>87297</v>
      </c>
      <c r="AQ655" s="9">
        <f t="shared" si="1693"/>
        <v>87297</v>
      </c>
      <c r="AR655" s="9">
        <f t="shared" si="1693"/>
        <v>87297</v>
      </c>
      <c r="AS655" s="9">
        <f t="shared" si="1693"/>
        <v>0</v>
      </c>
      <c r="AT655" s="9">
        <f t="shared" si="1693"/>
        <v>0</v>
      </c>
      <c r="AU655" s="9">
        <f t="shared" si="1693"/>
        <v>0</v>
      </c>
      <c r="AV655" s="9">
        <f t="shared" si="1693"/>
        <v>0</v>
      </c>
      <c r="AW655" s="9">
        <f t="shared" si="1693"/>
        <v>87297</v>
      </c>
      <c r="AX655" s="9">
        <f t="shared" si="1693"/>
        <v>87297</v>
      </c>
      <c r="AY655" s="9">
        <f t="shared" si="1694"/>
        <v>0</v>
      </c>
      <c r="AZ655" s="9">
        <f t="shared" si="1694"/>
        <v>0</v>
      </c>
      <c r="BA655" s="9">
        <f t="shared" si="1694"/>
        <v>0</v>
      </c>
      <c r="BB655" s="9">
        <f t="shared" si="1694"/>
        <v>12929</v>
      </c>
      <c r="BC655" s="9">
        <f t="shared" si="1694"/>
        <v>100226</v>
      </c>
      <c r="BD655" s="9">
        <f t="shared" si="1694"/>
        <v>100226</v>
      </c>
      <c r="BE655" s="9">
        <f t="shared" si="1694"/>
        <v>0</v>
      </c>
      <c r="BF655" s="9">
        <f t="shared" si="1694"/>
        <v>0</v>
      </c>
      <c r="BG655" s="9">
        <f t="shared" si="1694"/>
        <v>0</v>
      </c>
      <c r="BH655" s="9">
        <f t="shared" si="1694"/>
        <v>0</v>
      </c>
      <c r="BI655" s="9">
        <f t="shared" si="1694"/>
        <v>100226</v>
      </c>
      <c r="BJ655" s="9">
        <f t="shared" si="1694"/>
        <v>100226</v>
      </c>
      <c r="BK655" s="9">
        <f t="shared" si="1695"/>
        <v>0</v>
      </c>
      <c r="BL655" s="9">
        <f t="shared" si="1695"/>
        <v>0</v>
      </c>
      <c r="BM655" s="9">
        <f t="shared" si="1695"/>
        <v>0</v>
      </c>
      <c r="BN655" s="9">
        <f t="shared" si="1695"/>
        <v>0</v>
      </c>
      <c r="BO655" s="9">
        <f t="shared" si="1695"/>
        <v>100226</v>
      </c>
      <c r="BP655" s="9">
        <f t="shared" si="1695"/>
        <v>100226</v>
      </c>
      <c r="BQ655" s="9">
        <f t="shared" si="1695"/>
        <v>0</v>
      </c>
      <c r="BR655" s="9">
        <f t="shared" si="1695"/>
        <v>0</v>
      </c>
      <c r="BS655" s="9">
        <f t="shared" si="1695"/>
        <v>0</v>
      </c>
      <c r="BT655" s="9">
        <f t="shared" si="1695"/>
        <v>0</v>
      </c>
      <c r="BU655" s="9">
        <f t="shared" si="1695"/>
        <v>100226</v>
      </c>
      <c r="BV655" s="9">
        <f t="shared" si="1695"/>
        <v>100226</v>
      </c>
      <c r="BW655" s="9">
        <f t="shared" si="1696"/>
        <v>0</v>
      </c>
      <c r="BX655" s="9">
        <f t="shared" si="1696"/>
        <v>0</v>
      </c>
      <c r="BY655" s="9">
        <f t="shared" si="1696"/>
        <v>0</v>
      </c>
      <c r="BZ655" s="9">
        <f t="shared" si="1696"/>
        <v>0</v>
      </c>
      <c r="CA655" s="9">
        <f t="shared" si="1696"/>
        <v>100226</v>
      </c>
      <c r="CB655" s="9">
        <f t="shared" si="1696"/>
        <v>100226</v>
      </c>
      <c r="CC655" s="9">
        <f t="shared" si="1696"/>
        <v>0</v>
      </c>
      <c r="CD655" s="9">
        <f t="shared" si="1696"/>
        <v>0</v>
      </c>
      <c r="CE655" s="9">
        <f t="shared" si="1696"/>
        <v>0</v>
      </c>
      <c r="CF655" s="9">
        <f t="shared" si="1696"/>
        <v>0</v>
      </c>
      <c r="CG655" s="94">
        <f t="shared" si="1696"/>
        <v>100226</v>
      </c>
      <c r="CH655" s="94">
        <f t="shared" si="1696"/>
        <v>100226</v>
      </c>
      <c r="CI655" s="94">
        <f t="shared" si="1697"/>
        <v>0</v>
      </c>
      <c r="CJ655" s="94">
        <f t="shared" si="1697"/>
        <v>0</v>
      </c>
      <c r="CK655" s="94">
        <f t="shared" si="1697"/>
        <v>0</v>
      </c>
      <c r="CL655" s="94">
        <f t="shared" si="1697"/>
        <v>0</v>
      </c>
      <c r="CM655" s="9">
        <f t="shared" si="1697"/>
        <v>100226</v>
      </c>
      <c r="CN655" s="9">
        <f t="shared" si="1697"/>
        <v>100226</v>
      </c>
    </row>
    <row r="656" spans="1:92" ht="33" hidden="1">
      <c r="A656" s="25" t="s">
        <v>12</v>
      </c>
      <c r="B656" s="26">
        <v>913</v>
      </c>
      <c r="C656" s="26" t="s">
        <v>7</v>
      </c>
      <c r="D656" s="26" t="s">
        <v>22</v>
      </c>
      <c r="E656" s="30" t="s">
        <v>654</v>
      </c>
      <c r="F656" s="31">
        <v>600</v>
      </c>
      <c r="G656" s="11"/>
      <c r="H656" s="9"/>
      <c r="I656" s="11"/>
      <c r="J656" s="9"/>
      <c r="K656" s="11"/>
      <c r="L656" s="9"/>
      <c r="M656" s="9"/>
      <c r="N656" s="9"/>
      <c r="O656" s="11"/>
      <c r="P656" s="9"/>
      <c r="Q656" s="11"/>
      <c r="R656" s="9"/>
      <c r="S656" s="9"/>
      <c r="T656" s="9"/>
      <c r="U656" s="11"/>
      <c r="V656" s="9"/>
      <c r="W656" s="11"/>
      <c r="X656" s="9"/>
      <c r="Y656" s="9"/>
      <c r="Z656" s="9"/>
      <c r="AA656" s="11"/>
      <c r="AB656" s="9"/>
      <c r="AC656" s="11"/>
      <c r="AD656" s="9"/>
      <c r="AE656" s="9"/>
      <c r="AF656" s="9"/>
      <c r="AG656" s="11"/>
      <c r="AH656" s="9"/>
      <c r="AI656" s="11"/>
      <c r="AJ656" s="9"/>
      <c r="AK656" s="9">
        <f>AK657</f>
        <v>0</v>
      </c>
      <c r="AL656" s="9">
        <f t="shared" si="1693"/>
        <v>0</v>
      </c>
      <c r="AM656" s="9">
        <f t="shared" si="1693"/>
        <v>0</v>
      </c>
      <c r="AN656" s="9">
        <f t="shared" si="1693"/>
        <v>0</v>
      </c>
      <c r="AO656" s="9">
        <f t="shared" si="1693"/>
        <v>0</v>
      </c>
      <c r="AP656" s="9">
        <f t="shared" si="1693"/>
        <v>87297</v>
      </c>
      <c r="AQ656" s="9">
        <f t="shared" si="1693"/>
        <v>87297</v>
      </c>
      <c r="AR656" s="9">
        <f t="shared" si="1693"/>
        <v>87297</v>
      </c>
      <c r="AS656" s="9">
        <f t="shared" si="1693"/>
        <v>0</v>
      </c>
      <c r="AT656" s="9">
        <f t="shared" si="1693"/>
        <v>0</v>
      </c>
      <c r="AU656" s="9">
        <f t="shared" si="1693"/>
        <v>0</v>
      </c>
      <c r="AV656" s="9">
        <f t="shared" si="1693"/>
        <v>0</v>
      </c>
      <c r="AW656" s="9">
        <f t="shared" si="1693"/>
        <v>87297</v>
      </c>
      <c r="AX656" s="9">
        <f t="shared" si="1693"/>
        <v>87297</v>
      </c>
      <c r="AY656" s="9">
        <f t="shared" si="1694"/>
        <v>0</v>
      </c>
      <c r="AZ656" s="9">
        <f t="shared" si="1694"/>
        <v>0</v>
      </c>
      <c r="BA656" s="9">
        <f t="shared" si="1694"/>
        <v>0</v>
      </c>
      <c r="BB656" s="9">
        <f t="shared" si="1694"/>
        <v>12929</v>
      </c>
      <c r="BC656" s="9">
        <f t="shared" si="1694"/>
        <v>100226</v>
      </c>
      <c r="BD656" s="9">
        <f t="shared" si="1694"/>
        <v>100226</v>
      </c>
      <c r="BE656" s="9">
        <f t="shared" si="1694"/>
        <v>0</v>
      </c>
      <c r="BF656" s="9">
        <f t="shared" si="1694"/>
        <v>0</v>
      </c>
      <c r="BG656" s="9">
        <f t="shared" si="1694"/>
        <v>0</v>
      </c>
      <c r="BH656" s="9">
        <f t="shared" si="1694"/>
        <v>0</v>
      </c>
      <c r="BI656" s="9">
        <f t="shared" si="1694"/>
        <v>100226</v>
      </c>
      <c r="BJ656" s="9">
        <f t="shared" si="1694"/>
        <v>100226</v>
      </c>
      <c r="BK656" s="9">
        <f t="shared" si="1695"/>
        <v>0</v>
      </c>
      <c r="BL656" s="9">
        <f t="shared" si="1695"/>
        <v>0</v>
      </c>
      <c r="BM656" s="9">
        <f t="shared" si="1695"/>
        <v>0</v>
      </c>
      <c r="BN656" s="9">
        <f t="shared" si="1695"/>
        <v>0</v>
      </c>
      <c r="BO656" s="9">
        <f t="shared" si="1695"/>
        <v>100226</v>
      </c>
      <c r="BP656" s="9">
        <f t="shared" si="1695"/>
        <v>100226</v>
      </c>
      <c r="BQ656" s="9">
        <f t="shared" si="1695"/>
        <v>0</v>
      </c>
      <c r="BR656" s="9">
        <f t="shared" si="1695"/>
        <v>0</v>
      </c>
      <c r="BS656" s="9">
        <f t="shared" si="1695"/>
        <v>0</v>
      </c>
      <c r="BT656" s="9">
        <f t="shared" si="1695"/>
        <v>0</v>
      </c>
      <c r="BU656" s="9">
        <f t="shared" si="1695"/>
        <v>100226</v>
      </c>
      <c r="BV656" s="9">
        <f t="shared" si="1695"/>
        <v>100226</v>
      </c>
      <c r="BW656" s="9">
        <f t="shared" si="1696"/>
        <v>0</v>
      </c>
      <c r="BX656" s="9">
        <f t="shared" si="1696"/>
        <v>0</v>
      </c>
      <c r="BY656" s="9">
        <f t="shared" si="1696"/>
        <v>0</v>
      </c>
      <c r="BZ656" s="9">
        <f t="shared" si="1696"/>
        <v>0</v>
      </c>
      <c r="CA656" s="9">
        <f t="shared" si="1696"/>
        <v>100226</v>
      </c>
      <c r="CB656" s="9">
        <f t="shared" si="1696"/>
        <v>100226</v>
      </c>
      <c r="CC656" s="9">
        <f t="shared" si="1696"/>
        <v>0</v>
      </c>
      <c r="CD656" s="9">
        <f t="shared" si="1696"/>
        <v>0</v>
      </c>
      <c r="CE656" s="9">
        <f t="shared" si="1696"/>
        <v>0</v>
      </c>
      <c r="CF656" s="9">
        <f t="shared" si="1696"/>
        <v>0</v>
      </c>
      <c r="CG656" s="94">
        <f t="shared" si="1696"/>
        <v>100226</v>
      </c>
      <c r="CH656" s="94">
        <f t="shared" si="1696"/>
        <v>100226</v>
      </c>
      <c r="CI656" s="94">
        <f t="shared" si="1697"/>
        <v>0</v>
      </c>
      <c r="CJ656" s="94">
        <f t="shared" si="1697"/>
        <v>0</v>
      </c>
      <c r="CK656" s="94">
        <f t="shared" si="1697"/>
        <v>0</v>
      </c>
      <c r="CL656" s="94">
        <f t="shared" si="1697"/>
        <v>0</v>
      </c>
      <c r="CM656" s="9">
        <f t="shared" si="1697"/>
        <v>100226</v>
      </c>
      <c r="CN656" s="9">
        <f t="shared" si="1697"/>
        <v>100226</v>
      </c>
    </row>
    <row r="657" spans="1:92" ht="33" hidden="1">
      <c r="A657" s="25" t="s">
        <v>242</v>
      </c>
      <c r="B657" s="26">
        <v>913</v>
      </c>
      <c r="C657" s="26" t="s">
        <v>7</v>
      </c>
      <c r="D657" s="26" t="s">
        <v>22</v>
      </c>
      <c r="E657" s="30" t="s">
        <v>654</v>
      </c>
      <c r="F657" s="9">
        <v>630</v>
      </c>
      <c r="G657" s="11"/>
      <c r="H657" s="9"/>
      <c r="I657" s="11"/>
      <c r="J657" s="9"/>
      <c r="K657" s="11"/>
      <c r="L657" s="9"/>
      <c r="M657" s="9"/>
      <c r="N657" s="9"/>
      <c r="O657" s="11"/>
      <c r="P657" s="9"/>
      <c r="Q657" s="11"/>
      <c r="R657" s="9"/>
      <c r="S657" s="9"/>
      <c r="T657" s="9"/>
      <c r="U657" s="11"/>
      <c r="V657" s="9"/>
      <c r="W657" s="11"/>
      <c r="X657" s="9"/>
      <c r="Y657" s="9"/>
      <c r="Z657" s="9"/>
      <c r="AA657" s="11"/>
      <c r="AB657" s="9"/>
      <c r="AC657" s="11"/>
      <c r="AD657" s="9"/>
      <c r="AE657" s="9"/>
      <c r="AF657" s="9"/>
      <c r="AG657" s="11"/>
      <c r="AH657" s="9"/>
      <c r="AI657" s="11"/>
      <c r="AJ657" s="9"/>
      <c r="AK657" s="9"/>
      <c r="AL657" s="9"/>
      <c r="AM657" s="11"/>
      <c r="AN657" s="9"/>
      <c r="AO657" s="11"/>
      <c r="AP657" s="9">
        <v>87297</v>
      </c>
      <c r="AQ657" s="9">
        <f>AK657+AM657+AN657+AO657+AP657</f>
        <v>87297</v>
      </c>
      <c r="AR657" s="9">
        <f>AL657+AP657</f>
        <v>87297</v>
      </c>
      <c r="AS657" s="11"/>
      <c r="AT657" s="9"/>
      <c r="AU657" s="11"/>
      <c r="AV657" s="9"/>
      <c r="AW657" s="9">
        <f>AQ657+AS657+AT657+AU657+AV657</f>
        <v>87297</v>
      </c>
      <c r="AX657" s="9">
        <f>AR657+AV657</f>
        <v>87297</v>
      </c>
      <c r="AY657" s="11"/>
      <c r="AZ657" s="9"/>
      <c r="BA657" s="11"/>
      <c r="BB657" s="9">
        <v>12929</v>
      </c>
      <c r="BC657" s="9">
        <f>AW657+AY657+AZ657+BA657+BB657</f>
        <v>100226</v>
      </c>
      <c r="BD657" s="9">
        <f>AX657+BB657</f>
        <v>100226</v>
      </c>
      <c r="BE657" s="11"/>
      <c r="BF657" s="9"/>
      <c r="BG657" s="11"/>
      <c r="BH657" s="9"/>
      <c r="BI657" s="9">
        <f>BC657+BE657+BF657+BG657+BH657</f>
        <v>100226</v>
      </c>
      <c r="BJ657" s="9">
        <f>BD657+BH657</f>
        <v>100226</v>
      </c>
      <c r="BK657" s="11"/>
      <c r="BL657" s="9"/>
      <c r="BM657" s="11"/>
      <c r="BN657" s="9"/>
      <c r="BO657" s="9">
        <f>BI657+BK657+BL657+BM657+BN657</f>
        <v>100226</v>
      </c>
      <c r="BP657" s="9">
        <f>BJ657+BN657</f>
        <v>100226</v>
      </c>
      <c r="BQ657" s="11"/>
      <c r="BR657" s="9"/>
      <c r="BS657" s="11"/>
      <c r="BT657" s="9"/>
      <c r="BU657" s="9">
        <f>BO657+BQ657+BR657+BS657+BT657</f>
        <v>100226</v>
      </c>
      <c r="BV657" s="9">
        <f>BP657+BT657</f>
        <v>100226</v>
      </c>
      <c r="BW657" s="11"/>
      <c r="BX657" s="9"/>
      <c r="BY657" s="11"/>
      <c r="BZ657" s="9"/>
      <c r="CA657" s="9">
        <f>BU657+BW657+BX657+BY657+BZ657</f>
        <v>100226</v>
      </c>
      <c r="CB657" s="9">
        <f>BV657+BZ657</f>
        <v>100226</v>
      </c>
      <c r="CC657" s="11"/>
      <c r="CD657" s="9"/>
      <c r="CE657" s="11"/>
      <c r="CF657" s="9"/>
      <c r="CG657" s="94">
        <f>CA657+CC657+CD657+CE657+CF657</f>
        <v>100226</v>
      </c>
      <c r="CH657" s="94">
        <f>CB657+CF657</f>
        <v>100226</v>
      </c>
      <c r="CI657" s="95"/>
      <c r="CJ657" s="94"/>
      <c r="CK657" s="95"/>
      <c r="CL657" s="94"/>
      <c r="CM657" s="9">
        <f>CG657+CI657+CJ657+CK657+CL657</f>
        <v>100226</v>
      </c>
      <c r="CN657" s="9">
        <f>CH657+CL657</f>
        <v>100226</v>
      </c>
    </row>
    <row r="658" spans="1:92" ht="33" hidden="1">
      <c r="A658" s="25" t="s">
        <v>327</v>
      </c>
      <c r="B658" s="26">
        <v>913</v>
      </c>
      <c r="C658" s="26" t="s">
        <v>7</v>
      </c>
      <c r="D658" s="26" t="s">
        <v>22</v>
      </c>
      <c r="E658" s="48" t="s">
        <v>397</v>
      </c>
      <c r="F658" s="26"/>
      <c r="G658" s="11">
        <f>G659</f>
        <v>3438</v>
      </c>
      <c r="H658" s="9"/>
      <c r="I658" s="11">
        <f>I659</f>
        <v>0</v>
      </c>
      <c r="J658" s="9"/>
      <c r="K658" s="11">
        <f>K659</f>
        <v>0</v>
      </c>
      <c r="L658" s="9"/>
      <c r="M658" s="11">
        <f>M659</f>
        <v>3438</v>
      </c>
      <c r="N658" s="9"/>
      <c r="O658" s="11">
        <f>O659</f>
        <v>0</v>
      </c>
      <c r="P658" s="9"/>
      <c r="Q658" s="11">
        <f>Q659</f>
        <v>0</v>
      </c>
      <c r="R658" s="9"/>
      <c r="S658" s="11">
        <f>S659</f>
        <v>3438</v>
      </c>
      <c r="T658" s="9"/>
      <c r="U658" s="11">
        <f>U659</f>
        <v>0</v>
      </c>
      <c r="V658" s="9"/>
      <c r="W658" s="11">
        <f t="shared" ref="U658:Y661" si="1698">W659</f>
        <v>0</v>
      </c>
      <c r="X658" s="9"/>
      <c r="Y658" s="11">
        <f t="shared" si="1698"/>
        <v>3438</v>
      </c>
      <c r="Z658" s="9"/>
      <c r="AA658" s="11">
        <f>AA659</f>
        <v>0</v>
      </c>
      <c r="AB658" s="9"/>
      <c r="AC658" s="11">
        <f t="shared" ref="AA658:AE661" si="1699">AC659</f>
        <v>0</v>
      </c>
      <c r="AD658" s="9"/>
      <c r="AE658" s="11">
        <f t="shared" si="1699"/>
        <v>3438</v>
      </c>
      <c r="AF658" s="9"/>
      <c r="AG658" s="11">
        <f>AG659</f>
        <v>0</v>
      </c>
      <c r="AH658" s="9"/>
      <c r="AI658" s="11">
        <f t="shared" ref="AG658:AK661" si="1700">AI659</f>
        <v>0</v>
      </c>
      <c r="AJ658" s="9"/>
      <c r="AK658" s="11">
        <f t="shared" si="1700"/>
        <v>3438</v>
      </c>
      <c r="AL658" s="9"/>
      <c r="AM658" s="11">
        <f>AM659</f>
        <v>0</v>
      </c>
      <c r="AN658" s="9"/>
      <c r="AO658" s="11">
        <f t="shared" ref="AM658:AQ661" si="1701">AO659</f>
        <v>0</v>
      </c>
      <c r="AP658" s="9"/>
      <c r="AQ658" s="11">
        <f t="shared" si="1701"/>
        <v>3438</v>
      </c>
      <c r="AR658" s="9"/>
      <c r="AS658" s="11">
        <f>AS659</f>
        <v>0</v>
      </c>
      <c r="AT658" s="9"/>
      <c r="AU658" s="11">
        <f t="shared" ref="AS658:AW661" si="1702">AU659</f>
        <v>0</v>
      </c>
      <c r="AV658" s="9"/>
      <c r="AW658" s="11">
        <f t="shared" si="1702"/>
        <v>3438</v>
      </c>
      <c r="AX658" s="9"/>
      <c r="AY658" s="11">
        <f>AY659</f>
        <v>0</v>
      </c>
      <c r="AZ658" s="9"/>
      <c r="BA658" s="11">
        <f t="shared" ref="AY658:BC661" si="1703">BA659</f>
        <v>0</v>
      </c>
      <c r="BB658" s="9"/>
      <c r="BC658" s="11">
        <f t="shared" si="1703"/>
        <v>3438</v>
      </c>
      <c r="BD658" s="9"/>
      <c r="BE658" s="11">
        <f>BE659</f>
        <v>0</v>
      </c>
      <c r="BF658" s="9"/>
      <c r="BG658" s="11">
        <f t="shared" ref="BE658:BI661" si="1704">BG659</f>
        <v>0</v>
      </c>
      <c r="BH658" s="9"/>
      <c r="BI658" s="11">
        <f t="shared" si="1704"/>
        <v>3438</v>
      </c>
      <c r="BJ658" s="9"/>
      <c r="BK658" s="11">
        <f>BK659</f>
        <v>0</v>
      </c>
      <c r="BL658" s="9"/>
      <c r="BM658" s="11">
        <f t="shared" ref="BK658:BO661" si="1705">BM659</f>
        <v>0</v>
      </c>
      <c r="BN658" s="9"/>
      <c r="BO658" s="11">
        <f t="shared" si="1705"/>
        <v>3438</v>
      </c>
      <c r="BP658" s="9"/>
      <c r="BQ658" s="11">
        <f>BQ659</f>
        <v>0</v>
      </c>
      <c r="BR658" s="9"/>
      <c r="BS658" s="11">
        <f t="shared" ref="BQ658:BU661" si="1706">BS659</f>
        <v>0</v>
      </c>
      <c r="BT658" s="9"/>
      <c r="BU658" s="11">
        <f t="shared" si="1706"/>
        <v>3438</v>
      </c>
      <c r="BV658" s="9"/>
      <c r="BW658" s="11">
        <f>BW659</f>
        <v>0</v>
      </c>
      <c r="BX658" s="9"/>
      <c r="BY658" s="11">
        <f t="shared" ref="BW658:CA661" si="1707">BY659</f>
        <v>0</v>
      </c>
      <c r="BZ658" s="9"/>
      <c r="CA658" s="11">
        <f t="shared" si="1707"/>
        <v>3438</v>
      </c>
      <c r="CB658" s="9"/>
      <c r="CC658" s="11">
        <f>CC659</f>
        <v>0</v>
      </c>
      <c r="CD658" s="9"/>
      <c r="CE658" s="11">
        <f t="shared" ref="CC658:CG661" si="1708">CE659</f>
        <v>0</v>
      </c>
      <c r="CF658" s="9"/>
      <c r="CG658" s="95">
        <f t="shared" si="1708"/>
        <v>3438</v>
      </c>
      <c r="CH658" s="94"/>
      <c r="CI658" s="95">
        <f>CI659</f>
        <v>0</v>
      </c>
      <c r="CJ658" s="94"/>
      <c r="CK658" s="95">
        <f t="shared" ref="CI658:CM661" si="1709">CK659</f>
        <v>0</v>
      </c>
      <c r="CL658" s="94"/>
      <c r="CM658" s="11">
        <f t="shared" si="1709"/>
        <v>3438</v>
      </c>
      <c r="CN658" s="9"/>
    </row>
    <row r="659" spans="1:92" ht="33" hidden="1">
      <c r="A659" s="28" t="s">
        <v>15</v>
      </c>
      <c r="B659" s="26">
        <v>913</v>
      </c>
      <c r="C659" s="26" t="s">
        <v>7</v>
      </c>
      <c r="D659" s="26" t="s">
        <v>22</v>
      </c>
      <c r="E659" s="26" t="s">
        <v>398</v>
      </c>
      <c r="F659" s="26"/>
      <c r="G659" s="9">
        <f>G660</f>
        <v>3438</v>
      </c>
      <c r="H659" s="9"/>
      <c r="I659" s="9">
        <f>I660</f>
        <v>0</v>
      </c>
      <c r="J659" s="9"/>
      <c r="K659" s="9">
        <f>K660</f>
        <v>0</v>
      </c>
      <c r="L659" s="9"/>
      <c r="M659" s="9">
        <f>M660</f>
        <v>3438</v>
      </c>
      <c r="N659" s="9"/>
      <c r="O659" s="9">
        <f>O660</f>
        <v>0</v>
      </c>
      <c r="P659" s="9"/>
      <c r="Q659" s="9">
        <f>Q660</f>
        <v>0</v>
      </c>
      <c r="R659" s="9"/>
      <c r="S659" s="9">
        <f>S660</f>
        <v>3438</v>
      </c>
      <c r="T659" s="9"/>
      <c r="U659" s="9">
        <f t="shared" si="1698"/>
        <v>0</v>
      </c>
      <c r="V659" s="9"/>
      <c r="W659" s="9">
        <f t="shared" si="1698"/>
        <v>0</v>
      </c>
      <c r="X659" s="9"/>
      <c r="Y659" s="9">
        <f t="shared" si="1698"/>
        <v>3438</v>
      </c>
      <c r="Z659" s="9"/>
      <c r="AA659" s="9">
        <f t="shared" si="1699"/>
        <v>0</v>
      </c>
      <c r="AB659" s="9"/>
      <c r="AC659" s="9">
        <f t="shared" si="1699"/>
        <v>0</v>
      </c>
      <c r="AD659" s="9"/>
      <c r="AE659" s="9">
        <f t="shared" si="1699"/>
        <v>3438</v>
      </c>
      <c r="AF659" s="9"/>
      <c r="AG659" s="9">
        <f t="shared" si="1700"/>
        <v>0</v>
      </c>
      <c r="AH659" s="9"/>
      <c r="AI659" s="9">
        <f t="shared" si="1700"/>
        <v>0</v>
      </c>
      <c r="AJ659" s="9"/>
      <c r="AK659" s="9">
        <f t="shared" si="1700"/>
        <v>3438</v>
      </c>
      <c r="AL659" s="9"/>
      <c r="AM659" s="9">
        <f t="shared" si="1701"/>
        <v>0</v>
      </c>
      <c r="AN659" s="9"/>
      <c r="AO659" s="9">
        <f t="shared" si="1701"/>
        <v>0</v>
      </c>
      <c r="AP659" s="9"/>
      <c r="AQ659" s="9">
        <f t="shared" si="1701"/>
        <v>3438</v>
      </c>
      <c r="AR659" s="9"/>
      <c r="AS659" s="9">
        <f t="shared" si="1702"/>
        <v>0</v>
      </c>
      <c r="AT659" s="9"/>
      <c r="AU659" s="9">
        <f t="shared" si="1702"/>
        <v>0</v>
      </c>
      <c r="AV659" s="9"/>
      <c r="AW659" s="9">
        <f t="shared" si="1702"/>
        <v>3438</v>
      </c>
      <c r="AX659" s="9"/>
      <c r="AY659" s="9">
        <f t="shared" si="1703"/>
        <v>0</v>
      </c>
      <c r="AZ659" s="9"/>
      <c r="BA659" s="9">
        <f t="shared" si="1703"/>
        <v>0</v>
      </c>
      <c r="BB659" s="9"/>
      <c r="BC659" s="9">
        <f t="shared" si="1703"/>
        <v>3438</v>
      </c>
      <c r="BD659" s="9"/>
      <c r="BE659" s="9">
        <f t="shared" si="1704"/>
        <v>0</v>
      </c>
      <c r="BF659" s="9"/>
      <c r="BG659" s="9">
        <f t="shared" si="1704"/>
        <v>0</v>
      </c>
      <c r="BH659" s="9"/>
      <c r="BI659" s="9">
        <f t="shared" si="1704"/>
        <v>3438</v>
      </c>
      <c r="BJ659" s="9"/>
      <c r="BK659" s="9">
        <f t="shared" si="1705"/>
        <v>0</v>
      </c>
      <c r="BL659" s="9"/>
      <c r="BM659" s="9">
        <f t="shared" si="1705"/>
        <v>0</v>
      </c>
      <c r="BN659" s="9"/>
      <c r="BO659" s="9">
        <f t="shared" si="1705"/>
        <v>3438</v>
      </c>
      <c r="BP659" s="9"/>
      <c r="BQ659" s="9">
        <f t="shared" si="1706"/>
        <v>0</v>
      </c>
      <c r="BR659" s="9"/>
      <c r="BS659" s="9">
        <f t="shared" si="1706"/>
        <v>0</v>
      </c>
      <c r="BT659" s="9"/>
      <c r="BU659" s="9">
        <f t="shared" si="1706"/>
        <v>3438</v>
      </c>
      <c r="BV659" s="9"/>
      <c r="BW659" s="9">
        <f t="shared" si="1707"/>
        <v>0</v>
      </c>
      <c r="BX659" s="9"/>
      <c r="BY659" s="9">
        <f t="shared" si="1707"/>
        <v>0</v>
      </c>
      <c r="BZ659" s="9"/>
      <c r="CA659" s="9">
        <f t="shared" si="1707"/>
        <v>3438</v>
      </c>
      <c r="CB659" s="9"/>
      <c r="CC659" s="9">
        <f t="shared" si="1708"/>
        <v>0</v>
      </c>
      <c r="CD659" s="9"/>
      <c r="CE659" s="9">
        <f t="shared" si="1708"/>
        <v>0</v>
      </c>
      <c r="CF659" s="9"/>
      <c r="CG659" s="94">
        <f t="shared" si="1708"/>
        <v>3438</v>
      </c>
      <c r="CH659" s="94"/>
      <c r="CI659" s="94">
        <f t="shared" si="1709"/>
        <v>0</v>
      </c>
      <c r="CJ659" s="94"/>
      <c r="CK659" s="94">
        <f t="shared" si="1709"/>
        <v>0</v>
      </c>
      <c r="CL659" s="94"/>
      <c r="CM659" s="9">
        <f t="shared" si="1709"/>
        <v>3438</v>
      </c>
      <c r="CN659" s="9"/>
    </row>
    <row r="660" spans="1:92" ht="33" hidden="1">
      <c r="A660" s="28" t="s">
        <v>200</v>
      </c>
      <c r="B660" s="26">
        <v>913</v>
      </c>
      <c r="C660" s="26" t="s">
        <v>7</v>
      </c>
      <c r="D660" s="26" t="s">
        <v>22</v>
      </c>
      <c r="E660" s="26" t="s">
        <v>547</v>
      </c>
      <c r="F660" s="26"/>
      <c r="G660" s="9">
        <f>G661</f>
        <v>3438</v>
      </c>
      <c r="H660" s="9"/>
      <c r="I660" s="9">
        <f>I661</f>
        <v>0</v>
      </c>
      <c r="J660" s="9"/>
      <c r="K660" s="9">
        <f>K661</f>
        <v>0</v>
      </c>
      <c r="L660" s="9"/>
      <c r="M660" s="9">
        <f>M661</f>
        <v>3438</v>
      </c>
      <c r="N660" s="9"/>
      <c r="O660" s="9">
        <f>O661</f>
        <v>0</v>
      </c>
      <c r="P660" s="9"/>
      <c r="Q660" s="9">
        <f>Q661</f>
        <v>0</v>
      </c>
      <c r="R660" s="9"/>
      <c r="S660" s="9">
        <f>S661</f>
        <v>3438</v>
      </c>
      <c r="T660" s="9"/>
      <c r="U660" s="9">
        <f t="shared" si="1698"/>
        <v>0</v>
      </c>
      <c r="V660" s="9"/>
      <c r="W660" s="9">
        <f t="shared" si="1698"/>
        <v>0</v>
      </c>
      <c r="X660" s="9"/>
      <c r="Y660" s="9">
        <f t="shared" si="1698"/>
        <v>3438</v>
      </c>
      <c r="Z660" s="9"/>
      <c r="AA660" s="9">
        <f t="shared" si="1699"/>
        <v>0</v>
      </c>
      <c r="AB660" s="9"/>
      <c r="AC660" s="9">
        <f t="shared" si="1699"/>
        <v>0</v>
      </c>
      <c r="AD660" s="9"/>
      <c r="AE660" s="9">
        <f t="shared" si="1699"/>
        <v>3438</v>
      </c>
      <c r="AF660" s="9"/>
      <c r="AG660" s="9">
        <f t="shared" si="1700"/>
        <v>0</v>
      </c>
      <c r="AH660" s="9"/>
      <c r="AI660" s="9">
        <f t="shared" si="1700"/>
        <v>0</v>
      </c>
      <c r="AJ660" s="9"/>
      <c r="AK660" s="9">
        <f t="shared" si="1700"/>
        <v>3438</v>
      </c>
      <c r="AL660" s="9"/>
      <c r="AM660" s="9">
        <f t="shared" si="1701"/>
        <v>0</v>
      </c>
      <c r="AN660" s="9"/>
      <c r="AO660" s="9">
        <f t="shared" si="1701"/>
        <v>0</v>
      </c>
      <c r="AP660" s="9"/>
      <c r="AQ660" s="9">
        <f t="shared" si="1701"/>
        <v>3438</v>
      </c>
      <c r="AR660" s="9"/>
      <c r="AS660" s="9">
        <f t="shared" si="1702"/>
        <v>0</v>
      </c>
      <c r="AT660" s="9"/>
      <c r="AU660" s="9">
        <f t="shared" si="1702"/>
        <v>0</v>
      </c>
      <c r="AV660" s="9"/>
      <c r="AW660" s="9">
        <f t="shared" si="1702"/>
        <v>3438</v>
      </c>
      <c r="AX660" s="9"/>
      <c r="AY660" s="9">
        <f t="shared" si="1703"/>
        <v>0</v>
      </c>
      <c r="AZ660" s="9"/>
      <c r="BA660" s="9">
        <f t="shared" si="1703"/>
        <v>0</v>
      </c>
      <c r="BB660" s="9"/>
      <c r="BC660" s="9">
        <f t="shared" si="1703"/>
        <v>3438</v>
      </c>
      <c r="BD660" s="9"/>
      <c r="BE660" s="9">
        <f t="shared" si="1704"/>
        <v>0</v>
      </c>
      <c r="BF660" s="9"/>
      <c r="BG660" s="9">
        <f t="shared" si="1704"/>
        <v>0</v>
      </c>
      <c r="BH660" s="9"/>
      <c r="BI660" s="9">
        <f t="shared" si="1704"/>
        <v>3438</v>
      </c>
      <c r="BJ660" s="9"/>
      <c r="BK660" s="9">
        <f t="shared" si="1705"/>
        <v>0</v>
      </c>
      <c r="BL660" s="9"/>
      <c r="BM660" s="9">
        <f t="shared" si="1705"/>
        <v>0</v>
      </c>
      <c r="BN660" s="9"/>
      <c r="BO660" s="9">
        <f t="shared" si="1705"/>
        <v>3438</v>
      </c>
      <c r="BP660" s="9"/>
      <c r="BQ660" s="9">
        <f t="shared" si="1706"/>
        <v>0</v>
      </c>
      <c r="BR660" s="9"/>
      <c r="BS660" s="9">
        <f t="shared" si="1706"/>
        <v>0</v>
      </c>
      <c r="BT660" s="9"/>
      <c r="BU660" s="9">
        <f t="shared" si="1706"/>
        <v>3438</v>
      </c>
      <c r="BV660" s="9"/>
      <c r="BW660" s="9">
        <f t="shared" si="1707"/>
        <v>0</v>
      </c>
      <c r="BX660" s="9"/>
      <c r="BY660" s="9">
        <f t="shared" si="1707"/>
        <v>0</v>
      </c>
      <c r="BZ660" s="9"/>
      <c r="CA660" s="9">
        <f t="shared" si="1707"/>
        <v>3438</v>
      </c>
      <c r="CB660" s="9"/>
      <c r="CC660" s="9">
        <f t="shared" si="1708"/>
        <v>0</v>
      </c>
      <c r="CD660" s="9"/>
      <c r="CE660" s="9">
        <f t="shared" si="1708"/>
        <v>0</v>
      </c>
      <c r="CF660" s="9"/>
      <c r="CG660" s="94">
        <f t="shared" si="1708"/>
        <v>3438</v>
      </c>
      <c r="CH660" s="94"/>
      <c r="CI660" s="94">
        <f t="shared" si="1709"/>
        <v>0</v>
      </c>
      <c r="CJ660" s="94"/>
      <c r="CK660" s="94">
        <f t="shared" si="1709"/>
        <v>0</v>
      </c>
      <c r="CL660" s="94"/>
      <c r="CM660" s="9">
        <f t="shared" si="1709"/>
        <v>3438</v>
      </c>
      <c r="CN660" s="9"/>
    </row>
    <row r="661" spans="1:92" ht="33" hidden="1">
      <c r="A661" s="55" t="s">
        <v>12</v>
      </c>
      <c r="B661" s="26">
        <v>913</v>
      </c>
      <c r="C661" s="26" t="s">
        <v>7</v>
      </c>
      <c r="D661" s="26" t="s">
        <v>22</v>
      </c>
      <c r="E661" s="26" t="s">
        <v>547</v>
      </c>
      <c r="F661" s="26" t="s">
        <v>13</v>
      </c>
      <c r="G661" s="11">
        <f>G662</f>
        <v>3438</v>
      </c>
      <c r="H661" s="9"/>
      <c r="I661" s="11">
        <f>I662</f>
        <v>0</v>
      </c>
      <c r="J661" s="9"/>
      <c r="K661" s="11">
        <f>K662</f>
        <v>0</v>
      </c>
      <c r="L661" s="9"/>
      <c r="M661" s="11">
        <f>M662</f>
        <v>3438</v>
      </c>
      <c r="N661" s="9"/>
      <c r="O661" s="11">
        <f>O662</f>
        <v>0</v>
      </c>
      <c r="P661" s="9"/>
      <c r="Q661" s="11">
        <f>Q662</f>
        <v>0</v>
      </c>
      <c r="R661" s="9"/>
      <c r="S661" s="11">
        <f>S662</f>
        <v>3438</v>
      </c>
      <c r="T661" s="9"/>
      <c r="U661" s="11">
        <f t="shared" si="1698"/>
        <v>0</v>
      </c>
      <c r="V661" s="9"/>
      <c r="W661" s="11">
        <f t="shared" si="1698"/>
        <v>0</v>
      </c>
      <c r="X661" s="9"/>
      <c r="Y661" s="11">
        <f t="shared" si="1698"/>
        <v>3438</v>
      </c>
      <c r="Z661" s="9"/>
      <c r="AA661" s="11">
        <f t="shared" si="1699"/>
        <v>0</v>
      </c>
      <c r="AB661" s="9"/>
      <c r="AC661" s="11">
        <f t="shared" si="1699"/>
        <v>0</v>
      </c>
      <c r="AD661" s="9"/>
      <c r="AE661" s="11">
        <f t="shared" si="1699"/>
        <v>3438</v>
      </c>
      <c r="AF661" s="9"/>
      <c r="AG661" s="11">
        <f t="shared" si="1700"/>
        <v>0</v>
      </c>
      <c r="AH661" s="9"/>
      <c r="AI661" s="11">
        <f t="shared" si="1700"/>
        <v>0</v>
      </c>
      <c r="AJ661" s="9"/>
      <c r="AK661" s="11">
        <f t="shared" si="1700"/>
        <v>3438</v>
      </c>
      <c r="AL661" s="9"/>
      <c r="AM661" s="11">
        <f t="shared" si="1701"/>
        <v>0</v>
      </c>
      <c r="AN661" s="9"/>
      <c r="AO661" s="11">
        <f t="shared" si="1701"/>
        <v>0</v>
      </c>
      <c r="AP661" s="9"/>
      <c r="AQ661" s="11">
        <f t="shared" si="1701"/>
        <v>3438</v>
      </c>
      <c r="AR661" s="9"/>
      <c r="AS661" s="11">
        <f t="shared" si="1702"/>
        <v>0</v>
      </c>
      <c r="AT661" s="9"/>
      <c r="AU661" s="11">
        <f t="shared" si="1702"/>
        <v>0</v>
      </c>
      <c r="AV661" s="9"/>
      <c r="AW661" s="11">
        <f t="shared" si="1702"/>
        <v>3438</v>
      </c>
      <c r="AX661" s="9"/>
      <c r="AY661" s="11">
        <f t="shared" si="1703"/>
        <v>0</v>
      </c>
      <c r="AZ661" s="9"/>
      <c r="BA661" s="11">
        <f t="shared" si="1703"/>
        <v>0</v>
      </c>
      <c r="BB661" s="9"/>
      <c r="BC661" s="11">
        <f t="shared" si="1703"/>
        <v>3438</v>
      </c>
      <c r="BD661" s="9"/>
      <c r="BE661" s="11">
        <f t="shared" si="1704"/>
        <v>0</v>
      </c>
      <c r="BF661" s="9"/>
      <c r="BG661" s="11">
        <f t="shared" si="1704"/>
        <v>0</v>
      </c>
      <c r="BH661" s="9"/>
      <c r="BI661" s="11">
        <f t="shared" si="1704"/>
        <v>3438</v>
      </c>
      <c r="BJ661" s="9"/>
      <c r="BK661" s="11">
        <f t="shared" si="1705"/>
        <v>0</v>
      </c>
      <c r="BL661" s="9"/>
      <c r="BM661" s="11">
        <f t="shared" si="1705"/>
        <v>0</v>
      </c>
      <c r="BN661" s="9"/>
      <c r="BO661" s="11">
        <f t="shared" si="1705"/>
        <v>3438</v>
      </c>
      <c r="BP661" s="9"/>
      <c r="BQ661" s="11">
        <f t="shared" si="1706"/>
        <v>0</v>
      </c>
      <c r="BR661" s="9"/>
      <c r="BS661" s="11">
        <f t="shared" si="1706"/>
        <v>0</v>
      </c>
      <c r="BT661" s="9"/>
      <c r="BU661" s="11">
        <f t="shared" si="1706"/>
        <v>3438</v>
      </c>
      <c r="BV661" s="9"/>
      <c r="BW661" s="11">
        <f t="shared" si="1707"/>
        <v>0</v>
      </c>
      <c r="BX661" s="9"/>
      <c r="BY661" s="11">
        <f t="shared" si="1707"/>
        <v>0</v>
      </c>
      <c r="BZ661" s="9"/>
      <c r="CA661" s="11">
        <f t="shared" si="1707"/>
        <v>3438</v>
      </c>
      <c r="CB661" s="9"/>
      <c r="CC661" s="11">
        <f t="shared" si="1708"/>
        <v>0</v>
      </c>
      <c r="CD661" s="9"/>
      <c r="CE661" s="11">
        <f t="shared" si="1708"/>
        <v>0</v>
      </c>
      <c r="CF661" s="9"/>
      <c r="CG661" s="95">
        <f t="shared" si="1708"/>
        <v>3438</v>
      </c>
      <c r="CH661" s="94"/>
      <c r="CI661" s="95">
        <f t="shared" si="1709"/>
        <v>0</v>
      </c>
      <c r="CJ661" s="94"/>
      <c r="CK661" s="95">
        <f t="shared" si="1709"/>
        <v>0</v>
      </c>
      <c r="CL661" s="94"/>
      <c r="CM661" s="11">
        <f t="shared" si="1709"/>
        <v>3438</v>
      </c>
      <c r="CN661" s="9"/>
    </row>
    <row r="662" spans="1:92" ht="33" hidden="1">
      <c r="A662" s="28" t="s">
        <v>14</v>
      </c>
      <c r="B662" s="26">
        <v>913</v>
      </c>
      <c r="C662" s="26" t="s">
        <v>7</v>
      </c>
      <c r="D662" s="26" t="s">
        <v>22</v>
      </c>
      <c r="E662" s="26" t="s">
        <v>547</v>
      </c>
      <c r="F662" s="26" t="s">
        <v>35</v>
      </c>
      <c r="G662" s="9">
        <v>3438</v>
      </c>
      <c r="H662" s="9"/>
      <c r="I662" s="9"/>
      <c r="J662" s="9"/>
      <c r="K662" s="9"/>
      <c r="L662" s="9"/>
      <c r="M662" s="9">
        <f>G662+I662+J662+K662+L662</f>
        <v>3438</v>
      </c>
      <c r="N662" s="9">
        <f>H662+L662</f>
        <v>0</v>
      </c>
      <c r="O662" s="9"/>
      <c r="P662" s="9"/>
      <c r="Q662" s="9"/>
      <c r="R662" s="9"/>
      <c r="S662" s="9">
        <f>M662+O662+P662+Q662+R662</f>
        <v>3438</v>
      </c>
      <c r="T662" s="9">
        <f>N662+R662</f>
        <v>0</v>
      </c>
      <c r="U662" s="9"/>
      <c r="V662" s="9"/>
      <c r="W662" s="9"/>
      <c r="X662" s="9"/>
      <c r="Y662" s="9">
        <f>S662+U662+V662+W662+X662</f>
        <v>3438</v>
      </c>
      <c r="Z662" s="9">
        <f>T662+X662</f>
        <v>0</v>
      </c>
      <c r="AA662" s="9"/>
      <c r="AB662" s="9"/>
      <c r="AC662" s="9"/>
      <c r="AD662" s="9"/>
      <c r="AE662" s="9">
        <f>Y662+AA662+AB662+AC662+AD662</f>
        <v>3438</v>
      </c>
      <c r="AF662" s="9">
        <f>Z662+AD662</f>
        <v>0</v>
      </c>
      <c r="AG662" s="9"/>
      <c r="AH662" s="9"/>
      <c r="AI662" s="9"/>
      <c r="AJ662" s="9"/>
      <c r="AK662" s="9">
        <f>AE662+AG662+AH662+AI662+AJ662</f>
        <v>3438</v>
      </c>
      <c r="AL662" s="9">
        <f>AF662+AJ662</f>
        <v>0</v>
      </c>
      <c r="AM662" s="9"/>
      <c r="AN662" s="9"/>
      <c r="AO662" s="9"/>
      <c r="AP662" s="9"/>
      <c r="AQ662" s="9">
        <f>AK662+AM662+AN662+AO662+AP662</f>
        <v>3438</v>
      </c>
      <c r="AR662" s="9">
        <f>AL662+AP662</f>
        <v>0</v>
      </c>
      <c r="AS662" s="9"/>
      <c r="AT662" s="9"/>
      <c r="AU662" s="9"/>
      <c r="AV662" s="9"/>
      <c r="AW662" s="9">
        <f>AQ662+AS662+AT662+AU662+AV662</f>
        <v>3438</v>
      </c>
      <c r="AX662" s="9">
        <f>AR662+AV662</f>
        <v>0</v>
      </c>
      <c r="AY662" s="9"/>
      <c r="AZ662" s="9"/>
      <c r="BA662" s="9"/>
      <c r="BB662" s="9"/>
      <c r="BC662" s="9">
        <f>AW662+AY662+AZ662+BA662+BB662</f>
        <v>3438</v>
      </c>
      <c r="BD662" s="9">
        <f>AX662+BB662</f>
        <v>0</v>
      </c>
      <c r="BE662" s="9"/>
      <c r="BF662" s="9"/>
      <c r="BG662" s="9"/>
      <c r="BH662" s="9"/>
      <c r="BI662" s="9">
        <f>BC662+BE662+BF662+BG662+BH662</f>
        <v>3438</v>
      </c>
      <c r="BJ662" s="9">
        <f>BD662+BH662</f>
        <v>0</v>
      </c>
      <c r="BK662" s="9"/>
      <c r="BL662" s="9"/>
      <c r="BM662" s="9"/>
      <c r="BN662" s="9"/>
      <c r="BO662" s="9">
        <f>BI662+BK662+BL662+BM662+BN662</f>
        <v>3438</v>
      </c>
      <c r="BP662" s="9">
        <f>BJ662+BN662</f>
        <v>0</v>
      </c>
      <c r="BQ662" s="9"/>
      <c r="BR662" s="9"/>
      <c r="BS662" s="9"/>
      <c r="BT662" s="9"/>
      <c r="BU662" s="9">
        <f>BO662+BQ662+BR662+BS662+BT662</f>
        <v>3438</v>
      </c>
      <c r="BV662" s="9">
        <f>BP662+BT662</f>
        <v>0</v>
      </c>
      <c r="BW662" s="9"/>
      <c r="BX662" s="9"/>
      <c r="BY662" s="9"/>
      <c r="BZ662" s="9"/>
      <c r="CA662" s="9">
        <f>BU662+BW662+BX662+BY662+BZ662</f>
        <v>3438</v>
      </c>
      <c r="CB662" s="9">
        <f>BV662+BZ662</f>
        <v>0</v>
      </c>
      <c r="CC662" s="9"/>
      <c r="CD662" s="9"/>
      <c r="CE662" s="9"/>
      <c r="CF662" s="9"/>
      <c r="CG662" s="94">
        <f>CA662+CC662+CD662+CE662+CF662</f>
        <v>3438</v>
      </c>
      <c r="CH662" s="94">
        <f>CB662+CF662</f>
        <v>0</v>
      </c>
      <c r="CI662" s="94"/>
      <c r="CJ662" s="94"/>
      <c r="CK662" s="94"/>
      <c r="CL662" s="94"/>
      <c r="CM662" s="9">
        <f>CG662+CI662+CJ662+CK662+CL662</f>
        <v>3438</v>
      </c>
      <c r="CN662" s="9">
        <f>CH662+CL662</f>
        <v>0</v>
      </c>
    </row>
    <row r="663" spans="1:92" hidden="1">
      <c r="A663" s="55"/>
      <c r="B663" s="26"/>
      <c r="C663" s="26"/>
      <c r="D663" s="26"/>
      <c r="E663" s="26"/>
      <c r="F663" s="26"/>
      <c r="G663" s="11"/>
      <c r="H663" s="9"/>
      <c r="I663" s="11"/>
      <c r="J663" s="9"/>
      <c r="K663" s="11"/>
      <c r="L663" s="9"/>
      <c r="M663" s="9"/>
      <c r="N663" s="9"/>
      <c r="O663" s="11"/>
      <c r="P663" s="9"/>
      <c r="Q663" s="11"/>
      <c r="R663" s="9"/>
      <c r="S663" s="9"/>
      <c r="T663" s="9"/>
      <c r="U663" s="11"/>
      <c r="V663" s="9"/>
      <c r="W663" s="11"/>
      <c r="X663" s="9"/>
      <c r="Y663" s="9"/>
      <c r="Z663" s="9"/>
      <c r="AA663" s="11"/>
      <c r="AB663" s="9"/>
      <c r="AC663" s="11"/>
      <c r="AD663" s="9"/>
      <c r="AE663" s="9"/>
      <c r="AF663" s="9"/>
      <c r="AG663" s="11"/>
      <c r="AH663" s="9"/>
      <c r="AI663" s="11"/>
      <c r="AJ663" s="9"/>
      <c r="AK663" s="9"/>
      <c r="AL663" s="9"/>
      <c r="AM663" s="11"/>
      <c r="AN663" s="9"/>
      <c r="AO663" s="11"/>
      <c r="AP663" s="9"/>
      <c r="AQ663" s="9"/>
      <c r="AR663" s="9"/>
      <c r="AS663" s="11"/>
      <c r="AT663" s="9"/>
      <c r="AU663" s="11"/>
      <c r="AV663" s="9"/>
      <c r="AW663" s="9"/>
      <c r="AX663" s="9"/>
      <c r="AY663" s="11"/>
      <c r="AZ663" s="9"/>
      <c r="BA663" s="11"/>
      <c r="BB663" s="9"/>
      <c r="BC663" s="9"/>
      <c r="BD663" s="9"/>
      <c r="BE663" s="11"/>
      <c r="BF663" s="9"/>
      <c r="BG663" s="11"/>
      <c r="BH663" s="9"/>
      <c r="BI663" s="9"/>
      <c r="BJ663" s="9"/>
      <c r="BK663" s="11"/>
      <c r="BL663" s="9"/>
      <c r="BM663" s="11"/>
      <c r="BN663" s="9"/>
      <c r="BO663" s="9"/>
      <c r="BP663" s="9"/>
      <c r="BQ663" s="11"/>
      <c r="BR663" s="9"/>
      <c r="BS663" s="11"/>
      <c r="BT663" s="9"/>
      <c r="BU663" s="9"/>
      <c r="BV663" s="9"/>
      <c r="BW663" s="11"/>
      <c r="BX663" s="9"/>
      <c r="BY663" s="11"/>
      <c r="BZ663" s="9"/>
      <c r="CA663" s="9"/>
      <c r="CB663" s="9"/>
      <c r="CC663" s="11"/>
      <c r="CD663" s="9"/>
      <c r="CE663" s="11"/>
      <c r="CF663" s="9"/>
      <c r="CG663" s="94"/>
      <c r="CH663" s="94"/>
      <c r="CI663" s="95"/>
      <c r="CJ663" s="94"/>
      <c r="CK663" s="95"/>
      <c r="CL663" s="94"/>
      <c r="CM663" s="9"/>
      <c r="CN663" s="9"/>
    </row>
    <row r="664" spans="1:92" ht="18.75" hidden="1">
      <c r="A664" s="23" t="s">
        <v>6</v>
      </c>
      <c r="B664" s="24" t="s">
        <v>202</v>
      </c>
      <c r="C664" s="24" t="s">
        <v>7</v>
      </c>
      <c r="D664" s="24" t="s">
        <v>8</v>
      </c>
      <c r="E664" s="24"/>
      <c r="F664" s="24"/>
      <c r="G664" s="7">
        <f>G665+G695</f>
        <v>656056</v>
      </c>
      <c r="H664" s="7">
        <f>H665+H695</f>
        <v>0</v>
      </c>
      <c r="I664" s="7">
        <f t="shared" ref="I664:N664" si="1710">I665+I695</f>
        <v>0</v>
      </c>
      <c r="J664" s="7">
        <f t="shared" si="1710"/>
        <v>48</v>
      </c>
      <c r="K664" s="7">
        <f t="shared" si="1710"/>
        <v>0</v>
      </c>
      <c r="L664" s="7">
        <f t="shared" si="1710"/>
        <v>0</v>
      </c>
      <c r="M664" s="7">
        <f t="shared" si="1710"/>
        <v>656104</v>
      </c>
      <c r="N664" s="7">
        <f t="shared" si="1710"/>
        <v>0</v>
      </c>
      <c r="O664" s="7">
        <f t="shared" ref="O664:T664" si="1711">O665+O695</f>
        <v>0</v>
      </c>
      <c r="P664" s="7">
        <f t="shared" si="1711"/>
        <v>0</v>
      </c>
      <c r="Q664" s="7">
        <f t="shared" si="1711"/>
        <v>0</v>
      </c>
      <c r="R664" s="7">
        <f t="shared" si="1711"/>
        <v>452423</v>
      </c>
      <c r="S664" s="7">
        <f t="shared" si="1711"/>
        <v>1108527</v>
      </c>
      <c r="T664" s="7">
        <f t="shared" si="1711"/>
        <v>452423</v>
      </c>
      <c r="U664" s="7">
        <f t="shared" ref="U664:Z664" si="1712">U665+U695</f>
        <v>0</v>
      </c>
      <c r="V664" s="7">
        <f t="shared" si="1712"/>
        <v>0</v>
      </c>
      <c r="W664" s="7">
        <f t="shared" si="1712"/>
        <v>0</v>
      </c>
      <c r="X664" s="7">
        <f t="shared" si="1712"/>
        <v>0</v>
      </c>
      <c r="Y664" s="7">
        <f t="shared" si="1712"/>
        <v>1108527</v>
      </c>
      <c r="Z664" s="7">
        <f t="shared" si="1712"/>
        <v>452423</v>
      </c>
      <c r="AA664" s="7">
        <f t="shared" ref="AA664:AF664" si="1713">AA665+AA695</f>
        <v>0</v>
      </c>
      <c r="AB664" s="7">
        <f t="shared" si="1713"/>
        <v>0</v>
      </c>
      <c r="AC664" s="7">
        <f t="shared" si="1713"/>
        <v>0</v>
      </c>
      <c r="AD664" s="7">
        <f t="shared" si="1713"/>
        <v>1814160</v>
      </c>
      <c r="AE664" s="7">
        <f t="shared" si="1713"/>
        <v>2922687</v>
      </c>
      <c r="AF664" s="7">
        <f t="shared" si="1713"/>
        <v>2266583</v>
      </c>
      <c r="AG664" s="7">
        <f t="shared" ref="AG664:AL664" si="1714">AG665+AG695</f>
        <v>0</v>
      </c>
      <c r="AH664" s="7">
        <f t="shared" si="1714"/>
        <v>0</v>
      </c>
      <c r="AI664" s="7">
        <f t="shared" si="1714"/>
        <v>0</v>
      </c>
      <c r="AJ664" s="7">
        <f t="shared" si="1714"/>
        <v>0</v>
      </c>
      <c r="AK664" s="7">
        <f t="shared" si="1714"/>
        <v>2922687</v>
      </c>
      <c r="AL664" s="7">
        <f t="shared" si="1714"/>
        <v>2266583</v>
      </c>
      <c r="AM664" s="7">
        <f t="shared" ref="AM664:AR664" si="1715">AM665+AM695</f>
        <v>-305</v>
      </c>
      <c r="AN664" s="7">
        <f t="shared" si="1715"/>
        <v>660</v>
      </c>
      <c r="AO664" s="7">
        <f t="shared" si="1715"/>
        <v>0</v>
      </c>
      <c r="AP664" s="7">
        <f t="shared" si="1715"/>
        <v>2340</v>
      </c>
      <c r="AQ664" s="7">
        <f t="shared" si="1715"/>
        <v>2925382</v>
      </c>
      <c r="AR664" s="7">
        <f t="shared" si="1715"/>
        <v>2268923</v>
      </c>
      <c r="AS664" s="7">
        <f t="shared" ref="AS664:AX664" si="1716">AS665+AS695</f>
        <v>0</v>
      </c>
      <c r="AT664" s="7">
        <f t="shared" si="1716"/>
        <v>12400</v>
      </c>
      <c r="AU664" s="7">
        <f t="shared" si="1716"/>
        <v>0</v>
      </c>
      <c r="AV664" s="7">
        <f t="shared" si="1716"/>
        <v>16322</v>
      </c>
      <c r="AW664" s="7">
        <f t="shared" si="1716"/>
        <v>2954104</v>
      </c>
      <c r="AX664" s="7">
        <f t="shared" si="1716"/>
        <v>2285245</v>
      </c>
      <c r="AY664" s="7">
        <f t="shared" ref="AY664:BD664" si="1717">AY665+AY695</f>
        <v>0</v>
      </c>
      <c r="AZ664" s="7">
        <f t="shared" si="1717"/>
        <v>6027</v>
      </c>
      <c r="BA664" s="7">
        <f t="shared" si="1717"/>
        <v>-660</v>
      </c>
      <c r="BB664" s="7">
        <f t="shared" si="1717"/>
        <v>0</v>
      </c>
      <c r="BC664" s="7">
        <f t="shared" si="1717"/>
        <v>2959471</v>
      </c>
      <c r="BD664" s="7">
        <f t="shared" si="1717"/>
        <v>2285245</v>
      </c>
      <c r="BE664" s="7">
        <f t="shared" ref="BE664:BJ664" si="1718">BE665+BE695</f>
        <v>0</v>
      </c>
      <c r="BF664" s="7">
        <f t="shared" si="1718"/>
        <v>4961</v>
      </c>
      <c r="BG664" s="7">
        <f t="shared" si="1718"/>
        <v>0</v>
      </c>
      <c r="BH664" s="7">
        <f t="shared" si="1718"/>
        <v>0</v>
      </c>
      <c r="BI664" s="7">
        <f t="shared" si="1718"/>
        <v>2964432</v>
      </c>
      <c r="BJ664" s="7">
        <f t="shared" si="1718"/>
        <v>2285245</v>
      </c>
      <c r="BK664" s="7">
        <f t="shared" ref="BK664:BP664" si="1719">BK665+BK695</f>
        <v>-11880</v>
      </c>
      <c r="BL664" s="7">
        <f t="shared" si="1719"/>
        <v>5006</v>
      </c>
      <c r="BM664" s="7">
        <f t="shared" si="1719"/>
        <v>0</v>
      </c>
      <c r="BN664" s="7">
        <f t="shared" si="1719"/>
        <v>11880</v>
      </c>
      <c r="BO664" s="7">
        <f t="shared" si="1719"/>
        <v>2969438</v>
      </c>
      <c r="BP664" s="7">
        <f t="shared" si="1719"/>
        <v>2297125</v>
      </c>
      <c r="BQ664" s="7">
        <f t="shared" ref="BQ664:BV664" si="1720">BQ665+BQ695</f>
        <v>-6027</v>
      </c>
      <c r="BR664" s="7">
        <f t="shared" si="1720"/>
        <v>904</v>
      </c>
      <c r="BS664" s="7">
        <f t="shared" si="1720"/>
        <v>0</v>
      </c>
      <c r="BT664" s="7">
        <f t="shared" si="1720"/>
        <v>5123</v>
      </c>
      <c r="BU664" s="7">
        <f t="shared" si="1720"/>
        <v>2969438</v>
      </c>
      <c r="BV664" s="7">
        <f t="shared" si="1720"/>
        <v>2302248</v>
      </c>
      <c r="BW664" s="7">
        <f t="shared" ref="BW664:CB664" si="1721">BW665+BW695</f>
        <v>0</v>
      </c>
      <c r="BX664" s="7">
        <f t="shared" si="1721"/>
        <v>0</v>
      </c>
      <c r="BY664" s="7">
        <f t="shared" si="1721"/>
        <v>0</v>
      </c>
      <c r="BZ664" s="7">
        <f t="shared" si="1721"/>
        <v>0</v>
      </c>
      <c r="CA664" s="7">
        <f t="shared" si="1721"/>
        <v>2969438</v>
      </c>
      <c r="CB664" s="7">
        <f t="shared" si="1721"/>
        <v>2302248</v>
      </c>
      <c r="CC664" s="7">
        <f t="shared" ref="CC664:CH664" si="1722">CC665+CC695</f>
        <v>0</v>
      </c>
      <c r="CD664" s="7">
        <f t="shared" si="1722"/>
        <v>0</v>
      </c>
      <c r="CE664" s="7">
        <f t="shared" si="1722"/>
        <v>0</v>
      </c>
      <c r="CF664" s="7">
        <f t="shared" si="1722"/>
        <v>0</v>
      </c>
      <c r="CG664" s="92">
        <f t="shared" si="1722"/>
        <v>2969438</v>
      </c>
      <c r="CH664" s="92">
        <f t="shared" si="1722"/>
        <v>2302248</v>
      </c>
      <c r="CI664" s="92">
        <f t="shared" ref="CI664:CN664" si="1723">CI665+CI695</f>
        <v>0</v>
      </c>
      <c r="CJ664" s="92">
        <f t="shared" si="1723"/>
        <v>0</v>
      </c>
      <c r="CK664" s="92">
        <f t="shared" si="1723"/>
        <v>0</v>
      </c>
      <c r="CL664" s="92">
        <f t="shared" si="1723"/>
        <v>0</v>
      </c>
      <c r="CM664" s="7">
        <f t="shared" si="1723"/>
        <v>2969438</v>
      </c>
      <c r="CN664" s="7">
        <f t="shared" si="1723"/>
        <v>2302248</v>
      </c>
    </row>
    <row r="665" spans="1:92" ht="33" hidden="1">
      <c r="A665" s="28" t="s">
        <v>601</v>
      </c>
      <c r="B665" s="26">
        <v>913</v>
      </c>
      <c r="C665" s="26" t="s">
        <v>7</v>
      </c>
      <c r="D665" s="26" t="s">
        <v>8</v>
      </c>
      <c r="E665" s="26" t="s">
        <v>186</v>
      </c>
      <c r="F665" s="26"/>
      <c r="G665" s="9">
        <f>G666+G670+G674</f>
        <v>654578</v>
      </c>
      <c r="H665" s="9">
        <f>H666+H670+H674</f>
        <v>0</v>
      </c>
      <c r="I665" s="9">
        <f t="shared" ref="I665:N665" si="1724">I666+I670+I674</f>
        <v>0</v>
      </c>
      <c r="J665" s="9">
        <f t="shared" si="1724"/>
        <v>48</v>
      </c>
      <c r="K665" s="9">
        <f t="shared" si="1724"/>
        <v>0</v>
      </c>
      <c r="L665" s="9">
        <f t="shared" si="1724"/>
        <v>0</v>
      </c>
      <c r="M665" s="9">
        <f t="shared" si="1724"/>
        <v>654626</v>
      </c>
      <c r="N665" s="9">
        <f t="shared" si="1724"/>
        <v>0</v>
      </c>
      <c r="O665" s="9">
        <f t="shared" ref="O665:AT665" si="1725">O666+O670+O674+O678</f>
        <v>0</v>
      </c>
      <c r="P665" s="9">
        <f t="shared" si="1725"/>
        <v>0</v>
      </c>
      <c r="Q665" s="9">
        <f t="shared" si="1725"/>
        <v>0</v>
      </c>
      <c r="R665" s="9">
        <f t="shared" si="1725"/>
        <v>452423</v>
      </c>
      <c r="S665" s="9">
        <f t="shared" si="1725"/>
        <v>1107049</v>
      </c>
      <c r="T665" s="9">
        <f t="shared" si="1725"/>
        <v>452423</v>
      </c>
      <c r="U665" s="9">
        <f t="shared" si="1725"/>
        <v>0</v>
      </c>
      <c r="V665" s="9">
        <f t="shared" si="1725"/>
        <v>0</v>
      </c>
      <c r="W665" s="9">
        <f t="shared" si="1725"/>
        <v>0</v>
      </c>
      <c r="X665" s="9">
        <f t="shared" si="1725"/>
        <v>0</v>
      </c>
      <c r="Y665" s="9">
        <f t="shared" si="1725"/>
        <v>1107049</v>
      </c>
      <c r="Z665" s="9">
        <f t="shared" si="1725"/>
        <v>452423</v>
      </c>
      <c r="AA665" s="9">
        <f t="shared" si="1725"/>
        <v>0</v>
      </c>
      <c r="AB665" s="9">
        <f t="shared" si="1725"/>
        <v>0</v>
      </c>
      <c r="AC665" s="9">
        <f t="shared" si="1725"/>
        <v>0</v>
      </c>
      <c r="AD665" s="9">
        <f t="shared" si="1725"/>
        <v>1814160</v>
      </c>
      <c r="AE665" s="9">
        <f t="shared" si="1725"/>
        <v>2921209</v>
      </c>
      <c r="AF665" s="9">
        <f t="shared" si="1725"/>
        <v>2266583</v>
      </c>
      <c r="AG665" s="9">
        <f t="shared" si="1725"/>
        <v>0</v>
      </c>
      <c r="AH665" s="9">
        <f t="shared" si="1725"/>
        <v>0</v>
      </c>
      <c r="AI665" s="9">
        <f t="shared" si="1725"/>
        <v>0</v>
      </c>
      <c r="AJ665" s="9">
        <f t="shared" si="1725"/>
        <v>0</v>
      </c>
      <c r="AK665" s="9">
        <f t="shared" si="1725"/>
        <v>2921209</v>
      </c>
      <c r="AL665" s="9">
        <f t="shared" si="1725"/>
        <v>2266583</v>
      </c>
      <c r="AM665" s="9">
        <f t="shared" si="1725"/>
        <v>-305</v>
      </c>
      <c r="AN665" s="9">
        <f t="shared" si="1725"/>
        <v>0</v>
      </c>
      <c r="AO665" s="9">
        <f t="shared" si="1725"/>
        <v>0</v>
      </c>
      <c r="AP665" s="9">
        <f t="shared" si="1725"/>
        <v>0</v>
      </c>
      <c r="AQ665" s="9">
        <f t="shared" si="1725"/>
        <v>2920904</v>
      </c>
      <c r="AR665" s="9">
        <f t="shared" si="1725"/>
        <v>2266583</v>
      </c>
      <c r="AS665" s="9">
        <f t="shared" si="1725"/>
        <v>0</v>
      </c>
      <c r="AT665" s="9">
        <f t="shared" si="1725"/>
        <v>400</v>
      </c>
      <c r="AU665" s="9">
        <f t="shared" ref="AU665:BP665" si="1726">AU666+AU670+AU674+AU678</f>
        <v>0</v>
      </c>
      <c r="AV665" s="9">
        <f t="shared" si="1726"/>
        <v>16322</v>
      </c>
      <c r="AW665" s="9">
        <f t="shared" si="1726"/>
        <v>2937626</v>
      </c>
      <c r="AX665" s="9">
        <f t="shared" si="1726"/>
        <v>2282905</v>
      </c>
      <c r="AY665" s="9">
        <f t="shared" si="1726"/>
        <v>0</v>
      </c>
      <c r="AZ665" s="9">
        <f t="shared" si="1726"/>
        <v>6027</v>
      </c>
      <c r="BA665" s="9">
        <f t="shared" si="1726"/>
        <v>-660</v>
      </c>
      <c r="BB665" s="9">
        <f t="shared" si="1726"/>
        <v>0</v>
      </c>
      <c r="BC665" s="9">
        <f t="shared" si="1726"/>
        <v>2942993</v>
      </c>
      <c r="BD665" s="9">
        <f t="shared" si="1726"/>
        <v>2282905</v>
      </c>
      <c r="BE665" s="9">
        <f t="shared" si="1726"/>
        <v>0</v>
      </c>
      <c r="BF665" s="9">
        <f t="shared" si="1726"/>
        <v>4961</v>
      </c>
      <c r="BG665" s="9">
        <f t="shared" si="1726"/>
        <v>0</v>
      </c>
      <c r="BH665" s="9">
        <f t="shared" si="1726"/>
        <v>0</v>
      </c>
      <c r="BI665" s="9">
        <f t="shared" si="1726"/>
        <v>2947954</v>
      </c>
      <c r="BJ665" s="9">
        <f t="shared" si="1726"/>
        <v>2282905</v>
      </c>
      <c r="BK665" s="9">
        <f t="shared" si="1726"/>
        <v>0</v>
      </c>
      <c r="BL665" s="9">
        <f t="shared" si="1726"/>
        <v>5006</v>
      </c>
      <c r="BM665" s="9">
        <f t="shared" si="1726"/>
        <v>0</v>
      </c>
      <c r="BN665" s="9">
        <f t="shared" si="1726"/>
        <v>0</v>
      </c>
      <c r="BO665" s="9">
        <f t="shared" si="1726"/>
        <v>2952960</v>
      </c>
      <c r="BP665" s="9">
        <f t="shared" si="1726"/>
        <v>2282905</v>
      </c>
      <c r="BQ665" s="9">
        <f>BQ666+BQ670+BQ674+BQ678+BQ692</f>
        <v>-6027</v>
      </c>
      <c r="BR665" s="9">
        <f t="shared" ref="BR665:BV665" si="1727">BR666+BR670+BR674+BR678+BR692</f>
        <v>904</v>
      </c>
      <c r="BS665" s="9">
        <f t="shared" si="1727"/>
        <v>0</v>
      </c>
      <c r="BT665" s="9">
        <f t="shared" si="1727"/>
        <v>5123</v>
      </c>
      <c r="BU665" s="9">
        <f t="shared" si="1727"/>
        <v>2952960</v>
      </c>
      <c r="BV665" s="9">
        <f t="shared" si="1727"/>
        <v>2288028</v>
      </c>
      <c r="BW665" s="9">
        <f>BW666+BW670+BW674+BW678+BW692</f>
        <v>0</v>
      </c>
      <c r="BX665" s="9">
        <f t="shared" ref="BX665:CB665" si="1728">BX666+BX670+BX674+BX678+BX692</f>
        <v>0</v>
      </c>
      <c r="BY665" s="9">
        <f t="shared" si="1728"/>
        <v>0</v>
      </c>
      <c r="BZ665" s="9">
        <f t="shared" si="1728"/>
        <v>0</v>
      </c>
      <c r="CA665" s="9">
        <f t="shared" si="1728"/>
        <v>2952960</v>
      </c>
      <c r="CB665" s="9">
        <f t="shared" si="1728"/>
        <v>2288028</v>
      </c>
      <c r="CC665" s="9">
        <f>CC666+CC670+CC674+CC678+CC692</f>
        <v>0</v>
      </c>
      <c r="CD665" s="9">
        <f t="shared" ref="CD665:CH665" si="1729">CD666+CD670+CD674+CD678+CD692</f>
        <v>0</v>
      </c>
      <c r="CE665" s="9">
        <f t="shared" si="1729"/>
        <v>0</v>
      </c>
      <c r="CF665" s="9">
        <f t="shared" si="1729"/>
        <v>0</v>
      </c>
      <c r="CG665" s="94">
        <f t="shared" si="1729"/>
        <v>2952960</v>
      </c>
      <c r="CH665" s="94">
        <f t="shared" si="1729"/>
        <v>2288028</v>
      </c>
      <c r="CI665" s="94">
        <f>CI666+CI670+CI674+CI678+CI692</f>
        <v>0</v>
      </c>
      <c r="CJ665" s="94">
        <f t="shared" ref="CJ665:CN665" si="1730">CJ666+CJ670+CJ674+CJ678+CJ692</f>
        <v>0</v>
      </c>
      <c r="CK665" s="94">
        <f t="shared" si="1730"/>
        <v>0</v>
      </c>
      <c r="CL665" s="94">
        <f t="shared" si="1730"/>
        <v>0</v>
      </c>
      <c r="CM665" s="9">
        <f t="shared" si="1730"/>
        <v>2952960</v>
      </c>
      <c r="CN665" s="9">
        <f t="shared" si="1730"/>
        <v>2288028</v>
      </c>
    </row>
    <row r="666" spans="1:92" ht="33" hidden="1">
      <c r="A666" s="25" t="s">
        <v>10</v>
      </c>
      <c r="B666" s="26">
        <f>B665</f>
        <v>913</v>
      </c>
      <c r="C666" s="26" t="s">
        <v>7</v>
      </c>
      <c r="D666" s="26" t="s">
        <v>8</v>
      </c>
      <c r="E666" s="26" t="s">
        <v>197</v>
      </c>
      <c r="F666" s="26"/>
      <c r="G666" s="11">
        <f t="shared" ref="G666:V668" si="1731">G667</f>
        <v>613419</v>
      </c>
      <c r="H666" s="11">
        <f t="shared" si="1731"/>
        <v>0</v>
      </c>
      <c r="I666" s="11">
        <f t="shared" si="1731"/>
        <v>0</v>
      </c>
      <c r="J666" s="11">
        <f t="shared" si="1731"/>
        <v>48</v>
      </c>
      <c r="K666" s="11">
        <f t="shared" si="1731"/>
        <v>0</v>
      </c>
      <c r="L666" s="11">
        <f t="shared" si="1731"/>
        <v>0</v>
      </c>
      <c r="M666" s="11">
        <f t="shared" si="1731"/>
        <v>613467</v>
      </c>
      <c r="N666" s="11">
        <f t="shared" si="1731"/>
        <v>0</v>
      </c>
      <c r="O666" s="11">
        <f t="shared" si="1731"/>
        <v>0</v>
      </c>
      <c r="P666" s="11">
        <f t="shared" si="1731"/>
        <v>0</v>
      </c>
      <c r="Q666" s="11">
        <f t="shared" si="1731"/>
        <v>0</v>
      </c>
      <c r="R666" s="11">
        <f t="shared" si="1731"/>
        <v>0</v>
      </c>
      <c r="S666" s="11">
        <f t="shared" si="1731"/>
        <v>613467</v>
      </c>
      <c r="T666" s="11">
        <f t="shared" si="1731"/>
        <v>0</v>
      </c>
      <c r="U666" s="11">
        <f t="shared" si="1731"/>
        <v>0</v>
      </c>
      <c r="V666" s="11">
        <f t="shared" si="1731"/>
        <v>0</v>
      </c>
      <c r="W666" s="11">
        <f t="shared" ref="U666:AJ668" si="1732">W667</f>
        <v>0</v>
      </c>
      <c r="X666" s="11">
        <f t="shared" si="1732"/>
        <v>0</v>
      </c>
      <c r="Y666" s="11">
        <f t="shared" si="1732"/>
        <v>613467</v>
      </c>
      <c r="Z666" s="11">
        <f t="shared" si="1732"/>
        <v>0</v>
      </c>
      <c r="AA666" s="11">
        <f t="shared" si="1732"/>
        <v>0</v>
      </c>
      <c r="AB666" s="11">
        <f t="shared" si="1732"/>
        <v>0</v>
      </c>
      <c r="AC666" s="11">
        <f t="shared" si="1732"/>
        <v>0</v>
      </c>
      <c r="AD666" s="11">
        <f t="shared" si="1732"/>
        <v>0</v>
      </c>
      <c r="AE666" s="11">
        <f t="shared" si="1732"/>
        <v>613467</v>
      </c>
      <c r="AF666" s="11">
        <f t="shared" si="1732"/>
        <v>0</v>
      </c>
      <c r="AG666" s="11">
        <f t="shared" si="1732"/>
        <v>0</v>
      </c>
      <c r="AH666" s="11">
        <f t="shared" si="1732"/>
        <v>0</v>
      </c>
      <c r="AI666" s="11">
        <f t="shared" si="1732"/>
        <v>0</v>
      </c>
      <c r="AJ666" s="11">
        <f t="shared" si="1732"/>
        <v>0</v>
      </c>
      <c r="AK666" s="11">
        <f t="shared" ref="AG666:AV668" si="1733">AK667</f>
        <v>613467</v>
      </c>
      <c r="AL666" s="11">
        <f t="shared" si="1733"/>
        <v>0</v>
      </c>
      <c r="AM666" s="11">
        <f t="shared" si="1733"/>
        <v>0</v>
      </c>
      <c r="AN666" s="11">
        <f t="shared" si="1733"/>
        <v>0</v>
      </c>
      <c r="AO666" s="11">
        <f t="shared" si="1733"/>
        <v>0</v>
      </c>
      <c r="AP666" s="11">
        <f t="shared" si="1733"/>
        <v>0</v>
      </c>
      <c r="AQ666" s="11">
        <f t="shared" si="1733"/>
        <v>613467</v>
      </c>
      <c r="AR666" s="11">
        <f t="shared" si="1733"/>
        <v>0</v>
      </c>
      <c r="AS666" s="11">
        <f t="shared" si="1733"/>
        <v>0</v>
      </c>
      <c r="AT666" s="11">
        <f t="shared" si="1733"/>
        <v>0</v>
      </c>
      <c r="AU666" s="11">
        <f t="shared" si="1733"/>
        <v>0</v>
      </c>
      <c r="AV666" s="11">
        <f t="shared" si="1733"/>
        <v>0</v>
      </c>
      <c r="AW666" s="11">
        <f t="shared" ref="AS666:BH668" si="1734">AW667</f>
        <v>613467</v>
      </c>
      <c r="AX666" s="11">
        <f t="shared" si="1734"/>
        <v>0</v>
      </c>
      <c r="AY666" s="11">
        <f t="shared" si="1734"/>
        <v>0</v>
      </c>
      <c r="AZ666" s="11">
        <f t="shared" si="1734"/>
        <v>0</v>
      </c>
      <c r="BA666" s="11">
        <f t="shared" si="1734"/>
        <v>0</v>
      </c>
      <c r="BB666" s="11">
        <f t="shared" si="1734"/>
        <v>0</v>
      </c>
      <c r="BC666" s="11">
        <f t="shared" si="1734"/>
        <v>613467</v>
      </c>
      <c r="BD666" s="11">
        <f t="shared" si="1734"/>
        <v>0</v>
      </c>
      <c r="BE666" s="11">
        <f t="shared" si="1734"/>
        <v>0</v>
      </c>
      <c r="BF666" s="11">
        <f t="shared" si="1734"/>
        <v>0</v>
      </c>
      <c r="BG666" s="11">
        <f t="shared" si="1734"/>
        <v>0</v>
      </c>
      <c r="BH666" s="11">
        <f t="shared" si="1734"/>
        <v>0</v>
      </c>
      <c r="BI666" s="11">
        <f t="shared" ref="BE666:BT668" si="1735">BI667</f>
        <v>613467</v>
      </c>
      <c r="BJ666" s="11">
        <f t="shared" si="1735"/>
        <v>0</v>
      </c>
      <c r="BK666" s="11">
        <f t="shared" si="1735"/>
        <v>0</v>
      </c>
      <c r="BL666" s="11">
        <f t="shared" si="1735"/>
        <v>0</v>
      </c>
      <c r="BM666" s="11">
        <f t="shared" si="1735"/>
        <v>0</v>
      </c>
      <c r="BN666" s="11">
        <f t="shared" si="1735"/>
        <v>0</v>
      </c>
      <c r="BO666" s="11">
        <f t="shared" si="1735"/>
        <v>613467</v>
      </c>
      <c r="BP666" s="11">
        <f t="shared" si="1735"/>
        <v>0</v>
      </c>
      <c r="BQ666" s="11">
        <f t="shared" si="1735"/>
        <v>0</v>
      </c>
      <c r="BR666" s="11">
        <f t="shared" si="1735"/>
        <v>0</v>
      </c>
      <c r="BS666" s="11">
        <f t="shared" si="1735"/>
        <v>0</v>
      </c>
      <c r="BT666" s="11">
        <f t="shared" si="1735"/>
        <v>0</v>
      </c>
      <c r="BU666" s="11">
        <f t="shared" ref="BQ666:CF668" si="1736">BU667</f>
        <v>613467</v>
      </c>
      <c r="BV666" s="11">
        <f t="shared" si="1736"/>
        <v>0</v>
      </c>
      <c r="BW666" s="11">
        <f t="shared" si="1736"/>
        <v>0</v>
      </c>
      <c r="BX666" s="11">
        <f t="shared" si="1736"/>
        <v>0</v>
      </c>
      <c r="BY666" s="11">
        <f t="shared" si="1736"/>
        <v>0</v>
      </c>
      <c r="BZ666" s="11">
        <f t="shared" si="1736"/>
        <v>0</v>
      </c>
      <c r="CA666" s="11">
        <f t="shared" si="1736"/>
        <v>613467</v>
      </c>
      <c r="CB666" s="11">
        <f t="shared" si="1736"/>
        <v>0</v>
      </c>
      <c r="CC666" s="11">
        <f t="shared" si="1736"/>
        <v>0</v>
      </c>
      <c r="CD666" s="11">
        <f t="shared" si="1736"/>
        <v>0</v>
      </c>
      <c r="CE666" s="11">
        <f t="shared" si="1736"/>
        <v>0</v>
      </c>
      <c r="CF666" s="11">
        <f t="shared" si="1736"/>
        <v>0</v>
      </c>
      <c r="CG666" s="95">
        <f t="shared" ref="CC666:CN668" si="1737">CG667</f>
        <v>613467</v>
      </c>
      <c r="CH666" s="95">
        <f t="shared" si="1737"/>
        <v>0</v>
      </c>
      <c r="CI666" s="95">
        <f t="shared" si="1737"/>
        <v>0</v>
      </c>
      <c r="CJ666" s="95">
        <f t="shared" si="1737"/>
        <v>0</v>
      </c>
      <c r="CK666" s="95">
        <f t="shared" si="1737"/>
        <v>0</v>
      </c>
      <c r="CL666" s="95">
        <f t="shared" si="1737"/>
        <v>0</v>
      </c>
      <c r="CM666" s="11">
        <f t="shared" si="1737"/>
        <v>613467</v>
      </c>
      <c r="CN666" s="11">
        <f t="shared" si="1737"/>
        <v>0</v>
      </c>
    </row>
    <row r="667" spans="1:92" ht="33" hidden="1">
      <c r="A667" s="28" t="s">
        <v>206</v>
      </c>
      <c r="B667" s="26">
        <f>B666</f>
        <v>913</v>
      </c>
      <c r="C667" s="26" t="s">
        <v>7</v>
      </c>
      <c r="D667" s="26" t="s">
        <v>8</v>
      </c>
      <c r="E667" s="26" t="s">
        <v>207</v>
      </c>
      <c r="F667" s="26"/>
      <c r="G667" s="9">
        <f t="shared" si="1731"/>
        <v>613419</v>
      </c>
      <c r="H667" s="9">
        <f t="shared" si="1731"/>
        <v>0</v>
      </c>
      <c r="I667" s="9">
        <f t="shared" si="1731"/>
        <v>0</v>
      </c>
      <c r="J667" s="9">
        <f t="shared" si="1731"/>
        <v>48</v>
      </c>
      <c r="K667" s="9">
        <f t="shared" si="1731"/>
        <v>0</v>
      </c>
      <c r="L667" s="9">
        <f t="shared" si="1731"/>
        <v>0</v>
      </c>
      <c r="M667" s="9">
        <f t="shared" si="1731"/>
        <v>613467</v>
      </c>
      <c r="N667" s="9">
        <f t="shared" si="1731"/>
        <v>0</v>
      </c>
      <c r="O667" s="9">
        <f t="shared" si="1731"/>
        <v>0</v>
      </c>
      <c r="P667" s="9">
        <f t="shared" si="1731"/>
        <v>0</v>
      </c>
      <c r="Q667" s="9">
        <f t="shared" si="1731"/>
        <v>0</v>
      </c>
      <c r="R667" s="9">
        <f t="shared" si="1731"/>
        <v>0</v>
      </c>
      <c r="S667" s="9">
        <f t="shared" si="1731"/>
        <v>613467</v>
      </c>
      <c r="T667" s="9">
        <f t="shared" si="1731"/>
        <v>0</v>
      </c>
      <c r="U667" s="9">
        <f t="shared" si="1732"/>
        <v>0</v>
      </c>
      <c r="V667" s="9">
        <f t="shared" si="1732"/>
        <v>0</v>
      </c>
      <c r="W667" s="9">
        <f t="shared" si="1732"/>
        <v>0</v>
      </c>
      <c r="X667" s="9">
        <f t="shared" si="1732"/>
        <v>0</v>
      </c>
      <c r="Y667" s="9">
        <f t="shared" si="1732"/>
        <v>613467</v>
      </c>
      <c r="Z667" s="9">
        <f t="shared" si="1732"/>
        <v>0</v>
      </c>
      <c r="AA667" s="9">
        <f t="shared" si="1732"/>
        <v>0</v>
      </c>
      <c r="AB667" s="9">
        <f t="shared" si="1732"/>
        <v>0</v>
      </c>
      <c r="AC667" s="9">
        <f t="shared" si="1732"/>
        <v>0</v>
      </c>
      <c r="AD667" s="9">
        <f t="shared" si="1732"/>
        <v>0</v>
      </c>
      <c r="AE667" s="9">
        <f t="shared" si="1732"/>
        <v>613467</v>
      </c>
      <c r="AF667" s="9">
        <f t="shared" si="1732"/>
        <v>0</v>
      </c>
      <c r="AG667" s="9">
        <f t="shared" si="1733"/>
        <v>0</v>
      </c>
      <c r="AH667" s="9">
        <f t="shared" si="1733"/>
        <v>0</v>
      </c>
      <c r="AI667" s="9">
        <f t="shared" si="1733"/>
        <v>0</v>
      </c>
      <c r="AJ667" s="9">
        <f t="shared" si="1733"/>
        <v>0</v>
      </c>
      <c r="AK667" s="9">
        <f t="shared" si="1733"/>
        <v>613467</v>
      </c>
      <c r="AL667" s="9">
        <f t="shared" si="1733"/>
        <v>0</v>
      </c>
      <c r="AM667" s="9">
        <f t="shared" si="1733"/>
        <v>0</v>
      </c>
      <c r="AN667" s="9">
        <f t="shared" si="1733"/>
        <v>0</v>
      </c>
      <c r="AO667" s="9">
        <f t="shared" si="1733"/>
        <v>0</v>
      </c>
      <c r="AP667" s="9">
        <f t="shared" si="1733"/>
        <v>0</v>
      </c>
      <c r="AQ667" s="9">
        <f t="shared" si="1733"/>
        <v>613467</v>
      </c>
      <c r="AR667" s="9">
        <f t="shared" si="1733"/>
        <v>0</v>
      </c>
      <c r="AS667" s="9">
        <f t="shared" si="1734"/>
        <v>0</v>
      </c>
      <c r="AT667" s="9">
        <f t="shared" si="1734"/>
        <v>0</v>
      </c>
      <c r="AU667" s="9">
        <f t="shared" si="1734"/>
        <v>0</v>
      </c>
      <c r="AV667" s="9">
        <f t="shared" si="1734"/>
        <v>0</v>
      </c>
      <c r="AW667" s="9">
        <f t="shared" si="1734"/>
        <v>613467</v>
      </c>
      <c r="AX667" s="9">
        <f t="shared" si="1734"/>
        <v>0</v>
      </c>
      <c r="AY667" s="9">
        <f t="shared" si="1734"/>
        <v>0</v>
      </c>
      <c r="AZ667" s="9">
        <f t="shared" si="1734"/>
        <v>0</v>
      </c>
      <c r="BA667" s="9">
        <f t="shared" si="1734"/>
        <v>0</v>
      </c>
      <c r="BB667" s="9">
        <f t="shared" si="1734"/>
        <v>0</v>
      </c>
      <c r="BC667" s="9">
        <f t="shared" si="1734"/>
        <v>613467</v>
      </c>
      <c r="BD667" s="9">
        <f t="shared" si="1734"/>
        <v>0</v>
      </c>
      <c r="BE667" s="9">
        <f t="shared" si="1735"/>
        <v>0</v>
      </c>
      <c r="BF667" s="9">
        <f t="shared" si="1735"/>
        <v>0</v>
      </c>
      <c r="BG667" s="9">
        <f t="shared" si="1735"/>
        <v>0</v>
      </c>
      <c r="BH667" s="9">
        <f t="shared" si="1735"/>
        <v>0</v>
      </c>
      <c r="BI667" s="9">
        <f t="shared" si="1735"/>
        <v>613467</v>
      </c>
      <c r="BJ667" s="9">
        <f t="shared" si="1735"/>
        <v>0</v>
      </c>
      <c r="BK667" s="9">
        <f t="shared" si="1735"/>
        <v>0</v>
      </c>
      <c r="BL667" s="9">
        <f t="shared" si="1735"/>
        <v>0</v>
      </c>
      <c r="BM667" s="9">
        <f t="shared" si="1735"/>
        <v>0</v>
      </c>
      <c r="BN667" s="9">
        <f t="shared" si="1735"/>
        <v>0</v>
      </c>
      <c r="BO667" s="9">
        <f t="shared" si="1735"/>
        <v>613467</v>
      </c>
      <c r="BP667" s="9">
        <f t="shared" si="1735"/>
        <v>0</v>
      </c>
      <c r="BQ667" s="9">
        <f t="shared" si="1736"/>
        <v>0</v>
      </c>
      <c r="BR667" s="9">
        <f t="shared" si="1736"/>
        <v>0</v>
      </c>
      <c r="BS667" s="9">
        <f t="shared" si="1736"/>
        <v>0</v>
      </c>
      <c r="BT667" s="9">
        <f t="shared" si="1736"/>
        <v>0</v>
      </c>
      <c r="BU667" s="9">
        <f t="shared" si="1736"/>
        <v>613467</v>
      </c>
      <c r="BV667" s="9">
        <f t="shared" si="1736"/>
        <v>0</v>
      </c>
      <c r="BW667" s="9">
        <f t="shared" si="1736"/>
        <v>0</v>
      </c>
      <c r="BX667" s="9">
        <f t="shared" si="1736"/>
        <v>0</v>
      </c>
      <c r="BY667" s="9">
        <f t="shared" si="1736"/>
        <v>0</v>
      </c>
      <c r="BZ667" s="9">
        <f t="shared" si="1736"/>
        <v>0</v>
      </c>
      <c r="CA667" s="9">
        <f t="shared" si="1736"/>
        <v>613467</v>
      </c>
      <c r="CB667" s="9">
        <f t="shared" si="1736"/>
        <v>0</v>
      </c>
      <c r="CC667" s="9">
        <f t="shared" si="1737"/>
        <v>0</v>
      </c>
      <c r="CD667" s="9">
        <f t="shared" si="1737"/>
        <v>0</v>
      </c>
      <c r="CE667" s="9">
        <f t="shared" si="1737"/>
        <v>0</v>
      </c>
      <c r="CF667" s="9">
        <f t="shared" si="1737"/>
        <v>0</v>
      </c>
      <c r="CG667" s="94">
        <f t="shared" si="1737"/>
        <v>613467</v>
      </c>
      <c r="CH667" s="94">
        <f t="shared" si="1737"/>
        <v>0</v>
      </c>
      <c r="CI667" s="94">
        <f t="shared" si="1737"/>
        <v>0</v>
      </c>
      <c r="CJ667" s="94">
        <f t="shared" si="1737"/>
        <v>0</v>
      </c>
      <c r="CK667" s="94">
        <f t="shared" si="1737"/>
        <v>0</v>
      </c>
      <c r="CL667" s="94">
        <f t="shared" si="1737"/>
        <v>0</v>
      </c>
      <c r="CM667" s="9">
        <f t="shared" si="1737"/>
        <v>613467</v>
      </c>
      <c r="CN667" s="9">
        <f t="shared" si="1737"/>
        <v>0</v>
      </c>
    </row>
    <row r="668" spans="1:92" ht="33" hidden="1">
      <c r="A668" s="25" t="s">
        <v>12</v>
      </c>
      <c r="B668" s="26">
        <f>B667</f>
        <v>913</v>
      </c>
      <c r="C668" s="26" t="s">
        <v>7</v>
      </c>
      <c r="D668" s="26" t="s">
        <v>8</v>
      </c>
      <c r="E668" s="26" t="s">
        <v>207</v>
      </c>
      <c r="F668" s="26" t="s">
        <v>13</v>
      </c>
      <c r="G668" s="8">
        <f t="shared" si="1731"/>
        <v>613419</v>
      </c>
      <c r="H668" s="8">
        <f t="shared" si="1731"/>
        <v>0</v>
      </c>
      <c r="I668" s="8">
        <f t="shared" si="1731"/>
        <v>0</v>
      </c>
      <c r="J668" s="8">
        <f t="shared" si="1731"/>
        <v>48</v>
      </c>
      <c r="K668" s="8">
        <f t="shared" si="1731"/>
        <v>0</v>
      </c>
      <c r="L668" s="8">
        <f t="shared" si="1731"/>
        <v>0</v>
      </c>
      <c r="M668" s="8">
        <f t="shared" si="1731"/>
        <v>613467</v>
      </c>
      <c r="N668" s="8">
        <f t="shared" si="1731"/>
        <v>0</v>
      </c>
      <c r="O668" s="8">
        <f t="shared" si="1731"/>
        <v>0</v>
      </c>
      <c r="P668" s="8">
        <f t="shared" si="1731"/>
        <v>0</v>
      </c>
      <c r="Q668" s="8">
        <f t="shared" si="1731"/>
        <v>0</v>
      </c>
      <c r="R668" s="8">
        <f t="shared" si="1731"/>
        <v>0</v>
      </c>
      <c r="S668" s="8">
        <f t="shared" si="1731"/>
        <v>613467</v>
      </c>
      <c r="T668" s="8">
        <f t="shared" si="1731"/>
        <v>0</v>
      </c>
      <c r="U668" s="8">
        <f t="shared" si="1732"/>
        <v>0</v>
      </c>
      <c r="V668" s="8">
        <f t="shared" si="1732"/>
        <v>0</v>
      </c>
      <c r="W668" s="8">
        <f t="shared" si="1732"/>
        <v>0</v>
      </c>
      <c r="X668" s="8">
        <f t="shared" si="1732"/>
        <v>0</v>
      </c>
      <c r="Y668" s="8">
        <f t="shared" si="1732"/>
        <v>613467</v>
      </c>
      <c r="Z668" s="8">
        <f t="shared" si="1732"/>
        <v>0</v>
      </c>
      <c r="AA668" s="8">
        <f t="shared" si="1732"/>
        <v>0</v>
      </c>
      <c r="AB668" s="8">
        <f t="shared" si="1732"/>
        <v>0</v>
      </c>
      <c r="AC668" s="8">
        <f t="shared" si="1732"/>
        <v>0</v>
      </c>
      <c r="AD668" s="8">
        <f t="shared" si="1732"/>
        <v>0</v>
      </c>
      <c r="AE668" s="8">
        <f t="shared" si="1732"/>
        <v>613467</v>
      </c>
      <c r="AF668" s="8">
        <f t="shared" si="1732"/>
        <v>0</v>
      </c>
      <c r="AG668" s="8">
        <f t="shared" si="1733"/>
        <v>0</v>
      </c>
      <c r="AH668" s="8">
        <f t="shared" si="1733"/>
        <v>0</v>
      </c>
      <c r="AI668" s="8">
        <f t="shared" si="1733"/>
        <v>0</v>
      </c>
      <c r="AJ668" s="8">
        <f t="shared" si="1733"/>
        <v>0</v>
      </c>
      <c r="AK668" s="8">
        <f t="shared" si="1733"/>
        <v>613467</v>
      </c>
      <c r="AL668" s="8">
        <f t="shared" si="1733"/>
        <v>0</v>
      </c>
      <c r="AM668" s="8">
        <f t="shared" si="1733"/>
        <v>0</v>
      </c>
      <c r="AN668" s="8">
        <f t="shared" si="1733"/>
        <v>0</v>
      </c>
      <c r="AO668" s="8">
        <f t="shared" si="1733"/>
        <v>0</v>
      </c>
      <c r="AP668" s="8">
        <f t="shared" si="1733"/>
        <v>0</v>
      </c>
      <c r="AQ668" s="8">
        <f t="shared" si="1733"/>
        <v>613467</v>
      </c>
      <c r="AR668" s="8">
        <f t="shared" si="1733"/>
        <v>0</v>
      </c>
      <c r="AS668" s="8">
        <f t="shared" si="1734"/>
        <v>0</v>
      </c>
      <c r="AT668" s="8">
        <f t="shared" si="1734"/>
        <v>0</v>
      </c>
      <c r="AU668" s="8">
        <f t="shared" si="1734"/>
        <v>0</v>
      </c>
      <c r="AV668" s="8">
        <f t="shared" si="1734"/>
        <v>0</v>
      </c>
      <c r="AW668" s="8">
        <f t="shared" si="1734"/>
        <v>613467</v>
      </c>
      <c r="AX668" s="8">
        <f t="shared" si="1734"/>
        <v>0</v>
      </c>
      <c r="AY668" s="8">
        <f t="shared" si="1734"/>
        <v>0</v>
      </c>
      <c r="AZ668" s="8">
        <f t="shared" si="1734"/>
        <v>0</v>
      </c>
      <c r="BA668" s="8">
        <f t="shared" si="1734"/>
        <v>0</v>
      </c>
      <c r="BB668" s="8">
        <f t="shared" si="1734"/>
        <v>0</v>
      </c>
      <c r="BC668" s="8">
        <f t="shared" si="1734"/>
        <v>613467</v>
      </c>
      <c r="BD668" s="8">
        <f t="shared" si="1734"/>
        <v>0</v>
      </c>
      <c r="BE668" s="8">
        <f t="shared" si="1735"/>
        <v>0</v>
      </c>
      <c r="BF668" s="8">
        <f t="shared" si="1735"/>
        <v>0</v>
      </c>
      <c r="BG668" s="8">
        <f t="shared" si="1735"/>
        <v>0</v>
      </c>
      <c r="BH668" s="8">
        <f t="shared" si="1735"/>
        <v>0</v>
      </c>
      <c r="BI668" s="8">
        <f t="shared" si="1735"/>
        <v>613467</v>
      </c>
      <c r="BJ668" s="8">
        <f t="shared" si="1735"/>
        <v>0</v>
      </c>
      <c r="BK668" s="8">
        <f t="shared" si="1735"/>
        <v>0</v>
      </c>
      <c r="BL668" s="8">
        <f t="shared" si="1735"/>
        <v>0</v>
      </c>
      <c r="BM668" s="8">
        <f t="shared" si="1735"/>
        <v>0</v>
      </c>
      <c r="BN668" s="8">
        <f t="shared" si="1735"/>
        <v>0</v>
      </c>
      <c r="BO668" s="8">
        <f t="shared" si="1735"/>
        <v>613467</v>
      </c>
      <c r="BP668" s="8">
        <f t="shared" si="1735"/>
        <v>0</v>
      </c>
      <c r="BQ668" s="8">
        <f t="shared" si="1736"/>
        <v>0</v>
      </c>
      <c r="BR668" s="8">
        <f t="shared" si="1736"/>
        <v>0</v>
      </c>
      <c r="BS668" s="8">
        <f t="shared" si="1736"/>
        <v>0</v>
      </c>
      <c r="BT668" s="8">
        <f t="shared" si="1736"/>
        <v>0</v>
      </c>
      <c r="BU668" s="8">
        <f t="shared" si="1736"/>
        <v>613467</v>
      </c>
      <c r="BV668" s="8">
        <f t="shared" si="1736"/>
        <v>0</v>
      </c>
      <c r="BW668" s="8">
        <f t="shared" si="1736"/>
        <v>0</v>
      </c>
      <c r="BX668" s="8">
        <f t="shared" si="1736"/>
        <v>0</v>
      </c>
      <c r="BY668" s="8">
        <f t="shared" si="1736"/>
        <v>0</v>
      </c>
      <c r="BZ668" s="8">
        <f t="shared" si="1736"/>
        <v>0</v>
      </c>
      <c r="CA668" s="8">
        <f t="shared" si="1736"/>
        <v>613467</v>
      </c>
      <c r="CB668" s="8">
        <f t="shared" si="1736"/>
        <v>0</v>
      </c>
      <c r="CC668" s="8">
        <f t="shared" si="1737"/>
        <v>0</v>
      </c>
      <c r="CD668" s="8">
        <f t="shared" si="1737"/>
        <v>0</v>
      </c>
      <c r="CE668" s="8">
        <f t="shared" si="1737"/>
        <v>0</v>
      </c>
      <c r="CF668" s="8">
        <f t="shared" si="1737"/>
        <v>0</v>
      </c>
      <c r="CG668" s="93">
        <f t="shared" si="1737"/>
        <v>613467</v>
      </c>
      <c r="CH668" s="93">
        <f t="shared" si="1737"/>
        <v>0</v>
      </c>
      <c r="CI668" s="93">
        <f t="shared" si="1737"/>
        <v>0</v>
      </c>
      <c r="CJ668" s="93">
        <f t="shared" si="1737"/>
        <v>0</v>
      </c>
      <c r="CK668" s="93">
        <f t="shared" si="1737"/>
        <v>0</v>
      </c>
      <c r="CL668" s="93">
        <f t="shared" si="1737"/>
        <v>0</v>
      </c>
      <c r="CM668" s="8">
        <f t="shared" si="1737"/>
        <v>613467</v>
      </c>
      <c r="CN668" s="8">
        <f t="shared" si="1737"/>
        <v>0</v>
      </c>
    </row>
    <row r="669" spans="1:92" ht="33" hidden="1">
      <c r="A669" s="28" t="s">
        <v>14</v>
      </c>
      <c r="B669" s="26">
        <f>B668</f>
        <v>913</v>
      </c>
      <c r="C669" s="26" t="s">
        <v>7</v>
      </c>
      <c r="D669" s="26" t="s">
        <v>8</v>
      </c>
      <c r="E669" s="26" t="s">
        <v>207</v>
      </c>
      <c r="F669" s="26">
        <v>610</v>
      </c>
      <c r="G669" s="9">
        <v>613419</v>
      </c>
      <c r="H669" s="9"/>
      <c r="I669" s="9"/>
      <c r="J669" s="9">
        <v>48</v>
      </c>
      <c r="K669" s="9"/>
      <c r="L669" s="9"/>
      <c r="M669" s="9">
        <f>G669+I669+J669+K669+L669</f>
        <v>613467</v>
      </c>
      <c r="N669" s="9">
        <f>H669+L669</f>
        <v>0</v>
      </c>
      <c r="O669" s="9"/>
      <c r="P669" s="9"/>
      <c r="Q669" s="9"/>
      <c r="R669" s="9"/>
      <c r="S669" s="9">
        <f>M669+O669+P669+Q669+R669</f>
        <v>613467</v>
      </c>
      <c r="T669" s="9">
        <f>N669+R669</f>
        <v>0</v>
      </c>
      <c r="U669" s="9"/>
      <c r="V669" s="9"/>
      <c r="W669" s="9"/>
      <c r="X669" s="9"/>
      <c r="Y669" s="9">
        <f>S669+U669+V669+W669+X669</f>
        <v>613467</v>
      </c>
      <c r="Z669" s="9">
        <f>T669+X669</f>
        <v>0</v>
      </c>
      <c r="AA669" s="9"/>
      <c r="AB669" s="9"/>
      <c r="AC669" s="9"/>
      <c r="AD669" s="9"/>
      <c r="AE669" s="9">
        <f>Y669+AA669+AB669+AC669+AD669</f>
        <v>613467</v>
      </c>
      <c r="AF669" s="9">
        <f>Z669+AD669</f>
        <v>0</v>
      </c>
      <c r="AG669" s="9"/>
      <c r="AH669" s="9"/>
      <c r="AI669" s="9"/>
      <c r="AJ669" s="9"/>
      <c r="AK669" s="9">
        <f>AE669+AG669+AH669+AI669+AJ669</f>
        <v>613467</v>
      </c>
      <c r="AL669" s="9">
        <f>AF669+AJ669</f>
        <v>0</v>
      </c>
      <c r="AM669" s="9"/>
      <c r="AN669" s="9"/>
      <c r="AO669" s="9"/>
      <c r="AP669" s="9"/>
      <c r="AQ669" s="9">
        <f>AK669+AM669+AN669+AO669+AP669</f>
        <v>613467</v>
      </c>
      <c r="AR669" s="9">
        <f>AL669+AP669</f>
        <v>0</v>
      </c>
      <c r="AS669" s="9"/>
      <c r="AT669" s="9"/>
      <c r="AU669" s="9"/>
      <c r="AV669" s="9"/>
      <c r="AW669" s="9">
        <f>AQ669+AS669+AT669+AU669+AV669</f>
        <v>613467</v>
      </c>
      <c r="AX669" s="9">
        <f>AR669+AV669</f>
        <v>0</v>
      </c>
      <c r="AY669" s="9"/>
      <c r="AZ669" s="9"/>
      <c r="BA669" s="9"/>
      <c r="BB669" s="9"/>
      <c r="BC669" s="9">
        <f>AW669+AY669+AZ669+BA669+BB669</f>
        <v>613467</v>
      </c>
      <c r="BD669" s="9">
        <f>AX669+BB669</f>
        <v>0</v>
      </c>
      <c r="BE669" s="9"/>
      <c r="BF669" s="9"/>
      <c r="BG669" s="9"/>
      <c r="BH669" s="9"/>
      <c r="BI669" s="9">
        <f>BC669+BE669+BF669+BG669+BH669</f>
        <v>613467</v>
      </c>
      <c r="BJ669" s="9">
        <f>BD669+BH669</f>
        <v>0</v>
      </c>
      <c r="BK669" s="9"/>
      <c r="BL669" s="9"/>
      <c r="BM669" s="9"/>
      <c r="BN669" s="9"/>
      <c r="BO669" s="9">
        <f>BI669+BK669+BL669+BM669+BN669</f>
        <v>613467</v>
      </c>
      <c r="BP669" s="9">
        <f>BJ669+BN669</f>
        <v>0</v>
      </c>
      <c r="BQ669" s="9"/>
      <c r="BR669" s="9"/>
      <c r="BS669" s="9"/>
      <c r="BT669" s="9"/>
      <c r="BU669" s="9">
        <f>BO669+BQ669+BR669+BS669+BT669</f>
        <v>613467</v>
      </c>
      <c r="BV669" s="9">
        <f>BP669+BT669</f>
        <v>0</v>
      </c>
      <c r="BW669" s="9"/>
      <c r="BX669" s="9"/>
      <c r="BY669" s="9"/>
      <c r="BZ669" s="9"/>
      <c r="CA669" s="9">
        <f>BU669+BW669+BX669+BY669+BZ669</f>
        <v>613467</v>
      </c>
      <c r="CB669" s="9">
        <f>BV669+BZ669</f>
        <v>0</v>
      </c>
      <c r="CC669" s="9"/>
      <c r="CD669" s="9"/>
      <c r="CE669" s="9"/>
      <c r="CF669" s="9"/>
      <c r="CG669" s="94">
        <f>CA669+CC669+CD669+CE669+CF669</f>
        <v>613467</v>
      </c>
      <c r="CH669" s="94">
        <f>CB669+CF669</f>
        <v>0</v>
      </c>
      <c r="CI669" s="94"/>
      <c r="CJ669" s="94"/>
      <c r="CK669" s="94"/>
      <c r="CL669" s="94"/>
      <c r="CM669" s="9">
        <f>CG669+CI669+CJ669+CK669+CL669</f>
        <v>613467</v>
      </c>
      <c r="CN669" s="9">
        <f>CH669+CL669</f>
        <v>0</v>
      </c>
    </row>
    <row r="670" spans="1:92" ht="33" hidden="1">
      <c r="A670" s="28" t="s">
        <v>15</v>
      </c>
      <c r="B670" s="26">
        <v>913</v>
      </c>
      <c r="C670" s="26" t="s">
        <v>7</v>
      </c>
      <c r="D670" s="26" t="s">
        <v>8</v>
      </c>
      <c r="E670" s="26" t="s">
        <v>187</v>
      </c>
      <c r="F670" s="26"/>
      <c r="G670" s="9">
        <f t="shared" ref="G670:V672" si="1738">G671</f>
        <v>21040</v>
      </c>
      <c r="H670" s="9">
        <f t="shared" si="1738"/>
        <v>0</v>
      </c>
      <c r="I670" s="9">
        <f t="shared" si="1738"/>
        <v>0</v>
      </c>
      <c r="J670" s="9">
        <f t="shared" si="1738"/>
        <v>0</v>
      </c>
      <c r="K670" s="9">
        <f t="shared" si="1738"/>
        <v>0</v>
      </c>
      <c r="L670" s="9">
        <f t="shared" si="1738"/>
        <v>0</v>
      </c>
      <c r="M670" s="9">
        <f t="shared" si="1738"/>
        <v>21040</v>
      </c>
      <c r="N670" s="9">
        <f t="shared" si="1738"/>
        <v>0</v>
      </c>
      <c r="O670" s="9">
        <f t="shared" si="1738"/>
        <v>0</v>
      </c>
      <c r="P670" s="9">
        <f t="shared" si="1738"/>
        <v>0</v>
      </c>
      <c r="Q670" s="9">
        <f t="shared" si="1738"/>
        <v>0</v>
      </c>
      <c r="R670" s="9">
        <f t="shared" si="1738"/>
        <v>0</v>
      </c>
      <c r="S670" s="9">
        <f t="shared" si="1738"/>
        <v>21040</v>
      </c>
      <c r="T670" s="9">
        <f t="shared" si="1738"/>
        <v>0</v>
      </c>
      <c r="U670" s="9">
        <f t="shared" si="1738"/>
        <v>0</v>
      </c>
      <c r="V670" s="9">
        <f t="shared" si="1738"/>
        <v>0</v>
      </c>
      <c r="W670" s="9">
        <f t="shared" ref="U670:AJ672" si="1739">W671</f>
        <v>0</v>
      </c>
      <c r="X670" s="9">
        <f t="shared" si="1739"/>
        <v>0</v>
      </c>
      <c r="Y670" s="9">
        <f t="shared" si="1739"/>
        <v>21040</v>
      </c>
      <c r="Z670" s="9">
        <f t="shared" si="1739"/>
        <v>0</v>
      </c>
      <c r="AA670" s="9">
        <f t="shared" si="1739"/>
        <v>0</v>
      </c>
      <c r="AB670" s="9">
        <f t="shared" si="1739"/>
        <v>0</v>
      </c>
      <c r="AC670" s="9">
        <f t="shared" si="1739"/>
        <v>0</v>
      </c>
      <c r="AD670" s="9">
        <f t="shared" si="1739"/>
        <v>0</v>
      </c>
      <c r="AE670" s="9">
        <f t="shared" si="1739"/>
        <v>21040</v>
      </c>
      <c r="AF670" s="9">
        <f t="shared" si="1739"/>
        <v>0</v>
      </c>
      <c r="AG670" s="9">
        <f t="shared" si="1739"/>
        <v>0</v>
      </c>
      <c r="AH670" s="9">
        <f t="shared" si="1739"/>
        <v>0</v>
      </c>
      <c r="AI670" s="9">
        <f t="shared" si="1739"/>
        <v>0</v>
      </c>
      <c r="AJ670" s="9">
        <f t="shared" si="1739"/>
        <v>0</v>
      </c>
      <c r="AK670" s="9">
        <f t="shared" ref="AG670:AV672" si="1740">AK671</f>
        <v>21040</v>
      </c>
      <c r="AL670" s="9">
        <f t="shared" si="1740"/>
        <v>0</v>
      </c>
      <c r="AM670" s="9">
        <f t="shared" si="1740"/>
        <v>-305</v>
      </c>
      <c r="AN670" s="9">
        <f t="shared" si="1740"/>
        <v>0</v>
      </c>
      <c r="AO670" s="9">
        <f t="shared" si="1740"/>
        <v>0</v>
      </c>
      <c r="AP670" s="9">
        <f t="shared" si="1740"/>
        <v>0</v>
      </c>
      <c r="AQ670" s="9">
        <f t="shared" si="1740"/>
        <v>20735</v>
      </c>
      <c r="AR670" s="9">
        <f t="shared" si="1740"/>
        <v>0</v>
      </c>
      <c r="AS670" s="9">
        <f t="shared" si="1740"/>
        <v>0</v>
      </c>
      <c r="AT670" s="9">
        <f t="shared" si="1740"/>
        <v>400</v>
      </c>
      <c r="AU670" s="9">
        <f t="shared" si="1740"/>
        <v>0</v>
      </c>
      <c r="AV670" s="9">
        <f t="shared" si="1740"/>
        <v>0</v>
      </c>
      <c r="AW670" s="9">
        <f t="shared" ref="AS670:BH672" si="1741">AW671</f>
        <v>21135</v>
      </c>
      <c r="AX670" s="9">
        <f t="shared" si="1741"/>
        <v>0</v>
      </c>
      <c r="AY670" s="9">
        <f t="shared" si="1741"/>
        <v>0</v>
      </c>
      <c r="AZ670" s="9">
        <f t="shared" si="1741"/>
        <v>6027</v>
      </c>
      <c r="BA670" s="9">
        <f t="shared" si="1741"/>
        <v>-660</v>
      </c>
      <c r="BB670" s="9">
        <f t="shared" si="1741"/>
        <v>0</v>
      </c>
      <c r="BC670" s="9">
        <f t="shared" si="1741"/>
        <v>26502</v>
      </c>
      <c r="BD670" s="9">
        <f t="shared" si="1741"/>
        <v>0</v>
      </c>
      <c r="BE670" s="9">
        <f t="shared" si="1741"/>
        <v>0</v>
      </c>
      <c r="BF670" s="9">
        <f t="shared" si="1741"/>
        <v>4961</v>
      </c>
      <c r="BG670" s="9">
        <f t="shared" si="1741"/>
        <v>0</v>
      </c>
      <c r="BH670" s="9">
        <f t="shared" si="1741"/>
        <v>0</v>
      </c>
      <c r="BI670" s="9">
        <f t="shared" ref="BE670:BT672" si="1742">BI671</f>
        <v>31463</v>
      </c>
      <c r="BJ670" s="9">
        <f t="shared" si="1742"/>
        <v>0</v>
      </c>
      <c r="BK670" s="9">
        <f t="shared" si="1742"/>
        <v>0</v>
      </c>
      <c r="BL670" s="9">
        <f t="shared" si="1742"/>
        <v>5006</v>
      </c>
      <c r="BM670" s="9">
        <f t="shared" si="1742"/>
        <v>0</v>
      </c>
      <c r="BN670" s="9">
        <f t="shared" si="1742"/>
        <v>0</v>
      </c>
      <c r="BO670" s="9">
        <f t="shared" si="1742"/>
        <v>36469</v>
      </c>
      <c r="BP670" s="9">
        <f t="shared" si="1742"/>
        <v>0</v>
      </c>
      <c r="BQ670" s="9">
        <f t="shared" si="1742"/>
        <v>-6027</v>
      </c>
      <c r="BR670" s="9">
        <f t="shared" si="1742"/>
        <v>0</v>
      </c>
      <c r="BS670" s="9">
        <f t="shared" si="1742"/>
        <v>0</v>
      </c>
      <c r="BT670" s="9">
        <f t="shared" si="1742"/>
        <v>0</v>
      </c>
      <c r="BU670" s="9">
        <f t="shared" ref="BQ670:CF672" si="1743">BU671</f>
        <v>30442</v>
      </c>
      <c r="BV670" s="9">
        <f t="shared" si="1743"/>
        <v>0</v>
      </c>
      <c r="BW670" s="9">
        <f t="shared" si="1743"/>
        <v>0</v>
      </c>
      <c r="BX670" s="9">
        <f t="shared" si="1743"/>
        <v>0</v>
      </c>
      <c r="BY670" s="9">
        <f t="shared" si="1743"/>
        <v>0</v>
      </c>
      <c r="BZ670" s="9">
        <f t="shared" si="1743"/>
        <v>0</v>
      </c>
      <c r="CA670" s="9">
        <f t="shared" si="1743"/>
        <v>30442</v>
      </c>
      <c r="CB670" s="9">
        <f t="shared" si="1743"/>
        <v>0</v>
      </c>
      <c r="CC670" s="9">
        <f t="shared" si="1743"/>
        <v>0</v>
      </c>
      <c r="CD670" s="9">
        <f t="shared" si="1743"/>
        <v>0</v>
      </c>
      <c r="CE670" s="9">
        <f t="shared" si="1743"/>
        <v>0</v>
      </c>
      <c r="CF670" s="9">
        <f t="shared" si="1743"/>
        <v>0</v>
      </c>
      <c r="CG670" s="94">
        <f t="shared" ref="CC670:CN672" si="1744">CG671</f>
        <v>30442</v>
      </c>
      <c r="CH670" s="94">
        <f t="shared" si="1744"/>
        <v>0</v>
      </c>
      <c r="CI670" s="94">
        <f t="shared" si="1744"/>
        <v>0</v>
      </c>
      <c r="CJ670" s="94">
        <f t="shared" si="1744"/>
        <v>0</v>
      </c>
      <c r="CK670" s="94">
        <f t="shared" si="1744"/>
        <v>0</v>
      </c>
      <c r="CL670" s="94">
        <f t="shared" si="1744"/>
        <v>0</v>
      </c>
      <c r="CM670" s="9">
        <f t="shared" si="1744"/>
        <v>30442</v>
      </c>
      <c r="CN670" s="9">
        <f t="shared" si="1744"/>
        <v>0</v>
      </c>
    </row>
    <row r="671" spans="1:92" ht="33" hidden="1">
      <c r="A671" s="28" t="s">
        <v>209</v>
      </c>
      <c r="B671" s="26">
        <v>913</v>
      </c>
      <c r="C671" s="26" t="s">
        <v>7</v>
      </c>
      <c r="D671" s="26" t="s">
        <v>8</v>
      </c>
      <c r="E671" s="26" t="s">
        <v>210</v>
      </c>
      <c r="F671" s="26"/>
      <c r="G671" s="9">
        <f t="shared" si="1738"/>
        <v>21040</v>
      </c>
      <c r="H671" s="9">
        <f t="shared" si="1738"/>
        <v>0</v>
      </c>
      <c r="I671" s="9">
        <f t="shared" si="1738"/>
        <v>0</v>
      </c>
      <c r="J671" s="9">
        <f t="shared" si="1738"/>
        <v>0</v>
      </c>
      <c r="K671" s="9">
        <f t="shared" si="1738"/>
        <v>0</v>
      </c>
      <c r="L671" s="9">
        <f t="shared" si="1738"/>
        <v>0</v>
      </c>
      <c r="M671" s="9">
        <f t="shared" si="1738"/>
        <v>21040</v>
      </c>
      <c r="N671" s="9">
        <f t="shared" si="1738"/>
        <v>0</v>
      </c>
      <c r="O671" s="9">
        <f t="shared" si="1738"/>
        <v>0</v>
      </c>
      <c r="P671" s="9">
        <f t="shared" si="1738"/>
        <v>0</v>
      </c>
      <c r="Q671" s="9">
        <f t="shared" si="1738"/>
        <v>0</v>
      </c>
      <c r="R671" s="9">
        <f t="shared" si="1738"/>
        <v>0</v>
      </c>
      <c r="S671" s="9">
        <f t="shared" si="1738"/>
        <v>21040</v>
      </c>
      <c r="T671" s="9">
        <f t="shared" si="1738"/>
        <v>0</v>
      </c>
      <c r="U671" s="9">
        <f t="shared" si="1739"/>
        <v>0</v>
      </c>
      <c r="V671" s="9">
        <f t="shared" si="1739"/>
        <v>0</v>
      </c>
      <c r="W671" s="9">
        <f t="shared" si="1739"/>
        <v>0</v>
      </c>
      <c r="X671" s="9">
        <f t="shared" si="1739"/>
        <v>0</v>
      </c>
      <c r="Y671" s="9">
        <f t="shared" si="1739"/>
        <v>21040</v>
      </c>
      <c r="Z671" s="9">
        <f t="shared" si="1739"/>
        <v>0</v>
      </c>
      <c r="AA671" s="9">
        <f t="shared" si="1739"/>
        <v>0</v>
      </c>
      <c r="AB671" s="9">
        <f t="shared" si="1739"/>
        <v>0</v>
      </c>
      <c r="AC671" s="9">
        <f t="shared" si="1739"/>
        <v>0</v>
      </c>
      <c r="AD671" s="9">
        <f t="shared" si="1739"/>
        <v>0</v>
      </c>
      <c r="AE671" s="9">
        <f t="shared" si="1739"/>
        <v>21040</v>
      </c>
      <c r="AF671" s="9">
        <f t="shared" si="1739"/>
        <v>0</v>
      </c>
      <c r="AG671" s="9">
        <f t="shared" si="1740"/>
        <v>0</v>
      </c>
      <c r="AH671" s="9">
        <f t="shared" si="1740"/>
        <v>0</v>
      </c>
      <c r="AI671" s="9">
        <f t="shared" si="1740"/>
        <v>0</v>
      </c>
      <c r="AJ671" s="9">
        <f t="shared" si="1740"/>
        <v>0</v>
      </c>
      <c r="AK671" s="9">
        <f t="shared" si="1740"/>
        <v>21040</v>
      </c>
      <c r="AL671" s="9">
        <f t="shared" si="1740"/>
        <v>0</v>
      </c>
      <c r="AM671" s="9">
        <f t="shared" si="1740"/>
        <v>-305</v>
      </c>
      <c r="AN671" s="9">
        <f t="shared" si="1740"/>
        <v>0</v>
      </c>
      <c r="AO671" s="9">
        <f t="shared" si="1740"/>
        <v>0</v>
      </c>
      <c r="AP671" s="9">
        <f t="shared" si="1740"/>
        <v>0</v>
      </c>
      <c r="AQ671" s="9">
        <f t="shared" si="1740"/>
        <v>20735</v>
      </c>
      <c r="AR671" s="9">
        <f t="shared" si="1740"/>
        <v>0</v>
      </c>
      <c r="AS671" s="9">
        <f t="shared" si="1741"/>
        <v>0</v>
      </c>
      <c r="AT671" s="9">
        <f t="shared" si="1741"/>
        <v>400</v>
      </c>
      <c r="AU671" s="9">
        <f t="shared" si="1741"/>
        <v>0</v>
      </c>
      <c r="AV671" s="9">
        <f t="shared" si="1741"/>
        <v>0</v>
      </c>
      <c r="AW671" s="9">
        <f t="shared" si="1741"/>
        <v>21135</v>
      </c>
      <c r="AX671" s="9">
        <f t="shared" si="1741"/>
        <v>0</v>
      </c>
      <c r="AY671" s="9">
        <f t="shared" si="1741"/>
        <v>0</v>
      </c>
      <c r="AZ671" s="9">
        <f t="shared" si="1741"/>
        <v>6027</v>
      </c>
      <c r="BA671" s="9">
        <f t="shared" si="1741"/>
        <v>-660</v>
      </c>
      <c r="BB671" s="9">
        <f t="shared" si="1741"/>
        <v>0</v>
      </c>
      <c r="BC671" s="9">
        <f t="shared" si="1741"/>
        <v>26502</v>
      </c>
      <c r="BD671" s="9">
        <f t="shared" si="1741"/>
        <v>0</v>
      </c>
      <c r="BE671" s="9">
        <f t="shared" si="1742"/>
        <v>0</v>
      </c>
      <c r="BF671" s="9">
        <f t="shared" si="1742"/>
        <v>4961</v>
      </c>
      <c r="BG671" s="9">
        <f t="shared" si="1742"/>
        <v>0</v>
      </c>
      <c r="BH671" s="9">
        <f t="shared" si="1742"/>
        <v>0</v>
      </c>
      <c r="BI671" s="9">
        <f t="shared" si="1742"/>
        <v>31463</v>
      </c>
      <c r="BJ671" s="9">
        <f t="shared" si="1742"/>
        <v>0</v>
      </c>
      <c r="BK671" s="9">
        <f t="shared" si="1742"/>
        <v>0</v>
      </c>
      <c r="BL671" s="9">
        <f t="shared" si="1742"/>
        <v>5006</v>
      </c>
      <c r="BM671" s="9">
        <f t="shared" si="1742"/>
        <v>0</v>
      </c>
      <c r="BN671" s="9">
        <f t="shared" si="1742"/>
        <v>0</v>
      </c>
      <c r="BO671" s="9">
        <f t="shared" si="1742"/>
        <v>36469</v>
      </c>
      <c r="BP671" s="9">
        <f t="shared" si="1742"/>
        <v>0</v>
      </c>
      <c r="BQ671" s="9">
        <f t="shared" si="1743"/>
        <v>-6027</v>
      </c>
      <c r="BR671" s="9">
        <f t="shared" si="1743"/>
        <v>0</v>
      </c>
      <c r="BS671" s="9">
        <f t="shared" si="1743"/>
        <v>0</v>
      </c>
      <c r="BT671" s="9">
        <f t="shared" si="1743"/>
        <v>0</v>
      </c>
      <c r="BU671" s="9">
        <f t="shared" si="1743"/>
        <v>30442</v>
      </c>
      <c r="BV671" s="9">
        <f t="shared" si="1743"/>
        <v>0</v>
      </c>
      <c r="BW671" s="9">
        <f t="shared" si="1743"/>
        <v>0</v>
      </c>
      <c r="BX671" s="9">
        <f t="shared" si="1743"/>
        <v>0</v>
      </c>
      <c r="BY671" s="9">
        <f t="shared" si="1743"/>
        <v>0</v>
      </c>
      <c r="BZ671" s="9">
        <f t="shared" si="1743"/>
        <v>0</v>
      </c>
      <c r="CA671" s="9">
        <f t="shared" si="1743"/>
        <v>30442</v>
      </c>
      <c r="CB671" s="9">
        <f t="shared" si="1743"/>
        <v>0</v>
      </c>
      <c r="CC671" s="9">
        <f t="shared" si="1744"/>
        <v>0</v>
      </c>
      <c r="CD671" s="9">
        <f t="shared" si="1744"/>
        <v>0</v>
      </c>
      <c r="CE671" s="9">
        <f t="shared" si="1744"/>
        <v>0</v>
      </c>
      <c r="CF671" s="9">
        <f t="shared" si="1744"/>
        <v>0</v>
      </c>
      <c r="CG671" s="94">
        <f t="shared" si="1744"/>
        <v>30442</v>
      </c>
      <c r="CH671" s="94">
        <f t="shared" si="1744"/>
        <v>0</v>
      </c>
      <c r="CI671" s="94">
        <f t="shared" si="1744"/>
        <v>0</v>
      </c>
      <c r="CJ671" s="94">
        <f t="shared" si="1744"/>
        <v>0</v>
      </c>
      <c r="CK671" s="94">
        <f t="shared" si="1744"/>
        <v>0</v>
      </c>
      <c r="CL671" s="94">
        <f t="shared" si="1744"/>
        <v>0</v>
      </c>
      <c r="CM671" s="9">
        <f t="shared" si="1744"/>
        <v>30442</v>
      </c>
      <c r="CN671" s="9">
        <f t="shared" si="1744"/>
        <v>0</v>
      </c>
    </row>
    <row r="672" spans="1:92" ht="33" hidden="1">
      <c r="A672" s="25" t="s">
        <v>12</v>
      </c>
      <c r="B672" s="26">
        <v>913</v>
      </c>
      <c r="C672" s="26" t="s">
        <v>7</v>
      </c>
      <c r="D672" s="26" t="s">
        <v>8</v>
      </c>
      <c r="E672" s="26" t="s">
        <v>210</v>
      </c>
      <c r="F672" s="26" t="s">
        <v>13</v>
      </c>
      <c r="G672" s="8">
        <f t="shared" si="1738"/>
        <v>21040</v>
      </c>
      <c r="H672" s="8">
        <f t="shared" si="1738"/>
        <v>0</v>
      </c>
      <c r="I672" s="8">
        <f t="shared" si="1738"/>
        <v>0</v>
      </c>
      <c r="J672" s="8">
        <f t="shared" si="1738"/>
        <v>0</v>
      </c>
      <c r="K672" s="8">
        <f t="shared" si="1738"/>
        <v>0</v>
      </c>
      <c r="L672" s="8">
        <f t="shared" si="1738"/>
        <v>0</v>
      </c>
      <c r="M672" s="8">
        <f t="shared" si="1738"/>
        <v>21040</v>
      </c>
      <c r="N672" s="8">
        <f t="shared" si="1738"/>
        <v>0</v>
      </c>
      <c r="O672" s="8">
        <f t="shared" si="1738"/>
        <v>0</v>
      </c>
      <c r="P672" s="8">
        <f t="shared" si="1738"/>
        <v>0</v>
      </c>
      <c r="Q672" s="8">
        <f t="shared" si="1738"/>
        <v>0</v>
      </c>
      <c r="R672" s="8">
        <f t="shared" si="1738"/>
        <v>0</v>
      </c>
      <c r="S672" s="8">
        <f t="shared" si="1738"/>
        <v>21040</v>
      </c>
      <c r="T672" s="8">
        <f t="shared" si="1738"/>
        <v>0</v>
      </c>
      <c r="U672" s="8">
        <f t="shared" si="1739"/>
        <v>0</v>
      </c>
      <c r="V672" s="8">
        <f t="shared" si="1739"/>
        <v>0</v>
      </c>
      <c r="W672" s="8">
        <f t="shared" si="1739"/>
        <v>0</v>
      </c>
      <c r="X672" s="8">
        <f t="shared" si="1739"/>
        <v>0</v>
      </c>
      <c r="Y672" s="8">
        <f t="shared" si="1739"/>
        <v>21040</v>
      </c>
      <c r="Z672" s="8">
        <f t="shared" si="1739"/>
        <v>0</v>
      </c>
      <c r="AA672" s="8">
        <f t="shared" si="1739"/>
        <v>0</v>
      </c>
      <c r="AB672" s="8">
        <f t="shared" si="1739"/>
        <v>0</v>
      </c>
      <c r="AC672" s="8">
        <f t="shared" si="1739"/>
        <v>0</v>
      </c>
      <c r="AD672" s="8">
        <f t="shared" si="1739"/>
        <v>0</v>
      </c>
      <c r="AE672" s="8">
        <f t="shared" si="1739"/>
        <v>21040</v>
      </c>
      <c r="AF672" s="8">
        <f t="shared" si="1739"/>
        <v>0</v>
      </c>
      <c r="AG672" s="8">
        <f t="shared" si="1740"/>
        <v>0</v>
      </c>
      <c r="AH672" s="8">
        <f t="shared" si="1740"/>
        <v>0</v>
      </c>
      <c r="AI672" s="8">
        <f t="shared" si="1740"/>
        <v>0</v>
      </c>
      <c r="AJ672" s="8">
        <f t="shared" si="1740"/>
        <v>0</v>
      </c>
      <c r="AK672" s="8">
        <f t="shared" si="1740"/>
        <v>21040</v>
      </c>
      <c r="AL672" s="8">
        <f t="shared" si="1740"/>
        <v>0</v>
      </c>
      <c r="AM672" s="8">
        <f t="shared" si="1740"/>
        <v>-305</v>
      </c>
      <c r="AN672" s="8">
        <f t="shared" si="1740"/>
        <v>0</v>
      </c>
      <c r="AO672" s="8">
        <f t="shared" si="1740"/>
        <v>0</v>
      </c>
      <c r="AP672" s="8">
        <f t="shared" si="1740"/>
        <v>0</v>
      </c>
      <c r="AQ672" s="8">
        <f t="shared" si="1740"/>
        <v>20735</v>
      </c>
      <c r="AR672" s="8">
        <f t="shared" si="1740"/>
        <v>0</v>
      </c>
      <c r="AS672" s="8">
        <f t="shared" si="1741"/>
        <v>0</v>
      </c>
      <c r="AT672" s="8">
        <f t="shared" si="1741"/>
        <v>400</v>
      </c>
      <c r="AU672" s="8">
        <f t="shared" si="1741"/>
        <v>0</v>
      </c>
      <c r="AV672" s="8">
        <f t="shared" si="1741"/>
        <v>0</v>
      </c>
      <c r="AW672" s="8">
        <f t="shared" si="1741"/>
        <v>21135</v>
      </c>
      <c r="AX672" s="8">
        <f t="shared" si="1741"/>
        <v>0</v>
      </c>
      <c r="AY672" s="8">
        <f t="shared" si="1741"/>
        <v>0</v>
      </c>
      <c r="AZ672" s="8">
        <f t="shared" si="1741"/>
        <v>6027</v>
      </c>
      <c r="BA672" s="8">
        <f t="shared" si="1741"/>
        <v>-660</v>
      </c>
      <c r="BB672" s="8">
        <f t="shared" si="1741"/>
        <v>0</v>
      </c>
      <c r="BC672" s="8">
        <f t="shared" si="1741"/>
        <v>26502</v>
      </c>
      <c r="BD672" s="8">
        <f t="shared" si="1741"/>
        <v>0</v>
      </c>
      <c r="BE672" s="8">
        <f t="shared" si="1742"/>
        <v>0</v>
      </c>
      <c r="BF672" s="8">
        <f t="shared" si="1742"/>
        <v>4961</v>
      </c>
      <c r="BG672" s="8">
        <f t="shared" si="1742"/>
        <v>0</v>
      </c>
      <c r="BH672" s="8">
        <f t="shared" si="1742"/>
        <v>0</v>
      </c>
      <c r="BI672" s="8">
        <f t="shared" si="1742"/>
        <v>31463</v>
      </c>
      <c r="BJ672" s="8">
        <f t="shared" si="1742"/>
        <v>0</v>
      </c>
      <c r="BK672" s="8">
        <f t="shared" si="1742"/>
        <v>0</v>
      </c>
      <c r="BL672" s="8">
        <f t="shared" si="1742"/>
        <v>5006</v>
      </c>
      <c r="BM672" s="8">
        <f t="shared" si="1742"/>
        <v>0</v>
      </c>
      <c r="BN672" s="8">
        <f t="shared" si="1742"/>
        <v>0</v>
      </c>
      <c r="BO672" s="8">
        <f t="shared" si="1742"/>
        <v>36469</v>
      </c>
      <c r="BP672" s="8">
        <f t="shared" si="1742"/>
        <v>0</v>
      </c>
      <c r="BQ672" s="8">
        <f t="shared" si="1743"/>
        <v>-6027</v>
      </c>
      <c r="BR672" s="8">
        <f t="shared" si="1743"/>
        <v>0</v>
      </c>
      <c r="BS672" s="8">
        <f t="shared" si="1743"/>
        <v>0</v>
      </c>
      <c r="BT672" s="8">
        <f t="shared" si="1743"/>
        <v>0</v>
      </c>
      <c r="BU672" s="8">
        <f t="shared" si="1743"/>
        <v>30442</v>
      </c>
      <c r="BV672" s="8">
        <f t="shared" si="1743"/>
        <v>0</v>
      </c>
      <c r="BW672" s="8">
        <f t="shared" si="1743"/>
        <v>0</v>
      </c>
      <c r="BX672" s="8">
        <f t="shared" si="1743"/>
        <v>0</v>
      </c>
      <c r="BY672" s="8">
        <f t="shared" si="1743"/>
        <v>0</v>
      </c>
      <c r="BZ672" s="8">
        <f t="shared" si="1743"/>
        <v>0</v>
      </c>
      <c r="CA672" s="8">
        <f t="shared" si="1743"/>
        <v>30442</v>
      </c>
      <c r="CB672" s="8">
        <f t="shared" si="1743"/>
        <v>0</v>
      </c>
      <c r="CC672" s="8">
        <f t="shared" si="1744"/>
        <v>0</v>
      </c>
      <c r="CD672" s="8">
        <f t="shared" si="1744"/>
        <v>0</v>
      </c>
      <c r="CE672" s="8">
        <f t="shared" si="1744"/>
        <v>0</v>
      </c>
      <c r="CF672" s="8">
        <f t="shared" si="1744"/>
        <v>0</v>
      </c>
      <c r="CG672" s="93">
        <f t="shared" si="1744"/>
        <v>30442</v>
      </c>
      <c r="CH672" s="93">
        <f t="shared" si="1744"/>
        <v>0</v>
      </c>
      <c r="CI672" s="93">
        <f t="shared" si="1744"/>
        <v>0</v>
      </c>
      <c r="CJ672" s="93">
        <f t="shared" si="1744"/>
        <v>0</v>
      </c>
      <c r="CK672" s="93">
        <f t="shared" si="1744"/>
        <v>0</v>
      </c>
      <c r="CL672" s="93">
        <f t="shared" si="1744"/>
        <v>0</v>
      </c>
      <c r="CM672" s="8">
        <f t="shared" si="1744"/>
        <v>30442</v>
      </c>
      <c r="CN672" s="8">
        <f t="shared" si="1744"/>
        <v>0</v>
      </c>
    </row>
    <row r="673" spans="1:92" ht="33" hidden="1">
      <c r="A673" s="28" t="s">
        <v>14</v>
      </c>
      <c r="B673" s="26">
        <v>913</v>
      </c>
      <c r="C673" s="26" t="s">
        <v>7</v>
      </c>
      <c r="D673" s="26" t="s">
        <v>8</v>
      </c>
      <c r="E673" s="26" t="s">
        <v>210</v>
      </c>
      <c r="F673" s="26">
        <v>610</v>
      </c>
      <c r="G673" s="9">
        <f>20414+626</f>
        <v>21040</v>
      </c>
      <c r="H673" s="9"/>
      <c r="I673" s="9"/>
      <c r="J673" s="9"/>
      <c r="K673" s="9"/>
      <c r="L673" s="9"/>
      <c r="M673" s="9">
        <f>G673+I673+J673+K673+L673</f>
        <v>21040</v>
      </c>
      <c r="N673" s="9">
        <f>H673+L673</f>
        <v>0</v>
      </c>
      <c r="O673" s="9"/>
      <c r="P673" s="9"/>
      <c r="Q673" s="9"/>
      <c r="R673" s="9"/>
      <c r="S673" s="9">
        <f>M673+O673+P673+Q673+R673</f>
        <v>21040</v>
      </c>
      <c r="T673" s="9">
        <f>N673+R673</f>
        <v>0</v>
      </c>
      <c r="U673" s="9"/>
      <c r="V673" s="9"/>
      <c r="W673" s="9"/>
      <c r="X673" s="9"/>
      <c r="Y673" s="9">
        <f>S673+U673+V673+W673+X673</f>
        <v>21040</v>
      </c>
      <c r="Z673" s="9">
        <f>T673+X673</f>
        <v>0</v>
      </c>
      <c r="AA673" s="9"/>
      <c r="AB673" s="9"/>
      <c r="AC673" s="9"/>
      <c r="AD673" s="9"/>
      <c r="AE673" s="9">
        <f>Y673+AA673+AB673+AC673+AD673</f>
        <v>21040</v>
      </c>
      <c r="AF673" s="9">
        <f>Z673+AD673</f>
        <v>0</v>
      </c>
      <c r="AG673" s="9"/>
      <c r="AH673" s="9"/>
      <c r="AI673" s="9"/>
      <c r="AJ673" s="9"/>
      <c r="AK673" s="9">
        <f>AE673+AG673+AH673+AI673+AJ673</f>
        <v>21040</v>
      </c>
      <c r="AL673" s="9">
        <f>AF673+AJ673</f>
        <v>0</v>
      </c>
      <c r="AM673" s="9">
        <v>-305</v>
      </c>
      <c r="AN673" s="9"/>
      <c r="AO673" s="9"/>
      <c r="AP673" s="9"/>
      <c r="AQ673" s="9">
        <f>AK673+AM673+AN673+AO673+AP673</f>
        <v>20735</v>
      </c>
      <c r="AR673" s="9">
        <f>AL673+AP673</f>
        <v>0</v>
      </c>
      <c r="AS673" s="9"/>
      <c r="AT673" s="9">
        <v>400</v>
      </c>
      <c r="AU673" s="9"/>
      <c r="AV673" s="9"/>
      <c r="AW673" s="9">
        <f>AQ673+AS673+AT673+AU673+AV673</f>
        <v>21135</v>
      </c>
      <c r="AX673" s="9">
        <f>AR673+AV673</f>
        <v>0</v>
      </c>
      <c r="AY673" s="9"/>
      <c r="AZ673" s="9">
        <v>6027</v>
      </c>
      <c r="BA673" s="9">
        <v>-660</v>
      </c>
      <c r="BB673" s="9"/>
      <c r="BC673" s="9">
        <f>AW673+AY673+AZ673+BA673+BB673</f>
        <v>26502</v>
      </c>
      <c r="BD673" s="9">
        <f>AX673+BB673</f>
        <v>0</v>
      </c>
      <c r="BE673" s="9"/>
      <c r="BF673" s="9">
        <v>4961</v>
      </c>
      <c r="BG673" s="9"/>
      <c r="BH673" s="9"/>
      <c r="BI673" s="9">
        <f>BC673+BE673+BF673+BG673+BH673</f>
        <v>31463</v>
      </c>
      <c r="BJ673" s="9">
        <f>BD673+BH673</f>
        <v>0</v>
      </c>
      <c r="BK673" s="9"/>
      <c r="BL673" s="9">
        <v>5006</v>
      </c>
      <c r="BM673" s="9"/>
      <c r="BN673" s="9"/>
      <c r="BO673" s="9">
        <f>BI673+BK673+BL673+BM673+BN673</f>
        <v>36469</v>
      </c>
      <c r="BP673" s="9">
        <f>BJ673+BN673</f>
        <v>0</v>
      </c>
      <c r="BQ673" s="9">
        <v>-6027</v>
      </c>
      <c r="BR673" s="9"/>
      <c r="BS673" s="9"/>
      <c r="BT673" s="9"/>
      <c r="BU673" s="9">
        <f>BO673+BQ673+BR673+BS673+BT673</f>
        <v>30442</v>
      </c>
      <c r="BV673" s="9">
        <f>BP673+BT673</f>
        <v>0</v>
      </c>
      <c r="BW673" s="9"/>
      <c r="BX673" s="9"/>
      <c r="BY673" s="9"/>
      <c r="BZ673" s="9"/>
      <c r="CA673" s="9">
        <f>BU673+BW673+BX673+BY673+BZ673</f>
        <v>30442</v>
      </c>
      <c r="CB673" s="9">
        <f>BV673+BZ673</f>
        <v>0</v>
      </c>
      <c r="CC673" s="9"/>
      <c r="CD673" s="9"/>
      <c r="CE673" s="9"/>
      <c r="CF673" s="9"/>
      <c r="CG673" s="94">
        <f>CA673+CC673+CD673+CE673+CF673</f>
        <v>30442</v>
      </c>
      <c r="CH673" s="94">
        <f>CB673+CF673</f>
        <v>0</v>
      </c>
      <c r="CI673" s="94"/>
      <c r="CJ673" s="94"/>
      <c r="CK673" s="94"/>
      <c r="CL673" s="94"/>
      <c r="CM673" s="9">
        <f>CG673+CI673+CJ673+CK673+CL673</f>
        <v>30442</v>
      </c>
      <c r="CN673" s="9">
        <f>CH673+CL673</f>
        <v>0</v>
      </c>
    </row>
    <row r="674" spans="1:92" ht="49.5" hidden="1">
      <c r="A674" s="25" t="s">
        <v>212</v>
      </c>
      <c r="B674" s="26">
        <v>913</v>
      </c>
      <c r="C674" s="26" t="s">
        <v>7</v>
      </c>
      <c r="D674" s="26" t="s">
        <v>8</v>
      </c>
      <c r="E674" s="26" t="s">
        <v>213</v>
      </c>
      <c r="F674" s="26"/>
      <c r="G674" s="8">
        <f t="shared" ref="G674:V676" si="1745">G675</f>
        <v>20119</v>
      </c>
      <c r="H674" s="8">
        <f t="shared" si="1745"/>
        <v>0</v>
      </c>
      <c r="I674" s="8">
        <f t="shared" si="1745"/>
        <v>0</v>
      </c>
      <c r="J674" s="8">
        <f t="shared" si="1745"/>
        <v>0</v>
      </c>
      <c r="K674" s="8">
        <f t="shared" si="1745"/>
        <v>0</v>
      </c>
      <c r="L674" s="8">
        <f t="shared" si="1745"/>
        <v>0</v>
      </c>
      <c r="M674" s="8">
        <f t="shared" si="1745"/>
        <v>20119</v>
      </c>
      <c r="N674" s="8">
        <f t="shared" si="1745"/>
        <v>0</v>
      </c>
      <c r="O674" s="8">
        <f t="shared" si="1745"/>
        <v>0</v>
      </c>
      <c r="P674" s="8">
        <f t="shared" si="1745"/>
        <v>0</v>
      </c>
      <c r="Q674" s="8">
        <f t="shared" si="1745"/>
        <v>0</v>
      </c>
      <c r="R674" s="8">
        <f t="shared" si="1745"/>
        <v>0</v>
      </c>
      <c r="S674" s="8">
        <f t="shared" si="1745"/>
        <v>20119</v>
      </c>
      <c r="T674" s="8">
        <f t="shared" si="1745"/>
        <v>0</v>
      </c>
      <c r="U674" s="8">
        <f t="shared" si="1745"/>
        <v>0</v>
      </c>
      <c r="V674" s="8">
        <f t="shared" si="1745"/>
        <v>0</v>
      </c>
      <c r="W674" s="8">
        <f t="shared" ref="U674:AJ676" si="1746">W675</f>
        <v>0</v>
      </c>
      <c r="X674" s="8">
        <f t="shared" si="1746"/>
        <v>0</v>
      </c>
      <c r="Y674" s="8">
        <f t="shared" si="1746"/>
        <v>20119</v>
      </c>
      <c r="Z674" s="8">
        <f t="shared" si="1746"/>
        <v>0</v>
      </c>
      <c r="AA674" s="8">
        <f t="shared" si="1746"/>
        <v>0</v>
      </c>
      <c r="AB674" s="8">
        <f t="shared" si="1746"/>
        <v>0</v>
      </c>
      <c r="AC674" s="8">
        <f t="shared" si="1746"/>
        <v>0</v>
      </c>
      <c r="AD674" s="8">
        <f t="shared" si="1746"/>
        <v>0</v>
      </c>
      <c r="AE674" s="8">
        <f t="shared" si="1746"/>
        <v>20119</v>
      </c>
      <c r="AF674" s="8">
        <f t="shared" si="1746"/>
        <v>0</v>
      </c>
      <c r="AG674" s="8">
        <f t="shared" si="1746"/>
        <v>0</v>
      </c>
      <c r="AH674" s="8">
        <f t="shared" si="1746"/>
        <v>0</v>
      </c>
      <c r="AI674" s="8">
        <f t="shared" si="1746"/>
        <v>0</v>
      </c>
      <c r="AJ674" s="8">
        <f t="shared" si="1746"/>
        <v>0</v>
      </c>
      <c r="AK674" s="8">
        <f t="shared" ref="AG674:AV676" si="1747">AK675</f>
        <v>20119</v>
      </c>
      <c r="AL674" s="8">
        <f t="shared" si="1747"/>
        <v>0</v>
      </c>
      <c r="AM674" s="8">
        <f t="shared" si="1747"/>
        <v>0</v>
      </c>
      <c r="AN674" s="8">
        <f t="shared" si="1747"/>
        <v>0</v>
      </c>
      <c r="AO674" s="8">
        <f t="shared" si="1747"/>
        <v>0</v>
      </c>
      <c r="AP674" s="8">
        <f t="shared" si="1747"/>
        <v>0</v>
      </c>
      <c r="AQ674" s="8">
        <f t="shared" si="1747"/>
        <v>20119</v>
      </c>
      <c r="AR674" s="8">
        <f t="shared" si="1747"/>
        <v>0</v>
      </c>
      <c r="AS674" s="8">
        <f t="shared" si="1747"/>
        <v>0</v>
      </c>
      <c r="AT674" s="8">
        <f t="shared" si="1747"/>
        <v>0</v>
      </c>
      <c r="AU674" s="8">
        <f t="shared" si="1747"/>
        <v>0</v>
      </c>
      <c r="AV674" s="8">
        <f t="shared" si="1747"/>
        <v>0</v>
      </c>
      <c r="AW674" s="8">
        <f t="shared" ref="AS674:BH676" si="1748">AW675</f>
        <v>20119</v>
      </c>
      <c r="AX674" s="8">
        <f t="shared" si="1748"/>
        <v>0</v>
      </c>
      <c r="AY674" s="8">
        <f t="shared" si="1748"/>
        <v>0</v>
      </c>
      <c r="AZ674" s="8">
        <f t="shared" si="1748"/>
        <v>0</v>
      </c>
      <c r="BA674" s="8">
        <f t="shared" si="1748"/>
        <v>0</v>
      </c>
      <c r="BB674" s="8">
        <f t="shared" si="1748"/>
        <v>0</v>
      </c>
      <c r="BC674" s="8">
        <f t="shared" si="1748"/>
        <v>20119</v>
      </c>
      <c r="BD674" s="8">
        <f t="shared" si="1748"/>
        <v>0</v>
      </c>
      <c r="BE674" s="8">
        <f t="shared" si="1748"/>
        <v>0</v>
      </c>
      <c r="BF674" s="8">
        <f t="shared" si="1748"/>
        <v>0</v>
      </c>
      <c r="BG674" s="8">
        <f t="shared" si="1748"/>
        <v>0</v>
      </c>
      <c r="BH674" s="8">
        <f t="shared" si="1748"/>
        <v>0</v>
      </c>
      <c r="BI674" s="8">
        <f t="shared" ref="BE674:BT676" si="1749">BI675</f>
        <v>20119</v>
      </c>
      <c r="BJ674" s="8">
        <f t="shared" si="1749"/>
        <v>0</v>
      </c>
      <c r="BK674" s="8">
        <f t="shared" si="1749"/>
        <v>0</v>
      </c>
      <c r="BL674" s="8">
        <f t="shared" si="1749"/>
        <v>0</v>
      </c>
      <c r="BM674" s="8">
        <f t="shared" si="1749"/>
        <v>0</v>
      </c>
      <c r="BN674" s="8">
        <f t="shared" si="1749"/>
        <v>0</v>
      </c>
      <c r="BO674" s="8">
        <f t="shared" si="1749"/>
        <v>20119</v>
      </c>
      <c r="BP674" s="8">
        <f t="shared" si="1749"/>
        <v>0</v>
      </c>
      <c r="BQ674" s="8">
        <f t="shared" si="1749"/>
        <v>0</v>
      </c>
      <c r="BR674" s="8">
        <f t="shared" si="1749"/>
        <v>0</v>
      </c>
      <c r="BS674" s="8">
        <f t="shared" si="1749"/>
        <v>0</v>
      </c>
      <c r="BT674" s="8">
        <f t="shared" si="1749"/>
        <v>0</v>
      </c>
      <c r="BU674" s="8">
        <f t="shared" ref="BQ674:CF676" si="1750">BU675</f>
        <v>20119</v>
      </c>
      <c r="BV674" s="8">
        <f t="shared" si="1750"/>
        <v>0</v>
      </c>
      <c r="BW674" s="8">
        <f t="shared" si="1750"/>
        <v>0</v>
      </c>
      <c r="BX674" s="8">
        <f t="shared" si="1750"/>
        <v>0</v>
      </c>
      <c r="BY674" s="8">
        <f t="shared" si="1750"/>
        <v>0</v>
      </c>
      <c r="BZ674" s="8">
        <f t="shared" si="1750"/>
        <v>0</v>
      </c>
      <c r="CA674" s="8">
        <f t="shared" si="1750"/>
        <v>20119</v>
      </c>
      <c r="CB674" s="8">
        <f t="shared" si="1750"/>
        <v>0</v>
      </c>
      <c r="CC674" s="8">
        <f t="shared" si="1750"/>
        <v>0</v>
      </c>
      <c r="CD674" s="8">
        <f t="shared" si="1750"/>
        <v>0</v>
      </c>
      <c r="CE674" s="8">
        <f t="shared" si="1750"/>
        <v>0</v>
      </c>
      <c r="CF674" s="8">
        <f t="shared" si="1750"/>
        <v>0</v>
      </c>
      <c r="CG674" s="93">
        <f t="shared" ref="CC674:CN676" si="1751">CG675</f>
        <v>20119</v>
      </c>
      <c r="CH674" s="93">
        <f t="shared" si="1751"/>
        <v>0</v>
      </c>
      <c r="CI674" s="93">
        <f t="shared" si="1751"/>
        <v>0</v>
      </c>
      <c r="CJ674" s="93">
        <f t="shared" si="1751"/>
        <v>0</v>
      </c>
      <c r="CK674" s="93">
        <f t="shared" si="1751"/>
        <v>0</v>
      </c>
      <c r="CL674" s="93">
        <f t="shared" si="1751"/>
        <v>0</v>
      </c>
      <c r="CM674" s="8">
        <f t="shared" si="1751"/>
        <v>20119</v>
      </c>
      <c r="CN674" s="8">
        <f t="shared" si="1751"/>
        <v>0</v>
      </c>
    </row>
    <row r="675" spans="1:92" ht="33" hidden="1">
      <c r="A675" s="28" t="s">
        <v>214</v>
      </c>
      <c r="B675" s="26">
        <v>913</v>
      </c>
      <c r="C675" s="26" t="s">
        <v>7</v>
      </c>
      <c r="D675" s="26" t="s">
        <v>8</v>
      </c>
      <c r="E675" s="26" t="s">
        <v>215</v>
      </c>
      <c r="F675" s="26"/>
      <c r="G675" s="9">
        <f t="shared" si="1745"/>
        <v>20119</v>
      </c>
      <c r="H675" s="9">
        <f t="shared" si="1745"/>
        <v>0</v>
      </c>
      <c r="I675" s="9">
        <f t="shared" si="1745"/>
        <v>0</v>
      </c>
      <c r="J675" s="9">
        <f t="shared" si="1745"/>
        <v>0</v>
      </c>
      <c r="K675" s="9">
        <f t="shared" si="1745"/>
        <v>0</v>
      </c>
      <c r="L675" s="9">
        <f t="shared" si="1745"/>
        <v>0</v>
      </c>
      <c r="M675" s="9">
        <f t="shared" si="1745"/>
        <v>20119</v>
      </c>
      <c r="N675" s="9">
        <f t="shared" si="1745"/>
        <v>0</v>
      </c>
      <c r="O675" s="9">
        <f t="shared" si="1745"/>
        <v>0</v>
      </c>
      <c r="P675" s="9">
        <f t="shared" si="1745"/>
        <v>0</v>
      </c>
      <c r="Q675" s="9">
        <f t="shared" si="1745"/>
        <v>0</v>
      </c>
      <c r="R675" s="9">
        <f t="shared" si="1745"/>
        <v>0</v>
      </c>
      <c r="S675" s="9">
        <f t="shared" si="1745"/>
        <v>20119</v>
      </c>
      <c r="T675" s="9">
        <f t="shared" si="1745"/>
        <v>0</v>
      </c>
      <c r="U675" s="9">
        <f t="shared" si="1746"/>
        <v>0</v>
      </c>
      <c r="V675" s="9">
        <f t="shared" si="1746"/>
        <v>0</v>
      </c>
      <c r="W675" s="9">
        <f t="shared" si="1746"/>
        <v>0</v>
      </c>
      <c r="X675" s="9">
        <f t="shared" si="1746"/>
        <v>0</v>
      </c>
      <c r="Y675" s="9">
        <f t="shared" si="1746"/>
        <v>20119</v>
      </c>
      <c r="Z675" s="9">
        <f t="shared" si="1746"/>
        <v>0</v>
      </c>
      <c r="AA675" s="9">
        <f t="shared" si="1746"/>
        <v>0</v>
      </c>
      <c r="AB675" s="9">
        <f t="shared" si="1746"/>
        <v>0</v>
      </c>
      <c r="AC675" s="9">
        <f t="shared" si="1746"/>
        <v>0</v>
      </c>
      <c r="AD675" s="9">
        <f t="shared" si="1746"/>
        <v>0</v>
      </c>
      <c r="AE675" s="9">
        <f t="shared" si="1746"/>
        <v>20119</v>
      </c>
      <c r="AF675" s="9">
        <f t="shared" si="1746"/>
        <v>0</v>
      </c>
      <c r="AG675" s="9">
        <f t="shared" si="1747"/>
        <v>0</v>
      </c>
      <c r="AH675" s="9">
        <f t="shared" si="1747"/>
        <v>0</v>
      </c>
      <c r="AI675" s="9">
        <f t="shared" si="1747"/>
        <v>0</v>
      </c>
      <c r="AJ675" s="9">
        <f t="shared" si="1747"/>
        <v>0</v>
      </c>
      <c r="AK675" s="9">
        <f t="shared" si="1747"/>
        <v>20119</v>
      </c>
      <c r="AL675" s="9">
        <f t="shared" si="1747"/>
        <v>0</v>
      </c>
      <c r="AM675" s="9">
        <f t="shared" si="1747"/>
        <v>0</v>
      </c>
      <c r="AN675" s="9">
        <f t="shared" si="1747"/>
        <v>0</v>
      </c>
      <c r="AO675" s="9">
        <f t="shared" si="1747"/>
        <v>0</v>
      </c>
      <c r="AP675" s="9">
        <f t="shared" si="1747"/>
        <v>0</v>
      </c>
      <c r="AQ675" s="9">
        <f t="shared" si="1747"/>
        <v>20119</v>
      </c>
      <c r="AR675" s="9">
        <f t="shared" si="1747"/>
        <v>0</v>
      </c>
      <c r="AS675" s="9">
        <f t="shared" si="1748"/>
        <v>0</v>
      </c>
      <c r="AT675" s="9">
        <f t="shared" si="1748"/>
        <v>0</v>
      </c>
      <c r="AU675" s="9">
        <f t="shared" si="1748"/>
        <v>0</v>
      </c>
      <c r="AV675" s="9">
        <f t="shared" si="1748"/>
        <v>0</v>
      </c>
      <c r="AW675" s="9">
        <f t="shared" si="1748"/>
        <v>20119</v>
      </c>
      <c r="AX675" s="9">
        <f t="shared" si="1748"/>
        <v>0</v>
      </c>
      <c r="AY675" s="9">
        <f t="shared" si="1748"/>
        <v>0</v>
      </c>
      <c r="AZ675" s="9">
        <f t="shared" si="1748"/>
        <v>0</v>
      </c>
      <c r="BA675" s="9">
        <f t="shared" si="1748"/>
        <v>0</v>
      </c>
      <c r="BB675" s="9">
        <f t="shared" si="1748"/>
        <v>0</v>
      </c>
      <c r="BC675" s="9">
        <f t="shared" si="1748"/>
        <v>20119</v>
      </c>
      <c r="BD675" s="9">
        <f t="shared" si="1748"/>
        <v>0</v>
      </c>
      <c r="BE675" s="9">
        <f t="shared" si="1749"/>
        <v>0</v>
      </c>
      <c r="BF675" s="9">
        <f t="shared" si="1749"/>
        <v>0</v>
      </c>
      <c r="BG675" s="9">
        <f t="shared" si="1749"/>
        <v>0</v>
      </c>
      <c r="BH675" s="9">
        <f t="shared" si="1749"/>
        <v>0</v>
      </c>
      <c r="BI675" s="9">
        <f t="shared" si="1749"/>
        <v>20119</v>
      </c>
      <c r="BJ675" s="9">
        <f t="shared" si="1749"/>
        <v>0</v>
      </c>
      <c r="BK675" s="9">
        <f t="shared" si="1749"/>
        <v>0</v>
      </c>
      <c r="BL675" s="9">
        <f t="shared" si="1749"/>
        <v>0</v>
      </c>
      <c r="BM675" s="9">
        <f t="shared" si="1749"/>
        <v>0</v>
      </c>
      <c r="BN675" s="9">
        <f t="shared" si="1749"/>
        <v>0</v>
      </c>
      <c r="BO675" s="9">
        <f t="shared" si="1749"/>
        <v>20119</v>
      </c>
      <c r="BP675" s="9">
        <f t="shared" si="1749"/>
        <v>0</v>
      </c>
      <c r="BQ675" s="9">
        <f t="shared" si="1750"/>
        <v>0</v>
      </c>
      <c r="BR675" s="9">
        <f t="shared" si="1750"/>
        <v>0</v>
      </c>
      <c r="BS675" s="9">
        <f t="shared" si="1750"/>
        <v>0</v>
      </c>
      <c r="BT675" s="9">
        <f t="shared" si="1750"/>
        <v>0</v>
      </c>
      <c r="BU675" s="9">
        <f t="shared" si="1750"/>
        <v>20119</v>
      </c>
      <c r="BV675" s="9">
        <f t="shared" si="1750"/>
        <v>0</v>
      </c>
      <c r="BW675" s="9">
        <f t="shared" si="1750"/>
        <v>0</v>
      </c>
      <c r="BX675" s="9">
        <f t="shared" si="1750"/>
        <v>0</v>
      </c>
      <c r="BY675" s="9">
        <f t="shared" si="1750"/>
        <v>0</v>
      </c>
      <c r="BZ675" s="9">
        <f t="shared" si="1750"/>
        <v>0</v>
      </c>
      <c r="CA675" s="9">
        <f t="shared" si="1750"/>
        <v>20119</v>
      </c>
      <c r="CB675" s="9">
        <f t="shared" si="1750"/>
        <v>0</v>
      </c>
      <c r="CC675" s="9">
        <f t="shared" si="1751"/>
        <v>0</v>
      </c>
      <c r="CD675" s="9">
        <f t="shared" si="1751"/>
        <v>0</v>
      </c>
      <c r="CE675" s="9">
        <f t="shared" si="1751"/>
        <v>0</v>
      </c>
      <c r="CF675" s="9">
        <f t="shared" si="1751"/>
        <v>0</v>
      </c>
      <c r="CG675" s="94">
        <f t="shared" si="1751"/>
        <v>20119</v>
      </c>
      <c r="CH675" s="94">
        <f t="shared" si="1751"/>
        <v>0</v>
      </c>
      <c r="CI675" s="94">
        <f t="shared" si="1751"/>
        <v>0</v>
      </c>
      <c r="CJ675" s="94">
        <f t="shared" si="1751"/>
        <v>0</v>
      </c>
      <c r="CK675" s="94">
        <f t="shared" si="1751"/>
        <v>0</v>
      </c>
      <c r="CL675" s="94">
        <f t="shared" si="1751"/>
        <v>0</v>
      </c>
      <c r="CM675" s="9">
        <f t="shared" si="1751"/>
        <v>20119</v>
      </c>
      <c r="CN675" s="9">
        <f t="shared" si="1751"/>
        <v>0</v>
      </c>
    </row>
    <row r="676" spans="1:92" ht="33" hidden="1">
      <c r="A676" s="28" t="s">
        <v>66</v>
      </c>
      <c r="B676" s="26">
        <v>913</v>
      </c>
      <c r="C676" s="26" t="s">
        <v>7</v>
      </c>
      <c r="D676" s="26" t="s">
        <v>8</v>
      </c>
      <c r="E676" s="26" t="s">
        <v>215</v>
      </c>
      <c r="F676" s="26" t="s">
        <v>67</v>
      </c>
      <c r="G676" s="9">
        <f t="shared" si="1745"/>
        <v>20119</v>
      </c>
      <c r="H676" s="9">
        <f t="shared" si="1745"/>
        <v>0</v>
      </c>
      <c r="I676" s="9">
        <f t="shared" si="1745"/>
        <v>0</v>
      </c>
      <c r="J676" s="9">
        <f t="shared" si="1745"/>
        <v>0</v>
      </c>
      <c r="K676" s="9">
        <f t="shared" si="1745"/>
        <v>0</v>
      </c>
      <c r="L676" s="9">
        <f t="shared" si="1745"/>
        <v>0</v>
      </c>
      <c r="M676" s="9">
        <f t="shared" si="1745"/>
        <v>20119</v>
      </c>
      <c r="N676" s="9">
        <f t="shared" si="1745"/>
        <v>0</v>
      </c>
      <c r="O676" s="9">
        <f t="shared" si="1745"/>
        <v>0</v>
      </c>
      <c r="P676" s="9">
        <f t="shared" si="1745"/>
        <v>0</v>
      </c>
      <c r="Q676" s="9">
        <f t="shared" si="1745"/>
        <v>0</v>
      </c>
      <c r="R676" s="9">
        <f t="shared" si="1745"/>
        <v>0</v>
      </c>
      <c r="S676" s="9">
        <f t="shared" si="1745"/>
        <v>20119</v>
      </c>
      <c r="T676" s="9">
        <f t="shared" si="1745"/>
        <v>0</v>
      </c>
      <c r="U676" s="9">
        <f t="shared" si="1746"/>
        <v>0</v>
      </c>
      <c r="V676" s="9">
        <f t="shared" si="1746"/>
        <v>0</v>
      </c>
      <c r="W676" s="9">
        <f t="shared" si="1746"/>
        <v>0</v>
      </c>
      <c r="X676" s="9">
        <f t="shared" si="1746"/>
        <v>0</v>
      </c>
      <c r="Y676" s="9">
        <f t="shared" si="1746"/>
        <v>20119</v>
      </c>
      <c r="Z676" s="9">
        <f t="shared" si="1746"/>
        <v>0</v>
      </c>
      <c r="AA676" s="9">
        <f t="shared" si="1746"/>
        <v>0</v>
      </c>
      <c r="AB676" s="9">
        <f t="shared" si="1746"/>
        <v>0</v>
      </c>
      <c r="AC676" s="9">
        <f t="shared" si="1746"/>
        <v>0</v>
      </c>
      <c r="AD676" s="9">
        <f t="shared" si="1746"/>
        <v>0</v>
      </c>
      <c r="AE676" s="9">
        <f t="shared" si="1746"/>
        <v>20119</v>
      </c>
      <c r="AF676" s="9">
        <f t="shared" si="1746"/>
        <v>0</v>
      </c>
      <c r="AG676" s="9">
        <f t="shared" si="1747"/>
        <v>0</v>
      </c>
      <c r="AH676" s="9">
        <f t="shared" si="1747"/>
        <v>0</v>
      </c>
      <c r="AI676" s="9">
        <f t="shared" si="1747"/>
        <v>0</v>
      </c>
      <c r="AJ676" s="9">
        <f t="shared" si="1747"/>
        <v>0</v>
      </c>
      <c r="AK676" s="9">
        <f t="shared" si="1747"/>
        <v>20119</v>
      </c>
      <c r="AL676" s="9">
        <f t="shared" si="1747"/>
        <v>0</v>
      </c>
      <c r="AM676" s="9">
        <f t="shared" si="1747"/>
        <v>0</v>
      </c>
      <c r="AN676" s="9">
        <f t="shared" si="1747"/>
        <v>0</v>
      </c>
      <c r="AO676" s="9">
        <f t="shared" si="1747"/>
        <v>0</v>
      </c>
      <c r="AP676" s="9">
        <f t="shared" si="1747"/>
        <v>0</v>
      </c>
      <c r="AQ676" s="9">
        <f t="shared" si="1747"/>
        <v>20119</v>
      </c>
      <c r="AR676" s="9">
        <f t="shared" si="1747"/>
        <v>0</v>
      </c>
      <c r="AS676" s="9">
        <f t="shared" si="1748"/>
        <v>0</v>
      </c>
      <c r="AT676" s="9">
        <f t="shared" si="1748"/>
        <v>0</v>
      </c>
      <c r="AU676" s="9">
        <f t="shared" si="1748"/>
        <v>0</v>
      </c>
      <c r="AV676" s="9">
        <f t="shared" si="1748"/>
        <v>0</v>
      </c>
      <c r="AW676" s="9">
        <f t="shared" si="1748"/>
        <v>20119</v>
      </c>
      <c r="AX676" s="9">
        <f t="shared" si="1748"/>
        <v>0</v>
      </c>
      <c r="AY676" s="9">
        <f t="shared" si="1748"/>
        <v>0</v>
      </c>
      <c r="AZ676" s="9">
        <f t="shared" si="1748"/>
        <v>0</v>
      </c>
      <c r="BA676" s="9">
        <f t="shared" si="1748"/>
        <v>0</v>
      </c>
      <c r="BB676" s="9">
        <f t="shared" si="1748"/>
        <v>0</v>
      </c>
      <c r="BC676" s="9">
        <f t="shared" si="1748"/>
        <v>20119</v>
      </c>
      <c r="BD676" s="9">
        <f t="shared" si="1748"/>
        <v>0</v>
      </c>
      <c r="BE676" s="9">
        <f t="shared" si="1749"/>
        <v>0</v>
      </c>
      <c r="BF676" s="9">
        <f t="shared" si="1749"/>
        <v>0</v>
      </c>
      <c r="BG676" s="9">
        <f t="shared" si="1749"/>
        <v>0</v>
      </c>
      <c r="BH676" s="9">
        <f t="shared" si="1749"/>
        <v>0</v>
      </c>
      <c r="BI676" s="9">
        <f t="shared" si="1749"/>
        <v>20119</v>
      </c>
      <c r="BJ676" s="9">
        <f t="shared" si="1749"/>
        <v>0</v>
      </c>
      <c r="BK676" s="9">
        <f t="shared" si="1749"/>
        <v>0</v>
      </c>
      <c r="BL676" s="9">
        <f t="shared" si="1749"/>
        <v>0</v>
      </c>
      <c r="BM676" s="9">
        <f t="shared" si="1749"/>
        <v>0</v>
      </c>
      <c r="BN676" s="9">
        <f t="shared" si="1749"/>
        <v>0</v>
      </c>
      <c r="BO676" s="9">
        <f t="shared" si="1749"/>
        <v>20119</v>
      </c>
      <c r="BP676" s="9">
        <f t="shared" si="1749"/>
        <v>0</v>
      </c>
      <c r="BQ676" s="9">
        <f t="shared" si="1750"/>
        <v>0</v>
      </c>
      <c r="BR676" s="9">
        <f t="shared" si="1750"/>
        <v>0</v>
      </c>
      <c r="BS676" s="9">
        <f t="shared" si="1750"/>
        <v>0</v>
      </c>
      <c r="BT676" s="9">
        <f t="shared" si="1750"/>
        <v>0</v>
      </c>
      <c r="BU676" s="9">
        <f t="shared" si="1750"/>
        <v>20119</v>
      </c>
      <c r="BV676" s="9">
        <f t="shared" si="1750"/>
        <v>0</v>
      </c>
      <c r="BW676" s="9">
        <f t="shared" si="1750"/>
        <v>0</v>
      </c>
      <c r="BX676" s="9">
        <f t="shared" si="1750"/>
        <v>0</v>
      </c>
      <c r="BY676" s="9">
        <f t="shared" si="1750"/>
        <v>0</v>
      </c>
      <c r="BZ676" s="9">
        <f t="shared" si="1750"/>
        <v>0</v>
      </c>
      <c r="CA676" s="9">
        <f t="shared" si="1750"/>
        <v>20119</v>
      </c>
      <c r="CB676" s="9">
        <f t="shared" si="1750"/>
        <v>0</v>
      </c>
      <c r="CC676" s="9">
        <f t="shared" si="1751"/>
        <v>0</v>
      </c>
      <c r="CD676" s="9">
        <f t="shared" si="1751"/>
        <v>0</v>
      </c>
      <c r="CE676" s="9">
        <f t="shared" si="1751"/>
        <v>0</v>
      </c>
      <c r="CF676" s="9">
        <f t="shared" si="1751"/>
        <v>0</v>
      </c>
      <c r="CG676" s="94">
        <f t="shared" si="1751"/>
        <v>20119</v>
      </c>
      <c r="CH676" s="94">
        <f t="shared" si="1751"/>
        <v>0</v>
      </c>
      <c r="CI676" s="94">
        <f t="shared" si="1751"/>
        <v>0</v>
      </c>
      <c r="CJ676" s="94">
        <f t="shared" si="1751"/>
        <v>0</v>
      </c>
      <c r="CK676" s="94">
        <f t="shared" si="1751"/>
        <v>0</v>
      </c>
      <c r="CL676" s="94">
        <f t="shared" si="1751"/>
        <v>0</v>
      </c>
      <c r="CM676" s="9">
        <f t="shared" si="1751"/>
        <v>20119</v>
      </c>
      <c r="CN676" s="9">
        <f t="shared" si="1751"/>
        <v>0</v>
      </c>
    </row>
    <row r="677" spans="1:92" ht="49.5" hidden="1">
      <c r="A677" s="25" t="s">
        <v>414</v>
      </c>
      <c r="B677" s="26">
        <f>B675</f>
        <v>913</v>
      </c>
      <c r="C677" s="26" t="s">
        <v>7</v>
      </c>
      <c r="D677" s="26" t="s">
        <v>8</v>
      </c>
      <c r="E677" s="26" t="s">
        <v>215</v>
      </c>
      <c r="F677" s="9">
        <v>810</v>
      </c>
      <c r="G677" s="9">
        <v>20119</v>
      </c>
      <c r="H677" s="9"/>
      <c r="I677" s="9"/>
      <c r="J677" s="9"/>
      <c r="K677" s="9"/>
      <c r="L677" s="9"/>
      <c r="M677" s="9">
        <f>G677+I677+J677+K677+L677</f>
        <v>20119</v>
      </c>
      <c r="N677" s="9">
        <f>H677+L677</f>
        <v>0</v>
      </c>
      <c r="O677" s="9"/>
      <c r="P677" s="9"/>
      <c r="Q677" s="9"/>
      <c r="R677" s="9"/>
      <c r="S677" s="9">
        <f>M677+O677+P677+Q677+R677</f>
        <v>20119</v>
      </c>
      <c r="T677" s="9">
        <f>N677+R677</f>
        <v>0</v>
      </c>
      <c r="U677" s="9"/>
      <c r="V677" s="9"/>
      <c r="W677" s="9"/>
      <c r="X677" s="9"/>
      <c r="Y677" s="9">
        <f>S677+U677+V677+W677+X677</f>
        <v>20119</v>
      </c>
      <c r="Z677" s="9">
        <f>T677+X677</f>
        <v>0</v>
      </c>
      <c r="AA677" s="9"/>
      <c r="AB677" s="9"/>
      <c r="AC677" s="9"/>
      <c r="AD677" s="9"/>
      <c r="AE677" s="9">
        <f>Y677+AA677+AB677+AC677+AD677</f>
        <v>20119</v>
      </c>
      <c r="AF677" s="9">
        <f>Z677+AD677</f>
        <v>0</v>
      </c>
      <c r="AG677" s="9"/>
      <c r="AH677" s="9"/>
      <c r="AI677" s="9"/>
      <c r="AJ677" s="9"/>
      <c r="AK677" s="9">
        <f>AE677+AG677+AH677+AI677+AJ677</f>
        <v>20119</v>
      </c>
      <c r="AL677" s="9">
        <f>AF677+AJ677</f>
        <v>0</v>
      </c>
      <c r="AM677" s="9"/>
      <c r="AN677" s="9"/>
      <c r="AO677" s="9"/>
      <c r="AP677" s="9"/>
      <c r="AQ677" s="9">
        <f>AK677+AM677+AN677+AO677+AP677</f>
        <v>20119</v>
      </c>
      <c r="AR677" s="9">
        <f>AL677+AP677</f>
        <v>0</v>
      </c>
      <c r="AS677" s="9"/>
      <c r="AT677" s="9"/>
      <c r="AU677" s="9"/>
      <c r="AV677" s="9"/>
      <c r="AW677" s="9">
        <f>AQ677+AS677+AT677+AU677+AV677</f>
        <v>20119</v>
      </c>
      <c r="AX677" s="9">
        <f>AR677+AV677</f>
        <v>0</v>
      </c>
      <c r="AY677" s="9"/>
      <c r="AZ677" s="9"/>
      <c r="BA677" s="9"/>
      <c r="BB677" s="9"/>
      <c r="BC677" s="9">
        <f>AW677+AY677+AZ677+BA677+BB677</f>
        <v>20119</v>
      </c>
      <c r="BD677" s="9">
        <f>AX677+BB677</f>
        <v>0</v>
      </c>
      <c r="BE677" s="9"/>
      <c r="BF677" s="9"/>
      <c r="BG677" s="9"/>
      <c r="BH677" s="9"/>
      <c r="BI677" s="9">
        <f>BC677+BE677+BF677+BG677+BH677</f>
        <v>20119</v>
      </c>
      <c r="BJ677" s="9">
        <f>BD677+BH677</f>
        <v>0</v>
      </c>
      <c r="BK677" s="9"/>
      <c r="BL677" s="9"/>
      <c r="BM677" s="9"/>
      <c r="BN677" s="9"/>
      <c r="BO677" s="9">
        <f>BI677+BK677+BL677+BM677+BN677</f>
        <v>20119</v>
      </c>
      <c r="BP677" s="9">
        <f>BJ677+BN677</f>
        <v>0</v>
      </c>
      <c r="BQ677" s="9"/>
      <c r="BR677" s="9"/>
      <c r="BS677" s="9"/>
      <c r="BT677" s="9"/>
      <c r="BU677" s="9">
        <f>BO677+BQ677+BR677+BS677+BT677</f>
        <v>20119</v>
      </c>
      <c r="BV677" s="9">
        <f>BP677+BT677</f>
        <v>0</v>
      </c>
      <c r="BW677" s="9"/>
      <c r="BX677" s="9"/>
      <c r="BY677" s="9"/>
      <c r="BZ677" s="9"/>
      <c r="CA677" s="9">
        <f>BU677+BW677+BX677+BY677+BZ677</f>
        <v>20119</v>
      </c>
      <c r="CB677" s="9">
        <f>BV677+BZ677</f>
        <v>0</v>
      </c>
      <c r="CC677" s="9"/>
      <c r="CD677" s="9"/>
      <c r="CE677" s="9"/>
      <c r="CF677" s="9"/>
      <c r="CG677" s="94">
        <f>CA677+CC677+CD677+CE677+CF677</f>
        <v>20119</v>
      </c>
      <c r="CH677" s="94">
        <f>CB677+CF677</f>
        <v>0</v>
      </c>
      <c r="CI677" s="94"/>
      <c r="CJ677" s="94"/>
      <c r="CK677" s="94"/>
      <c r="CL677" s="94"/>
      <c r="CM677" s="9">
        <f>CG677+CI677+CJ677+CK677+CL677</f>
        <v>20119</v>
      </c>
      <c r="CN677" s="9">
        <f>CH677+CL677</f>
        <v>0</v>
      </c>
    </row>
    <row r="678" spans="1:92" ht="33" hidden="1">
      <c r="A678" s="28" t="s">
        <v>603</v>
      </c>
      <c r="B678" s="26">
        <v>913</v>
      </c>
      <c r="C678" s="26" t="s">
        <v>7</v>
      </c>
      <c r="D678" s="26" t="s">
        <v>8</v>
      </c>
      <c r="E678" s="26" t="s">
        <v>638</v>
      </c>
      <c r="F678" s="26"/>
      <c r="G678" s="9"/>
      <c r="H678" s="9"/>
      <c r="I678" s="9"/>
      <c r="J678" s="9"/>
      <c r="K678" s="9"/>
      <c r="L678" s="9"/>
      <c r="M678" s="9"/>
      <c r="N678" s="9"/>
      <c r="O678" s="9">
        <f t="shared" ref="O678:T678" si="1752">O682+O686+O689</f>
        <v>0</v>
      </c>
      <c r="P678" s="9">
        <f t="shared" si="1752"/>
        <v>0</v>
      </c>
      <c r="Q678" s="9">
        <f t="shared" si="1752"/>
        <v>0</v>
      </c>
      <c r="R678" s="9">
        <f t="shared" si="1752"/>
        <v>452423</v>
      </c>
      <c r="S678" s="9">
        <f t="shared" si="1752"/>
        <v>452423</v>
      </c>
      <c r="T678" s="9">
        <f t="shared" si="1752"/>
        <v>452423</v>
      </c>
      <c r="U678" s="9">
        <f t="shared" ref="U678:BP678" si="1753">U679+U682+U686+U689</f>
        <v>0</v>
      </c>
      <c r="V678" s="9">
        <f t="shared" si="1753"/>
        <v>0</v>
      </c>
      <c r="W678" s="9">
        <f t="shared" si="1753"/>
        <v>0</v>
      </c>
      <c r="X678" s="9">
        <f t="shared" si="1753"/>
        <v>0</v>
      </c>
      <c r="Y678" s="9">
        <f t="shared" si="1753"/>
        <v>452423</v>
      </c>
      <c r="Z678" s="9">
        <f t="shared" si="1753"/>
        <v>452423</v>
      </c>
      <c r="AA678" s="9">
        <f t="shared" si="1753"/>
        <v>0</v>
      </c>
      <c r="AB678" s="9">
        <f t="shared" si="1753"/>
        <v>0</v>
      </c>
      <c r="AC678" s="9">
        <f t="shared" si="1753"/>
        <v>0</v>
      </c>
      <c r="AD678" s="9">
        <f t="shared" si="1753"/>
        <v>1814160</v>
      </c>
      <c r="AE678" s="9">
        <f t="shared" si="1753"/>
        <v>2266583</v>
      </c>
      <c r="AF678" s="9">
        <f t="shared" si="1753"/>
        <v>2266583</v>
      </c>
      <c r="AG678" s="9">
        <f t="shared" si="1753"/>
        <v>0</v>
      </c>
      <c r="AH678" s="9">
        <f t="shared" si="1753"/>
        <v>0</v>
      </c>
      <c r="AI678" s="9">
        <f t="shared" si="1753"/>
        <v>0</v>
      </c>
      <c r="AJ678" s="9">
        <f t="shared" si="1753"/>
        <v>0</v>
      </c>
      <c r="AK678" s="9">
        <f t="shared" si="1753"/>
        <v>2266583</v>
      </c>
      <c r="AL678" s="9">
        <f t="shared" si="1753"/>
        <v>2266583</v>
      </c>
      <c r="AM678" s="9">
        <f t="shared" si="1753"/>
        <v>0</v>
      </c>
      <c r="AN678" s="9">
        <f t="shared" si="1753"/>
        <v>0</v>
      </c>
      <c r="AO678" s="9">
        <f t="shared" si="1753"/>
        <v>0</v>
      </c>
      <c r="AP678" s="9">
        <f t="shared" si="1753"/>
        <v>0</v>
      </c>
      <c r="AQ678" s="9">
        <f t="shared" si="1753"/>
        <v>2266583</v>
      </c>
      <c r="AR678" s="9">
        <f t="shared" si="1753"/>
        <v>2266583</v>
      </c>
      <c r="AS678" s="9">
        <f t="shared" si="1753"/>
        <v>0</v>
      </c>
      <c r="AT678" s="9">
        <f t="shared" si="1753"/>
        <v>0</v>
      </c>
      <c r="AU678" s="9">
        <f t="shared" si="1753"/>
        <v>0</v>
      </c>
      <c r="AV678" s="9">
        <f t="shared" si="1753"/>
        <v>16322</v>
      </c>
      <c r="AW678" s="9">
        <f t="shared" si="1753"/>
        <v>2282905</v>
      </c>
      <c r="AX678" s="9">
        <f t="shared" si="1753"/>
        <v>2282905</v>
      </c>
      <c r="AY678" s="9">
        <f t="shared" si="1753"/>
        <v>0</v>
      </c>
      <c r="AZ678" s="9">
        <f t="shared" si="1753"/>
        <v>0</v>
      </c>
      <c r="BA678" s="9">
        <f t="shared" si="1753"/>
        <v>0</v>
      </c>
      <c r="BB678" s="9">
        <f t="shared" si="1753"/>
        <v>0</v>
      </c>
      <c r="BC678" s="9">
        <f t="shared" si="1753"/>
        <v>2282905</v>
      </c>
      <c r="BD678" s="9">
        <f t="shared" si="1753"/>
        <v>2282905</v>
      </c>
      <c r="BE678" s="9">
        <f t="shared" si="1753"/>
        <v>0</v>
      </c>
      <c r="BF678" s="9">
        <f t="shared" si="1753"/>
        <v>0</v>
      </c>
      <c r="BG678" s="9">
        <f t="shared" si="1753"/>
        <v>0</v>
      </c>
      <c r="BH678" s="9">
        <f t="shared" si="1753"/>
        <v>0</v>
      </c>
      <c r="BI678" s="9">
        <f t="shared" si="1753"/>
        <v>2282905</v>
      </c>
      <c r="BJ678" s="9">
        <f t="shared" si="1753"/>
        <v>2282905</v>
      </c>
      <c r="BK678" s="9">
        <f t="shared" si="1753"/>
        <v>0</v>
      </c>
      <c r="BL678" s="9">
        <f t="shared" si="1753"/>
        <v>0</v>
      </c>
      <c r="BM678" s="9">
        <f t="shared" si="1753"/>
        <v>0</v>
      </c>
      <c r="BN678" s="9">
        <f t="shared" si="1753"/>
        <v>0</v>
      </c>
      <c r="BO678" s="9">
        <f t="shared" si="1753"/>
        <v>2282905</v>
      </c>
      <c r="BP678" s="9">
        <f t="shared" si="1753"/>
        <v>2282905</v>
      </c>
      <c r="BQ678" s="9">
        <f t="shared" ref="BQ678:BV678" si="1754">BQ679+BQ682+BQ686+BQ689</f>
        <v>0</v>
      </c>
      <c r="BR678" s="9">
        <f t="shared" si="1754"/>
        <v>0</v>
      </c>
      <c r="BS678" s="9">
        <f t="shared" si="1754"/>
        <v>0</v>
      </c>
      <c r="BT678" s="9">
        <f t="shared" si="1754"/>
        <v>0</v>
      </c>
      <c r="BU678" s="9">
        <f t="shared" si="1754"/>
        <v>2282905</v>
      </c>
      <c r="BV678" s="9">
        <f t="shared" si="1754"/>
        <v>2282905</v>
      </c>
      <c r="BW678" s="9">
        <f t="shared" ref="BW678:CB678" si="1755">BW679+BW682+BW686+BW689</f>
        <v>0</v>
      </c>
      <c r="BX678" s="9">
        <f t="shared" si="1755"/>
        <v>0</v>
      </c>
      <c r="BY678" s="9">
        <f t="shared" si="1755"/>
        <v>0</v>
      </c>
      <c r="BZ678" s="9">
        <f t="shared" si="1755"/>
        <v>0</v>
      </c>
      <c r="CA678" s="9">
        <f t="shared" si="1755"/>
        <v>2282905</v>
      </c>
      <c r="CB678" s="9">
        <f t="shared" si="1755"/>
        <v>2282905</v>
      </c>
      <c r="CC678" s="9">
        <f t="shared" ref="CC678:CH678" si="1756">CC679+CC682+CC686+CC689</f>
        <v>0</v>
      </c>
      <c r="CD678" s="9">
        <f t="shared" si="1756"/>
        <v>0</v>
      </c>
      <c r="CE678" s="9">
        <f t="shared" si="1756"/>
        <v>0</v>
      </c>
      <c r="CF678" s="9">
        <f t="shared" si="1756"/>
        <v>0</v>
      </c>
      <c r="CG678" s="94">
        <f t="shared" si="1756"/>
        <v>2282905</v>
      </c>
      <c r="CH678" s="94">
        <f t="shared" si="1756"/>
        <v>2282905</v>
      </c>
      <c r="CI678" s="94">
        <f t="shared" ref="CI678:CN678" si="1757">CI679+CI682+CI686+CI689</f>
        <v>0</v>
      </c>
      <c r="CJ678" s="94">
        <f t="shared" si="1757"/>
        <v>0</v>
      </c>
      <c r="CK678" s="94">
        <f t="shared" si="1757"/>
        <v>0</v>
      </c>
      <c r="CL678" s="94">
        <f t="shared" si="1757"/>
        <v>0</v>
      </c>
      <c r="CM678" s="9">
        <f t="shared" si="1757"/>
        <v>2282905</v>
      </c>
      <c r="CN678" s="9">
        <f t="shared" si="1757"/>
        <v>2282905</v>
      </c>
    </row>
    <row r="679" spans="1:92" ht="66" hidden="1">
      <c r="A679" s="38" t="s">
        <v>674</v>
      </c>
      <c r="B679" s="42">
        <v>913</v>
      </c>
      <c r="C679" s="26" t="s">
        <v>7</v>
      </c>
      <c r="D679" s="26" t="s">
        <v>8</v>
      </c>
      <c r="E679" s="26" t="s">
        <v>673</v>
      </c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>
        <f>U680</f>
        <v>0</v>
      </c>
      <c r="V679" s="9">
        <f t="shared" ref="V679:AK680" si="1758">V680</f>
        <v>0</v>
      </c>
      <c r="W679" s="9">
        <f t="shared" si="1758"/>
        <v>0</v>
      </c>
      <c r="X679" s="9">
        <f t="shared" si="1758"/>
        <v>0</v>
      </c>
      <c r="Y679" s="9">
        <f t="shared" si="1758"/>
        <v>0</v>
      </c>
      <c r="Z679" s="9">
        <f t="shared" si="1758"/>
        <v>0</v>
      </c>
      <c r="AA679" s="9">
        <f>AA680</f>
        <v>0</v>
      </c>
      <c r="AB679" s="9">
        <f t="shared" si="1758"/>
        <v>0</v>
      </c>
      <c r="AC679" s="9">
        <f t="shared" si="1758"/>
        <v>0</v>
      </c>
      <c r="AD679" s="9">
        <f t="shared" si="1758"/>
        <v>18179</v>
      </c>
      <c r="AE679" s="9">
        <f t="shared" si="1758"/>
        <v>18179</v>
      </c>
      <c r="AF679" s="9">
        <f t="shared" si="1758"/>
        <v>18179</v>
      </c>
      <c r="AG679" s="9">
        <f>AG680</f>
        <v>0</v>
      </c>
      <c r="AH679" s="9">
        <f t="shared" si="1758"/>
        <v>0</v>
      </c>
      <c r="AI679" s="9">
        <f t="shared" si="1758"/>
        <v>0</v>
      </c>
      <c r="AJ679" s="9">
        <f t="shared" si="1758"/>
        <v>0</v>
      </c>
      <c r="AK679" s="9">
        <f t="shared" si="1758"/>
        <v>18179</v>
      </c>
      <c r="AL679" s="9">
        <f t="shared" ref="AH679:AL680" si="1759">AL680</f>
        <v>18179</v>
      </c>
      <c r="AM679" s="9">
        <f>AM680</f>
        <v>0</v>
      </c>
      <c r="AN679" s="9">
        <f t="shared" ref="AN679:BC680" si="1760">AN680</f>
        <v>0</v>
      </c>
      <c r="AO679" s="9">
        <f t="shared" si="1760"/>
        <v>0</v>
      </c>
      <c r="AP679" s="9">
        <f t="shared" si="1760"/>
        <v>0</v>
      </c>
      <c r="AQ679" s="9">
        <f t="shared" si="1760"/>
        <v>18179</v>
      </c>
      <c r="AR679" s="9">
        <f t="shared" si="1760"/>
        <v>18179</v>
      </c>
      <c r="AS679" s="9">
        <f>AS680</f>
        <v>0</v>
      </c>
      <c r="AT679" s="9">
        <f t="shared" si="1760"/>
        <v>0</v>
      </c>
      <c r="AU679" s="9">
        <f t="shared" si="1760"/>
        <v>0</v>
      </c>
      <c r="AV679" s="9">
        <f t="shared" si="1760"/>
        <v>0</v>
      </c>
      <c r="AW679" s="9">
        <f t="shared" si="1760"/>
        <v>18179</v>
      </c>
      <c r="AX679" s="9">
        <f t="shared" si="1760"/>
        <v>18179</v>
      </c>
      <c r="AY679" s="9">
        <f>AY680</f>
        <v>0</v>
      </c>
      <c r="AZ679" s="9">
        <f t="shared" si="1760"/>
        <v>0</v>
      </c>
      <c r="BA679" s="9">
        <f t="shared" si="1760"/>
        <v>0</v>
      </c>
      <c r="BB679" s="9">
        <f t="shared" si="1760"/>
        <v>0</v>
      </c>
      <c r="BC679" s="9">
        <f t="shared" si="1760"/>
        <v>18179</v>
      </c>
      <c r="BD679" s="9">
        <f t="shared" ref="AZ679:BD680" si="1761">BD680</f>
        <v>18179</v>
      </c>
      <c r="BE679" s="9">
        <f>BE680</f>
        <v>0</v>
      </c>
      <c r="BF679" s="9">
        <f t="shared" ref="BF679:BU680" si="1762">BF680</f>
        <v>0</v>
      </c>
      <c r="BG679" s="9">
        <f t="shared" si="1762"/>
        <v>0</v>
      </c>
      <c r="BH679" s="9">
        <f t="shared" si="1762"/>
        <v>0</v>
      </c>
      <c r="BI679" s="9">
        <f t="shared" si="1762"/>
        <v>18179</v>
      </c>
      <c r="BJ679" s="9">
        <f t="shared" si="1762"/>
        <v>18179</v>
      </c>
      <c r="BK679" s="9">
        <f>BK680</f>
        <v>0</v>
      </c>
      <c r="BL679" s="9">
        <f t="shared" si="1762"/>
        <v>0</v>
      </c>
      <c r="BM679" s="9">
        <f t="shared" si="1762"/>
        <v>0</v>
      </c>
      <c r="BN679" s="9">
        <f t="shared" si="1762"/>
        <v>0</v>
      </c>
      <c r="BO679" s="9">
        <f t="shared" si="1762"/>
        <v>18179</v>
      </c>
      <c r="BP679" s="9">
        <f t="shared" si="1762"/>
        <v>18179</v>
      </c>
      <c r="BQ679" s="9">
        <f>BQ680</f>
        <v>0</v>
      </c>
      <c r="BR679" s="9">
        <f t="shared" si="1762"/>
        <v>0</v>
      </c>
      <c r="BS679" s="9">
        <f t="shared" si="1762"/>
        <v>0</v>
      </c>
      <c r="BT679" s="9">
        <f t="shared" si="1762"/>
        <v>0</v>
      </c>
      <c r="BU679" s="9">
        <f t="shared" si="1762"/>
        <v>18179</v>
      </c>
      <c r="BV679" s="9">
        <f t="shared" ref="BR679:BV680" si="1763">BV680</f>
        <v>18179</v>
      </c>
      <c r="BW679" s="9">
        <f>BW680</f>
        <v>0</v>
      </c>
      <c r="BX679" s="9">
        <f t="shared" ref="BX679:CM680" si="1764">BX680</f>
        <v>0</v>
      </c>
      <c r="BY679" s="9">
        <f t="shared" si="1764"/>
        <v>0</v>
      </c>
      <c r="BZ679" s="9">
        <f t="shared" si="1764"/>
        <v>0</v>
      </c>
      <c r="CA679" s="9">
        <f t="shared" si="1764"/>
        <v>18179</v>
      </c>
      <c r="CB679" s="9">
        <f t="shared" si="1764"/>
        <v>18179</v>
      </c>
      <c r="CC679" s="9">
        <f>CC680</f>
        <v>0</v>
      </c>
      <c r="CD679" s="9">
        <f t="shared" si="1764"/>
        <v>0</v>
      </c>
      <c r="CE679" s="9">
        <f t="shared" si="1764"/>
        <v>0</v>
      </c>
      <c r="CF679" s="9">
        <f t="shared" si="1764"/>
        <v>0</v>
      </c>
      <c r="CG679" s="94">
        <f t="shared" si="1764"/>
        <v>18179</v>
      </c>
      <c r="CH679" s="94">
        <f t="shared" si="1764"/>
        <v>18179</v>
      </c>
      <c r="CI679" s="94">
        <f>CI680</f>
        <v>0</v>
      </c>
      <c r="CJ679" s="94">
        <f t="shared" si="1764"/>
        <v>0</v>
      </c>
      <c r="CK679" s="94">
        <f t="shared" si="1764"/>
        <v>0</v>
      </c>
      <c r="CL679" s="94">
        <f t="shared" si="1764"/>
        <v>0</v>
      </c>
      <c r="CM679" s="9">
        <f t="shared" si="1764"/>
        <v>18179</v>
      </c>
      <c r="CN679" s="9">
        <f t="shared" ref="CJ679:CN680" si="1765">CN680</f>
        <v>18179</v>
      </c>
    </row>
    <row r="680" spans="1:92" ht="33" hidden="1">
      <c r="A680" s="25" t="s">
        <v>12</v>
      </c>
      <c r="B680" s="42">
        <v>913</v>
      </c>
      <c r="C680" s="26" t="s">
        <v>7</v>
      </c>
      <c r="D680" s="26" t="s">
        <v>8</v>
      </c>
      <c r="E680" s="26" t="s">
        <v>673</v>
      </c>
      <c r="F680" s="26" t="s">
        <v>13</v>
      </c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>
        <f>U681</f>
        <v>0</v>
      </c>
      <c r="V680" s="9">
        <f t="shared" si="1758"/>
        <v>0</v>
      </c>
      <c r="W680" s="9">
        <f t="shared" si="1758"/>
        <v>0</v>
      </c>
      <c r="X680" s="9">
        <f t="shared" si="1758"/>
        <v>0</v>
      </c>
      <c r="Y680" s="9">
        <f t="shared" si="1758"/>
        <v>0</v>
      </c>
      <c r="Z680" s="9">
        <f t="shared" si="1758"/>
        <v>0</v>
      </c>
      <c r="AA680" s="9">
        <f>AA681</f>
        <v>0</v>
      </c>
      <c r="AB680" s="9">
        <f t="shared" si="1758"/>
        <v>0</v>
      </c>
      <c r="AC680" s="9">
        <f t="shared" si="1758"/>
        <v>0</v>
      </c>
      <c r="AD680" s="9">
        <f t="shared" si="1758"/>
        <v>18179</v>
      </c>
      <c r="AE680" s="9">
        <f t="shared" si="1758"/>
        <v>18179</v>
      </c>
      <c r="AF680" s="9">
        <f t="shared" si="1758"/>
        <v>18179</v>
      </c>
      <c r="AG680" s="9">
        <f>AG681</f>
        <v>0</v>
      </c>
      <c r="AH680" s="9">
        <f t="shared" si="1759"/>
        <v>0</v>
      </c>
      <c r="AI680" s="9">
        <f t="shared" si="1759"/>
        <v>0</v>
      </c>
      <c r="AJ680" s="9">
        <f t="shared" si="1759"/>
        <v>0</v>
      </c>
      <c r="AK680" s="9">
        <f t="shared" si="1759"/>
        <v>18179</v>
      </c>
      <c r="AL680" s="9">
        <f t="shared" si="1759"/>
        <v>18179</v>
      </c>
      <c r="AM680" s="9">
        <f>AM681</f>
        <v>0</v>
      </c>
      <c r="AN680" s="9">
        <f t="shared" si="1760"/>
        <v>0</v>
      </c>
      <c r="AO680" s="9">
        <f t="shared" si="1760"/>
        <v>0</v>
      </c>
      <c r="AP680" s="9">
        <f t="shared" si="1760"/>
        <v>0</v>
      </c>
      <c r="AQ680" s="9">
        <f t="shared" si="1760"/>
        <v>18179</v>
      </c>
      <c r="AR680" s="9">
        <f t="shared" si="1760"/>
        <v>18179</v>
      </c>
      <c r="AS680" s="9">
        <f>AS681</f>
        <v>0</v>
      </c>
      <c r="AT680" s="9">
        <f t="shared" si="1760"/>
        <v>0</v>
      </c>
      <c r="AU680" s="9">
        <f t="shared" si="1760"/>
        <v>0</v>
      </c>
      <c r="AV680" s="9">
        <f t="shared" si="1760"/>
        <v>0</v>
      </c>
      <c r="AW680" s="9">
        <f t="shared" si="1760"/>
        <v>18179</v>
      </c>
      <c r="AX680" s="9">
        <f t="shared" si="1760"/>
        <v>18179</v>
      </c>
      <c r="AY680" s="9">
        <f>AY681</f>
        <v>0</v>
      </c>
      <c r="AZ680" s="9">
        <f t="shared" si="1761"/>
        <v>0</v>
      </c>
      <c r="BA680" s="9">
        <f t="shared" si="1761"/>
        <v>0</v>
      </c>
      <c r="BB680" s="9">
        <f t="shared" si="1761"/>
        <v>0</v>
      </c>
      <c r="BC680" s="9">
        <f t="shared" si="1761"/>
        <v>18179</v>
      </c>
      <c r="BD680" s="9">
        <f t="shared" si="1761"/>
        <v>18179</v>
      </c>
      <c r="BE680" s="9">
        <f>BE681</f>
        <v>0</v>
      </c>
      <c r="BF680" s="9">
        <f t="shared" si="1762"/>
        <v>0</v>
      </c>
      <c r="BG680" s="9">
        <f t="shared" si="1762"/>
        <v>0</v>
      </c>
      <c r="BH680" s="9">
        <f t="shared" si="1762"/>
        <v>0</v>
      </c>
      <c r="BI680" s="9">
        <f t="shared" si="1762"/>
        <v>18179</v>
      </c>
      <c r="BJ680" s="9">
        <f t="shared" si="1762"/>
        <v>18179</v>
      </c>
      <c r="BK680" s="9">
        <f>BK681</f>
        <v>0</v>
      </c>
      <c r="BL680" s="9">
        <f t="shared" si="1762"/>
        <v>0</v>
      </c>
      <c r="BM680" s="9">
        <f t="shared" si="1762"/>
        <v>0</v>
      </c>
      <c r="BN680" s="9">
        <f t="shared" si="1762"/>
        <v>0</v>
      </c>
      <c r="BO680" s="9">
        <f t="shared" si="1762"/>
        <v>18179</v>
      </c>
      <c r="BP680" s="9">
        <f t="shared" si="1762"/>
        <v>18179</v>
      </c>
      <c r="BQ680" s="9">
        <f>BQ681</f>
        <v>0</v>
      </c>
      <c r="BR680" s="9">
        <f t="shared" si="1763"/>
        <v>0</v>
      </c>
      <c r="BS680" s="9">
        <f t="shared" si="1763"/>
        <v>0</v>
      </c>
      <c r="BT680" s="9">
        <f t="shared" si="1763"/>
        <v>0</v>
      </c>
      <c r="BU680" s="9">
        <f t="shared" si="1763"/>
        <v>18179</v>
      </c>
      <c r="BV680" s="9">
        <f t="shared" si="1763"/>
        <v>18179</v>
      </c>
      <c r="BW680" s="9">
        <f>BW681</f>
        <v>0</v>
      </c>
      <c r="BX680" s="9">
        <f t="shared" si="1764"/>
        <v>0</v>
      </c>
      <c r="BY680" s="9">
        <f t="shared" si="1764"/>
        <v>0</v>
      </c>
      <c r="BZ680" s="9">
        <f t="shared" si="1764"/>
        <v>0</v>
      </c>
      <c r="CA680" s="9">
        <f t="shared" si="1764"/>
        <v>18179</v>
      </c>
      <c r="CB680" s="9">
        <f t="shared" si="1764"/>
        <v>18179</v>
      </c>
      <c r="CC680" s="9">
        <f>CC681</f>
        <v>0</v>
      </c>
      <c r="CD680" s="9">
        <f t="shared" si="1764"/>
        <v>0</v>
      </c>
      <c r="CE680" s="9">
        <f t="shared" si="1764"/>
        <v>0</v>
      </c>
      <c r="CF680" s="9">
        <f t="shared" si="1764"/>
        <v>0</v>
      </c>
      <c r="CG680" s="94">
        <f t="shared" si="1764"/>
        <v>18179</v>
      </c>
      <c r="CH680" s="94">
        <f t="shared" si="1764"/>
        <v>18179</v>
      </c>
      <c r="CI680" s="94">
        <f>CI681</f>
        <v>0</v>
      </c>
      <c r="CJ680" s="94">
        <f t="shared" si="1765"/>
        <v>0</v>
      </c>
      <c r="CK680" s="94">
        <f t="shared" si="1765"/>
        <v>0</v>
      </c>
      <c r="CL680" s="94">
        <f t="shared" si="1765"/>
        <v>0</v>
      </c>
      <c r="CM680" s="9">
        <f t="shared" si="1765"/>
        <v>18179</v>
      </c>
      <c r="CN680" s="9">
        <f t="shared" si="1765"/>
        <v>18179</v>
      </c>
    </row>
    <row r="681" spans="1:92" ht="33" hidden="1">
      <c r="A681" s="28" t="s">
        <v>14</v>
      </c>
      <c r="B681" s="26">
        <v>913</v>
      </c>
      <c r="C681" s="26" t="s">
        <v>7</v>
      </c>
      <c r="D681" s="26" t="s">
        <v>8</v>
      </c>
      <c r="E681" s="26" t="s">
        <v>673</v>
      </c>
      <c r="F681" s="26" t="s">
        <v>35</v>
      </c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>
        <f>S681+U681+V681+W681+X681</f>
        <v>0</v>
      </c>
      <c r="Z681" s="9">
        <f>T681+X681</f>
        <v>0</v>
      </c>
      <c r="AA681" s="9"/>
      <c r="AB681" s="9"/>
      <c r="AC681" s="9"/>
      <c r="AD681" s="9">
        <v>18179</v>
      </c>
      <c r="AE681" s="9">
        <f>Y681+AA681+AB681+AC681+AD681</f>
        <v>18179</v>
      </c>
      <c r="AF681" s="9">
        <f>Z681+AD681</f>
        <v>18179</v>
      </c>
      <c r="AG681" s="9"/>
      <c r="AH681" s="9"/>
      <c r="AI681" s="9"/>
      <c r="AJ681" s="9"/>
      <c r="AK681" s="9">
        <f>AE681+AG681+AH681+AI681+AJ681</f>
        <v>18179</v>
      </c>
      <c r="AL681" s="9">
        <f>AF681+AJ681</f>
        <v>18179</v>
      </c>
      <c r="AM681" s="9"/>
      <c r="AN681" s="9"/>
      <c r="AO681" s="9"/>
      <c r="AP681" s="9"/>
      <c r="AQ681" s="9">
        <f>AK681+AM681+AN681+AO681+AP681</f>
        <v>18179</v>
      </c>
      <c r="AR681" s="9">
        <f>AL681+AP681</f>
        <v>18179</v>
      </c>
      <c r="AS681" s="9"/>
      <c r="AT681" s="9"/>
      <c r="AU681" s="9"/>
      <c r="AV681" s="9"/>
      <c r="AW681" s="9">
        <f>AQ681+AS681+AT681+AU681+AV681</f>
        <v>18179</v>
      </c>
      <c r="AX681" s="9">
        <f>AR681+AV681</f>
        <v>18179</v>
      </c>
      <c r="AY681" s="9"/>
      <c r="AZ681" s="9"/>
      <c r="BA681" s="9"/>
      <c r="BB681" s="9"/>
      <c r="BC681" s="9">
        <f>AW681+AY681+AZ681+BA681+BB681</f>
        <v>18179</v>
      </c>
      <c r="BD681" s="9">
        <f>AX681+BB681</f>
        <v>18179</v>
      </c>
      <c r="BE681" s="9"/>
      <c r="BF681" s="9"/>
      <c r="BG681" s="9"/>
      <c r="BH681" s="9"/>
      <c r="BI681" s="9">
        <f>BC681+BE681+BF681+BG681+BH681</f>
        <v>18179</v>
      </c>
      <c r="BJ681" s="9">
        <f>BD681+BH681</f>
        <v>18179</v>
      </c>
      <c r="BK681" s="9"/>
      <c r="BL681" s="9"/>
      <c r="BM681" s="9"/>
      <c r="BN681" s="9"/>
      <c r="BO681" s="9">
        <f>BI681+BK681+BL681+BM681+BN681</f>
        <v>18179</v>
      </c>
      <c r="BP681" s="9">
        <f>BJ681+BN681</f>
        <v>18179</v>
      </c>
      <c r="BQ681" s="9"/>
      <c r="BR681" s="9"/>
      <c r="BS681" s="9"/>
      <c r="BT681" s="9"/>
      <c r="BU681" s="9">
        <f>BO681+BQ681+BR681+BS681+BT681</f>
        <v>18179</v>
      </c>
      <c r="BV681" s="9">
        <f>BP681+BT681</f>
        <v>18179</v>
      </c>
      <c r="BW681" s="9"/>
      <c r="BX681" s="9"/>
      <c r="BY681" s="9"/>
      <c r="BZ681" s="9"/>
      <c r="CA681" s="9">
        <f>BU681+BW681+BX681+BY681+BZ681</f>
        <v>18179</v>
      </c>
      <c r="CB681" s="9">
        <f>BV681+BZ681</f>
        <v>18179</v>
      </c>
      <c r="CC681" s="9"/>
      <c r="CD681" s="9"/>
      <c r="CE681" s="9"/>
      <c r="CF681" s="9"/>
      <c r="CG681" s="94">
        <f>CA681+CC681+CD681+CE681+CF681</f>
        <v>18179</v>
      </c>
      <c r="CH681" s="94">
        <f>CB681+CF681</f>
        <v>18179</v>
      </c>
      <c r="CI681" s="94"/>
      <c r="CJ681" s="94"/>
      <c r="CK681" s="94"/>
      <c r="CL681" s="94"/>
      <c r="CM681" s="9">
        <f>CG681+CI681+CJ681+CK681+CL681</f>
        <v>18179</v>
      </c>
      <c r="CN681" s="9">
        <f>CH681+CL681</f>
        <v>18179</v>
      </c>
    </row>
    <row r="682" spans="1:92" ht="66" hidden="1">
      <c r="A682" s="74" t="s">
        <v>664</v>
      </c>
      <c r="B682" s="42">
        <v>913</v>
      </c>
      <c r="C682" s="26" t="s">
        <v>7</v>
      </c>
      <c r="D682" s="26" t="s">
        <v>8</v>
      </c>
      <c r="E682" s="26" t="s">
        <v>663</v>
      </c>
      <c r="F682" s="9"/>
      <c r="G682" s="9"/>
      <c r="H682" s="9"/>
      <c r="I682" s="9"/>
      <c r="J682" s="9"/>
      <c r="K682" s="9"/>
      <c r="L682" s="9"/>
      <c r="M682" s="9"/>
      <c r="N682" s="9"/>
      <c r="O682" s="9">
        <f>O683</f>
        <v>0</v>
      </c>
      <c r="P682" s="9">
        <f t="shared" ref="P682:CA682" si="1766">P683</f>
        <v>0</v>
      </c>
      <c r="Q682" s="9">
        <f t="shared" si="1766"/>
        <v>0</v>
      </c>
      <c r="R682" s="9">
        <f t="shared" si="1766"/>
        <v>4631</v>
      </c>
      <c r="S682" s="9">
        <f t="shared" si="1766"/>
        <v>4631</v>
      </c>
      <c r="T682" s="9">
        <f t="shared" si="1766"/>
        <v>4631</v>
      </c>
      <c r="U682" s="9">
        <f>U683</f>
        <v>0</v>
      </c>
      <c r="V682" s="9">
        <f t="shared" si="1766"/>
        <v>0</v>
      </c>
      <c r="W682" s="9">
        <f t="shared" si="1766"/>
        <v>0</v>
      </c>
      <c r="X682" s="9">
        <f t="shared" si="1766"/>
        <v>0</v>
      </c>
      <c r="Y682" s="9">
        <f t="shared" si="1766"/>
        <v>4631</v>
      </c>
      <c r="Z682" s="9">
        <f t="shared" si="1766"/>
        <v>4631</v>
      </c>
      <c r="AA682" s="9">
        <f>AA683</f>
        <v>0</v>
      </c>
      <c r="AB682" s="9">
        <f t="shared" si="1766"/>
        <v>0</v>
      </c>
      <c r="AC682" s="9">
        <f t="shared" si="1766"/>
        <v>0</v>
      </c>
      <c r="AD682" s="9">
        <f t="shared" si="1766"/>
        <v>17669</v>
      </c>
      <c r="AE682" s="9">
        <f t="shared" si="1766"/>
        <v>22300</v>
      </c>
      <c r="AF682" s="9">
        <f t="shared" si="1766"/>
        <v>22300</v>
      </c>
      <c r="AG682" s="9">
        <f>AG683</f>
        <v>0</v>
      </c>
      <c r="AH682" s="9">
        <f t="shared" si="1766"/>
        <v>0</v>
      </c>
      <c r="AI682" s="9">
        <f t="shared" si="1766"/>
        <v>0</v>
      </c>
      <c r="AJ682" s="9">
        <f t="shared" si="1766"/>
        <v>0</v>
      </c>
      <c r="AK682" s="9">
        <f t="shared" si="1766"/>
        <v>22300</v>
      </c>
      <c r="AL682" s="9">
        <f t="shared" si="1766"/>
        <v>22300</v>
      </c>
      <c r="AM682" s="9">
        <f>AM683</f>
        <v>0</v>
      </c>
      <c r="AN682" s="9">
        <f t="shared" si="1766"/>
        <v>0</v>
      </c>
      <c r="AO682" s="9">
        <f t="shared" si="1766"/>
        <v>0</v>
      </c>
      <c r="AP682" s="9">
        <f t="shared" si="1766"/>
        <v>0</v>
      </c>
      <c r="AQ682" s="9">
        <f t="shared" si="1766"/>
        <v>22300</v>
      </c>
      <c r="AR682" s="9">
        <f t="shared" si="1766"/>
        <v>22300</v>
      </c>
      <c r="AS682" s="9">
        <f>AS683</f>
        <v>0</v>
      </c>
      <c r="AT682" s="9">
        <f t="shared" si="1766"/>
        <v>0</v>
      </c>
      <c r="AU682" s="9">
        <f t="shared" si="1766"/>
        <v>0</v>
      </c>
      <c r="AV682" s="9">
        <f t="shared" si="1766"/>
        <v>0</v>
      </c>
      <c r="AW682" s="9">
        <f t="shared" si="1766"/>
        <v>22300</v>
      </c>
      <c r="AX682" s="9">
        <f t="shared" si="1766"/>
        <v>22300</v>
      </c>
      <c r="AY682" s="9">
        <f>AY683</f>
        <v>0</v>
      </c>
      <c r="AZ682" s="9">
        <f t="shared" si="1766"/>
        <v>0</v>
      </c>
      <c r="BA682" s="9">
        <f t="shared" si="1766"/>
        <v>0</v>
      </c>
      <c r="BB682" s="9">
        <f t="shared" si="1766"/>
        <v>0</v>
      </c>
      <c r="BC682" s="9">
        <f t="shared" si="1766"/>
        <v>22300</v>
      </c>
      <c r="BD682" s="9">
        <f t="shared" si="1766"/>
        <v>22300</v>
      </c>
      <c r="BE682" s="9">
        <f>BE683</f>
        <v>0</v>
      </c>
      <c r="BF682" s="9">
        <f t="shared" si="1766"/>
        <v>0</v>
      </c>
      <c r="BG682" s="9">
        <f t="shared" si="1766"/>
        <v>0</v>
      </c>
      <c r="BH682" s="9">
        <f t="shared" si="1766"/>
        <v>0</v>
      </c>
      <c r="BI682" s="9">
        <f t="shared" si="1766"/>
        <v>22300</v>
      </c>
      <c r="BJ682" s="9">
        <f t="shared" si="1766"/>
        <v>22300</v>
      </c>
      <c r="BK682" s="9">
        <f>BK683</f>
        <v>0</v>
      </c>
      <c r="BL682" s="9">
        <f t="shared" si="1766"/>
        <v>0</v>
      </c>
      <c r="BM682" s="9">
        <f t="shared" si="1766"/>
        <v>0</v>
      </c>
      <c r="BN682" s="9">
        <f t="shared" si="1766"/>
        <v>0</v>
      </c>
      <c r="BO682" s="9">
        <f t="shared" si="1766"/>
        <v>22300</v>
      </c>
      <c r="BP682" s="9">
        <f t="shared" si="1766"/>
        <v>22300</v>
      </c>
      <c r="BQ682" s="9">
        <f>BQ683</f>
        <v>0</v>
      </c>
      <c r="BR682" s="9">
        <f t="shared" si="1766"/>
        <v>0</v>
      </c>
      <c r="BS682" s="9">
        <f t="shared" si="1766"/>
        <v>0</v>
      </c>
      <c r="BT682" s="9">
        <f t="shared" si="1766"/>
        <v>0</v>
      </c>
      <c r="BU682" s="9">
        <f t="shared" si="1766"/>
        <v>22300</v>
      </c>
      <c r="BV682" s="9">
        <f t="shared" si="1766"/>
        <v>22300</v>
      </c>
      <c r="BW682" s="9">
        <f>BW683</f>
        <v>0</v>
      </c>
      <c r="BX682" s="9">
        <f t="shared" si="1766"/>
        <v>0</v>
      </c>
      <c r="BY682" s="9">
        <f t="shared" si="1766"/>
        <v>0</v>
      </c>
      <c r="BZ682" s="9">
        <f t="shared" si="1766"/>
        <v>0</v>
      </c>
      <c r="CA682" s="9">
        <f t="shared" si="1766"/>
        <v>22300</v>
      </c>
      <c r="CB682" s="9">
        <f t="shared" ref="CB682" si="1767">CB683</f>
        <v>22300</v>
      </c>
      <c r="CC682" s="9">
        <f>CC683</f>
        <v>0</v>
      </c>
      <c r="CD682" s="9">
        <f t="shared" ref="CD682:CN682" si="1768">CD683</f>
        <v>0</v>
      </c>
      <c r="CE682" s="9">
        <f t="shared" si="1768"/>
        <v>0</v>
      </c>
      <c r="CF682" s="9">
        <f t="shared" si="1768"/>
        <v>0</v>
      </c>
      <c r="CG682" s="94">
        <f t="shared" si="1768"/>
        <v>22300</v>
      </c>
      <c r="CH682" s="94">
        <f t="shared" si="1768"/>
        <v>22300</v>
      </c>
      <c r="CI682" s="94">
        <f>CI683</f>
        <v>0</v>
      </c>
      <c r="CJ682" s="94">
        <f t="shared" si="1768"/>
        <v>0</v>
      </c>
      <c r="CK682" s="94">
        <f t="shared" si="1768"/>
        <v>0</v>
      </c>
      <c r="CL682" s="94">
        <f t="shared" si="1768"/>
        <v>0</v>
      </c>
      <c r="CM682" s="9">
        <f t="shared" si="1768"/>
        <v>22300</v>
      </c>
      <c r="CN682" s="9">
        <f t="shared" si="1768"/>
        <v>22300</v>
      </c>
    </row>
    <row r="683" spans="1:92" ht="33" hidden="1">
      <c r="A683" s="25" t="s">
        <v>12</v>
      </c>
      <c r="B683" s="42">
        <v>913</v>
      </c>
      <c r="C683" s="26" t="s">
        <v>7</v>
      </c>
      <c r="D683" s="26" t="s">
        <v>8</v>
      </c>
      <c r="E683" s="26" t="s">
        <v>663</v>
      </c>
      <c r="F683" s="26" t="s">
        <v>13</v>
      </c>
      <c r="G683" s="9"/>
      <c r="H683" s="9"/>
      <c r="I683" s="9"/>
      <c r="J683" s="9"/>
      <c r="K683" s="9"/>
      <c r="L683" s="9"/>
      <c r="M683" s="9"/>
      <c r="N683" s="9"/>
      <c r="O683" s="9">
        <f t="shared" ref="O683:AT683" si="1769">O684+O685</f>
        <v>0</v>
      </c>
      <c r="P683" s="9">
        <f t="shared" si="1769"/>
        <v>0</v>
      </c>
      <c r="Q683" s="9">
        <f t="shared" si="1769"/>
        <v>0</v>
      </c>
      <c r="R683" s="9">
        <f t="shared" si="1769"/>
        <v>4631</v>
      </c>
      <c r="S683" s="9">
        <f t="shared" si="1769"/>
        <v>4631</v>
      </c>
      <c r="T683" s="9">
        <f t="shared" si="1769"/>
        <v>4631</v>
      </c>
      <c r="U683" s="9">
        <f t="shared" si="1769"/>
        <v>0</v>
      </c>
      <c r="V683" s="9">
        <f t="shared" si="1769"/>
        <v>0</v>
      </c>
      <c r="W683" s="9">
        <f t="shared" si="1769"/>
        <v>0</v>
      </c>
      <c r="X683" s="9">
        <f t="shared" si="1769"/>
        <v>0</v>
      </c>
      <c r="Y683" s="9">
        <f t="shared" si="1769"/>
        <v>4631</v>
      </c>
      <c r="Z683" s="9">
        <f t="shared" si="1769"/>
        <v>4631</v>
      </c>
      <c r="AA683" s="9">
        <f t="shared" si="1769"/>
        <v>0</v>
      </c>
      <c r="AB683" s="9">
        <f t="shared" si="1769"/>
        <v>0</v>
      </c>
      <c r="AC683" s="9">
        <f t="shared" si="1769"/>
        <v>0</v>
      </c>
      <c r="AD683" s="9">
        <f t="shared" si="1769"/>
        <v>17669</v>
      </c>
      <c r="AE683" s="9">
        <f t="shared" si="1769"/>
        <v>22300</v>
      </c>
      <c r="AF683" s="9">
        <f t="shared" si="1769"/>
        <v>22300</v>
      </c>
      <c r="AG683" s="9">
        <f t="shared" si="1769"/>
        <v>0</v>
      </c>
      <c r="AH683" s="9">
        <f t="shared" si="1769"/>
        <v>0</v>
      </c>
      <c r="AI683" s="9">
        <f t="shared" si="1769"/>
        <v>0</v>
      </c>
      <c r="AJ683" s="9">
        <f t="shared" si="1769"/>
        <v>0</v>
      </c>
      <c r="AK683" s="9">
        <f t="shared" si="1769"/>
        <v>22300</v>
      </c>
      <c r="AL683" s="9">
        <f t="shared" si="1769"/>
        <v>22300</v>
      </c>
      <c r="AM683" s="9">
        <f t="shared" si="1769"/>
        <v>0</v>
      </c>
      <c r="AN683" s="9">
        <f t="shared" si="1769"/>
        <v>0</v>
      </c>
      <c r="AO683" s="9">
        <f t="shared" si="1769"/>
        <v>0</v>
      </c>
      <c r="AP683" s="9">
        <f t="shared" si="1769"/>
        <v>0</v>
      </c>
      <c r="AQ683" s="9">
        <f t="shared" si="1769"/>
        <v>22300</v>
      </c>
      <c r="AR683" s="9">
        <f t="shared" si="1769"/>
        <v>22300</v>
      </c>
      <c r="AS683" s="9">
        <f t="shared" si="1769"/>
        <v>0</v>
      </c>
      <c r="AT683" s="9">
        <f t="shared" si="1769"/>
        <v>0</v>
      </c>
      <c r="AU683" s="9">
        <f t="shared" ref="AU683:BP683" si="1770">AU684+AU685</f>
        <v>0</v>
      </c>
      <c r="AV683" s="9">
        <f t="shared" si="1770"/>
        <v>0</v>
      </c>
      <c r="AW683" s="9">
        <f t="shared" si="1770"/>
        <v>22300</v>
      </c>
      <c r="AX683" s="9">
        <f t="shared" si="1770"/>
        <v>22300</v>
      </c>
      <c r="AY683" s="9">
        <f t="shared" si="1770"/>
        <v>0</v>
      </c>
      <c r="AZ683" s="9">
        <f t="shared" si="1770"/>
        <v>0</v>
      </c>
      <c r="BA683" s="9">
        <f t="shared" si="1770"/>
        <v>0</v>
      </c>
      <c r="BB683" s="9">
        <f t="shared" si="1770"/>
        <v>0</v>
      </c>
      <c r="BC683" s="9">
        <f t="shared" si="1770"/>
        <v>22300</v>
      </c>
      <c r="BD683" s="9">
        <f t="shared" si="1770"/>
        <v>22300</v>
      </c>
      <c r="BE683" s="9">
        <f t="shared" si="1770"/>
        <v>0</v>
      </c>
      <c r="BF683" s="9">
        <f t="shared" si="1770"/>
        <v>0</v>
      </c>
      <c r="BG683" s="9">
        <f t="shared" si="1770"/>
        <v>0</v>
      </c>
      <c r="BH683" s="9">
        <f t="shared" si="1770"/>
        <v>0</v>
      </c>
      <c r="BI683" s="9">
        <f t="shared" si="1770"/>
        <v>22300</v>
      </c>
      <c r="BJ683" s="9">
        <f t="shared" si="1770"/>
        <v>22300</v>
      </c>
      <c r="BK683" s="9">
        <f t="shared" si="1770"/>
        <v>0</v>
      </c>
      <c r="BL683" s="9">
        <f t="shared" si="1770"/>
        <v>0</v>
      </c>
      <c r="BM683" s="9">
        <f t="shared" si="1770"/>
        <v>0</v>
      </c>
      <c r="BN683" s="9">
        <f t="shared" si="1770"/>
        <v>0</v>
      </c>
      <c r="BO683" s="9">
        <f t="shared" si="1770"/>
        <v>22300</v>
      </c>
      <c r="BP683" s="9">
        <f t="shared" si="1770"/>
        <v>22300</v>
      </c>
      <c r="BQ683" s="9">
        <f t="shared" ref="BQ683:BV683" si="1771">BQ684+BQ685</f>
        <v>0</v>
      </c>
      <c r="BR683" s="9">
        <f t="shared" si="1771"/>
        <v>0</v>
      </c>
      <c r="BS683" s="9">
        <f t="shared" si="1771"/>
        <v>0</v>
      </c>
      <c r="BT683" s="9">
        <f t="shared" si="1771"/>
        <v>0</v>
      </c>
      <c r="BU683" s="9">
        <f t="shared" si="1771"/>
        <v>22300</v>
      </c>
      <c r="BV683" s="9">
        <f t="shared" si="1771"/>
        <v>22300</v>
      </c>
      <c r="BW683" s="9">
        <f t="shared" ref="BW683:CB683" si="1772">BW684+BW685</f>
        <v>0</v>
      </c>
      <c r="BX683" s="9">
        <f t="shared" si="1772"/>
        <v>0</v>
      </c>
      <c r="BY683" s="9">
        <f t="shared" si="1772"/>
        <v>0</v>
      </c>
      <c r="BZ683" s="9">
        <f t="shared" si="1772"/>
        <v>0</v>
      </c>
      <c r="CA683" s="9">
        <f t="shared" si="1772"/>
        <v>22300</v>
      </c>
      <c r="CB683" s="9">
        <f t="shared" si="1772"/>
        <v>22300</v>
      </c>
      <c r="CC683" s="9">
        <f t="shared" ref="CC683:CH683" si="1773">CC684+CC685</f>
        <v>0</v>
      </c>
      <c r="CD683" s="9">
        <f t="shared" si="1773"/>
        <v>0</v>
      </c>
      <c r="CE683" s="9">
        <f t="shared" si="1773"/>
        <v>0</v>
      </c>
      <c r="CF683" s="9">
        <f t="shared" si="1773"/>
        <v>0</v>
      </c>
      <c r="CG683" s="94">
        <f t="shared" si="1773"/>
        <v>22300</v>
      </c>
      <c r="CH683" s="94">
        <f t="shared" si="1773"/>
        <v>22300</v>
      </c>
      <c r="CI683" s="94">
        <f t="shared" ref="CI683:CN683" si="1774">CI684+CI685</f>
        <v>0</v>
      </c>
      <c r="CJ683" s="94">
        <f t="shared" si="1774"/>
        <v>0</v>
      </c>
      <c r="CK683" s="94">
        <f t="shared" si="1774"/>
        <v>0</v>
      </c>
      <c r="CL683" s="94">
        <f t="shared" si="1774"/>
        <v>0</v>
      </c>
      <c r="CM683" s="9">
        <f t="shared" si="1774"/>
        <v>22300</v>
      </c>
      <c r="CN683" s="9">
        <f t="shared" si="1774"/>
        <v>22300</v>
      </c>
    </row>
    <row r="684" spans="1:92" ht="33" hidden="1">
      <c r="A684" s="28" t="s">
        <v>14</v>
      </c>
      <c r="B684" s="26">
        <v>913</v>
      </c>
      <c r="C684" s="26" t="s">
        <v>7</v>
      </c>
      <c r="D684" s="26" t="s">
        <v>8</v>
      </c>
      <c r="E684" s="26" t="s">
        <v>663</v>
      </c>
      <c r="F684" s="26" t="s">
        <v>35</v>
      </c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>
        <v>4531</v>
      </c>
      <c r="S684" s="9">
        <f>M684+O684+P684+Q684+R684</f>
        <v>4531</v>
      </c>
      <c r="T684" s="9">
        <f>N684+R684</f>
        <v>4531</v>
      </c>
      <c r="U684" s="9"/>
      <c r="V684" s="9"/>
      <c r="W684" s="9"/>
      <c r="X684" s="9"/>
      <c r="Y684" s="9">
        <f>S684+U684+V684+W684+X684</f>
        <v>4531</v>
      </c>
      <c r="Z684" s="9">
        <f>T684+X684</f>
        <v>4531</v>
      </c>
      <c r="AA684" s="9"/>
      <c r="AB684" s="9"/>
      <c r="AC684" s="9"/>
      <c r="AD684" s="9">
        <v>17391</v>
      </c>
      <c r="AE684" s="9">
        <f>Y684+AA684+AB684+AC684+AD684</f>
        <v>21922</v>
      </c>
      <c r="AF684" s="9">
        <f>Z684+AD684</f>
        <v>21922</v>
      </c>
      <c r="AG684" s="9"/>
      <c r="AH684" s="9"/>
      <c r="AI684" s="9"/>
      <c r="AJ684" s="9"/>
      <c r="AK684" s="9">
        <f>AE684+AG684+AH684+AI684+AJ684</f>
        <v>21922</v>
      </c>
      <c r="AL684" s="9">
        <f>AF684+AJ684</f>
        <v>21922</v>
      </c>
      <c r="AM684" s="9"/>
      <c r="AN684" s="9"/>
      <c r="AO684" s="9"/>
      <c r="AP684" s="9"/>
      <c r="AQ684" s="9">
        <f>AK684+AM684+AN684+AO684+AP684</f>
        <v>21922</v>
      </c>
      <c r="AR684" s="9">
        <f>AL684+AP684</f>
        <v>21922</v>
      </c>
      <c r="AS684" s="9"/>
      <c r="AT684" s="9"/>
      <c r="AU684" s="9"/>
      <c r="AV684" s="9"/>
      <c r="AW684" s="9">
        <f>AQ684+AS684+AT684+AU684+AV684</f>
        <v>21922</v>
      </c>
      <c r="AX684" s="9">
        <f>AR684+AV684</f>
        <v>21922</v>
      </c>
      <c r="AY684" s="9"/>
      <c r="AZ684" s="9"/>
      <c r="BA684" s="9"/>
      <c r="BB684" s="9">
        <v>-571</v>
      </c>
      <c r="BC684" s="9">
        <f>AW684+AY684+AZ684+BA684+BB684</f>
        <v>21351</v>
      </c>
      <c r="BD684" s="9">
        <f>AX684+BB684</f>
        <v>21351</v>
      </c>
      <c r="BE684" s="9"/>
      <c r="BF684" s="9"/>
      <c r="BG684" s="9"/>
      <c r="BH684" s="9"/>
      <c r="BI684" s="9">
        <f>BC684+BE684+BF684+BG684+BH684</f>
        <v>21351</v>
      </c>
      <c r="BJ684" s="9">
        <f>BD684+BH684</f>
        <v>21351</v>
      </c>
      <c r="BK684" s="9"/>
      <c r="BL684" s="9"/>
      <c r="BM684" s="9"/>
      <c r="BN684" s="9"/>
      <c r="BO684" s="9">
        <f>BI684+BK684+BL684+BM684+BN684</f>
        <v>21351</v>
      </c>
      <c r="BP684" s="9">
        <f>BJ684+BN684</f>
        <v>21351</v>
      </c>
      <c r="BQ684" s="9"/>
      <c r="BR684" s="9"/>
      <c r="BS684" s="9"/>
      <c r="BT684" s="9"/>
      <c r="BU684" s="9">
        <f>BO684+BQ684+BR684+BS684+BT684</f>
        <v>21351</v>
      </c>
      <c r="BV684" s="9">
        <f>BP684+BT684</f>
        <v>21351</v>
      </c>
      <c r="BW684" s="9"/>
      <c r="BX684" s="9"/>
      <c r="BY684" s="9"/>
      <c r="BZ684" s="9"/>
      <c r="CA684" s="9">
        <f>BU684+BW684+BX684+BY684+BZ684</f>
        <v>21351</v>
      </c>
      <c r="CB684" s="9">
        <f>BV684+BZ684</f>
        <v>21351</v>
      </c>
      <c r="CC684" s="9"/>
      <c r="CD684" s="9"/>
      <c r="CE684" s="9"/>
      <c r="CF684" s="9"/>
      <c r="CG684" s="94">
        <f>CA684+CC684+CD684+CE684+CF684</f>
        <v>21351</v>
      </c>
      <c r="CH684" s="94">
        <f>CB684+CF684</f>
        <v>21351</v>
      </c>
      <c r="CI684" s="94"/>
      <c r="CJ684" s="94"/>
      <c r="CK684" s="94"/>
      <c r="CL684" s="94"/>
      <c r="CM684" s="9">
        <f>CG684+CI684+CJ684+CK684+CL684</f>
        <v>21351</v>
      </c>
      <c r="CN684" s="9">
        <f>CH684+CL684</f>
        <v>21351</v>
      </c>
    </row>
    <row r="685" spans="1:92" ht="33" hidden="1">
      <c r="A685" s="28" t="s">
        <v>24</v>
      </c>
      <c r="B685" s="26">
        <v>913</v>
      </c>
      <c r="C685" s="26" t="s">
        <v>7</v>
      </c>
      <c r="D685" s="26" t="s">
        <v>8</v>
      </c>
      <c r="E685" s="26" t="s">
        <v>663</v>
      </c>
      <c r="F685" s="26">
        <v>620</v>
      </c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>
        <v>100</v>
      </c>
      <c r="S685" s="9">
        <f>M685+O685+P685+Q685+R685</f>
        <v>100</v>
      </c>
      <c r="T685" s="9">
        <f>N685+R685</f>
        <v>100</v>
      </c>
      <c r="U685" s="9"/>
      <c r="V685" s="9"/>
      <c r="W685" s="9"/>
      <c r="X685" s="9"/>
      <c r="Y685" s="9">
        <f>S685+U685+V685+W685+X685</f>
        <v>100</v>
      </c>
      <c r="Z685" s="9">
        <f>T685+X685</f>
        <v>100</v>
      </c>
      <c r="AA685" s="9"/>
      <c r="AB685" s="9"/>
      <c r="AC685" s="9"/>
      <c r="AD685" s="9">
        <v>278</v>
      </c>
      <c r="AE685" s="9">
        <f>Y685+AA685+AB685+AC685+AD685</f>
        <v>378</v>
      </c>
      <c r="AF685" s="9">
        <f>Z685+AD685</f>
        <v>378</v>
      </c>
      <c r="AG685" s="9"/>
      <c r="AH685" s="9"/>
      <c r="AI685" s="9"/>
      <c r="AJ685" s="9"/>
      <c r="AK685" s="9">
        <f>AE685+AG685+AH685+AI685+AJ685</f>
        <v>378</v>
      </c>
      <c r="AL685" s="9">
        <f>AF685+AJ685</f>
        <v>378</v>
      </c>
      <c r="AM685" s="9"/>
      <c r="AN685" s="9"/>
      <c r="AO685" s="9"/>
      <c r="AP685" s="9"/>
      <c r="AQ685" s="9">
        <f>AK685+AM685+AN685+AO685+AP685</f>
        <v>378</v>
      </c>
      <c r="AR685" s="9">
        <f>AL685+AP685</f>
        <v>378</v>
      </c>
      <c r="AS685" s="9"/>
      <c r="AT685" s="9"/>
      <c r="AU685" s="9"/>
      <c r="AV685" s="9"/>
      <c r="AW685" s="9">
        <f>AQ685+AS685+AT685+AU685+AV685</f>
        <v>378</v>
      </c>
      <c r="AX685" s="9">
        <f>AR685+AV685</f>
        <v>378</v>
      </c>
      <c r="AY685" s="9"/>
      <c r="AZ685" s="9"/>
      <c r="BA685" s="9"/>
      <c r="BB685" s="9">
        <v>571</v>
      </c>
      <c r="BC685" s="9">
        <f>AW685+AY685+AZ685+BA685+BB685</f>
        <v>949</v>
      </c>
      <c r="BD685" s="9">
        <f>AX685+BB685</f>
        <v>949</v>
      </c>
      <c r="BE685" s="9"/>
      <c r="BF685" s="9"/>
      <c r="BG685" s="9"/>
      <c r="BH685" s="9"/>
      <c r="BI685" s="9">
        <f>BC685+BE685+BF685+BG685+BH685</f>
        <v>949</v>
      </c>
      <c r="BJ685" s="9">
        <f>BD685+BH685</f>
        <v>949</v>
      </c>
      <c r="BK685" s="9"/>
      <c r="BL685" s="9"/>
      <c r="BM685" s="9"/>
      <c r="BN685" s="9"/>
      <c r="BO685" s="9">
        <f>BI685+BK685+BL685+BM685+BN685</f>
        <v>949</v>
      </c>
      <c r="BP685" s="9">
        <f>BJ685+BN685</f>
        <v>949</v>
      </c>
      <c r="BQ685" s="9"/>
      <c r="BR685" s="9"/>
      <c r="BS685" s="9"/>
      <c r="BT685" s="9"/>
      <c r="BU685" s="9">
        <f>BO685+BQ685+BR685+BS685+BT685</f>
        <v>949</v>
      </c>
      <c r="BV685" s="9">
        <f>BP685+BT685</f>
        <v>949</v>
      </c>
      <c r="BW685" s="9"/>
      <c r="BX685" s="9"/>
      <c r="BY685" s="9"/>
      <c r="BZ685" s="9"/>
      <c r="CA685" s="9">
        <f>BU685+BW685+BX685+BY685+BZ685</f>
        <v>949</v>
      </c>
      <c r="CB685" s="9">
        <f>BV685+BZ685</f>
        <v>949</v>
      </c>
      <c r="CC685" s="9"/>
      <c r="CD685" s="9"/>
      <c r="CE685" s="9"/>
      <c r="CF685" s="9"/>
      <c r="CG685" s="94">
        <f>CA685+CC685+CD685+CE685+CF685</f>
        <v>949</v>
      </c>
      <c r="CH685" s="94">
        <f>CB685+CF685</f>
        <v>949</v>
      </c>
      <c r="CI685" s="94"/>
      <c r="CJ685" s="94"/>
      <c r="CK685" s="94"/>
      <c r="CL685" s="94"/>
      <c r="CM685" s="9">
        <f>CG685+CI685+CJ685+CK685+CL685</f>
        <v>949</v>
      </c>
      <c r="CN685" s="9">
        <f>CH685+CL685</f>
        <v>949</v>
      </c>
    </row>
    <row r="686" spans="1:92" ht="49.5" hidden="1">
      <c r="A686" s="38" t="s">
        <v>643</v>
      </c>
      <c r="B686" s="42">
        <v>913</v>
      </c>
      <c r="C686" s="26" t="s">
        <v>7</v>
      </c>
      <c r="D686" s="26" t="s">
        <v>8</v>
      </c>
      <c r="E686" s="26" t="s">
        <v>644</v>
      </c>
      <c r="F686" s="26"/>
      <c r="G686" s="9"/>
      <c r="H686" s="9"/>
      <c r="I686" s="9"/>
      <c r="J686" s="9"/>
      <c r="K686" s="9"/>
      <c r="L686" s="9"/>
      <c r="M686" s="9"/>
      <c r="N686" s="9"/>
      <c r="O686" s="9">
        <f>O687</f>
        <v>0</v>
      </c>
      <c r="P686" s="9">
        <f t="shared" ref="P686:AE687" si="1775">P687</f>
        <v>0</v>
      </c>
      <c r="Q686" s="9">
        <f t="shared" si="1775"/>
        <v>0</v>
      </c>
      <c r="R686" s="9">
        <f t="shared" si="1775"/>
        <v>12282</v>
      </c>
      <c r="S686" s="9">
        <f t="shared" si="1775"/>
        <v>12282</v>
      </c>
      <c r="T686" s="9">
        <f t="shared" si="1775"/>
        <v>12282</v>
      </c>
      <c r="U686" s="9">
        <f>U687</f>
        <v>0</v>
      </c>
      <c r="V686" s="9">
        <f t="shared" si="1775"/>
        <v>0</v>
      </c>
      <c r="W686" s="9">
        <f t="shared" si="1775"/>
        <v>0</v>
      </c>
      <c r="X686" s="9">
        <f t="shared" si="1775"/>
        <v>0</v>
      </c>
      <c r="Y686" s="9">
        <f t="shared" si="1775"/>
        <v>12282</v>
      </c>
      <c r="Z686" s="9">
        <f t="shared" si="1775"/>
        <v>12282</v>
      </c>
      <c r="AA686" s="9">
        <f>AA687</f>
        <v>0</v>
      </c>
      <c r="AB686" s="9">
        <f t="shared" si="1775"/>
        <v>0</v>
      </c>
      <c r="AC686" s="9">
        <f t="shared" si="1775"/>
        <v>0</v>
      </c>
      <c r="AD686" s="9">
        <f t="shared" si="1775"/>
        <v>71356</v>
      </c>
      <c r="AE686" s="9">
        <f t="shared" si="1775"/>
        <v>83638</v>
      </c>
      <c r="AF686" s="9">
        <f t="shared" ref="AB686:AF687" si="1776">AF687</f>
        <v>83638</v>
      </c>
      <c r="AG686" s="9">
        <f>AG687</f>
        <v>0</v>
      </c>
      <c r="AH686" s="9">
        <f t="shared" ref="AH686:AW687" si="1777">AH687</f>
        <v>0</v>
      </c>
      <c r="AI686" s="9">
        <f t="shared" si="1777"/>
        <v>0</v>
      </c>
      <c r="AJ686" s="9">
        <f t="shared" si="1777"/>
        <v>0</v>
      </c>
      <c r="AK686" s="9">
        <f t="shared" si="1777"/>
        <v>83638</v>
      </c>
      <c r="AL686" s="9">
        <f t="shared" si="1777"/>
        <v>83638</v>
      </c>
      <c r="AM686" s="9">
        <f>AM687</f>
        <v>0</v>
      </c>
      <c r="AN686" s="9">
        <f t="shared" si="1777"/>
        <v>0</v>
      </c>
      <c r="AO686" s="9">
        <f t="shared" si="1777"/>
        <v>0</v>
      </c>
      <c r="AP686" s="9">
        <f t="shared" si="1777"/>
        <v>0</v>
      </c>
      <c r="AQ686" s="9">
        <f t="shared" si="1777"/>
        <v>83638</v>
      </c>
      <c r="AR686" s="9">
        <f t="shared" si="1777"/>
        <v>83638</v>
      </c>
      <c r="AS686" s="9">
        <f>AS687</f>
        <v>0</v>
      </c>
      <c r="AT686" s="9">
        <f t="shared" si="1777"/>
        <v>0</v>
      </c>
      <c r="AU686" s="9">
        <f t="shared" si="1777"/>
        <v>0</v>
      </c>
      <c r="AV686" s="9">
        <f t="shared" si="1777"/>
        <v>0</v>
      </c>
      <c r="AW686" s="9">
        <f t="shared" si="1777"/>
        <v>83638</v>
      </c>
      <c r="AX686" s="9">
        <f t="shared" ref="AT686:AX687" si="1778">AX687</f>
        <v>83638</v>
      </c>
      <c r="AY686" s="9">
        <f>AY687</f>
        <v>0</v>
      </c>
      <c r="AZ686" s="9">
        <f t="shared" ref="AZ686:BO687" si="1779">AZ687</f>
        <v>0</v>
      </c>
      <c r="BA686" s="9">
        <f t="shared" si="1779"/>
        <v>0</v>
      </c>
      <c r="BB686" s="9">
        <f t="shared" si="1779"/>
        <v>0</v>
      </c>
      <c r="BC686" s="9">
        <f t="shared" si="1779"/>
        <v>83638</v>
      </c>
      <c r="BD686" s="9">
        <f t="shared" si="1779"/>
        <v>83638</v>
      </c>
      <c r="BE686" s="9">
        <f>BE687</f>
        <v>0</v>
      </c>
      <c r="BF686" s="9">
        <f t="shared" si="1779"/>
        <v>0</v>
      </c>
      <c r="BG686" s="9">
        <f t="shared" si="1779"/>
        <v>0</v>
      </c>
      <c r="BH686" s="9">
        <f t="shared" si="1779"/>
        <v>0</v>
      </c>
      <c r="BI686" s="9">
        <f t="shared" si="1779"/>
        <v>83638</v>
      </c>
      <c r="BJ686" s="9">
        <f t="shared" si="1779"/>
        <v>83638</v>
      </c>
      <c r="BK686" s="9">
        <f>BK687</f>
        <v>0</v>
      </c>
      <c r="BL686" s="9">
        <f t="shared" si="1779"/>
        <v>0</v>
      </c>
      <c r="BM686" s="9">
        <f t="shared" si="1779"/>
        <v>0</v>
      </c>
      <c r="BN686" s="9">
        <f t="shared" si="1779"/>
        <v>0</v>
      </c>
      <c r="BO686" s="9">
        <f t="shared" si="1779"/>
        <v>83638</v>
      </c>
      <c r="BP686" s="9">
        <f t="shared" ref="BL686:BP687" si="1780">BP687</f>
        <v>83638</v>
      </c>
      <c r="BQ686" s="9">
        <f>BQ687</f>
        <v>0</v>
      </c>
      <c r="BR686" s="9">
        <f t="shared" ref="BR686:CG687" si="1781">BR687</f>
        <v>0</v>
      </c>
      <c r="BS686" s="9">
        <f t="shared" si="1781"/>
        <v>0</v>
      </c>
      <c r="BT686" s="9">
        <f t="shared" si="1781"/>
        <v>0</v>
      </c>
      <c r="BU686" s="9">
        <f t="shared" si="1781"/>
        <v>83638</v>
      </c>
      <c r="BV686" s="9">
        <f t="shared" si="1781"/>
        <v>83638</v>
      </c>
      <c r="BW686" s="9">
        <f>BW687</f>
        <v>0</v>
      </c>
      <c r="BX686" s="9">
        <f t="shared" si="1781"/>
        <v>0</v>
      </c>
      <c r="BY686" s="9">
        <f t="shared" si="1781"/>
        <v>0</v>
      </c>
      <c r="BZ686" s="9">
        <f t="shared" si="1781"/>
        <v>0</v>
      </c>
      <c r="CA686" s="9">
        <f t="shared" si="1781"/>
        <v>83638</v>
      </c>
      <c r="CB686" s="9">
        <f t="shared" si="1781"/>
        <v>83638</v>
      </c>
      <c r="CC686" s="9">
        <f>CC687</f>
        <v>0</v>
      </c>
      <c r="CD686" s="9">
        <f t="shared" si="1781"/>
        <v>0</v>
      </c>
      <c r="CE686" s="9">
        <f t="shared" si="1781"/>
        <v>0</v>
      </c>
      <c r="CF686" s="9">
        <f t="shared" si="1781"/>
        <v>0</v>
      </c>
      <c r="CG686" s="94">
        <f t="shared" si="1781"/>
        <v>83638</v>
      </c>
      <c r="CH686" s="94">
        <f t="shared" ref="CD686:CH687" si="1782">CH687</f>
        <v>83638</v>
      </c>
      <c r="CI686" s="94">
        <f>CI687</f>
        <v>0</v>
      </c>
      <c r="CJ686" s="94">
        <f t="shared" ref="CJ686:CN687" si="1783">CJ687</f>
        <v>0</v>
      </c>
      <c r="CK686" s="94">
        <f t="shared" si="1783"/>
        <v>0</v>
      </c>
      <c r="CL686" s="94">
        <f t="shared" si="1783"/>
        <v>0</v>
      </c>
      <c r="CM686" s="9">
        <f t="shared" si="1783"/>
        <v>83638</v>
      </c>
      <c r="CN686" s="9">
        <f t="shared" si="1783"/>
        <v>83638</v>
      </c>
    </row>
    <row r="687" spans="1:92" ht="33" hidden="1">
      <c r="A687" s="25" t="s">
        <v>12</v>
      </c>
      <c r="B687" s="42">
        <v>913</v>
      </c>
      <c r="C687" s="26" t="s">
        <v>7</v>
      </c>
      <c r="D687" s="26" t="s">
        <v>8</v>
      </c>
      <c r="E687" s="26" t="s">
        <v>644</v>
      </c>
      <c r="F687" s="26" t="s">
        <v>13</v>
      </c>
      <c r="G687" s="9"/>
      <c r="H687" s="9"/>
      <c r="I687" s="9"/>
      <c r="J687" s="9"/>
      <c r="K687" s="9"/>
      <c r="L687" s="9"/>
      <c r="M687" s="9"/>
      <c r="N687" s="9"/>
      <c r="O687" s="9">
        <f>O688</f>
        <v>0</v>
      </c>
      <c r="P687" s="9">
        <f t="shared" si="1775"/>
        <v>0</v>
      </c>
      <c r="Q687" s="9">
        <f t="shared" si="1775"/>
        <v>0</v>
      </c>
      <c r="R687" s="9">
        <f t="shared" si="1775"/>
        <v>12282</v>
      </c>
      <c r="S687" s="9">
        <f t="shared" si="1775"/>
        <v>12282</v>
      </c>
      <c r="T687" s="9">
        <f t="shared" si="1775"/>
        <v>12282</v>
      </c>
      <c r="U687" s="9">
        <f>U688</f>
        <v>0</v>
      </c>
      <c r="V687" s="9">
        <f t="shared" si="1775"/>
        <v>0</v>
      </c>
      <c r="W687" s="9">
        <f t="shared" si="1775"/>
        <v>0</v>
      </c>
      <c r="X687" s="9">
        <f t="shared" si="1775"/>
        <v>0</v>
      </c>
      <c r="Y687" s="9">
        <f t="shared" si="1775"/>
        <v>12282</v>
      </c>
      <c r="Z687" s="9">
        <f t="shared" si="1775"/>
        <v>12282</v>
      </c>
      <c r="AA687" s="9">
        <f>AA688</f>
        <v>0</v>
      </c>
      <c r="AB687" s="9">
        <f t="shared" si="1776"/>
        <v>0</v>
      </c>
      <c r="AC687" s="9">
        <f t="shared" si="1776"/>
        <v>0</v>
      </c>
      <c r="AD687" s="9">
        <f t="shared" si="1776"/>
        <v>71356</v>
      </c>
      <c r="AE687" s="9">
        <f t="shared" si="1776"/>
        <v>83638</v>
      </c>
      <c r="AF687" s="9">
        <f t="shared" si="1776"/>
        <v>83638</v>
      </c>
      <c r="AG687" s="9">
        <f>AG688</f>
        <v>0</v>
      </c>
      <c r="AH687" s="9">
        <f t="shared" si="1777"/>
        <v>0</v>
      </c>
      <c r="AI687" s="9">
        <f t="shared" si="1777"/>
        <v>0</v>
      </c>
      <c r="AJ687" s="9">
        <f t="shared" si="1777"/>
        <v>0</v>
      </c>
      <c r="AK687" s="9">
        <f t="shared" si="1777"/>
        <v>83638</v>
      </c>
      <c r="AL687" s="9">
        <f t="shared" si="1777"/>
        <v>83638</v>
      </c>
      <c r="AM687" s="9">
        <f>AM688</f>
        <v>0</v>
      </c>
      <c r="AN687" s="9">
        <f t="shared" si="1777"/>
        <v>0</v>
      </c>
      <c r="AO687" s="9">
        <f t="shared" si="1777"/>
        <v>0</v>
      </c>
      <c r="AP687" s="9">
        <f t="shared" si="1777"/>
        <v>0</v>
      </c>
      <c r="AQ687" s="9">
        <f t="shared" si="1777"/>
        <v>83638</v>
      </c>
      <c r="AR687" s="9">
        <f t="shared" si="1777"/>
        <v>83638</v>
      </c>
      <c r="AS687" s="9">
        <f>AS688</f>
        <v>0</v>
      </c>
      <c r="AT687" s="9">
        <f t="shared" si="1778"/>
        <v>0</v>
      </c>
      <c r="AU687" s="9">
        <f t="shared" si="1778"/>
        <v>0</v>
      </c>
      <c r="AV687" s="9">
        <f t="shared" si="1778"/>
        <v>0</v>
      </c>
      <c r="AW687" s="9">
        <f t="shared" si="1778"/>
        <v>83638</v>
      </c>
      <c r="AX687" s="9">
        <f t="shared" si="1778"/>
        <v>83638</v>
      </c>
      <c r="AY687" s="9">
        <f>AY688</f>
        <v>0</v>
      </c>
      <c r="AZ687" s="9">
        <f t="shared" si="1779"/>
        <v>0</v>
      </c>
      <c r="BA687" s="9">
        <f t="shared" si="1779"/>
        <v>0</v>
      </c>
      <c r="BB687" s="9">
        <f t="shared" si="1779"/>
        <v>0</v>
      </c>
      <c r="BC687" s="9">
        <f t="shared" si="1779"/>
        <v>83638</v>
      </c>
      <c r="BD687" s="9">
        <f t="shared" si="1779"/>
        <v>83638</v>
      </c>
      <c r="BE687" s="9">
        <f>BE688</f>
        <v>0</v>
      </c>
      <c r="BF687" s="9">
        <f t="shared" si="1779"/>
        <v>0</v>
      </c>
      <c r="BG687" s="9">
        <f t="shared" si="1779"/>
        <v>0</v>
      </c>
      <c r="BH687" s="9">
        <f t="shared" si="1779"/>
        <v>0</v>
      </c>
      <c r="BI687" s="9">
        <f t="shared" si="1779"/>
        <v>83638</v>
      </c>
      <c r="BJ687" s="9">
        <f t="shared" si="1779"/>
        <v>83638</v>
      </c>
      <c r="BK687" s="9">
        <f>BK688</f>
        <v>0</v>
      </c>
      <c r="BL687" s="9">
        <f t="shared" si="1780"/>
        <v>0</v>
      </c>
      <c r="BM687" s="9">
        <f t="shared" si="1780"/>
        <v>0</v>
      </c>
      <c r="BN687" s="9">
        <f t="shared" si="1780"/>
        <v>0</v>
      </c>
      <c r="BO687" s="9">
        <f t="shared" si="1780"/>
        <v>83638</v>
      </c>
      <c r="BP687" s="9">
        <f t="shared" si="1780"/>
        <v>83638</v>
      </c>
      <c r="BQ687" s="9">
        <f>BQ688</f>
        <v>0</v>
      </c>
      <c r="BR687" s="9">
        <f t="shared" si="1781"/>
        <v>0</v>
      </c>
      <c r="BS687" s="9">
        <f t="shared" si="1781"/>
        <v>0</v>
      </c>
      <c r="BT687" s="9">
        <f t="shared" si="1781"/>
        <v>0</v>
      </c>
      <c r="BU687" s="9">
        <f t="shared" si="1781"/>
        <v>83638</v>
      </c>
      <c r="BV687" s="9">
        <f t="shared" si="1781"/>
        <v>83638</v>
      </c>
      <c r="BW687" s="9">
        <f>BW688</f>
        <v>0</v>
      </c>
      <c r="BX687" s="9">
        <f t="shared" si="1781"/>
        <v>0</v>
      </c>
      <c r="BY687" s="9">
        <f t="shared" si="1781"/>
        <v>0</v>
      </c>
      <c r="BZ687" s="9">
        <f t="shared" si="1781"/>
        <v>0</v>
      </c>
      <c r="CA687" s="9">
        <f t="shared" si="1781"/>
        <v>83638</v>
      </c>
      <c r="CB687" s="9">
        <f t="shared" si="1781"/>
        <v>83638</v>
      </c>
      <c r="CC687" s="9">
        <f>CC688</f>
        <v>0</v>
      </c>
      <c r="CD687" s="9">
        <f t="shared" si="1782"/>
        <v>0</v>
      </c>
      <c r="CE687" s="9">
        <f t="shared" si="1782"/>
        <v>0</v>
      </c>
      <c r="CF687" s="9">
        <f t="shared" si="1782"/>
        <v>0</v>
      </c>
      <c r="CG687" s="94">
        <f t="shared" si="1782"/>
        <v>83638</v>
      </c>
      <c r="CH687" s="94">
        <f t="shared" si="1782"/>
        <v>83638</v>
      </c>
      <c r="CI687" s="94">
        <f>CI688</f>
        <v>0</v>
      </c>
      <c r="CJ687" s="94">
        <f t="shared" si="1783"/>
        <v>0</v>
      </c>
      <c r="CK687" s="94">
        <f t="shared" si="1783"/>
        <v>0</v>
      </c>
      <c r="CL687" s="94">
        <f t="shared" si="1783"/>
        <v>0</v>
      </c>
      <c r="CM687" s="9">
        <f t="shared" si="1783"/>
        <v>83638</v>
      </c>
      <c r="CN687" s="9">
        <f t="shared" si="1783"/>
        <v>83638</v>
      </c>
    </row>
    <row r="688" spans="1:92" ht="33" hidden="1">
      <c r="A688" s="28" t="s">
        <v>14</v>
      </c>
      <c r="B688" s="26">
        <v>913</v>
      </c>
      <c r="C688" s="26" t="s">
        <v>7</v>
      </c>
      <c r="D688" s="26" t="s">
        <v>8</v>
      </c>
      <c r="E688" s="26" t="s">
        <v>644</v>
      </c>
      <c r="F688" s="26" t="s">
        <v>35</v>
      </c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>
        <v>12282</v>
      </c>
      <c r="S688" s="9">
        <f>M688+O688+P688+Q688+R688</f>
        <v>12282</v>
      </c>
      <c r="T688" s="9">
        <f>N688+R688</f>
        <v>12282</v>
      </c>
      <c r="U688" s="9"/>
      <c r="V688" s="9"/>
      <c r="W688" s="9"/>
      <c r="X688" s="9"/>
      <c r="Y688" s="9">
        <f>S688+U688+V688+W688+X688</f>
        <v>12282</v>
      </c>
      <c r="Z688" s="9">
        <f>T688+X688</f>
        <v>12282</v>
      </c>
      <c r="AA688" s="9"/>
      <c r="AB688" s="9"/>
      <c r="AC688" s="9"/>
      <c r="AD688" s="9">
        <f>54958+16398</f>
        <v>71356</v>
      </c>
      <c r="AE688" s="9">
        <f>Y688+AA688+AB688+AC688+AD688</f>
        <v>83638</v>
      </c>
      <c r="AF688" s="9">
        <f>Z688+AD688</f>
        <v>83638</v>
      </c>
      <c r="AG688" s="9"/>
      <c r="AH688" s="9"/>
      <c r="AI688" s="9"/>
      <c r="AJ688" s="9"/>
      <c r="AK688" s="9">
        <f>AE688+AG688+AH688+AI688+AJ688</f>
        <v>83638</v>
      </c>
      <c r="AL688" s="9">
        <f>AF688+AJ688</f>
        <v>83638</v>
      </c>
      <c r="AM688" s="9"/>
      <c r="AN688" s="9"/>
      <c r="AO688" s="9"/>
      <c r="AP688" s="9"/>
      <c r="AQ688" s="9">
        <f>AK688+AM688+AN688+AO688+AP688</f>
        <v>83638</v>
      </c>
      <c r="AR688" s="9">
        <f>AL688+AP688</f>
        <v>83638</v>
      </c>
      <c r="AS688" s="9"/>
      <c r="AT688" s="9"/>
      <c r="AU688" s="9"/>
      <c r="AV688" s="9"/>
      <c r="AW688" s="9">
        <f>AQ688+AS688+AT688+AU688+AV688</f>
        <v>83638</v>
      </c>
      <c r="AX688" s="9">
        <f>AR688+AV688</f>
        <v>83638</v>
      </c>
      <c r="AY688" s="9"/>
      <c r="AZ688" s="9"/>
      <c r="BA688" s="9"/>
      <c r="BB688" s="9"/>
      <c r="BC688" s="9">
        <f>AW688+AY688+AZ688+BA688+BB688</f>
        <v>83638</v>
      </c>
      <c r="BD688" s="9">
        <f>AX688+BB688</f>
        <v>83638</v>
      </c>
      <c r="BE688" s="9"/>
      <c r="BF688" s="9"/>
      <c r="BG688" s="9"/>
      <c r="BH688" s="9"/>
      <c r="BI688" s="9">
        <f>BC688+BE688+BF688+BG688+BH688</f>
        <v>83638</v>
      </c>
      <c r="BJ688" s="9">
        <f>BD688+BH688</f>
        <v>83638</v>
      </c>
      <c r="BK688" s="9"/>
      <c r="BL688" s="9"/>
      <c r="BM688" s="9"/>
      <c r="BN688" s="9"/>
      <c r="BO688" s="9">
        <f>BI688+BK688+BL688+BM688+BN688</f>
        <v>83638</v>
      </c>
      <c r="BP688" s="9">
        <f>BJ688+BN688</f>
        <v>83638</v>
      </c>
      <c r="BQ688" s="9"/>
      <c r="BR688" s="9"/>
      <c r="BS688" s="9"/>
      <c r="BT688" s="9"/>
      <c r="BU688" s="9">
        <f>BO688+BQ688+BR688+BS688+BT688</f>
        <v>83638</v>
      </c>
      <c r="BV688" s="9">
        <f>BP688+BT688</f>
        <v>83638</v>
      </c>
      <c r="BW688" s="9"/>
      <c r="BX688" s="9"/>
      <c r="BY688" s="9"/>
      <c r="BZ688" s="9"/>
      <c r="CA688" s="9">
        <f>BU688+BW688+BX688+BY688+BZ688</f>
        <v>83638</v>
      </c>
      <c r="CB688" s="9">
        <f>BV688+BZ688</f>
        <v>83638</v>
      </c>
      <c r="CC688" s="9"/>
      <c r="CD688" s="9"/>
      <c r="CE688" s="9"/>
      <c r="CF688" s="9"/>
      <c r="CG688" s="94">
        <f>CA688+CC688+CD688+CE688+CF688</f>
        <v>83638</v>
      </c>
      <c r="CH688" s="94">
        <f>CB688+CF688</f>
        <v>83638</v>
      </c>
      <c r="CI688" s="94"/>
      <c r="CJ688" s="94"/>
      <c r="CK688" s="94"/>
      <c r="CL688" s="94"/>
      <c r="CM688" s="9">
        <f>CG688+CI688+CJ688+CK688+CL688</f>
        <v>83638</v>
      </c>
      <c r="CN688" s="9">
        <f>CH688+CL688</f>
        <v>83638</v>
      </c>
    </row>
    <row r="689" spans="1:92" ht="49.5" hidden="1">
      <c r="A689" s="38" t="s">
        <v>646</v>
      </c>
      <c r="B689" s="42">
        <v>913</v>
      </c>
      <c r="C689" s="26" t="s">
        <v>7</v>
      </c>
      <c r="D689" s="26" t="s">
        <v>8</v>
      </c>
      <c r="E689" s="26" t="s">
        <v>645</v>
      </c>
      <c r="F689" s="26"/>
      <c r="G689" s="9"/>
      <c r="H689" s="9"/>
      <c r="I689" s="9"/>
      <c r="J689" s="9"/>
      <c r="K689" s="9"/>
      <c r="L689" s="9"/>
      <c r="M689" s="9"/>
      <c r="N689" s="9"/>
      <c r="O689" s="9">
        <f>O690</f>
        <v>0</v>
      </c>
      <c r="P689" s="9">
        <f t="shared" ref="P689:AE690" si="1784">P690</f>
        <v>0</v>
      </c>
      <c r="Q689" s="9">
        <f t="shared" si="1784"/>
        <v>0</v>
      </c>
      <c r="R689" s="9">
        <f t="shared" si="1784"/>
        <v>435510</v>
      </c>
      <c r="S689" s="9">
        <f t="shared" si="1784"/>
        <v>435510</v>
      </c>
      <c r="T689" s="9">
        <f t="shared" si="1784"/>
        <v>435510</v>
      </c>
      <c r="U689" s="9">
        <f>U690</f>
        <v>0</v>
      </c>
      <c r="V689" s="9">
        <f t="shared" si="1784"/>
        <v>0</v>
      </c>
      <c r="W689" s="9">
        <f t="shared" si="1784"/>
        <v>0</v>
      </c>
      <c r="X689" s="9">
        <f t="shared" si="1784"/>
        <v>0</v>
      </c>
      <c r="Y689" s="9">
        <f t="shared" si="1784"/>
        <v>435510</v>
      </c>
      <c r="Z689" s="9">
        <f t="shared" si="1784"/>
        <v>435510</v>
      </c>
      <c r="AA689" s="9">
        <f>AA690</f>
        <v>0</v>
      </c>
      <c r="AB689" s="9">
        <f t="shared" si="1784"/>
        <v>0</v>
      </c>
      <c r="AC689" s="9">
        <f t="shared" si="1784"/>
        <v>0</v>
      </c>
      <c r="AD689" s="9">
        <f t="shared" si="1784"/>
        <v>1706956</v>
      </c>
      <c r="AE689" s="9">
        <f t="shared" si="1784"/>
        <v>2142466</v>
      </c>
      <c r="AF689" s="9">
        <f t="shared" ref="AB689:AF690" si="1785">AF690</f>
        <v>2142466</v>
      </c>
      <c r="AG689" s="9">
        <f>AG690</f>
        <v>0</v>
      </c>
      <c r="AH689" s="9">
        <f t="shared" ref="AH689:AW690" si="1786">AH690</f>
        <v>0</v>
      </c>
      <c r="AI689" s="9">
        <f t="shared" si="1786"/>
        <v>0</v>
      </c>
      <c r="AJ689" s="9">
        <f t="shared" si="1786"/>
        <v>0</v>
      </c>
      <c r="AK689" s="9">
        <f t="shared" si="1786"/>
        <v>2142466</v>
      </c>
      <c r="AL689" s="9">
        <f t="shared" si="1786"/>
        <v>2142466</v>
      </c>
      <c r="AM689" s="9">
        <f>AM690</f>
        <v>0</v>
      </c>
      <c r="AN689" s="9">
        <f t="shared" si="1786"/>
        <v>0</v>
      </c>
      <c r="AO689" s="9">
        <f t="shared" si="1786"/>
        <v>0</v>
      </c>
      <c r="AP689" s="9">
        <f t="shared" si="1786"/>
        <v>0</v>
      </c>
      <c r="AQ689" s="9">
        <f t="shared" si="1786"/>
        <v>2142466</v>
      </c>
      <c r="AR689" s="9">
        <f t="shared" si="1786"/>
        <v>2142466</v>
      </c>
      <c r="AS689" s="9">
        <f>AS690</f>
        <v>0</v>
      </c>
      <c r="AT689" s="9">
        <f t="shared" si="1786"/>
        <v>0</v>
      </c>
      <c r="AU689" s="9">
        <f t="shared" si="1786"/>
        <v>0</v>
      </c>
      <c r="AV689" s="9">
        <f t="shared" si="1786"/>
        <v>16322</v>
      </c>
      <c r="AW689" s="9">
        <f t="shared" si="1786"/>
        <v>2158788</v>
      </c>
      <c r="AX689" s="9">
        <f t="shared" ref="AT689:AX690" si="1787">AX690</f>
        <v>2158788</v>
      </c>
      <c r="AY689" s="9">
        <f>AY690</f>
        <v>0</v>
      </c>
      <c r="AZ689" s="9">
        <f t="shared" ref="AZ689:BO690" si="1788">AZ690</f>
        <v>0</v>
      </c>
      <c r="BA689" s="9">
        <f t="shared" si="1788"/>
        <v>0</v>
      </c>
      <c r="BB689" s="9">
        <f t="shared" si="1788"/>
        <v>0</v>
      </c>
      <c r="BC689" s="9">
        <f t="shared" si="1788"/>
        <v>2158788</v>
      </c>
      <c r="BD689" s="9">
        <f t="shared" si="1788"/>
        <v>2158788</v>
      </c>
      <c r="BE689" s="9">
        <f>BE690</f>
        <v>0</v>
      </c>
      <c r="BF689" s="9">
        <f t="shared" si="1788"/>
        <v>0</v>
      </c>
      <c r="BG689" s="9">
        <f t="shared" si="1788"/>
        <v>0</v>
      </c>
      <c r="BH689" s="9">
        <f t="shared" si="1788"/>
        <v>0</v>
      </c>
      <c r="BI689" s="9">
        <f t="shared" si="1788"/>
        <v>2158788</v>
      </c>
      <c r="BJ689" s="9">
        <f t="shared" si="1788"/>
        <v>2158788</v>
      </c>
      <c r="BK689" s="9">
        <f>BK690</f>
        <v>0</v>
      </c>
      <c r="BL689" s="9">
        <f t="shared" si="1788"/>
        <v>0</v>
      </c>
      <c r="BM689" s="9">
        <f t="shared" si="1788"/>
        <v>0</v>
      </c>
      <c r="BN689" s="9">
        <f t="shared" si="1788"/>
        <v>0</v>
      </c>
      <c r="BO689" s="9">
        <f t="shared" si="1788"/>
        <v>2158788</v>
      </c>
      <c r="BP689" s="9">
        <f t="shared" ref="BL689:BP690" si="1789">BP690</f>
        <v>2158788</v>
      </c>
      <c r="BQ689" s="9">
        <f>BQ690</f>
        <v>0</v>
      </c>
      <c r="BR689" s="9">
        <f t="shared" ref="BR689:CG690" si="1790">BR690</f>
        <v>0</v>
      </c>
      <c r="BS689" s="9">
        <f t="shared" si="1790"/>
        <v>0</v>
      </c>
      <c r="BT689" s="9">
        <f t="shared" si="1790"/>
        <v>0</v>
      </c>
      <c r="BU689" s="9">
        <f t="shared" si="1790"/>
        <v>2158788</v>
      </c>
      <c r="BV689" s="9">
        <f t="shared" si="1790"/>
        <v>2158788</v>
      </c>
      <c r="BW689" s="9">
        <f>BW690</f>
        <v>0</v>
      </c>
      <c r="BX689" s="9">
        <f t="shared" si="1790"/>
        <v>0</v>
      </c>
      <c r="BY689" s="9">
        <f t="shared" si="1790"/>
        <v>0</v>
      </c>
      <c r="BZ689" s="9">
        <f t="shared" si="1790"/>
        <v>0</v>
      </c>
      <c r="CA689" s="9">
        <f t="shared" si="1790"/>
        <v>2158788</v>
      </c>
      <c r="CB689" s="9">
        <f t="shared" si="1790"/>
        <v>2158788</v>
      </c>
      <c r="CC689" s="9">
        <f>CC690</f>
        <v>0</v>
      </c>
      <c r="CD689" s="9">
        <f t="shared" si="1790"/>
        <v>0</v>
      </c>
      <c r="CE689" s="9">
        <f t="shared" si="1790"/>
        <v>0</v>
      </c>
      <c r="CF689" s="9">
        <f t="shared" si="1790"/>
        <v>0</v>
      </c>
      <c r="CG689" s="94">
        <f t="shared" si="1790"/>
        <v>2158788</v>
      </c>
      <c r="CH689" s="94">
        <f t="shared" ref="CD689:CH690" si="1791">CH690</f>
        <v>2158788</v>
      </c>
      <c r="CI689" s="94">
        <f>CI690</f>
        <v>0</v>
      </c>
      <c r="CJ689" s="94">
        <f t="shared" ref="CJ689:CN690" si="1792">CJ690</f>
        <v>0</v>
      </c>
      <c r="CK689" s="94">
        <f t="shared" si="1792"/>
        <v>0</v>
      </c>
      <c r="CL689" s="94">
        <f t="shared" si="1792"/>
        <v>0</v>
      </c>
      <c r="CM689" s="9">
        <f t="shared" si="1792"/>
        <v>2158788</v>
      </c>
      <c r="CN689" s="9">
        <f t="shared" si="1792"/>
        <v>2158788</v>
      </c>
    </row>
    <row r="690" spans="1:92" ht="33" hidden="1">
      <c r="A690" s="25" t="s">
        <v>12</v>
      </c>
      <c r="B690" s="42">
        <v>913</v>
      </c>
      <c r="C690" s="26" t="s">
        <v>7</v>
      </c>
      <c r="D690" s="26" t="s">
        <v>8</v>
      </c>
      <c r="E690" s="26" t="s">
        <v>645</v>
      </c>
      <c r="F690" s="26" t="s">
        <v>13</v>
      </c>
      <c r="G690" s="9"/>
      <c r="H690" s="9"/>
      <c r="I690" s="9"/>
      <c r="J690" s="9"/>
      <c r="K690" s="9"/>
      <c r="L690" s="9"/>
      <c r="M690" s="9"/>
      <c r="N690" s="9"/>
      <c r="O690" s="9">
        <f>O691</f>
        <v>0</v>
      </c>
      <c r="P690" s="9">
        <f t="shared" si="1784"/>
        <v>0</v>
      </c>
      <c r="Q690" s="9">
        <f t="shared" si="1784"/>
        <v>0</v>
      </c>
      <c r="R690" s="9">
        <f t="shared" si="1784"/>
        <v>435510</v>
      </c>
      <c r="S690" s="9">
        <f t="shared" si="1784"/>
        <v>435510</v>
      </c>
      <c r="T690" s="9">
        <f t="shared" si="1784"/>
        <v>435510</v>
      </c>
      <c r="U690" s="9">
        <f>U691</f>
        <v>0</v>
      </c>
      <c r="V690" s="9">
        <f t="shared" si="1784"/>
        <v>0</v>
      </c>
      <c r="W690" s="9">
        <f t="shared" si="1784"/>
        <v>0</v>
      </c>
      <c r="X690" s="9">
        <f t="shared" si="1784"/>
        <v>0</v>
      </c>
      <c r="Y690" s="9">
        <f t="shared" si="1784"/>
        <v>435510</v>
      </c>
      <c r="Z690" s="9">
        <f t="shared" si="1784"/>
        <v>435510</v>
      </c>
      <c r="AA690" s="9">
        <f>AA691</f>
        <v>0</v>
      </c>
      <c r="AB690" s="9">
        <f t="shared" si="1785"/>
        <v>0</v>
      </c>
      <c r="AC690" s="9">
        <f t="shared" si="1785"/>
        <v>0</v>
      </c>
      <c r="AD690" s="9">
        <f t="shared" si="1785"/>
        <v>1706956</v>
      </c>
      <c r="AE690" s="9">
        <f t="shared" si="1785"/>
        <v>2142466</v>
      </c>
      <c r="AF690" s="9">
        <f t="shared" si="1785"/>
        <v>2142466</v>
      </c>
      <c r="AG690" s="9">
        <f>AG691</f>
        <v>0</v>
      </c>
      <c r="AH690" s="9">
        <f t="shared" si="1786"/>
        <v>0</v>
      </c>
      <c r="AI690" s="9">
        <f t="shared" si="1786"/>
        <v>0</v>
      </c>
      <c r="AJ690" s="9">
        <f t="shared" si="1786"/>
        <v>0</v>
      </c>
      <c r="AK690" s="9">
        <f t="shared" si="1786"/>
        <v>2142466</v>
      </c>
      <c r="AL690" s="9">
        <f t="shared" si="1786"/>
        <v>2142466</v>
      </c>
      <c r="AM690" s="9">
        <f>AM691</f>
        <v>0</v>
      </c>
      <c r="AN690" s="9">
        <f t="shared" si="1786"/>
        <v>0</v>
      </c>
      <c r="AO690" s="9">
        <f t="shared" si="1786"/>
        <v>0</v>
      </c>
      <c r="AP690" s="9">
        <f t="shared" si="1786"/>
        <v>0</v>
      </c>
      <c r="AQ690" s="9">
        <f t="shared" si="1786"/>
        <v>2142466</v>
      </c>
      <c r="AR690" s="9">
        <f t="shared" si="1786"/>
        <v>2142466</v>
      </c>
      <c r="AS690" s="9">
        <f>AS691</f>
        <v>0</v>
      </c>
      <c r="AT690" s="9">
        <f t="shared" si="1787"/>
        <v>0</v>
      </c>
      <c r="AU690" s="9">
        <f t="shared" si="1787"/>
        <v>0</v>
      </c>
      <c r="AV690" s="9">
        <f t="shared" si="1787"/>
        <v>16322</v>
      </c>
      <c r="AW690" s="9">
        <f t="shared" si="1787"/>
        <v>2158788</v>
      </c>
      <c r="AX690" s="9">
        <f t="shared" si="1787"/>
        <v>2158788</v>
      </c>
      <c r="AY690" s="9">
        <f>AY691</f>
        <v>0</v>
      </c>
      <c r="AZ690" s="9">
        <f t="shared" si="1788"/>
        <v>0</v>
      </c>
      <c r="BA690" s="9">
        <f t="shared" si="1788"/>
        <v>0</v>
      </c>
      <c r="BB690" s="9">
        <f t="shared" si="1788"/>
        <v>0</v>
      </c>
      <c r="BC690" s="9">
        <f t="shared" si="1788"/>
        <v>2158788</v>
      </c>
      <c r="BD690" s="9">
        <f t="shared" si="1788"/>
        <v>2158788</v>
      </c>
      <c r="BE690" s="9">
        <f>BE691</f>
        <v>0</v>
      </c>
      <c r="BF690" s="9">
        <f t="shared" si="1788"/>
        <v>0</v>
      </c>
      <c r="BG690" s="9">
        <f t="shared" si="1788"/>
        <v>0</v>
      </c>
      <c r="BH690" s="9">
        <f t="shared" si="1788"/>
        <v>0</v>
      </c>
      <c r="BI690" s="9">
        <f t="shared" si="1788"/>
        <v>2158788</v>
      </c>
      <c r="BJ690" s="9">
        <f t="shared" si="1788"/>
        <v>2158788</v>
      </c>
      <c r="BK690" s="9">
        <f>BK691</f>
        <v>0</v>
      </c>
      <c r="BL690" s="9">
        <f t="shared" si="1789"/>
        <v>0</v>
      </c>
      <c r="BM690" s="9">
        <f t="shared" si="1789"/>
        <v>0</v>
      </c>
      <c r="BN690" s="9">
        <f t="shared" si="1789"/>
        <v>0</v>
      </c>
      <c r="BO690" s="9">
        <f t="shared" si="1789"/>
        <v>2158788</v>
      </c>
      <c r="BP690" s="9">
        <f t="shared" si="1789"/>
        <v>2158788</v>
      </c>
      <c r="BQ690" s="9">
        <f>BQ691</f>
        <v>0</v>
      </c>
      <c r="BR690" s="9">
        <f t="shared" si="1790"/>
        <v>0</v>
      </c>
      <c r="BS690" s="9">
        <f t="shared" si="1790"/>
        <v>0</v>
      </c>
      <c r="BT690" s="9">
        <f t="shared" si="1790"/>
        <v>0</v>
      </c>
      <c r="BU690" s="9">
        <f t="shared" si="1790"/>
        <v>2158788</v>
      </c>
      <c r="BV690" s="9">
        <f t="shared" si="1790"/>
        <v>2158788</v>
      </c>
      <c r="BW690" s="9">
        <f>BW691</f>
        <v>0</v>
      </c>
      <c r="BX690" s="9">
        <f t="shared" si="1790"/>
        <v>0</v>
      </c>
      <c r="BY690" s="9">
        <f t="shared" si="1790"/>
        <v>0</v>
      </c>
      <c r="BZ690" s="9">
        <f t="shared" si="1790"/>
        <v>0</v>
      </c>
      <c r="CA690" s="9">
        <f t="shared" si="1790"/>
        <v>2158788</v>
      </c>
      <c r="CB690" s="9">
        <f t="shared" si="1790"/>
        <v>2158788</v>
      </c>
      <c r="CC690" s="9">
        <f>CC691</f>
        <v>0</v>
      </c>
      <c r="CD690" s="9">
        <f t="shared" si="1791"/>
        <v>0</v>
      </c>
      <c r="CE690" s="9">
        <f t="shared" si="1791"/>
        <v>0</v>
      </c>
      <c r="CF690" s="9">
        <f t="shared" si="1791"/>
        <v>0</v>
      </c>
      <c r="CG690" s="94">
        <f t="shared" si="1791"/>
        <v>2158788</v>
      </c>
      <c r="CH690" s="94">
        <f t="shared" si="1791"/>
        <v>2158788</v>
      </c>
      <c r="CI690" s="94">
        <f>CI691</f>
        <v>0</v>
      </c>
      <c r="CJ690" s="94">
        <f t="shared" si="1792"/>
        <v>0</v>
      </c>
      <c r="CK690" s="94">
        <f t="shared" si="1792"/>
        <v>0</v>
      </c>
      <c r="CL690" s="94">
        <f t="shared" si="1792"/>
        <v>0</v>
      </c>
      <c r="CM690" s="9">
        <f t="shared" si="1792"/>
        <v>2158788</v>
      </c>
      <c r="CN690" s="9">
        <f t="shared" si="1792"/>
        <v>2158788</v>
      </c>
    </row>
    <row r="691" spans="1:92" ht="33" hidden="1">
      <c r="A691" s="28" t="s">
        <v>14</v>
      </c>
      <c r="B691" s="26">
        <v>913</v>
      </c>
      <c r="C691" s="26" t="s">
        <v>7</v>
      </c>
      <c r="D691" s="26" t="s">
        <v>8</v>
      </c>
      <c r="E691" s="26" t="s">
        <v>645</v>
      </c>
      <c r="F691" s="26" t="s">
        <v>35</v>
      </c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>
        <v>435510</v>
      </c>
      <c r="S691" s="9">
        <f>M691+O691+P691+Q691+R691</f>
        <v>435510</v>
      </c>
      <c r="T691" s="9">
        <f>N691+R691</f>
        <v>435510</v>
      </c>
      <c r="U691" s="9"/>
      <c r="V691" s="9"/>
      <c r="W691" s="9"/>
      <c r="X691" s="9"/>
      <c r="Y691" s="9">
        <f>S691+U691+V691+W691+X691</f>
        <v>435510</v>
      </c>
      <c r="Z691" s="9">
        <f>T691+X691</f>
        <v>435510</v>
      </c>
      <c r="AA691" s="9"/>
      <c r="AB691" s="9"/>
      <c r="AC691" s="9"/>
      <c r="AD691" s="9">
        <v>1706956</v>
      </c>
      <c r="AE691" s="9">
        <f>Y691+AA691+AB691+AC691+AD691</f>
        <v>2142466</v>
      </c>
      <c r="AF691" s="9">
        <f>Z691+AD691</f>
        <v>2142466</v>
      </c>
      <c r="AG691" s="9"/>
      <c r="AH691" s="9"/>
      <c r="AI691" s="9"/>
      <c r="AJ691" s="9"/>
      <c r="AK691" s="9">
        <f>AE691+AG691+AH691+AI691+AJ691</f>
        <v>2142466</v>
      </c>
      <c r="AL691" s="9">
        <f>AF691+AJ691</f>
        <v>2142466</v>
      </c>
      <c r="AM691" s="9"/>
      <c r="AN691" s="9"/>
      <c r="AO691" s="9"/>
      <c r="AP691" s="9"/>
      <c r="AQ691" s="9">
        <f>AK691+AM691+AN691+AO691+AP691</f>
        <v>2142466</v>
      </c>
      <c r="AR691" s="9">
        <f>AL691+AP691</f>
        <v>2142466</v>
      </c>
      <c r="AS691" s="9"/>
      <c r="AT691" s="9"/>
      <c r="AU691" s="9"/>
      <c r="AV691" s="9">
        <v>16322</v>
      </c>
      <c r="AW691" s="9">
        <f>AQ691+AS691+AT691+AU691+AV691</f>
        <v>2158788</v>
      </c>
      <c r="AX691" s="9">
        <f>AR691+AV691</f>
        <v>2158788</v>
      </c>
      <c r="AY691" s="9"/>
      <c r="AZ691" s="9"/>
      <c r="BA691" s="9"/>
      <c r="BB691" s="9"/>
      <c r="BC691" s="9">
        <f>AW691+AY691+AZ691+BA691+BB691</f>
        <v>2158788</v>
      </c>
      <c r="BD691" s="9">
        <f>AX691+BB691</f>
        <v>2158788</v>
      </c>
      <c r="BE691" s="9"/>
      <c r="BF691" s="9"/>
      <c r="BG691" s="9"/>
      <c r="BH691" s="9"/>
      <c r="BI691" s="9">
        <f>BC691+BE691+BF691+BG691+BH691</f>
        <v>2158788</v>
      </c>
      <c r="BJ691" s="9">
        <f>BD691+BH691</f>
        <v>2158788</v>
      </c>
      <c r="BK691" s="9"/>
      <c r="BL691" s="9"/>
      <c r="BM691" s="9"/>
      <c r="BN691" s="9"/>
      <c r="BO691" s="9">
        <f>BI691+BK691+BL691+BM691+BN691</f>
        <v>2158788</v>
      </c>
      <c r="BP691" s="9">
        <f>BJ691+BN691</f>
        <v>2158788</v>
      </c>
      <c r="BQ691" s="9"/>
      <c r="BR691" s="9"/>
      <c r="BS691" s="9"/>
      <c r="BT691" s="9"/>
      <c r="BU691" s="9">
        <f>BO691+BQ691+BR691+BS691+BT691</f>
        <v>2158788</v>
      </c>
      <c r="BV691" s="9">
        <f>BP691+BT691</f>
        <v>2158788</v>
      </c>
      <c r="BW691" s="9"/>
      <c r="BX691" s="9"/>
      <c r="BY691" s="9"/>
      <c r="BZ691" s="9"/>
      <c r="CA691" s="9">
        <f>BU691+BW691+BX691+BY691+BZ691</f>
        <v>2158788</v>
      </c>
      <c r="CB691" s="9">
        <f>BV691+BZ691</f>
        <v>2158788</v>
      </c>
      <c r="CC691" s="9"/>
      <c r="CD691" s="9"/>
      <c r="CE691" s="9"/>
      <c r="CF691" s="9"/>
      <c r="CG691" s="94">
        <f>CA691+CC691+CD691+CE691+CF691</f>
        <v>2158788</v>
      </c>
      <c r="CH691" s="94">
        <f>CB691+CF691</f>
        <v>2158788</v>
      </c>
      <c r="CI691" s="94"/>
      <c r="CJ691" s="94"/>
      <c r="CK691" s="94"/>
      <c r="CL691" s="94"/>
      <c r="CM691" s="9">
        <f>CG691+CI691+CJ691+CK691+CL691</f>
        <v>2158788</v>
      </c>
      <c r="CN691" s="9">
        <f>CH691+CL691</f>
        <v>2158788</v>
      </c>
    </row>
    <row r="692" spans="1:92" ht="66" hidden="1">
      <c r="A692" s="25" t="s">
        <v>747</v>
      </c>
      <c r="B692" s="26" t="s">
        <v>202</v>
      </c>
      <c r="C692" s="26" t="s">
        <v>7</v>
      </c>
      <c r="D692" s="26" t="s">
        <v>8</v>
      </c>
      <c r="E692" s="26" t="s">
        <v>746</v>
      </c>
      <c r="F692" s="26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>
        <f>BQ693</f>
        <v>0</v>
      </c>
      <c r="BR692" s="9">
        <f t="shared" ref="BR692:CG693" si="1793">BR693</f>
        <v>904</v>
      </c>
      <c r="BS692" s="9">
        <f t="shared" si="1793"/>
        <v>0</v>
      </c>
      <c r="BT692" s="9">
        <f t="shared" si="1793"/>
        <v>5123</v>
      </c>
      <c r="BU692" s="9">
        <f t="shared" si="1793"/>
        <v>6027</v>
      </c>
      <c r="BV692" s="9">
        <f t="shared" si="1793"/>
        <v>5123</v>
      </c>
      <c r="BW692" s="9">
        <f>BW693</f>
        <v>0</v>
      </c>
      <c r="BX692" s="9">
        <f t="shared" si="1793"/>
        <v>0</v>
      </c>
      <c r="BY692" s="9">
        <f t="shared" si="1793"/>
        <v>0</v>
      </c>
      <c r="BZ692" s="9">
        <f t="shared" si="1793"/>
        <v>0</v>
      </c>
      <c r="CA692" s="9">
        <f t="shared" si="1793"/>
        <v>6027</v>
      </c>
      <c r="CB692" s="9">
        <f t="shared" si="1793"/>
        <v>5123</v>
      </c>
      <c r="CC692" s="9">
        <f>CC693</f>
        <v>0</v>
      </c>
      <c r="CD692" s="9">
        <f t="shared" si="1793"/>
        <v>0</v>
      </c>
      <c r="CE692" s="9">
        <f t="shared" si="1793"/>
        <v>0</v>
      </c>
      <c r="CF692" s="9">
        <f t="shared" si="1793"/>
        <v>0</v>
      </c>
      <c r="CG692" s="94">
        <f t="shared" si="1793"/>
        <v>6027</v>
      </c>
      <c r="CH692" s="94">
        <f t="shared" ref="CD692:CH693" si="1794">CH693</f>
        <v>5123</v>
      </c>
      <c r="CI692" s="94">
        <f>CI693</f>
        <v>0</v>
      </c>
      <c r="CJ692" s="94">
        <f t="shared" ref="CJ692:CN693" si="1795">CJ693</f>
        <v>0</v>
      </c>
      <c r="CK692" s="94">
        <f t="shared" si="1795"/>
        <v>0</v>
      </c>
      <c r="CL692" s="94">
        <f t="shared" si="1795"/>
        <v>0</v>
      </c>
      <c r="CM692" s="9">
        <f t="shared" si="1795"/>
        <v>6027</v>
      </c>
      <c r="CN692" s="9">
        <f t="shared" si="1795"/>
        <v>5123</v>
      </c>
    </row>
    <row r="693" spans="1:92" ht="33" hidden="1">
      <c r="A693" s="25" t="s">
        <v>12</v>
      </c>
      <c r="B693" s="26" t="s">
        <v>202</v>
      </c>
      <c r="C693" s="26" t="s">
        <v>7</v>
      </c>
      <c r="D693" s="26" t="s">
        <v>8</v>
      </c>
      <c r="E693" s="26" t="s">
        <v>746</v>
      </c>
      <c r="F693" s="26" t="s">
        <v>13</v>
      </c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>
        <f>BQ694</f>
        <v>0</v>
      </c>
      <c r="BR693" s="9">
        <f t="shared" si="1793"/>
        <v>904</v>
      </c>
      <c r="BS693" s="9">
        <f t="shared" si="1793"/>
        <v>0</v>
      </c>
      <c r="BT693" s="9">
        <f t="shared" si="1793"/>
        <v>5123</v>
      </c>
      <c r="BU693" s="9">
        <f t="shared" si="1793"/>
        <v>6027</v>
      </c>
      <c r="BV693" s="9">
        <f t="shared" si="1793"/>
        <v>5123</v>
      </c>
      <c r="BW693" s="9">
        <f>BW694</f>
        <v>0</v>
      </c>
      <c r="BX693" s="9">
        <f t="shared" si="1793"/>
        <v>0</v>
      </c>
      <c r="BY693" s="9">
        <f t="shared" si="1793"/>
        <v>0</v>
      </c>
      <c r="BZ693" s="9">
        <f t="shared" si="1793"/>
        <v>0</v>
      </c>
      <c r="CA693" s="9">
        <f t="shared" si="1793"/>
        <v>6027</v>
      </c>
      <c r="CB693" s="9">
        <f t="shared" si="1793"/>
        <v>5123</v>
      </c>
      <c r="CC693" s="9">
        <f>CC694</f>
        <v>0</v>
      </c>
      <c r="CD693" s="9">
        <f t="shared" si="1794"/>
        <v>0</v>
      </c>
      <c r="CE693" s="9">
        <f t="shared" si="1794"/>
        <v>0</v>
      </c>
      <c r="CF693" s="9">
        <f t="shared" si="1794"/>
        <v>0</v>
      </c>
      <c r="CG693" s="94">
        <f t="shared" si="1794"/>
        <v>6027</v>
      </c>
      <c r="CH693" s="94">
        <f t="shared" si="1794"/>
        <v>5123</v>
      </c>
      <c r="CI693" s="94">
        <f>CI694</f>
        <v>0</v>
      </c>
      <c r="CJ693" s="94">
        <f t="shared" si="1795"/>
        <v>0</v>
      </c>
      <c r="CK693" s="94">
        <f t="shared" si="1795"/>
        <v>0</v>
      </c>
      <c r="CL693" s="94">
        <f t="shared" si="1795"/>
        <v>0</v>
      </c>
      <c r="CM693" s="9">
        <f t="shared" si="1795"/>
        <v>6027</v>
      </c>
      <c r="CN693" s="9">
        <f t="shared" si="1795"/>
        <v>5123</v>
      </c>
    </row>
    <row r="694" spans="1:92" ht="33" hidden="1">
      <c r="A694" s="28" t="s">
        <v>14</v>
      </c>
      <c r="B694" s="26" t="s">
        <v>202</v>
      </c>
      <c r="C694" s="26" t="s">
        <v>7</v>
      </c>
      <c r="D694" s="26" t="s">
        <v>8</v>
      </c>
      <c r="E694" s="26" t="s">
        <v>746</v>
      </c>
      <c r="F694" s="26" t="s">
        <v>35</v>
      </c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>
        <v>904</v>
      </c>
      <c r="BS694" s="9"/>
      <c r="BT694" s="9">
        <v>5123</v>
      </c>
      <c r="BU694" s="9">
        <f>BO694+BQ694+BR694+BS694+BT694</f>
        <v>6027</v>
      </c>
      <c r="BV694" s="9">
        <f>BP694+BT694</f>
        <v>5123</v>
      </c>
      <c r="BW694" s="9"/>
      <c r="BX694" s="9"/>
      <c r="BY694" s="9"/>
      <c r="BZ694" s="9"/>
      <c r="CA694" s="9">
        <f>BU694+BW694+BX694+BY694+BZ694</f>
        <v>6027</v>
      </c>
      <c r="CB694" s="9">
        <f>BV694+BZ694</f>
        <v>5123</v>
      </c>
      <c r="CC694" s="9"/>
      <c r="CD694" s="9"/>
      <c r="CE694" s="9"/>
      <c r="CF694" s="9"/>
      <c r="CG694" s="94">
        <f>CA694+CC694+CD694+CE694+CF694</f>
        <v>6027</v>
      </c>
      <c r="CH694" s="94">
        <f>CB694+CF694</f>
        <v>5123</v>
      </c>
      <c r="CI694" s="94"/>
      <c r="CJ694" s="94"/>
      <c r="CK694" s="94"/>
      <c r="CL694" s="94"/>
      <c r="CM694" s="9">
        <f>CG694+CI694+CJ694+CK694+CL694</f>
        <v>6027</v>
      </c>
      <c r="CN694" s="9">
        <f>CH694+CL694</f>
        <v>5123</v>
      </c>
    </row>
    <row r="695" spans="1:92" ht="33" hidden="1">
      <c r="A695" s="25" t="s">
        <v>327</v>
      </c>
      <c r="B695" s="42">
        <v>913</v>
      </c>
      <c r="C695" s="26" t="s">
        <v>7</v>
      </c>
      <c r="D695" s="26" t="s">
        <v>8</v>
      </c>
      <c r="E695" s="26" t="s">
        <v>397</v>
      </c>
      <c r="F695" s="26"/>
      <c r="G695" s="9">
        <f t="shared" ref="G695:V698" si="1796">G696</f>
        <v>1478</v>
      </c>
      <c r="H695" s="9">
        <f t="shared" si="1796"/>
        <v>0</v>
      </c>
      <c r="I695" s="9">
        <f t="shared" si="1796"/>
        <v>0</v>
      </c>
      <c r="J695" s="9">
        <f t="shared" si="1796"/>
        <v>0</v>
      </c>
      <c r="K695" s="9">
        <f t="shared" si="1796"/>
        <v>0</v>
      </c>
      <c r="L695" s="9">
        <f t="shared" si="1796"/>
        <v>0</v>
      </c>
      <c r="M695" s="9">
        <f t="shared" si="1796"/>
        <v>1478</v>
      </c>
      <c r="N695" s="9">
        <f t="shared" si="1796"/>
        <v>0</v>
      </c>
      <c r="O695" s="9">
        <f t="shared" si="1796"/>
        <v>0</v>
      </c>
      <c r="P695" s="9">
        <f t="shared" si="1796"/>
        <v>0</v>
      </c>
      <c r="Q695" s="9">
        <f t="shared" si="1796"/>
        <v>0</v>
      </c>
      <c r="R695" s="9">
        <f t="shared" si="1796"/>
        <v>0</v>
      </c>
      <c r="S695" s="9">
        <f t="shared" si="1796"/>
        <v>1478</v>
      </c>
      <c r="T695" s="9">
        <f t="shared" si="1796"/>
        <v>0</v>
      </c>
      <c r="U695" s="9">
        <f t="shared" si="1796"/>
        <v>0</v>
      </c>
      <c r="V695" s="9">
        <f t="shared" si="1796"/>
        <v>0</v>
      </c>
      <c r="W695" s="9">
        <f t="shared" ref="U695:AJ698" si="1797">W696</f>
        <v>0</v>
      </c>
      <c r="X695" s="9">
        <f t="shared" si="1797"/>
        <v>0</v>
      </c>
      <c r="Y695" s="9">
        <f t="shared" si="1797"/>
        <v>1478</v>
      </c>
      <c r="Z695" s="9">
        <f t="shared" si="1797"/>
        <v>0</v>
      </c>
      <c r="AA695" s="9">
        <f t="shared" si="1797"/>
        <v>0</v>
      </c>
      <c r="AB695" s="9">
        <f t="shared" si="1797"/>
        <v>0</v>
      </c>
      <c r="AC695" s="9">
        <f t="shared" si="1797"/>
        <v>0</v>
      </c>
      <c r="AD695" s="9">
        <f t="shared" si="1797"/>
        <v>0</v>
      </c>
      <c r="AE695" s="9">
        <f t="shared" si="1797"/>
        <v>1478</v>
      </c>
      <c r="AF695" s="9">
        <f t="shared" si="1797"/>
        <v>0</v>
      </c>
      <c r="AG695" s="9">
        <f t="shared" si="1797"/>
        <v>0</v>
      </c>
      <c r="AH695" s="9">
        <f t="shared" si="1797"/>
        <v>0</v>
      </c>
      <c r="AI695" s="9">
        <f t="shared" si="1797"/>
        <v>0</v>
      </c>
      <c r="AJ695" s="9">
        <f t="shared" si="1797"/>
        <v>0</v>
      </c>
      <c r="AK695" s="9">
        <f t="shared" ref="AK695:BJ695" si="1798">AK696+AK700</f>
        <v>1478</v>
      </c>
      <c r="AL695" s="9">
        <f t="shared" si="1798"/>
        <v>0</v>
      </c>
      <c r="AM695" s="9">
        <f t="shared" si="1798"/>
        <v>0</v>
      </c>
      <c r="AN695" s="9">
        <f t="shared" si="1798"/>
        <v>660</v>
      </c>
      <c r="AO695" s="9">
        <f t="shared" si="1798"/>
        <v>0</v>
      </c>
      <c r="AP695" s="9">
        <f t="shared" si="1798"/>
        <v>2340</v>
      </c>
      <c r="AQ695" s="9">
        <f t="shared" si="1798"/>
        <v>4478</v>
      </c>
      <c r="AR695" s="9">
        <f t="shared" si="1798"/>
        <v>2340</v>
      </c>
      <c r="AS695" s="9">
        <f t="shared" si="1798"/>
        <v>0</v>
      </c>
      <c r="AT695" s="9">
        <f t="shared" si="1798"/>
        <v>12000</v>
      </c>
      <c r="AU695" s="9">
        <f t="shared" si="1798"/>
        <v>0</v>
      </c>
      <c r="AV695" s="9">
        <f t="shared" si="1798"/>
        <v>0</v>
      </c>
      <c r="AW695" s="9">
        <f t="shared" si="1798"/>
        <v>16478</v>
      </c>
      <c r="AX695" s="9">
        <f t="shared" si="1798"/>
        <v>2340</v>
      </c>
      <c r="AY695" s="9">
        <f t="shared" si="1798"/>
        <v>0</v>
      </c>
      <c r="AZ695" s="9">
        <f t="shared" si="1798"/>
        <v>0</v>
      </c>
      <c r="BA695" s="9">
        <f t="shared" si="1798"/>
        <v>0</v>
      </c>
      <c r="BB695" s="9">
        <f t="shared" si="1798"/>
        <v>0</v>
      </c>
      <c r="BC695" s="9">
        <f t="shared" si="1798"/>
        <v>16478</v>
      </c>
      <c r="BD695" s="9">
        <f t="shared" si="1798"/>
        <v>2340</v>
      </c>
      <c r="BE695" s="9">
        <f t="shared" si="1798"/>
        <v>0</v>
      </c>
      <c r="BF695" s="9">
        <f t="shared" si="1798"/>
        <v>0</v>
      </c>
      <c r="BG695" s="9">
        <f t="shared" si="1798"/>
        <v>0</v>
      </c>
      <c r="BH695" s="9">
        <f t="shared" si="1798"/>
        <v>0</v>
      </c>
      <c r="BI695" s="9">
        <f t="shared" si="1798"/>
        <v>16478</v>
      </c>
      <c r="BJ695" s="9">
        <f t="shared" si="1798"/>
        <v>2340</v>
      </c>
      <c r="BK695" s="9">
        <f t="shared" ref="BK695:BV695" si="1799">BK696+BK700+BK703</f>
        <v>-11880</v>
      </c>
      <c r="BL695" s="9">
        <f t="shared" si="1799"/>
        <v>0</v>
      </c>
      <c r="BM695" s="9">
        <f t="shared" si="1799"/>
        <v>0</v>
      </c>
      <c r="BN695" s="9">
        <f t="shared" si="1799"/>
        <v>11880</v>
      </c>
      <c r="BO695" s="9">
        <f t="shared" si="1799"/>
        <v>16478</v>
      </c>
      <c r="BP695" s="9">
        <f t="shared" si="1799"/>
        <v>14220</v>
      </c>
      <c r="BQ695" s="9">
        <f t="shared" si="1799"/>
        <v>0</v>
      </c>
      <c r="BR695" s="9">
        <f t="shared" si="1799"/>
        <v>0</v>
      </c>
      <c r="BS695" s="9">
        <f t="shared" si="1799"/>
        <v>0</v>
      </c>
      <c r="BT695" s="9">
        <f t="shared" si="1799"/>
        <v>0</v>
      </c>
      <c r="BU695" s="9">
        <f t="shared" si="1799"/>
        <v>16478</v>
      </c>
      <c r="BV695" s="9">
        <f t="shared" si="1799"/>
        <v>14220</v>
      </c>
      <c r="BW695" s="9">
        <f t="shared" ref="BW695:CB695" si="1800">BW696+BW700+BW703</f>
        <v>0</v>
      </c>
      <c r="BX695" s="9">
        <f t="shared" si="1800"/>
        <v>0</v>
      </c>
      <c r="BY695" s="9">
        <f t="shared" si="1800"/>
        <v>0</v>
      </c>
      <c r="BZ695" s="9">
        <f t="shared" si="1800"/>
        <v>0</v>
      </c>
      <c r="CA695" s="9">
        <f t="shared" si="1800"/>
        <v>16478</v>
      </c>
      <c r="CB695" s="9">
        <f t="shared" si="1800"/>
        <v>14220</v>
      </c>
      <c r="CC695" s="9">
        <f t="shared" ref="CC695:CH695" si="1801">CC696+CC700+CC703</f>
        <v>0</v>
      </c>
      <c r="CD695" s="9">
        <f t="shared" si="1801"/>
        <v>0</v>
      </c>
      <c r="CE695" s="9">
        <f t="shared" si="1801"/>
        <v>0</v>
      </c>
      <c r="CF695" s="9">
        <f t="shared" si="1801"/>
        <v>0</v>
      </c>
      <c r="CG695" s="94">
        <f t="shared" si="1801"/>
        <v>16478</v>
      </c>
      <c r="CH695" s="94">
        <f t="shared" si="1801"/>
        <v>14220</v>
      </c>
      <c r="CI695" s="94">
        <f t="shared" ref="CI695:CN695" si="1802">CI696+CI700+CI703</f>
        <v>0</v>
      </c>
      <c r="CJ695" s="94">
        <f t="shared" si="1802"/>
        <v>0</v>
      </c>
      <c r="CK695" s="94">
        <f t="shared" si="1802"/>
        <v>0</v>
      </c>
      <c r="CL695" s="94">
        <f t="shared" si="1802"/>
        <v>0</v>
      </c>
      <c r="CM695" s="9">
        <f t="shared" si="1802"/>
        <v>16478</v>
      </c>
      <c r="CN695" s="9">
        <f t="shared" si="1802"/>
        <v>14220</v>
      </c>
    </row>
    <row r="696" spans="1:92" ht="33" hidden="1">
      <c r="A696" s="28" t="s">
        <v>15</v>
      </c>
      <c r="B696" s="26">
        <v>913</v>
      </c>
      <c r="C696" s="26" t="s">
        <v>7</v>
      </c>
      <c r="D696" s="26" t="s">
        <v>8</v>
      </c>
      <c r="E696" s="26" t="s">
        <v>398</v>
      </c>
      <c r="F696" s="26"/>
      <c r="G696" s="9">
        <f t="shared" si="1796"/>
        <v>1478</v>
      </c>
      <c r="H696" s="9">
        <f t="shared" si="1796"/>
        <v>0</v>
      </c>
      <c r="I696" s="9">
        <f t="shared" si="1796"/>
        <v>0</v>
      </c>
      <c r="J696" s="9">
        <f t="shared" si="1796"/>
        <v>0</v>
      </c>
      <c r="K696" s="9">
        <f t="shared" si="1796"/>
        <v>0</v>
      </c>
      <c r="L696" s="9">
        <f t="shared" si="1796"/>
        <v>0</v>
      </c>
      <c r="M696" s="9">
        <f t="shared" si="1796"/>
        <v>1478</v>
      </c>
      <c r="N696" s="9">
        <f t="shared" si="1796"/>
        <v>0</v>
      </c>
      <c r="O696" s="9">
        <f t="shared" si="1796"/>
        <v>0</v>
      </c>
      <c r="P696" s="9">
        <f t="shared" si="1796"/>
        <v>0</v>
      </c>
      <c r="Q696" s="9">
        <f t="shared" si="1796"/>
        <v>0</v>
      </c>
      <c r="R696" s="9">
        <f t="shared" si="1796"/>
        <v>0</v>
      </c>
      <c r="S696" s="9">
        <f t="shared" si="1796"/>
        <v>1478</v>
      </c>
      <c r="T696" s="9">
        <f t="shared" si="1796"/>
        <v>0</v>
      </c>
      <c r="U696" s="9">
        <f t="shared" si="1797"/>
        <v>0</v>
      </c>
      <c r="V696" s="9">
        <f t="shared" si="1797"/>
        <v>0</v>
      </c>
      <c r="W696" s="9">
        <f t="shared" si="1797"/>
        <v>0</v>
      </c>
      <c r="X696" s="9">
        <f t="shared" si="1797"/>
        <v>0</v>
      </c>
      <c r="Y696" s="9">
        <f t="shared" si="1797"/>
        <v>1478</v>
      </c>
      <c r="Z696" s="9">
        <f t="shared" si="1797"/>
        <v>0</v>
      </c>
      <c r="AA696" s="9">
        <f t="shared" si="1797"/>
        <v>0</v>
      </c>
      <c r="AB696" s="9">
        <f t="shared" si="1797"/>
        <v>0</v>
      </c>
      <c r="AC696" s="9">
        <f t="shared" si="1797"/>
        <v>0</v>
      </c>
      <c r="AD696" s="9">
        <f t="shared" si="1797"/>
        <v>0</v>
      </c>
      <c r="AE696" s="9">
        <f t="shared" si="1797"/>
        <v>1478</v>
      </c>
      <c r="AF696" s="9">
        <f t="shared" si="1797"/>
        <v>0</v>
      </c>
      <c r="AG696" s="9">
        <f t="shared" ref="AG696:AV698" si="1803">AG697</f>
        <v>0</v>
      </c>
      <c r="AH696" s="9">
        <f t="shared" si="1803"/>
        <v>0</v>
      </c>
      <c r="AI696" s="9">
        <f t="shared" si="1803"/>
        <v>0</v>
      </c>
      <c r="AJ696" s="9">
        <f t="shared" si="1803"/>
        <v>0</v>
      </c>
      <c r="AK696" s="9">
        <f t="shared" si="1803"/>
        <v>1478</v>
      </c>
      <c r="AL696" s="9">
        <f t="shared" si="1803"/>
        <v>0</v>
      </c>
      <c r="AM696" s="9">
        <f t="shared" si="1803"/>
        <v>0</v>
      </c>
      <c r="AN696" s="9">
        <f t="shared" si="1803"/>
        <v>0</v>
      </c>
      <c r="AO696" s="9">
        <f t="shared" si="1803"/>
        <v>0</v>
      </c>
      <c r="AP696" s="9">
        <f t="shared" si="1803"/>
        <v>0</v>
      </c>
      <c r="AQ696" s="9">
        <f t="shared" si="1803"/>
        <v>1478</v>
      </c>
      <c r="AR696" s="9">
        <f t="shared" si="1803"/>
        <v>0</v>
      </c>
      <c r="AS696" s="9">
        <f t="shared" si="1803"/>
        <v>0</v>
      </c>
      <c r="AT696" s="9">
        <f t="shared" si="1803"/>
        <v>12000</v>
      </c>
      <c r="AU696" s="9">
        <f t="shared" si="1803"/>
        <v>0</v>
      </c>
      <c r="AV696" s="9">
        <f t="shared" si="1803"/>
        <v>0</v>
      </c>
      <c r="AW696" s="9">
        <f t="shared" ref="AS696:BH698" si="1804">AW697</f>
        <v>13478</v>
      </c>
      <c r="AX696" s="9">
        <f t="shared" si="1804"/>
        <v>0</v>
      </c>
      <c r="AY696" s="9">
        <f t="shared" si="1804"/>
        <v>0</v>
      </c>
      <c r="AZ696" s="9">
        <f t="shared" si="1804"/>
        <v>0</v>
      </c>
      <c r="BA696" s="9">
        <f t="shared" si="1804"/>
        <v>0</v>
      </c>
      <c r="BB696" s="9">
        <f t="shared" si="1804"/>
        <v>0</v>
      </c>
      <c r="BC696" s="9">
        <f t="shared" si="1804"/>
        <v>13478</v>
      </c>
      <c r="BD696" s="9">
        <f t="shared" si="1804"/>
        <v>0</v>
      </c>
      <c r="BE696" s="9">
        <f t="shared" si="1804"/>
        <v>0</v>
      </c>
      <c r="BF696" s="9">
        <f t="shared" si="1804"/>
        <v>0</v>
      </c>
      <c r="BG696" s="9">
        <f t="shared" si="1804"/>
        <v>0</v>
      </c>
      <c r="BH696" s="9">
        <f t="shared" si="1804"/>
        <v>0</v>
      </c>
      <c r="BI696" s="9">
        <f t="shared" ref="BE696:BT698" si="1805">BI697</f>
        <v>13478</v>
      </c>
      <c r="BJ696" s="9">
        <f t="shared" si="1805"/>
        <v>0</v>
      </c>
      <c r="BK696" s="9">
        <f t="shared" si="1805"/>
        <v>-12000</v>
      </c>
      <c r="BL696" s="9">
        <f t="shared" si="1805"/>
        <v>0</v>
      </c>
      <c r="BM696" s="9">
        <f t="shared" si="1805"/>
        <v>0</v>
      </c>
      <c r="BN696" s="9">
        <f t="shared" si="1805"/>
        <v>0</v>
      </c>
      <c r="BO696" s="9">
        <f t="shared" si="1805"/>
        <v>1478</v>
      </c>
      <c r="BP696" s="9">
        <f t="shared" si="1805"/>
        <v>0</v>
      </c>
      <c r="BQ696" s="9">
        <f t="shared" si="1805"/>
        <v>0</v>
      </c>
      <c r="BR696" s="9">
        <f t="shared" si="1805"/>
        <v>0</v>
      </c>
      <c r="BS696" s="9">
        <f t="shared" si="1805"/>
        <v>0</v>
      </c>
      <c r="BT696" s="9">
        <f t="shared" si="1805"/>
        <v>0</v>
      </c>
      <c r="BU696" s="9">
        <f t="shared" ref="BQ696:CF698" si="1806">BU697</f>
        <v>1478</v>
      </c>
      <c r="BV696" s="9">
        <f t="shared" si="1806"/>
        <v>0</v>
      </c>
      <c r="BW696" s="9">
        <f t="shared" si="1806"/>
        <v>0</v>
      </c>
      <c r="BX696" s="9">
        <f t="shared" si="1806"/>
        <v>0</v>
      </c>
      <c r="BY696" s="9">
        <f t="shared" si="1806"/>
        <v>0</v>
      </c>
      <c r="BZ696" s="9">
        <f t="shared" si="1806"/>
        <v>0</v>
      </c>
      <c r="CA696" s="9">
        <f t="shared" si="1806"/>
        <v>1478</v>
      </c>
      <c r="CB696" s="9">
        <f t="shared" si="1806"/>
        <v>0</v>
      </c>
      <c r="CC696" s="9">
        <f t="shared" si="1806"/>
        <v>0</v>
      </c>
      <c r="CD696" s="9">
        <f t="shared" si="1806"/>
        <v>0</v>
      </c>
      <c r="CE696" s="9">
        <f t="shared" si="1806"/>
        <v>0</v>
      </c>
      <c r="CF696" s="9">
        <f t="shared" si="1806"/>
        <v>0</v>
      </c>
      <c r="CG696" s="94">
        <f t="shared" ref="CC696:CN698" si="1807">CG697</f>
        <v>1478</v>
      </c>
      <c r="CH696" s="94">
        <f t="shared" si="1807"/>
        <v>0</v>
      </c>
      <c r="CI696" s="94">
        <f t="shared" si="1807"/>
        <v>0</v>
      </c>
      <c r="CJ696" s="94">
        <f t="shared" si="1807"/>
        <v>0</v>
      </c>
      <c r="CK696" s="94">
        <f t="shared" si="1807"/>
        <v>0</v>
      </c>
      <c r="CL696" s="94">
        <f t="shared" si="1807"/>
        <v>0</v>
      </c>
      <c r="CM696" s="9">
        <f t="shared" si="1807"/>
        <v>1478</v>
      </c>
      <c r="CN696" s="9">
        <f t="shared" si="1807"/>
        <v>0</v>
      </c>
    </row>
    <row r="697" spans="1:92" ht="33" hidden="1">
      <c r="A697" s="28" t="s">
        <v>209</v>
      </c>
      <c r="B697" s="26">
        <v>913</v>
      </c>
      <c r="C697" s="26" t="s">
        <v>7</v>
      </c>
      <c r="D697" s="26" t="s">
        <v>8</v>
      </c>
      <c r="E697" s="26" t="s">
        <v>499</v>
      </c>
      <c r="F697" s="26"/>
      <c r="G697" s="9">
        <f t="shared" si="1796"/>
        <v>1478</v>
      </c>
      <c r="H697" s="9">
        <f t="shared" si="1796"/>
        <v>0</v>
      </c>
      <c r="I697" s="9">
        <f t="shared" si="1796"/>
        <v>0</v>
      </c>
      <c r="J697" s="9">
        <f t="shared" si="1796"/>
        <v>0</v>
      </c>
      <c r="K697" s="9">
        <f t="shared" si="1796"/>
        <v>0</v>
      </c>
      <c r="L697" s="9">
        <f t="shared" si="1796"/>
        <v>0</v>
      </c>
      <c r="M697" s="9">
        <f t="shared" si="1796"/>
        <v>1478</v>
      </c>
      <c r="N697" s="9">
        <f t="shared" si="1796"/>
        <v>0</v>
      </c>
      <c r="O697" s="9">
        <f t="shared" si="1796"/>
        <v>0</v>
      </c>
      <c r="P697" s="9">
        <f t="shared" si="1796"/>
        <v>0</v>
      </c>
      <c r="Q697" s="9">
        <f t="shared" si="1796"/>
        <v>0</v>
      </c>
      <c r="R697" s="9">
        <f t="shared" si="1796"/>
        <v>0</v>
      </c>
      <c r="S697" s="9">
        <f t="shared" si="1796"/>
        <v>1478</v>
      </c>
      <c r="T697" s="9">
        <f t="shared" si="1796"/>
        <v>0</v>
      </c>
      <c r="U697" s="9">
        <f t="shared" si="1797"/>
        <v>0</v>
      </c>
      <c r="V697" s="9">
        <f t="shared" si="1797"/>
        <v>0</v>
      </c>
      <c r="W697" s="9">
        <f t="shared" si="1797"/>
        <v>0</v>
      </c>
      <c r="X697" s="9">
        <f t="shared" si="1797"/>
        <v>0</v>
      </c>
      <c r="Y697" s="9">
        <f t="shared" si="1797"/>
        <v>1478</v>
      </c>
      <c r="Z697" s="9">
        <f t="shared" si="1797"/>
        <v>0</v>
      </c>
      <c r="AA697" s="9">
        <f t="shared" si="1797"/>
        <v>0</v>
      </c>
      <c r="AB697" s="9">
        <f t="shared" si="1797"/>
        <v>0</v>
      </c>
      <c r="AC697" s="9">
        <f t="shared" si="1797"/>
        <v>0</v>
      </c>
      <c r="AD697" s="9">
        <f t="shared" si="1797"/>
        <v>0</v>
      </c>
      <c r="AE697" s="9">
        <f t="shared" si="1797"/>
        <v>1478</v>
      </c>
      <c r="AF697" s="9">
        <f t="shared" si="1797"/>
        <v>0</v>
      </c>
      <c r="AG697" s="9">
        <f t="shared" si="1803"/>
        <v>0</v>
      </c>
      <c r="AH697" s="9">
        <f t="shared" si="1803"/>
        <v>0</v>
      </c>
      <c r="AI697" s="9">
        <f t="shared" si="1803"/>
        <v>0</v>
      </c>
      <c r="AJ697" s="9">
        <f t="shared" si="1803"/>
        <v>0</v>
      </c>
      <c r="AK697" s="9">
        <f t="shared" si="1803"/>
        <v>1478</v>
      </c>
      <c r="AL697" s="9">
        <f t="shared" si="1803"/>
        <v>0</v>
      </c>
      <c r="AM697" s="9">
        <f t="shared" si="1803"/>
        <v>0</v>
      </c>
      <c r="AN697" s="9">
        <f t="shared" si="1803"/>
        <v>0</v>
      </c>
      <c r="AO697" s="9">
        <f t="shared" si="1803"/>
        <v>0</v>
      </c>
      <c r="AP697" s="9">
        <f t="shared" si="1803"/>
        <v>0</v>
      </c>
      <c r="AQ697" s="9">
        <f t="shared" si="1803"/>
        <v>1478</v>
      </c>
      <c r="AR697" s="9">
        <f t="shared" si="1803"/>
        <v>0</v>
      </c>
      <c r="AS697" s="9">
        <f t="shared" si="1804"/>
        <v>0</v>
      </c>
      <c r="AT697" s="9">
        <f t="shared" si="1804"/>
        <v>12000</v>
      </c>
      <c r="AU697" s="9">
        <f t="shared" si="1804"/>
        <v>0</v>
      </c>
      <c r="AV697" s="9">
        <f t="shared" si="1804"/>
        <v>0</v>
      </c>
      <c r="AW697" s="9">
        <f t="shared" si="1804"/>
        <v>13478</v>
      </c>
      <c r="AX697" s="9">
        <f t="shared" si="1804"/>
        <v>0</v>
      </c>
      <c r="AY697" s="9">
        <f t="shared" si="1804"/>
        <v>0</v>
      </c>
      <c r="AZ697" s="9">
        <f t="shared" si="1804"/>
        <v>0</v>
      </c>
      <c r="BA697" s="9">
        <f t="shared" si="1804"/>
        <v>0</v>
      </c>
      <c r="BB697" s="9">
        <f t="shared" si="1804"/>
        <v>0</v>
      </c>
      <c r="BC697" s="9">
        <f t="shared" si="1804"/>
        <v>13478</v>
      </c>
      <c r="BD697" s="9">
        <f t="shared" si="1804"/>
        <v>0</v>
      </c>
      <c r="BE697" s="9">
        <f t="shared" si="1805"/>
        <v>0</v>
      </c>
      <c r="BF697" s="9">
        <f t="shared" si="1805"/>
        <v>0</v>
      </c>
      <c r="BG697" s="9">
        <f t="shared" si="1805"/>
        <v>0</v>
      </c>
      <c r="BH697" s="9">
        <f t="shared" si="1805"/>
        <v>0</v>
      </c>
      <c r="BI697" s="9">
        <f t="shared" si="1805"/>
        <v>13478</v>
      </c>
      <c r="BJ697" s="9">
        <f t="shared" si="1805"/>
        <v>0</v>
      </c>
      <c r="BK697" s="9">
        <f t="shared" si="1805"/>
        <v>-12000</v>
      </c>
      <c r="BL697" s="9">
        <f t="shared" si="1805"/>
        <v>0</v>
      </c>
      <c r="BM697" s="9">
        <f t="shared" si="1805"/>
        <v>0</v>
      </c>
      <c r="BN697" s="9">
        <f t="shared" si="1805"/>
        <v>0</v>
      </c>
      <c r="BO697" s="9">
        <f t="shared" si="1805"/>
        <v>1478</v>
      </c>
      <c r="BP697" s="9">
        <f t="shared" si="1805"/>
        <v>0</v>
      </c>
      <c r="BQ697" s="9">
        <f t="shared" si="1806"/>
        <v>0</v>
      </c>
      <c r="BR697" s="9">
        <f t="shared" si="1806"/>
        <v>0</v>
      </c>
      <c r="BS697" s="9">
        <f t="shared" si="1806"/>
        <v>0</v>
      </c>
      <c r="BT697" s="9">
        <f t="shared" si="1806"/>
        <v>0</v>
      </c>
      <c r="BU697" s="9">
        <f t="shared" si="1806"/>
        <v>1478</v>
      </c>
      <c r="BV697" s="9">
        <f t="shared" si="1806"/>
        <v>0</v>
      </c>
      <c r="BW697" s="9">
        <f t="shared" si="1806"/>
        <v>0</v>
      </c>
      <c r="BX697" s="9">
        <f t="shared" si="1806"/>
        <v>0</v>
      </c>
      <c r="BY697" s="9">
        <f t="shared" si="1806"/>
        <v>0</v>
      </c>
      <c r="BZ697" s="9">
        <f t="shared" si="1806"/>
        <v>0</v>
      </c>
      <c r="CA697" s="9">
        <f t="shared" si="1806"/>
        <v>1478</v>
      </c>
      <c r="CB697" s="9">
        <f t="shared" si="1806"/>
        <v>0</v>
      </c>
      <c r="CC697" s="9">
        <f t="shared" si="1807"/>
        <v>0</v>
      </c>
      <c r="CD697" s="9">
        <f t="shared" si="1807"/>
        <v>0</v>
      </c>
      <c r="CE697" s="9">
        <f t="shared" si="1807"/>
        <v>0</v>
      </c>
      <c r="CF697" s="9">
        <f t="shared" si="1807"/>
        <v>0</v>
      </c>
      <c r="CG697" s="94">
        <f t="shared" si="1807"/>
        <v>1478</v>
      </c>
      <c r="CH697" s="94">
        <f t="shared" si="1807"/>
        <v>0</v>
      </c>
      <c r="CI697" s="94">
        <f t="shared" si="1807"/>
        <v>0</v>
      </c>
      <c r="CJ697" s="94">
        <f t="shared" si="1807"/>
        <v>0</v>
      </c>
      <c r="CK697" s="94">
        <f t="shared" si="1807"/>
        <v>0</v>
      </c>
      <c r="CL697" s="94">
        <f t="shared" si="1807"/>
        <v>0</v>
      </c>
      <c r="CM697" s="9">
        <f t="shared" si="1807"/>
        <v>1478</v>
      </c>
      <c r="CN697" s="9">
        <f t="shared" si="1807"/>
        <v>0</v>
      </c>
    </row>
    <row r="698" spans="1:92" ht="33" hidden="1">
      <c r="A698" s="25" t="s">
        <v>12</v>
      </c>
      <c r="B698" s="42">
        <v>913</v>
      </c>
      <c r="C698" s="26" t="s">
        <v>7</v>
      </c>
      <c r="D698" s="26" t="s">
        <v>8</v>
      </c>
      <c r="E698" s="26" t="s">
        <v>499</v>
      </c>
      <c r="F698" s="26" t="s">
        <v>13</v>
      </c>
      <c r="G698" s="9">
        <f t="shared" si="1796"/>
        <v>1478</v>
      </c>
      <c r="H698" s="9">
        <f t="shared" si="1796"/>
        <v>0</v>
      </c>
      <c r="I698" s="9">
        <f t="shared" si="1796"/>
        <v>0</v>
      </c>
      <c r="J698" s="9">
        <f t="shared" si="1796"/>
        <v>0</v>
      </c>
      <c r="K698" s="9">
        <f t="shared" si="1796"/>
        <v>0</v>
      </c>
      <c r="L698" s="9">
        <f t="shared" si="1796"/>
        <v>0</v>
      </c>
      <c r="M698" s="9">
        <f t="shared" si="1796"/>
        <v>1478</v>
      </c>
      <c r="N698" s="9">
        <f t="shared" si="1796"/>
        <v>0</v>
      </c>
      <c r="O698" s="9">
        <f t="shared" si="1796"/>
        <v>0</v>
      </c>
      <c r="P698" s="9">
        <f t="shared" si="1796"/>
        <v>0</v>
      </c>
      <c r="Q698" s="9">
        <f t="shared" si="1796"/>
        <v>0</v>
      </c>
      <c r="R698" s="9">
        <f t="shared" si="1796"/>
        <v>0</v>
      </c>
      <c r="S698" s="9">
        <f t="shared" si="1796"/>
        <v>1478</v>
      </c>
      <c r="T698" s="9">
        <f t="shared" si="1796"/>
        <v>0</v>
      </c>
      <c r="U698" s="9">
        <f t="shared" si="1797"/>
        <v>0</v>
      </c>
      <c r="V698" s="9">
        <f t="shared" si="1797"/>
        <v>0</v>
      </c>
      <c r="W698" s="9">
        <f t="shared" si="1797"/>
        <v>0</v>
      </c>
      <c r="X698" s="9">
        <f t="shared" si="1797"/>
        <v>0</v>
      </c>
      <c r="Y698" s="9">
        <f t="shared" si="1797"/>
        <v>1478</v>
      </c>
      <c r="Z698" s="9">
        <f t="shared" si="1797"/>
        <v>0</v>
      </c>
      <c r="AA698" s="9">
        <f t="shared" si="1797"/>
        <v>0</v>
      </c>
      <c r="AB698" s="9">
        <f t="shared" si="1797"/>
        <v>0</v>
      </c>
      <c r="AC698" s="9">
        <f t="shared" si="1797"/>
        <v>0</v>
      </c>
      <c r="AD698" s="9">
        <f t="shared" si="1797"/>
        <v>0</v>
      </c>
      <c r="AE698" s="9">
        <f t="shared" si="1797"/>
        <v>1478</v>
      </c>
      <c r="AF698" s="9">
        <f t="shared" si="1797"/>
        <v>0</v>
      </c>
      <c r="AG698" s="9">
        <f t="shared" si="1803"/>
        <v>0</v>
      </c>
      <c r="AH698" s="9">
        <f t="shared" si="1803"/>
        <v>0</v>
      </c>
      <c r="AI698" s="9">
        <f t="shared" si="1803"/>
        <v>0</v>
      </c>
      <c r="AJ698" s="9">
        <f t="shared" si="1803"/>
        <v>0</v>
      </c>
      <c r="AK698" s="9">
        <f t="shared" si="1803"/>
        <v>1478</v>
      </c>
      <c r="AL698" s="9">
        <f t="shared" si="1803"/>
        <v>0</v>
      </c>
      <c r="AM698" s="9">
        <f t="shared" si="1803"/>
        <v>0</v>
      </c>
      <c r="AN698" s="9">
        <f t="shared" si="1803"/>
        <v>0</v>
      </c>
      <c r="AO698" s="9">
        <f t="shared" si="1803"/>
        <v>0</v>
      </c>
      <c r="AP698" s="9">
        <f t="shared" si="1803"/>
        <v>0</v>
      </c>
      <c r="AQ698" s="9">
        <f t="shared" si="1803"/>
        <v>1478</v>
      </c>
      <c r="AR698" s="9">
        <f t="shared" si="1803"/>
        <v>0</v>
      </c>
      <c r="AS698" s="9">
        <f t="shared" si="1804"/>
        <v>0</v>
      </c>
      <c r="AT698" s="9">
        <f t="shared" si="1804"/>
        <v>12000</v>
      </c>
      <c r="AU698" s="9">
        <f t="shared" si="1804"/>
        <v>0</v>
      </c>
      <c r="AV698" s="9">
        <f t="shared" si="1804"/>
        <v>0</v>
      </c>
      <c r="AW698" s="9">
        <f t="shared" si="1804"/>
        <v>13478</v>
      </c>
      <c r="AX698" s="9">
        <f t="shared" si="1804"/>
        <v>0</v>
      </c>
      <c r="AY698" s="9">
        <f t="shared" si="1804"/>
        <v>0</v>
      </c>
      <c r="AZ698" s="9">
        <f t="shared" si="1804"/>
        <v>0</v>
      </c>
      <c r="BA698" s="9">
        <f t="shared" si="1804"/>
        <v>0</v>
      </c>
      <c r="BB698" s="9">
        <f t="shared" si="1804"/>
        <v>0</v>
      </c>
      <c r="BC698" s="9">
        <f t="shared" si="1804"/>
        <v>13478</v>
      </c>
      <c r="BD698" s="9">
        <f t="shared" si="1804"/>
        <v>0</v>
      </c>
      <c r="BE698" s="9">
        <f t="shared" si="1805"/>
        <v>0</v>
      </c>
      <c r="BF698" s="9">
        <f t="shared" si="1805"/>
        <v>0</v>
      </c>
      <c r="BG698" s="9">
        <f t="shared" si="1805"/>
        <v>0</v>
      </c>
      <c r="BH698" s="9">
        <f t="shared" si="1805"/>
        <v>0</v>
      </c>
      <c r="BI698" s="9">
        <f t="shared" si="1805"/>
        <v>13478</v>
      </c>
      <c r="BJ698" s="9">
        <f t="shared" si="1805"/>
        <v>0</v>
      </c>
      <c r="BK698" s="9">
        <f t="shared" si="1805"/>
        <v>-12000</v>
      </c>
      <c r="BL698" s="9">
        <f t="shared" si="1805"/>
        <v>0</v>
      </c>
      <c r="BM698" s="9">
        <f t="shared" si="1805"/>
        <v>0</v>
      </c>
      <c r="BN698" s="9">
        <f t="shared" si="1805"/>
        <v>0</v>
      </c>
      <c r="BO698" s="9">
        <f t="shared" si="1805"/>
        <v>1478</v>
      </c>
      <c r="BP698" s="9">
        <f t="shared" si="1805"/>
        <v>0</v>
      </c>
      <c r="BQ698" s="9">
        <f t="shared" si="1806"/>
        <v>0</v>
      </c>
      <c r="BR698" s="9">
        <f t="shared" si="1806"/>
        <v>0</v>
      </c>
      <c r="BS698" s="9">
        <f t="shared" si="1806"/>
        <v>0</v>
      </c>
      <c r="BT698" s="9">
        <f t="shared" si="1806"/>
        <v>0</v>
      </c>
      <c r="BU698" s="9">
        <f t="shared" si="1806"/>
        <v>1478</v>
      </c>
      <c r="BV698" s="9">
        <f t="shared" si="1806"/>
        <v>0</v>
      </c>
      <c r="BW698" s="9">
        <f t="shared" si="1806"/>
        <v>0</v>
      </c>
      <c r="BX698" s="9">
        <f t="shared" si="1806"/>
        <v>0</v>
      </c>
      <c r="BY698" s="9">
        <f t="shared" si="1806"/>
        <v>0</v>
      </c>
      <c r="BZ698" s="9">
        <f t="shared" si="1806"/>
        <v>0</v>
      </c>
      <c r="CA698" s="9">
        <f t="shared" si="1806"/>
        <v>1478</v>
      </c>
      <c r="CB698" s="9">
        <f t="shared" si="1806"/>
        <v>0</v>
      </c>
      <c r="CC698" s="9">
        <f t="shared" si="1807"/>
        <v>0</v>
      </c>
      <c r="CD698" s="9">
        <f t="shared" si="1807"/>
        <v>0</v>
      </c>
      <c r="CE698" s="9">
        <f t="shared" si="1807"/>
        <v>0</v>
      </c>
      <c r="CF698" s="9">
        <f t="shared" si="1807"/>
        <v>0</v>
      </c>
      <c r="CG698" s="94">
        <f t="shared" si="1807"/>
        <v>1478</v>
      </c>
      <c r="CH698" s="94">
        <f t="shared" si="1807"/>
        <v>0</v>
      </c>
      <c r="CI698" s="94">
        <f t="shared" si="1807"/>
        <v>0</v>
      </c>
      <c r="CJ698" s="94">
        <f t="shared" si="1807"/>
        <v>0</v>
      </c>
      <c r="CK698" s="94">
        <f t="shared" si="1807"/>
        <v>0</v>
      </c>
      <c r="CL698" s="94">
        <f t="shared" si="1807"/>
        <v>0</v>
      </c>
      <c r="CM698" s="9">
        <f t="shared" si="1807"/>
        <v>1478</v>
      </c>
      <c r="CN698" s="9">
        <f t="shared" si="1807"/>
        <v>0</v>
      </c>
    </row>
    <row r="699" spans="1:92" ht="33" hidden="1">
      <c r="A699" s="28" t="s">
        <v>14</v>
      </c>
      <c r="B699" s="26">
        <v>913</v>
      </c>
      <c r="C699" s="26" t="s">
        <v>7</v>
      </c>
      <c r="D699" s="26" t="s">
        <v>8</v>
      </c>
      <c r="E699" s="26" t="s">
        <v>499</v>
      </c>
      <c r="F699" s="26" t="s">
        <v>35</v>
      </c>
      <c r="G699" s="9">
        <v>1478</v>
      </c>
      <c r="H699" s="9"/>
      <c r="I699" s="9"/>
      <c r="J699" s="9"/>
      <c r="K699" s="9"/>
      <c r="L699" s="9"/>
      <c r="M699" s="9">
        <f>G699+I699+J699+K699+L699</f>
        <v>1478</v>
      </c>
      <c r="N699" s="9">
        <f>H699+L699</f>
        <v>0</v>
      </c>
      <c r="O699" s="9"/>
      <c r="P699" s="9"/>
      <c r="Q699" s="9"/>
      <c r="R699" s="9"/>
      <c r="S699" s="9">
        <f>M699+O699+P699+Q699+R699</f>
        <v>1478</v>
      </c>
      <c r="T699" s="9">
        <f>N699+R699</f>
        <v>0</v>
      </c>
      <c r="U699" s="9"/>
      <c r="V699" s="9"/>
      <c r="W699" s="9"/>
      <c r="X699" s="9"/>
      <c r="Y699" s="9">
        <f>S699+U699+V699+W699+X699</f>
        <v>1478</v>
      </c>
      <c r="Z699" s="9">
        <f>T699+X699</f>
        <v>0</v>
      </c>
      <c r="AA699" s="9"/>
      <c r="AB699" s="9"/>
      <c r="AC699" s="9"/>
      <c r="AD699" s="9"/>
      <c r="AE699" s="9">
        <f>Y699+AA699+AB699+AC699+AD699</f>
        <v>1478</v>
      </c>
      <c r="AF699" s="9">
        <f>Z699+AD699</f>
        <v>0</v>
      </c>
      <c r="AG699" s="9"/>
      <c r="AH699" s="9"/>
      <c r="AI699" s="9"/>
      <c r="AJ699" s="9"/>
      <c r="AK699" s="9">
        <f>AE699+AG699+AH699+AI699+AJ699</f>
        <v>1478</v>
      </c>
      <c r="AL699" s="9">
        <f>AF699+AJ699</f>
        <v>0</v>
      </c>
      <c r="AM699" s="9"/>
      <c r="AN699" s="9"/>
      <c r="AO699" s="9"/>
      <c r="AP699" s="9"/>
      <c r="AQ699" s="9">
        <f>AK699+AM699+AN699+AO699+AP699</f>
        <v>1478</v>
      </c>
      <c r="AR699" s="9">
        <f>AL699+AP699</f>
        <v>0</v>
      </c>
      <c r="AS699" s="9"/>
      <c r="AT699" s="9">
        <v>12000</v>
      </c>
      <c r="AU699" s="9"/>
      <c r="AV699" s="9"/>
      <c r="AW699" s="9">
        <f>AQ699+AS699+AT699+AU699+AV699</f>
        <v>13478</v>
      </c>
      <c r="AX699" s="9">
        <f>AR699+AV699</f>
        <v>0</v>
      </c>
      <c r="AY699" s="9"/>
      <c r="AZ699" s="9"/>
      <c r="BA699" s="9"/>
      <c r="BB699" s="9"/>
      <c r="BC699" s="9">
        <f>AW699+AY699+AZ699+BA699+BB699</f>
        <v>13478</v>
      </c>
      <c r="BD699" s="9">
        <f>AX699+BB699</f>
        <v>0</v>
      </c>
      <c r="BE699" s="9"/>
      <c r="BF699" s="9"/>
      <c r="BG699" s="9"/>
      <c r="BH699" s="9"/>
      <c r="BI699" s="9">
        <f>BC699+BE699+BF699+BG699+BH699</f>
        <v>13478</v>
      </c>
      <c r="BJ699" s="9">
        <f>BD699+BH699</f>
        <v>0</v>
      </c>
      <c r="BK699" s="9">
        <v>-12000</v>
      </c>
      <c r="BL699" s="9"/>
      <c r="BM699" s="9"/>
      <c r="BN699" s="9"/>
      <c r="BO699" s="9">
        <f>BI699+BK699+BL699+BM699+BN699</f>
        <v>1478</v>
      </c>
      <c r="BP699" s="9">
        <f>BJ699+BN699</f>
        <v>0</v>
      </c>
      <c r="BQ699" s="9"/>
      <c r="BR699" s="9"/>
      <c r="BS699" s="9"/>
      <c r="BT699" s="9"/>
      <c r="BU699" s="9">
        <f>BO699+BQ699+BR699+BS699+BT699</f>
        <v>1478</v>
      </c>
      <c r="BV699" s="9">
        <f>BP699+BT699</f>
        <v>0</v>
      </c>
      <c r="BW699" s="9"/>
      <c r="BX699" s="9"/>
      <c r="BY699" s="9"/>
      <c r="BZ699" s="9"/>
      <c r="CA699" s="9">
        <f>BU699+BW699+BX699+BY699+BZ699</f>
        <v>1478</v>
      </c>
      <c r="CB699" s="9">
        <f>BV699+BZ699</f>
        <v>0</v>
      </c>
      <c r="CC699" s="9"/>
      <c r="CD699" s="9"/>
      <c r="CE699" s="9"/>
      <c r="CF699" s="9"/>
      <c r="CG699" s="94">
        <f>CA699+CC699+CD699+CE699+CF699</f>
        <v>1478</v>
      </c>
      <c r="CH699" s="94">
        <f>CB699+CF699</f>
        <v>0</v>
      </c>
      <c r="CI699" s="94"/>
      <c r="CJ699" s="94"/>
      <c r="CK699" s="94"/>
      <c r="CL699" s="94"/>
      <c r="CM699" s="9">
        <f>CG699+CI699+CJ699+CK699+CL699</f>
        <v>1478</v>
      </c>
      <c r="CN699" s="9">
        <f>CH699+CL699</f>
        <v>0</v>
      </c>
    </row>
    <row r="700" spans="1:92" ht="66" hidden="1">
      <c r="A700" s="25" t="s">
        <v>516</v>
      </c>
      <c r="B700" s="26" t="s">
        <v>202</v>
      </c>
      <c r="C700" s="26" t="s">
        <v>7</v>
      </c>
      <c r="D700" s="26" t="s">
        <v>8</v>
      </c>
      <c r="E700" s="26" t="s">
        <v>515</v>
      </c>
      <c r="F700" s="26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>
        <f>AK701</f>
        <v>0</v>
      </c>
      <c r="AL700" s="9">
        <f t="shared" ref="AL700:BA701" si="1808">AL701</f>
        <v>0</v>
      </c>
      <c r="AM700" s="9">
        <f t="shared" si="1808"/>
        <v>0</v>
      </c>
      <c r="AN700" s="9">
        <f t="shared" si="1808"/>
        <v>660</v>
      </c>
      <c r="AO700" s="9">
        <f t="shared" si="1808"/>
        <v>0</v>
      </c>
      <c r="AP700" s="9">
        <f t="shared" si="1808"/>
        <v>2340</v>
      </c>
      <c r="AQ700" s="9">
        <f t="shared" si="1808"/>
        <v>3000</v>
      </c>
      <c r="AR700" s="9">
        <f t="shared" si="1808"/>
        <v>2340</v>
      </c>
      <c r="AS700" s="9">
        <f t="shared" si="1808"/>
        <v>0</v>
      </c>
      <c r="AT700" s="9">
        <f t="shared" si="1808"/>
        <v>0</v>
      </c>
      <c r="AU700" s="9">
        <f t="shared" si="1808"/>
        <v>0</v>
      </c>
      <c r="AV700" s="9">
        <f t="shared" si="1808"/>
        <v>0</v>
      </c>
      <c r="AW700" s="9">
        <f t="shared" si="1808"/>
        <v>3000</v>
      </c>
      <c r="AX700" s="9">
        <f t="shared" si="1808"/>
        <v>2340</v>
      </c>
      <c r="AY700" s="9">
        <f t="shared" si="1808"/>
        <v>0</v>
      </c>
      <c r="AZ700" s="9">
        <f t="shared" si="1808"/>
        <v>0</v>
      </c>
      <c r="BA700" s="9">
        <f t="shared" si="1808"/>
        <v>0</v>
      </c>
      <c r="BB700" s="9">
        <f t="shared" ref="AY700:BN701" si="1809">BB701</f>
        <v>0</v>
      </c>
      <c r="BC700" s="9">
        <f t="shared" si="1809"/>
        <v>3000</v>
      </c>
      <c r="BD700" s="9">
        <f t="shared" si="1809"/>
        <v>2340</v>
      </c>
      <c r="BE700" s="9">
        <f t="shared" si="1809"/>
        <v>0</v>
      </c>
      <c r="BF700" s="9">
        <f t="shared" si="1809"/>
        <v>0</v>
      </c>
      <c r="BG700" s="9">
        <f t="shared" si="1809"/>
        <v>0</v>
      </c>
      <c r="BH700" s="9">
        <f t="shared" si="1809"/>
        <v>0</v>
      </c>
      <c r="BI700" s="9">
        <f t="shared" si="1809"/>
        <v>3000</v>
      </c>
      <c r="BJ700" s="9">
        <f t="shared" si="1809"/>
        <v>2340</v>
      </c>
      <c r="BK700" s="9">
        <f t="shared" si="1809"/>
        <v>0</v>
      </c>
      <c r="BL700" s="9">
        <f t="shared" si="1809"/>
        <v>0</v>
      </c>
      <c r="BM700" s="9">
        <f t="shared" si="1809"/>
        <v>0</v>
      </c>
      <c r="BN700" s="9">
        <f t="shared" si="1809"/>
        <v>0</v>
      </c>
      <c r="BO700" s="9">
        <f t="shared" ref="BK700:BZ701" si="1810">BO701</f>
        <v>3000</v>
      </c>
      <c r="BP700" s="9">
        <f t="shared" si="1810"/>
        <v>2340</v>
      </c>
      <c r="BQ700" s="9">
        <f t="shared" si="1810"/>
        <v>0</v>
      </c>
      <c r="BR700" s="9">
        <f t="shared" si="1810"/>
        <v>0</v>
      </c>
      <c r="BS700" s="9">
        <f t="shared" si="1810"/>
        <v>0</v>
      </c>
      <c r="BT700" s="9">
        <f t="shared" si="1810"/>
        <v>0</v>
      </c>
      <c r="BU700" s="9">
        <f t="shared" si="1810"/>
        <v>3000</v>
      </c>
      <c r="BV700" s="9">
        <f t="shared" si="1810"/>
        <v>2340</v>
      </c>
      <c r="BW700" s="9">
        <f t="shared" si="1810"/>
        <v>0</v>
      </c>
      <c r="BX700" s="9">
        <f t="shared" si="1810"/>
        <v>0</v>
      </c>
      <c r="BY700" s="9">
        <f t="shared" si="1810"/>
        <v>0</v>
      </c>
      <c r="BZ700" s="9">
        <f t="shared" si="1810"/>
        <v>0</v>
      </c>
      <c r="CA700" s="9">
        <f t="shared" ref="BW700:CL701" si="1811">CA701</f>
        <v>3000</v>
      </c>
      <c r="CB700" s="9">
        <f t="shared" si="1811"/>
        <v>2340</v>
      </c>
      <c r="CC700" s="9">
        <f t="shared" si="1811"/>
        <v>0</v>
      </c>
      <c r="CD700" s="9">
        <f t="shared" si="1811"/>
        <v>0</v>
      </c>
      <c r="CE700" s="9">
        <f t="shared" si="1811"/>
        <v>0</v>
      </c>
      <c r="CF700" s="9">
        <f t="shared" si="1811"/>
        <v>0</v>
      </c>
      <c r="CG700" s="94">
        <f t="shared" si="1811"/>
        <v>3000</v>
      </c>
      <c r="CH700" s="94">
        <f t="shared" si="1811"/>
        <v>2340</v>
      </c>
      <c r="CI700" s="94">
        <f t="shared" si="1811"/>
        <v>0</v>
      </c>
      <c r="CJ700" s="94">
        <f t="shared" si="1811"/>
        <v>0</v>
      </c>
      <c r="CK700" s="94">
        <f t="shared" si="1811"/>
        <v>0</v>
      </c>
      <c r="CL700" s="94">
        <f t="shared" si="1811"/>
        <v>0</v>
      </c>
      <c r="CM700" s="9">
        <f t="shared" ref="CI700:CN701" si="1812">CM701</f>
        <v>3000</v>
      </c>
      <c r="CN700" s="9">
        <f t="shared" si="1812"/>
        <v>2340</v>
      </c>
    </row>
    <row r="701" spans="1:92" ht="33" hidden="1">
      <c r="A701" s="25" t="s">
        <v>12</v>
      </c>
      <c r="B701" s="26" t="s">
        <v>202</v>
      </c>
      <c r="C701" s="26" t="s">
        <v>7</v>
      </c>
      <c r="D701" s="26" t="s">
        <v>8</v>
      </c>
      <c r="E701" s="26" t="s">
        <v>515</v>
      </c>
      <c r="F701" s="26" t="s">
        <v>13</v>
      </c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>
        <f>AK702</f>
        <v>0</v>
      </c>
      <c r="AL701" s="9">
        <f t="shared" si="1808"/>
        <v>0</v>
      </c>
      <c r="AM701" s="9">
        <f t="shared" si="1808"/>
        <v>0</v>
      </c>
      <c r="AN701" s="9">
        <f t="shared" si="1808"/>
        <v>660</v>
      </c>
      <c r="AO701" s="9">
        <f t="shared" si="1808"/>
        <v>0</v>
      </c>
      <c r="AP701" s="9">
        <f t="shared" si="1808"/>
        <v>2340</v>
      </c>
      <c r="AQ701" s="9">
        <f t="shared" si="1808"/>
        <v>3000</v>
      </c>
      <c r="AR701" s="9">
        <f t="shared" si="1808"/>
        <v>2340</v>
      </c>
      <c r="AS701" s="9">
        <f t="shared" si="1808"/>
        <v>0</v>
      </c>
      <c r="AT701" s="9">
        <f t="shared" si="1808"/>
        <v>0</v>
      </c>
      <c r="AU701" s="9">
        <f t="shared" si="1808"/>
        <v>0</v>
      </c>
      <c r="AV701" s="9">
        <f t="shared" si="1808"/>
        <v>0</v>
      </c>
      <c r="AW701" s="9">
        <f t="shared" si="1808"/>
        <v>3000</v>
      </c>
      <c r="AX701" s="9">
        <f t="shared" si="1808"/>
        <v>2340</v>
      </c>
      <c r="AY701" s="9">
        <f t="shared" si="1809"/>
        <v>0</v>
      </c>
      <c r="AZ701" s="9">
        <f t="shared" si="1809"/>
        <v>0</v>
      </c>
      <c r="BA701" s="9">
        <f t="shared" si="1809"/>
        <v>0</v>
      </c>
      <c r="BB701" s="9">
        <f t="shared" si="1809"/>
        <v>0</v>
      </c>
      <c r="BC701" s="9">
        <f t="shared" si="1809"/>
        <v>3000</v>
      </c>
      <c r="BD701" s="9">
        <f t="shared" si="1809"/>
        <v>2340</v>
      </c>
      <c r="BE701" s="9">
        <f t="shared" si="1809"/>
        <v>0</v>
      </c>
      <c r="BF701" s="9">
        <f t="shared" si="1809"/>
        <v>0</v>
      </c>
      <c r="BG701" s="9">
        <f t="shared" si="1809"/>
        <v>0</v>
      </c>
      <c r="BH701" s="9">
        <f t="shared" si="1809"/>
        <v>0</v>
      </c>
      <c r="BI701" s="9">
        <f t="shared" si="1809"/>
        <v>3000</v>
      </c>
      <c r="BJ701" s="9">
        <f t="shared" si="1809"/>
        <v>2340</v>
      </c>
      <c r="BK701" s="9">
        <f t="shared" si="1810"/>
        <v>0</v>
      </c>
      <c r="BL701" s="9">
        <f t="shared" si="1810"/>
        <v>0</v>
      </c>
      <c r="BM701" s="9">
        <f t="shared" si="1810"/>
        <v>0</v>
      </c>
      <c r="BN701" s="9">
        <f t="shared" si="1810"/>
        <v>0</v>
      </c>
      <c r="BO701" s="9">
        <f t="shared" si="1810"/>
        <v>3000</v>
      </c>
      <c r="BP701" s="9">
        <f t="shared" si="1810"/>
        <v>2340</v>
      </c>
      <c r="BQ701" s="9">
        <f t="shared" si="1810"/>
        <v>0</v>
      </c>
      <c r="BR701" s="9">
        <f t="shared" si="1810"/>
        <v>0</v>
      </c>
      <c r="BS701" s="9">
        <f t="shared" si="1810"/>
        <v>0</v>
      </c>
      <c r="BT701" s="9">
        <f t="shared" si="1810"/>
        <v>0</v>
      </c>
      <c r="BU701" s="9">
        <f t="shared" si="1810"/>
        <v>3000</v>
      </c>
      <c r="BV701" s="9">
        <f t="shared" si="1810"/>
        <v>2340</v>
      </c>
      <c r="BW701" s="9">
        <f t="shared" si="1811"/>
        <v>0</v>
      </c>
      <c r="BX701" s="9">
        <f t="shared" si="1811"/>
        <v>0</v>
      </c>
      <c r="BY701" s="9">
        <f t="shared" si="1811"/>
        <v>0</v>
      </c>
      <c r="BZ701" s="9">
        <f t="shared" si="1811"/>
        <v>0</v>
      </c>
      <c r="CA701" s="9">
        <f t="shared" si="1811"/>
        <v>3000</v>
      </c>
      <c r="CB701" s="9">
        <f t="shared" si="1811"/>
        <v>2340</v>
      </c>
      <c r="CC701" s="9">
        <f t="shared" si="1811"/>
        <v>0</v>
      </c>
      <c r="CD701" s="9">
        <f t="shared" si="1811"/>
        <v>0</v>
      </c>
      <c r="CE701" s="9">
        <f t="shared" si="1811"/>
        <v>0</v>
      </c>
      <c r="CF701" s="9">
        <f t="shared" si="1811"/>
        <v>0</v>
      </c>
      <c r="CG701" s="94">
        <f t="shared" si="1811"/>
        <v>3000</v>
      </c>
      <c r="CH701" s="94">
        <f t="shared" si="1811"/>
        <v>2340</v>
      </c>
      <c r="CI701" s="94">
        <f t="shared" si="1812"/>
        <v>0</v>
      </c>
      <c r="CJ701" s="94">
        <f t="shared" si="1812"/>
        <v>0</v>
      </c>
      <c r="CK701" s="94">
        <f t="shared" si="1812"/>
        <v>0</v>
      </c>
      <c r="CL701" s="94">
        <f t="shared" si="1812"/>
        <v>0</v>
      </c>
      <c r="CM701" s="9">
        <f t="shared" si="1812"/>
        <v>3000</v>
      </c>
      <c r="CN701" s="9">
        <f t="shared" si="1812"/>
        <v>2340</v>
      </c>
    </row>
    <row r="702" spans="1:92" ht="33" hidden="1">
      <c r="A702" s="28" t="s">
        <v>14</v>
      </c>
      <c r="B702" s="26" t="s">
        <v>202</v>
      </c>
      <c r="C702" s="26" t="s">
        <v>7</v>
      </c>
      <c r="D702" s="26" t="s">
        <v>8</v>
      </c>
      <c r="E702" s="26" t="s">
        <v>515</v>
      </c>
      <c r="F702" s="26" t="s">
        <v>35</v>
      </c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>
        <v>660</v>
      </c>
      <c r="AO702" s="9"/>
      <c r="AP702" s="9">
        <v>2340</v>
      </c>
      <c r="AQ702" s="9">
        <f>AK702+AM702+AN702+AO702+AP702</f>
        <v>3000</v>
      </c>
      <c r="AR702" s="9">
        <f>AL702+AP702</f>
        <v>2340</v>
      </c>
      <c r="AS702" s="9"/>
      <c r="AT702" s="9"/>
      <c r="AU702" s="9"/>
      <c r="AV702" s="9"/>
      <c r="AW702" s="9">
        <f>AQ702+AS702+AT702+AU702+AV702</f>
        <v>3000</v>
      </c>
      <c r="AX702" s="9">
        <f>AR702+AV702</f>
        <v>2340</v>
      </c>
      <c r="AY702" s="9"/>
      <c r="AZ702" s="9"/>
      <c r="BA702" s="9"/>
      <c r="BB702" s="9"/>
      <c r="BC702" s="9">
        <f>AW702+AY702+AZ702+BA702+BB702</f>
        <v>3000</v>
      </c>
      <c r="BD702" s="9">
        <f>AX702+BB702</f>
        <v>2340</v>
      </c>
      <c r="BE702" s="9"/>
      <c r="BF702" s="9"/>
      <c r="BG702" s="9"/>
      <c r="BH702" s="9"/>
      <c r="BI702" s="9">
        <f>BC702+BE702+BF702+BG702+BH702</f>
        <v>3000</v>
      </c>
      <c r="BJ702" s="9">
        <f>BD702+BH702</f>
        <v>2340</v>
      </c>
      <c r="BK702" s="9"/>
      <c r="BL702" s="9"/>
      <c r="BM702" s="9"/>
      <c r="BN702" s="9"/>
      <c r="BO702" s="9">
        <f>BI702+BK702+BL702+BM702+BN702</f>
        <v>3000</v>
      </c>
      <c r="BP702" s="9">
        <f>BJ702+BN702</f>
        <v>2340</v>
      </c>
      <c r="BQ702" s="9"/>
      <c r="BR702" s="9"/>
      <c r="BS702" s="9"/>
      <c r="BT702" s="9"/>
      <c r="BU702" s="9">
        <f>BO702+BQ702+BR702+BS702+BT702</f>
        <v>3000</v>
      </c>
      <c r="BV702" s="9">
        <f>BP702+BT702</f>
        <v>2340</v>
      </c>
      <c r="BW702" s="9"/>
      <c r="BX702" s="9"/>
      <c r="BY702" s="9"/>
      <c r="BZ702" s="9"/>
      <c r="CA702" s="9">
        <f>BU702+BW702+BX702+BY702+BZ702</f>
        <v>3000</v>
      </c>
      <c r="CB702" s="9">
        <f>BV702+BZ702</f>
        <v>2340</v>
      </c>
      <c r="CC702" s="9"/>
      <c r="CD702" s="9"/>
      <c r="CE702" s="9"/>
      <c r="CF702" s="9"/>
      <c r="CG702" s="94">
        <f>CA702+CC702+CD702+CE702+CF702</f>
        <v>3000</v>
      </c>
      <c r="CH702" s="94">
        <f>CB702+CF702</f>
        <v>2340</v>
      </c>
      <c r="CI702" s="94"/>
      <c r="CJ702" s="94"/>
      <c r="CK702" s="94"/>
      <c r="CL702" s="94"/>
      <c r="CM702" s="9">
        <f>CG702+CI702+CJ702+CK702+CL702</f>
        <v>3000</v>
      </c>
      <c r="CN702" s="9">
        <f>CH702+CL702</f>
        <v>2340</v>
      </c>
    </row>
    <row r="703" spans="1:92" ht="33" hidden="1">
      <c r="A703" s="28" t="s">
        <v>736</v>
      </c>
      <c r="B703" s="26" t="s">
        <v>202</v>
      </c>
      <c r="C703" s="26" t="s">
        <v>7</v>
      </c>
      <c r="D703" s="26" t="s">
        <v>8</v>
      </c>
      <c r="E703" s="26" t="s">
        <v>745</v>
      </c>
      <c r="F703" s="26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>
        <f>BK704</f>
        <v>120</v>
      </c>
      <c r="BL703" s="9">
        <f t="shared" ref="BL703:BN704" si="1813">BL704</f>
        <v>0</v>
      </c>
      <c r="BM703" s="9">
        <f t="shared" si="1813"/>
        <v>0</v>
      </c>
      <c r="BN703" s="9">
        <f t="shared" si="1813"/>
        <v>11880</v>
      </c>
      <c r="BO703" s="9">
        <f t="shared" ref="BO703:BQ704" si="1814">BO704</f>
        <v>12000</v>
      </c>
      <c r="BP703" s="9">
        <f t="shared" si="1814"/>
        <v>11880</v>
      </c>
      <c r="BQ703" s="9">
        <f t="shared" si="1814"/>
        <v>0</v>
      </c>
      <c r="BR703" s="9">
        <f t="shared" ref="BR703:BT704" si="1815">BR704</f>
        <v>0</v>
      </c>
      <c r="BS703" s="9">
        <f t="shared" si="1815"/>
        <v>0</v>
      </c>
      <c r="BT703" s="9">
        <f t="shared" si="1815"/>
        <v>0</v>
      </c>
      <c r="BU703" s="9">
        <f>BU704</f>
        <v>12000</v>
      </c>
      <c r="BV703" s="9">
        <f>BV704</f>
        <v>11880</v>
      </c>
      <c r="BW703" s="9">
        <f t="shared" ref="BW703:BZ704" si="1816">BW704</f>
        <v>0</v>
      </c>
      <c r="BX703" s="9">
        <f t="shared" si="1816"/>
        <v>0</v>
      </c>
      <c r="BY703" s="9">
        <f t="shared" si="1816"/>
        <v>0</v>
      </c>
      <c r="BZ703" s="9">
        <f t="shared" si="1816"/>
        <v>0</v>
      </c>
      <c r="CA703" s="9">
        <f>CA704</f>
        <v>12000</v>
      </c>
      <c r="CB703" s="9">
        <f>CB704</f>
        <v>11880</v>
      </c>
      <c r="CC703" s="9">
        <f t="shared" ref="CC703:CF704" si="1817">CC704</f>
        <v>0</v>
      </c>
      <c r="CD703" s="9">
        <f t="shared" si="1817"/>
        <v>0</v>
      </c>
      <c r="CE703" s="9">
        <f t="shared" si="1817"/>
        <v>0</v>
      </c>
      <c r="CF703" s="9">
        <f t="shared" si="1817"/>
        <v>0</v>
      </c>
      <c r="CG703" s="94">
        <f>CG704</f>
        <v>12000</v>
      </c>
      <c r="CH703" s="94">
        <f>CH704</f>
        <v>11880</v>
      </c>
      <c r="CI703" s="94">
        <f t="shared" ref="CI703:CL704" si="1818">CI704</f>
        <v>0</v>
      </c>
      <c r="CJ703" s="94">
        <f t="shared" si="1818"/>
        <v>0</v>
      </c>
      <c r="CK703" s="94">
        <f t="shared" si="1818"/>
        <v>0</v>
      </c>
      <c r="CL703" s="94">
        <f t="shared" si="1818"/>
        <v>0</v>
      </c>
      <c r="CM703" s="9">
        <f>CM704</f>
        <v>12000</v>
      </c>
      <c r="CN703" s="9">
        <f>CN704</f>
        <v>11880</v>
      </c>
    </row>
    <row r="704" spans="1:92" ht="33" hidden="1">
      <c r="A704" s="25" t="s">
        <v>12</v>
      </c>
      <c r="B704" s="26" t="s">
        <v>202</v>
      </c>
      <c r="C704" s="26" t="s">
        <v>7</v>
      </c>
      <c r="D704" s="26" t="s">
        <v>8</v>
      </c>
      <c r="E704" s="26" t="s">
        <v>745</v>
      </c>
      <c r="F704" s="26" t="s">
        <v>13</v>
      </c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>
        <f>BK705</f>
        <v>120</v>
      </c>
      <c r="BL704" s="9">
        <f t="shared" si="1813"/>
        <v>0</v>
      </c>
      <c r="BM704" s="9">
        <f t="shared" si="1813"/>
        <v>0</v>
      </c>
      <c r="BN704" s="9">
        <f t="shared" si="1813"/>
        <v>11880</v>
      </c>
      <c r="BO704" s="9">
        <f t="shared" si="1814"/>
        <v>12000</v>
      </c>
      <c r="BP704" s="9">
        <f t="shared" si="1814"/>
        <v>11880</v>
      </c>
      <c r="BQ704" s="9">
        <f t="shared" si="1814"/>
        <v>0</v>
      </c>
      <c r="BR704" s="9">
        <f t="shared" si="1815"/>
        <v>0</v>
      </c>
      <c r="BS704" s="9">
        <f t="shared" si="1815"/>
        <v>0</v>
      </c>
      <c r="BT704" s="9">
        <f t="shared" si="1815"/>
        <v>0</v>
      </c>
      <c r="BU704" s="9">
        <f>BU705</f>
        <v>12000</v>
      </c>
      <c r="BV704" s="9">
        <f>BV705</f>
        <v>11880</v>
      </c>
      <c r="BW704" s="9">
        <f t="shared" si="1816"/>
        <v>0</v>
      </c>
      <c r="BX704" s="9">
        <f t="shared" si="1816"/>
        <v>0</v>
      </c>
      <c r="BY704" s="9">
        <f t="shared" si="1816"/>
        <v>0</v>
      </c>
      <c r="BZ704" s="9">
        <f t="shared" si="1816"/>
        <v>0</v>
      </c>
      <c r="CA704" s="9">
        <f>CA705</f>
        <v>12000</v>
      </c>
      <c r="CB704" s="9">
        <f>CB705</f>
        <v>11880</v>
      </c>
      <c r="CC704" s="9">
        <f t="shared" si="1817"/>
        <v>0</v>
      </c>
      <c r="CD704" s="9">
        <f t="shared" si="1817"/>
        <v>0</v>
      </c>
      <c r="CE704" s="9">
        <f t="shared" si="1817"/>
        <v>0</v>
      </c>
      <c r="CF704" s="9">
        <f t="shared" si="1817"/>
        <v>0</v>
      </c>
      <c r="CG704" s="94">
        <f>CG705</f>
        <v>12000</v>
      </c>
      <c r="CH704" s="94">
        <f>CH705</f>
        <v>11880</v>
      </c>
      <c r="CI704" s="94">
        <f t="shared" si="1818"/>
        <v>0</v>
      </c>
      <c r="CJ704" s="94">
        <f t="shared" si="1818"/>
        <v>0</v>
      </c>
      <c r="CK704" s="94">
        <f t="shared" si="1818"/>
        <v>0</v>
      </c>
      <c r="CL704" s="94">
        <f t="shared" si="1818"/>
        <v>0</v>
      </c>
      <c r="CM704" s="9">
        <f>CM705</f>
        <v>12000</v>
      </c>
      <c r="CN704" s="9">
        <f>CN705</f>
        <v>11880</v>
      </c>
    </row>
    <row r="705" spans="1:92" ht="33" hidden="1">
      <c r="A705" s="28" t="s">
        <v>14</v>
      </c>
      <c r="B705" s="26" t="s">
        <v>202</v>
      </c>
      <c r="C705" s="26" t="s">
        <v>7</v>
      </c>
      <c r="D705" s="26" t="s">
        <v>8</v>
      </c>
      <c r="E705" s="26" t="s">
        <v>745</v>
      </c>
      <c r="F705" s="26" t="s">
        <v>35</v>
      </c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>
        <v>120</v>
      </c>
      <c r="BL705" s="9"/>
      <c r="BM705" s="9"/>
      <c r="BN705" s="9">
        <v>11880</v>
      </c>
      <c r="BO705" s="9">
        <f>BI705+BK705+BL705+BM705+BN705</f>
        <v>12000</v>
      </c>
      <c r="BP705" s="9">
        <f>BJ705+BN705</f>
        <v>11880</v>
      </c>
      <c r="BQ705" s="9"/>
      <c r="BR705" s="9"/>
      <c r="BS705" s="9"/>
      <c r="BT705" s="9"/>
      <c r="BU705" s="9">
        <f>BO705+BQ705+BR705+BS705+BT705</f>
        <v>12000</v>
      </c>
      <c r="BV705" s="9">
        <f>BP705+BT705</f>
        <v>11880</v>
      </c>
      <c r="BW705" s="9"/>
      <c r="BX705" s="9"/>
      <c r="BY705" s="9"/>
      <c r="BZ705" s="9"/>
      <c r="CA705" s="9">
        <f>BU705+BW705+BX705+BY705+BZ705</f>
        <v>12000</v>
      </c>
      <c r="CB705" s="9">
        <f>BV705+BZ705</f>
        <v>11880</v>
      </c>
      <c r="CC705" s="9"/>
      <c r="CD705" s="9"/>
      <c r="CE705" s="9"/>
      <c r="CF705" s="9"/>
      <c r="CG705" s="94">
        <f>CA705+CC705+CD705+CE705+CF705</f>
        <v>12000</v>
      </c>
      <c r="CH705" s="94">
        <f>CB705+CF705</f>
        <v>11880</v>
      </c>
      <c r="CI705" s="94"/>
      <c r="CJ705" s="94"/>
      <c r="CK705" s="94"/>
      <c r="CL705" s="94"/>
      <c r="CM705" s="9">
        <f>CG705+CI705+CJ705+CK705+CL705</f>
        <v>12000</v>
      </c>
      <c r="CN705" s="9">
        <f>CH705+CL705</f>
        <v>11880</v>
      </c>
    </row>
    <row r="706" spans="1:92" hidden="1">
      <c r="A706" s="38"/>
      <c r="B706" s="42"/>
      <c r="C706" s="26"/>
      <c r="D706" s="26"/>
      <c r="E706" s="26"/>
      <c r="F706" s="26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9"/>
      <c r="BZ706" s="9"/>
      <c r="CA706" s="9"/>
      <c r="CB706" s="9"/>
      <c r="CC706" s="9"/>
      <c r="CD706" s="9"/>
      <c r="CE706" s="9"/>
      <c r="CF706" s="9"/>
      <c r="CG706" s="94"/>
      <c r="CH706" s="94"/>
      <c r="CI706" s="94"/>
      <c r="CJ706" s="94"/>
      <c r="CK706" s="94"/>
      <c r="CL706" s="94"/>
      <c r="CM706" s="9"/>
      <c r="CN706" s="9"/>
    </row>
    <row r="707" spans="1:92" ht="18.75" hidden="1">
      <c r="A707" s="53" t="s">
        <v>442</v>
      </c>
      <c r="B707" s="24" t="s">
        <v>202</v>
      </c>
      <c r="C707" s="24" t="s">
        <v>7</v>
      </c>
      <c r="D707" s="24" t="s">
        <v>80</v>
      </c>
      <c r="E707" s="24"/>
      <c r="F707" s="56"/>
      <c r="G707" s="15">
        <f t="shared" ref="G707:AF707" si="1819">G708+G738</f>
        <v>282357</v>
      </c>
      <c r="H707" s="15">
        <f t="shared" si="1819"/>
        <v>123199</v>
      </c>
      <c r="I707" s="15">
        <f t="shared" si="1819"/>
        <v>0</v>
      </c>
      <c r="J707" s="15">
        <f t="shared" si="1819"/>
        <v>12622</v>
      </c>
      <c r="K707" s="15">
        <f t="shared" si="1819"/>
        <v>0</v>
      </c>
      <c r="L707" s="15">
        <f t="shared" si="1819"/>
        <v>0</v>
      </c>
      <c r="M707" s="15">
        <f t="shared" si="1819"/>
        <v>294979</v>
      </c>
      <c r="N707" s="15">
        <f t="shared" si="1819"/>
        <v>123199</v>
      </c>
      <c r="O707" s="15">
        <f t="shared" si="1819"/>
        <v>0</v>
      </c>
      <c r="P707" s="15">
        <f t="shared" si="1819"/>
        <v>0</v>
      </c>
      <c r="Q707" s="15">
        <f t="shared" si="1819"/>
        <v>0</v>
      </c>
      <c r="R707" s="15">
        <f t="shared" si="1819"/>
        <v>14223</v>
      </c>
      <c r="S707" s="15">
        <f t="shared" si="1819"/>
        <v>309202</v>
      </c>
      <c r="T707" s="15">
        <f t="shared" si="1819"/>
        <v>137422</v>
      </c>
      <c r="U707" s="15">
        <f t="shared" si="1819"/>
        <v>0</v>
      </c>
      <c r="V707" s="15">
        <f t="shared" si="1819"/>
        <v>5181</v>
      </c>
      <c r="W707" s="15">
        <f t="shared" si="1819"/>
        <v>0</v>
      </c>
      <c r="X707" s="15">
        <f t="shared" si="1819"/>
        <v>0</v>
      </c>
      <c r="Y707" s="15">
        <f t="shared" si="1819"/>
        <v>314383</v>
      </c>
      <c r="Z707" s="15">
        <f t="shared" si="1819"/>
        <v>137422</v>
      </c>
      <c r="AA707" s="15">
        <f t="shared" si="1819"/>
        <v>0</v>
      </c>
      <c r="AB707" s="15">
        <f t="shared" si="1819"/>
        <v>0</v>
      </c>
      <c r="AC707" s="15">
        <f t="shared" si="1819"/>
        <v>0</v>
      </c>
      <c r="AD707" s="15">
        <f t="shared" si="1819"/>
        <v>58656</v>
      </c>
      <c r="AE707" s="15">
        <f t="shared" si="1819"/>
        <v>373039</v>
      </c>
      <c r="AF707" s="15">
        <f t="shared" si="1819"/>
        <v>196078</v>
      </c>
      <c r="AG707" s="15">
        <f t="shared" ref="AG707:AL707" si="1820">AG708+AG738</f>
        <v>0</v>
      </c>
      <c r="AH707" s="15">
        <f t="shared" si="1820"/>
        <v>0</v>
      </c>
      <c r="AI707" s="15">
        <f t="shared" si="1820"/>
        <v>0</v>
      </c>
      <c r="AJ707" s="15">
        <f t="shared" si="1820"/>
        <v>0</v>
      </c>
      <c r="AK707" s="15">
        <f t="shared" si="1820"/>
        <v>373039</v>
      </c>
      <c r="AL707" s="15">
        <f t="shared" si="1820"/>
        <v>196078</v>
      </c>
      <c r="AM707" s="15">
        <f t="shared" ref="AM707:AR707" si="1821">AM708+AM738</f>
        <v>85</v>
      </c>
      <c r="AN707" s="15">
        <f t="shared" si="1821"/>
        <v>4559</v>
      </c>
      <c r="AO707" s="15">
        <f t="shared" si="1821"/>
        <v>0</v>
      </c>
      <c r="AP707" s="15">
        <f t="shared" si="1821"/>
        <v>0</v>
      </c>
      <c r="AQ707" s="15">
        <f t="shared" si="1821"/>
        <v>377683</v>
      </c>
      <c r="AR707" s="15">
        <f t="shared" si="1821"/>
        <v>196078</v>
      </c>
      <c r="AS707" s="15">
        <f t="shared" ref="AS707:AX707" si="1822">AS708+AS738</f>
        <v>0</v>
      </c>
      <c r="AT707" s="15">
        <f t="shared" si="1822"/>
        <v>0</v>
      </c>
      <c r="AU707" s="15">
        <f t="shared" si="1822"/>
        <v>0</v>
      </c>
      <c r="AV707" s="15">
        <f t="shared" si="1822"/>
        <v>0</v>
      </c>
      <c r="AW707" s="15">
        <f t="shared" si="1822"/>
        <v>377683</v>
      </c>
      <c r="AX707" s="15">
        <f t="shared" si="1822"/>
        <v>196078</v>
      </c>
      <c r="AY707" s="15">
        <f t="shared" ref="AY707:BD707" si="1823">AY708+AY738</f>
        <v>0</v>
      </c>
      <c r="AZ707" s="15">
        <f t="shared" si="1823"/>
        <v>0</v>
      </c>
      <c r="BA707" s="15">
        <f t="shared" si="1823"/>
        <v>-107</v>
      </c>
      <c r="BB707" s="15">
        <f t="shared" si="1823"/>
        <v>0</v>
      </c>
      <c r="BC707" s="15">
        <f t="shared" si="1823"/>
        <v>377576</v>
      </c>
      <c r="BD707" s="15">
        <f t="shared" si="1823"/>
        <v>196078</v>
      </c>
      <c r="BE707" s="15">
        <f t="shared" ref="BE707:BP707" si="1824">BE708+BE738+BE743</f>
        <v>0</v>
      </c>
      <c r="BF707" s="15">
        <f t="shared" si="1824"/>
        <v>327</v>
      </c>
      <c r="BG707" s="15">
        <f t="shared" si="1824"/>
        <v>0</v>
      </c>
      <c r="BH707" s="15">
        <f t="shared" si="1824"/>
        <v>0</v>
      </c>
      <c r="BI707" s="15">
        <f t="shared" si="1824"/>
        <v>377903</v>
      </c>
      <c r="BJ707" s="15">
        <f t="shared" si="1824"/>
        <v>196078</v>
      </c>
      <c r="BK707" s="15">
        <f t="shared" si="1824"/>
        <v>0</v>
      </c>
      <c r="BL707" s="15">
        <f t="shared" si="1824"/>
        <v>0</v>
      </c>
      <c r="BM707" s="15">
        <f t="shared" si="1824"/>
        <v>0</v>
      </c>
      <c r="BN707" s="15">
        <f t="shared" si="1824"/>
        <v>0</v>
      </c>
      <c r="BO707" s="15">
        <f t="shared" si="1824"/>
        <v>377903</v>
      </c>
      <c r="BP707" s="15">
        <f t="shared" si="1824"/>
        <v>196078</v>
      </c>
      <c r="BQ707" s="15">
        <f t="shared" ref="BQ707:BV707" si="1825">BQ708+BQ738+BQ743</f>
        <v>0</v>
      </c>
      <c r="BR707" s="15">
        <f t="shared" si="1825"/>
        <v>0</v>
      </c>
      <c r="BS707" s="15">
        <f t="shared" si="1825"/>
        <v>0</v>
      </c>
      <c r="BT707" s="15">
        <f t="shared" si="1825"/>
        <v>0</v>
      </c>
      <c r="BU707" s="15">
        <f t="shared" si="1825"/>
        <v>377903</v>
      </c>
      <c r="BV707" s="15">
        <f t="shared" si="1825"/>
        <v>196078</v>
      </c>
      <c r="BW707" s="15">
        <f t="shared" ref="BW707:CB707" si="1826">BW708+BW738+BW743</f>
        <v>0</v>
      </c>
      <c r="BX707" s="15">
        <f t="shared" si="1826"/>
        <v>0</v>
      </c>
      <c r="BY707" s="15">
        <f t="shared" si="1826"/>
        <v>0</v>
      </c>
      <c r="BZ707" s="15">
        <f t="shared" si="1826"/>
        <v>0</v>
      </c>
      <c r="CA707" s="15">
        <f t="shared" si="1826"/>
        <v>377903</v>
      </c>
      <c r="CB707" s="15">
        <f t="shared" si="1826"/>
        <v>196078</v>
      </c>
      <c r="CC707" s="15">
        <f t="shared" ref="CC707:CH707" si="1827">CC708+CC738+CC743</f>
        <v>0</v>
      </c>
      <c r="CD707" s="15">
        <f t="shared" si="1827"/>
        <v>0</v>
      </c>
      <c r="CE707" s="15">
        <f t="shared" si="1827"/>
        <v>0</v>
      </c>
      <c r="CF707" s="15">
        <f t="shared" si="1827"/>
        <v>0</v>
      </c>
      <c r="CG707" s="99">
        <f t="shared" si="1827"/>
        <v>377903</v>
      </c>
      <c r="CH707" s="99">
        <f t="shared" si="1827"/>
        <v>196078</v>
      </c>
      <c r="CI707" s="99">
        <f t="shared" ref="CI707:CN707" si="1828">CI708+CI738+CI743</f>
        <v>0</v>
      </c>
      <c r="CJ707" s="99">
        <f t="shared" si="1828"/>
        <v>0</v>
      </c>
      <c r="CK707" s="99">
        <f t="shared" si="1828"/>
        <v>0</v>
      </c>
      <c r="CL707" s="99">
        <f t="shared" si="1828"/>
        <v>0</v>
      </c>
      <c r="CM707" s="15">
        <f t="shared" si="1828"/>
        <v>377903</v>
      </c>
      <c r="CN707" s="15">
        <f t="shared" si="1828"/>
        <v>196078</v>
      </c>
    </row>
    <row r="708" spans="1:92" ht="33" hidden="1">
      <c r="A708" s="28" t="s">
        <v>601</v>
      </c>
      <c r="B708" s="26">
        <v>913</v>
      </c>
      <c r="C708" s="26" t="s">
        <v>7</v>
      </c>
      <c r="D708" s="26" t="s">
        <v>80</v>
      </c>
      <c r="E708" s="26" t="s">
        <v>186</v>
      </c>
      <c r="F708" s="26"/>
      <c r="G708" s="9">
        <f>G709+G713+G717</f>
        <v>282273</v>
      </c>
      <c r="H708" s="9">
        <f>H709+H713+H717</f>
        <v>123199</v>
      </c>
      <c r="I708" s="9">
        <f t="shared" ref="I708:N708" si="1829">I709+I713+I717</f>
        <v>0</v>
      </c>
      <c r="J708" s="9">
        <f t="shared" si="1829"/>
        <v>12622</v>
      </c>
      <c r="K708" s="9">
        <f t="shared" si="1829"/>
        <v>0</v>
      </c>
      <c r="L708" s="9">
        <f t="shared" si="1829"/>
        <v>0</v>
      </c>
      <c r="M708" s="9">
        <f t="shared" si="1829"/>
        <v>294895</v>
      </c>
      <c r="N708" s="9">
        <f t="shared" si="1829"/>
        <v>123199</v>
      </c>
      <c r="O708" s="9">
        <f t="shared" ref="O708:Z708" si="1830">O709+O713+O717+O721+O728</f>
        <v>0</v>
      </c>
      <c r="P708" s="9">
        <f t="shared" si="1830"/>
        <v>0</v>
      </c>
      <c r="Q708" s="9">
        <f t="shared" si="1830"/>
        <v>0</v>
      </c>
      <c r="R708" s="9">
        <f t="shared" si="1830"/>
        <v>14223</v>
      </c>
      <c r="S708" s="9">
        <f t="shared" si="1830"/>
        <v>309118</v>
      </c>
      <c r="T708" s="9">
        <f t="shared" si="1830"/>
        <v>137422</v>
      </c>
      <c r="U708" s="9">
        <f t="shared" si="1830"/>
        <v>0</v>
      </c>
      <c r="V708" s="9">
        <f t="shared" si="1830"/>
        <v>5181</v>
      </c>
      <c r="W708" s="9">
        <f t="shared" si="1830"/>
        <v>0</v>
      </c>
      <c r="X708" s="9">
        <f t="shared" si="1830"/>
        <v>0</v>
      </c>
      <c r="Y708" s="9">
        <f t="shared" si="1830"/>
        <v>314299</v>
      </c>
      <c r="Z708" s="9">
        <f t="shared" si="1830"/>
        <v>137422</v>
      </c>
      <c r="AA708" s="9">
        <f t="shared" ref="AA708:BP708" si="1831">AA709+AA713+AA717+AA721+AA728+AA732+AA735</f>
        <v>0</v>
      </c>
      <c r="AB708" s="9">
        <f t="shared" si="1831"/>
        <v>0</v>
      </c>
      <c r="AC708" s="9">
        <f t="shared" si="1831"/>
        <v>0</v>
      </c>
      <c r="AD708" s="9">
        <f t="shared" si="1831"/>
        <v>58656</v>
      </c>
      <c r="AE708" s="9">
        <f t="shared" si="1831"/>
        <v>372955</v>
      </c>
      <c r="AF708" s="9">
        <f t="shared" si="1831"/>
        <v>196078</v>
      </c>
      <c r="AG708" s="9">
        <f t="shared" si="1831"/>
        <v>0</v>
      </c>
      <c r="AH708" s="9">
        <f t="shared" si="1831"/>
        <v>0</v>
      </c>
      <c r="AI708" s="9">
        <f t="shared" si="1831"/>
        <v>0</v>
      </c>
      <c r="AJ708" s="9">
        <f t="shared" si="1831"/>
        <v>0</v>
      </c>
      <c r="AK708" s="9">
        <f t="shared" si="1831"/>
        <v>372955</v>
      </c>
      <c r="AL708" s="9">
        <f t="shared" si="1831"/>
        <v>196078</v>
      </c>
      <c r="AM708" s="9">
        <f t="shared" si="1831"/>
        <v>85</v>
      </c>
      <c r="AN708" s="9">
        <f t="shared" si="1831"/>
        <v>4559</v>
      </c>
      <c r="AO708" s="9">
        <f t="shared" si="1831"/>
        <v>0</v>
      </c>
      <c r="AP708" s="9">
        <f t="shared" si="1831"/>
        <v>0</v>
      </c>
      <c r="AQ708" s="9">
        <f t="shared" si="1831"/>
        <v>377599</v>
      </c>
      <c r="AR708" s="9">
        <f t="shared" si="1831"/>
        <v>196078</v>
      </c>
      <c r="AS708" s="9">
        <f t="shared" si="1831"/>
        <v>0</v>
      </c>
      <c r="AT708" s="9">
        <f t="shared" si="1831"/>
        <v>0</v>
      </c>
      <c r="AU708" s="9">
        <f t="shared" si="1831"/>
        <v>0</v>
      </c>
      <c r="AV708" s="9">
        <f t="shared" si="1831"/>
        <v>0</v>
      </c>
      <c r="AW708" s="9">
        <f t="shared" si="1831"/>
        <v>377599</v>
      </c>
      <c r="AX708" s="9">
        <f t="shared" si="1831"/>
        <v>196078</v>
      </c>
      <c r="AY708" s="9">
        <f t="shared" si="1831"/>
        <v>0</v>
      </c>
      <c r="AZ708" s="9">
        <f t="shared" si="1831"/>
        <v>0</v>
      </c>
      <c r="BA708" s="9">
        <f t="shared" si="1831"/>
        <v>-107</v>
      </c>
      <c r="BB708" s="9">
        <f t="shared" si="1831"/>
        <v>0</v>
      </c>
      <c r="BC708" s="9">
        <f t="shared" si="1831"/>
        <v>377492</v>
      </c>
      <c r="BD708" s="9">
        <f t="shared" si="1831"/>
        <v>196078</v>
      </c>
      <c r="BE708" s="9">
        <f t="shared" si="1831"/>
        <v>0</v>
      </c>
      <c r="BF708" s="9">
        <f t="shared" si="1831"/>
        <v>0</v>
      </c>
      <c r="BG708" s="9">
        <f t="shared" si="1831"/>
        <v>0</v>
      </c>
      <c r="BH708" s="9">
        <f t="shared" si="1831"/>
        <v>0</v>
      </c>
      <c r="BI708" s="9">
        <f t="shared" si="1831"/>
        <v>377492</v>
      </c>
      <c r="BJ708" s="9">
        <f t="shared" si="1831"/>
        <v>196078</v>
      </c>
      <c r="BK708" s="9">
        <f t="shared" si="1831"/>
        <v>0</v>
      </c>
      <c r="BL708" s="9">
        <f t="shared" si="1831"/>
        <v>0</v>
      </c>
      <c r="BM708" s="9">
        <f t="shared" si="1831"/>
        <v>0</v>
      </c>
      <c r="BN708" s="9">
        <f t="shared" si="1831"/>
        <v>0</v>
      </c>
      <c r="BO708" s="9">
        <f t="shared" si="1831"/>
        <v>377492</v>
      </c>
      <c r="BP708" s="9">
        <f t="shared" si="1831"/>
        <v>196078</v>
      </c>
      <c r="BQ708" s="9">
        <f t="shared" ref="BQ708:BV708" si="1832">BQ709+BQ713+BQ717+BQ721+BQ728+BQ732+BQ735</f>
        <v>0</v>
      </c>
      <c r="BR708" s="9">
        <f t="shared" si="1832"/>
        <v>0</v>
      </c>
      <c r="BS708" s="9">
        <f t="shared" si="1832"/>
        <v>0</v>
      </c>
      <c r="BT708" s="9">
        <f t="shared" si="1832"/>
        <v>0</v>
      </c>
      <c r="BU708" s="9">
        <f t="shared" si="1832"/>
        <v>377492</v>
      </c>
      <c r="BV708" s="9">
        <f t="shared" si="1832"/>
        <v>196078</v>
      </c>
      <c r="BW708" s="9">
        <f t="shared" ref="BW708:CB708" si="1833">BW709+BW713+BW717+BW721+BW728+BW732+BW735</f>
        <v>0</v>
      </c>
      <c r="BX708" s="9">
        <f t="shared" si="1833"/>
        <v>0</v>
      </c>
      <c r="BY708" s="9">
        <f t="shared" si="1833"/>
        <v>0</v>
      </c>
      <c r="BZ708" s="9">
        <f t="shared" si="1833"/>
        <v>0</v>
      </c>
      <c r="CA708" s="9">
        <f t="shared" si="1833"/>
        <v>377492</v>
      </c>
      <c r="CB708" s="9">
        <f t="shared" si="1833"/>
        <v>196078</v>
      </c>
      <c r="CC708" s="9">
        <f t="shared" ref="CC708:CH708" si="1834">CC709+CC713+CC717+CC721+CC728+CC732+CC735</f>
        <v>0</v>
      </c>
      <c r="CD708" s="9">
        <f t="shared" si="1834"/>
        <v>0</v>
      </c>
      <c r="CE708" s="9">
        <f t="shared" si="1834"/>
        <v>0</v>
      </c>
      <c r="CF708" s="9">
        <f t="shared" si="1834"/>
        <v>0</v>
      </c>
      <c r="CG708" s="94">
        <f t="shared" si="1834"/>
        <v>377492</v>
      </c>
      <c r="CH708" s="94">
        <f t="shared" si="1834"/>
        <v>196078</v>
      </c>
      <c r="CI708" s="94">
        <f t="shared" ref="CI708:CN708" si="1835">CI709+CI713+CI717+CI721+CI728+CI732+CI735</f>
        <v>0</v>
      </c>
      <c r="CJ708" s="94">
        <f t="shared" si="1835"/>
        <v>0</v>
      </c>
      <c r="CK708" s="94">
        <f t="shared" si="1835"/>
        <v>0</v>
      </c>
      <c r="CL708" s="94">
        <f t="shared" si="1835"/>
        <v>0</v>
      </c>
      <c r="CM708" s="9">
        <f t="shared" si="1835"/>
        <v>377492</v>
      </c>
      <c r="CN708" s="9">
        <f t="shared" si="1835"/>
        <v>196078</v>
      </c>
    </row>
    <row r="709" spans="1:92" ht="33" hidden="1">
      <c r="A709" s="38" t="s">
        <v>10</v>
      </c>
      <c r="B709" s="26">
        <f>B708</f>
        <v>913</v>
      </c>
      <c r="C709" s="26" t="s">
        <v>7</v>
      </c>
      <c r="D709" s="26" t="s">
        <v>80</v>
      </c>
      <c r="E709" s="26" t="s">
        <v>197</v>
      </c>
      <c r="F709" s="26"/>
      <c r="G709" s="8">
        <f t="shared" ref="G709:V711" si="1836">G710</f>
        <v>156724</v>
      </c>
      <c r="H709" s="8">
        <f t="shared" si="1836"/>
        <v>0</v>
      </c>
      <c r="I709" s="8">
        <f t="shared" si="1836"/>
        <v>0</v>
      </c>
      <c r="J709" s="8">
        <f t="shared" si="1836"/>
        <v>12622</v>
      </c>
      <c r="K709" s="8">
        <f t="shared" si="1836"/>
        <v>0</v>
      </c>
      <c r="L709" s="8">
        <f t="shared" si="1836"/>
        <v>0</v>
      </c>
      <c r="M709" s="8">
        <f t="shared" si="1836"/>
        <v>169346</v>
      </c>
      <c r="N709" s="8">
        <f t="shared" si="1836"/>
        <v>0</v>
      </c>
      <c r="O709" s="8">
        <f t="shared" si="1836"/>
        <v>0</v>
      </c>
      <c r="P709" s="8">
        <f t="shared" si="1836"/>
        <v>0</v>
      </c>
      <c r="Q709" s="8">
        <f t="shared" si="1836"/>
        <v>0</v>
      </c>
      <c r="R709" s="8">
        <f t="shared" si="1836"/>
        <v>0</v>
      </c>
      <c r="S709" s="8">
        <f t="shared" si="1836"/>
        <v>169346</v>
      </c>
      <c r="T709" s="8">
        <f t="shared" si="1836"/>
        <v>0</v>
      </c>
      <c r="U709" s="8">
        <f t="shared" si="1836"/>
        <v>0</v>
      </c>
      <c r="V709" s="8">
        <f t="shared" si="1836"/>
        <v>5181</v>
      </c>
      <c r="W709" s="8">
        <f t="shared" ref="U709:AJ711" si="1837">W710</f>
        <v>0</v>
      </c>
      <c r="X709" s="8">
        <f t="shared" si="1837"/>
        <v>0</v>
      </c>
      <c r="Y709" s="8">
        <f t="shared" si="1837"/>
        <v>174527</v>
      </c>
      <c r="Z709" s="8">
        <f t="shared" si="1837"/>
        <v>0</v>
      </c>
      <c r="AA709" s="8">
        <f t="shared" si="1837"/>
        <v>0</v>
      </c>
      <c r="AB709" s="8">
        <f t="shared" si="1837"/>
        <v>0</v>
      </c>
      <c r="AC709" s="8">
        <f t="shared" si="1837"/>
        <v>0</v>
      </c>
      <c r="AD709" s="8">
        <f t="shared" si="1837"/>
        <v>0</v>
      </c>
      <c r="AE709" s="8">
        <f t="shared" si="1837"/>
        <v>174527</v>
      </c>
      <c r="AF709" s="8">
        <f t="shared" si="1837"/>
        <v>0</v>
      </c>
      <c r="AG709" s="8">
        <f t="shared" si="1837"/>
        <v>0</v>
      </c>
      <c r="AH709" s="8">
        <f t="shared" si="1837"/>
        <v>0</v>
      </c>
      <c r="AI709" s="8">
        <f t="shared" si="1837"/>
        <v>0</v>
      </c>
      <c r="AJ709" s="8">
        <f t="shared" si="1837"/>
        <v>0</v>
      </c>
      <c r="AK709" s="8">
        <f t="shared" ref="AG709:AV711" si="1838">AK710</f>
        <v>174527</v>
      </c>
      <c r="AL709" s="8">
        <f t="shared" si="1838"/>
        <v>0</v>
      </c>
      <c r="AM709" s="8">
        <f t="shared" si="1838"/>
        <v>0</v>
      </c>
      <c r="AN709" s="8">
        <f t="shared" si="1838"/>
        <v>0</v>
      </c>
      <c r="AO709" s="8">
        <f t="shared" si="1838"/>
        <v>0</v>
      </c>
      <c r="AP709" s="8">
        <f t="shared" si="1838"/>
        <v>0</v>
      </c>
      <c r="AQ709" s="8">
        <f t="shared" si="1838"/>
        <v>174527</v>
      </c>
      <c r="AR709" s="8">
        <f t="shared" si="1838"/>
        <v>0</v>
      </c>
      <c r="AS709" s="8">
        <f t="shared" si="1838"/>
        <v>0</v>
      </c>
      <c r="AT709" s="8">
        <f t="shared" si="1838"/>
        <v>0</v>
      </c>
      <c r="AU709" s="8">
        <f t="shared" si="1838"/>
        <v>0</v>
      </c>
      <c r="AV709" s="8">
        <f t="shared" si="1838"/>
        <v>0</v>
      </c>
      <c r="AW709" s="8">
        <f t="shared" ref="AS709:BH711" si="1839">AW710</f>
        <v>174527</v>
      </c>
      <c r="AX709" s="8">
        <f t="shared" si="1839"/>
        <v>0</v>
      </c>
      <c r="AY709" s="8">
        <f t="shared" si="1839"/>
        <v>0</v>
      </c>
      <c r="AZ709" s="8">
        <f t="shared" si="1839"/>
        <v>0</v>
      </c>
      <c r="BA709" s="8">
        <f t="shared" si="1839"/>
        <v>0</v>
      </c>
      <c r="BB709" s="8">
        <f t="shared" si="1839"/>
        <v>0</v>
      </c>
      <c r="BC709" s="8">
        <f t="shared" si="1839"/>
        <v>174527</v>
      </c>
      <c r="BD709" s="8">
        <f t="shared" si="1839"/>
        <v>0</v>
      </c>
      <c r="BE709" s="8">
        <f t="shared" si="1839"/>
        <v>0</v>
      </c>
      <c r="BF709" s="8">
        <f t="shared" si="1839"/>
        <v>0</v>
      </c>
      <c r="BG709" s="8">
        <f t="shared" si="1839"/>
        <v>0</v>
      </c>
      <c r="BH709" s="8">
        <f t="shared" si="1839"/>
        <v>0</v>
      </c>
      <c r="BI709" s="8">
        <f t="shared" ref="BE709:BT711" si="1840">BI710</f>
        <v>174527</v>
      </c>
      <c r="BJ709" s="8">
        <f t="shared" si="1840"/>
        <v>0</v>
      </c>
      <c r="BK709" s="8">
        <f t="shared" si="1840"/>
        <v>0</v>
      </c>
      <c r="BL709" s="8">
        <f t="shared" si="1840"/>
        <v>0</v>
      </c>
      <c r="BM709" s="8">
        <f t="shared" si="1840"/>
        <v>0</v>
      </c>
      <c r="BN709" s="8">
        <f t="shared" si="1840"/>
        <v>0</v>
      </c>
      <c r="BO709" s="8">
        <f t="shared" si="1840"/>
        <v>174527</v>
      </c>
      <c r="BP709" s="8">
        <f t="shared" si="1840"/>
        <v>0</v>
      </c>
      <c r="BQ709" s="8">
        <f t="shared" si="1840"/>
        <v>0</v>
      </c>
      <c r="BR709" s="8">
        <f t="shared" si="1840"/>
        <v>0</v>
      </c>
      <c r="BS709" s="8">
        <f t="shared" si="1840"/>
        <v>0</v>
      </c>
      <c r="BT709" s="8">
        <f t="shared" si="1840"/>
        <v>0</v>
      </c>
      <c r="BU709" s="8">
        <f t="shared" ref="BQ709:CF711" si="1841">BU710</f>
        <v>174527</v>
      </c>
      <c r="BV709" s="8">
        <f t="shared" si="1841"/>
        <v>0</v>
      </c>
      <c r="BW709" s="8">
        <f t="shared" si="1841"/>
        <v>0</v>
      </c>
      <c r="BX709" s="8">
        <f t="shared" si="1841"/>
        <v>0</v>
      </c>
      <c r="BY709" s="8">
        <f t="shared" si="1841"/>
        <v>0</v>
      </c>
      <c r="BZ709" s="8">
        <f t="shared" si="1841"/>
        <v>0</v>
      </c>
      <c r="CA709" s="8">
        <f t="shared" si="1841"/>
        <v>174527</v>
      </c>
      <c r="CB709" s="8">
        <f t="shared" si="1841"/>
        <v>0</v>
      </c>
      <c r="CC709" s="8">
        <f t="shared" si="1841"/>
        <v>0</v>
      </c>
      <c r="CD709" s="8">
        <f t="shared" si="1841"/>
        <v>0</v>
      </c>
      <c r="CE709" s="8">
        <f t="shared" si="1841"/>
        <v>0</v>
      </c>
      <c r="CF709" s="8">
        <f t="shared" si="1841"/>
        <v>0</v>
      </c>
      <c r="CG709" s="93">
        <f t="shared" ref="CC709:CN711" si="1842">CG710</f>
        <v>174527</v>
      </c>
      <c r="CH709" s="93">
        <f t="shared" si="1842"/>
        <v>0</v>
      </c>
      <c r="CI709" s="93">
        <f t="shared" si="1842"/>
        <v>0</v>
      </c>
      <c r="CJ709" s="93">
        <f t="shared" si="1842"/>
        <v>0</v>
      </c>
      <c r="CK709" s="93">
        <f t="shared" si="1842"/>
        <v>0</v>
      </c>
      <c r="CL709" s="93">
        <f t="shared" si="1842"/>
        <v>0</v>
      </c>
      <c r="CM709" s="8">
        <f t="shared" si="1842"/>
        <v>174527</v>
      </c>
      <c r="CN709" s="8">
        <f t="shared" si="1842"/>
        <v>0</v>
      </c>
    </row>
    <row r="710" spans="1:92" ht="33" hidden="1">
      <c r="A710" s="28" t="s">
        <v>11</v>
      </c>
      <c r="B710" s="26">
        <f>B708</f>
        <v>913</v>
      </c>
      <c r="C710" s="26" t="s">
        <v>7</v>
      </c>
      <c r="D710" s="26" t="s">
        <v>80</v>
      </c>
      <c r="E710" s="26" t="s">
        <v>208</v>
      </c>
      <c r="F710" s="26"/>
      <c r="G710" s="9">
        <f t="shared" si="1836"/>
        <v>156724</v>
      </c>
      <c r="H710" s="9">
        <f t="shared" si="1836"/>
        <v>0</v>
      </c>
      <c r="I710" s="9">
        <f t="shared" si="1836"/>
        <v>0</v>
      </c>
      <c r="J710" s="9">
        <f t="shared" si="1836"/>
        <v>12622</v>
      </c>
      <c r="K710" s="9">
        <f t="shared" si="1836"/>
        <v>0</v>
      </c>
      <c r="L710" s="9">
        <f t="shared" si="1836"/>
        <v>0</v>
      </c>
      <c r="M710" s="9">
        <f t="shared" si="1836"/>
        <v>169346</v>
      </c>
      <c r="N710" s="9">
        <f t="shared" si="1836"/>
        <v>0</v>
      </c>
      <c r="O710" s="9">
        <f t="shared" si="1836"/>
        <v>0</v>
      </c>
      <c r="P710" s="9">
        <f t="shared" si="1836"/>
        <v>0</v>
      </c>
      <c r="Q710" s="9">
        <f t="shared" si="1836"/>
        <v>0</v>
      </c>
      <c r="R710" s="9">
        <f t="shared" si="1836"/>
        <v>0</v>
      </c>
      <c r="S710" s="9">
        <f t="shared" si="1836"/>
        <v>169346</v>
      </c>
      <c r="T710" s="9">
        <f t="shared" si="1836"/>
        <v>0</v>
      </c>
      <c r="U710" s="9">
        <f t="shared" si="1837"/>
        <v>0</v>
      </c>
      <c r="V710" s="9">
        <f t="shared" si="1837"/>
        <v>5181</v>
      </c>
      <c r="W710" s="9">
        <f t="shared" si="1837"/>
        <v>0</v>
      </c>
      <c r="X710" s="9">
        <f t="shared" si="1837"/>
        <v>0</v>
      </c>
      <c r="Y710" s="9">
        <f t="shared" si="1837"/>
        <v>174527</v>
      </c>
      <c r="Z710" s="9">
        <f t="shared" si="1837"/>
        <v>0</v>
      </c>
      <c r="AA710" s="9">
        <f t="shared" si="1837"/>
        <v>0</v>
      </c>
      <c r="AB710" s="9">
        <f t="shared" si="1837"/>
        <v>0</v>
      </c>
      <c r="AC710" s="9">
        <f t="shared" si="1837"/>
        <v>0</v>
      </c>
      <c r="AD710" s="9">
        <f t="shared" si="1837"/>
        <v>0</v>
      </c>
      <c r="AE710" s="9">
        <f t="shared" si="1837"/>
        <v>174527</v>
      </c>
      <c r="AF710" s="9">
        <f t="shared" si="1837"/>
        <v>0</v>
      </c>
      <c r="AG710" s="9">
        <f t="shared" si="1838"/>
        <v>0</v>
      </c>
      <c r="AH710" s="9">
        <f t="shared" si="1838"/>
        <v>0</v>
      </c>
      <c r="AI710" s="9">
        <f t="shared" si="1838"/>
        <v>0</v>
      </c>
      <c r="AJ710" s="9">
        <f t="shared" si="1838"/>
        <v>0</v>
      </c>
      <c r="AK710" s="9">
        <f t="shared" si="1838"/>
        <v>174527</v>
      </c>
      <c r="AL710" s="9">
        <f t="shared" si="1838"/>
        <v>0</v>
      </c>
      <c r="AM710" s="9">
        <f t="shared" si="1838"/>
        <v>0</v>
      </c>
      <c r="AN710" s="9">
        <f t="shared" si="1838"/>
        <v>0</v>
      </c>
      <c r="AO710" s="9">
        <f t="shared" si="1838"/>
        <v>0</v>
      </c>
      <c r="AP710" s="9">
        <f t="shared" si="1838"/>
        <v>0</v>
      </c>
      <c r="AQ710" s="9">
        <f t="shared" si="1838"/>
        <v>174527</v>
      </c>
      <c r="AR710" s="9">
        <f t="shared" si="1838"/>
        <v>0</v>
      </c>
      <c r="AS710" s="9">
        <f t="shared" si="1839"/>
        <v>0</v>
      </c>
      <c r="AT710" s="9">
        <f t="shared" si="1839"/>
        <v>0</v>
      </c>
      <c r="AU710" s="9">
        <f t="shared" si="1839"/>
        <v>0</v>
      </c>
      <c r="AV710" s="9">
        <f t="shared" si="1839"/>
        <v>0</v>
      </c>
      <c r="AW710" s="9">
        <f t="shared" si="1839"/>
        <v>174527</v>
      </c>
      <c r="AX710" s="9">
        <f t="shared" si="1839"/>
        <v>0</v>
      </c>
      <c r="AY710" s="9">
        <f t="shared" si="1839"/>
        <v>0</v>
      </c>
      <c r="AZ710" s="9">
        <f t="shared" si="1839"/>
        <v>0</v>
      </c>
      <c r="BA710" s="9">
        <f t="shared" si="1839"/>
        <v>0</v>
      </c>
      <c r="BB710" s="9">
        <f t="shared" si="1839"/>
        <v>0</v>
      </c>
      <c r="BC710" s="9">
        <f t="shared" si="1839"/>
        <v>174527</v>
      </c>
      <c r="BD710" s="9">
        <f t="shared" si="1839"/>
        <v>0</v>
      </c>
      <c r="BE710" s="9">
        <f t="shared" si="1840"/>
        <v>0</v>
      </c>
      <c r="BF710" s="9">
        <f t="shared" si="1840"/>
        <v>0</v>
      </c>
      <c r="BG710" s="9">
        <f t="shared" si="1840"/>
        <v>0</v>
      </c>
      <c r="BH710" s="9">
        <f t="shared" si="1840"/>
        <v>0</v>
      </c>
      <c r="BI710" s="9">
        <f t="shared" si="1840"/>
        <v>174527</v>
      </c>
      <c r="BJ710" s="9">
        <f t="shared" si="1840"/>
        <v>0</v>
      </c>
      <c r="BK710" s="9">
        <f t="shared" si="1840"/>
        <v>0</v>
      </c>
      <c r="BL710" s="9">
        <f t="shared" si="1840"/>
        <v>0</v>
      </c>
      <c r="BM710" s="9">
        <f t="shared" si="1840"/>
        <v>0</v>
      </c>
      <c r="BN710" s="9">
        <f t="shared" si="1840"/>
        <v>0</v>
      </c>
      <c r="BO710" s="9">
        <f t="shared" si="1840"/>
        <v>174527</v>
      </c>
      <c r="BP710" s="9">
        <f t="shared" si="1840"/>
        <v>0</v>
      </c>
      <c r="BQ710" s="9">
        <f t="shared" si="1841"/>
        <v>0</v>
      </c>
      <c r="BR710" s="9">
        <f t="shared" si="1841"/>
        <v>0</v>
      </c>
      <c r="BS710" s="9">
        <f t="shared" si="1841"/>
        <v>0</v>
      </c>
      <c r="BT710" s="9">
        <f t="shared" si="1841"/>
        <v>0</v>
      </c>
      <c r="BU710" s="9">
        <f t="shared" si="1841"/>
        <v>174527</v>
      </c>
      <c r="BV710" s="9">
        <f t="shared" si="1841"/>
        <v>0</v>
      </c>
      <c r="BW710" s="9">
        <f t="shared" si="1841"/>
        <v>0</v>
      </c>
      <c r="BX710" s="9">
        <f t="shared" si="1841"/>
        <v>0</v>
      </c>
      <c r="BY710" s="9">
        <f t="shared" si="1841"/>
        <v>0</v>
      </c>
      <c r="BZ710" s="9">
        <f t="shared" si="1841"/>
        <v>0</v>
      </c>
      <c r="CA710" s="9">
        <f t="shared" si="1841"/>
        <v>174527</v>
      </c>
      <c r="CB710" s="9">
        <f t="shared" si="1841"/>
        <v>0</v>
      </c>
      <c r="CC710" s="9">
        <f t="shared" si="1842"/>
        <v>0</v>
      </c>
      <c r="CD710" s="9">
        <f t="shared" si="1842"/>
        <v>0</v>
      </c>
      <c r="CE710" s="9">
        <f t="shared" si="1842"/>
        <v>0</v>
      </c>
      <c r="CF710" s="9">
        <f t="shared" si="1842"/>
        <v>0</v>
      </c>
      <c r="CG710" s="94">
        <f t="shared" si="1842"/>
        <v>174527</v>
      </c>
      <c r="CH710" s="94">
        <f t="shared" si="1842"/>
        <v>0</v>
      </c>
      <c r="CI710" s="94">
        <f t="shared" si="1842"/>
        <v>0</v>
      </c>
      <c r="CJ710" s="94">
        <f t="shared" si="1842"/>
        <v>0</v>
      </c>
      <c r="CK710" s="94">
        <f t="shared" si="1842"/>
        <v>0</v>
      </c>
      <c r="CL710" s="94">
        <f t="shared" si="1842"/>
        <v>0</v>
      </c>
      <c r="CM710" s="9">
        <f t="shared" si="1842"/>
        <v>174527</v>
      </c>
      <c r="CN710" s="9">
        <f t="shared" si="1842"/>
        <v>0</v>
      </c>
    </row>
    <row r="711" spans="1:92" ht="33" hidden="1">
      <c r="A711" s="25" t="s">
        <v>12</v>
      </c>
      <c r="B711" s="26">
        <f>B710</f>
        <v>913</v>
      </c>
      <c r="C711" s="26" t="s">
        <v>7</v>
      </c>
      <c r="D711" s="26" t="s">
        <v>80</v>
      </c>
      <c r="E711" s="26" t="s">
        <v>208</v>
      </c>
      <c r="F711" s="26" t="s">
        <v>13</v>
      </c>
      <c r="G711" s="8">
        <f t="shared" si="1836"/>
        <v>156724</v>
      </c>
      <c r="H711" s="8">
        <f t="shared" si="1836"/>
        <v>0</v>
      </c>
      <c r="I711" s="8">
        <f t="shared" si="1836"/>
        <v>0</v>
      </c>
      <c r="J711" s="8">
        <f t="shared" si="1836"/>
        <v>12622</v>
      </c>
      <c r="K711" s="8">
        <f t="shared" si="1836"/>
        <v>0</v>
      </c>
      <c r="L711" s="8">
        <f t="shared" si="1836"/>
        <v>0</v>
      </c>
      <c r="M711" s="8">
        <f t="shared" si="1836"/>
        <v>169346</v>
      </c>
      <c r="N711" s="8">
        <f t="shared" si="1836"/>
        <v>0</v>
      </c>
      <c r="O711" s="8">
        <f t="shared" si="1836"/>
        <v>0</v>
      </c>
      <c r="P711" s="8">
        <f t="shared" si="1836"/>
        <v>0</v>
      </c>
      <c r="Q711" s="8">
        <f t="shared" si="1836"/>
        <v>0</v>
      </c>
      <c r="R711" s="8">
        <f t="shared" si="1836"/>
        <v>0</v>
      </c>
      <c r="S711" s="8">
        <f t="shared" si="1836"/>
        <v>169346</v>
      </c>
      <c r="T711" s="8">
        <f t="shared" si="1836"/>
        <v>0</v>
      </c>
      <c r="U711" s="8">
        <f t="shared" si="1837"/>
        <v>0</v>
      </c>
      <c r="V711" s="8">
        <f t="shared" si="1837"/>
        <v>5181</v>
      </c>
      <c r="W711" s="8">
        <f t="shared" si="1837"/>
        <v>0</v>
      </c>
      <c r="X711" s="8">
        <f t="shared" si="1837"/>
        <v>0</v>
      </c>
      <c r="Y711" s="8">
        <f t="shared" si="1837"/>
        <v>174527</v>
      </c>
      <c r="Z711" s="8">
        <f t="shared" si="1837"/>
        <v>0</v>
      </c>
      <c r="AA711" s="8">
        <f t="shared" si="1837"/>
        <v>0</v>
      </c>
      <c r="AB711" s="8">
        <f t="shared" si="1837"/>
        <v>0</v>
      </c>
      <c r="AC711" s="8">
        <f t="shared" si="1837"/>
        <v>0</v>
      </c>
      <c r="AD711" s="8">
        <f t="shared" si="1837"/>
        <v>0</v>
      </c>
      <c r="AE711" s="8">
        <f t="shared" si="1837"/>
        <v>174527</v>
      </c>
      <c r="AF711" s="8">
        <f t="shared" si="1837"/>
        <v>0</v>
      </c>
      <c r="AG711" s="8">
        <f t="shared" si="1838"/>
        <v>0</v>
      </c>
      <c r="AH711" s="8">
        <f t="shared" si="1838"/>
        <v>0</v>
      </c>
      <c r="AI711" s="8">
        <f t="shared" si="1838"/>
        <v>0</v>
      </c>
      <c r="AJ711" s="8">
        <f t="shared" si="1838"/>
        <v>0</v>
      </c>
      <c r="AK711" s="8">
        <f t="shared" si="1838"/>
        <v>174527</v>
      </c>
      <c r="AL711" s="8">
        <f t="shared" si="1838"/>
        <v>0</v>
      </c>
      <c r="AM711" s="8">
        <f t="shared" si="1838"/>
        <v>0</v>
      </c>
      <c r="AN711" s="8">
        <f t="shared" si="1838"/>
        <v>0</v>
      </c>
      <c r="AO711" s="8">
        <f t="shared" si="1838"/>
        <v>0</v>
      </c>
      <c r="AP711" s="8">
        <f t="shared" si="1838"/>
        <v>0</v>
      </c>
      <c r="AQ711" s="8">
        <f t="shared" si="1838"/>
        <v>174527</v>
      </c>
      <c r="AR711" s="8">
        <f t="shared" si="1838"/>
        <v>0</v>
      </c>
      <c r="AS711" s="8">
        <f t="shared" si="1839"/>
        <v>0</v>
      </c>
      <c r="AT711" s="8">
        <f t="shared" si="1839"/>
        <v>0</v>
      </c>
      <c r="AU711" s="8">
        <f t="shared" si="1839"/>
        <v>0</v>
      </c>
      <c r="AV711" s="8">
        <f t="shared" si="1839"/>
        <v>0</v>
      </c>
      <c r="AW711" s="8">
        <f t="shared" si="1839"/>
        <v>174527</v>
      </c>
      <c r="AX711" s="8">
        <f t="shared" si="1839"/>
        <v>0</v>
      </c>
      <c r="AY711" s="8">
        <f t="shared" si="1839"/>
        <v>0</v>
      </c>
      <c r="AZ711" s="8">
        <f t="shared" si="1839"/>
        <v>0</v>
      </c>
      <c r="BA711" s="8">
        <f t="shared" si="1839"/>
        <v>0</v>
      </c>
      <c r="BB711" s="8">
        <f t="shared" si="1839"/>
        <v>0</v>
      </c>
      <c r="BC711" s="8">
        <f t="shared" si="1839"/>
        <v>174527</v>
      </c>
      <c r="BD711" s="8">
        <f t="shared" si="1839"/>
        <v>0</v>
      </c>
      <c r="BE711" s="8">
        <f t="shared" si="1840"/>
        <v>0</v>
      </c>
      <c r="BF711" s="8">
        <f t="shared" si="1840"/>
        <v>0</v>
      </c>
      <c r="BG711" s="8">
        <f t="shared" si="1840"/>
        <v>0</v>
      </c>
      <c r="BH711" s="8">
        <f t="shared" si="1840"/>
        <v>0</v>
      </c>
      <c r="BI711" s="8">
        <f t="shared" si="1840"/>
        <v>174527</v>
      </c>
      <c r="BJ711" s="8">
        <f t="shared" si="1840"/>
        <v>0</v>
      </c>
      <c r="BK711" s="8">
        <f t="shared" si="1840"/>
        <v>0</v>
      </c>
      <c r="BL711" s="8">
        <f t="shared" si="1840"/>
        <v>0</v>
      </c>
      <c r="BM711" s="8">
        <f t="shared" si="1840"/>
        <v>0</v>
      </c>
      <c r="BN711" s="8">
        <f t="shared" si="1840"/>
        <v>0</v>
      </c>
      <c r="BO711" s="8">
        <f t="shared" si="1840"/>
        <v>174527</v>
      </c>
      <c r="BP711" s="8">
        <f t="shared" si="1840"/>
        <v>0</v>
      </c>
      <c r="BQ711" s="8">
        <f t="shared" si="1841"/>
        <v>0</v>
      </c>
      <c r="BR711" s="8">
        <f t="shared" si="1841"/>
        <v>0</v>
      </c>
      <c r="BS711" s="8">
        <f t="shared" si="1841"/>
        <v>0</v>
      </c>
      <c r="BT711" s="8">
        <f t="shared" si="1841"/>
        <v>0</v>
      </c>
      <c r="BU711" s="8">
        <f t="shared" si="1841"/>
        <v>174527</v>
      </c>
      <c r="BV711" s="8">
        <f t="shared" si="1841"/>
        <v>0</v>
      </c>
      <c r="BW711" s="8">
        <f t="shared" si="1841"/>
        <v>0</v>
      </c>
      <c r="BX711" s="8">
        <f t="shared" si="1841"/>
        <v>0</v>
      </c>
      <c r="BY711" s="8">
        <f t="shared" si="1841"/>
        <v>0</v>
      </c>
      <c r="BZ711" s="8">
        <f t="shared" si="1841"/>
        <v>0</v>
      </c>
      <c r="CA711" s="8">
        <f t="shared" si="1841"/>
        <v>174527</v>
      </c>
      <c r="CB711" s="8">
        <f t="shared" si="1841"/>
        <v>0</v>
      </c>
      <c r="CC711" s="8">
        <f t="shared" si="1842"/>
        <v>0</v>
      </c>
      <c r="CD711" s="8">
        <f t="shared" si="1842"/>
        <v>0</v>
      </c>
      <c r="CE711" s="8">
        <f t="shared" si="1842"/>
        <v>0</v>
      </c>
      <c r="CF711" s="8">
        <f t="shared" si="1842"/>
        <v>0</v>
      </c>
      <c r="CG711" s="93">
        <f t="shared" si="1842"/>
        <v>174527</v>
      </c>
      <c r="CH711" s="93">
        <f t="shared" si="1842"/>
        <v>0</v>
      </c>
      <c r="CI711" s="93">
        <f t="shared" si="1842"/>
        <v>0</v>
      </c>
      <c r="CJ711" s="93">
        <f t="shared" si="1842"/>
        <v>0</v>
      </c>
      <c r="CK711" s="93">
        <f t="shared" si="1842"/>
        <v>0</v>
      </c>
      <c r="CL711" s="93">
        <f t="shared" si="1842"/>
        <v>0</v>
      </c>
      <c r="CM711" s="8">
        <f t="shared" si="1842"/>
        <v>174527</v>
      </c>
      <c r="CN711" s="8">
        <f t="shared" si="1842"/>
        <v>0</v>
      </c>
    </row>
    <row r="712" spans="1:92" ht="33" hidden="1">
      <c r="A712" s="28" t="s">
        <v>14</v>
      </c>
      <c r="B712" s="26">
        <f>B711</f>
        <v>913</v>
      </c>
      <c r="C712" s="26" t="s">
        <v>7</v>
      </c>
      <c r="D712" s="26" t="s">
        <v>80</v>
      </c>
      <c r="E712" s="26" t="s">
        <v>208</v>
      </c>
      <c r="F712" s="26">
        <v>610</v>
      </c>
      <c r="G712" s="9">
        <f>143974+12750</f>
        <v>156724</v>
      </c>
      <c r="H712" s="9"/>
      <c r="I712" s="9"/>
      <c r="J712" s="9">
        <v>12622</v>
      </c>
      <c r="K712" s="9"/>
      <c r="L712" s="9"/>
      <c r="M712" s="9">
        <f>G712+I712+J712+K712+L712</f>
        <v>169346</v>
      </c>
      <c r="N712" s="9">
        <f>H712+L712</f>
        <v>0</v>
      </c>
      <c r="O712" s="9"/>
      <c r="P712" s="9"/>
      <c r="Q712" s="9"/>
      <c r="R712" s="9"/>
      <c r="S712" s="9">
        <f>M712+O712+P712+Q712+R712</f>
        <v>169346</v>
      </c>
      <c r="T712" s="9">
        <f>N712+R712</f>
        <v>0</v>
      </c>
      <c r="U712" s="9"/>
      <c r="V712" s="9">
        <v>5181</v>
      </c>
      <c r="W712" s="9"/>
      <c r="X712" s="9"/>
      <c r="Y712" s="9">
        <f>S712+U712+V712+W712+X712</f>
        <v>174527</v>
      </c>
      <c r="Z712" s="9">
        <f>T712+X712</f>
        <v>0</v>
      </c>
      <c r="AA712" s="9"/>
      <c r="AB712" s="9"/>
      <c r="AC712" s="9"/>
      <c r="AD712" s="9"/>
      <c r="AE712" s="9">
        <f>Y712+AA712+AB712+AC712+AD712</f>
        <v>174527</v>
      </c>
      <c r="AF712" s="9">
        <f>Z712+AD712</f>
        <v>0</v>
      </c>
      <c r="AG712" s="9"/>
      <c r="AH712" s="9"/>
      <c r="AI712" s="9"/>
      <c r="AJ712" s="9"/>
      <c r="AK712" s="9">
        <f>AE712+AG712+AH712+AI712+AJ712</f>
        <v>174527</v>
      </c>
      <c r="AL712" s="9">
        <f>AF712+AJ712</f>
        <v>0</v>
      </c>
      <c r="AM712" s="9"/>
      <c r="AN712" s="9"/>
      <c r="AO712" s="9"/>
      <c r="AP712" s="9"/>
      <c r="AQ712" s="9">
        <f>AK712+AM712+AN712+AO712+AP712</f>
        <v>174527</v>
      </c>
      <c r="AR712" s="9">
        <f>AL712+AP712</f>
        <v>0</v>
      </c>
      <c r="AS712" s="9"/>
      <c r="AT712" s="9"/>
      <c r="AU712" s="9"/>
      <c r="AV712" s="9"/>
      <c r="AW712" s="9">
        <f>AQ712+AS712+AT712+AU712+AV712</f>
        <v>174527</v>
      </c>
      <c r="AX712" s="9">
        <f>AR712+AV712</f>
        <v>0</v>
      </c>
      <c r="AY712" s="9"/>
      <c r="AZ712" s="9"/>
      <c r="BA712" s="9"/>
      <c r="BB712" s="9"/>
      <c r="BC712" s="9">
        <f>AW712+AY712+AZ712+BA712+BB712</f>
        <v>174527</v>
      </c>
      <c r="BD712" s="9">
        <f>AX712+BB712</f>
        <v>0</v>
      </c>
      <c r="BE712" s="9"/>
      <c r="BF712" s="9"/>
      <c r="BG712" s="9"/>
      <c r="BH712" s="9"/>
      <c r="BI712" s="9">
        <f>BC712+BE712+BF712+BG712+BH712</f>
        <v>174527</v>
      </c>
      <c r="BJ712" s="9">
        <f>BD712+BH712</f>
        <v>0</v>
      </c>
      <c r="BK712" s="9"/>
      <c r="BL712" s="9"/>
      <c r="BM712" s="9"/>
      <c r="BN712" s="9"/>
      <c r="BO712" s="9">
        <f>BI712+BK712+BL712+BM712+BN712</f>
        <v>174527</v>
      </c>
      <c r="BP712" s="9">
        <f>BJ712+BN712</f>
        <v>0</v>
      </c>
      <c r="BQ712" s="9"/>
      <c r="BR712" s="9"/>
      <c r="BS712" s="9"/>
      <c r="BT712" s="9"/>
      <c r="BU712" s="9">
        <f>BO712+BQ712+BR712+BS712+BT712</f>
        <v>174527</v>
      </c>
      <c r="BV712" s="9">
        <f>BP712+BT712</f>
        <v>0</v>
      </c>
      <c r="BW712" s="9"/>
      <c r="BX712" s="9"/>
      <c r="BY712" s="9"/>
      <c r="BZ712" s="9"/>
      <c r="CA712" s="9">
        <f>BU712+BW712+BX712+BY712+BZ712</f>
        <v>174527</v>
      </c>
      <c r="CB712" s="9">
        <f>BV712+BZ712</f>
        <v>0</v>
      </c>
      <c r="CC712" s="9"/>
      <c r="CD712" s="9"/>
      <c r="CE712" s="9"/>
      <c r="CF712" s="9"/>
      <c r="CG712" s="94">
        <f>CA712+CC712+CD712+CE712+CF712</f>
        <v>174527</v>
      </c>
      <c r="CH712" s="94">
        <f>CB712+CF712</f>
        <v>0</v>
      </c>
      <c r="CI712" s="94"/>
      <c r="CJ712" s="94"/>
      <c r="CK712" s="94"/>
      <c r="CL712" s="94"/>
      <c r="CM712" s="9">
        <f>CG712+CI712+CJ712+CK712+CL712</f>
        <v>174527</v>
      </c>
      <c r="CN712" s="9">
        <f>CH712+CL712</f>
        <v>0</v>
      </c>
    </row>
    <row r="713" spans="1:92" ht="33" hidden="1">
      <c r="A713" s="28" t="s">
        <v>15</v>
      </c>
      <c r="B713" s="26">
        <v>913</v>
      </c>
      <c r="C713" s="26" t="s">
        <v>7</v>
      </c>
      <c r="D713" s="26" t="s">
        <v>80</v>
      </c>
      <c r="E713" s="26" t="s">
        <v>187</v>
      </c>
      <c r="F713" s="26"/>
      <c r="G713" s="9">
        <f t="shared" ref="G713:V715" si="1843">G714</f>
        <v>2350</v>
      </c>
      <c r="H713" s="9">
        <f t="shared" si="1843"/>
        <v>0</v>
      </c>
      <c r="I713" s="9">
        <f t="shared" si="1843"/>
        <v>0</v>
      </c>
      <c r="J713" s="9">
        <f t="shared" si="1843"/>
        <v>0</v>
      </c>
      <c r="K713" s="9">
        <f t="shared" si="1843"/>
        <v>0</v>
      </c>
      <c r="L713" s="9">
        <f t="shared" si="1843"/>
        <v>0</v>
      </c>
      <c r="M713" s="9">
        <f t="shared" si="1843"/>
        <v>2350</v>
      </c>
      <c r="N713" s="9">
        <f t="shared" si="1843"/>
        <v>0</v>
      </c>
      <c r="O713" s="9">
        <f t="shared" si="1843"/>
        <v>0</v>
      </c>
      <c r="P713" s="9">
        <f t="shared" si="1843"/>
        <v>0</v>
      </c>
      <c r="Q713" s="9">
        <f t="shared" si="1843"/>
        <v>0</v>
      </c>
      <c r="R713" s="9">
        <f t="shared" si="1843"/>
        <v>0</v>
      </c>
      <c r="S713" s="9">
        <f t="shared" si="1843"/>
        <v>2350</v>
      </c>
      <c r="T713" s="9">
        <f t="shared" si="1843"/>
        <v>0</v>
      </c>
      <c r="U713" s="9">
        <f t="shared" si="1843"/>
        <v>0</v>
      </c>
      <c r="V713" s="9">
        <f t="shared" si="1843"/>
        <v>0</v>
      </c>
      <c r="W713" s="9">
        <f t="shared" ref="U713:AJ715" si="1844">W714</f>
        <v>0</v>
      </c>
      <c r="X713" s="9">
        <f t="shared" si="1844"/>
        <v>0</v>
      </c>
      <c r="Y713" s="9">
        <f t="shared" si="1844"/>
        <v>2350</v>
      </c>
      <c r="Z713" s="9">
        <f t="shared" si="1844"/>
        <v>0</v>
      </c>
      <c r="AA713" s="9">
        <f t="shared" si="1844"/>
        <v>-174</v>
      </c>
      <c r="AB713" s="9">
        <f t="shared" si="1844"/>
        <v>0</v>
      </c>
      <c r="AC713" s="9">
        <f t="shared" si="1844"/>
        <v>0</v>
      </c>
      <c r="AD713" s="9">
        <f t="shared" si="1844"/>
        <v>0</v>
      </c>
      <c r="AE713" s="9">
        <f t="shared" si="1844"/>
        <v>2176</v>
      </c>
      <c r="AF713" s="9">
        <f t="shared" si="1844"/>
        <v>0</v>
      </c>
      <c r="AG713" s="9">
        <f t="shared" si="1844"/>
        <v>0</v>
      </c>
      <c r="AH713" s="9">
        <f t="shared" si="1844"/>
        <v>0</v>
      </c>
      <c r="AI713" s="9">
        <f t="shared" si="1844"/>
        <v>0</v>
      </c>
      <c r="AJ713" s="9">
        <f t="shared" si="1844"/>
        <v>0</v>
      </c>
      <c r="AK713" s="9">
        <f t="shared" ref="AG713:AV715" si="1845">AK714</f>
        <v>2176</v>
      </c>
      <c r="AL713" s="9">
        <f t="shared" si="1845"/>
        <v>0</v>
      </c>
      <c r="AM713" s="9">
        <f t="shared" si="1845"/>
        <v>85</v>
      </c>
      <c r="AN713" s="9">
        <f t="shared" si="1845"/>
        <v>4559</v>
      </c>
      <c r="AO713" s="9">
        <f t="shared" si="1845"/>
        <v>0</v>
      </c>
      <c r="AP713" s="9">
        <f t="shared" si="1845"/>
        <v>0</v>
      </c>
      <c r="AQ713" s="9">
        <f t="shared" si="1845"/>
        <v>6820</v>
      </c>
      <c r="AR713" s="9">
        <f t="shared" si="1845"/>
        <v>0</v>
      </c>
      <c r="AS713" s="9">
        <f t="shared" si="1845"/>
        <v>0</v>
      </c>
      <c r="AT713" s="9">
        <f t="shared" si="1845"/>
        <v>0</v>
      </c>
      <c r="AU713" s="9">
        <f t="shared" si="1845"/>
        <v>0</v>
      </c>
      <c r="AV713" s="9">
        <f t="shared" si="1845"/>
        <v>0</v>
      </c>
      <c r="AW713" s="9">
        <f t="shared" ref="AS713:BH715" si="1846">AW714</f>
        <v>6820</v>
      </c>
      <c r="AX713" s="9">
        <f t="shared" si="1846"/>
        <v>0</v>
      </c>
      <c r="AY713" s="9">
        <f t="shared" si="1846"/>
        <v>0</v>
      </c>
      <c r="AZ713" s="9">
        <f t="shared" si="1846"/>
        <v>0</v>
      </c>
      <c r="BA713" s="9">
        <f t="shared" si="1846"/>
        <v>-107</v>
      </c>
      <c r="BB713" s="9">
        <f t="shared" si="1846"/>
        <v>0</v>
      </c>
      <c r="BC713" s="9">
        <f t="shared" si="1846"/>
        <v>6713</v>
      </c>
      <c r="BD713" s="9">
        <f t="shared" si="1846"/>
        <v>0</v>
      </c>
      <c r="BE713" s="9">
        <f t="shared" si="1846"/>
        <v>0</v>
      </c>
      <c r="BF713" s="9">
        <f t="shared" si="1846"/>
        <v>0</v>
      </c>
      <c r="BG713" s="9">
        <f t="shared" si="1846"/>
        <v>0</v>
      </c>
      <c r="BH713" s="9">
        <f t="shared" si="1846"/>
        <v>0</v>
      </c>
      <c r="BI713" s="9">
        <f t="shared" ref="BE713:BT715" si="1847">BI714</f>
        <v>6713</v>
      </c>
      <c r="BJ713" s="9">
        <f t="shared" si="1847"/>
        <v>0</v>
      </c>
      <c r="BK713" s="9">
        <f t="shared" si="1847"/>
        <v>0</v>
      </c>
      <c r="BL713" s="9">
        <f t="shared" si="1847"/>
        <v>0</v>
      </c>
      <c r="BM713" s="9">
        <f t="shared" si="1847"/>
        <v>0</v>
      </c>
      <c r="BN713" s="9">
        <f t="shared" si="1847"/>
        <v>0</v>
      </c>
      <c r="BO713" s="9">
        <f t="shared" si="1847"/>
        <v>6713</v>
      </c>
      <c r="BP713" s="9">
        <f t="shared" si="1847"/>
        <v>0</v>
      </c>
      <c r="BQ713" s="9">
        <f t="shared" si="1847"/>
        <v>0</v>
      </c>
      <c r="BR713" s="9">
        <f t="shared" si="1847"/>
        <v>0</v>
      </c>
      <c r="BS713" s="9">
        <f t="shared" si="1847"/>
        <v>0</v>
      </c>
      <c r="BT713" s="9">
        <f t="shared" si="1847"/>
        <v>0</v>
      </c>
      <c r="BU713" s="9">
        <f t="shared" ref="BQ713:CF715" si="1848">BU714</f>
        <v>6713</v>
      </c>
      <c r="BV713" s="9">
        <f t="shared" si="1848"/>
        <v>0</v>
      </c>
      <c r="BW713" s="9">
        <f t="shared" si="1848"/>
        <v>0</v>
      </c>
      <c r="BX713" s="9">
        <f t="shared" si="1848"/>
        <v>0</v>
      </c>
      <c r="BY713" s="9">
        <f t="shared" si="1848"/>
        <v>0</v>
      </c>
      <c r="BZ713" s="9">
        <f t="shared" si="1848"/>
        <v>0</v>
      </c>
      <c r="CA713" s="9">
        <f t="shared" si="1848"/>
        <v>6713</v>
      </c>
      <c r="CB713" s="9">
        <f t="shared" si="1848"/>
        <v>0</v>
      </c>
      <c r="CC713" s="9">
        <f t="shared" si="1848"/>
        <v>0</v>
      </c>
      <c r="CD713" s="9">
        <f t="shared" si="1848"/>
        <v>0</v>
      </c>
      <c r="CE713" s="9">
        <f t="shared" si="1848"/>
        <v>0</v>
      </c>
      <c r="CF713" s="9">
        <f t="shared" si="1848"/>
        <v>0</v>
      </c>
      <c r="CG713" s="94">
        <f t="shared" ref="CC713:CN715" si="1849">CG714</f>
        <v>6713</v>
      </c>
      <c r="CH713" s="94">
        <f t="shared" si="1849"/>
        <v>0</v>
      </c>
      <c r="CI713" s="94">
        <f t="shared" si="1849"/>
        <v>0</v>
      </c>
      <c r="CJ713" s="94">
        <f t="shared" si="1849"/>
        <v>0</v>
      </c>
      <c r="CK713" s="94">
        <f t="shared" si="1849"/>
        <v>0</v>
      </c>
      <c r="CL713" s="94">
        <f t="shared" si="1849"/>
        <v>0</v>
      </c>
      <c r="CM713" s="9">
        <f t="shared" si="1849"/>
        <v>6713</v>
      </c>
      <c r="CN713" s="9">
        <f t="shared" si="1849"/>
        <v>0</v>
      </c>
    </row>
    <row r="714" spans="1:92" ht="33" hidden="1">
      <c r="A714" s="28" t="s">
        <v>16</v>
      </c>
      <c r="B714" s="26">
        <v>913</v>
      </c>
      <c r="C714" s="26" t="s">
        <v>7</v>
      </c>
      <c r="D714" s="26" t="s">
        <v>80</v>
      </c>
      <c r="E714" s="26" t="s">
        <v>211</v>
      </c>
      <c r="F714" s="26"/>
      <c r="G714" s="9">
        <f t="shared" si="1843"/>
        <v>2350</v>
      </c>
      <c r="H714" s="9">
        <f t="shared" si="1843"/>
        <v>0</v>
      </c>
      <c r="I714" s="9">
        <f t="shared" si="1843"/>
        <v>0</v>
      </c>
      <c r="J714" s="9">
        <f t="shared" si="1843"/>
        <v>0</v>
      </c>
      <c r="K714" s="9">
        <f t="shared" si="1843"/>
        <v>0</v>
      </c>
      <c r="L714" s="9">
        <f t="shared" si="1843"/>
        <v>0</v>
      </c>
      <c r="M714" s="9">
        <f t="shared" si="1843"/>
        <v>2350</v>
      </c>
      <c r="N714" s="9">
        <f t="shared" si="1843"/>
        <v>0</v>
      </c>
      <c r="O714" s="9">
        <f t="shared" si="1843"/>
        <v>0</v>
      </c>
      <c r="P714" s="9">
        <f t="shared" si="1843"/>
        <v>0</v>
      </c>
      <c r="Q714" s="9">
        <f t="shared" si="1843"/>
        <v>0</v>
      </c>
      <c r="R714" s="9">
        <f t="shared" si="1843"/>
        <v>0</v>
      </c>
      <c r="S714" s="9">
        <f t="shared" si="1843"/>
        <v>2350</v>
      </c>
      <c r="T714" s="9">
        <f t="shared" si="1843"/>
        <v>0</v>
      </c>
      <c r="U714" s="9">
        <f t="shared" si="1844"/>
        <v>0</v>
      </c>
      <c r="V714" s="9">
        <f t="shared" si="1844"/>
        <v>0</v>
      </c>
      <c r="W714" s="9">
        <f t="shared" si="1844"/>
        <v>0</v>
      </c>
      <c r="X714" s="9">
        <f t="shared" si="1844"/>
        <v>0</v>
      </c>
      <c r="Y714" s="9">
        <f t="shared" si="1844"/>
        <v>2350</v>
      </c>
      <c r="Z714" s="9">
        <f t="shared" si="1844"/>
        <v>0</v>
      </c>
      <c r="AA714" s="9">
        <f t="shared" si="1844"/>
        <v>-174</v>
      </c>
      <c r="AB714" s="9">
        <f t="shared" si="1844"/>
        <v>0</v>
      </c>
      <c r="AC714" s="9">
        <f t="shared" si="1844"/>
        <v>0</v>
      </c>
      <c r="AD714" s="9">
        <f t="shared" si="1844"/>
        <v>0</v>
      </c>
      <c r="AE714" s="9">
        <f t="shared" si="1844"/>
        <v>2176</v>
      </c>
      <c r="AF714" s="9">
        <f t="shared" si="1844"/>
        <v>0</v>
      </c>
      <c r="AG714" s="9">
        <f t="shared" si="1845"/>
        <v>0</v>
      </c>
      <c r="AH714" s="9">
        <f t="shared" si="1845"/>
        <v>0</v>
      </c>
      <c r="AI714" s="9">
        <f t="shared" si="1845"/>
        <v>0</v>
      </c>
      <c r="AJ714" s="9">
        <f t="shared" si="1845"/>
        <v>0</v>
      </c>
      <c r="AK714" s="9">
        <f t="shared" si="1845"/>
        <v>2176</v>
      </c>
      <c r="AL714" s="9">
        <f t="shared" si="1845"/>
        <v>0</v>
      </c>
      <c r="AM714" s="9">
        <f t="shared" si="1845"/>
        <v>85</v>
      </c>
      <c r="AN714" s="9">
        <f t="shared" si="1845"/>
        <v>4559</v>
      </c>
      <c r="AO714" s="9">
        <f t="shared" si="1845"/>
        <v>0</v>
      </c>
      <c r="AP714" s="9">
        <f t="shared" si="1845"/>
        <v>0</v>
      </c>
      <c r="AQ714" s="9">
        <f t="shared" si="1845"/>
        <v>6820</v>
      </c>
      <c r="AR714" s="9">
        <f t="shared" si="1845"/>
        <v>0</v>
      </c>
      <c r="AS714" s="9">
        <f t="shared" si="1846"/>
        <v>0</v>
      </c>
      <c r="AT714" s="9">
        <f t="shared" si="1846"/>
        <v>0</v>
      </c>
      <c r="AU714" s="9">
        <f t="shared" si="1846"/>
        <v>0</v>
      </c>
      <c r="AV714" s="9">
        <f t="shared" si="1846"/>
        <v>0</v>
      </c>
      <c r="AW714" s="9">
        <f t="shared" si="1846"/>
        <v>6820</v>
      </c>
      <c r="AX714" s="9">
        <f t="shared" si="1846"/>
        <v>0</v>
      </c>
      <c r="AY714" s="9">
        <f t="shared" si="1846"/>
        <v>0</v>
      </c>
      <c r="AZ714" s="9">
        <f t="shared" si="1846"/>
        <v>0</v>
      </c>
      <c r="BA714" s="9">
        <f t="shared" si="1846"/>
        <v>-107</v>
      </c>
      <c r="BB714" s="9">
        <f t="shared" si="1846"/>
        <v>0</v>
      </c>
      <c r="BC714" s="9">
        <f t="shared" si="1846"/>
        <v>6713</v>
      </c>
      <c r="BD714" s="9">
        <f t="shared" si="1846"/>
        <v>0</v>
      </c>
      <c r="BE714" s="9">
        <f t="shared" si="1847"/>
        <v>0</v>
      </c>
      <c r="BF714" s="9">
        <f t="shared" si="1847"/>
        <v>0</v>
      </c>
      <c r="BG714" s="9">
        <f t="shared" si="1847"/>
        <v>0</v>
      </c>
      <c r="BH714" s="9">
        <f t="shared" si="1847"/>
        <v>0</v>
      </c>
      <c r="BI714" s="9">
        <f t="shared" si="1847"/>
        <v>6713</v>
      </c>
      <c r="BJ714" s="9">
        <f t="shared" si="1847"/>
        <v>0</v>
      </c>
      <c r="BK714" s="9">
        <f t="shared" si="1847"/>
        <v>0</v>
      </c>
      <c r="BL714" s="9">
        <f t="shared" si="1847"/>
        <v>0</v>
      </c>
      <c r="BM714" s="9">
        <f t="shared" si="1847"/>
        <v>0</v>
      </c>
      <c r="BN714" s="9">
        <f t="shared" si="1847"/>
        <v>0</v>
      </c>
      <c r="BO714" s="9">
        <f t="shared" si="1847"/>
        <v>6713</v>
      </c>
      <c r="BP714" s="9">
        <f t="shared" si="1847"/>
        <v>0</v>
      </c>
      <c r="BQ714" s="9">
        <f t="shared" si="1848"/>
        <v>0</v>
      </c>
      <c r="BR714" s="9">
        <f t="shared" si="1848"/>
        <v>0</v>
      </c>
      <c r="BS714" s="9">
        <f t="shared" si="1848"/>
        <v>0</v>
      </c>
      <c r="BT714" s="9">
        <f t="shared" si="1848"/>
        <v>0</v>
      </c>
      <c r="BU714" s="9">
        <f t="shared" si="1848"/>
        <v>6713</v>
      </c>
      <c r="BV714" s="9">
        <f t="shared" si="1848"/>
        <v>0</v>
      </c>
      <c r="BW714" s="9">
        <f t="shared" si="1848"/>
        <v>0</v>
      </c>
      <c r="BX714" s="9">
        <f t="shared" si="1848"/>
        <v>0</v>
      </c>
      <c r="BY714" s="9">
        <f t="shared" si="1848"/>
        <v>0</v>
      </c>
      <c r="BZ714" s="9">
        <f t="shared" si="1848"/>
        <v>0</v>
      </c>
      <c r="CA714" s="9">
        <f t="shared" si="1848"/>
        <v>6713</v>
      </c>
      <c r="CB714" s="9">
        <f t="shared" si="1848"/>
        <v>0</v>
      </c>
      <c r="CC714" s="9">
        <f t="shared" si="1849"/>
        <v>0</v>
      </c>
      <c r="CD714" s="9">
        <f t="shared" si="1849"/>
        <v>0</v>
      </c>
      <c r="CE714" s="9">
        <f t="shared" si="1849"/>
        <v>0</v>
      </c>
      <c r="CF714" s="9">
        <f t="shared" si="1849"/>
        <v>0</v>
      </c>
      <c r="CG714" s="94">
        <f t="shared" si="1849"/>
        <v>6713</v>
      </c>
      <c r="CH714" s="94">
        <f t="shared" si="1849"/>
        <v>0</v>
      </c>
      <c r="CI714" s="94">
        <f t="shared" si="1849"/>
        <v>0</v>
      </c>
      <c r="CJ714" s="94">
        <f t="shared" si="1849"/>
        <v>0</v>
      </c>
      <c r="CK714" s="94">
        <f t="shared" si="1849"/>
        <v>0</v>
      </c>
      <c r="CL714" s="94">
        <f t="shared" si="1849"/>
        <v>0</v>
      </c>
      <c r="CM714" s="9">
        <f t="shared" si="1849"/>
        <v>6713</v>
      </c>
      <c r="CN714" s="9">
        <f t="shared" si="1849"/>
        <v>0</v>
      </c>
    </row>
    <row r="715" spans="1:92" ht="33" hidden="1">
      <c r="A715" s="25" t="s">
        <v>12</v>
      </c>
      <c r="B715" s="26">
        <v>913</v>
      </c>
      <c r="C715" s="26" t="s">
        <v>7</v>
      </c>
      <c r="D715" s="26" t="s">
        <v>80</v>
      </c>
      <c r="E715" s="26" t="s">
        <v>211</v>
      </c>
      <c r="F715" s="26" t="s">
        <v>13</v>
      </c>
      <c r="G715" s="8">
        <f t="shared" si="1843"/>
        <v>2350</v>
      </c>
      <c r="H715" s="8">
        <f t="shared" si="1843"/>
        <v>0</v>
      </c>
      <c r="I715" s="8">
        <f t="shared" si="1843"/>
        <v>0</v>
      </c>
      <c r="J715" s="8">
        <f t="shared" si="1843"/>
        <v>0</v>
      </c>
      <c r="K715" s="8">
        <f t="shared" si="1843"/>
        <v>0</v>
      </c>
      <c r="L715" s="8">
        <f t="shared" si="1843"/>
        <v>0</v>
      </c>
      <c r="M715" s="8">
        <f t="shared" si="1843"/>
        <v>2350</v>
      </c>
      <c r="N715" s="8">
        <f t="shared" si="1843"/>
        <v>0</v>
      </c>
      <c r="O715" s="8">
        <f t="shared" si="1843"/>
        <v>0</v>
      </c>
      <c r="P715" s="8">
        <f t="shared" si="1843"/>
        <v>0</v>
      </c>
      <c r="Q715" s="8">
        <f t="shared" si="1843"/>
        <v>0</v>
      </c>
      <c r="R715" s="8">
        <f t="shared" si="1843"/>
        <v>0</v>
      </c>
      <c r="S715" s="8">
        <f t="shared" si="1843"/>
        <v>2350</v>
      </c>
      <c r="T715" s="8">
        <f t="shared" si="1843"/>
        <v>0</v>
      </c>
      <c r="U715" s="8">
        <f t="shared" si="1844"/>
        <v>0</v>
      </c>
      <c r="V715" s="8">
        <f t="shared" si="1844"/>
        <v>0</v>
      </c>
      <c r="W715" s="8">
        <f t="shared" si="1844"/>
        <v>0</v>
      </c>
      <c r="X715" s="8">
        <f t="shared" si="1844"/>
        <v>0</v>
      </c>
      <c r="Y715" s="8">
        <f t="shared" si="1844"/>
        <v>2350</v>
      </c>
      <c r="Z715" s="8">
        <f t="shared" si="1844"/>
        <v>0</v>
      </c>
      <c r="AA715" s="8">
        <f t="shared" si="1844"/>
        <v>-174</v>
      </c>
      <c r="AB715" s="8">
        <f t="shared" si="1844"/>
        <v>0</v>
      </c>
      <c r="AC715" s="8">
        <f t="shared" si="1844"/>
        <v>0</v>
      </c>
      <c r="AD715" s="8">
        <f t="shared" si="1844"/>
        <v>0</v>
      </c>
      <c r="AE715" s="8">
        <f t="shared" si="1844"/>
        <v>2176</v>
      </c>
      <c r="AF715" s="8">
        <f t="shared" si="1844"/>
        <v>0</v>
      </c>
      <c r="AG715" s="8">
        <f t="shared" si="1845"/>
        <v>0</v>
      </c>
      <c r="AH715" s="8">
        <f t="shared" si="1845"/>
        <v>0</v>
      </c>
      <c r="AI715" s="8">
        <f t="shared" si="1845"/>
        <v>0</v>
      </c>
      <c r="AJ715" s="8">
        <f t="shared" si="1845"/>
        <v>0</v>
      </c>
      <c r="AK715" s="8">
        <f t="shared" si="1845"/>
        <v>2176</v>
      </c>
      <c r="AL715" s="8">
        <f t="shared" si="1845"/>
        <v>0</v>
      </c>
      <c r="AM715" s="8">
        <f t="shared" si="1845"/>
        <v>85</v>
      </c>
      <c r="AN715" s="8">
        <f t="shared" si="1845"/>
        <v>4559</v>
      </c>
      <c r="AO715" s="8">
        <f t="shared" si="1845"/>
        <v>0</v>
      </c>
      <c r="AP715" s="8">
        <f t="shared" si="1845"/>
        <v>0</v>
      </c>
      <c r="AQ715" s="8">
        <f t="shared" si="1845"/>
        <v>6820</v>
      </c>
      <c r="AR715" s="8">
        <f t="shared" si="1845"/>
        <v>0</v>
      </c>
      <c r="AS715" s="8">
        <f t="shared" si="1846"/>
        <v>0</v>
      </c>
      <c r="AT715" s="8">
        <f t="shared" si="1846"/>
        <v>0</v>
      </c>
      <c r="AU715" s="8">
        <f t="shared" si="1846"/>
        <v>0</v>
      </c>
      <c r="AV715" s="8">
        <f t="shared" si="1846"/>
        <v>0</v>
      </c>
      <c r="AW715" s="8">
        <f t="shared" si="1846"/>
        <v>6820</v>
      </c>
      <c r="AX715" s="8">
        <f t="shared" si="1846"/>
        <v>0</v>
      </c>
      <c r="AY715" s="8">
        <f t="shared" si="1846"/>
        <v>0</v>
      </c>
      <c r="AZ715" s="8">
        <f t="shared" si="1846"/>
        <v>0</v>
      </c>
      <c r="BA715" s="8">
        <f t="shared" si="1846"/>
        <v>-107</v>
      </c>
      <c r="BB715" s="8">
        <f t="shared" si="1846"/>
        <v>0</v>
      </c>
      <c r="BC715" s="8">
        <f t="shared" si="1846"/>
        <v>6713</v>
      </c>
      <c r="BD715" s="8">
        <f t="shared" si="1846"/>
        <v>0</v>
      </c>
      <c r="BE715" s="8">
        <f t="shared" si="1847"/>
        <v>0</v>
      </c>
      <c r="BF715" s="8">
        <f t="shared" si="1847"/>
        <v>0</v>
      </c>
      <c r="BG715" s="8">
        <f t="shared" si="1847"/>
        <v>0</v>
      </c>
      <c r="BH715" s="8">
        <f t="shared" si="1847"/>
        <v>0</v>
      </c>
      <c r="BI715" s="8">
        <f t="shared" si="1847"/>
        <v>6713</v>
      </c>
      <c r="BJ715" s="8">
        <f t="shared" si="1847"/>
        <v>0</v>
      </c>
      <c r="BK715" s="8">
        <f t="shared" si="1847"/>
        <v>0</v>
      </c>
      <c r="BL715" s="8">
        <f t="shared" si="1847"/>
        <v>0</v>
      </c>
      <c r="BM715" s="8">
        <f t="shared" si="1847"/>
        <v>0</v>
      </c>
      <c r="BN715" s="8">
        <f t="shared" si="1847"/>
        <v>0</v>
      </c>
      <c r="BO715" s="8">
        <f t="shared" si="1847"/>
        <v>6713</v>
      </c>
      <c r="BP715" s="8">
        <f t="shared" si="1847"/>
        <v>0</v>
      </c>
      <c r="BQ715" s="8">
        <f t="shared" si="1848"/>
        <v>0</v>
      </c>
      <c r="BR715" s="8">
        <f t="shared" si="1848"/>
        <v>0</v>
      </c>
      <c r="BS715" s="8">
        <f t="shared" si="1848"/>
        <v>0</v>
      </c>
      <c r="BT715" s="8">
        <f t="shared" si="1848"/>
        <v>0</v>
      </c>
      <c r="BU715" s="8">
        <f t="shared" si="1848"/>
        <v>6713</v>
      </c>
      <c r="BV715" s="8">
        <f t="shared" si="1848"/>
        <v>0</v>
      </c>
      <c r="BW715" s="8">
        <f t="shared" si="1848"/>
        <v>0</v>
      </c>
      <c r="BX715" s="8">
        <f t="shared" si="1848"/>
        <v>0</v>
      </c>
      <c r="BY715" s="8">
        <f t="shared" si="1848"/>
        <v>0</v>
      </c>
      <c r="BZ715" s="8">
        <f t="shared" si="1848"/>
        <v>0</v>
      </c>
      <c r="CA715" s="8">
        <f t="shared" si="1848"/>
        <v>6713</v>
      </c>
      <c r="CB715" s="8">
        <f t="shared" si="1848"/>
        <v>0</v>
      </c>
      <c r="CC715" s="8">
        <f t="shared" si="1849"/>
        <v>0</v>
      </c>
      <c r="CD715" s="8">
        <f t="shared" si="1849"/>
        <v>0</v>
      </c>
      <c r="CE715" s="8">
        <f t="shared" si="1849"/>
        <v>0</v>
      </c>
      <c r="CF715" s="8">
        <f t="shared" si="1849"/>
        <v>0</v>
      </c>
      <c r="CG715" s="93">
        <f t="shared" si="1849"/>
        <v>6713</v>
      </c>
      <c r="CH715" s="93">
        <f t="shared" si="1849"/>
        <v>0</v>
      </c>
      <c r="CI715" s="93">
        <f t="shared" si="1849"/>
        <v>0</v>
      </c>
      <c r="CJ715" s="93">
        <f t="shared" si="1849"/>
        <v>0</v>
      </c>
      <c r="CK715" s="93">
        <f t="shared" si="1849"/>
        <v>0</v>
      </c>
      <c r="CL715" s="93">
        <f t="shared" si="1849"/>
        <v>0</v>
      </c>
      <c r="CM715" s="8">
        <f t="shared" si="1849"/>
        <v>6713</v>
      </c>
      <c r="CN715" s="8">
        <f t="shared" si="1849"/>
        <v>0</v>
      </c>
    </row>
    <row r="716" spans="1:92" ht="33" hidden="1">
      <c r="A716" s="28" t="s">
        <v>14</v>
      </c>
      <c r="B716" s="26">
        <v>913</v>
      </c>
      <c r="C716" s="26" t="s">
        <v>7</v>
      </c>
      <c r="D716" s="26" t="s">
        <v>80</v>
      </c>
      <c r="E716" s="26" t="s">
        <v>211</v>
      </c>
      <c r="F716" s="26">
        <v>610</v>
      </c>
      <c r="G716" s="9">
        <v>2350</v>
      </c>
      <c r="H716" s="9"/>
      <c r="I716" s="9"/>
      <c r="J716" s="9"/>
      <c r="K716" s="9"/>
      <c r="L716" s="9"/>
      <c r="M716" s="9">
        <f>G716+I716+J716+K716+L716</f>
        <v>2350</v>
      </c>
      <c r="N716" s="9">
        <f>H716+L716</f>
        <v>0</v>
      </c>
      <c r="O716" s="9"/>
      <c r="P716" s="9"/>
      <c r="Q716" s="9"/>
      <c r="R716" s="9"/>
      <c r="S716" s="9">
        <f>M716+O716+P716+Q716+R716</f>
        <v>2350</v>
      </c>
      <c r="T716" s="9">
        <f>N716+R716</f>
        <v>0</v>
      </c>
      <c r="U716" s="9"/>
      <c r="V716" s="9"/>
      <c r="W716" s="9"/>
      <c r="X716" s="9"/>
      <c r="Y716" s="9">
        <f>S716+U716+V716+W716+X716</f>
        <v>2350</v>
      </c>
      <c r="Z716" s="9">
        <f>T716+X716</f>
        <v>0</v>
      </c>
      <c r="AA716" s="9">
        <f>-89-85</f>
        <v>-174</v>
      </c>
      <c r="AB716" s="9"/>
      <c r="AC716" s="9"/>
      <c r="AD716" s="9"/>
      <c r="AE716" s="9">
        <f>Y716+AA716+AB716+AC716+AD716</f>
        <v>2176</v>
      </c>
      <c r="AF716" s="9">
        <f>Z716+AD716</f>
        <v>0</v>
      </c>
      <c r="AG716" s="9"/>
      <c r="AH716" s="9"/>
      <c r="AI716" s="9"/>
      <c r="AJ716" s="9"/>
      <c r="AK716" s="9">
        <f>AE716+AG716+AH716+AI716+AJ716</f>
        <v>2176</v>
      </c>
      <c r="AL716" s="9">
        <f>AF716+AJ716</f>
        <v>0</v>
      </c>
      <c r="AM716" s="9">
        <v>85</v>
      </c>
      <c r="AN716" s="9">
        <v>4559</v>
      </c>
      <c r="AO716" s="9"/>
      <c r="AP716" s="9"/>
      <c r="AQ716" s="9">
        <f>AK716+AM716+AN716+AO716+AP716</f>
        <v>6820</v>
      </c>
      <c r="AR716" s="9">
        <f>AL716+AP716</f>
        <v>0</v>
      </c>
      <c r="AS716" s="9"/>
      <c r="AT716" s="9"/>
      <c r="AU716" s="9"/>
      <c r="AV716" s="9"/>
      <c r="AW716" s="9">
        <f>AQ716+AS716+AT716+AU716+AV716</f>
        <v>6820</v>
      </c>
      <c r="AX716" s="9">
        <f>AR716+AV716</f>
        <v>0</v>
      </c>
      <c r="AY716" s="9"/>
      <c r="AZ716" s="9"/>
      <c r="BA716" s="9">
        <v>-107</v>
      </c>
      <c r="BB716" s="9"/>
      <c r="BC716" s="9">
        <f>AW716+AY716+AZ716+BA716+BB716</f>
        <v>6713</v>
      </c>
      <c r="BD716" s="9">
        <f>AX716+BB716</f>
        <v>0</v>
      </c>
      <c r="BE716" s="9"/>
      <c r="BF716" s="9"/>
      <c r="BG716" s="9"/>
      <c r="BH716" s="9"/>
      <c r="BI716" s="9">
        <f>BC716+BE716+BF716+BG716+BH716</f>
        <v>6713</v>
      </c>
      <c r="BJ716" s="9">
        <f>BD716+BH716</f>
        <v>0</v>
      </c>
      <c r="BK716" s="9"/>
      <c r="BL716" s="9"/>
      <c r="BM716" s="9"/>
      <c r="BN716" s="9"/>
      <c r="BO716" s="9">
        <f>BI716+BK716+BL716+BM716+BN716</f>
        <v>6713</v>
      </c>
      <c r="BP716" s="9">
        <f>BJ716+BN716</f>
        <v>0</v>
      </c>
      <c r="BQ716" s="9"/>
      <c r="BR716" s="9"/>
      <c r="BS716" s="9"/>
      <c r="BT716" s="9"/>
      <c r="BU716" s="9">
        <f>BO716+BQ716+BR716+BS716+BT716</f>
        <v>6713</v>
      </c>
      <c r="BV716" s="9">
        <f>BP716+BT716</f>
        <v>0</v>
      </c>
      <c r="BW716" s="9"/>
      <c r="BX716" s="9"/>
      <c r="BY716" s="9"/>
      <c r="BZ716" s="9"/>
      <c r="CA716" s="9">
        <f>BU716+BW716+BX716+BY716+BZ716</f>
        <v>6713</v>
      </c>
      <c r="CB716" s="9">
        <f>BV716+BZ716</f>
        <v>0</v>
      </c>
      <c r="CC716" s="9"/>
      <c r="CD716" s="9"/>
      <c r="CE716" s="9"/>
      <c r="CF716" s="9"/>
      <c r="CG716" s="94">
        <f>CA716+CC716+CD716+CE716+CF716</f>
        <v>6713</v>
      </c>
      <c r="CH716" s="94">
        <f>CB716+CF716</f>
        <v>0</v>
      </c>
      <c r="CI716" s="94"/>
      <c r="CJ716" s="94"/>
      <c r="CK716" s="94"/>
      <c r="CL716" s="94"/>
      <c r="CM716" s="9">
        <f>CG716+CI716+CJ716+CK716+CL716</f>
        <v>6713</v>
      </c>
      <c r="CN716" s="9">
        <f>CH716+CL716</f>
        <v>0</v>
      </c>
    </row>
    <row r="717" spans="1:92" s="109" customFormat="1" ht="33" hidden="1">
      <c r="A717" s="106" t="s">
        <v>401</v>
      </c>
      <c r="B717" s="107">
        <v>913</v>
      </c>
      <c r="C717" s="107" t="s">
        <v>7</v>
      </c>
      <c r="D717" s="107" t="s">
        <v>80</v>
      </c>
      <c r="E717" s="107" t="s">
        <v>405</v>
      </c>
      <c r="F717" s="107"/>
      <c r="G717" s="114">
        <f t="shared" ref="G717:V719" si="1850">G718</f>
        <v>123199</v>
      </c>
      <c r="H717" s="114">
        <f t="shared" si="1850"/>
        <v>123199</v>
      </c>
      <c r="I717" s="114">
        <f t="shared" si="1850"/>
        <v>0</v>
      </c>
      <c r="J717" s="114">
        <f t="shared" si="1850"/>
        <v>0</v>
      </c>
      <c r="K717" s="114">
        <f t="shared" si="1850"/>
        <v>0</v>
      </c>
      <c r="L717" s="114">
        <f t="shared" si="1850"/>
        <v>0</v>
      </c>
      <c r="M717" s="114">
        <f t="shared" si="1850"/>
        <v>123199</v>
      </c>
      <c r="N717" s="114">
        <f t="shared" si="1850"/>
        <v>123199</v>
      </c>
      <c r="O717" s="114">
        <f t="shared" si="1850"/>
        <v>0</v>
      </c>
      <c r="P717" s="114">
        <f t="shared" si="1850"/>
        <v>0</v>
      </c>
      <c r="Q717" s="114">
        <f t="shared" si="1850"/>
        <v>0</v>
      </c>
      <c r="R717" s="114">
        <f t="shared" si="1850"/>
        <v>-123199</v>
      </c>
      <c r="S717" s="114">
        <f t="shared" si="1850"/>
        <v>0</v>
      </c>
      <c r="T717" s="114">
        <f t="shared" si="1850"/>
        <v>0</v>
      </c>
      <c r="U717" s="114">
        <f t="shared" si="1850"/>
        <v>0</v>
      </c>
      <c r="V717" s="114">
        <f t="shared" si="1850"/>
        <v>0</v>
      </c>
      <c r="W717" s="114">
        <f t="shared" ref="U717:AJ719" si="1851">W718</f>
        <v>0</v>
      </c>
      <c r="X717" s="114">
        <f t="shared" si="1851"/>
        <v>0</v>
      </c>
      <c r="Y717" s="114">
        <f t="shared" si="1851"/>
        <v>0</v>
      </c>
      <c r="Z717" s="114">
        <f t="shared" si="1851"/>
        <v>0</v>
      </c>
      <c r="AA717" s="114">
        <f t="shared" si="1851"/>
        <v>0</v>
      </c>
      <c r="AB717" s="114">
        <f t="shared" si="1851"/>
        <v>0</v>
      </c>
      <c r="AC717" s="114">
        <f t="shared" si="1851"/>
        <v>0</v>
      </c>
      <c r="AD717" s="114">
        <f t="shared" si="1851"/>
        <v>0</v>
      </c>
      <c r="AE717" s="114">
        <f t="shared" si="1851"/>
        <v>0</v>
      </c>
      <c r="AF717" s="114">
        <f t="shared" si="1851"/>
        <v>0</v>
      </c>
      <c r="AG717" s="114">
        <f t="shared" si="1851"/>
        <v>0</v>
      </c>
      <c r="AH717" s="114">
        <f t="shared" si="1851"/>
        <v>0</v>
      </c>
      <c r="AI717" s="114">
        <f t="shared" si="1851"/>
        <v>0</v>
      </c>
      <c r="AJ717" s="114">
        <f t="shared" si="1851"/>
        <v>0</v>
      </c>
      <c r="AK717" s="114">
        <f t="shared" ref="AG717:AV719" si="1852">AK718</f>
        <v>0</v>
      </c>
      <c r="AL717" s="114">
        <f t="shared" si="1852"/>
        <v>0</v>
      </c>
      <c r="AM717" s="114">
        <f t="shared" si="1852"/>
        <v>0</v>
      </c>
      <c r="AN717" s="114">
        <f t="shared" si="1852"/>
        <v>0</v>
      </c>
      <c r="AO717" s="114">
        <f t="shared" si="1852"/>
        <v>0</v>
      </c>
      <c r="AP717" s="114">
        <f t="shared" si="1852"/>
        <v>0</v>
      </c>
      <c r="AQ717" s="114">
        <f t="shared" si="1852"/>
        <v>0</v>
      </c>
      <c r="AR717" s="114">
        <f t="shared" si="1852"/>
        <v>0</v>
      </c>
      <c r="AS717" s="114">
        <f t="shared" si="1852"/>
        <v>0</v>
      </c>
      <c r="AT717" s="114">
        <f t="shared" si="1852"/>
        <v>0</v>
      </c>
      <c r="AU717" s="114">
        <f t="shared" si="1852"/>
        <v>0</v>
      </c>
      <c r="AV717" s="114">
        <f t="shared" si="1852"/>
        <v>0</v>
      </c>
      <c r="AW717" s="114">
        <f t="shared" ref="AS717:BH719" si="1853">AW718</f>
        <v>0</v>
      </c>
      <c r="AX717" s="114">
        <f t="shared" si="1853"/>
        <v>0</v>
      </c>
      <c r="AY717" s="114">
        <f t="shared" si="1853"/>
        <v>0</v>
      </c>
      <c r="AZ717" s="114">
        <f t="shared" si="1853"/>
        <v>0</v>
      </c>
      <c r="BA717" s="114">
        <f t="shared" si="1853"/>
        <v>0</v>
      </c>
      <c r="BB717" s="114">
        <f t="shared" si="1853"/>
        <v>0</v>
      </c>
      <c r="BC717" s="114">
        <f t="shared" si="1853"/>
        <v>0</v>
      </c>
      <c r="BD717" s="114">
        <f t="shared" si="1853"/>
        <v>0</v>
      </c>
      <c r="BE717" s="114">
        <f t="shared" si="1853"/>
        <v>0</v>
      </c>
      <c r="BF717" s="114">
        <f t="shared" si="1853"/>
        <v>0</v>
      </c>
      <c r="BG717" s="114">
        <f t="shared" si="1853"/>
        <v>0</v>
      </c>
      <c r="BH717" s="114">
        <f t="shared" si="1853"/>
        <v>0</v>
      </c>
      <c r="BI717" s="114">
        <f t="shared" ref="BE717:BT719" si="1854">BI718</f>
        <v>0</v>
      </c>
      <c r="BJ717" s="114">
        <f t="shared" si="1854"/>
        <v>0</v>
      </c>
      <c r="BK717" s="114">
        <f t="shared" si="1854"/>
        <v>0</v>
      </c>
      <c r="BL717" s="114">
        <f t="shared" si="1854"/>
        <v>0</v>
      </c>
      <c r="BM717" s="114">
        <f t="shared" si="1854"/>
        <v>0</v>
      </c>
      <c r="BN717" s="114">
        <f t="shared" si="1854"/>
        <v>0</v>
      </c>
      <c r="BO717" s="114">
        <f t="shared" si="1854"/>
        <v>0</v>
      </c>
      <c r="BP717" s="114">
        <f t="shared" si="1854"/>
        <v>0</v>
      </c>
      <c r="BQ717" s="114">
        <f t="shared" si="1854"/>
        <v>0</v>
      </c>
      <c r="BR717" s="114">
        <f t="shared" si="1854"/>
        <v>0</v>
      </c>
      <c r="BS717" s="114">
        <f t="shared" si="1854"/>
        <v>0</v>
      </c>
      <c r="BT717" s="114">
        <f t="shared" si="1854"/>
        <v>0</v>
      </c>
      <c r="BU717" s="114">
        <f t="shared" ref="BQ717:CF719" si="1855">BU718</f>
        <v>0</v>
      </c>
      <c r="BV717" s="114">
        <f t="shared" si="1855"/>
        <v>0</v>
      </c>
      <c r="BW717" s="114">
        <f t="shared" si="1855"/>
        <v>0</v>
      </c>
      <c r="BX717" s="114">
        <f t="shared" si="1855"/>
        <v>0</v>
      </c>
      <c r="BY717" s="114">
        <f t="shared" si="1855"/>
        <v>0</v>
      </c>
      <c r="BZ717" s="114">
        <f t="shared" si="1855"/>
        <v>0</v>
      </c>
      <c r="CA717" s="114">
        <f t="shared" si="1855"/>
        <v>0</v>
      </c>
      <c r="CB717" s="114">
        <f t="shared" si="1855"/>
        <v>0</v>
      </c>
      <c r="CC717" s="114">
        <f t="shared" si="1855"/>
        <v>0</v>
      </c>
      <c r="CD717" s="114">
        <f t="shared" si="1855"/>
        <v>0</v>
      </c>
      <c r="CE717" s="114">
        <f t="shared" si="1855"/>
        <v>0</v>
      </c>
      <c r="CF717" s="114">
        <f t="shared" si="1855"/>
        <v>0</v>
      </c>
      <c r="CG717" s="114">
        <f t="shared" ref="CC717:CN719" si="1856">CG718</f>
        <v>0</v>
      </c>
      <c r="CH717" s="114">
        <f t="shared" si="1856"/>
        <v>0</v>
      </c>
      <c r="CI717" s="114">
        <f t="shared" si="1856"/>
        <v>0</v>
      </c>
      <c r="CJ717" s="114">
        <f t="shared" si="1856"/>
        <v>0</v>
      </c>
      <c r="CK717" s="114">
        <f t="shared" si="1856"/>
        <v>0</v>
      </c>
      <c r="CL717" s="114">
        <f t="shared" si="1856"/>
        <v>0</v>
      </c>
      <c r="CM717" s="114">
        <f t="shared" si="1856"/>
        <v>0</v>
      </c>
      <c r="CN717" s="114">
        <f t="shared" si="1856"/>
        <v>0</v>
      </c>
    </row>
    <row r="718" spans="1:92" s="109" customFormat="1" ht="33" hidden="1">
      <c r="A718" s="111" t="s">
        <v>402</v>
      </c>
      <c r="B718" s="107">
        <v>913</v>
      </c>
      <c r="C718" s="107" t="s">
        <v>7</v>
      </c>
      <c r="D718" s="107" t="s">
        <v>80</v>
      </c>
      <c r="E718" s="107" t="s">
        <v>424</v>
      </c>
      <c r="F718" s="107"/>
      <c r="G718" s="114">
        <f t="shared" si="1850"/>
        <v>123199</v>
      </c>
      <c r="H718" s="114">
        <f t="shared" si="1850"/>
        <v>123199</v>
      </c>
      <c r="I718" s="114">
        <f t="shared" si="1850"/>
        <v>0</v>
      </c>
      <c r="J718" s="114">
        <f t="shared" si="1850"/>
        <v>0</v>
      </c>
      <c r="K718" s="114">
        <f t="shared" si="1850"/>
        <v>0</v>
      </c>
      <c r="L718" s="114">
        <f t="shared" si="1850"/>
        <v>0</v>
      </c>
      <c r="M718" s="114">
        <f t="shared" si="1850"/>
        <v>123199</v>
      </c>
      <c r="N718" s="114">
        <f t="shared" si="1850"/>
        <v>123199</v>
      </c>
      <c r="O718" s="114">
        <f t="shared" si="1850"/>
        <v>0</v>
      </c>
      <c r="P718" s="114">
        <f t="shared" si="1850"/>
        <v>0</v>
      </c>
      <c r="Q718" s="114">
        <f t="shared" si="1850"/>
        <v>0</v>
      </c>
      <c r="R718" s="114">
        <f t="shared" si="1850"/>
        <v>-123199</v>
      </c>
      <c r="S718" s="114">
        <f t="shared" si="1850"/>
        <v>0</v>
      </c>
      <c r="T718" s="114">
        <f t="shared" si="1850"/>
        <v>0</v>
      </c>
      <c r="U718" s="114">
        <f t="shared" si="1851"/>
        <v>0</v>
      </c>
      <c r="V718" s="114">
        <f t="shared" si="1851"/>
        <v>0</v>
      </c>
      <c r="W718" s="114">
        <f t="shared" si="1851"/>
        <v>0</v>
      </c>
      <c r="X718" s="114">
        <f t="shared" si="1851"/>
        <v>0</v>
      </c>
      <c r="Y718" s="114">
        <f t="shared" si="1851"/>
        <v>0</v>
      </c>
      <c r="Z718" s="114">
        <f t="shared" si="1851"/>
        <v>0</v>
      </c>
      <c r="AA718" s="114">
        <f t="shared" si="1851"/>
        <v>0</v>
      </c>
      <c r="AB718" s="114">
        <f t="shared" si="1851"/>
        <v>0</v>
      </c>
      <c r="AC718" s="114">
        <f t="shared" si="1851"/>
        <v>0</v>
      </c>
      <c r="AD718" s="114">
        <f t="shared" si="1851"/>
        <v>0</v>
      </c>
      <c r="AE718" s="114">
        <f t="shared" si="1851"/>
        <v>0</v>
      </c>
      <c r="AF718" s="114">
        <f t="shared" si="1851"/>
        <v>0</v>
      </c>
      <c r="AG718" s="114">
        <f t="shared" si="1852"/>
        <v>0</v>
      </c>
      <c r="AH718" s="114">
        <f t="shared" si="1852"/>
        <v>0</v>
      </c>
      <c r="AI718" s="114">
        <f t="shared" si="1852"/>
        <v>0</v>
      </c>
      <c r="AJ718" s="114">
        <f t="shared" si="1852"/>
        <v>0</v>
      </c>
      <c r="AK718" s="114">
        <f t="shared" si="1852"/>
        <v>0</v>
      </c>
      <c r="AL718" s="114">
        <f t="shared" si="1852"/>
        <v>0</v>
      </c>
      <c r="AM718" s="114">
        <f t="shared" si="1852"/>
        <v>0</v>
      </c>
      <c r="AN718" s="114">
        <f t="shared" si="1852"/>
        <v>0</v>
      </c>
      <c r="AO718" s="114">
        <f t="shared" si="1852"/>
        <v>0</v>
      </c>
      <c r="AP718" s="114">
        <f t="shared" si="1852"/>
        <v>0</v>
      </c>
      <c r="AQ718" s="114">
        <f t="shared" si="1852"/>
        <v>0</v>
      </c>
      <c r="AR718" s="114">
        <f t="shared" si="1852"/>
        <v>0</v>
      </c>
      <c r="AS718" s="114">
        <f t="shared" si="1853"/>
        <v>0</v>
      </c>
      <c r="AT718" s="114">
        <f t="shared" si="1853"/>
        <v>0</v>
      </c>
      <c r="AU718" s="114">
        <f t="shared" si="1853"/>
        <v>0</v>
      </c>
      <c r="AV718" s="114">
        <f t="shared" si="1853"/>
        <v>0</v>
      </c>
      <c r="AW718" s="114">
        <f t="shared" si="1853"/>
        <v>0</v>
      </c>
      <c r="AX718" s="114">
        <f t="shared" si="1853"/>
        <v>0</v>
      </c>
      <c r="AY718" s="114">
        <f t="shared" si="1853"/>
        <v>0</v>
      </c>
      <c r="AZ718" s="114">
        <f t="shared" si="1853"/>
        <v>0</v>
      </c>
      <c r="BA718" s="114">
        <f t="shared" si="1853"/>
        <v>0</v>
      </c>
      <c r="BB718" s="114">
        <f t="shared" si="1853"/>
        <v>0</v>
      </c>
      <c r="BC718" s="114">
        <f t="shared" si="1853"/>
        <v>0</v>
      </c>
      <c r="BD718" s="114">
        <f t="shared" si="1853"/>
        <v>0</v>
      </c>
      <c r="BE718" s="114">
        <f t="shared" si="1854"/>
        <v>0</v>
      </c>
      <c r="BF718" s="114">
        <f t="shared" si="1854"/>
        <v>0</v>
      </c>
      <c r="BG718" s="114">
        <f t="shared" si="1854"/>
        <v>0</v>
      </c>
      <c r="BH718" s="114">
        <f t="shared" si="1854"/>
        <v>0</v>
      </c>
      <c r="BI718" s="114">
        <f t="shared" si="1854"/>
        <v>0</v>
      </c>
      <c r="BJ718" s="114">
        <f t="shared" si="1854"/>
        <v>0</v>
      </c>
      <c r="BK718" s="114">
        <f t="shared" si="1854"/>
        <v>0</v>
      </c>
      <c r="BL718" s="114">
        <f t="shared" si="1854"/>
        <v>0</v>
      </c>
      <c r="BM718" s="114">
        <f t="shared" si="1854"/>
        <v>0</v>
      </c>
      <c r="BN718" s="114">
        <f t="shared" si="1854"/>
        <v>0</v>
      </c>
      <c r="BO718" s="114">
        <f t="shared" si="1854"/>
        <v>0</v>
      </c>
      <c r="BP718" s="114">
        <f t="shared" si="1854"/>
        <v>0</v>
      </c>
      <c r="BQ718" s="114">
        <f t="shared" si="1855"/>
        <v>0</v>
      </c>
      <c r="BR718" s="114">
        <f t="shared" si="1855"/>
        <v>0</v>
      </c>
      <c r="BS718" s="114">
        <f t="shared" si="1855"/>
        <v>0</v>
      </c>
      <c r="BT718" s="114">
        <f t="shared" si="1855"/>
        <v>0</v>
      </c>
      <c r="BU718" s="114">
        <f t="shared" si="1855"/>
        <v>0</v>
      </c>
      <c r="BV718" s="114">
        <f t="shared" si="1855"/>
        <v>0</v>
      </c>
      <c r="BW718" s="114">
        <f t="shared" si="1855"/>
        <v>0</v>
      </c>
      <c r="BX718" s="114">
        <f t="shared" si="1855"/>
        <v>0</v>
      </c>
      <c r="BY718" s="114">
        <f t="shared" si="1855"/>
        <v>0</v>
      </c>
      <c r="BZ718" s="114">
        <f t="shared" si="1855"/>
        <v>0</v>
      </c>
      <c r="CA718" s="114">
        <f t="shared" si="1855"/>
        <v>0</v>
      </c>
      <c r="CB718" s="114">
        <f t="shared" si="1855"/>
        <v>0</v>
      </c>
      <c r="CC718" s="114">
        <f t="shared" si="1856"/>
        <v>0</v>
      </c>
      <c r="CD718" s="114">
        <f t="shared" si="1856"/>
        <v>0</v>
      </c>
      <c r="CE718" s="114">
        <f t="shared" si="1856"/>
        <v>0</v>
      </c>
      <c r="CF718" s="114">
        <f t="shared" si="1856"/>
        <v>0</v>
      </c>
      <c r="CG718" s="114">
        <f t="shared" si="1856"/>
        <v>0</v>
      </c>
      <c r="CH718" s="114">
        <f t="shared" si="1856"/>
        <v>0</v>
      </c>
      <c r="CI718" s="114">
        <f t="shared" si="1856"/>
        <v>0</v>
      </c>
      <c r="CJ718" s="114">
        <f t="shared" si="1856"/>
        <v>0</v>
      </c>
      <c r="CK718" s="114">
        <f t="shared" si="1856"/>
        <v>0</v>
      </c>
      <c r="CL718" s="114">
        <f t="shared" si="1856"/>
        <v>0</v>
      </c>
      <c r="CM718" s="114">
        <f t="shared" si="1856"/>
        <v>0</v>
      </c>
      <c r="CN718" s="114">
        <f t="shared" si="1856"/>
        <v>0</v>
      </c>
    </row>
    <row r="719" spans="1:92" s="109" customFormat="1" ht="33" hidden="1">
      <c r="A719" s="106" t="s">
        <v>12</v>
      </c>
      <c r="B719" s="107">
        <v>913</v>
      </c>
      <c r="C719" s="107" t="s">
        <v>7</v>
      </c>
      <c r="D719" s="107" t="s">
        <v>80</v>
      </c>
      <c r="E719" s="107" t="s">
        <v>424</v>
      </c>
      <c r="F719" s="107" t="s">
        <v>13</v>
      </c>
      <c r="G719" s="114">
        <f t="shared" si="1850"/>
        <v>123199</v>
      </c>
      <c r="H719" s="114">
        <f t="shared" si="1850"/>
        <v>123199</v>
      </c>
      <c r="I719" s="114">
        <f t="shared" si="1850"/>
        <v>0</v>
      </c>
      <c r="J719" s="114">
        <f t="shared" si="1850"/>
        <v>0</v>
      </c>
      <c r="K719" s="114">
        <f t="shared" si="1850"/>
        <v>0</v>
      </c>
      <c r="L719" s="114">
        <f t="shared" si="1850"/>
        <v>0</v>
      </c>
      <c r="M719" s="114">
        <f t="shared" si="1850"/>
        <v>123199</v>
      </c>
      <c r="N719" s="114">
        <f t="shared" si="1850"/>
        <v>123199</v>
      </c>
      <c r="O719" s="114">
        <f t="shared" si="1850"/>
        <v>0</v>
      </c>
      <c r="P719" s="114">
        <f t="shared" si="1850"/>
        <v>0</v>
      </c>
      <c r="Q719" s="114">
        <f t="shared" si="1850"/>
        <v>0</v>
      </c>
      <c r="R719" s="114">
        <f t="shared" si="1850"/>
        <v>-123199</v>
      </c>
      <c r="S719" s="114">
        <f t="shared" si="1850"/>
        <v>0</v>
      </c>
      <c r="T719" s="114">
        <f t="shared" si="1850"/>
        <v>0</v>
      </c>
      <c r="U719" s="114">
        <f t="shared" si="1851"/>
        <v>0</v>
      </c>
      <c r="V719" s="114">
        <f t="shared" si="1851"/>
        <v>0</v>
      </c>
      <c r="W719" s="114">
        <f t="shared" si="1851"/>
        <v>0</v>
      </c>
      <c r="X719" s="114">
        <f t="shared" si="1851"/>
        <v>0</v>
      </c>
      <c r="Y719" s="114">
        <f t="shared" si="1851"/>
        <v>0</v>
      </c>
      <c r="Z719" s="114">
        <f t="shared" si="1851"/>
        <v>0</v>
      </c>
      <c r="AA719" s="114">
        <f t="shared" si="1851"/>
        <v>0</v>
      </c>
      <c r="AB719" s="114">
        <f t="shared" si="1851"/>
        <v>0</v>
      </c>
      <c r="AC719" s="114">
        <f t="shared" si="1851"/>
        <v>0</v>
      </c>
      <c r="AD719" s="114">
        <f t="shared" si="1851"/>
        <v>0</v>
      </c>
      <c r="AE719" s="114">
        <f t="shared" si="1851"/>
        <v>0</v>
      </c>
      <c r="AF719" s="114">
        <f t="shared" si="1851"/>
        <v>0</v>
      </c>
      <c r="AG719" s="114">
        <f t="shared" si="1852"/>
        <v>0</v>
      </c>
      <c r="AH719" s="114">
        <f t="shared" si="1852"/>
        <v>0</v>
      </c>
      <c r="AI719" s="114">
        <f t="shared" si="1852"/>
        <v>0</v>
      </c>
      <c r="AJ719" s="114">
        <f t="shared" si="1852"/>
        <v>0</v>
      </c>
      <c r="AK719" s="114">
        <f t="shared" si="1852"/>
        <v>0</v>
      </c>
      <c r="AL719" s="114">
        <f t="shared" si="1852"/>
        <v>0</v>
      </c>
      <c r="AM719" s="114">
        <f t="shared" si="1852"/>
        <v>0</v>
      </c>
      <c r="AN719" s="114">
        <f t="shared" si="1852"/>
        <v>0</v>
      </c>
      <c r="AO719" s="114">
        <f t="shared" si="1852"/>
        <v>0</v>
      </c>
      <c r="AP719" s="114">
        <f t="shared" si="1852"/>
        <v>0</v>
      </c>
      <c r="AQ719" s="114">
        <f t="shared" si="1852"/>
        <v>0</v>
      </c>
      <c r="AR719" s="114">
        <f t="shared" si="1852"/>
        <v>0</v>
      </c>
      <c r="AS719" s="114">
        <f t="shared" si="1853"/>
        <v>0</v>
      </c>
      <c r="AT719" s="114">
        <f t="shared" si="1853"/>
        <v>0</v>
      </c>
      <c r="AU719" s="114">
        <f t="shared" si="1853"/>
        <v>0</v>
      </c>
      <c r="AV719" s="114">
        <f t="shared" si="1853"/>
        <v>0</v>
      </c>
      <c r="AW719" s="114">
        <f t="shared" si="1853"/>
        <v>0</v>
      </c>
      <c r="AX719" s="114">
        <f t="shared" si="1853"/>
        <v>0</v>
      </c>
      <c r="AY719" s="114">
        <f t="shared" si="1853"/>
        <v>0</v>
      </c>
      <c r="AZ719" s="114">
        <f t="shared" si="1853"/>
        <v>0</v>
      </c>
      <c r="BA719" s="114">
        <f t="shared" si="1853"/>
        <v>0</v>
      </c>
      <c r="BB719" s="114">
        <f t="shared" si="1853"/>
        <v>0</v>
      </c>
      <c r="BC719" s="114">
        <f t="shared" si="1853"/>
        <v>0</v>
      </c>
      <c r="BD719" s="114">
        <f t="shared" si="1853"/>
        <v>0</v>
      </c>
      <c r="BE719" s="114">
        <f t="shared" si="1854"/>
        <v>0</v>
      </c>
      <c r="BF719" s="114">
        <f t="shared" si="1854"/>
        <v>0</v>
      </c>
      <c r="BG719" s="114">
        <f t="shared" si="1854"/>
        <v>0</v>
      </c>
      <c r="BH719" s="114">
        <f t="shared" si="1854"/>
        <v>0</v>
      </c>
      <c r="BI719" s="114">
        <f t="shared" si="1854"/>
        <v>0</v>
      </c>
      <c r="BJ719" s="114">
        <f t="shared" si="1854"/>
        <v>0</v>
      </c>
      <c r="BK719" s="114">
        <f t="shared" si="1854"/>
        <v>0</v>
      </c>
      <c r="BL719" s="114">
        <f t="shared" si="1854"/>
        <v>0</v>
      </c>
      <c r="BM719" s="114">
        <f t="shared" si="1854"/>
        <v>0</v>
      </c>
      <c r="BN719" s="114">
        <f t="shared" si="1854"/>
        <v>0</v>
      </c>
      <c r="BO719" s="114">
        <f t="shared" si="1854"/>
        <v>0</v>
      </c>
      <c r="BP719" s="114">
        <f t="shared" si="1854"/>
        <v>0</v>
      </c>
      <c r="BQ719" s="114">
        <f t="shared" si="1855"/>
        <v>0</v>
      </c>
      <c r="BR719" s="114">
        <f t="shared" si="1855"/>
        <v>0</v>
      </c>
      <c r="BS719" s="114">
        <f t="shared" si="1855"/>
        <v>0</v>
      </c>
      <c r="BT719" s="114">
        <f t="shared" si="1855"/>
        <v>0</v>
      </c>
      <c r="BU719" s="114">
        <f t="shared" si="1855"/>
        <v>0</v>
      </c>
      <c r="BV719" s="114">
        <f t="shared" si="1855"/>
        <v>0</v>
      </c>
      <c r="BW719" s="114">
        <f t="shared" si="1855"/>
        <v>0</v>
      </c>
      <c r="BX719" s="114">
        <f t="shared" si="1855"/>
        <v>0</v>
      </c>
      <c r="BY719" s="114">
        <f t="shared" si="1855"/>
        <v>0</v>
      </c>
      <c r="BZ719" s="114">
        <f t="shared" si="1855"/>
        <v>0</v>
      </c>
      <c r="CA719" s="114">
        <f t="shared" si="1855"/>
        <v>0</v>
      </c>
      <c r="CB719" s="114">
        <f t="shared" si="1855"/>
        <v>0</v>
      </c>
      <c r="CC719" s="114">
        <f t="shared" si="1856"/>
        <v>0</v>
      </c>
      <c r="CD719" s="114">
        <f t="shared" si="1856"/>
        <v>0</v>
      </c>
      <c r="CE719" s="114">
        <f t="shared" si="1856"/>
        <v>0</v>
      </c>
      <c r="CF719" s="114">
        <f t="shared" si="1856"/>
        <v>0</v>
      </c>
      <c r="CG719" s="114">
        <f t="shared" si="1856"/>
        <v>0</v>
      </c>
      <c r="CH719" s="114">
        <f t="shared" si="1856"/>
        <v>0</v>
      </c>
      <c r="CI719" s="114">
        <f t="shared" si="1856"/>
        <v>0</v>
      </c>
      <c r="CJ719" s="114">
        <f t="shared" si="1856"/>
        <v>0</v>
      </c>
      <c r="CK719" s="114">
        <f t="shared" si="1856"/>
        <v>0</v>
      </c>
      <c r="CL719" s="114">
        <f t="shared" si="1856"/>
        <v>0</v>
      </c>
      <c r="CM719" s="114">
        <f t="shared" si="1856"/>
        <v>0</v>
      </c>
      <c r="CN719" s="114">
        <f t="shared" si="1856"/>
        <v>0</v>
      </c>
    </row>
    <row r="720" spans="1:92" s="109" customFormat="1" ht="33" hidden="1">
      <c r="A720" s="113" t="s">
        <v>14</v>
      </c>
      <c r="B720" s="107">
        <v>913</v>
      </c>
      <c r="C720" s="107" t="s">
        <v>7</v>
      </c>
      <c r="D720" s="107" t="s">
        <v>80</v>
      </c>
      <c r="E720" s="107" t="s">
        <v>424</v>
      </c>
      <c r="F720" s="107" t="s">
        <v>35</v>
      </c>
      <c r="G720" s="108">
        <v>123199</v>
      </c>
      <c r="H720" s="108">
        <v>123199</v>
      </c>
      <c r="I720" s="108"/>
      <c r="J720" s="108"/>
      <c r="K720" s="108"/>
      <c r="L720" s="108"/>
      <c r="M720" s="108">
        <f>G720+I720+J720+K720+L720</f>
        <v>123199</v>
      </c>
      <c r="N720" s="108">
        <f>H720+L720</f>
        <v>123199</v>
      </c>
      <c r="O720" s="108"/>
      <c r="P720" s="108"/>
      <c r="Q720" s="108"/>
      <c r="R720" s="108">
        <v>-123199</v>
      </c>
      <c r="S720" s="108">
        <f>M720+O720+P720+Q720+R720</f>
        <v>0</v>
      </c>
      <c r="T720" s="108">
        <f>N720+R720</f>
        <v>0</v>
      </c>
      <c r="U720" s="108"/>
      <c r="V720" s="108"/>
      <c r="W720" s="108"/>
      <c r="X720" s="108"/>
      <c r="Y720" s="108">
        <f>S720+U720+V720+W720+X720</f>
        <v>0</v>
      </c>
      <c r="Z720" s="108">
        <f>T720+X720</f>
        <v>0</v>
      </c>
      <c r="AA720" s="108"/>
      <c r="AB720" s="108"/>
      <c r="AC720" s="108"/>
      <c r="AD720" s="108"/>
      <c r="AE720" s="108">
        <f>Y720+AA720+AB720+AC720+AD720</f>
        <v>0</v>
      </c>
      <c r="AF720" s="108">
        <f>Z720+AD720</f>
        <v>0</v>
      </c>
      <c r="AG720" s="108"/>
      <c r="AH720" s="108"/>
      <c r="AI720" s="108"/>
      <c r="AJ720" s="108"/>
      <c r="AK720" s="108">
        <f>AE720+AG720+AH720+AI720+AJ720</f>
        <v>0</v>
      </c>
      <c r="AL720" s="108">
        <f>AF720+AJ720</f>
        <v>0</v>
      </c>
      <c r="AM720" s="108"/>
      <c r="AN720" s="108"/>
      <c r="AO720" s="108"/>
      <c r="AP720" s="108"/>
      <c r="AQ720" s="108">
        <f>AK720+AM720+AN720+AO720+AP720</f>
        <v>0</v>
      </c>
      <c r="AR720" s="108">
        <f>AL720+AP720</f>
        <v>0</v>
      </c>
      <c r="AS720" s="108"/>
      <c r="AT720" s="108"/>
      <c r="AU720" s="108"/>
      <c r="AV720" s="108"/>
      <c r="AW720" s="108">
        <f>AQ720+AS720+AT720+AU720+AV720</f>
        <v>0</v>
      </c>
      <c r="AX720" s="108">
        <f>AR720+AV720</f>
        <v>0</v>
      </c>
      <c r="AY720" s="108"/>
      <c r="AZ720" s="108"/>
      <c r="BA720" s="108"/>
      <c r="BB720" s="108"/>
      <c r="BC720" s="108">
        <f>AW720+AY720+AZ720+BA720+BB720</f>
        <v>0</v>
      </c>
      <c r="BD720" s="108">
        <f>AX720+BB720</f>
        <v>0</v>
      </c>
      <c r="BE720" s="108"/>
      <c r="BF720" s="108"/>
      <c r="BG720" s="108"/>
      <c r="BH720" s="108"/>
      <c r="BI720" s="108">
        <f>BC720+BE720+BF720+BG720+BH720</f>
        <v>0</v>
      </c>
      <c r="BJ720" s="108">
        <f>BD720+BH720</f>
        <v>0</v>
      </c>
      <c r="BK720" s="108"/>
      <c r="BL720" s="108"/>
      <c r="BM720" s="108"/>
      <c r="BN720" s="108"/>
      <c r="BO720" s="108">
        <f>BI720+BK720+BL720+BM720+BN720</f>
        <v>0</v>
      </c>
      <c r="BP720" s="108">
        <f>BJ720+BN720</f>
        <v>0</v>
      </c>
      <c r="BQ720" s="108"/>
      <c r="BR720" s="108"/>
      <c r="BS720" s="108"/>
      <c r="BT720" s="108"/>
      <c r="BU720" s="108">
        <f>BO720+BQ720+BR720+BS720+BT720</f>
        <v>0</v>
      </c>
      <c r="BV720" s="108">
        <f>BP720+BT720</f>
        <v>0</v>
      </c>
      <c r="BW720" s="108"/>
      <c r="BX720" s="108"/>
      <c r="BY720" s="108"/>
      <c r="BZ720" s="108"/>
      <c r="CA720" s="108">
        <f>BU720+BW720+BX720+BY720+BZ720</f>
        <v>0</v>
      </c>
      <c r="CB720" s="108">
        <f>BV720+BZ720</f>
        <v>0</v>
      </c>
      <c r="CC720" s="108"/>
      <c r="CD720" s="108"/>
      <c r="CE720" s="108"/>
      <c r="CF720" s="108"/>
      <c r="CG720" s="108">
        <f>CA720+CC720+CD720+CE720+CF720</f>
        <v>0</v>
      </c>
      <c r="CH720" s="108">
        <f>CB720+CF720</f>
        <v>0</v>
      </c>
      <c r="CI720" s="108"/>
      <c r="CJ720" s="108"/>
      <c r="CK720" s="108"/>
      <c r="CL720" s="108"/>
      <c r="CM720" s="108">
        <f>CG720+CI720+CJ720+CK720+CL720</f>
        <v>0</v>
      </c>
      <c r="CN720" s="108">
        <f>CH720+CL720</f>
        <v>0</v>
      </c>
    </row>
    <row r="721" spans="1:92" ht="33" hidden="1">
      <c r="A721" s="28" t="s">
        <v>603</v>
      </c>
      <c r="B721" s="26">
        <v>913</v>
      </c>
      <c r="C721" s="26" t="s">
        <v>7</v>
      </c>
      <c r="D721" s="26" t="s">
        <v>80</v>
      </c>
      <c r="E721" s="26" t="s">
        <v>638</v>
      </c>
      <c r="F721" s="26"/>
      <c r="G721" s="9"/>
      <c r="H721" s="9"/>
      <c r="I721" s="9"/>
      <c r="J721" s="9"/>
      <c r="K721" s="9"/>
      <c r="L721" s="9"/>
      <c r="M721" s="9"/>
      <c r="N721" s="9"/>
      <c r="O721" s="9">
        <f t="shared" ref="O721:Z721" si="1857">O722</f>
        <v>0</v>
      </c>
      <c r="P721" s="9">
        <f t="shared" si="1857"/>
        <v>0</v>
      </c>
      <c r="Q721" s="9">
        <f t="shared" si="1857"/>
        <v>0</v>
      </c>
      <c r="R721" s="9">
        <f t="shared" si="1857"/>
        <v>14223</v>
      </c>
      <c r="S721" s="9">
        <f t="shared" si="1857"/>
        <v>14223</v>
      </c>
      <c r="T721" s="9">
        <f t="shared" si="1857"/>
        <v>14223</v>
      </c>
      <c r="U721" s="9">
        <f t="shared" si="1857"/>
        <v>0</v>
      </c>
      <c r="V721" s="9">
        <f t="shared" si="1857"/>
        <v>0</v>
      </c>
      <c r="W721" s="9">
        <f t="shared" si="1857"/>
        <v>0</v>
      </c>
      <c r="X721" s="9">
        <f t="shared" si="1857"/>
        <v>0</v>
      </c>
      <c r="Y721" s="9">
        <f t="shared" si="1857"/>
        <v>14223</v>
      </c>
      <c r="Z721" s="9">
        <f t="shared" si="1857"/>
        <v>14223</v>
      </c>
      <c r="AA721" s="9">
        <f t="shared" ref="AA721:BP721" si="1858">AA722+AA725</f>
        <v>0</v>
      </c>
      <c r="AB721" s="9">
        <f t="shared" si="1858"/>
        <v>0</v>
      </c>
      <c r="AC721" s="9">
        <f t="shared" si="1858"/>
        <v>0</v>
      </c>
      <c r="AD721" s="9">
        <f t="shared" si="1858"/>
        <v>55372</v>
      </c>
      <c r="AE721" s="9">
        <f t="shared" si="1858"/>
        <v>69595</v>
      </c>
      <c r="AF721" s="9">
        <f t="shared" si="1858"/>
        <v>69595</v>
      </c>
      <c r="AG721" s="9">
        <f t="shared" si="1858"/>
        <v>0</v>
      </c>
      <c r="AH721" s="9">
        <f t="shared" si="1858"/>
        <v>0</v>
      </c>
      <c r="AI721" s="9">
        <f t="shared" si="1858"/>
        <v>0</v>
      </c>
      <c r="AJ721" s="9">
        <f t="shared" si="1858"/>
        <v>0</v>
      </c>
      <c r="AK721" s="9">
        <f t="shared" si="1858"/>
        <v>69595</v>
      </c>
      <c r="AL721" s="9">
        <f t="shared" si="1858"/>
        <v>69595</v>
      </c>
      <c r="AM721" s="9">
        <f t="shared" si="1858"/>
        <v>0</v>
      </c>
      <c r="AN721" s="9">
        <f t="shared" si="1858"/>
        <v>0</v>
      </c>
      <c r="AO721" s="9">
        <f t="shared" si="1858"/>
        <v>0</v>
      </c>
      <c r="AP721" s="9">
        <f t="shared" si="1858"/>
        <v>0</v>
      </c>
      <c r="AQ721" s="9">
        <f t="shared" si="1858"/>
        <v>69595</v>
      </c>
      <c r="AR721" s="9">
        <f t="shared" si="1858"/>
        <v>69595</v>
      </c>
      <c r="AS721" s="9">
        <f t="shared" si="1858"/>
        <v>0</v>
      </c>
      <c r="AT721" s="9">
        <f t="shared" si="1858"/>
        <v>0</v>
      </c>
      <c r="AU721" s="9">
        <f t="shared" si="1858"/>
        <v>0</v>
      </c>
      <c r="AV721" s="9">
        <f t="shared" si="1858"/>
        <v>0</v>
      </c>
      <c r="AW721" s="9">
        <f t="shared" si="1858"/>
        <v>69595</v>
      </c>
      <c r="AX721" s="9">
        <f t="shared" si="1858"/>
        <v>69595</v>
      </c>
      <c r="AY721" s="9">
        <f t="shared" si="1858"/>
        <v>0</v>
      </c>
      <c r="AZ721" s="9">
        <f t="shared" si="1858"/>
        <v>0</v>
      </c>
      <c r="BA721" s="9">
        <f t="shared" si="1858"/>
        <v>0</v>
      </c>
      <c r="BB721" s="9">
        <f t="shared" si="1858"/>
        <v>0</v>
      </c>
      <c r="BC721" s="9">
        <f t="shared" si="1858"/>
        <v>69595</v>
      </c>
      <c r="BD721" s="9">
        <f t="shared" si="1858"/>
        <v>69595</v>
      </c>
      <c r="BE721" s="9">
        <f t="shared" si="1858"/>
        <v>0</v>
      </c>
      <c r="BF721" s="9">
        <f t="shared" si="1858"/>
        <v>0</v>
      </c>
      <c r="BG721" s="9">
        <f t="shared" si="1858"/>
        <v>0</v>
      </c>
      <c r="BH721" s="9">
        <f t="shared" si="1858"/>
        <v>0</v>
      </c>
      <c r="BI721" s="9">
        <f t="shared" si="1858"/>
        <v>69595</v>
      </c>
      <c r="BJ721" s="9">
        <f t="shared" si="1858"/>
        <v>69595</v>
      </c>
      <c r="BK721" s="9">
        <f t="shared" si="1858"/>
        <v>0</v>
      </c>
      <c r="BL721" s="9">
        <f t="shared" si="1858"/>
        <v>0</v>
      </c>
      <c r="BM721" s="9">
        <f t="shared" si="1858"/>
        <v>0</v>
      </c>
      <c r="BN721" s="9">
        <f t="shared" si="1858"/>
        <v>0</v>
      </c>
      <c r="BO721" s="9">
        <f t="shared" si="1858"/>
        <v>69595</v>
      </c>
      <c r="BP721" s="9">
        <f t="shared" si="1858"/>
        <v>69595</v>
      </c>
      <c r="BQ721" s="9">
        <f t="shared" ref="BQ721:BV721" si="1859">BQ722+BQ725</f>
        <v>0</v>
      </c>
      <c r="BR721" s="9">
        <f t="shared" si="1859"/>
        <v>0</v>
      </c>
      <c r="BS721" s="9">
        <f t="shared" si="1859"/>
        <v>0</v>
      </c>
      <c r="BT721" s="9">
        <f t="shared" si="1859"/>
        <v>0</v>
      </c>
      <c r="BU721" s="9">
        <f t="shared" si="1859"/>
        <v>69595</v>
      </c>
      <c r="BV721" s="9">
        <f t="shared" si="1859"/>
        <v>69595</v>
      </c>
      <c r="BW721" s="9">
        <f t="shared" ref="BW721:CB721" si="1860">BW722+BW725</f>
        <v>0</v>
      </c>
      <c r="BX721" s="9">
        <f t="shared" si="1860"/>
        <v>0</v>
      </c>
      <c r="BY721" s="9">
        <f t="shared" si="1860"/>
        <v>0</v>
      </c>
      <c r="BZ721" s="9">
        <f t="shared" si="1860"/>
        <v>0</v>
      </c>
      <c r="CA721" s="9">
        <f t="shared" si="1860"/>
        <v>69595</v>
      </c>
      <c r="CB721" s="9">
        <f t="shared" si="1860"/>
        <v>69595</v>
      </c>
      <c r="CC721" s="9">
        <f t="shared" ref="CC721:CH721" si="1861">CC722+CC725</f>
        <v>0</v>
      </c>
      <c r="CD721" s="9">
        <f t="shared" si="1861"/>
        <v>0</v>
      </c>
      <c r="CE721" s="9">
        <f t="shared" si="1861"/>
        <v>0</v>
      </c>
      <c r="CF721" s="9">
        <f t="shared" si="1861"/>
        <v>0</v>
      </c>
      <c r="CG721" s="94">
        <f t="shared" si="1861"/>
        <v>69595</v>
      </c>
      <c r="CH721" s="94">
        <f t="shared" si="1861"/>
        <v>69595</v>
      </c>
      <c r="CI721" s="94">
        <f t="shared" ref="CI721:CN721" si="1862">CI722+CI725</f>
        <v>0</v>
      </c>
      <c r="CJ721" s="94">
        <f t="shared" si="1862"/>
        <v>0</v>
      </c>
      <c r="CK721" s="94">
        <f t="shared" si="1862"/>
        <v>0</v>
      </c>
      <c r="CL721" s="94">
        <f t="shared" si="1862"/>
        <v>0</v>
      </c>
      <c r="CM721" s="9">
        <f t="shared" si="1862"/>
        <v>69595</v>
      </c>
      <c r="CN721" s="9">
        <f t="shared" si="1862"/>
        <v>69595</v>
      </c>
    </row>
    <row r="722" spans="1:92" ht="49.5" hidden="1">
      <c r="A722" s="38" t="s">
        <v>647</v>
      </c>
      <c r="B722" s="42">
        <v>913</v>
      </c>
      <c r="C722" s="26" t="s">
        <v>7</v>
      </c>
      <c r="D722" s="26" t="s">
        <v>80</v>
      </c>
      <c r="E722" s="26" t="s">
        <v>648</v>
      </c>
      <c r="F722" s="26"/>
      <c r="G722" s="9"/>
      <c r="H722" s="9"/>
      <c r="I722" s="9"/>
      <c r="J722" s="9"/>
      <c r="K722" s="9"/>
      <c r="L722" s="9"/>
      <c r="M722" s="9"/>
      <c r="N722" s="9"/>
      <c r="O722" s="9">
        <f>O723</f>
        <v>0</v>
      </c>
      <c r="P722" s="9">
        <f t="shared" ref="P722:AE723" si="1863">P723</f>
        <v>0</v>
      </c>
      <c r="Q722" s="9">
        <f t="shared" si="1863"/>
        <v>0</v>
      </c>
      <c r="R722" s="9">
        <f t="shared" si="1863"/>
        <v>14223</v>
      </c>
      <c r="S722" s="9">
        <f t="shared" si="1863"/>
        <v>14223</v>
      </c>
      <c r="T722" s="9">
        <f t="shared" si="1863"/>
        <v>14223</v>
      </c>
      <c r="U722" s="9">
        <f>U723</f>
        <v>0</v>
      </c>
      <c r="V722" s="9">
        <f t="shared" si="1863"/>
        <v>0</v>
      </c>
      <c r="W722" s="9">
        <f t="shared" si="1863"/>
        <v>0</v>
      </c>
      <c r="X722" s="9">
        <f t="shared" si="1863"/>
        <v>0</v>
      </c>
      <c r="Y722" s="9">
        <f t="shared" si="1863"/>
        <v>14223</v>
      </c>
      <c r="Z722" s="9">
        <f t="shared" si="1863"/>
        <v>14223</v>
      </c>
      <c r="AA722" s="9">
        <f>AA723</f>
        <v>0</v>
      </c>
      <c r="AB722" s="9">
        <f t="shared" si="1863"/>
        <v>0</v>
      </c>
      <c r="AC722" s="9">
        <f t="shared" si="1863"/>
        <v>0</v>
      </c>
      <c r="AD722" s="9">
        <f t="shared" si="1863"/>
        <v>52130</v>
      </c>
      <c r="AE722" s="9">
        <f t="shared" si="1863"/>
        <v>66353</v>
      </c>
      <c r="AF722" s="9">
        <f>AF723</f>
        <v>66353</v>
      </c>
      <c r="AG722" s="9">
        <f>AG723</f>
        <v>0</v>
      </c>
      <c r="AH722" s="9">
        <f t="shared" ref="AH722:AW723" si="1864">AH723</f>
        <v>0</v>
      </c>
      <c r="AI722" s="9">
        <f t="shared" si="1864"/>
        <v>0</v>
      </c>
      <c r="AJ722" s="9">
        <f t="shared" si="1864"/>
        <v>0</v>
      </c>
      <c r="AK722" s="9">
        <f t="shared" si="1864"/>
        <v>66353</v>
      </c>
      <c r="AL722" s="9">
        <f t="shared" si="1864"/>
        <v>66353</v>
      </c>
      <c r="AM722" s="9">
        <f>AM723</f>
        <v>0</v>
      </c>
      <c r="AN722" s="9">
        <f t="shared" si="1864"/>
        <v>0</v>
      </c>
      <c r="AO722" s="9">
        <f t="shared" si="1864"/>
        <v>0</v>
      </c>
      <c r="AP722" s="9">
        <f t="shared" si="1864"/>
        <v>0</v>
      </c>
      <c r="AQ722" s="9">
        <f t="shared" si="1864"/>
        <v>66353</v>
      </c>
      <c r="AR722" s="9">
        <f t="shared" si="1864"/>
        <v>66353</v>
      </c>
      <c r="AS722" s="9">
        <f>AS723</f>
        <v>0</v>
      </c>
      <c r="AT722" s="9">
        <f t="shared" si="1864"/>
        <v>0</v>
      </c>
      <c r="AU722" s="9">
        <f t="shared" si="1864"/>
        <v>0</v>
      </c>
      <c r="AV722" s="9">
        <f t="shared" si="1864"/>
        <v>0</v>
      </c>
      <c r="AW722" s="9">
        <f t="shared" si="1864"/>
        <v>66353</v>
      </c>
      <c r="AX722" s="9">
        <f t="shared" ref="AT722:AX723" si="1865">AX723</f>
        <v>66353</v>
      </c>
      <c r="AY722" s="9">
        <f>AY723</f>
        <v>0</v>
      </c>
      <c r="AZ722" s="9">
        <f t="shared" ref="AZ722:BO723" si="1866">AZ723</f>
        <v>0</v>
      </c>
      <c r="BA722" s="9">
        <f t="shared" si="1866"/>
        <v>0</v>
      </c>
      <c r="BB722" s="9">
        <f t="shared" si="1866"/>
        <v>0</v>
      </c>
      <c r="BC722" s="9">
        <f t="shared" si="1866"/>
        <v>66353</v>
      </c>
      <c r="BD722" s="9">
        <f t="shared" si="1866"/>
        <v>66353</v>
      </c>
      <c r="BE722" s="9">
        <f>BE723</f>
        <v>0</v>
      </c>
      <c r="BF722" s="9">
        <f t="shared" si="1866"/>
        <v>0</v>
      </c>
      <c r="BG722" s="9">
        <f t="shared" si="1866"/>
        <v>0</v>
      </c>
      <c r="BH722" s="9">
        <f t="shared" si="1866"/>
        <v>0</v>
      </c>
      <c r="BI722" s="9">
        <f t="shared" si="1866"/>
        <v>66353</v>
      </c>
      <c r="BJ722" s="9">
        <f t="shared" si="1866"/>
        <v>66353</v>
      </c>
      <c r="BK722" s="9">
        <f>BK723</f>
        <v>0</v>
      </c>
      <c r="BL722" s="9">
        <f t="shared" si="1866"/>
        <v>0</v>
      </c>
      <c r="BM722" s="9">
        <f t="shared" si="1866"/>
        <v>0</v>
      </c>
      <c r="BN722" s="9">
        <f t="shared" si="1866"/>
        <v>0</v>
      </c>
      <c r="BO722" s="9">
        <f t="shared" si="1866"/>
        <v>66353</v>
      </c>
      <c r="BP722" s="9">
        <f t="shared" ref="BL722:BP723" si="1867">BP723</f>
        <v>66353</v>
      </c>
      <c r="BQ722" s="9">
        <f>BQ723</f>
        <v>0</v>
      </c>
      <c r="BR722" s="9">
        <f t="shared" ref="BR722:CG723" si="1868">BR723</f>
        <v>0</v>
      </c>
      <c r="BS722" s="9">
        <f t="shared" si="1868"/>
        <v>0</v>
      </c>
      <c r="BT722" s="9">
        <f t="shared" si="1868"/>
        <v>0</v>
      </c>
      <c r="BU722" s="9">
        <f t="shared" si="1868"/>
        <v>66353</v>
      </c>
      <c r="BV722" s="9">
        <f t="shared" si="1868"/>
        <v>66353</v>
      </c>
      <c r="BW722" s="9">
        <f>BW723</f>
        <v>0</v>
      </c>
      <c r="BX722" s="9">
        <f t="shared" si="1868"/>
        <v>0</v>
      </c>
      <c r="BY722" s="9">
        <f t="shared" si="1868"/>
        <v>0</v>
      </c>
      <c r="BZ722" s="9">
        <f t="shared" si="1868"/>
        <v>0</v>
      </c>
      <c r="CA722" s="9">
        <f t="shared" si="1868"/>
        <v>66353</v>
      </c>
      <c r="CB722" s="9">
        <f t="shared" si="1868"/>
        <v>66353</v>
      </c>
      <c r="CC722" s="9">
        <f>CC723</f>
        <v>0</v>
      </c>
      <c r="CD722" s="9">
        <f t="shared" si="1868"/>
        <v>0</v>
      </c>
      <c r="CE722" s="9">
        <f t="shared" si="1868"/>
        <v>0</v>
      </c>
      <c r="CF722" s="9">
        <f t="shared" si="1868"/>
        <v>0</v>
      </c>
      <c r="CG722" s="94">
        <f t="shared" si="1868"/>
        <v>66353</v>
      </c>
      <c r="CH722" s="94">
        <f t="shared" ref="CD722:CH723" si="1869">CH723</f>
        <v>66353</v>
      </c>
      <c r="CI722" s="94">
        <f>CI723</f>
        <v>0</v>
      </c>
      <c r="CJ722" s="94">
        <f t="shared" ref="CJ722:CN723" si="1870">CJ723</f>
        <v>0</v>
      </c>
      <c r="CK722" s="94">
        <f t="shared" si="1870"/>
        <v>0</v>
      </c>
      <c r="CL722" s="94">
        <f t="shared" si="1870"/>
        <v>0</v>
      </c>
      <c r="CM722" s="9">
        <f t="shared" si="1870"/>
        <v>66353</v>
      </c>
      <c r="CN722" s="9">
        <f t="shared" si="1870"/>
        <v>66353</v>
      </c>
    </row>
    <row r="723" spans="1:92" ht="33" hidden="1">
      <c r="A723" s="25" t="s">
        <v>12</v>
      </c>
      <c r="B723" s="42">
        <v>913</v>
      </c>
      <c r="C723" s="26" t="s">
        <v>7</v>
      </c>
      <c r="D723" s="26" t="s">
        <v>80</v>
      </c>
      <c r="E723" s="26" t="s">
        <v>648</v>
      </c>
      <c r="F723" s="26" t="s">
        <v>13</v>
      </c>
      <c r="G723" s="9"/>
      <c r="H723" s="9"/>
      <c r="I723" s="9"/>
      <c r="J723" s="9"/>
      <c r="K723" s="9"/>
      <c r="L723" s="9"/>
      <c r="M723" s="9"/>
      <c r="N723" s="9"/>
      <c r="O723" s="9">
        <f>O724</f>
        <v>0</v>
      </c>
      <c r="P723" s="9">
        <f t="shared" si="1863"/>
        <v>0</v>
      </c>
      <c r="Q723" s="9">
        <f t="shared" si="1863"/>
        <v>0</v>
      </c>
      <c r="R723" s="9">
        <f t="shared" si="1863"/>
        <v>14223</v>
      </c>
      <c r="S723" s="9">
        <f t="shared" si="1863"/>
        <v>14223</v>
      </c>
      <c r="T723" s="9">
        <f t="shared" si="1863"/>
        <v>14223</v>
      </c>
      <c r="U723" s="9">
        <f>U724</f>
        <v>0</v>
      </c>
      <c r="V723" s="9">
        <f t="shared" si="1863"/>
        <v>0</v>
      </c>
      <c r="W723" s="9">
        <f t="shared" si="1863"/>
        <v>0</v>
      </c>
      <c r="X723" s="9">
        <f t="shared" si="1863"/>
        <v>0</v>
      </c>
      <c r="Y723" s="9">
        <f t="shared" si="1863"/>
        <v>14223</v>
      </c>
      <c r="Z723" s="9">
        <f t="shared" si="1863"/>
        <v>14223</v>
      </c>
      <c r="AA723" s="9">
        <f>AA724</f>
        <v>0</v>
      </c>
      <c r="AB723" s="9">
        <f>AB724</f>
        <v>0</v>
      </c>
      <c r="AC723" s="9">
        <f>AC724</f>
        <v>0</v>
      </c>
      <c r="AD723" s="9">
        <f>AD724</f>
        <v>52130</v>
      </c>
      <c r="AE723" s="9">
        <f>AE724</f>
        <v>66353</v>
      </c>
      <c r="AF723" s="9">
        <f>AF724</f>
        <v>66353</v>
      </c>
      <c r="AG723" s="9">
        <f>AG724</f>
        <v>0</v>
      </c>
      <c r="AH723" s="9">
        <f t="shared" si="1864"/>
        <v>0</v>
      </c>
      <c r="AI723" s="9">
        <f t="shared" si="1864"/>
        <v>0</v>
      </c>
      <c r="AJ723" s="9">
        <f t="shared" si="1864"/>
        <v>0</v>
      </c>
      <c r="AK723" s="9">
        <f t="shared" si="1864"/>
        <v>66353</v>
      </c>
      <c r="AL723" s="9">
        <f t="shared" si="1864"/>
        <v>66353</v>
      </c>
      <c r="AM723" s="9">
        <f>AM724</f>
        <v>0</v>
      </c>
      <c r="AN723" s="9">
        <f t="shared" si="1864"/>
        <v>0</v>
      </c>
      <c r="AO723" s="9">
        <f t="shared" si="1864"/>
        <v>0</v>
      </c>
      <c r="AP723" s="9">
        <f t="shared" si="1864"/>
        <v>0</v>
      </c>
      <c r="AQ723" s="9">
        <f t="shared" si="1864"/>
        <v>66353</v>
      </c>
      <c r="AR723" s="9">
        <f t="shared" si="1864"/>
        <v>66353</v>
      </c>
      <c r="AS723" s="9">
        <f>AS724</f>
        <v>0</v>
      </c>
      <c r="AT723" s="9">
        <f t="shared" si="1865"/>
        <v>0</v>
      </c>
      <c r="AU723" s="9">
        <f t="shared" si="1865"/>
        <v>0</v>
      </c>
      <c r="AV723" s="9">
        <f t="shared" si="1865"/>
        <v>0</v>
      </c>
      <c r="AW723" s="9">
        <f t="shared" si="1865"/>
        <v>66353</v>
      </c>
      <c r="AX723" s="9">
        <f t="shared" si="1865"/>
        <v>66353</v>
      </c>
      <c r="AY723" s="9">
        <f>AY724</f>
        <v>0</v>
      </c>
      <c r="AZ723" s="9">
        <f t="shared" si="1866"/>
        <v>0</v>
      </c>
      <c r="BA723" s="9">
        <f t="shared" si="1866"/>
        <v>0</v>
      </c>
      <c r="BB723" s="9">
        <f t="shared" si="1866"/>
        <v>0</v>
      </c>
      <c r="BC723" s="9">
        <f t="shared" si="1866"/>
        <v>66353</v>
      </c>
      <c r="BD723" s="9">
        <f t="shared" si="1866"/>
        <v>66353</v>
      </c>
      <c r="BE723" s="9">
        <f>BE724</f>
        <v>0</v>
      </c>
      <c r="BF723" s="9">
        <f t="shared" si="1866"/>
        <v>0</v>
      </c>
      <c r="BG723" s="9">
        <f t="shared" si="1866"/>
        <v>0</v>
      </c>
      <c r="BH723" s="9">
        <f t="shared" si="1866"/>
        <v>0</v>
      </c>
      <c r="BI723" s="9">
        <f t="shared" si="1866"/>
        <v>66353</v>
      </c>
      <c r="BJ723" s="9">
        <f t="shared" si="1866"/>
        <v>66353</v>
      </c>
      <c r="BK723" s="9">
        <f>BK724</f>
        <v>0</v>
      </c>
      <c r="BL723" s="9">
        <f t="shared" si="1867"/>
        <v>0</v>
      </c>
      <c r="BM723" s="9">
        <f t="shared" si="1867"/>
        <v>0</v>
      </c>
      <c r="BN723" s="9">
        <f t="shared" si="1867"/>
        <v>0</v>
      </c>
      <c r="BO723" s="9">
        <f t="shared" si="1867"/>
        <v>66353</v>
      </c>
      <c r="BP723" s="9">
        <f t="shared" si="1867"/>
        <v>66353</v>
      </c>
      <c r="BQ723" s="9">
        <f>BQ724</f>
        <v>0</v>
      </c>
      <c r="BR723" s="9">
        <f t="shared" si="1868"/>
        <v>0</v>
      </c>
      <c r="BS723" s="9">
        <f t="shared" si="1868"/>
        <v>0</v>
      </c>
      <c r="BT723" s="9">
        <f t="shared" si="1868"/>
        <v>0</v>
      </c>
      <c r="BU723" s="9">
        <f t="shared" si="1868"/>
        <v>66353</v>
      </c>
      <c r="BV723" s="9">
        <f t="shared" si="1868"/>
        <v>66353</v>
      </c>
      <c r="BW723" s="9">
        <f>BW724</f>
        <v>0</v>
      </c>
      <c r="BX723" s="9">
        <f t="shared" si="1868"/>
        <v>0</v>
      </c>
      <c r="BY723" s="9">
        <f t="shared" si="1868"/>
        <v>0</v>
      </c>
      <c r="BZ723" s="9">
        <f t="shared" si="1868"/>
        <v>0</v>
      </c>
      <c r="CA723" s="9">
        <f t="shared" si="1868"/>
        <v>66353</v>
      </c>
      <c r="CB723" s="9">
        <f t="shared" si="1868"/>
        <v>66353</v>
      </c>
      <c r="CC723" s="9">
        <f>CC724</f>
        <v>0</v>
      </c>
      <c r="CD723" s="9">
        <f t="shared" si="1869"/>
        <v>0</v>
      </c>
      <c r="CE723" s="9">
        <f t="shared" si="1869"/>
        <v>0</v>
      </c>
      <c r="CF723" s="9">
        <f t="shared" si="1869"/>
        <v>0</v>
      </c>
      <c r="CG723" s="94">
        <f t="shared" si="1869"/>
        <v>66353</v>
      </c>
      <c r="CH723" s="94">
        <f t="shared" si="1869"/>
        <v>66353</v>
      </c>
      <c r="CI723" s="94">
        <f>CI724</f>
        <v>0</v>
      </c>
      <c r="CJ723" s="94">
        <f t="shared" si="1870"/>
        <v>0</v>
      </c>
      <c r="CK723" s="94">
        <f t="shared" si="1870"/>
        <v>0</v>
      </c>
      <c r="CL723" s="94">
        <f t="shared" si="1870"/>
        <v>0</v>
      </c>
      <c r="CM723" s="9">
        <f t="shared" si="1870"/>
        <v>66353</v>
      </c>
      <c r="CN723" s="9">
        <f t="shared" si="1870"/>
        <v>66353</v>
      </c>
    </row>
    <row r="724" spans="1:92" ht="33" hidden="1">
      <c r="A724" s="28" t="s">
        <v>14</v>
      </c>
      <c r="B724" s="26">
        <v>913</v>
      </c>
      <c r="C724" s="26" t="s">
        <v>7</v>
      </c>
      <c r="D724" s="26" t="s">
        <v>80</v>
      </c>
      <c r="E724" s="26" t="s">
        <v>648</v>
      </c>
      <c r="F724" s="26" t="s">
        <v>35</v>
      </c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>
        <v>14223</v>
      </c>
      <c r="S724" s="9">
        <f>M724+O724+P724+Q724+R724</f>
        <v>14223</v>
      </c>
      <c r="T724" s="9">
        <f>N724+R724</f>
        <v>14223</v>
      </c>
      <c r="U724" s="9"/>
      <c r="V724" s="9"/>
      <c r="W724" s="9"/>
      <c r="X724" s="9"/>
      <c r="Y724" s="9">
        <f>S724+U724+V724+W724+X724</f>
        <v>14223</v>
      </c>
      <c r="Z724" s="9">
        <f>T724+X724</f>
        <v>14223</v>
      </c>
      <c r="AA724" s="9"/>
      <c r="AB724" s="9"/>
      <c r="AC724" s="9"/>
      <c r="AD724" s="9">
        <v>52130</v>
      </c>
      <c r="AE724" s="9">
        <f>Y724+AA724+AB724+AC724+AD724</f>
        <v>66353</v>
      </c>
      <c r="AF724" s="9">
        <f>Z724+AD724</f>
        <v>66353</v>
      </c>
      <c r="AG724" s="9"/>
      <c r="AH724" s="9"/>
      <c r="AI724" s="9"/>
      <c r="AJ724" s="9"/>
      <c r="AK724" s="9">
        <f>AE724+AG724+AH724+AI724+AJ724</f>
        <v>66353</v>
      </c>
      <c r="AL724" s="9">
        <f>AF724+AJ724</f>
        <v>66353</v>
      </c>
      <c r="AM724" s="9"/>
      <c r="AN724" s="9"/>
      <c r="AO724" s="9"/>
      <c r="AP724" s="9"/>
      <c r="AQ724" s="9">
        <f>AK724+AM724+AN724+AO724+AP724</f>
        <v>66353</v>
      </c>
      <c r="AR724" s="9">
        <f>AL724+AP724</f>
        <v>66353</v>
      </c>
      <c r="AS724" s="9"/>
      <c r="AT724" s="9"/>
      <c r="AU724" s="9"/>
      <c r="AV724" s="9"/>
      <c r="AW724" s="9">
        <f>AQ724+AS724+AT724+AU724+AV724</f>
        <v>66353</v>
      </c>
      <c r="AX724" s="9">
        <f>AR724+AV724</f>
        <v>66353</v>
      </c>
      <c r="AY724" s="9"/>
      <c r="AZ724" s="9"/>
      <c r="BA724" s="9"/>
      <c r="BB724" s="9"/>
      <c r="BC724" s="9">
        <f>AW724+AY724+AZ724+BA724+BB724</f>
        <v>66353</v>
      </c>
      <c r="BD724" s="9">
        <f>AX724+BB724</f>
        <v>66353</v>
      </c>
      <c r="BE724" s="9"/>
      <c r="BF724" s="9"/>
      <c r="BG724" s="9"/>
      <c r="BH724" s="9"/>
      <c r="BI724" s="9">
        <f>BC724+BE724+BF724+BG724+BH724</f>
        <v>66353</v>
      </c>
      <c r="BJ724" s="9">
        <f>BD724+BH724</f>
        <v>66353</v>
      </c>
      <c r="BK724" s="9"/>
      <c r="BL724" s="9"/>
      <c r="BM724" s="9"/>
      <c r="BN724" s="9"/>
      <c r="BO724" s="9">
        <f>BI724+BK724+BL724+BM724+BN724</f>
        <v>66353</v>
      </c>
      <c r="BP724" s="9">
        <f>BJ724+BN724</f>
        <v>66353</v>
      </c>
      <c r="BQ724" s="9"/>
      <c r="BR724" s="9"/>
      <c r="BS724" s="9"/>
      <c r="BT724" s="9"/>
      <c r="BU724" s="9">
        <f>BO724+BQ724+BR724+BS724+BT724</f>
        <v>66353</v>
      </c>
      <c r="BV724" s="9">
        <f>BP724+BT724</f>
        <v>66353</v>
      </c>
      <c r="BW724" s="9"/>
      <c r="BX724" s="9"/>
      <c r="BY724" s="9"/>
      <c r="BZ724" s="9"/>
      <c r="CA724" s="9">
        <f>BU724+BW724+BX724+BY724+BZ724</f>
        <v>66353</v>
      </c>
      <c r="CB724" s="9">
        <f>BV724+BZ724</f>
        <v>66353</v>
      </c>
      <c r="CC724" s="9"/>
      <c r="CD724" s="9"/>
      <c r="CE724" s="9"/>
      <c r="CF724" s="9"/>
      <c r="CG724" s="94">
        <f>CA724+CC724+CD724+CE724+CF724</f>
        <v>66353</v>
      </c>
      <c r="CH724" s="94">
        <f>CB724+CF724</f>
        <v>66353</v>
      </c>
      <c r="CI724" s="94"/>
      <c r="CJ724" s="94"/>
      <c r="CK724" s="94"/>
      <c r="CL724" s="94"/>
      <c r="CM724" s="9">
        <f>CG724+CI724+CJ724+CK724+CL724</f>
        <v>66353</v>
      </c>
      <c r="CN724" s="9">
        <f>CH724+CL724</f>
        <v>66353</v>
      </c>
    </row>
    <row r="725" spans="1:92" ht="82.5" hidden="1">
      <c r="A725" s="38" t="s">
        <v>679</v>
      </c>
      <c r="B725" s="42">
        <v>913</v>
      </c>
      <c r="C725" s="26" t="s">
        <v>7</v>
      </c>
      <c r="D725" s="26" t="s">
        <v>80</v>
      </c>
      <c r="E725" s="26" t="s">
        <v>680</v>
      </c>
      <c r="F725" s="26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>
        <f>AA726</f>
        <v>0</v>
      </c>
      <c r="AB725" s="9">
        <f t="shared" ref="AB725:AQ726" si="1871">AB726</f>
        <v>0</v>
      </c>
      <c r="AC725" s="9">
        <f t="shared" si="1871"/>
        <v>0</v>
      </c>
      <c r="AD725" s="9">
        <f t="shared" si="1871"/>
        <v>3242</v>
      </c>
      <c r="AE725" s="9">
        <f t="shared" si="1871"/>
        <v>3242</v>
      </c>
      <c r="AF725" s="9">
        <f t="shared" si="1871"/>
        <v>3242</v>
      </c>
      <c r="AG725" s="9">
        <f>AG726</f>
        <v>0</v>
      </c>
      <c r="AH725" s="9">
        <f t="shared" si="1871"/>
        <v>0</v>
      </c>
      <c r="AI725" s="9">
        <f t="shared" si="1871"/>
        <v>0</v>
      </c>
      <c r="AJ725" s="9">
        <f t="shared" si="1871"/>
        <v>0</v>
      </c>
      <c r="AK725" s="9">
        <f t="shared" si="1871"/>
        <v>3242</v>
      </c>
      <c r="AL725" s="9">
        <f t="shared" si="1871"/>
        <v>3242</v>
      </c>
      <c r="AM725" s="9">
        <f>AM726</f>
        <v>0</v>
      </c>
      <c r="AN725" s="9">
        <f t="shared" si="1871"/>
        <v>0</v>
      </c>
      <c r="AO725" s="9">
        <f t="shared" si="1871"/>
        <v>0</v>
      </c>
      <c r="AP725" s="9">
        <f t="shared" si="1871"/>
        <v>0</v>
      </c>
      <c r="AQ725" s="9">
        <f t="shared" si="1871"/>
        <v>3242</v>
      </c>
      <c r="AR725" s="9">
        <f t="shared" ref="AN725:AR726" si="1872">AR726</f>
        <v>3242</v>
      </c>
      <c r="AS725" s="9">
        <f>AS726</f>
        <v>0</v>
      </c>
      <c r="AT725" s="9">
        <f t="shared" ref="AT725:BI726" si="1873">AT726</f>
        <v>0</v>
      </c>
      <c r="AU725" s="9">
        <f t="shared" si="1873"/>
        <v>0</v>
      </c>
      <c r="AV725" s="9">
        <f t="shared" si="1873"/>
        <v>0</v>
      </c>
      <c r="AW725" s="9">
        <f t="shared" si="1873"/>
        <v>3242</v>
      </c>
      <c r="AX725" s="9">
        <f t="shared" si="1873"/>
        <v>3242</v>
      </c>
      <c r="AY725" s="9">
        <f>AY726</f>
        <v>0</v>
      </c>
      <c r="AZ725" s="9">
        <f t="shared" si="1873"/>
        <v>0</v>
      </c>
      <c r="BA725" s="9">
        <f t="shared" si="1873"/>
        <v>0</v>
      </c>
      <c r="BB725" s="9">
        <f t="shared" si="1873"/>
        <v>0</v>
      </c>
      <c r="BC725" s="9">
        <f t="shared" si="1873"/>
        <v>3242</v>
      </c>
      <c r="BD725" s="9">
        <f t="shared" si="1873"/>
        <v>3242</v>
      </c>
      <c r="BE725" s="9">
        <f>BE726</f>
        <v>0</v>
      </c>
      <c r="BF725" s="9">
        <f t="shared" si="1873"/>
        <v>0</v>
      </c>
      <c r="BG725" s="9">
        <f t="shared" si="1873"/>
        <v>0</v>
      </c>
      <c r="BH725" s="9">
        <f t="shared" si="1873"/>
        <v>0</v>
      </c>
      <c r="BI725" s="9">
        <f t="shared" si="1873"/>
        <v>3242</v>
      </c>
      <c r="BJ725" s="9">
        <f t="shared" ref="BF725:BJ726" si="1874">BJ726</f>
        <v>3242</v>
      </c>
      <c r="BK725" s="9">
        <f>BK726</f>
        <v>0</v>
      </c>
      <c r="BL725" s="9">
        <f t="shared" ref="BL725:CA726" si="1875">BL726</f>
        <v>0</v>
      </c>
      <c r="BM725" s="9">
        <f t="shared" si="1875"/>
        <v>0</v>
      </c>
      <c r="BN725" s="9">
        <f t="shared" si="1875"/>
        <v>0</v>
      </c>
      <c r="BO725" s="9">
        <f t="shared" si="1875"/>
        <v>3242</v>
      </c>
      <c r="BP725" s="9">
        <f t="shared" si="1875"/>
        <v>3242</v>
      </c>
      <c r="BQ725" s="9">
        <f>BQ726</f>
        <v>0</v>
      </c>
      <c r="BR725" s="9">
        <f t="shared" si="1875"/>
        <v>0</v>
      </c>
      <c r="BS725" s="9">
        <f t="shared" si="1875"/>
        <v>0</v>
      </c>
      <c r="BT725" s="9">
        <f t="shared" si="1875"/>
        <v>0</v>
      </c>
      <c r="BU725" s="9">
        <f t="shared" si="1875"/>
        <v>3242</v>
      </c>
      <c r="BV725" s="9">
        <f t="shared" si="1875"/>
        <v>3242</v>
      </c>
      <c r="BW725" s="9">
        <f>BW726</f>
        <v>0</v>
      </c>
      <c r="BX725" s="9">
        <f t="shared" si="1875"/>
        <v>0</v>
      </c>
      <c r="BY725" s="9">
        <f t="shared" si="1875"/>
        <v>0</v>
      </c>
      <c r="BZ725" s="9">
        <f t="shared" si="1875"/>
        <v>0</v>
      </c>
      <c r="CA725" s="9">
        <f t="shared" si="1875"/>
        <v>3242</v>
      </c>
      <c r="CB725" s="9">
        <f t="shared" ref="BX725:CB726" si="1876">CB726</f>
        <v>3242</v>
      </c>
      <c r="CC725" s="9">
        <f>CC726</f>
        <v>0</v>
      </c>
      <c r="CD725" s="9">
        <f t="shared" ref="CD725:CN726" si="1877">CD726</f>
        <v>0</v>
      </c>
      <c r="CE725" s="9">
        <f t="shared" si="1877"/>
        <v>0</v>
      </c>
      <c r="CF725" s="9">
        <f t="shared" si="1877"/>
        <v>0</v>
      </c>
      <c r="CG725" s="94">
        <f t="shared" si="1877"/>
        <v>3242</v>
      </c>
      <c r="CH725" s="94">
        <f t="shared" si="1877"/>
        <v>3242</v>
      </c>
      <c r="CI725" s="94">
        <f>CI726</f>
        <v>0</v>
      </c>
      <c r="CJ725" s="94">
        <f t="shared" si="1877"/>
        <v>0</v>
      </c>
      <c r="CK725" s="94">
        <f t="shared" si="1877"/>
        <v>0</v>
      </c>
      <c r="CL725" s="94">
        <f t="shared" si="1877"/>
        <v>0</v>
      </c>
      <c r="CM725" s="9">
        <f t="shared" si="1877"/>
        <v>3242</v>
      </c>
      <c r="CN725" s="9">
        <f t="shared" si="1877"/>
        <v>3242</v>
      </c>
    </row>
    <row r="726" spans="1:92" ht="33" hidden="1">
      <c r="A726" s="25" t="s">
        <v>12</v>
      </c>
      <c r="B726" s="42">
        <v>913</v>
      </c>
      <c r="C726" s="26" t="s">
        <v>7</v>
      </c>
      <c r="D726" s="26" t="s">
        <v>80</v>
      </c>
      <c r="E726" s="26" t="s">
        <v>680</v>
      </c>
      <c r="F726" s="26" t="s">
        <v>13</v>
      </c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>
        <f>AA727</f>
        <v>0</v>
      </c>
      <c r="AB726" s="9">
        <f t="shared" si="1871"/>
        <v>0</v>
      </c>
      <c r="AC726" s="9">
        <f t="shared" si="1871"/>
        <v>0</v>
      </c>
      <c r="AD726" s="9">
        <f t="shared" si="1871"/>
        <v>3242</v>
      </c>
      <c r="AE726" s="9">
        <f t="shared" si="1871"/>
        <v>3242</v>
      </c>
      <c r="AF726" s="9">
        <f t="shared" si="1871"/>
        <v>3242</v>
      </c>
      <c r="AG726" s="9">
        <f>AG727</f>
        <v>0</v>
      </c>
      <c r="AH726" s="9">
        <f t="shared" si="1871"/>
        <v>0</v>
      </c>
      <c r="AI726" s="9">
        <f t="shared" si="1871"/>
        <v>0</v>
      </c>
      <c r="AJ726" s="9">
        <f t="shared" si="1871"/>
        <v>0</v>
      </c>
      <c r="AK726" s="9">
        <f t="shared" si="1871"/>
        <v>3242</v>
      </c>
      <c r="AL726" s="9">
        <f t="shared" si="1871"/>
        <v>3242</v>
      </c>
      <c r="AM726" s="9">
        <f>AM727</f>
        <v>0</v>
      </c>
      <c r="AN726" s="9">
        <f t="shared" si="1872"/>
        <v>0</v>
      </c>
      <c r="AO726" s="9">
        <f t="shared" si="1872"/>
        <v>0</v>
      </c>
      <c r="AP726" s="9">
        <f t="shared" si="1872"/>
        <v>0</v>
      </c>
      <c r="AQ726" s="9">
        <f t="shared" si="1872"/>
        <v>3242</v>
      </c>
      <c r="AR726" s="9">
        <f t="shared" si="1872"/>
        <v>3242</v>
      </c>
      <c r="AS726" s="9">
        <f>AS727</f>
        <v>0</v>
      </c>
      <c r="AT726" s="9">
        <f t="shared" si="1873"/>
        <v>0</v>
      </c>
      <c r="AU726" s="9">
        <f t="shared" si="1873"/>
        <v>0</v>
      </c>
      <c r="AV726" s="9">
        <f t="shared" si="1873"/>
        <v>0</v>
      </c>
      <c r="AW726" s="9">
        <f t="shared" si="1873"/>
        <v>3242</v>
      </c>
      <c r="AX726" s="9">
        <f t="shared" si="1873"/>
        <v>3242</v>
      </c>
      <c r="AY726" s="9">
        <f>AY727</f>
        <v>0</v>
      </c>
      <c r="AZ726" s="9">
        <f t="shared" si="1873"/>
        <v>0</v>
      </c>
      <c r="BA726" s="9">
        <f t="shared" si="1873"/>
        <v>0</v>
      </c>
      <c r="BB726" s="9">
        <f t="shared" si="1873"/>
        <v>0</v>
      </c>
      <c r="BC726" s="9">
        <f t="shared" si="1873"/>
        <v>3242</v>
      </c>
      <c r="BD726" s="9">
        <f t="shared" si="1873"/>
        <v>3242</v>
      </c>
      <c r="BE726" s="9">
        <f>BE727</f>
        <v>0</v>
      </c>
      <c r="BF726" s="9">
        <f t="shared" si="1874"/>
        <v>0</v>
      </c>
      <c r="BG726" s="9">
        <f t="shared" si="1874"/>
        <v>0</v>
      </c>
      <c r="BH726" s="9">
        <f t="shared" si="1874"/>
        <v>0</v>
      </c>
      <c r="BI726" s="9">
        <f t="shared" si="1874"/>
        <v>3242</v>
      </c>
      <c r="BJ726" s="9">
        <f t="shared" si="1874"/>
        <v>3242</v>
      </c>
      <c r="BK726" s="9">
        <f>BK727</f>
        <v>0</v>
      </c>
      <c r="BL726" s="9">
        <f t="shared" si="1875"/>
        <v>0</v>
      </c>
      <c r="BM726" s="9">
        <f t="shared" si="1875"/>
        <v>0</v>
      </c>
      <c r="BN726" s="9">
        <f t="shared" si="1875"/>
        <v>0</v>
      </c>
      <c r="BO726" s="9">
        <f t="shared" si="1875"/>
        <v>3242</v>
      </c>
      <c r="BP726" s="9">
        <f t="shared" si="1875"/>
        <v>3242</v>
      </c>
      <c r="BQ726" s="9">
        <f>BQ727</f>
        <v>0</v>
      </c>
      <c r="BR726" s="9">
        <f t="shared" si="1875"/>
        <v>0</v>
      </c>
      <c r="BS726" s="9">
        <f t="shared" si="1875"/>
        <v>0</v>
      </c>
      <c r="BT726" s="9">
        <f t="shared" si="1875"/>
        <v>0</v>
      </c>
      <c r="BU726" s="9">
        <f t="shared" si="1875"/>
        <v>3242</v>
      </c>
      <c r="BV726" s="9">
        <f t="shared" si="1875"/>
        <v>3242</v>
      </c>
      <c r="BW726" s="9">
        <f>BW727</f>
        <v>0</v>
      </c>
      <c r="BX726" s="9">
        <f t="shared" si="1876"/>
        <v>0</v>
      </c>
      <c r="BY726" s="9">
        <f t="shared" si="1876"/>
        <v>0</v>
      </c>
      <c r="BZ726" s="9">
        <f t="shared" si="1876"/>
        <v>0</v>
      </c>
      <c r="CA726" s="9">
        <f t="shared" si="1876"/>
        <v>3242</v>
      </c>
      <c r="CB726" s="9">
        <f t="shared" si="1876"/>
        <v>3242</v>
      </c>
      <c r="CC726" s="9">
        <f>CC727</f>
        <v>0</v>
      </c>
      <c r="CD726" s="9">
        <f t="shared" si="1877"/>
        <v>0</v>
      </c>
      <c r="CE726" s="9">
        <f t="shared" si="1877"/>
        <v>0</v>
      </c>
      <c r="CF726" s="9">
        <f t="shared" si="1877"/>
        <v>0</v>
      </c>
      <c r="CG726" s="94">
        <f t="shared" si="1877"/>
        <v>3242</v>
      </c>
      <c r="CH726" s="94">
        <f t="shared" si="1877"/>
        <v>3242</v>
      </c>
      <c r="CI726" s="94">
        <f>CI727</f>
        <v>0</v>
      </c>
      <c r="CJ726" s="94">
        <f t="shared" si="1877"/>
        <v>0</v>
      </c>
      <c r="CK726" s="94">
        <f t="shared" si="1877"/>
        <v>0</v>
      </c>
      <c r="CL726" s="94">
        <f t="shared" si="1877"/>
        <v>0</v>
      </c>
      <c r="CM726" s="9">
        <f t="shared" si="1877"/>
        <v>3242</v>
      </c>
      <c r="CN726" s="9">
        <f t="shared" si="1877"/>
        <v>3242</v>
      </c>
    </row>
    <row r="727" spans="1:92" ht="33" hidden="1">
      <c r="A727" s="28" t="s">
        <v>14</v>
      </c>
      <c r="B727" s="26">
        <v>913</v>
      </c>
      <c r="C727" s="26" t="s">
        <v>7</v>
      </c>
      <c r="D727" s="26" t="s">
        <v>80</v>
      </c>
      <c r="E727" s="26" t="s">
        <v>680</v>
      </c>
      <c r="F727" s="26" t="s">
        <v>35</v>
      </c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>
        <v>3242</v>
      </c>
      <c r="AE727" s="9">
        <f>Y727+AA727+AB727+AC727+AD727</f>
        <v>3242</v>
      </c>
      <c r="AF727" s="9">
        <f>Z727+AD727</f>
        <v>3242</v>
      </c>
      <c r="AG727" s="9"/>
      <c r="AH727" s="9"/>
      <c r="AI727" s="9"/>
      <c r="AJ727" s="9"/>
      <c r="AK727" s="9">
        <f>AE727+AG727+AH727+AI727+AJ727</f>
        <v>3242</v>
      </c>
      <c r="AL727" s="9">
        <f>AF727+AJ727</f>
        <v>3242</v>
      </c>
      <c r="AM727" s="9"/>
      <c r="AN727" s="9"/>
      <c r="AO727" s="9"/>
      <c r="AP727" s="9"/>
      <c r="AQ727" s="9">
        <f>AK727+AM727+AN727+AO727+AP727</f>
        <v>3242</v>
      </c>
      <c r="AR727" s="9">
        <f>AL727+AP727</f>
        <v>3242</v>
      </c>
      <c r="AS727" s="9"/>
      <c r="AT727" s="9"/>
      <c r="AU727" s="9"/>
      <c r="AV727" s="9"/>
      <c r="AW727" s="9">
        <f>AQ727+AS727+AT727+AU727+AV727</f>
        <v>3242</v>
      </c>
      <c r="AX727" s="9">
        <f>AR727+AV727</f>
        <v>3242</v>
      </c>
      <c r="AY727" s="9"/>
      <c r="AZ727" s="9"/>
      <c r="BA727" s="9"/>
      <c r="BB727" s="9"/>
      <c r="BC727" s="9">
        <f>AW727+AY727+AZ727+BA727+BB727</f>
        <v>3242</v>
      </c>
      <c r="BD727" s="9">
        <f>AX727+BB727</f>
        <v>3242</v>
      </c>
      <c r="BE727" s="9"/>
      <c r="BF727" s="9"/>
      <c r="BG727" s="9"/>
      <c r="BH727" s="9"/>
      <c r="BI727" s="9">
        <f>BC727+BE727+BF727+BG727+BH727</f>
        <v>3242</v>
      </c>
      <c r="BJ727" s="9">
        <f>BD727+BH727</f>
        <v>3242</v>
      </c>
      <c r="BK727" s="9"/>
      <c r="BL727" s="9"/>
      <c r="BM727" s="9"/>
      <c r="BN727" s="9"/>
      <c r="BO727" s="9">
        <f>BI727+BK727+BL727+BM727+BN727</f>
        <v>3242</v>
      </c>
      <c r="BP727" s="9">
        <f>BJ727+BN727</f>
        <v>3242</v>
      </c>
      <c r="BQ727" s="9"/>
      <c r="BR727" s="9"/>
      <c r="BS727" s="9"/>
      <c r="BT727" s="9"/>
      <c r="BU727" s="9">
        <f>BO727+BQ727+BR727+BS727+BT727</f>
        <v>3242</v>
      </c>
      <c r="BV727" s="9">
        <f>BP727+BT727</f>
        <v>3242</v>
      </c>
      <c r="BW727" s="9"/>
      <c r="BX727" s="9"/>
      <c r="BY727" s="9"/>
      <c r="BZ727" s="9"/>
      <c r="CA727" s="9">
        <f>BU727+BW727+BX727+BY727+BZ727</f>
        <v>3242</v>
      </c>
      <c r="CB727" s="9">
        <f>BV727+BZ727</f>
        <v>3242</v>
      </c>
      <c r="CC727" s="9"/>
      <c r="CD727" s="9"/>
      <c r="CE727" s="9"/>
      <c r="CF727" s="9"/>
      <c r="CG727" s="94">
        <f>CA727+CC727+CD727+CE727+CF727</f>
        <v>3242</v>
      </c>
      <c r="CH727" s="94">
        <f>CB727+CF727</f>
        <v>3242</v>
      </c>
      <c r="CI727" s="94"/>
      <c r="CJ727" s="94"/>
      <c r="CK727" s="94"/>
      <c r="CL727" s="94"/>
      <c r="CM727" s="9">
        <f>CG727+CI727+CJ727+CK727+CL727</f>
        <v>3242</v>
      </c>
      <c r="CN727" s="9">
        <f>CH727+CL727</f>
        <v>3242</v>
      </c>
    </row>
    <row r="728" spans="1:92" ht="33" hidden="1">
      <c r="A728" s="38" t="s">
        <v>401</v>
      </c>
      <c r="B728" s="26">
        <v>913</v>
      </c>
      <c r="C728" s="26" t="s">
        <v>7</v>
      </c>
      <c r="D728" s="26" t="s">
        <v>80</v>
      </c>
      <c r="E728" s="30" t="s">
        <v>653</v>
      </c>
      <c r="F728" s="31"/>
      <c r="G728" s="9"/>
      <c r="H728" s="9"/>
      <c r="I728" s="9"/>
      <c r="J728" s="9"/>
      <c r="K728" s="9"/>
      <c r="L728" s="9"/>
      <c r="M728" s="9"/>
      <c r="N728" s="9"/>
      <c r="O728" s="9">
        <f>O729</f>
        <v>0</v>
      </c>
      <c r="P728" s="9">
        <f t="shared" ref="P728:AE730" si="1878">P729</f>
        <v>0</v>
      </c>
      <c r="Q728" s="9">
        <f t="shared" si="1878"/>
        <v>0</v>
      </c>
      <c r="R728" s="9">
        <f t="shared" si="1878"/>
        <v>123199</v>
      </c>
      <c r="S728" s="9">
        <f t="shared" si="1878"/>
        <v>123199</v>
      </c>
      <c r="T728" s="9">
        <f t="shared" si="1878"/>
        <v>123199</v>
      </c>
      <c r="U728" s="9">
        <f>U729</f>
        <v>0</v>
      </c>
      <c r="V728" s="9">
        <f t="shared" si="1878"/>
        <v>0</v>
      </c>
      <c r="W728" s="9">
        <f t="shared" si="1878"/>
        <v>0</v>
      </c>
      <c r="X728" s="9">
        <f t="shared" si="1878"/>
        <v>0</v>
      </c>
      <c r="Y728" s="9">
        <f t="shared" si="1878"/>
        <v>123199</v>
      </c>
      <c r="Z728" s="9">
        <f t="shared" si="1878"/>
        <v>123199</v>
      </c>
      <c r="AA728" s="9">
        <f>AA729</f>
        <v>0</v>
      </c>
      <c r="AB728" s="9">
        <f t="shared" si="1878"/>
        <v>0</v>
      </c>
      <c r="AC728" s="9">
        <f t="shared" si="1878"/>
        <v>0</v>
      </c>
      <c r="AD728" s="9">
        <f t="shared" si="1878"/>
        <v>0</v>
      </c>
      <c r="AE728" s="9">
        <f t="shared" si="1878"/>
        <v>123199</v>
      </c>
      <c r="AF728" s="9">
        <f t="shared" ref="AB728:AF730" si="1879">AF729</f>
        <v>123199</v>
      </c>
      <c r="AG728" s="9">
        <f>AG729</f>
        <v>0</v>
      </c>
      <c r="AH728" s="9">
        <f t="shared" ref="AH728:AW730" si="1880">AH729</f>
        <v>0</v>
      </c>
      <c r="AI728" s="9">
        <f t="shared" si="1880"/>
        <v>0</v>
      </c>
      <c r="AJ728" s="9">
        <f t="shared" si="1880"/>
        <v>0</v>
      </c>
      <c r="AK728" s="9">
        <f t="shared" si="1880"/>
        <v>123199</v>
      </c>
      <c r="AL728" s="9">
        <f t="shared" si="1880"/>
        <v>123199</v>
      </c>
      <c r="AM728" s="9">
        <f>AM729</f>
        <v>0</v>
      </c>
      <c r="AN728" s="9">
        <f t="shared" si="1880"/>
        <v>0</v>
      </c>
      <c r="AO728" s="9">
        <f t="shared" si="1880"/>
        <v>0</v>
      </c>
      <c r="AP728" s="9">
        <f t="shared" si="1880"/>
        <v>0</v>
      </c>
      <c r="AQ728" s="9">
        <f t="shared" si="1880"/>
        <v>123199</v>
      </c>
      <c r="AR728" s="9">
        <f t="shared" si="1880"/>
        <v>123199</v>
      </c>
      <c r="AS728" s="9">
        <f>AS729</f>
        <v>0</v>
      </c>
      <c r="AT728" s="9">
        <f t="shared" si="1880"/>
        <v>0</v>
      </c>
      <c r="AU728" s="9">
        <f t="shared" si="1880"/>
        <v>0</v>
      </c>
      <c r="AV728" s="9">
        <f t="shared" si="1880"/>
        <v>0</v>
      </c>
      <c r="AW728" s="9">
        <f t="shared" si="1880"/>
        <v>123199</v>
      </c>
      <c r="AX728" s="9">
        <f t="shared" ref="AT728:AX730" si="1881">AX729</f>
        <v>123199</v>
      </c>
      <c r="AY728" s="9">
        <f>AY729</f>
        <v>0</v>
      </c>
      <c r="AZ728" s="9">
        <f t="shared" ref="AZ728:BO730" si="1882">AZ729</f>
        <v>0</v>
      </c>
      <c r="BA728" s="9">
        <f t="shared" si="1882"/>
        <v>0</v>
      </c>
      <c r="BB728" s="9">
        <f t="shared" si="1882"/>
        <v>0</v>
      </c>
      <c r="BC728" s="9">
        <f t="shared" si="1882"/>
        <v>123199</v>
      </c>
      <c r="BD728" s="9">
        <f t="shared" si="1882"/>
        <v>123199</v>
      </c>
      <c r="BE728" s="9">
        <f>BE729</f>
        <v>0</v>
      </c>
      <c r="BF728" s="9">
        <f t="shared" si="1882"/>
        <v>0</v>
      </c>
      <c r="BG728" s="9">
        <f t="shared" si="1882"/>
        <v>0</v>
      </c>
      <c r="BH728" s="9">
        <f t="shared" si="1882"/>
        <v>0</v>
      </c>
      <c r="BI728" s="9">
        <f t="shared" si="1882"/>
        <v>123199</v>
      </c>
      <c r="BJ728" s="9">
        <f t="shared" si="1882"/>
        <v>123199</v>
      </c>
      <c r="BK728" s="9">
        <f>BK729</f>
        <v>0</v>
      </c>
      <c r="BL728" s="9">
        <f t="shared" si="1882"/>
        <v>0</v>
      </c>
      <c r="BM728" s="9">
        <f t="shared" si="1882"/>
        <v>0</v>
      </c>
      <c r="BN728" s="9">
        <f t="shared" si="1882"/>
        <v>0</v>
      </c>
      <c r="BO728" s="9">
        <f t="shared" si="1882"/>
        <v>123199</v>
      </c>
      <c r="BP728" s="9">
        <f t="shared" ref="BL728:BP730" si="1883">BP729</f>
        <v>123199</v>
      </c>
      <c r="BQ728" s="9">
        <f>BQ729</f>
        <v>0</v>
      </c>
      <c r="BR728" s="9">
        <f t="shared" ref="BR728:CG730" si="1884">BR729</f>
        <v>0</v>
      </c>
      <c r="BS728" s="9">
        <f t="shared" si="1884"/>
        <v>0</v>
      </c>
      <c r="BT728" s="9">
        <f t="shared" si="1884"/>
        <v>0</v>
      </c>
      <c r="BU728" s="9">
        <f t="shared" si="1884"/>
        <v>123199</v>
      </c>
      <c r="BV728" s="9">
        <f t="shared" si="1884"/>
        <v>123199</v>
      </c>
      <c r="BW728" s="9">
        <f>BW729</f>
        <v>0</v>
      </c>
      <c r="BX728" s="9">
        <f t="shared" si="1884"/>
        <v>0</v>
      </c>
      <c r="BY728" s="9">
        <f t="shared" si="1884"/>
        <v>0</v>
      </c>
      <c r="BZ728" s="9">
        <f t="shared" si="1884"/>
        <v>0</v>
      </c>
      <c r="CA728" s="9">
        <f t="shared" si="1884"/>
        <v>123199</v>
      </c>
      <c r="CB728" s="9">
        <f t="shared" si="1884"/>
        <v>123199</v>
      </c>
      <c r="CC728" s="9">
        <f>CC729</f>
        <v>0</v>
      </c>
      <c r="CD728" s="9">
        <f t="shared" si="1884"/>
        <v>0</v>
      </c>
      <c r="CE728" s="9">
        <f t="shared" si="1884"/>
        <v>0</v>
      </c>
      <c r="CF728" s="9">
        <f t="shared" si="1884"/>
        <v>0</v>
      </c>
      <c r="CG728" s="94">
        <f t="shared" si="1884"/>
        <v>123199</v>
      </c>
      <c r="CH728" s="94">
        <f t="shared" ref="CD728:CH730" si="1885">CH729</f>
        <v>123199</v>
      </c>
      <c r="CI728" s="94">
        <f>CI729</f>
        <v>0</v>
      </c>
      <c r="CJ728" s="94">
        <f t="shared" ref="CJ728:CN730" si="1886">CJ729</f>
        <v>0</v>
      </c>
      <c r="CK728" s="94">
        <f t="shared" si="1886"/>
        <v>0</v>
      </c>
      <c r="CL728" s="94">
        <f t="shared" si="1886"/>
        <v>0</v>
      </c>
      <c r="CM728" s="9">
        <f t="shared" si="1886"/>
        <v>123199</v>
      </c>
      <c r="CN728" s="9">
        <f t="shared" si="1886"/>
        <v>123199</v>
      </c>
    </row>
    <row r="729" spans="1:92" ht="33" hidden="1">
      <c r="A729" s="38" t="s">
        <v>402</v>
      </c>
      <c r="B729" s="26">
        <v>913</v>
      </c>
      <c r="C729" s="26" t="s">
        <v>7</v>
      </c>
      <c r="D729" s="26" t="s">
        <v>80</v>
      </c>
      <c r="E729" s="30" t="s">
        <v>654</v>
      </c>
      <c r="F729" s="31"/>
      <c r="G729" s="9"/>
      <c r="H729" s="9"/>
      <c r="I729" s="9"/>
      <c r="J729" s="9"/>
      <c r="K729" s="9"/>
      <c r="L729" s="9"/>
      <c r="M729" s="9"/>
      <c r="N729" s="9"/>
      <c r="O729" s="9">
        <f>O730</f>
        <v>0</v>
      </c>
      <c r="P729" s="9">
        <f t="shared" si="1878"/>
        <v>0</v>
      </c>
      <c r="Q729" s="9">
        <f t="shared" si="1878"/>
        <v>0</v>
      </c>
      <c r="R729" s="9">
        <f t="shared" si="1878"/>
        <v>123199</v>
      </c>
      <c r="S729" s="9">
        <f t="shared" si="1878"/>
        <v>123199</v>
      </c>
      <c r="T729" s="9">
        <f t="shared" si="1878"/>
        <v>123199</v>
      </c>
      <c r="U729" s="9">
        <f>U730</f>
        <v>0</v>
      </c>
      <c r="V729" s="9">
        <f t="shared" si="1878"/>
        <v>0</v>
      </c>
      <c r="W729" s="9">
        <f t="shared" si="1878"/>
        <v>0</v>
      </c>
      <c r="X729" s="9">
        <f t="shared" si="1878"/>
        <v>0</v>
      </c>
      <c r="Y729" s="9">
        <f t="shared" si="1878"/>
        <v>123199</v>
      </c>
      <c r="Z729" s="9">
        <f t="shared" si="1878"/>
        <v>123199</v>
      </c>
      <c r="AA729" s="9">
        <f>AA730</f>
        <v>0</v>
      </c>
      <c r="AB729" s="9">
        <f t="shared" si="1879"/>
        <v>0</v>
      </c>
      <c r="AC729" s="9">
        <f t="shared" si="1879"/>
        <v>0</v>
      </c>
      <c r="AD729" s="9">
        <f t="shared" si="1879"/>
        <v>0</v>
      </c>
      <c r="AE729" s="9">
        <f t="shared" si="1879"/>
        <v>123199</v>
      </c>
      <c r="AF729" s="9">
        <f t="shared" si="1879"/>
        <v>123199</v>
      </c>
      <c r="AG729" s="9">
        <f>AG730</f>
        <v>0</v>
      </c>
      <c r="AH729" s="9">
        <f t="shared" si="1880"/>
        <v>0</v>
      </c>
      <c r="AI729" s="9">
        <f t="shared" si="1880"/>
        <v>0</v>
      </c>
      <c r="AJ729" s="9">
        <f t="shared" si="1880"/>
        <v>0</v>
      </c>
      <c r="AK729" s="9">
        <f t="shared" si="1880"/>
        <v>123199</v>
      </c>
      <c r="AL729" s="9">
        <f t="shared" si="1880"/>
        <v>123199</v>
      </c>
      <c r="AM729" s="9">
        <f>AM730</f>
        <v>0</v>
      </c>
      <c r="AN729" s="9">
        <f t="shared" si="1880"/>
        <v>0</v>
      </c>
      <c r="AO729" s="9">
        <f t="shared" si="1880"/>
        <v>0</v>
      </c>
      <c r="AP729" s="9">
        <f t="shared" si="1880"/>
        <v>0</v>
      </c>
      <c r="AQ729" s="9">
        <f t="shared" si="1880"/>
        <v>123199</v>
      </c>
      <c r="AR729" s="9">
        <f t="shared" si="1880"/>
        <v>123199</v>
      </c>
      <c r="AS729" s="9">
        <f>AS730</f>
        <v>0</v>
      </c>
      <c r="AT729" s="9">
        <f t="shared" si="1881"/>
        <v>0</v>
      </c>
      <c r="AU729" s="9">
        <f t="shared" si="1881"/>
        <v>0</v>
      </c>
      <c r="AV729" s="9">
        <f t="shared" si="1881"/>
        <v>0</v>
      </c>
      <c r="AW729" s="9">
        <f t="shared" si="1881"/>
        <v>123199</v>
      </c>
      <c r="AX729" s="9">
        <f t="shared" si="1881"/>
        <v>123199</v>
      </c>
      <c r="AY729" s="9">
        <f>AY730</f>
        <v>0</v>
      </c>
      <c r="AZ729" s="9">
        <f t="shared" si="1882"/>
        <v>0</v>
      </c>
      <c r="BA729" s="9">
        <f t="shared" si="1882"/>
        <v>0</v>
      </c>
      <c r="BB729" s="9">
        <f t="shared" si="1882"/>
        <v>0</v>
      </c>
      <c r="BC729" s="9">
        <f t="shared" si="1882"/>
        <v>123199</v>
      </c>
      <c r="BD729" s="9">
        <f t="shared" si="1882"/>
        <v>123199</v>
      </c>
      <c r="BE729" s="9">
        <f>BE730</f>
        <v>0</v>
      </c>
      <c r="BF729" s="9">
        <f t="shared" si="1882"/>
        <v>0</v>
      </c>
      <c r="BG729" s="9">
        <f t="shared" si="1882"/>
        <v>0</v>
      </c>
      <c r="BH729" s="9">
        <f t="shared" si="1882"/>
        <v>0</v>
      </c>
      <c r="BI729" s="9">
        <f t="shared" si="1882"/>
        <v>123199</v>
      </c>
      <c r="BJ729" s="9">
        <f t="shared" si="1882"/>
        <v>123199</v>
      </c>
      <c r="BK729" s="9">
        <f>BK730</f>
        <v>0</v>
      </c>
      <c r="BL729" s="9">
        <f t="shared" si="1883"/>
        <v>0</v>
      </c>
      <c r="BM729" s="9">
        <f t="shared" si="1883"/>
        <v>0</v>
      </c>
      <c r="BN729" s="9">
        <f t="shared" si="1883"/>
        <v>0</v>
      </c>
      <c r="BO729" s="9">
        <f t="shared" si="1883"/>
        <v>123199</v>
      </c>
      <c r="BP729" s="9">
        <f t="shared" si="1883"/>
        <v>123199</v>
      </c>
      <c r="BQ729" s="9">
        <f>BQ730</f>
        <v>0</v>
      </c>
      <c r="BR729" s="9">
        <f t="shared" si="1884"/>
        <v>0</v>
      </c>
      <c r="BS729" s="9">
        <f t="shared" si="1884"/>
        <v>0</v>
      </c>
      <c r="BT729" s="9">
        <f t="shared" si="1884"/>
        <v>0</v>
      </c>
      <c r="BU729" s="9">
        <f t="shared" si="1884"/>
        <v>123199</v>
      </c>
      <c r="BV729" s="9">
        <f t="shared" si="1884"/>
        <v>123199</v>
      </c>
      <c r="BW729" s="9">
        <f>BW730</f>
        <v>0</v>
      </c>
      <c r="BX729" s="9">
        <f t="shared" si="1884"/>
        <v>0</v>
      </c>
      <c r="BY729" s="9">
        <f t="shared" si="1884"/>
        <v>0</v>
      </c>
      <c r="BZ729" s="9">
        <f t="shared" si="1884"/>
        <v>0</v>
      </c>
      <c r="CA729" s="9">
        <f t="shared" si="1884"/>
        <v>123199</v>
      </c>
      <c r="CB729" s="9">
        <f t="shared" si="1884"/>
        <v>123199</v>
      </c>
      <c r="CC729" s="9">
        <f>CC730</f>
        <v>0</v>
      </c>
      <c r="CD729" s="9">
        <f t="shared" si="1885"/>
        <v>0</v>
      </c>
      <c r="CE729" s="9">
        <f t="shared" si="1885"/>
        <v>0</v>
      </c>
      <c r="CF729" s="9">
        <f t="shared" si="1885"/>
        <v>0</v>
      </c>
      <c r="CG729" s="94">
        <f t="shared" si="1885"/>
        <v>123199</v>
      </c>
      <c r="CH729" s="94">
        <f t="shared" si="1885"/>
        <v>123199</v>
      </c>
      <c r="CI729" s="94">
        <f>CI730</f>
        <v>0</v>
      </c>
      <c r="CJ729" s="94">
        <f t="shared" si="1886"/>
        <v>0</v>
      </c>
      <c r="CK729" s="94">
        <f t="shared" si="1886"/>
        <v>0</v>
      </c>
      <c r="CL729" s="94">
        <f t="shared" si="1886"/>
        <v>0</v>
      </c>
      <c r="CM729" s="9">
        <f t="shared" si="1886"/>
        <v>123199</v>
      </c>
      <c r="CN729" s="9">
        <f t="shared" si="1886"/>
        <v>123199</v>
      </c>
    </row>
    <row r="730" spans="1:92" ht="33" hidden="1">
      <c r="A730" s="25" t="s">
        <v>12</v>
      </c>
      <c r="B730" s="26">
        <v>913</v>
      </c>
      <c r="C730" s="26" t="s">
        <v>7</v>
      </c>
      <c r="D730" s="26" t="s">
        <v>80</v>
      </c>
      <c r="E730" s="30" t="s">
        <v>654</v>
      </c>
      <c r="F730" s="31">
        <v>600</v>
      </c>
      <c r="G730" s="9"/>
      <c r="H730" s="9"/>
      <c r="I730" s="9"/>
      <c r="J730" s="9"/>
      <c r="K730" s="9"/>
      <c r="L730" s="9"/>
      <c r="M730" s="9"/>
      <c r="N730" s="9"/>
      <c r="O730" s="9">
        <f>O731</f>
        <v>0</v>
      </c>
      <c r="P730" s="9">
        <f t="shared" si="1878"/>
        <v>0</v>
      </c>
      <c r="Q730" s="9">
        <f t="shared" si="1878"/>
        <v>0</v>
      </c>
      <c r="R730" s="9">
        <f t="shared" si="1878"/>
        <v>123199</v>
      </c>
      <c r="S730" s="9">
        <f t="shared" si="1878"/>
        <v>123199</v>
      </c>
      <c r="T730" s="9">
        <f t="shared" si="1878"/>
        <v>123199</v>
      </c>
      <c r="U730" s="9">
        <f>U731</f>
        <v>0</v>
      </c>
      <c r="V730" s="9">
        <f t="shared" si="1878"/>
        <v>0</v>
      </c>
      <c r="W730" s="9">
        <f t="shared" si="1878"/>
        <v>0</v>
      </c>
      <c r="X730" s="9">
        <f t="shared" si="1878"/>
        <v>0</v>
      </c>
      <c r="Y730" s="9">
        <f t="shared" si="1878"/>
        <v>123199</v>
      </c>
      <c r="Z730" s="9">
        <f t="shared" si="1878"/>
        <v>123199</v>
      </c>
      <c r="AA730" s="9">
        <f>AA731</f>
        <v>0</v>
      </c>
      <c r="AB730" s="9">
        <f t="shared" si="1879"/>
        <v>0</v>
      </c>
      <c r="AC730" s="9">
        <f t="shared" si="1879"/>
        <v>0</v>
      </c>
      <c r="AD730" s="9">
        <f t="shared" si="1879"/>
        <v>0</v>
      </c>
      <c r="AE730" s="9">
        <f t="shared" si="1879"/>
        <v>123199</v>
      </c>
      <c r="AF730" s="9">
        <f t="shared" si="1879"/>
        <v>123199</v>
      </c>
      <c r="AG730" s="9">
        <f>AG731</f>
        <v>0</v>
      </c>
      <c r="AH730" s="9">
        <f t="shared" si="1880"/>
        <v>0</v>
      </c>
      <c r="AI730" s="9">
        <f t="shared" si="1880"/>
        <v>0</v>
      </c>
      <c r="AJ730" s="9">
        <f t="shared" si="1880"/>
        <v>0</v>
      </c>
      <c r="AK730" s="9">
        <f t="shared" si="1880"/>
        <v>123199</v>
      </c>
      <c r="AL730" s="9">
        <f t="shared" si="1880"/>
        <v>123199</v>
      </c>
      <c r="AM730" s="9">
        <f>AM731</f>
        <v>0</v>
      </c>
      <c r="AN730" s="9">
        <f t="shared" si="1880"/>
        <v>0</v>
      </c>
      <c r="AO730" s="9">
        <f t="shared" si="1880"/>
        <v>0</v>
      </c>
      <c r="AP730" s="9">
        <f t="shared" si="1880"/>
        <v>0</v>
      </c>
      <c r="AQ730" s="9">
        <f t="shared" si="1880"/>
        <v>123199</v>
      </c>
      <c r="AR730" s="9">
        <f t="shared" si="1880"/>
        <v>123199</v>
      </c>
      <c r="AS730" s="9">
        <f>AS731</f>
        <v>0</v>
      </c>
      <c r="AT730" s="9">
        <f t="shared" si="1881"/>
        <v>0</v>
      </c>
      <c r="AU730" s="9">
        <f t="shared" si="1881"/>
        <v>0</v>
      </c>
      <c r="AV730" s="9">
        <f t="shared" si="1881"/>
        <v>0</v>
      </c>
      <c r="AW730" s="9">
        <f t="shared" si="1881"/>
        <v>123199</v>
      </c>
      <c r="AX730" s="9">
        <f t="shared" si="1881"/>
        <v>123199</v>
      </c>
      <c r="AY730" s="9">
        <f>AY731</f>
        <v>0</v>
      </c>
      <c r="AZ730" s="9">
        <f t="shared" si="1882"/>
        <v>0</v>
      </c>
      <c r="BA730" s="9">
        <f t="shared" si="1882"/>
        <v>0</v>
      </c>
      <c r="BB730" s="9">
        <f t="shared" si="1882"/>
        <v>0</v>
      </c>
      <c r="BC730" s="9">
        <f t="shared" si="1882"/>
        <v>123199</v>
      </c>
      <c r="BD730" s="9">
        <f t="shared" si="1882"/>
        <v>123199</v>
      </c>
      <c r="BE730" s="9">
        <f>BE731</f>
        <v>0</v>
      </c>
      <c r="BF730" s="9">
        <f t="shared" si="1882"/>
        <v>0</v>
      </c>
      <c r="BG730" s="9">
        <f t="shared" si="1882"/>
        <v>0</v>
      </c>
      <c r="BH730" s="9">
        <f t="shared" si="1882"/>
        <v>0</v>
      </c>
      <c r="BI730" s="9">
        <f t="shared" si="1882"/>
        <v>123199</v>
      </c>
      <c r="BJ730" s="9">
        <f t="shared" si="1882"/>
        <v>123199</v>
      </c>
      <c r="BK730" s="9">
        <f>BK731</f>
        <v>0</v>
      </c>
      <c r="BL730" s="9">
        <f t="shared" si="1883"/>
        <v>0</v>
      </c>
      <c r="BM730" s="9">
        <f t="shared" si="1883"/>
        <v>0</v>
      </c>
      <c r="BN730" s="9">
        <f t="shared" si="1883"/>
        <v>0</v>
      </c>
      <c r="BO730" s="9">
        <f t="shared" si="1883"/>
        <v>123199</v>
      </c>
      <c r="BP730" s="9">
        <f t="shared" si="1883"/>
        <v>123199</v>
      </c>
      <c r="BQ730" s="9">
        <f>BQ731</f>
        <v>0</v>
      </c>
      <c r="BR730" s="9">
        <f t="shared" si="1884"/>
        <v>0</v>
      </c>
      <c r="BS730" s="9">
        <f t="shared" si="1884"/>
        <v>0</v>
      </c>
      <c r="BT730" s="9">
        <f t="shared" si="1884"/>
        <v>0</v>
      </c>
      <c r="BU730" s="9">
        <f t="shared" si="1884"/>
        <v>123199</v>
      </c>
      <c r="BV730" s="9">
        <f t="shared" si="1884"/>
        <v>123199</v>
      </c>
      <c r="BW730" s="9">
        <f>BW731</f>
        <v>0</v>
      </c>
      <c r="BX730" s="9">
        <f t="shared" si="1884"/>
        <v>0</v>
      </c>
      <c r="BY730" s="9">
        <f t="shared" si="1884"/>
        <v>0</v>
      </c>
      <c r="BZ730" s="9">
        <f t="shared" si="1884"/>
        <v>0</v>
      </c>
      <c r="CA730" s="9">
        <f t="shared" si="1884"/>
        <v>123199</v>
      </c>
      <c r="CB730" s="9">
        <f t="shared" si="1884"/>
        <v>123199</v>
      </c>
      <c r="CC730" s="9">
        <f>CC731</f>
        <v>0</v>
      </c>
      <c r="CD730" s="9">
        <f t="shared" si="1885"/>
        <v>0</v>
      </c>
      <c r="CE730" s="9">
        <f t="shared" si="1885"/>
        <v>0</v>
      </c>
      <c r="CF730" s="9">
        <f t="shared" si="1885"/>
        <v>0</v>
      </c>
      <c r="CG730" s="94">
        <f t="shared" si="1885"/>
        <v>123199</v>
      </c>
      <c r="CH730" s="94">
        <f t="shared" si="1885"/>
        <v>123199</v>
      </c>
      <c r="CI730" s="94">
        <f>CI731</f>
        <v>0</v>
      </c>
      <c r="CJ730" s="94">
        <f t="shared" si="1886"/>
        <v>0</v>
      </c>
      <c r="CK730" s="94">
        <f t="shared" si="1886"/>
        <v>0</v>
      </c>
      <c r="CL730" s="94">
        <f t="shared" si="1886"/>
        <v>0</v>
      </c>
      <c r="CM730" s="9">
        <f t="shared" si="1886"/>
        <v>123199</v>
      </c>
      <c r="CN730" s="9">
        <f t="shared" si="1886"/>
        <v>123199</v>
      </c>
    </row>
    <row r="731" spans="1:92" hidden="1">
      <c r="A731" s="38" t="s">
        <v>14</v>
      </c>
      <c r="B731" s="26">
        <v>913</v>
      </c>
      <c r="C731" s="26" t="s">
        <v>7</v>
      </c>
      <c r="D731" s="26" t="s">
        <v>80</v>
      </c>
      <c r="E731" s="30" t="s">
        <v>654</v>
      </c>
      <c r="F731" s="31">
        <v>610</v>
      </c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>
        <v>123199</v>
      </c>
      <c r="S731" s="9">
        <f>M731+O731+P731+Q731+R731</f>
        <v>123199</v>
      </c>
      <c r="T731" s="9">
        <f>N731+R731</f>
        <v>123199</v>
      </c>
      <c r="U731" s="9"/>
      <c r="V731" s="9"/>
      <c r="W731" s="9"/>
      <c r="X731" s="9"/>
      <c r="Y731" s="9">
        <f>S731+U731+V731+W731+X731</f>
        <v>123199</v>
      </c>
      <c r="Z731" s="9">
        <f>T731+X731</f>
        <v>123199</v>
      </c>
      <c r="AA731" s="9"/>
      <c r="AB731" s="9"/>
      <c r="AC731" s="9"/>
      <c r="AD731" s="9"/>
      <c r="AE731" s="9">
        <f>Y731+AA731+AB731+AC731+AD731</f>
        <v>123199</v>
      </c>
      <c r="AF731" s="9">
        <f>Z731+AD731</f>
        <v>123199</v>
      </c>
      <c r="AG731" s="9"/>
      <c r="AH731" s="9"/>
      <c r="AI731" s="9"/>
      <c r="AJ731" s="9"/>
      <c r="AK731" s="9">
        <f>AE731+AG731+AH731+AI731+AJ731</f>
        <v>123199</v>
      </c>
      <c r="AL731" s="9">
        <f>AF731+AJ731</f>
        <v>123199</v>
      </c>
      <c r="AM731" s="9"/>
      <c r="AN731" s="9"/>
      <c r="AO731" s="9"/>
      <c r="AP731" s="9"/>
      <c r="AQ731" s="9">
        <f>AK731+AM731+AN731+AO731+AP731</f>
        <v>123199</v>
      </c>
      <c r="AR731" s="9">
        <f>AL731+AP731</f>
        <v>123199</v>
      </c>
      <c r="AS731" s="9"/>
      <c r="AT731" s="9"/>
      <c r="AU731" s="9"/>
      <c r="AV731" s="9"/>
      <c r="AW731" s="9">
        <f>AQ731+AS731+AT731+AU731+AV731</f>
        <v>123199</v>
      </c>
      <c r="AX731" s="9">
        <f>AR731+AV731</f>
        <v>123199</v>
      </c>
      <c r="AY731" s="9"/>
      <c r="AZ731" s="9"/>
      <c r="BA731" s="9"/>
      <c r="BB731" s="9"/>
      <c r="BC731" s="9">
        <f>AW731+AY731+AZ731+BA731+BB731</f>
        <v>123199</v>
      </c>
      <c r="BD731" s="9">
        <f>AX731+BB731</f>
        <v>123199</v>
      </c>
      <c r="BE731" s="9"/>
      <c r="BF731" s="9"/>
      <c r="BG731" s="9"/>
      <c r="BH731" s="9"/>
      <c r="BI731" s="9">
        <f>BC731+BE731+BF731+BG731+BH731</f>
        <v>123199</v>
      </c>
      <c r="BJ731" s="9">
        <f>BD731+BH731</f>
        <v>123199</v>
      </c>
      <c r="BK731" s="9"/>
      <c r="BL731" s="9"/>
      <c r="BM731" s="9"/>
      <c r="BN731" s="9"/>
      <c r="BO731" s="9">
        <f>BI731+BK731+BL731+BM731+BN731</f>
        <v>123199</v>
      </c>
      <c r="BP731" s="9">
        <f>BJ731+BN731</f>
        <v>123199</v>
      </c>
      <c r="BQ731" s="9"/>
      <c r="BR731" s="9"/>
      <c r="BS731" s="9"/>
      <c r="BT731" s="9"/>
      <c r="BU731" s="9">
        <f>BO731+BQ731+BR731+BS731+BT731</f>
        <v>123199</v>
      </c>
      <c r="BV731" s="9">
        <f>BP731+BT731</f>
        <v>123199</v>
      </c>
      <c r="BW731" s="9"/>
      <c r="BX731" s="9"/>
      <c r="BY731" s="9"/>
      <c r="BZ731" s="9"/>
      <c r="CA731" s="9">
        <f>BU731+BW731+BX731+BY731+BZ731</f>
        <v>123199</v>
      </c>
      <c r="CB731" s="9">
        <f>BV731+BZ731</f>
        <v>123199</v>
      </c>
      <c r="CC731" s="9"/>
      <c r="CD731" s="9"/>
      <c r="CE731" s="9"/>
      <c r="CF731" s="9"/>
      <c r="CG731" s="94">
        <f>CA731+CC731+CD731+CE731+CF731</f>
        <v>123199</v>
      </c>
      <c r="CH731" s="94">
        <f>CB731+CF731</f>
        <v>123199</v>
      </c>
      <c r="CI731" s="94"/>
      <c r="CJ731" s="94"/>
      <c r="CK731" s="94"/>
      <c r="CL731" s="94"/>
      <c r="CM731" s="9">
        <f>CG731+CI731+CJ731+CK731+CL731</f>
        <v>123199</v>
      </c>
      <c r="CN731" s="9">
        <f>CH731+CL731</f>
        <v>123199</v>
      </c>
    </row>
    <row r="732" spans="1:92" ht="51" hidden="1">
      <c r="A732" s="73" t="s">
        <v>682</v>
      </c>
      <c r="B732" s="61" t="s">
        <v>202</v>
      </c>
      <c r="C732" s="61" t="s">
        <v>7</v>
      </c>
      <c r="D732" s="26" t="s">
        <v>80</v>
      </c>
      <c r="E732" s="61" t="s">
        <v>683</v>
      </c>
      <c r="F732" s="26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>
        <f t="shared" ref="AA732:AG733" si="1887">AA733</f>
        <v>89</v>
      </c>
      <c r="AB732" s="9">
        <f t="shared" si="1887"/>
        <v>0</v>
      </c>
      <c r="AC732" s="9">
        <f t="shared" si="1887"/>
        <v>0</v>
      </c>
      <c r="AD732" s="9">
        <f t="shared" si="1887"/>
        <v>1687</v>
      </c>
      <c r="AE732" s="9">
        <f t="shared" si="1887"/>
        <v>1776</v>
      </c>
      <c r="AF732" s="9">
        <f t="shared" si="1887"/>
        <v>1687</v>
      </c>
      <c r="AG732" s="9">
        <f t="shared" si="1887"/>
        <v>0</v>
      </c>
      <c r="AH732" s="9">
        <f t="shared" ref="AH732:AW733" si="1888">AH733</f>
        <v>0</v>
      </c>
      <c r="AI732" s="9">
        <f t="shared" si="1888"/>
        <v>0</v>
      </c>
      <c r="AJ732" s="9">
        <f t="shared" si="1888"/>
        <v>0</v>
      </c>
      <c r="AK732" s="9">
        <f t="shared" si="1888"/>
        <v>1776</v>
      </c>
      <c r="AL732" s="9">
        <f t="shared" si="1888"/>
        <v>1687</v>
      </c>
      <c r="AM732" s="9">
        <f>AM733</f>
        <v>0</v>
      </c>
      <c r="AN732" s="9">
        <f t="shared" si="1888"/>
        <v>0</v>
      </c>
      <c r="AO732" s="9">
        <f t="shared" si="1888"/>
        <v>0</v>
      </c>
      <c r="AP732" s="9">
        <f t="shared" si="1888"/>
        <v>0</v>
      </c>
      <c r="AQ732" s="9">
        <f t="shared" si="1888"/>
        <v>1776</v>
      </c>
      <c r="AR732" s="9">
        <f t="shared" si="1888"/>
        <v>1687</v>
      </c>
      <c r="AS732" s="9">
        <f>AS733</f>
        <v>0</v>
      </c>
      <c r="AT732" s="9">
        <f t="shared" si="1888"/>
        <v>0</v>
      </c>
      <c r="AU732" s="9">
        <f t="shared" si="1888"/>
        <v>0</v>
      </c>
      <c r="AV732" s="9">
        <f t="shared" si="1888"/>
        <v>0</v>
      </c>
      <c r="AW732" s="9">
        <f t="shared" si="1888"/>
        <v>1776</v>
      </c>
      <c r="AX732" s="9">
        <f t="shared" ref="AT732:AX733" si="1889">AX733</f>
        <v>1687</v>
      </c>
      <c r="AY732" s="9">
        <f>AY733</f>
        <v>0</v>
      </c>
      <c r="AZ732" s="9">
        <f t="shared" ref="AZ732:BO733" si="1890">AZ733</f>
        <v>0</v>
      </c>
      <c r="BA732" s="9">
        <f t="shared" si="1890"/>
        <v>0</v>
      </c>
      <c r="BB732" s="9">
        <f t="shared" si="1890"/>
        <v>0</v>
      </c>
      <c r="BC732" s="9">
        <f t="shared" si="1890"/>
        <v>1776</v>
      </c>
      <c r="BD732" s="9">
        <f t="shared" si="1890"/>
        <v>1687</v>
      </c>
      <c r="BE732" s="9">
        <f>BE733</f>
        <v>0</v>
      </c>
      <c r="BF732" s="9">
        <f t="shared" si="1890"/>
        <v>0</v>
      </c>
      <c r="BG732" s="9">
        <f t="shared" si="1890"/>
        <v>0</v>
      </c>
      <c r="BH732" s="9">
        <f t="shared" si="1890"/>
        <v>0</v>
      </c>
      <c r="BI732" s="9">
        <f t="shared" si="1890"/>
        <v>1776</v>
      </c>
      <c r="BJ732" s="9">
        <f t="shared" si="1890"/>
        <v>1687</v>
      </c>
      <c r="BK732" s="9">
        <f>BK733</f>
        <v>0</v>
      </c>
      <c r="BL732" s="9">
        <f t="shared" si="1890"/>
        <v>0</v>
      </c>
      <c r="BM732" s="9">
        <f t="shared" si="1890"/>
        <v>0</v>
      </c>
      <c r="BN732" s="9">
        <f t="shared" si="1890"/>
        <v>0</v>
      </c>
      <c r="BO732" s="9">
        <f t="shared" si="1890"/>
        <v>1776</v>
      </c>
      <c r="BP732" s="9">
        <f t="shared" ref="BL732:BP733" si="1891">BP733</f>
        <v>1687</v>
      </c>
      <c r="BQ732" s="9">
        <f>BQ733</f>
        <v>0</v>
      </c>
      <c r="BR732" s="9">
        <f t="shared" ref="BR732:CG733" si="1892">BR733</f>
        <v>0</v>
      </c>
      <c r="BS732" s="9">
        <f t="shared" si="1892"/>
        <v>0</v>
      </c>
      <c r="BT732" s="9">
        <f t="shared" si="1892"/>
        <v>0</v>
      </c>
      <c r="BU732" s="9">
        <f t="shared" si="1892"/>
        <v>1776</v>
      </c>
      <c r="BV732" s="9">
        <f t="shared" si="1892"/>
        <v>1687</v>
      </c>
      <c r="BW732" s="9">
        <f>BW733</f>
        <v>0</v>
      </c>
      <c r="BX732" s="9">
        <f t="shared" si="1892"/>
        <v>0</v>
      </c>
      <c r="BY732" s="9">
        <f t="shared" si="1892"/>
        <v>0</v>
      </c>
      <c r="BZ732" s="9">
        <f t="shared" si="1892"/>
        <v>0</v>
      </c>
      <c r="CA732" s="9">
        <f t="shared" si="1892"/>
        <v>1776</v>
      </c>
      <c r="CB732" s="9">
        <f t="shared" si="1892"/>
        <v>1687</v>
      </c>
      <c r="CC732" s="9">
        <f>CC733</f>
        <v>0</v>
      </c>
      <c r="CD732" s="9">
        <f t="shared" si="1892"/>
        <v>0</v>
      </c>
      <c r="CE732" s="9">
        <f t="shared" si="1892"/>
        <v>0</v>
      </c>
      <c r="CF732" s="9">
        <f t="shared" si="1892"/>
        <v>0</v>
      </c>
      <c r="CG732" s="94">
        <f t="shared" si="1892"/>
        <v>1776</v>
      </c>
      <c r="CH732" s="94">
        <f t="shared" ref="CD732:CH733" si="1893">CH733</f>
        <v>1687</v>
      </c>
      <c r="CI732" s="94">
        <f>CI733</f>
        <v>0</v>
      </c>
      <c r="CJ732" s="94">
        <f t="shared" ref="CJ732:CN733" si="1894">CJ733</f>
        <v>0</v>
      </c>
      <c r="CK732" s="94">
        <f t="shared" si="1894"/>
        <v>0</v>
      </c>
      <c r="CL732" s="94">
        <f t="shared" si="1894"/>
        <v>0</v>
      </c>
      <c r="CM732" s="9">
        <f t="shared" si="1894"/>
        <v>1776</v>
      </c>
      <c r="CN732" s="9">
        <f t="shared" si="1894"/>
        <v>1687</v>
      </c>
    </row>
    <row r="733" spans="1:92" ht="33" hidden="1">
      <c r="A733" s="38" t="s">
        <v>12</v>
      </c>
      <c r="B733" s="61" t="s">
        <v>202</v>
      </c>
      <c r="C733" s="61" t="s">
        <v>7</v>
      </c>
      <c r="D733" s="26" t="s">
        <v>80</v>
      </c>
      <c r="E733" s="61" t="s">
        <v>683</v>
      </c>
      <c r="F733" s="61" t="s">
        <v>13</v>
      </c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>
        <f t="shared" si="1887"/>
        <v>89</v>
      </c>
      <c r="AB733" s="9">
        <f t="shared" si="1887"/>
        <v>0</v>
      </c>
      <c r="AC733" s="9">
        <f t="shared" si="1887"/>
        <v>0</v>
      </c>
      <c r="AD733" s="9">
        <f t="shared" si="1887"/>
        <v>1687</v>
      </c>
      <c r="AE733" s="9">
        <f t="shared" si="1887"/>
        <v>1776</v>
      </c>
      <c r="AF733" s="9">
        <f t="shared" si="1887"/>
        <v>1687</v>
      </c>
      <c r="AG733" s="9">
        <f t="shared" si="1887"/>
        <v>0</v>
      </c>
      <c r="AH733" s="9">
        <f t="shared" si="1888"/>
        <v>0</v>
      </c>
      <c r="AI733" s="9">
        <f t="shared" si="1888"/>
        <v>0</v>
      </c>
      <c r="AJ733" s="9">
        <f t="shared" si="1888"/>
        <v>0</v>
      </c>
      <c r="AK733" s="9">
        <f t="shared" si="1888"/>
        <v>1776</v>
      </c>
      <c r="AL733" s="9">
        <f t="shared" si="1888"/>
        <v>1687</v>
      </c>
      <c r="AM733" s="9">
        <f>AM734</f>
        <v>0</v>
      </c>
      <c r="AN733" s="9">
        <f t="shared" si="1888"/>
        <v>0</v>
      </c>
      <c r="AO733" s="9">
        <f t="shared" si="1888"/>
        <v>0</v>
      </c>
      <c r="AP733" s="9">
        <f t="shared" si="1888"/>
        <v>0</v>
      </c>
      <c r="AQ733" s="9">
        <f t="shared" si="1888"/>
        <v>1776</v>
      </c>
      <c r="AR733" s="9">
        <f t="shared" si="1888"/>
        <v>1687</v>
      </c>
      <c r="AS733" s="9">
        <f>AS734</f>
        <v>0</v>
      </c>
      <c r="AT733" s="9">
        <f t="shared" si="1889"/>
        <v>0</v>
      </c>
      <c r="AU733" s="9">
        <f t="shared" si="1889"/>
        <v>0</v>
      </c>
      <c r="AV733" s="9">
        <f t="shared" si="1889"/>
        <v>0</v>
      </c>
      <c r="AW733" s="9">
        <f t="shared" si="1889"/>
        <v>1776</v>
      </c>
      <c r="AX733" s="9">
        <f t="shared" si="1889"/>
        <v>1687</v>
      </c>
      <c r="AY733" s="9">
        <f>AY734</f>
        <v>0</v>
      </c>
      <c r="AZ733" s="9">
        <f t="shared" si="1890"/>
        <v>0</v>
      </c>
      <c r="BA733" s="9">
        <f t="shared" si="1890"/>
        <v>0</v>
      </c>
      <c r="BB733" s="9">
        <f t="shared" si="1890"/>
        <v>0</v>
      </c>
      <c r="BC733" s="9">
        <f t="shared" si="1890"/>
        <v>1776</v>
      </c>
      <c r="BD733" s="9">
        <f t="shared" si="1890"/>
        <v>1687</v>
      </c>
      <c r="BE733" s="9">
        <f>BE734</f>
        <v>0</v>
      </c>
      <c r="BF733" s="9">
        <f t="shared" si="1890"/>
        <v>0</v>
      </c>
      <c r="BG733" s="9">
        <f t="shared" si="1890"/>
        <v>0</v>
      </c>
      <c r="BH733" s="9">
        <f t="shared" si="1890"/>
        <v>0</v>
      </c>
      <c r="BI733" s="9">
        <f t="shared" si="1890"/>
        <v>1776</v>
      </c>
      <c r="BJ733" s="9">
        <f t="shared" si="1890"/>
        <v>1687</v>
      </c>
      <c r="BK733" s="9">
        <f>BK734</f>
        <v>0</v>
      </c>
      <c r="BL733" s="9">
        <f t="shared" si="1891"/>
        <v>0</v>
      </c>
      <c r="BM733" s="9">
        <f t="shared" si="1891"/>
        <v>0</v>
      </c>
      <c r="BN733" s="9">
        <f t="shared" si="1891"/>
        <v>0</v>
      </c>
      <c r="BO733" s="9">
        <f t="shared" si="1891"/>
        <v>1776</v>
      </c>
      <c r="BP733" s="9">
        <f t="shared" si="1891"/>
        <v>1687</v>
      </c>
      <c r="BQ733" s="9">
        <f>BQ734</f>
        <v>0</v>
      </c>
      <c r="BR733" s="9">
        <f t="shared" si="1892"/>
        <v>0</v>
      </c>
      <c r="BS733" s="9">
        <f t="shared" si="1892"/>
        <v>0</v>
      </c>
      <c r="BT733" s="9">
        <f t="shared" si="1892"/>
        <v>0</v>
      </c>
      <c r="BU733" s="9">
        <f t="shared" si="1892"/>
        <v>1776</v>
      </c>
      <c r="BV733" s="9">
        <f t="shared" si="1892"/>
        <v>1687</v>
      </c>
      <c r="BW733" s="9">
        <f>BW734</f>
        <v>0</v>
      </c>
      <c r="BX733" s="9">
        <f t="shared" si="1892"/>
        <v>0</v>
      </c>
      <c r="BY733" s="9">
        <f t="shared" si="1892"/>
        <v>0</v>
      </c>
      <c r="BZ733" s="9">
        <f t="shared" si="1892"/>
        <v>0</v>
      </c>
      <c r="CA733" s="9">
        <f t="shared" si="1892"/>
        <v>1776</v>
      </c>
      <c r="CB733" s="9">
        <f t="shared" si="1892"/>
        <v>1687</v>
      </c>
      <c r="CC733" s="9">
        <f>CC734</f>
        <v>0</v>
      </c>
      <c r="CD733" s="9">
        <f t="shared" si="1893"/>
        <v>0</v>
      </c>
      <c r="CE733" s="9">
        <f t="shared" si="1893"/>
        <v>0</v>
      </c>
      <c r="CF733" s="9">
        <f t="shared" si="1893"/>
        <v>0</v>
      </c>
      <c r="CG733" s="94">
        <f t="shared" si="1893"/>
        <v>1776</v>
      </c>
      <c r="CH733" s="94">
        <f t="shared" si="1893"/>
        <v>1687</v>
      </c>
      <c r="CI733" s="94">
        <f>CI734</f>
        <v>0</v>
      </c>
      <c r="CJ733" s="94">
        <f t="shared" si="1894"/>
        <v>0</v>
      </c>
      <c r="CK733" s="94">
        <f t="shared" si="1894"/>
        <v>0</v>
      </c>
      <c r="CL733" s="94">
        <f t="shared" si="1894"/>
        <v>0</v>
      </c>
      <c r="CM733" s="9">
        <f t="shared" si="1894"/>
        <v>1776</v>
      </c>
      <c r="CN733" s="9">
        <f t="shared" si="1894"/>
        <v>1687</v>
      </c>
    </row>
    <row r="734" spans="1:92" ht="33" hidden="1">
      <c r="A734" s="28" t="s">
        <v>14</v>
      </c>
      <c r="B734" s="26" t="s">
        <v>202</v>
      </c>
      <c r="C734" s="26" t="s">
        <v>7</v>
      </c>
      <c r="D734" s="26" t="s">
        <v>80</v>
      </c>
      <c r="E734" s="26" t="s">
        <v>683</v>
      </c>
      <c r="F734" s="26" t="s">
        <v>35</v>
      </c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>
        <v>89</v>
      </c>
      <c r="AB734" s="9"/>
      <c r="AC734" s="9"/>
      <c r="AD734" s="9">
        <v>1687</v>
      </c>
      <c r="AE734" s="9">
        <f>Y734+AA734+AB734+AC734+AD734</f>
        <v>1776</v>
      </c>
      <c r="AF734" s="9">
        <f>Z734+AD734</f>
        <v>1687</v>
      </c>
      <c r="AG734" s="9"/>
      <c r="AH734" s="9"/>
      <c r="AI734" s="9"/>
      <c r="AJ734" s="9"/>
      <c r="AK734" s="9">
        <f>AE734+AG734+AH734+AI734+AJ734</f>
        <v>1776</v>
      </c>
      <c r="AL734" s="9">
        <f>AF734+AJ734</f>
        <v>1687</v>
      </c>
      <c r="AM734" s="9"/>
      <c r="AN734" s="9"/>
      <c r="AO734" s="9"/>
      <c r="AP734" s="9"/>
      <c r="AQ734" s="9">
        <f>AK734+AM734+AN734+AO734+AP734</f>
        <v>1776</v>
      </c>
      <c r="AR734" s="9">
        <f>AL734+AP734</f>
        <v>1687</v>
      </c>
      <c r="AS734" s="9"/>
      <c r="AT734" s="9"/>
      <c r="AU734" s="9"/>
      <c r="AV734" s="9"/>
      <c r="AW734" s="9">
        <f>AQ734+AS734+AT734+AU734+AV734</f>
        <v>1776</v>
      </c>
      <c r="AX734" s="9">
        <f>AR734+AV734</f>
        <v>1687</v>
      </c>
      <c r="AY734" s="9"/>
      <c r="AZ734" s="9"/>
      <c r="BA734" s="9"/>
      <c r="BB734" s="9"/>
      <c r="BC734" s="9">
        <f>AW734+AY734+AZ734+BA734+BB734</f>
        <v>1776</v>
      </c>
      <c r="BD734" s="9">
        <f>AX734+BB734</f>
        <v>1687</v>
      </c>
      <c r="BE734" s="9"/>
      <c r="BF734" s="9"/>
      <c r="BG734" s="9"/>
      <c r="BH734" s="9"/>
      <c r="BI734" s="9">
        <f>BC734+BE734+BF734+BG734+BH734</f>
        <v>1776</v>
      </c>
      <c r="BJ734" s="9">
        <f>BD734+BH734</f>
        <v>1687</v>
      </c>
      <c r="BK734" s="9"/>
      <c r="BL734" s="9"/>
      <c r="BM734" s="9"/>
      <c r="BN734" s="9"/>
      <c r="BO734" s="9">
        <f>BI734+BK734+BL734+BM734+BN734</f>
        <v>1776</v>
      </c>
      <c r="BP734" s="9">
        <f>BJ734+BN734</f>
        <v>1687</v>
      </c>
      <c r="BQ734" s="9"/>
      <c r="BR734" s="9"/>
      <c r="BS734" s="9"/>
      <c r="BT734" s="9"/>
      <c r="BU734" s="9">
        <f>BO734+BQ734+BR734+BS734+BT734</f>
        <v>1776</v>
      </c>
      <c r="BV734" s="9">
        <f>BP734+BT734</f>
        <v>1687</v>
      </c>
      <c r="BW734" s="9"/>
      <c r="BX734" s="9"/>
      <c r="BY734" s="9"/>
      <c r="BZ734" s="9"/>
      <c r="CA734" s="9">
        <f>BU734+BW734+BX734+BY734+BZ734</f>
        <v>1776</v>
      </c>
      <c r="CB734" s="9">
        <f>BV734+BZ734</f>
        <v>1687</v>
      </c>
      <c r="CC734" s="9"/>
      <c r="CD734" s="9"/>
      <c r="CE734" s="9"/>
      <c r="CF734" s="9"/>
      <c r="CG734" s="94">
        <f>CA734+CC734+CD734+CE734+CF734</f>
        <v>1776</v>
      </c>
      <c r="CH734" s="94">
        <f>CB734+CF734</f>
        <v>1687</v>
      </c>
      <c r="CI734" s="94"/>
      <c r="CJ734" s="94"/>
      <c r="CK734" s="94"/>
      <c r="CL734" s="94"/>
      <c r="CM734" s="9">
        <f>CG734+CI734+CJ734+CK734+CL734</f>
        <v>1776</v>
      </c>
      <c r="CN734" s="9">
        <f>CH734+CL734</f>
        <v>1687</v>
      </c>
    </row>
    <row r="735" spans="1:92" ht="49.5" hidden="1">
      <c r="A735" s="73" t="s">
        <v>685</v>
      </c>
      <c r="B735" s="61" t="s">
        <v>202</v>
      </c>
      <c r="C735" s="61" t="s">
        <v>7</v>
      </c>
      <c r="D735" s="26" t="s">
        <v>80</v>
      </c>
      <c r="E735" s="61" t="s">
        <v>684</v>
      </c>
      <c r="F735" s="26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>
        <f t="shared" ref="AA735:AG736" si="1895">AA736</f>
        <v>85</v>
      </c>
      <c r="AB735" s="9">
        <f t="shared" si="1895"/>
        <v>0</v>
      </c>
      <c r="AC735" s="9">
        <f t="shared" si="1895"/>
        <v>0</v>
      </c>
      <c r="AD735" s="9">
        <f t="shared" si="1895"/>
        <v>1597</v>
      </c>
      <c r="AE735" s="9">
        <f t="shared" si="1895"/>
        <v>1682</v>
      </c>
      <c r="AF735" s="9">
        <f t="shared" si="1895"/>
        <v>1597</v>
      </c>
      <c r="AG735" s="9">
        <f t="shared" si="1895"/>
        <v>0</v>
      </c>
      <c r="AH735" s="9">
        <f t="shared" ref="AH735:AW736" si="1896">AH736</f>
        <v>0</v>
      </c>
      <c r="AI735" s="9">
        <f t="shared" si="1896"/>
        <v>0</v>
      </c>
      <c r="AJ735" s="9">
        <f t="shared" si="1896"/>
        <v>0</v>
      </c>
      <c r="AK735" s="9">
        <f t="shared" si="1896"/>
        <v>1682</v>
      </c>
      <c r="AL735" s="9">
        <f t="shared" si="1896"/>
        <v>1597</v>
      </c>
      <c r="AM735" s="9">
        <f>AM736</f>
        <v>0</v>
      </c>
      <c r="AN735" s="9">
        <f t="shared" si="1896"/>
        <v>0</v>
      </c>
      <c r="AO735" s="9">
        <f t="shared" si="1896"/>
        <v>0</v>
      </c>
      <c r="AP735" s="9">
        <f t="shared" si="1896"/>
        <v>0</v>
      </c>
      <c r="AQ735" s="9">
        <f t="shared" si="1896"/>
        <v>1682</v>
      </c>
      <c r="AR735" s="9">
        <f t="shared" si="1896"/>
        <v>1597</v>
      </c>
      <c r="AS735" s="9">
        <f>AS736</f>
        <v>0</v>
      </c>
      <c r="AT735" s="9">
        <f t="shared" si="1896"/>
        <v>0</v>
      </c>
      <c r="AU735" s="9">
        <f t="shared" si="1896"/>
        <v>0</v>
      </c>
      <c r="AV735" s="9">
        <f t="shared" si="1896"/>
        <v>0</v>
      </c>
      <c r="AW735" s="9">
        <f t="shared" si="1896"/>
        <v>1682</v>
      </c>
      <c r="AX735" s="9">
        <f t="shared" ref="AT735:AX736" si="1897">AX736</f>
        <v>1597</v>
      </c>
      <c r="AY735" s="9">
        <f>AY736</f>
        <v>0</v>
      </c>
      <c r="AZ735" s="9">
        <f t="shared" ref="AZ735:BO736" si="1898">AZ736</f>
        <v>0</v>
      </c>
      <c r="BA735" s="9">
        <f t="shared" si="1898"/>
        <v>0</v>
      </c>
      <c r="BB735" s="9">
        <f t="shared" si="1898"/>
        <v>0</v>
      </c>
      <c r="BC735" s="9">
        <f t="shared" si="1898"/>
        <v>1682</v>
      </c>
      <c r="BD735" s="9">
        <f t="shared" si="1898"/>
        <v>1597</v>
      </c>
      <c r="BE735" s="9">
        <f>BE736</f>
        <v>0</v>
      </c>
      <c r="BF735" s="9">
        <f t="shared" si="1898"/>
        <v>0</v>
      </c>
      <c r="BG735" s="9">
        <f t="shared" si="1898"/>
        <v>0</v>
      </c>
      <c r="BH735" s="9">
        <f t="shared" si="1898"/>
        <v>0</v>
      </c>
      <c r="BI735" s="9">
        <f t="shared" si="1898"/>
        <v>1682</v>
      </c>
      <c r="BJ735" s="9">
        <f t="shared" si="1898"/>
        <v>1597</v>
      </c>
      <c r="BK735" s="9">
        <f>BK736</f>
        <v>0</v>
      </c>
      <c r="BL735" s="9">
        <f t="shared" si="1898"/>
        <v>0</v>
      </c>
      <c r="BM735" s="9">
        <f t="shared" si="1898"/>
        <v>0</v>
      </c>
      <c r="BN735" s="9">
        <f t="shared" si="1898"/>
        <v>0</v>
      </c>
      <c r="BO735" s="9">
        <f t="shared" si="1898"/>
        <v>1682</v>
      </c>
      <c r="BP735" s="9">
        <f t="shared" ref="BL735:BP736" si="1899">BP736</f>
        <v>1597</v>
      </c>
      <c r="BQ735" s="9">
        <f>BQ736</f>
        <v>0</v>
      </c>
      <c r="BR735" s="9">
        <f t="shared" ref="BR735:CG736" si="1900">BR736</f>
        <v>0</v>
      </c>
      <c r="BS735" s="9">
        <f t="shared" si="1900"/>
        <v>0</v>
      </c>
      <c r="BT735" s="9">
        <f t="shared" si="1900"/>
        <v>0</v>
      </c>
      <c r="BU735" s="9">
        <f t="shared" si="1900"/>
        <v>1682</v>
      </c>
      <c r="BV735" s="9">
        <f t="shared" si="1900"/>
        <v>1597</v>
      </c>
      <c r="BW735" s="9">
        <f>BW736</f>
        <v>0</v>
      </c>
      <c r="BX735" s="9">
        <f t="shared" si="1900"/>
        <v>0</v>
      </c>
      <c r="BY735" s="9">
        <f t="shared" si="1900"/>
        <v>0</v>
      </c>
      <c r="BZ735" s="9">
        <f t="shared" si="1900"/>
        <v>0</v>
      </c>
      <c r="CA735" s="9">
        <f t="shared" si="1900"/>
        <v>1682</v>
      </c>
      <c r="CB735" s="9">
        <f t="shared" si="1900"/>
        <v>1597</v>
      </c>
      <c r="CC735" s="9">
        <f>CC736</f>
        <v>0</v>
      </c>
      <c r="CD735" s="9">
        <f t="shared" si="1900"/>
        <v>0</v>
      </c>
      <c r="CE735" s="9">
        <f t="shared" si="1900"/>
        <v>0</v>
      </c>
      <c r="CF735" s="9">
        <f t="shared" si="1900"/>
        <v>0</v>
      </c>
      <c r="CG735" s="94">
        <f t="shared" si="1900"/>
        <v>1682</v>
      </c>
      <c r="CH735" s="94">
        <f t="shared" ref="CD735:CH736" si="1901">CH736</f>
        <v>1597</v>
      </c>
      <c r="CI735" s="94">
        <f>CI736</f>
        <v>0</v>
      </c>
      <c r="CJ735" s="94">
        <f t="shared" ref="CJ735:CN736" si="1902">CJ736</f>
        <v>0</v>
      </c>
      <c r="CK735" s="94">
        <f t="shared" si="1902"/>
        <v>0</v>
      </c>
      <c r="CL735" s="94">
        <f t="shared" si="1902"/>
        <v>0</v>
      </c>
      <c r="CM735" s="9">
        <f t="shared" si="1902"/>
        <v>1682</v>
      </c>
      <c r="CN735" s="9">
        <f t="shared" si="1902"/>
        <v>1597</v>
      </c>
    </row>
    <row r="736" spans="1:92" ht="33" hidden="1">
      <c r="A736" s="38" t="s">
        <v>12</v>
      </c>
      <c r="B736" s="61" t="s">
        <v>202</v>
      </c>
      <c r="C736" s="61" t="s">
        <v>7</v>
      </c>
      <c r="D736" s="26" t="s">
        <v>80</v>
      </c>
      <c r="E736" s="61" t="s">
        <v>684</v>
      </c>
      <c r="F736" s="61" t="s">
        <v>13</v>
      </c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>
        <f t="shared" si="1895"/>
        <v>85</v>
      </c>
      <c r="AB736" s="9">
        <f t="shared" si="1895"/>
        <v>0</v>
      </c>
      <c r="AC736" s="9">
        <f t="shared" si="1895"/>
        <v>0</v>
      </c>
      <c r="AD736" s="9">
        <f t="shared" si="1895"/>
        <v>1597</v>
      </c>
      <c r="AE736" s="9">
        <f t="shared" si="1895"/>
        <v>1682</v>
      </c>
      <c r="AF736" s="9">
        <f t="shared" si="1895"/>
        <v>1597</v>
      </c>
      <c r="AG736" s="9">
        <f t="shared" si="1895"/>
        <v>0</v>
      </c>
      <c r="AH736" s="9">
        <f t="shared" si="1896"/>
        <v>0</v>
      </c>
      <c r="AI736" s="9">
        <f t="shared" si="1896"/>
        <v>0</v>
      </c>
      <c r="AJ736" s="9">
        <f t="shared" si="1896"/>
        <v>0</v>
      </c>
      <c r="AK736" s="9">
        <f t="shared" si="1896"/>
        <v>1682</v>
      </c>
      <c r="AL736" s="9">
        <f t="shared" si="1896"/>
        <v>1597</v>
      </c>
      <c r="AM736" s="9">
        <f>AM737</f>
        <v>0</v>
      </c>
      <c r="AN736" s="9">
        <f t="shared" si="1896"/>
        <v>0</v>
      </c>
      <c r="AO736" s="9">
        <f t="shared" si="1896"/>
        <v>0</v>
      </c>
      <c r="AP736" s="9">
        <f t="shared" si="1896"/>
        <v>0</v>
      </c>
      <c r="AQ736" s="9">
        <f t="shared" si="1896"/>
        <v>1682</v>
      </c>
      <c r="AR736" s="9">
        <f t="shared" si="1896"/>
        <v>1597</v>
      </c>
      <c r="AS736" s="9">
        <f>AS737</f>
        <v>0</v>
      </c>
      <c r="AT736" s="9">
        <f t="shared" si="1897"/>
        <v>0</v>
      </c>
      <c r="AU736" s="9">
        <f t="shared" si="1897"/>
        <v>0</v>
      </c>
      <c r="AV736" s="9">
        <f t="shared" si="1897"/>
        <v>0</v>
      </c>
      <c r="AW736" s="9">
        <f t="shared" si="1897"/>
        <v>1682</v>
      </c>
      <c r="AX736" s="9">
        <f t="shared" si="1897"/>
        <v>1597</v>
      </c>
      <c r="AY736" s="9">
        <f>AY737</f>
        <v>0</v>
      </c>
      <c r="AZ736" s="9">
        <f t="shared" si="1898"/>
        <v>0</v>
      </c>
      <c r="BA736" s="9">
        <f t="shared" si="1898"/>
        <v>0</v>
      </c>
      <c r="BB736" s="9">
        <f t="shared" si="1898"/>
        <v>0</v>
      </c>
      <c r="BC736" s="9">
        <f t="shared" si="1898"/>
        <v>1682</v>
      </c>
      <c r="BD736" s="9">
        <f t="shared" si="1898"/>
        <v>1597</v>
      </c>
      <c r="BE736" s="9">
        <f>BE737</f>
        <v>0</v>
      </c>
      <c r="BF736" s="9">
        <f t="shared" si="1898"/>
        <v>0</v>
      </c>
      <c r="BG736" s="9">
        <f t="shared" si="1898"/>
        <v>0</v>
      </c>
      <c r="BH736" s="9">
        <f t="shared" si="1898"/>
        <v>0</v>
      </c>
      <c r="BI736" s="9">
        <f t="shared" si="1898"/>
        <v>1682</v>
      </c>
      <c r="BJ736" s="9">
        <f t="shared" si="1898"/>
        <v>1597</v>
      </c>
      <c r="BK736" s="9">
        <f>BK737</f>
        <v>0</v>
      </c>
      <c r="BL736" s="9">
        <f t="shared" si="1899"/>
        <v>0</v>
      </c>
      <c r="BM736" s="9">
        <f t="shared" si="1899"/>
        <v>0</v>
      </c>
      <c r="BN736" s="9">
        <f t="shared" si="1899"/>
        <v>0</v>
      </c>
      <c r="BO736" s="9">
        <f t="shared" si="1899"/>
        <v>1682</v>
      </c>
      <c r="BP736" s="9">
        <f t="shared" si="1899"/>
        <v>1597</v>
      </c>
      <c r="BQ736" s="9">
        <f>BQ737</f>
        <v>0</v>
      </c>
      <c r="BR736" s="9">
        <f t="shared" si="1900"/>
        <v>0</v>
      </c>
      <c r="BS736" s="9">
        <f t="shared" si="1900"/>
        <v>0</v>
      </c>
      <c r="BT736" s="9">
        <f t="shared" si="1900"/>
        <v>0</v>
      </c>
      <c r="BU736" s="9">
        <f t="shared" si="1900"/>
        <v>1682</v>
      </c>
      <c r="BV736" s="9">
        <f t="shared" si="1900"/>
        <v>1597</v>
      </c>
      <c r="BW736" s="9">
        <f>BW737</f>
        <v>0</v>
      </c>
      <c r="BX736" s="9">
        <f t="shared" si="1900"/>
        <v>0</v>
      </c>
      <c r="BY736" s="9">
        <f t="shared" si="1900"/>
        <v>0</v>
      </c>
      <c r="BZ736" s="9">
        <f t="shared" si="1900"/>
        <v>0</v>
      </c>
      <c r="CA736" s="9">
        <f t="shared" si="1900"/>
        <v>1682</v>
      </c>
      <c r="CB736" s="9">
        <f t="shared" si="1900"/>
        <v>1597</v>
      </c>
      <c r="CC736" s="9">
        <f>CC737</f>
        <v>0</v>
      </c>
      <c r="CD736" s="9">
        <f t="shared" si="1901"/>
        <v>0</v>
      </c>
      <c r="CE736" s="9">
        <f t="shared" si="1901"/>
        <v>0</v>
      </c>
      <c r="CF736" s="9">
        <f t="shared" si="1901"/>
        <v>0</v>
      </c>
      <c r="CG736" s="94">
        <f t="shared" si="1901"/>
        <v>1682</v>
      </c>
      <c r="CH736" s="94">
        <f t="shared" si="1901"/>
        <v>1597</v>
      </c>
      <c r="CI736" s="94">
        <f>CI737</f>
        <v>0</v>
      </c>
      <c r="CJ736" s="94">
        <f t="shared" si="1902"/>
        <v>0</v>
      </c>
      <c r="CK736" s="94">
        <f t="shared" si="1902"/>
        <v>0</v>
      </c>
      <c r="CL736" s="94">
        <f t="shared" si="1902"/>
        <v>0</v>
      </c>
      <c r="CM736" s="9">
        <f t="shared" si="1902"/>
        <v>1682</v>
      </c>
      <c r="CN736" s="9">
        <f t="shared" si="1902"/>
        <v>1597</v>
      </c>
    </row>
    <row r="737" spans="1:92" ht="33" hidden="1">
      <c r="A737" s="28" t="s">
        <v>14</v>
      </c>
      <c r="B737" s="26" t="s">
        <v>202</v>
      </c>
      <c r="C737" s="26" t="s">
        <v>7</v>
      </c>
      <c r="D737" s="26" t="s">
        <v>80</v>
      </c>
      <c r="E737" s="26" t="s">
        <v>684</v>
      </c>
      <c r="F737" s="26" t="s">
        <v>35</v>
      </c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>
        <v>85</v>
      </c>
      <c r="AB737" s="9"/>
      <c r="AC737" s="9"/>
      <c r="AD737" s="9">
        <v>1597</v>
      </c>
      <c r="AE737" s="9">
        <f>Y737+AA737+AB737+AC737+AD737</f>
        <v>1682</v>
      </c>
      <c r="AF737" s="9">
        <f>Z737+AD737</f>
        <v>1597</v>
      </c>
      <c r="AG737" s="9"/>
      <c r="AH737" s="9"/>
      <c r="AI737" s="9"/>
      <c r="AJ737" s="9"/>
      <c r="AK737" s="9">
        <f>AE737+AG737+AH737+AI737+AJ737</f>
        <v>1682</v>
      </c>
      <c r="AL737" s="9">
        <f>AF737+AJ737</f>
        <v>1597</v>
      </c>
      <c r="AM737" s="9"/>
      <c r="AN737" s="9"/>
      <c r="AO737" s="9"/>
      <c r="AP737" s="9"/>
      <c r="AQ737" s="9">
        <f>AK737+AM737+AN737+AO737+AP737</f>
        <v>1682</v>
      </c>
      <c r="AR737" s="9">
        <f>AL737+AP737</f>
        <v>1597</v>
      </c>
      <c r="AS737" s="9"/>
      <c r="AT737" s="9"/>
      <c r="AU737" s="9"/>
      <c r="AV737" s="9"/>
      <c r="AW737" s="9">
        <f>AQ737+AS737+AT737+AU737+AV737</f>
        <v>1682</v>
      </c>
      <c r="AX737" s="9">
        <f>AR737+AV737</f>
        <v>1597</v>
      </c>
      <c r="AY737" s="9"/>
      <c r="AZ737" s="9"/>
      <c r="BA737" s="9"/>
      <c r="BB737" s="9"/>
      <c r="BC737" s="9">
        <f>AW737+AY737+AZ737+BA737+BB737</f>
        <v>1682</v>
      </c>
      <c r="BD737" s="9">
        <f>AX737+BB737</f>
        <v>1597</v>
      </c>
      <c r="BE737" s="9"/>
      <c r="BF737" s="9"/>
      <c r="BG737" s="9"/>
      <c r="BH737" s="9"/>
      <c r="BI737" s="9">
        <f>BC737+BE737+BF737+BG737+BH737</f>
        <v>1682</v>
      </c>
      <c r="BJ737" s="9">
        <f>BD737+BH737</f>
        <v>1597</v>
      </c>
      <c r="BK737" s="9"/>
      <c r="BL737" s="9"/>
      <c r="BM737" s="9"/>
      <c r="BN737" s="9"/>
      <c r="BO737" s="9">
        <f>BI737+BK737+BL737+BM737+BN737</f>
        <v>1682</v>
      </c>
      <c r="BP737" s="9">
        <f>BJ737+BN737</f>
        <v>1597</v>
      </c>
      <c r="BQ737" s="9"/>
      <c r="BR737" s="9"/>
      <c r="BS737" s="9"/>
      <c r="BT737" s="9"/>
      <c r="BU737" s="9">
        <f>BO737+BQ737+BR737+BS737+BT737</f>
        <v>1682</v>
      </c>
      <c r="BV737" s="9">
        <f>BP737+BT737</f>
        <v>1597</v>
      </c>
      <c r="BW737" s="9"/>
      <c r="BX737" s="9"/>
      <c r="BY737" s="9"/>
      <c r="BZ737" s="9"/>
      <c r="CA737" s="9">
        <f>BU737+BW737+BX737+BY737+BZ737</f>
        <v>1682</v>
      </c>
      <c r="CB737" s="9">
        <f>BV737+BZ737</f>
        <v>1597</v>
      </c>
      <c r="CC737" s="9"/>
      <c r="CD737" s="9"/>
      <c r="CE737" s="9"/>
      <c r="CF737" s="9"/>
      <c r="CG737" s="94">
        <f>CA737+CC737+CD737+CE737+CF737</f>
        <v>1682</v>
      </c>
      <c r="CH737" s="94">
        <f>CB737+CF737</f>
        <v>1597</v>
      </c>
      <c r="CI737" s="94"/>
      <c r="CJ737" s="94"/>
      <c r="CK737" s="94"/>
      <c r="CL737" s="94"/>
      <c r="CM737" s="9">
        <f>CG737+CI737+CJ737+CK737+CL737</f>
        <v>1682</v>
      </c>
      <c r="CN737" s="9">
        <f>CH737+CL737</f>
        <v>1597</v>
      </c>
    </row>
    <row r="738" spans="1:92" ht="33" hidden="1">
      <c r="A738" s="49" t="s">
        <v>327</v>
      </c>
      <c r="B738" s="42">
        <v>913</v>
      </c>
      <c r="C738" s="30" t="s">
        <v>7</v>
      </c>
      <c r="D738" s="26" t="s">
        <v>80</v>
      </c>
      <c r="E738" s="26" t="s">
        <v>397</v>
      </c>
      <c r="F738" s="26"/>
      <c r="G738" s="9">
        <f t="shared" ref="G738:V741" si="1903">G739</f>
        <v>84</v>
      </c>
      <c r="H738" s="9">
        <f t="shared" si="1903"/>
        <v>0</v>
      </c>
      <c r="I738" s="9">
        <f t="shared" si="1903"/>
        <v>0</v>
      </c>
      <c r="J738" s="9">
        <f t="shared" si="1903"/>
        <v>0</v>
      </c>
      <c r="K738" s="9">
        <f t="shared" si="1903"/>
        <v>0</v>
      </c>
      <c r="L738" s="9">
        <f t="shared" si="1903"/>
        <v>0</v>
      </c>
      <c r="M738" s="9">
        <f t="shared" si="1903"/>
        <v>84</v>
      </c>
      <c r="N738" s="9">
        <f t="shared" si="1903"/>
        <v>0</v>
      </c>
      <c r="O738" s="9">
        <f t="shared" si="1903"/>
        <v>0</v>
      </c>
      <c r="P738" s="9">
        <f t="shared" si="1903"/>
        <v>0</v>
      </c>
      <c r="Q738" s="9">
        <f t="shared" si="1903"/>
        <v>0</v>
      </c>
      <c r="R738" s="9">
        <f t="shared" si="1903"/>
        <v>0</v>
      </c>
      <c r="S738" s="9">
        <f t="shared" si="1903"/>
        <v>84</v>
      </c>
      <c r="T738" s="9">
        <f t="shared" si="1903"/>
        <v>0</v>
      </c>
      <c r="U738" s="9">
        <f t="shared" si="1903"/>
        <v>0</v>
      </c>
      <c r="V738" s="9">
        <f t="shared" si="1903"/>
        <v>0</v>
      </c>
      <c r="W738" s="9">
        <f t="shared" ref="U738:AJ741" si="1904">W739</f>
        <v>0</v>
      </c>
      <c r="X738" s="9">
        <f t="shared" si="1904"/>
        <v>0</v>
      </c>
      <c r="Y738" s="9">
        <f t="shared" si="1904"/>
        <v>84</v>
      </c>
      <c r="Z738" s="9">
        <f t="shared" si="1904"/>
        <v>0</v>
      </c>
      <c r="AA738" s="9">
        <f t="shared" si="1904"/>
        <v>0</v>
      </c>
      <c r="AB738" s="9">
        <f t="shared" si="1904"/>
        <v>0</v>
      </c>
      <c r="AC738" s="9">
        <f t="shared" si="1904"/>
        <v>0</v>
      </c>
      <c r="AD738" s="9">
        <f t="shared" si="1904"/>
        <v>0</v>
      </c>
      <c r="AE738" s="9">
        <f t="shared" si="1904"/>
        <v>84</v>
      </c>
      <c r="AF738" s="9">
        <f t="shared" si="1904"/>
        <v>0</v>
      </c>
      <c r="AG738" s="9">
        <f t="shared" si="1904"/>
        <v>0</v>
      </c>
      <c r="AH738" s="9">
        <f t="shared" si="1904"/>
        <v>0</v>
      </c>
      <c r="AI738" s="9">
        <f t="shared" si="1904"/>
        <v>0</v>
      </c>
      <c r="AJ738" s="9">
        <f t="shared" si="1904"/>
        <v>0</v>
      </c>
      <c r="AK738" s="9">
        <f t="shared" ref="AG738:AV741" si="1905">AK739</f>
        <v>84</v>
      </c>
      <c r="AL738" s="9">
        <f t="shared" si="1905"/>
        <v>0</v>
      </c>
      <c r="AM738" s="9">
        <f t="shared" si="1905"/>
        <v>0</v>
      </c>
      <c r="AN738" s="9">
        <f t="shared" si="1905"/>
        <v>0</v>
      </c>
      <c r="AO738" s="9">
        <f t="shared" si="1905"/>
        <v>0</v>
      </c>
      <c r="AP738" s="9">
        <f t="shared" si="1905"/>
        <v>0</v>
      </c>
      <c r="AQ738" s="9">
        <f t="shared" si="1905"/>
        <v>84</v>
      </c>
      <c r="AR738" s="9">
        <f t="shared" si="1905"/>
        <v>0</v>
      </c>
      <c r="AS738" s="9">
        <f t="shared" si="1905"/>
        <v>0</v>
      </c>
      <c r="AT738" s="9">
        <f t="shared" si="1905"/>
        <v>0</v>
      </c>
      <c r="AU738" s="9">
        <f t="shared" si="1905"/>
        <v>0</v>
      </c>
      <c r="AV738" s="9">
        <f t="shared" si="1905"/>
        <v>0</v>
      </c>
      <c r="AW738" s="9">
        <f t="shared" ref="AS738:BH741" si="1906">AW739</f>
        <v>84</v>
      </c>
      <c r="AX738" s="9">
        <f t="shared" si="1906"/>
        <v>0</v>
      </c>
      <c r="AY738" s="9">
        <f t="shared" si="1906"/>
        <v>0</v>
      </c>
      <c r="AZ738" s="9">
        <f t="shared" si="1906"/>
        <v>0</v>
      </c>
      <c r="BA738" s="9">
        <f t="shared" si="1906"/>
        <v>0</v>
      </c>
      <c r="BB738" s="9">
        <f t="shared" si="1906"/>
        <v>0</v>
      </c>
      <c r="BC738" s="9">
        <f t="shared" si="1906"/>
        <v>84</v>
      </c>
      <c r="BD738" s="9">
        <f t="shared" si="1906"/>
        <v>0</v>
      </c>
      <c r="BE738" s="9">
        <f t="shared" si="1906"/>
        <v>0</v>
      </c>
      <c r="BF738" s="9">
        <f t="shared" si="1906"/>
        <v>0</v>
      </c>
      <c r="BG738" s="9">
        <f t="shared" si="1906"/>
        <v>0</v>
      </c>
      <c r="BH738" s="9">
        <f t="shared" si="1906"/>
        <v>0</v>
      </c>
      <c r="BI738" s="9">
        <f t="shared" ref="BE738:BT741" si="1907">BI739</f>
        <v>84</v>
      </c>
      <c r="BJ738" s="9">
        <f t="shared" si="1907"/>
        <v>0</v>
      </c>
      <c r="BK738" s="9">
        <f t="shared" si="1907"/>
        <v>0</v>
      </c>
      <c r="BL738" s="9">
        <f t="shared" si="1907"/>
        <v>0</v>
      </c>
      <c r="BM738" s="9">
        <f t="shared" si="1907"/>
        <v>0</v>
      </c>
      <c r="BN738" s="9">
        <f t="shared" si="1907"/>
        <v>0</v>
      </c>
      <c r="BO738" s="9">
        <f t="shared" si="1907"/>
        <v>84</v>
      </c>
      <c r="BP738" s="9">
        <f t="shared" si="1907"/>
        <v>0</v>
      </c>
      <c r="BQ738" s="9">
        <f t="shared" si="1907"/>
        <v>0</v>
      </c>
      <c r="BR738" s="9">
        <f t="shared" si="1907"/>
        <v>0</v>
      </c>
      <c r="BS738" s="9">
        <f t="shared" si="1907"/>
        <v>0</v>
      </c>
      <c r="BT738" s="9">
        <f t="shared" si="1907"/>
        <v>0</v>
      </c>
      <c r="BU738" s="9">
        <f t="shared" ref="BQ738:CF741" si="1908">BU739</f>
        <v>84</v>
      </c>
      <c r="BV738" s="9">
        <f t="shared" si="1908"/>
        <v>0</v>
      </c>
      <c r="BW738" s="9">
        <f t="shared" si="1908"/>
        <v>0</v>
      </c>
      <c r="BX738" s="9">
        <f t="shared" si="1908"/>
        <v>0</v>
      </c>
      <c r="BY738" s="9">
        <f t="shared" si="1908"/>
        <v>0</v>
      </c>
      <c r="BZ738" s="9">
        <f t="shared" si="1908"/>
        <v>0</v>
      </c>
      <c r="CA738" s="9">
        <f t="shared" si="1908"/>
        <v>84</v>
      </c>
      <c r="CB738" s="9">
        <f t="shared" si="1908"/>
        <v>0</v>
      </c>
      <c r="CC738" s="9">
        <f t="shared" si="1908"/>
        <v>0</v>
      </c>
      <c r="CD738" s="9">
        <f t="shared" si="1908"/>
        <v>0</v>
      </c>
      <c r="CE738" s="9">
        <f t="shared" si="1908"/>
        <v>0</v>
      </c>
      <c r="CF738" s="9">
        <f t="shared" si="1908"/>
        <v>0</v>
      </c>
      <c r="CG738" s="94">
        <f t="shared" ref="CC738:CN741" si="1909">CG739</f>
        <v>84</v>
      </c>
      <c r="CH738" s="94">
        <f t="shared" si="1909"/>
        <v>0</v>
      </c>
      <c r="CI738" s="94">
        <f t="shared" si="1909"/>
        <v>0</v>
      </c>
      <c r="CJ738" s="94">
        <f t="shared" si="1909"/>
        <v>0</v>
      </c>
      <c r="CK738" s="94">
        <f t="shared" si="1909"/>
        <v>0</v>
      </c>
      <c r="CL738" s="94">
        <f t="shared" si="1909"/>
        <v>0</v>
      </c>
      <c r="CM738" s="9">
        <f t="shared" si="1909"/>
        <v>84</v>
      </c>
      <c r="CN738" s="9">
        <f t="shared" si="1909"/>
        <v>0</v>
      </c>
    </row>
    <row r="739" spans="1:92" ht="33" hidden="1">
      <c r="A739" s="28" t="s">
        <v>15</v>
      </c>
      <c r="B739" s="26">
        <v>913</v>
      </c>
      <c r="C739" s="26" t="s">
        <v>7</v>
      </c>
      <c r="D739" s="26" t="s">
        <v>80</v>
      </c>
      <c r="E739" s="26" t="s">
        <v>398</v>
      </c>
      <c r="F739" s="26"/>
      <c r="G739" s="9">
        <f t="shared" si="1903"/>
        <v>84</v>
      </c>
      <c r="H739" s="9">
        <f t="shared" si="1903"/>
        <v>0</v>
      </c>
      <c r="I739" s="9">
        <f t="shared" si="1903"/>
        <v>0</v>
      </c>
      <c r="J739" s="9">
        <f t="shared" si="1903"/>
        <v>0</v>
      </c>
      <c r="K739" s="9">
        <f t="shared" si="1903"/>
        <v>0</v>
      </c>
      <c r="L739" s="9">
        <f t="shared" si="1903"/>
        <v>0</v>
      </c>
      <c r="M739" s="9">
        <f t="shared" si="1903"/>
        <v>84</v>
      </c>
      <c r="N739" s="9">
        <f t="shared" si="1903"/>
        <v>0</v>
      </c>
      <c r="O739" s="9">
        <f t="shared" si="1903"/>
        <v>0</v>
      </c>
      <c r="P739" s="9">
        <f t="shared" si="1903"/>
        <v>0</v>
      </c>
      <c r="Q739" s="9">
        <f t="shared" si="1903"/>
        <v>0</v>
      </c>
      <c r="R739" s="9">
        <f t="shared" si="1903"/>
        <v>0</v>
      </c>
      <c r="S739" s="9">
        <f t="shared" si="1903"/>
        <v>84</v>
      </c>
      <c r="T739" s="9">
        <f t="shared" si="1903"/>
        <v>0</v>
      </c>
      <c r="U739" s="9">
        <f t="shared" si="1904"/>
        <v>0</v>
      </c>
      <c r="V739" s="9">
        <f t="shared" si="1904"/>
        <v>0</v>
      </c>
      <c r="W739" s="9">
        <f t="shared" si="1904"/>
        <v>0</v>
      </c>
      <c r="X739" s="9">
        <f t="shared" si="1904"/>
        <v>0</v>
      </c>
      <c r="Y739" s="9">
        <f t="shared" si="1904"/>
        <v>84</v>
      </c>
      <c r="Z739" s="9">
        <f t="shared" si="1904"/>
        <v>0</v>
      </c>
      <c r="AA739" s="9">
        <f t="shared" si="1904"/>
        <v>0</v>
      </c>
      <c r="AB739" s="9">
        <f t="shared" si="1904"/>
        <v>0</v>
      </c>
      <c r="AC739" s="9">
        <f t="shared" si="1904"/>
        <v>0</v>
      </c>
      <c r="AD739" s="9">
        <f t="shared" si="1904"/>
        <v>0</v>
      </c>
      <c r="AE739" s="9">
        <f t="shared" si="1904"/>
        <v>84</v>
      </c>
      <c r="AF739" s="9">
        <f t="shared" si="1904"/>
        <v>0</v>
      </c>
      <c r="AG739" s="9">
        <f t="shared" si="1905"/>
        <v>0</v>
      </c>
      <c r="AH739" s="9">
        <f t="shared" si="1905"/>
        <v>0</v>
      </c>
      <c r="AI739" s="9">
        <f t="shared" si="1905"/>
        <v>0</v>
      </c>
      <c r="AJ739" s="9">
        <f t="shared" si="1905"/>
        <v>0</v>
      </c>
      <c r="AK739" s="9">
        <f t="shared" si="1905"/>
        <v>84</v>
      </c>
      <c r="AL739" s="9">
        <f t="shared" si="1905"/>
        <v>0</v>
      </c>
      <c r="AM739" s="9">
        <f t="shared" si="1905"/>
        <v>0</v>
      </c>
      <c r="AN739" s="9">
        <f t="shared" si="1905"/>
        <v>0</v>
      </c>
      <c r="AO739" s="9">
        <f t="shared" si="1905"/>
        <v>0</v>
      </c>
      <c r="AP739" s="9">
        <f t="shared" si="1905"/>
        <v>0</v>
      </c>
      <c r="AQ739" s="9">
        <f t="shared" si="1905"/>
        <v>84</v>
      </c>
      <c r="AR739" s="9">
        <f t="shared" si="1905"/>
        <v>0</v>
      </c>
      <c r="AS739" s="9">
        <f t="shared" si="1906"/>
        <v>0</v>
      </c>
      <c r="AT739" s="9">
        <f t="shared" si="1906"/>
        <v>0</v>
      </c>
      <c r="AU739" s="9">
        <f t="shared" si="1906"/>
        <v>0</v>
      </c>
      <c r="AV739" s="9">
        <f t="shared" si="1906"/>
        <v>0</v>
      </c>
      <c r="AW739" s="9">
        <f t="shared" si="1906"/>
        <v>84</v>
      </c>
      <c r="AX739" s="9">
        <f t="shared" si="1906"/>
        <v>0</v>
      </c>
      <c r="AY739" s="9">
        <f t="shared" si="1906"/>
        <v>0</v>
      </c>
      <c r="AZ739" s="9">
        <f t="shared" si="1906"/>
        <v>0</v>
      </c>
      <c r="BA739" s="9">
        <f t="shared" si="1906"/>
        <v>0</v>
      </c>
      <c r="BB739" s="9">
        <f t="shared" si="1906"/>
        <v>0</v>
      </c>
      <c r="BC739" s="9">
        <f t="shared" si="1906"/>
        <v>84</v>
      </c>
      <c r="BD739" s="9">
        <f t="shared" si="1906"/>
        <v>0</v>
      </c>
      <c r="BE739" s="9">
        <f t="shared" si="1907"/>
        <v>0</v>
      </c>
      <c r="BF739" s="9">
        <f t="shared" si="1907"/>
        <v>0</v>
      </c>
      <c r="BG739" s="9">
        <f t="shared" si="1907"/>
        <v>0</v>
      </c>
      <c r="BH739" s="9">
        <f t="shared" si="1907"/>
        <v>0</v>
      </c>
      <c r="BI739" s="9">
        <f t="shared" si="1907"/>
        <v>84</v>
      </c>
      <c r="BJ739" s="9">
        <f t="shared" si="1907"/>
        <v>0</v>
      </c>
      <c r="BK739" s="9">
        <f t="shared" si="1907"/>
        <v>0</v>
      </c>
      <c r="BL739" s="9">
        <f t="shared" si="1907"/>
        <v>0</v>
      </c>
      <c r="BM739" s="9">
        <f t="shared" si="1907"/>
        <v>0</v>
      </c>
      <c r="BN739" s="9">
        <f t="shared" si="1907"/>
        <v>0</v>
      </c>
      <c r="BO739" s="9">
        <f t="shared" si="1907"/>
        <v>84</v>
      </c>
      <c r="BP739" s="9">
        <f t="shared" si="1907"/>
        <v>0</v>
      </c>
      <c r="BQ739" s="9">
        <f t="shared" si="1908"/>
        <v>0</v>
      </c>
      <c r="BR739" s="9">
        <f t="shared" si="1908"/>
        <v>0</v>
      </c>
      <c r="BS739" s="9">
        <f t="shared" si="1908"/>
        <v>0</v>
      </c>
      <c r="BT739" s="9">
        <f t="shared" si="1908"/>
        <v>0</v>
      </c>
      <c r="BU739" s="9">
        <f t="shared" si="1908"/>
        <v>84</v>
      </c>
      <c r="BV739" s="9">
        <f t="shared" si="1908"/>
        <v>0</v>
      </c>
      <c r="BW739" s="9">
        <f t="shared" si="1908"/>
        <v>0</v>
      </c>
      <c r="BX739" s="9">
        <f t="shared" si="1908"/>
        <v>0</v>
      </c>
      <c r="BY739" s="9">
        <f t="shared" si="1908"/>
        <v>0</v>
      </c>
      <c r="BZ739" s="9">
        <f t="shared" si="1908"/>
        <v>0</v>
      </c>
      <c r="CA739" s="9">
        <f t="shared" si="1908"/>
        <v>84</v>
      </c>
      <c r="CB739" s="9">
        <f t="shared" si="1908"/>
        <v>0</v>
      </c>
      <c r="CC739" s="9">
        <f t="shared" si="1909"/>
        <v>0</v>
      </c>
      <c r="CD739" s="9">
        <f t="shared" si="1909"/>
        <v>0</v>
      </c>
      <c r="CE739" s="9">
        <f t="shared" si="1909"/>
        <v>0</v>
      </c>
      <c r="CF739" s="9">
        <f t="shared" si="1909"/>
        <v>0</v>
      </c>
      <c r="CG739" s="94">
        <f t="shared" si="1909"/>
        <v>84</v>
      </c>
      <c r="CH739" s="94">
        <f t="shared" si="1909"/>
        <v>0</v>
      </c>
      <c r="CI739" s="94">
        <f t="shared" si="1909"/>
        <v>0</v>
      </c>
      <c r="CJ739" s="94">
        <f t="shared" si="1909"/>
        <v>0</v>
      </c>
      <c r="CK739" s="94">
        <f t="shared" si="1909"/>
        <v>0</v>
      </c>
      <c r="CL739" s="94">
        <f t="shared" si="1909"/>
        <v>0</v>
      </c>
      <c r="CM739" s="9">
        <f t="shared" si="1909"/>
        <v>84</v>
      </c>
      <c r="CN739" s="9">
        <f t="shared" si="1909"/>
        <v>0</v>
      </c>
    </row>
    <row r="740" spans="1:92" ht="33" hidden="1">
      <c r="A740" s="28" t="s">
        <v>548</v>
      </c>
      <c r="B740" s="26">
        <v>913</v>
      </c>
      <c r="C740" s="26" t="s">
        <v>7</v>
      </c>
      <c r="D740" s="26" t="s">
        <v>80</v>
      </c>
      <c r="E740" s="26" t="s">
        <v>549</v>
      </c>
      <c r="F740" s="26"/>
      <c r="G740" s="9">
        <f t="shared" si="1903"/>
        <v>84</v>
      </c>
      <c r="H740" s="9">
        <f t="shared" si="1903"/>
        <v>0</v>
      </c>
      <c r="I740" s="9">
        <f t="shared" si="1903"/>
        <v>0</v>
      </c>
      <c r="J740" s="9">
        <f t="shared" si="1903"/>
        <v>0</v>
      </c>
      <c r="K740" s="9">
        <f t="shared" si="1903"/>
        <v>0</v>
      </c>
      <c r="L740" s="9">
        <f t="shared" si="1903"/>
        <v>0</v>
      </c>
      <c r="M740" s="9">
        <f t="shared" si="1903"/>
        <v>84</v>
      </c>
      <c r="N740" s="9">
        <f t="shared" si="1903"/>
        <v>0</v>
      </c>
      <c r="O740" s="9">
        <f t="shared" si="1903"/>
        <v>0</v>
      </c>
      <c r="P740" s="9">
        <f t="shared" si="1903"/>
        <v>0</v>
      </c>
      <c r="Q740" s="9">
        <f t="shared" si="1903"/>
        <v>0</v>
      </c>
      <c r="R740" s="9">
        <f t="shared" si="1903"/>
        <v>0</v>
      </c>
      <c r="S740" s="9">
        <f t="shared" si="1903"/>
        <v>84</v>
      </c>
      <c r="T740" s="9">
        <f t="shared" si="1903"/>
        <v>0</v>
      </c>
      <c r="U740" s="9">
        <f t="shared" si="1904"/>
        <v>0</v>
      </c>
      <c r="V740" s="9">
        <f t="shared" si="1904"/>
        <v>0</v>
      </c>
      <c r="W740" s="9">
        <f t="shared" si="1904"/>
        <v>0</v>
      </c>
      <c r="X740" s="9">
        <f t="shared" si="1904"/>
        <v>0</v>
      </c>
      <c r="Y740" s="9">
        <f t="shared" si="1904"/>
        <v>84</v>
      </c>
      <c r="Z740" s="9">
        <f t="shared" si="1904"/>
        <v>0</v>
      </c>
      <c r="AA740" s="9">
        <f t="shared" si="1904"/>
        <v>0</v>
      </c>
      <c r="AB740" s="9">
        <f t="shared" si="1904"/>
        <v>0</v>
      </c>
      <c r="AC740" s="9">
        <f t="shared" si="1904"/>
        <v>0</v>
      </c>
      <c r="AD740" s="9">
        <f t="shared" si="1904"/>
        <v>0</v>
      </c>
      <c r="AE740" s="9">
        <f t="shared" si="1904"/>
        <v>84</v>
      </c>
      <c r="AF740" s="9">
        <f t="shared" si="1904"/>
        <v>0</v>
      </c>
      <c r="AG740" s="9">
        <f t="shared" si="1905"/>
        <v>0</v>
      </c>
      <c r="AH740" s="9">
        <f t="shared" si="1905"/>
        <v>0</v>
      </c>
      <c r="AI740" s="9">
        <f t="shared" si="1905"/>
        <v>0</v>
      </c>
      <c r="AJ740" s="9">
        <f t="shared" si="1905"/>
        <v>0</v>
      </c>
      <c r="AK740" s="9">
        <f t="shared" si="1905"/>
        <v>84</v>
      </c>
      <c r="AL740" s="9">
        <f t="shared" si="1905"/>
        <v>0</v>
      </c>
      <c r="AM740" s="9">
        <f t="shared" si="1905"/>
        <v>0</v>
      </c>
      <c r="AN740" s="9">
        <f t="shared" si="1905"/>
        <v>0</v>
      </c>
      <c r="AO740" s="9">
        <f t="shared" si="1905"/>
        <v>0</v>
      </c>
      <c r="AP740" s="9">
        <f t="shared" si="1905"/>
        <v>0</v>
      </c>
      <c r="AQ740" s="9">
        <f t="shared" si="1905"/>
        <v>84</v>
      </c>
      <c r="AR740" s="9">
        <f t="shared" si="1905"/>
        <v>0</v>
      </c>
      <c r="AS740" s="9">
        <f t="shared" si="1906"/>
        <v>0</v>
      </c>
      <c r="AT740" s="9">
        <f t="shared" si="1906"/>
        <v>0</v>
      </c>
      <c r="AU740" s="9">
        <f t="shared" si="1906"/>
        <v>0</v>
      </c>
      <c r="AV740" s="9">
        <f t="shared" si="1906"/>
        <v>0</v>
      </c>
      <c r="AW740" s="9">
        <f t="shared" si="1906"/>
        <v>84</v>
      </c>
      <c r="AX740" s="9">
        <f t="shared" si="1906"/>
        <v>0</v>
      </c>
      <c r="AY740" s="9">
        <f t="shared" si="1906"/>
        <v>0</v>
      </c>
      <c r="AZ740" s="9">
        <f t="shared" si="1906"/>
        <v>0</v>
      </c>
      <c r="BA740" s="9">
        <f t="shared" si="1906"/>
        <v>0</v>
      </c>
      <c r="BB740" s="9">
        <f t="shared" si="1906"/>
        <v>0</v>
      </c>
      <c r="BC740" s="9">
        <f t="shared" si="1906"/>
        <v>84</v>
      </c>
      <c r="BD740" s="9">
        <f t="shared" si="1906"/>
        <v>0</v>
      </c>
      <c r="BE740" s="9">
        <f t="shared" si="1907"/>
        <v>0</v>
      </c>
      <c r="BF740" s="9">
        <f t="shared" si="1907"/>
        <v>0</v>
      </c>
      <c r="BG740" s="9">
        <f t="shared" si="1907"/>
        <v>0</v>
      </c>
      <c r="BH740" s="9">
        <f t="shared" si="1907"/>
        <v>0</v>
      </c>
      <c r="BI740" s="9">
        <f t="shared" si="1907"/>
        <v>84</v>
      </c>
      <c r="BJ740" s="9">
        <f t="shared" si="1907"/>
        <v>0</v>
      </c>
      <c r="BK740" s="9">
        <f t="shared" si="1907"/>
        <v>0</v>
      </c>
      <c r="BL740" s="9">
        <f t="shared" si="1907"/>
        <v>0</v>
      </c>
      <c r="BM740" s="9">
        <f t="shared" si="1907"/>
        <v>0</v>
      </c>
      <c r="BN740" s="9">
        <f t="shared" si="1907"/>
        <v>0</v>
      </c>
      <c r="BO740" s="9">
        <f t="shared" si="1907"/>
        <v>84</v>
      </c>
      <c r="BP740" s="9">
        <f t="shared" si="1907"/>
        <v>0</v>
      </c>
      <c r="BQ740" s="9">
        <f t="shared" si="1908"/>
        <v>0</v>
      </c>
      <c r="BR740" s="9">
        <f t="shared" si="1908"/>
        <v>0</v>
      </c>
      <c r="BS740" s="9">
        <f t="shared" si="1908"/>
        <v>0</v>
      </c>
      <c r="BT740" s="9">
        <f t="shared" si="1908"/>
        <v>0</v>
      </c>
      <c r="BU740" s="9">
        <f t="shared" si="1908"/>
        <v>84</v>
      </c>
      <c r="BV740" s="9">
        <f t="shared" si="1908"/>
        <v>0</v>
      </c>
      <c r="BW740" s="9">
        <f t="shared" si="1908"/>
        <v>0</v>
      </c>
      <c r="BX740" s="9">
        <f t="shared" si="1908"/>
        <v>0</v>
      </c>
      <c r="BY740" s="9">
        <f t="shared" si="1908"/>
        <v>0</v>
      </c>
      <c r="BZ740" s="9">
        <f t="shared" si="1908"/>
        <v>0</v>
      </c>
      <c r="CA740" s="9">
        <f t="shared" si="1908"/>
        <v>84</v>
      </c>
      <c r="CB740" s="9">
        <f t="shared" si="1908"/>
        <v>0</v>
      </c>
      <c r="CC740" s="9">
        <f t="shared" si="1909"/>
        <v>0</v>
      </c>
      <c r="CD740" s="9">
        <f t="shared" si="1909"/>
        <v>0</v>
      </c>
      <c r="CE740" s="9">
        <f t="shared" si="1909"/>
        <v>0</v>
      </c>
      <c r="CF740" s="9">
        <f t="shared" si="1909"/>
        <v>0</v>
      </c>
      <c r="CG740" s="94">
        <f t="shared" si="1909"/>
        <v>84</v>
      </c>
      <c r="CH740" s="94">
        <f t="shared" si="1909"/>
        <v>0</v>
      </c>
      <c r="CI740" s="94">
        <f t="shared" si="1909"/>
        <v>0</v>
      </c>
      <c r="CJ740" s="94">
        <f t="shared" si="1909"/>
        <v>0</v>
      </c>
      <c r="CK740" s="94">
        <f t="shared" si="1909"/>
        <v>0</v>
      </c>
      <c r="CL740" s="94">
        <f t="shared" si="1909"/>
        <v>0</v>
      </c>
      <c r="CM740" s="9">
        <f t="shared" si="1909"/>
        <v>84</v>
      </c>
      <c r="CN740" s="9">
        <f t="shared" si="1909"/>
        <v>0</v>
      </c>
    </row>
    <row r="741" spans="1:92" ht="33" hidden="1">
      <c r="A741" s="55" t="s">
        <v>12</v>
      </c>
      <c r="B741" s="42">
        <v>913</v>
      </c>
      <c r="C741" s="30" t="s">
        <v>7</v>
      </c>
      <c r="D741" s="26" t="s">
        <v>80</v>
      </c>
      <c r="E741" s="50" t="s">
        <v>549</v>
      </c>
      <c r="F741" s="26" t="s">
        <v>13</v>
      </c>
      <c r="G741" s="9">
        <f t="shared" si="1903"/>
        <v>84</v>
      </c>
      <c r="H741" s="9">
        <f t="shared" si="1903"/>
        <v>0</v>
      </c>
      <c r="I741" s="9">
        <f t="shared" si="1903"/>
        <v>0</v>
      </c>
      <c r="J741" s="9">
        <f t="shared" si="1903"/>
        <v>0</v>
      </c>
      <c r="K741" s="9">
        <f t="shared" si="1903"/>
        <v>0</v>
      </c>
      <c r="L741" s="9">
        <f t="shared" si="1903"/>
        <v>0</v>
      </c>
      <c r="M741" s="9">
        <f t="shared" si="1903"/>
        <v>84</v>
      </c>
      <c r="N741" s="9">
        <f t="shared" si="1903"/>
        <v>0</v>
      </c>
      <c r="O741" s="9">
        <f t="shared" si="1903"/>
        <v>0</v>
      </c>
      <c r="P741" s="9">
        <f t="shared" si="1903"/>
        <v>0</v>
      </c>
      <c r="Q741" s="9">
        <f t="shared" si="1903"/>
        <v>0</v>
      </c>
      <c r="R741" s="9">
        <f t="shared" si="1903"/>
        <v>0</v>
      </c>
      <c r="S741" s="9">
        <f t="shared" si="1903"/>
        <v>84</v>
      </c>
      <c r="T741" s="9">
        <f t="shared" si="1903"/>
        <v>0</v>
      </c>
      <c r="U741" s="9">
        <f t="shared" si="1904"/>
        <v>0</v>
      </c>
      <c r="V741" s="9">
        <f t="shared" si="1904"/>
        <v>0</v>
      </c>
      <c r="W741" s="9">
        <f t="shared" si="1904"/>
        <v>0</v>
      </c>
      <c r="X741" s="9">
        <f t="shared" si="1904"/>
        <v>0</v>
      </c>
      <c r="Y741" s="9">
        <f t="shared" si="1904"/>
        <v>84</v>
      </c>
      <c r="Z741" s="9">
        <f t="shared" si="1904"/>
        <v>0</v>
      </c>
      <c r="AA741" s="9">
        <f t="shared" si="1904"/>
        <v>0</v>
      </c>
      <c r="AB741" s="9">
        <f t="shared" si="1904"/>
        <v>0</v>
      </c>
      <c r="AC741" s="9">
        <f t="shared" si="1904"/>
        <v>0</v>
      </c>
      <c r="AD741" s="9">
        <f t="shared" si="1904"/>
        <v>0</v>
      </c>
      <c r="AE741" s="9">
        <f t="shared" si="1904"/>
        <v>84</v>
      </c>
      <c r="AF741" s="9">
        <f t="shared" si="1904"/>
        <v>0</v>
      </c>
      <c r="AG741" s="9">
        <f t="shared" si="1905"/>
        <v>0</v>
      </c>
      <c r="AH741" s="9">
        <f t="shared" si="1905"/>
        <v>0</v>
      </c>
      <c r="AI741" s="9">
        <f t="shared" si="1905"/>
        <v>0</v>
      </c>
      <c r="AJ741" s="9">
        <f t="shared" si="1905"/>
        <v>0</v>
      </c>
      <c r="AK741" s="9">
        <f t="shared" si="1905"/>
        <v>84</v>
      </c>
      <c r="AL741" s="9">
        <f t="shared" si="1905"/>
        <v>0</v>
      </c>
      <c r="AM741" s="9">
        <f t="shared" si="1905"/>
        <v>0</v>
      </c>
      <c r="AN741" s="9">
        <f t="shared" si="1905"/>
        <v>0</v>
      </c>
      <c r="AO741" s="9">
        <f t="shared" si="1905"/>
        <v>0</v>
      </c>
      <c r="AP741" s="9">
        <f t="shared" si="1905"/>
        <v>0</v>
      </c>
      <c r="AQ741" s="9">
        <f t="shared" si="1905"/>
        <v>84</v>
      </c>
      <c r="AR741" s="9">
        <f t="shared" si="1905"/>
        <v>0</v>
      </c>
      <c r="AS741" s="9">
        <f t="shared" si="1906"/>
        <v>0</v>
      </c>
      <c r="AT741" s="9">
        <f t="shared" si="1906"/>
        <v>0</v>
      </c>
      <c r="AU741" s="9">
        <f t="shared" si="1906"/>
        <v>0</v>
      </c>
      <c r="AV741" s="9">
        <f t="shared" si="1906"/>
        <v>0</v>
      </c>
      <c r="AW741" s="9">
        <f t="shared" si="1906"/>
        <v>84</v>
      </c>
      <c r="AX741" s="9">
        <f t="shared" si="1906"/>
        <v>0</v>
      </c>
      <c r="AY741" s="9">
        <f t="shared" si="1906"/>
        <v>0</v>
      </c>
      <c r="AZ741" s="9">
        <f t="shared" si="1906"/>
        <v>0</v>
      </c>
      <c r="BA741" s="9">
        <f t="shared" si="1906"/>
        <v>0</v>
      </c>
      <c r="BB741" s="9">
        <f t="shared" si="1906"/>
        <v>0</v>
      </c>
      <c r="BC741" s="9">
        <f t="shared" si="1906"/>
        <v>84</v>
      </c>
      <c r="BD741" s="9">
        <f t="shared" si="1906"/>
        <v>0</v>
      </c>
      <c r="BE741" s="9">
        <f t="shared" si="1907"/>
        <v>0</v>
      </c>
      <c r="BF741" s="9">
        <f t="shared" si="1907"/>
        <v>0</v>
      </c>
      <c r="BG741" s="9">
        <f t="shared" si="1907"/>
        <v>0</v>
      </c>
      <c r="BH741" s="9">
        <f t="shared" si="1907"/>
        <v>0</v>
      </c>
      <c r="BI741" s="9">
        <f t="shared" si="1907"/>
        <v>84</v>
      </c>
      <c r="BJ741" s="9">
        <f t="shared" si="1907"/>
        <v>0</v>
      </c>
      <c r="BK741" s="9">
        <f t="shared" si="1907"/>
        <v>0</v>
      </c>
      <c r="BL741" s="9">
        <f t="shared" si="1907"/>
        <v>0</v>
      </c>
      <c r="BM741" s="9">
        <f t="shared" si="1907"/>
        <v>0</v>
      </c>
      <c r="BN741" s="9">
        <f t="shared" si="1907"/>
        <v>0</v>
      </c>
      <c r="BO741" s="9">
        <f t="shared" si="1907"/>
        <v>84</v>
      </c>
      <c r="BP741" s="9">
        <f t="shared" si="1907"/>
        <v>0</v>
      </c>
      <c r="BQ741" s="9">
        <f t="shared" si="1908"/>
        <v>0</v>
      </c>
      <c r="BR741" s="9">
        <f t="shared" si="1908"/>
        <v>0</v>
      </c>
      <c r="BS741" s="9">
        <f t="shared" si="1908"/>
        <v>0</v>
      </c>
      <c r="BT741" s="9">
        <f t="shared" si="1908"/>
        <v>0</v>
      </c>
      <c r="BU741" s="9">
        <f t="shared" si="1908"/>
        <v>84</v>
      </c>
      <c r="BV741" s="9">
        <f t="shared" si="1908"/>
        <v>0</v>
      </c>
      <c r="BW741" s="9">
        <f t="shared" si="1908"/>
        <v>0</v>
      </c>
      <c r="BX741" s="9">
        <f t="shared" si="1908"/>
        <v>0</v>
      </c>
      <c r="BY741" s="9">
        <f t="shared" si="1908"/>
        <v>0</v>
      </c>
      <c r="BZ741" s="9">
        <f t="shared" si="1908"/>
        <v>0</v>
      </c>
      <c r="CA741" s="9">
        <f t="shared" si="1908"/>
        <v>84</v>
      </c>
      <c r="CB741" s="9">
        <f t="shared" si="1908"/>
        <v>0</v>
      </c>
      <c r="CC741" s="9">
        <f t="shared" si="1909"/>
        <v>0</v>
      </c>
      <c r="CD741" s="9">
        <f t="shared" si="1909"/>
        <v>0</v>
      </c>
      <c r="CE741" s="9">
        <f t="shared" si="1909"/>
        <v>0</v>
      </c>
      <c r="CF741" s="9">
        <f t="shared" si="1909"/>
        <v>0</v>
      </c>
      <c r="CG741" s="94">
        <f t="shared" si="1909"/>
        <v>84</v>
      </c>
      <c r="CH741" s="94">
        <f t="shared" si="1909"/>
        <v>0</v>
      </c>
      <c r="CI741" s="94">
        <f t="shared" si="1909"/>
        <v>0</v>
      </c>
      <c r="CJ741" s="94">
        <f t="shared" si="1909"/>
        <v>0</v>
      </c>
      <c r="CK741" s="94">
        <f t="shared" si="1909"/>
        <v>0</v>
      </c>
      <c r="CL741" s="94">
        <f t="shared" si="1909"/>
        <v>0</v>
      </c>
      <c r="CM741" s="9">
        <f t="shared" si="1909"/>
        <v>84</v>
      </c>
      <c r="CN741" s="9">
        <f t="shared" si="1909"/>
        <v>0</v>
      </c>
    </row>
    <row r="742" spans="1:92" ht="33" hidden="1">
      <c r="A742" s="28" t="s">
        <v>14</v>
      </c>
      <c r="B742" s="26">
        <v>913</v>
      </c>
      <c r="C742" s="26" t="s">
        <v>7</v>
      </c>
      <c r="D742" s="26" t="s">
        <v>80</v>
      </c>
      <c r="E742" s="26" t="s">
        <v>549</v>
      </c>
      <c r="F742" s="26" t="s">
        <v>35</v>
      </c>
      <c r="G742" s="9">
        <v>84</v>
      </c>
      <c r="H742" s="9"/>
      <c r="I742" s="9"/>
      <c r="J742" s="9"/>
      <c r="K742" s="9"/>
      <c r="L742" s="9"/>
      <c r="M742" s="9">
        <f>G742+I742+J742+K742+L742</f>
        <v>84</v>
      </c>
      <c r="N742" s="9">
        <f>H742+L742</f>
        <v>0</v>
      </c>
      <c r="O742" s="9"/>
      <c r="P742" s="9"/>
      <c r="Q742" s="9"/>
      <c r="R742" s="9"/>
      <c r="S742" s="9">
        <f>M742+O742+P742+Q742+R742</f>
        <v>84</v>
      </c>
      <c r="T742" s="9">
        <f>N742+R742</f>
        <v>0</v>
      </c>
      <c r="U742" s="9"/>
      <c r="V742" s="9"/>
      <c r="W742" s="9"/>
      <c r="X742" s="9"/>
      <c r="Y742" s="9">
        <f>S742+U742+V742+W742+X742</f>
        <v>84</v>
      </c>
      <c r="Z742" s="9">
        <f>T742+X742</f>
        <v>0</v>
      </c>
      <c r="AA742" s="9"/>
      <c r="AB742" s="9"/>
      <c r="AC742" s="9"/>
      <c r="AD742" s="9"/>
      <c r="AE742" s="9">
        <f>Y742+AA742+AB742+AC742+AD742</f>
        <v>84</v>
      </c>
      <c r="AF742" s="9">
        <f>Z742+AD742</f>
        <v>0</v>
      </c>
      <c r="AG742" s="9"/>
      <c r="AH742" s="9"/>
      <c r="AI742" s="9"/>
      <c r="AJ742" s="9"/>
      <c r="AK742" s="9">
        <f>AE742+AG742+AH742+AI742+AJ742</f>
        <v>84</v>
      </c>
      <c r="AL742" s="9">
        <f>AF742+AJ742</f>
        <v>0</v>
      </c>
      <c r="AM742" s="9"/>
      <c r="AN742" s="9"/>
      <c r="AO742" s="9"/>
      <c r="AP742" s="9"/>
      <c r="AQ742" s="9">
        <f>AK742+AM742+AN742+AO742+AP742</f>
        <v>84</v>
      </c>
      <c r="AR742" s="9">
        <f>AL742+AP742</f>
        <v>0</v>
      </c>
      <c r="AS742" s="9"/>
      <c r="AT742" s="9"/>
      <c r="AU742" s="9"/>
      <c r="AV742" s="9"/>
      <c r="AW742" s="9">
        <f>AQ742+AS742+AT742+AU742+AV742</f>
        <v>84</v>
      </c>
      <c r="AX742" s="9">
        <f>AR742+AV742</f>
        <v>0</v>
      </c>
      <c r="AY742" s="9"/>
      <c r="AZ742" s="9"/>
      <c r="BA742" s="9"/>
      <c r="BB742" s="9"/>
      <c r="BC742" s="9">
        <f>AW742+AY742+AZ742+BA742+BB742</f>
        <v>84</v>
      </c>
      <c r="BD742" s="9">
        <f>AX742+BB742</f>
        <v>0</v>
      </c>
      <c r="BE742" s="9"/>
      <c r="BF742" s="9"/>
      <c r="BG742" s="9"/>
      <c r="BH742" s="9"/>
      <c r="BI742" s="9">
        <f>BC742+BE742+BF742+BG742+BH742</f>
        <v>84</v>
      </c>
      <c r="BJ742" s="9">
        <f>BD742+BH742</f>
        <v>0</v>
      </c>
      <c r="BK742" s="9"/>
      <c r="BL742" s="9"/>
      <c r="BM742" s="9"/>
      <c r="BN742" s="9"/>
      <c r="BO742" s="9">
        <f>BI742+BK742+BL742+BM742+BN742</f>
        <v>84</v>
      </c>
      <c r="BP742" s="9">
        <f>BJ742+BN742</f>
        <v>0</v>
      </c>
      <c r="BQ742" s="9"/>
      <c r="BR742" s="9"/>
      <c r="BS742" s="9"/>
      <c r="BT742" s="9"/>
      <c r="BU742" s="9">
        <f>BO742+BQ742+BR742+BS742+BT742</f>
        <v>84</v>
      </c>
      <c r="BV742" s="9">
        <f>BP742+BT742</f>
        <v>0</v>
      </c>
      <c r="BW742" s="9"/>
      <c r="BX742" s="9"/>
      <c r="BY742" s="9"/>
      <c r="BZ742" s="9"/>
      <c r="CA742" s="9">
        <f>BU742+BW742+BX742+BY742+BZ742</f>
        <v>84</v>
      </c>
      <c r="CB742" s="9">
        <f>BV742+BZ742</f>
        <v>0</v>
      </c>
      <c r="CC742" s="9"/>
      <c r="CD742" s="9"/>
      <c r="CE742" s="9"/>
      <c r="CF742" s="9"/>
      <c r="CG742" s="94">
        <f>CA742+CC742+CD742+CE742+CF742</f>
        <v>84</v>
      </c>
      <c r="CH742" s="94">
        <f>CB742+CF742</f>
        <v>0</v>
      </c>
      <c r="CI742" s="94"/>
      <c r="CJ742" s="94"/>
      <c r="CK742" s="94"/>
      <c r="CL742" s="94"/>
      <c r="CM742" s="9">
        <f>CG742+CI742+CJ742+CK742+CL742</f>
        <v>84</v>
      </c>
      <c r="CN742" s="9">
        <f>CH742+CL742</f>
        <v>0</v>
      </c>
    </row>
    <row r="743" spans="1:92" ht="33" hidden="1">
      <c r="A743" s="28" t="s">
        <v>62</v>
      </c>
      <c r="B743" s="26">
        <v>913</v>
      </c>
      <c r="C743" s="26" t="s">
        <v>7</v>
      </c>
      <c r="D743" s="26" t="s">
        <v>80</v>
      </c>
      <c r="E743" s="26" t="s">
        <v>63</v>
      </c>
      <c r="F743" s="26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>
        <f>BE744</f>
        <v>0</v>
      </c>
      <c r="BF743" s="9">
        <f t="shared" ref="BF743:BU746" si="1910">BF744</f>
        <v>327</v>
      </c>
      <c r="BG743" s="9">
        <f t="shared" si="1910"/>
        <v>0</v>
      </c>
      <c r="BH743" s="9">
        <f t="shared" si="1910"/>
        <v>0</v>
      </c>
      <c r="BI743" s="9">
        <f t="shared" si="1910"/>
        <v>327</v>
      </c>
      <c r="BJ743" s="9">
        <f t="shared" si="1910"/>
        <v>0</v>
      </c>
      <c r="BK743" s="9">
        <f>BK744</f>
        <v>0</v>
      </c>
      <c r="BL743" s="9">
        <f t="shared" si="1910"/>
        <v>0</v>
      </c>
      <c r="BM743" s="9">
        <f t="shared" si="1910"/>
        <v>0</v>
      </c>
      <c r="BN743" s="9">
        <f t="shared" si="1910"/>
        <v>0</v>
      </c>
      <c r="BO743" s="9">
        <f t="shared" si="1910"/>
        <v>327</v>
      </c>
      <c r="BP743" s="9">
        <f t="shared" si="1910"/>
        <v>0</v>
      </c>
      <c r="BQ743" s="9">
        <f>BQ744</f>
        <v>0</v>
      </c>
      <c r="BR743" s="9">
        <f t="shared" si="1910"/>
        <v>0</v>
      </c>
      <c r="BS743" s="9">
        <f t="shared" si="1910"/>
        <v>0</v>
      </c>
      <c r="BT743" s="9">
        <f t="shared" si="1910"/>
        <v>0</v>
      </c>
      <c r="BU743" s="9">
        <f t="shared" si="1910"/>
        <v>327</v>
      </c>
      <c r="BV743" s="9">
        <f t="shared" ref="BR743:BV746" si="1911">BV744</f>
        <v>0</v>
      </c>
      <c r="BW743" s="9">
        <f>BW744</f>
        <v>0</v>
      </c>
      <c r="BX743" s="9">
        <f t="shared" ref="BX743:CM746" si="1912">BX744</f>
        <v>0</v>
      </c>
      <c r="BY743" s="9">
        <f t="shared" si="1912"/>
        <v>0</v>
      </c>
      <c r="BZ743" s="9">
        <f t="shared" si="1912"/>
        <v>0</v>
      </c>
      <c r="CA743" s="9">
        <f t="shared" si="1912"/>
        <v>327</v>
      </c>
      <c r="CB743" s="9">
        <f t="shared" si="1912"/>
        <v>0</v>
      </c>
      <c r="CC743" s="9">
        <f>CC744</f>
        <v>0</v>
      </c>
      <c r="CD743" s="9">
        <f t="shared" si="1912"/>
        <v>0</v>
      </c>
      <c r="CE743" s="9">
        <f t="shared" si="1912"/>
        <v>0</v>
      </c>
      <c r="CF743" s="9">
        <f t="shared" si="1912"/>
        <v>0</v>
      </c>
      <c r="CG743" s="94">
        <f t="shared" si="1912"/>
        <v>327</v>
      </c>
      <c r="CH743" s="94">
        <f t="shared" si="1912"/>
        <v>0</v>
      </c>
      <c r="CI743" s="94">
        <f>CI744</f>
        <v>0</v>
      </c>
      <c r="CJ743" s="94">
        <f t="shared" si="1912"/>
        <v>0</v>
      </c>
      <c r="CK743" s="94">
        <f t="shared" si="1912"/>
        <v>0</v>
      </c>
      <c r="CL743" s="94">
        <f t="shared" si="1912"/>
        <v>0</v>
      </c>
      <c r="CM743" s="9">
        <f t="shared" si="1912"/>
        <v>327</v>
      </c>
      <c r="CN743" s="9">
        <f t="shared" ref="CJ743:CN746" si="1913">CN744</f>
        <v>0</v>
      </c>
    </row>
    <row r="744" spans="1:92" ht="33" hidden="1">
      <c r="A744" s="28" t="s">
        <v>15</v>
      </c>
      <c r="B744" s="26">
        <v>913</v>
      </c>
      <c r="C744" s="26" t="s">
        <v>7</v>
      </c>
      <c r="D744" s="26" t="s">
        <v>80</v>
      </c>
      <c r="E744" s="26" t="s">
        <v>64</v>
      </c>
      <c r="F744" s="26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>
        <f>BE745</f>
        <v>0</v>
      </c>
      <c r="BF744" s="9">
        <f t="shared" si="1910"/>
        <v>327</v>
      </c>
      <c r="BG744" s="9">
        <f t="shared" si="1910"/>
        <v>0</v>
      </c>
      <c r="BH744" s="9">
        <f t="shared" si="1910"/>
        <v>0</v>
      </c>
      <c r="BI744" s="9">
        <f t="shared" si="1910"/>
        <v>327</v>
      </c>
      <c r="BJ744" s="9">
        <f t="shared" si="1910"/>
        <v>0</v>
      </c>
      <c r="BK744" s="9">
        <f>BK745</f>
        <v>0</v>
      </c>
      <c r="BL744" s="9">
        <f t="shared" si="1910"/>
        <v>0</v>
      </c>
      <c r="BM744" s="9">
        <f t="shared" si="1910"/>
        <v>0</v>
      </c>
      <c r="BN744" s="9">
        <f t="shared" si="1910"/>
        <v>0</v>
      </c>
      <c r="BO744" s="9">
        <f t="shared" si="1910"/>
        <v>327</v>
      </c>
      <c r="BP744" s="9">
        <f t="shared" si="1910"/>
        <v>0</v>
      </c>
      <c r="BQ744" s="9">
        <f>BQ745</f>
        <v>0</v>
      </c>
      <c r="BR744" s="9">
        <f t="shared" si="1911"/>
        <v>0</v>
      </c>
      <c r="BS744" s="9">
        <f t="shared" si="1911"/>
        <v>0</v>
      </c>
      <c r="BT744" s="9">
        <f t="shared" si="1911"/>
        <v>0</v>
      </c>
      <c r="BU744" s="9">
        <f t="shared" si="1911"/>
        <v>327</v>
      </c>
      <c r="BV744" s="9">
        <f t="shared" si="1911"/>
        <v>0</v>
      </c>
      <c r="BW744" s="9">
        <f>BW745</f>
        <v>0</v>
      </c>
      <c r="BX744" s="9">
        <f t="shared" si="1912"/>
        <v>0</v>
      </c>
      <c r="BY744" s="9">
        <f t="shared" si="1912"/>
        <v>0</v>
      </c>
      <c r="BZ744" s="9">
        <f t="shared" si="1912"/>
        <v>0</v>
      </c>
      <c r="CA744" s="9">
        <f t="shared" si="1912"/>
        <v>327</v>
      </c>
      <c r="CB744" s="9">
        <f t="shared" si="1912"/>
        <v>0</v>
      </c>
      <c r="CC744" s="9">
        <f>CC745</f>
        <v>0</v>
      </c>
      <c r="CD744" s="9">
        <f t="shared" si="1912"/>
        <v>0</v>
      </c>
      <c r="CE744" s="9">
        <f t="shared" si="1912"/>
        <v>0</v>
      </c>
      <c r="CF744" s="9">
        <f t="shared" si="1912"/>
        <v>0</v>
      </c>
      <c r="CG744" s="94">
        <f t="shared" si="1912"/>
        <v>327</v>
      </c>
      <c r="CH744" s="94">
        <f t="shared" si="1912"/>
        <v>0</v>
      </c>
      <c r="CI744" s="94">
        <f>CI745</f>
        <v>0</v>
      </c>
      <c r="CJ744" s="94">
        <f t="shared" si="1913"/>
        <v>0</v>
      </c>
      <c r="CK744" s="94">
        <f t="shared" si="1913"/>
        <v>0</v>
      </c>
      <c r="CL744" s="94">
        <f t="shared" si="1913"/>
        <v>0</v>
      </c>
      <c r="CM744" s="9">
        <f t="shared" si="1913"/>
        <v>327</v>
      </c>
      <c r="CN744" s="9">
        <f t="shared" si="1913"/>
        <v>0</v>
      </c>
    </row>
    <row r="745" spans="1:92" ht="33" hidden="1">
      <c r="A745" s="28" t="s">
        <v>16</v>
      </c>
      <c r="B745" s="26">
        <v>913</v>
      </c>
      <c r="C745" s="26" t="s">
        <v>7</v>
      </c>
      <c r="D745" s="26" t="s">
        <v>80</v>
      </c>
      <c r="E745" s="26" t="s">
        <v>715</v>
      </c>
      <c r="F745" s="26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>
        <f>BE746</f>
        <v>0</v>
      </c>
      <c r="BF745" s="9">
        <f t="shared" si="1910"/>
        <v>327</v>
      </c>
      <c r="BG745" s="9">
        <f t="shared" si="1910"/>
        <v>0</v>
      </c>
      <c r="BH745" s="9">
        <f t="shared" si="1910"/>
        <v>0</v>
      </c>
      <c r="BI745" s="9">
        <f t="shared" si="1910"/>
        <v>327</v>
      </c>
      <c r="BJ745" s="9">
        <f t="shared" si="1910"/>
        <v>0</v>
      </c>
      <c r="BK745" s="9">
        <f>BK746</f>
        <v>0</v>
      </c>
      <c r="BL745" s="9">
        <f t="shared" si="1910"/>
        <v>0</v>
      </c>
      <c r="BM745" s="9">
        <f t="shared" si="1910"/>
        <v>0</v>
      </c>
      <c r="BN745" s="9">
        <f t="shared" si="1910"/>
        <v>0</v>
      </c>
      <c r="BO745" s="9">
        <f t="shared" si="1910"/>
        <v>327</v>
      </c>
      <c r="BP745" s="9">
        <f t="shared" si="1910"/>
        <v>0</v>
      </c>
      <c r="BQ745" s="9">
        <f>BQ746</f>
        <v>0</v>
      </c>
      <c r="BR745" s="9">
        <f t="shared" si="1911"/>
        <v>0</v>
      </c>
      <c r="BS745" s="9">
        <f t="shared" si="1911"/>
        <v>0</v>
      </c>
      <c r="BT745" s="9">
        <f t="shared" si="1911"/>
        <v>0</v>
      </c>
      <c r="BU745" s="9">
        <f t="shared" si="1911"/>
        <v>327</v>
      </c>
      <c r="BV745" s="9">
        <f t="shared" si="1911"/>
        <v>0</v>
      </c>
      <c r="BW745" s="9">
        <f>BW746</f>
        <v>0</v>
      </c>
      <c r="BX745" s="9">
        <f t="shared" si="1912"/>
        <v>0</v>
      </c>
      <c r="BY745" s="9">
        <f t="shared" si="1912"/>
        <v>0</v>
      </c>
      <c r="BZ745" s="9">
        <f t="shared" si="1912"/>
        <v>0</v>
      </c>
      <c r="CA745" s="9">
        <f t="shared" si="1912"/>
        <v>327</v>
      </c>
      <c r="CB745" s="9">
        <f t="shared" si="1912"/>
        <v>0</v>
      </c>
      <c r="CC745" s="9">
        <f>CC746</f>
        <v>0</v>
      </c>
      <c r="CD745" s="9">
        <f t="shared" si="1912"/>
        <v>0</v>
      </c>
      <c r="CE745" s="9">
        <f t="shared" si="1912"/>
        <v>0</v>
      </c>
      <c r="CF745" s="9">
        <f t="shared" si="1912"/>
        <v>0</v>
      </c>
      <c r="CG745" s="94">
        <f t="shared" si="1912"/>
        <v>327</v>
      </c>
      <c r="CH745" s="94">
        <f t="shared" si="1912"/>
        <v>0</v>
      </c>
      <c r="CI745" s="94">
        <f>CI746</f>
        <v>0</v>
      </c>
      <c r="CJ745" s="94">
        <f t="shared" si="1913"/>
        <v>0</v>
      </c>
      <c r="CK745" s="94">
        <f t="shared" si="1913"/>
        <v>0</v>
      </c>
      <c r="CL745" s="94">
        <f t="shared" si="1913"/>
        <v>0</v>
      </c>
      <c r="CM745" s="9">
        <f t="shared" si="1913"/>
        <v>327</v>
      </c>
      <c r="CN745" s="9">
        <f t="shared" si="1913"/>
        <v>0</v>
      </c>
    </row>
    <row r="746" spans="1:92" ht="33" hidden="1">
      <c r="A746" s="38" t="s">
        <v>12</v>
      </c>
      <c r="B746" s="42">
        <v>913</v>
      </c>
      <c r="C746" s="61" t="s">
        <v>7</v>
      </c>
      <c r="D746" s="61" t="s">
        <v>80</v>
      </c>
      <c r="E746" s="61" t="s">
        <v>715</v>
      </c>
      <c r="F746" s="26" t="s">
        <v>13</v>
      </c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>
        <f>BE747</f>
        <v>0</v>
      </c>
      <c r="BF746" s="9">
        <f t="shared" si="1910"/>
        <v>327</v>
      </c>
      <c r="BG746" s="9">
        <f t="shared" si="1910"/>
        <v>0</v>
      </c>
      <c r="BH746" s="9">
        <f t="shared" si="1910"/>
        <v>0</v>
      </c>
      <c r="BI746" s="9">
        <f t="shared" si="1910"/>
        <v>327</v>
      </c>
      <c r="BJ746" s="9">
        <f t="shared" si="1910"/>
        <v>0</v>
      </c>
      <c r="BK746" s="9">
        <f>BK747</f>
        <v>0</v>
      </c>
      <c r="BL746" s="9">
        <f t="shared" si="1910"/>
        <v>0</v>
      </c>
      <c r="BM746" s="9">
        <f t="shared" si="1910"/>
        <v>0</v>
      </c>
      <c r="BN746" s="9">
        <f t="shared" si="1910"/>
        <v>0</v>
      </c>
      <c r="BO746" s="9">
        <f t="shared" si="1910"/>
        <v>327</v>
      </c>
      <c r="BP746" s="9">
        <f t="shared" si="1910"/>
        <v>0</v>
      </c>
      <c r="BQ746" s="9">
        <f>BQ747</f>
        <v>0</v>
      </c>
      <c r="BR746" s="9">
        <f t="shared" si="1911"/>
        <v>0</v>
      </c>
      <c r="BS746" s="9">
        <f t="shared" si="1911"/>
        <v>0</v>
      </c>
      <c r="BT746" s="9">
        <f t="shared" si="1911"/>
        <v>0</v>
      </c>
      <c r="BU746" s="9">
        <f t="shared" si="1911"/>
        <v>327</v>
      </c>
      <c r="BV746" s="9">
        <f t="shared" si="1911"/>
        <v>0</v>
      </c>
      <c r="BW746" s="9">
        <f>BW747</f>
        <v>0</v>
      </c>
      <c r="BX746" s="9">
        <f t="shared" si="1912"/>
        <v>0</v>
      </c>
      <c r="BY746" s="9">
        <f t="shared" si="1912"/>
        <v>0</v>
      </c>
      <c r="BZ746" s="9">
        <f t="shared" si="1912"/>
        <v>0</v>
      </c>
      <c r="CA746" s="9">
        <f t="shared" si="1912"/>
        <v>327</v>
      </c>
      <c r="CB746" s="9">
        <f t="shared" si="1912"/>
        <v>0</v>
      </c>
      <c r="CC746" s="9">
        <f>CC747</f>
        <v>0</v>
      </c>
      <c r="CD746" s="9">
        <f t="shared" si="1912"/>
        <v>0</v>
      </c>
      <c r="CE746" s="9">
        <f t="shared" si="1912"/>
        <v>0</v>
      </c>
      <c r="CF746" s="9">
        <f t="shared" si="1912"/>
        <v>0</v>
      </c>
      <c r="CG746" s="94">
        <f t="shared" si="1912"/>
        <v>327</v>
      </c>
      <c r="CH746" s="94">
        <f t="shared" si="1912"/>
        <v>0</v>
      </c>
      <c r="CI746" s="94">
        <f>CI747</f>
        <v>0</v>
      </c>
      <c r="CJ746" s="94">
        <f t="shared" si="1913"/>
        <v>0</v>
      </c>
      <c r="CK746" s="94">
        <f t="shared" si="1913"/>
        <v>0</v>
      </c>
      <c r="CL746" s="94">
        <f t="shared" si="1913"/>
        <v>0</v>
      </c>
      <c r="CM746" s="9">
        <f t="shared" si="1913"/>
        <v>327</v>
      </c>
      <c r="CN746" s="9">
        <f t="shared" si="1913"/>
        <v>0</v>
      </c>
    </row>
    <row r="747" spans="1:92" ht="33" hidden="1">
      <c r="A747" s="28" t="s">
        <v>14</v>
      </c>
      <c r="B747" s="26">
        <v>913</v>
      </c>
      <c r="C747" s="26" t="s">
        <v>7</v>
      </c>
      <c r="D747" s="26" t="s">
        <v>80</v>
      </c>
      <c r="E747" s="26" t="s">
        <v>715</v>
      </c>
      <c r="F747" s="26" t="s">
        <v>35</v>
      </c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>
        <v>327</v>
      </c>
      <c r="BG747" s="9"/>
      <c r="BH747" s="9"/>
      <c r="BI747" s="9">
        <f>BC747+BE747+BF747+BG747+BH747</f>
        <v>327</v>
      </c>
      <c r="BJ747" s="9">
        <f>BD747+BH747</f>
        <v>0</v>
      </c>
      <c r="BK747" s="9"/>
      <c r="BL747" s="9"/>
      <c r="BM747" s="9"/>
      <c r="BN747" s="9"/>
      <c r="BO747" s="9">
        <f>BI747+BK747+BL747+BM747+BN747</f>
        <v>327</v>
      </c>
      <c r="BP747" s="9">
        <f>BJ747+BN747</f>
        <v>0</v>
      </c>
      <c r="BQ747" s="9"/>
      <c r="BR747" s="9"/>
      <c r="BS747" s="9"/>
      <c r="BT747" s="9"/>
      <c r="BU747" s="9">
        <f>BO747+BQ747+BR747+BS747+BT747</f>
        <v>327</v>
      </c>
      <c r="BV747" s="9">
        <f>BP747+BT747</f>
        <v>0</v>
      </c>
      <c r="BW747" s="9"/>
      <c r="BX747" s="9"/>
      <c r="BY747" s="9"/>
      <c r="BZ747" s="9"/>
      <c r="CA747" s="9">
        <f>BU747+BW747+BX747+BY747+BZ747</f>
        <v>327</v>
      </c>
      <c r="CB747" s="9">
        <f>BV747+BZ747</f>
        <v>0</v>
      </c>
      <c r="CC747" s="9"/>
      <c r="CD747" s="9"/>
      <c r="CE747" s="9"/>
      <c r="CF747" s="9"/>
      <c r="CG747" s="94">
        <f>CA747+CC747+CD747+CE747+CF747</f>
        <v>327</v>
      </c>
      <c r="CH747" s="94">
        <f>CB747+CF747</f>
        <v>0</v>
      </c>
      <c r="CI747" s="94"/>
      <c r="CJ747" s="94"/>
      <c r="CK747" s="94"/>
      <c r="CL747" s="94"/>
      <c r="CM747" s="9">
        <f>CG747+CI747+CJ747+CK747+CL747</f>
        <v>327</v>
      </c>
      <c r="CN747" s="9">
        <f>CH747+CL747</f>
        <v>0</v>
      </c>
    </row>
    <row r="748" spans="1:92" hidden="1">
      <c r="A748" s="55"/>
      <c r="B748" s="42"/>
      <c r="C748" s="30"/>
      <c r="D748" s="26"/>
      <c r="E748" s="50"/>
      <c r="F748" s="26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  <c r="CB748" s="9"/>
      <c r="CC748" s="9"/>
      <c r="CD748" s="9"/>
      <c r="CE748" s="9"/>
      <c r="CF748" s="9"/>
      <c r="CG748" s="94"/>
      <c r="CH748" s="94"/>
      <c r="CI748" s="94"/>
      <c r="CJ748" s="94"/>
      <c r="CK748" s="94"/>
      <c r="CL748" s="94"/>
      <c r="CM748" s="9"/>
      <c r="CN748" s="9"/>
    </row>
    <row r="749" spans="1:92" ht="18.75" hidden="1">
      <c r="A749" s="23" t="s">
        <v>453</v>
      </c>
      <c r="B749" s="24">
        <v>913</v>
      </c>
      <c r="C749" s="24" t="s">
        <v>7</v>
      </c>
      <c r="D749" s="24" t="s">
        <v>7</v>
      </c>
      <c r="E749" s="24"/>
      <c r="F749" s="24"/>
      <c r="G749" s="15">
        <f>G750</f>
        <v>28803</v>
      </c>
      <c r="H749" s="15">
        <f>H750</f>
        <v>0</v>
      </c>
      <c r="I749" s="15">
        <f t="shared" ref="I749:BT749" si="1914">I750</f>
        <v>0</v>
      </c>
      <c r="J749" s="15">
        <f t="shared" si="1914"/>
        <v>1115</v>
      </c>
      <c r="K749" s="15">
        <f t="shared" si="1914"/>
        <v>0</v>
      </c>
      <c r="L749" s="15">
        <f t="shared" si="1914"/>
        <v>0</v>
      </c>
      <c r="M749" s="15">
        <f t="shared" si="1914"/>
        <v>29918</v>
      </c>
      <c r="N749" s="15">
        <f t="shared" si="1914"/>
        <v>0</v>
      </c>
      <c r="O749" s="15">
        <f t="shared" si="1914"/>
        <v>0</v>
      </c>
      <c r="P749" s="15">
        <f t="shared" si="1914"/>
        <v>0</v>
      </c>
      <c r="Q749" s="15">
        <f t="shared" si="1914"/>
        <v>0</v>
      </c>
      <c r="R749" s="15">
        <f t="shared" si="1914"/>
        <v>0</v>
      </c>
      <c r="S749" s="15">
        <f t="shared" si="1914"/>
        <v>29918</v>
      </c>
      <c r="T749" s="15">
        <f t="shared" si="1914"/>
        <v>0</v>
      </c>
      <c r="U749" s="15">
        <f t="shared" si="1914"/>
        <v>0</v>
      </c>
      <c r="V749" s="15">
        <f t="shared" si="1914"/>
        <v>0</v>
      </c>
      <c r="W749" s="15">
        <f t="shared" si="1914"/>
        <v>0</v>
      </c>
      <c r="X749" s="15">
        <f t="shared" si="1914"/>
        <v>0</v>
      </c>
      <c r="Y749" s="15">
        <f t="shared" si="1914"/>
        <v>29918</v>
      </c>
      <c r="Z749" s="15">
        <f t="shared" si="1914"/>
        <v>0</v>
      </c>
      <c r="AA749" s="15">
        <f t="shared" si="1914"/>
        <v>0</v>
      </c>
      <c r="AB749" s="15">
        <f t="shared" si="1914"/>
        <v>0</v>
      </c>
      <c r="AC749" s="15">
        <f t="shared" si="1914"/>
        <v>0</v>
      </c>
      <c r="AD749" s="15">
        <f t="shared" si="1914"/>
        <v>0</v>
      </c>
      <c r="AE749" s="15">
        <f t="shared" si="1914"/>
        <v>29918</v>
      </c>
      <c r="AF749" s="15">
        <f t="shared" si="1914"/>
        <v>0</v>
      </c>
      <c r="AG749" s="15">
        <f t="shared" si="1914"/>
        <v>0</v>
      </c>
      <c r="AH749" s="15">
        <f t="shared" si="1914"/>
        <v>0</v>
      </c>
      <c r="AI749" s="15">
        <f t="shared" si="1914"/>
        <v>0</v>
      </c>
      <c r="AJ749" s="15">
        <f t="shared" si="1914"/>
        <v>0</v>
      </c>
      <c r="AK749" s="15">
        <f t="shared" si="1914"/>
        <v>29918</v>
      </c>
      <c r="AL749" s="15">
        <f t="shared" si="1914"/>
        <v>0</v>
      </c>
      <c r="AM749" s="15">
        <f t="shared" si="1914"/>
        <v>0</v>
      </c>
      <c r="AN749" s="15">
        <f t="shared" si="1914"/>
        <v>0</v>
      </c>
      <c r="AO749" s="15">
        <f t="shared" si="1914"/>
        <v>0</v>
      </c>
      <c r="AP749" s="15">
        <f t="shared" si="1914"/>
        <v>0</v>
      </c>
      <c r="AQ749" s="15">
        <f t="shared" si="1914"/>
        <v>29918</v>
      </c>
      <c r="AR749" s="15">
        <f t="shared" si="1914"/>
        <v>0</v>
      </c>
      <c r="AS749" s="15">
        <f t="shared" si="1914"/>
        <v>0</v>
      </c>
      <c r="AT749" s="15">
        <f t="shared" si="1914"/>
        <v>0</v>
      </c>
      <c r="AU749" s="15">
        <f t="shared" si="1914"/>
        <v>0</v>
      </c>
      <c r="AV749" s="15">
        <f t="shared" si="1914"/>
        <v>0</v>
      </c>
      <c r="AW749" s="15">
        <f t="shared" si="1914"/>
        <v>29918</v>
      </c>
      <c r="AX749" s="15">
        <f t="shared" si="1914"/>
        <v>0</v>
      </c>
      <c r="AY749" s="15">
        <f t="shared" si="1914"/>
        <v>0</v>
      </c>
      <c r="AZ749" s="15">
        <f t="shared" si="1914"/>
        <v>0</v>
      </c>
      <c r="BA749" s="15">
        <f t="shared" si="1914"/>
        <v>0</v>
      </c>
      <c r="BB749" s="15">
        <f t="shared" si="1914"/>
        <v>4250</v>
      </c>
      <c r="BC749" s="15">
        <f t="shared" si="1914"/>
        <v>34168</v>
      </c>
      <c r="BD749" s="15">
        <f t="shared" si="1914"/>
        <v>4250</v>
      </c>
      <c r="BE749" s="15">
        <f t="shared" si="1914"/>
        <v>0</v>
      </c>
      <c r="BF749" s="15">
        <f t="shared" si="1914"/>
        <v>0</v>
      </c>
      <c r="BG749" s="15">
        <f t="shared" si="1914"/>
        <v>0</v>
      </c>
      <c r="BH749" s="15">
        <f t="shared" si="1914"/>
        <v>0</v>
      </c>
      <c r="BI749" s="15">
        <f t="shared" si="1914"/>
        <v>34168</v>
      </c>
      <c r="BJ749" s="15">
        <f t="shared" si="1914"/>
        <v>4250</v>
      </c>
      <c r="BK749" s="15">
        <f t="shared" si="1914"/>
        <v>0</v>
      </c>
      <c r="BL749" s="15">
        <f t="shared" si="1914"/>
        <v>0</v>
      </c>
      <c r="BM749" s="15">
        <f t="shared" si="1914"/>
        <v>0</v>
      </c>
      <c r="BN749" s="15">
        <f t="shared" si="1914"/>
        <v>0</v>
      </c>
      <c r="BO749" s="15">
        <f t="shared" si="1914"/>
        <v>34168</v>
      </c>
      <c r="BP749" s="15">
        <f t="shared" si="1914"/>
        <v>4250</v>
      </c>
      <c r="BQ749" s="15">
        <f t="shared" si="1914"/>
        <v>0</v>
      </c>
      <c r="BR749" s="15">
        <f t="shared" si="1914"/>
        <v>0</v>
      </c>
      <c r="BS749" s="15">
        <f t="shared" si="1914"/>
        <v>0</v>
      </c>
      <c r="BT749" s="15">
        <f t="shared" si="1914"/>
        <v>0</v>
      </c>
      <c r="BU749" s="15">
        <f t="shared" ref="BU749:CN749" si="1915">BU750</f>
        <v>34168</v>
      </c>
      <c r="BV749" s="15">
        <f t="shared" si="1915"/>
        <v>4250</v>
      </c>
      <c r="BW749" s="15">
        <f t="shared" si="1915"/>
        <v>0</v>
      </c>
      <c r="BX749" s="15">
        <f t="shared" si="1915"/>
        <v>0</v>
      </c>
      <c r="BY749" s="15">
        <f t="shared" si="1915"/>
        <v>0</v>
      </c>
      <c r="BZ749" s="15">
        <f t="shared" si="1915"/>
        <v>0</v>
      </c>
      <c r="CA749" s="15">
        <f t="shared" si="1915"/>
        <v>34168</v>
      </c>
      <c r="CB749" s="15">
        <f t="shared" si="1915"/>
        <v>4250</v>
      </c>
      <c r="CC749" s="15">
        <f t="shared" si="1915"/>
        <v>0</v>
      </c>
      <c r="CD749" s="15">
        <f t="shared" si="1915"/>
        <v>0</v>
      </c>
      <c r="CE749" s="15">
        <f t="shared" si="1915"/>
        <v>0</v>
      </c>
      <c r="CF749" s="15">
        <f t="shared" si="1915"/>
        <v>0</v>
      </c>
      <c r="CG749" s="99">
        <f t="shared" si="1915"/>
        <v>34168</v>
      </c>
      <c r="CH749" s="99">
        <f t="shared" si="1915"/>
        <v>4250</v>
      </c>
      <c r="CI749" s="99">
        <f t="shared" si="1915"/>
        <v>0</v>
      </c>
      <c r="CJ749" s="99">
        <f t="shared" si="1915"/>
        <v>0</v>
      </c>
      <c r="CK749" s="99">
        <f t="shared" si="1915"/>
        <v>0</v>
      </c>
      <c r="CL749" s="99">
        <f t="shared" si="1915"/>
        <v>0</v>
      </c>
      <c r="CM749" s="15">
        <f t="shared" si="1915"/>
        <v>34168</v>
      </c>
      <c r="CN749" s="15">
        <f t="shared" si="1915"/>
        <v>4250</v>
      </c>
    </row>
    <row r="750" spans="1:92" ht="49.5" hidden="1">
      <c r="A750" s="25" t="s">
        <v>189</v>
      </c>
      <c r="B750" s="26">
        <v>913</v>
      </c>
      <c r="C750" s="26" t="s">
        <v>7</v>
      </c>
      <c r="D750" s="26" t="s">
        <v>7</v>
      </c>
      <c r="E750" s="26" t="s">
        <v>190</v>
      </c>
      <c r="F750" s="26"/>
      <c r="G750" s="9">
        <f>G751+G755</f>
        <v>28803</v>
      </c>
      <c r="H750" s="9">
        <f>H751+H755</f>
        <v>0</v>
      </c>
      <c r="I750" s="9">
        <f t="shared" ref="I750:N750" si="1916">I751+I755</f>
        <v>0</v>
      </c>
      <c r="J750" s="9">
        <f t="shared" si="1916"/>
        <v>1115</v>
      </c>
      <c r="K750" s="9">
        <f t="shared" si="1916"/>
        <v>0</v>
      </c>
      <c r="L750" s="9">
        <f t="shared" si="1916"/>
        <v>0</v>
      </c>
      <c r="M750" s="9">
        <f t="shared" si="1916"/>
        <v>29918</v>
      </c>
      <c r="N750" s="9">
        <f t="shared" si="1916"/>
        <v>0</v>
      </c>
      <c r="O750" s="9">
        <f t="shared" ref="O750:T750" si="1917">O751+O755</f>
        <v>0</v>
      </c>
      <c r="P750" s="9">
        <f t="shared" si="1917"/>
        <v>0</v>
      </c>
      <c r="Q750" s="9">
        <f t="shared" si="1917"/>
        <v>0</v>
      </c>
      <c r="R750" s="9">
        <f t="shared" si="1917"/>
        <v>0</v>
      </c>
      <c r="S750" s="9">
        <f t="shared" si="1917"/>
        <v>29918</v>
      </c>
      <c r="T750" s="9">
        <f t="shared" si="1917"/>
        <v>0</v>
      </c>
      <c r="U750" s="9">
        <f t="shared" ref="U750:Z750" si="1918">U751+U755</f>
        <v>0</v>
      </c>
      <c r="V750" s="9">
        <f t="shared" si="1918"/>
        <v>0</v>
      </c>
      <c r="W750" s="9">
        <f t="shared" si="1918"/>
        <v>0</v>
      </c>
      <c r="X750" s="9">
        <f t="shared" si="1918"/>
        <v>0</v>
      </c>
      <c r="Y750" s="9">
        <f t="shared" si="1918"/>
        <v>29918</v>
      </c>
      <c r="Z750" s="9">
        <f t="shared" si="1918"/>
        <v>0</v>
      </c>
      <c r="AA750" s="9">
        <f t="shared" ref="AA750:AF750" si="1919">AA751+AA755</f>
        <v>0</v>
      </c>
      <c r="AB750" s="9">
        <f t="shared" si="1919"/>
        <v>0</v>
      </c>
      <c r="AC750" s="9">
        <f t="shared" si="1919"/>
        <v>0</v>
      </c>
      <c r="AD750" s="9">
        <f t="shared" si="1919"/>
        <v>0</v>
      </c>
      <c r="AE750" s="9">
        <f t="shared" si="1919"/>
        <v>29918</v>
      </c>
      <c r="AF750" s="9">
        <f t="shared" si="1919"/>
        <v>0</v>
      </c>
      <c r="AG750" s="9">
        <f t="shared" ref="AG750:AL750" si="1920">AG751+AG755</f>
        <v>0</v>
      </c>
      <c r="AH750" s="9">
        <f t="shared" si="1920"/>
        <v>0</v>
      </c>
      <c r="AI750" s="9">
        <f t="shared" si="1920"/>
        <v>0</v>
      </c>
      <c r="AJ750" s="9">
        <f t="shared" si="1920"/>
        <v>0</v>
      </c>
      <c r="AK750" s="9">
        <f t="shared" si="1920"/>
        <v>29918</v>
      </c>
      <c r="AL750" s="9">
        <f t="shared" si="1920"/>
        <v>0</v>
      </c>
      <c r="AM750" s="9">
        <f t="shared" ref="AM750:AR750" si="1921">AM751+AM755</f>
        <v>0</v>
      </c>
      <c r="AN750" s="9">
        <f t="shared" si="1921"/>
        <v>0</v>
      </c>
      <c r="AO750" s="9">
        <f t="shared" si="1921"/>
        <v>0</v>
      </c>
      <c r="AP750" s="9">
        <f t="shared" si="1921"/>
        <v>0</v>
      </c>
      <c r="AQ750" s="9">
        <f t="shared" si="1921"/>
        <v>29918</v>
      </c>
      <c r="AR750" s="9">
        <f t="shared" si="1921"/>
        <v>0</v>
      </c>
      <c r="AS750" s="9">
        <f t="shared" ref="AS750:AX750" si="1922">AS751+AS755</f>
        <v>0</v>
      </c>
      <c r="AT750" s="9">
        <f t="shared" si="1922"/>
        <v>0</v>
      </c>
      <c r="AU750" s="9">
        <f t="shared" si="1922"/>
        <v>0</v>
      </c>
      <c r="AV750" s="9">
        <f t="shared" si="1922"/>
        <v>0</v>
      </c>
      <c r="AW750" s="9">
        <f t="shared" si="1922"/>
        <v>29918</v>
      </c>
      <c r="AX750" s="9">
        <f t="shared" si="1922"/>
        <v>0</v>
      </c>
      <c r="AY750" s="9">
        <f t="shared" ref="AY750:BP750" si="1923">AY751+AY755+AY759</f>
        <v>0</v>
      </c>
      <c r="AZ750" s="9">
        <f t="shared" si="1923"/>
        <v>0</v>
      </c>
      <c r="BA750" s="9">
        <f t="shared" si="1923"/>
        <v>0</v>
      </c>
      <c r="BB750" s="9">
        <f t="shared" si="1923"/>
        <v>4250</v>
      </c>
      <c r="BC750" s="9">
        <f t="shared" si="1923"/>
        <v>34168</v>
      </c>
      <c r="BD750" s="9">
        <f t="shared" si="1923"/>
        <v>4250</v>
      </c>
      <c r="BE750" s="9">
        <f t="shared" si="1923"/>
        <v>0</v>
      </c>
      <c r="BF750" s="9">
        <f t="shared" si="1923"/>
        <v>0</v>
      </c>
      <c r="BG750" s="9">
        <f t="shared" si="1923"/>
        <v>0</v>
      </c>
      <c r="BH750" s="9">
        <f t="shared" si="1923"/>
        <v>0</v>
      </c>
      <c r="BI750" s="9">
        <f t="shared" si="1923"/>
        <v>34168</v>
      </c>
      <c r="BJ750" s="9">
        <f t="shared" si="1923"/>
        <v>4250</v>
      </c>
      <c r="BK750" s="9">
        <f t="shared" si="1923"/>
        <v>0</v>
      </c>
      <c r="BL750" s="9">
        <f t="shared" si="1923"/>
        <v>0</v>
      </c>
      <c r="BM750" s="9">
        <f t="shared" si="1923"/>
        <v>0</v>
      </c>
      <c r="BN750" s="9">
        <f t="shared" si="1923"/>
        <v>0</v>
      </c>
      <c r="BO750" s="9">
        <f t="shared" si="1923"/>
        <v>34168</v>
      </c>
      <c r="BP750" s="9">
        <f t="shared" si="1923"/>
        <v>4250</v>
      </c>
      <c r="BQ750" s="9">
        <f t="shared" ref="BQ750:BV750" si="1924">BQ751+BQ755+BQ759</f>
        <v>0</v>
      </c>
      <c r="BR750" s="9">
        <f t="shared" si="1924"/>
        <v>0</v>
      </c>
      <c r="BS750" s="9">
        <f t="shared" si="1924"/>
        <v>0</v>
      </c>
      <c r="BT750" s="9">
        <f t="shared" si="1924"/>
        <v>0</v>
      </c>
      <c r="BU750" s="9">
        <f t="shared" si="1924"/>
        <v>34168</v>
      </c>
      <c r="BV750" s="9">
        <f t="shared" si="1924"/>
        <v>4250</v>
      </c>
      <c r="BW750" s="9">
        <f t="shared" ref="BW750:CB750" si="1925">BW751+BW755+BW759</f>
        <v>0</v>
      </c>
      <c r="BX750" s="9">
        <f t="shared" si="1925"/>
        <v>0</v>
      </c>
      <c r="BY750" s="9">
        <f t="shared" si="1925"/>
        <v>0</v>
      </c>
      <c r="BZ750" s="9">
        <f t="shared" si="1925"/>
        <v>0</v>
      </c>
      <c r="CA750" s="9">
        <f t="shared" si="1925"/>
        <v>34168</v>
      </c>
      <c r="CB750" s="9">
        <f t="shared" si="1925"/>
        <v>4250</v>
      </c>
      <c r="CC750" s="9">
        <f t="shared" ref="CC750:CH750" si="1926">CC751+CC755+CC759</f>
        <v>0</v>
      </c>
      <c r="CD750" s="9">
        <f t="shared" si="1926"/>
        <v>0</v>
      </c>
      <c r="CE750" s="9">
        <f t="shared" si="1926"/>
        <v>0</v>
      </c>
      <c r="CF750" s="9">
        <f t="shared" si="1926"/>
        <v>0</v>
      </c>
      <c r="CG750" s="94">
        <f t="shared" si="1926"/>
        <v>34168</v>
      </c>
      <c r="CH750" s="94">
        <f t="shared" si="1926"/>
        <v>4250</v>
      </c>
      <c r="CI750" s="94">
        <f t="shared" ref="CI750:CN750" si="1927">CI751+CI755+CI759</f>
        <v>0</v>
      </c>
      <c r="CJ750" s="94">
        <f t="shared" si="1927"/>
        <v>0</v>
      </c>
      <c r="CK750" s="94">
        <f t="shared" si="1927"/>
        <v>0</v>
      </c>
      <c r="CL750" s="94">
        <f t="shared" si="1927"/>
        <v>0</v>
      </c>
      <c r="CM750" s="9">
        <f t="shared" si="1927"/>
        <v>34168</v>
      </c>
      <c r="CN750" s="9">
        <f t="shared" si="1927"/>
        <v>4250</v>
      </c>
    </row>
    <row r="751" spans="1:92" ht="33" hidden="1">
      <c r="A751" s="25" t="s">
        <v>10</v>
      </c>
      <c r="B751" s="26">
        <v>913</v>
      </c>
      <c r="C751" s="26" t="s">
        <v>7</v>
      </c>
      <c r="D751" s="26" t="s">
        <v>7</v>
      </c>
      <c r="E751" s="26" t="s">
        <v>192</v>
      </c>
      <c r="F751" s="26"/>
      <c r="G751" s="11">
        <f t="shared" ref="G751:V753" si="1928">G752</f>
        <v>24534</v>
      </c>
      <c r="H751" s="11">
        <f t="shared" si="1928"/>
        <v>0</v>
      </c>
      <c r="I751" s="11">
        <f t="shared" si="1928"/>
        <v>0</v>
      </c>
      <c r="J751" s="11">
        <f t="shared" si="1928"/>
        <v>1115</v>
      </c>
      <c r="K751" s="11">
        <f t="shared" si="1928"/>
        <v>0</v>
      </c>
      <c r="L751" s="11">
        <f t="shared" si="1928"/>
        <v>0</v>
      </c>
      <c r="M751" s="11">
        <f t="shared" si="1928"/>
        <v>25649</v>
      </c>
      <c r="N751" s="11">
        <f t="shared" si="1928"/>
        <v>0</v>
      </c>
      <c r="O751" s="11">
        <f t="shared" si="1928"/>
        <v>0</v>
      </c>
      <c r="P751" s="11">
        <f t="shared" si="1928"/>
        <v>0</v>
      </c>
      <c r="Q751" s="11">
        <f t="shared" si="1928"/>
        <v>0</v>
      </c>
      <c r="R751" s="11">
        <f t="shared" si="1928"/>
        <v>0</v>
      </c>
      <c r="S751" s="11">
        <f t="shared" si="1928"/>
        <v>25649</v>
      </c>
      <c r="T751" s="11">
        <f t="shared" si="1928"/>
        <v>0</v>
      </c>
      <c r="U751" s="11">
        <f t="shared" si="1928"/>
        <v>0</v>
      </c>
      <c r="V751" s="11">
        <f t="shared" si="1928"/>
        <v>0</v>
      </c>
      <c r="W751" s="11">
        <f t="shared" ref="U751:AJ753" si="1929">W752</f>
        <v>0</v>
      </c>
      <c r="X751" s="11">
        <f t="shared" si="1929"/>
        <v>0</v>
      </c>
      <c r="Y751" s="11">
        <f t="shared" si="1929"/>
        <v>25649</v>
      </c>
      <c r="Z751" s="11">
        <f t="shared" si="1929"/>
        <v>0</v>
      </c>
      <c r="AA751" s="11">
        <f t="shared" si="1929"/>
        <v>0</v>
      </c>
      <c r="AB751" s="11">
        <f t="shared" si="1929"/>
        <v>0</v>
      </c>
      <c r="AC751" s="11">
        <f t="shared" si="1929"/>
        <v>0</v>
      </c>
      <c r="AD751" s="11">
        <f t="shared" si="1929"/>
        <v>0</v>
      </c>
      <c r="AE751" s="11">
        <f t="shared" si="1929"/>
        <v>25649</v>
      </c>
      <c r="AF751" s="11">
        <f t="shared" si="1929"/>
        <v>0</v>
      </c>
      <c r="AG751" s="11">
        <f t="shared" si="1929"/>
        <v>0</v>
      </c>
      <c r="AH751" s="11">
        <f t="shared" si="1929"/>
        <v>0</v>
      </c>
      <c r="AI751" s="11">
        <f t="shared" si="1929"/>
        <v>0</v>
      </c>
      <c r="AJ751" s="11">
        <f t="shared" si="1929"/>
        <v>0</v>
      </c>
      <c r="AK751" s="11">
        <f t="shared" ref="AG751:AV753" si="1930">AK752</f>
        <v>25649</v>
      </c>
      <c r="AL751" s="11">
        <f t="shared" si="1930"/>
        <v>0</v>
      </c>
      <c r="AM751" s="11">
        <f t="shared" si="1930"/>
        <v>0</v>
      </c>
      <c r="AN751" s="11">
        <f t="shared" si="1930"/>
        <v>0</v>
      </c>
      <c r="AO751" s="11">
        <f t="shared" si="1930"/>
        <v>0</v>
      </c>
      <c r="AP751" s="11">
        <f t="shared" si="1930"/>
        <v>0</v>
      </c>
      <c r="AQ751" s="11">
        <f t="shared" si="1930"/>
        <v>25649</v>
      </c>
      <c r="AR751" s="11">
        <f t="shared" si="1930"/>
        <v>0</v>
      </c>
      <c r="AS751" s="11">
        <f t="shared" si="1930"/>
        <v>0</v>
      </c>
      <c r="AT751" s="11">
        <f t="shared" si="1930"/>
        <v>0</v>
      </c>
      <c r="AU751" s="11">
        <f t="shared" si="1930"/>
        <v>0</v>
      </c>
      <c r="AV751" s="11">
        <f t="shared" si="1930"/>
        <v>0</v>
      </c>
      <c r="AW751" s="11">
        <f t="shared" ref="AS751:BH753" si="1931">AW752</f>
        <v>25649</v>
      </c>
      <c r="AX751" s="11">
        <f t="shared" si="1931"/>
        <v>0</v>
      </c>
      <c r="AY751" s="11">
        <f t="shared" si="1931"/>
        <v>0</v>
      </c>
      <c r="AZ751" s="11">
        <f t="shared" si="1931"/>
        <v>0</v>
      </c>
      <c r="BA751" s="11">
        <f t="shared" si="1931"/>
        <v>0</v>
      </c>
      <c r="BB751" s="11">
        <f t="shared" si="1931"/>
        <v>0</v>
      </c>
      <c r="BC751" s="11">
        <f t="shared" si="1931"/>
        <v>25649</v>
      </c>
      <c r="BD751" s="11">
        <f t="shared" si="1931"/>
        <v>0</v>
      </c>
      <c r="BE751" s="11">
        <f t="shared" si="1931"/>
        <v>0</v>
      </c>
      <c r="BF751" s="11">
        <f t="shared" si="1931"/>
        <v>0</v>
      </c>
      <c r="BG751" s="11">
        <f t="shared" si="1931"/>
        <v>0</v>
      </c>
      <c r="BH751" s="11">
        <f t="shared" si="1931"/>
        <v>0</v>
      </c>
      <c r="BI751" s="11">
        <f t="shared" ref="BE751:BT753" si="1932">BI752</f>
        <v>25649</v>
      </c>
      <c r="BJ751" s="11">
        <f t="shared" si="1932"/>
        <v>0</v>
      </c>
      <c r="BK751" s="11">
        <f t="shared" si="1932"/>
        <v>0</v>
      </c>
      <c r="BL751" s="11">
        <f t="shared" si="1932"/>
        <v>0</v>
      </c>
      <c r="BM751" s="11">
        <f t="shared" si="1932"/>
        <v>0</v>
      </c>
      <c r="BN751" s="11">
        <f t="shared" si="1932"/>
        <v>0</v>
      </c>
      <c r="BO751" s="11">
        <f t="shared" si="1932"/>
        <v>25649</v>
      </c>
      <c r="BP751" s="11">
        <f t="shared" si="1932"/>
        <v>0</v>
      </c>
      <c r="BQ751" s="11">
        <f t="shared" si="1932"/>
        <v>0</v>
      </c>
      <c r="BR751" s="11">
        <f t="shared" si="1932"/>
        <v>0</v>
      </c>
      <c r="BS751" s="11">
        <f t="shared" si="1932"/>
        <v>0</v>
      </c>
      <c r="BT751" s="11">
        <f t="shared" si="1932"/>
        <v>0</v>
      </c>
      <c r="BU751" s="11">
        <f t="shared" ref="BQ751:CF753" si="1933">BU752</f>
        <v>25649</v>
      </c>
      <c r="BV751" s="11">
        <f t="shared" si="1933"/>
        <v>0</v>
      </c>
      <c r="BW751" s="11">
        <f t="shared" si="1933"/>
        <v>0</v>
      </c>
      <c r="BX751" s="11">
        <f t="shared" si="1933"/>
        <v>0</v>
      </c>
      <c r="BY751" s="11">
        <f t="shared" si="1933"/>
        <v>0</v>
      </c>
      <c r="BZ751" s="11">
        <f t="shared" si="1933"/>
        <v>0</v>
      </c>
      <c r="CA751" s="11">
        <f t="shared" si="1933"/>
        <v>25649</v>
      </c>
      <c r="CB751" s="11">
        <f t="shared" si="1933"/>
        <v>0</v>
      </c>
      <c r="CC751" s="11">
        <f t="shared" si="1933"/>
        <v>0</v>
      </c>
      <c r="CD751" s="11">
        <f t="shared" si="1933"/>
        <v>0</v>
      </c>
      <c r="CE751" s="11">
        <f t="shared" si="1933"/>
        <v>0</v>
      </c>
      <c r="CF751" s="11">
        <f t="shared" si="1933"/>
        <v>0</v>
      </c>
      <c r="CG751" s="95">
        <f t="shared" ref="CC751:CN753" si="1934">CG752</f>
        <v>25649</v>
      </c>
      <c r="CH751" s="95">
        <f t="shared" si="1934"/>
        <v>0</v>
      </c>
      <c r="CI751" s="95">
        <f t="shared" si="1934"/>
        <v>0</v>
      </c>
      <c r="CJ751" s="95">
        <f t="shared" si="1934"/>
        <v>0</v>
      </c>
      <c r="CK751" s="95">
        <f t="shared" si="1934"/>
        <v>0</v>
      </c>
      <c r="CL751" s="95">
        <f t="shared" si="1934"/>
        <v>0</v>
      </c>
      <c r="CM751" s="11">
        <f t="shared" si="1934"/>
        <v>25649</v>
      </c>
      <c r="CN751" s="11">
        <f t="shared" si="1934"/>
        <v>0</v>
      </c>
    </row>
    <row r="752" spans="1:92" ht="33" hidden="1">
      <c r="A752" s="25" t="s">
        <v>193</v>
      </c>
      <c r="B752" s="26">
        <v>913</v>
      </c>
      <c r="C752" s="26" t="s">
        <v>7</v>
      </c>
      <c r="D752" s="26" t="s">
        <v>7</v>
      </c>
      <c r="E752" s="26" t="s">
        <v>194</v>
      </c>
      <c r="F752" s="26"/>
      <c r="G752" s="11">
        <f t="shared" si="1928"/>
        <v>24534</v>
      </c>
      <c r="H752" s="11">
        <f t="shared" si="1928"/>
        <v>0</v>
      </c>
      <c r="I752" s="11">
        <f t="shared" si="1928"/>
        <v>0</v>
      </c>
      <c r="J752" s="11">
        <f t="shared" si="1928"/>
        <v>1115</v>
      </c>
      <c r="K752" s="11">
        <f t="shared" si="1928"/>
        <v>0</v>
      </c>
      <c r="L752" s="11">
        <f t="shared" si="1928"/>
        <v>0</v>
      </c>
      <c r="M752" s="11">
        <f t="shared" si="1928"/>
        <v>25649</v>
      </c>
      <c r="N752" s="11">
        <f t="shared" si="1928"/>
        <v>0</v>
      </c>
      <c r="O752" s="11">
        <f t="shared" si="1928"/>
        <v>0</v>
      </c>
      <c r="P752" s="11">
        <f t="shared" si="1928"/>
        <v>0</v>
      </c>
      <c r="Q752" s="11">
        <f t="shared" si="1928"/>
        <v>0</v>
      </c>
      <c r="R752" s="11">
        <f t="shared" si="1928"/>
        <v>0</v>
      </c>
      <c r="S752" s="11">
        <f t="shared" si="1928"/>
        <v>25649</v>
      </c>
      <c r="T752" s="11">
        <f t="shared" si="1928"/>
        <v>0</v>
      </c>
      <c r="U752" s="11">
        <f t="shared" si="1929"/>
        <v>0</v>
      </c>
      <c r="V752" s="11">
        <f t="shared" si="1929"/>
        <v>0</v>
      </c>
      <c r="W752" s="11">
        <f t="shared" si="1929"/>
        <v>0</v>
      </c>
      <c r="X752" s="11">
        <f t="shared" si="1929"/>
        <v>0</v>
      </c>
      <c r="Y752" s="11">
        <f t="shared" si="1929"/>
        <v>25649</v>
      </c>
      <c r="Z752" s="11">
        <f t="shared" si="1929"/>
        <v>0</v>
      </c>
      <c r="AA752" s="11">
        <f t="shared" si="1929"/>
        <v>0</v>
      </c>
      <c r="AB752" s="11">
        <f t="shared" si="1929"/>
        <v>0</v>
      </c>
      <c r="AC752" s="11">
        <f t="shared" si="1929"/>
        <v>0</v>
      </c>
      <c r="AD752" s="11">
        <f t="shared" si="1929"/>
        <v>0</v>
      </c>
      <c r="AE752" s="11">
        <f t="shared" si="1929"/>
        <v>25649</v>
      </c>
      <c r="AF752" s="11">
        <f t="shared" si="1929"/>
        <v>0</v>
      </c>
      <c r="AG752" s="11">
        <f t="shared" si="1930"/>
        <v>0</v>
      </c>
      <c r="AH752" s="11">
        <f t="shared" si="1930"/>
        <v>0</v>
      </c>
      <c r="AI752" s="11">
        <f t="shared" si="1930"/>
        <v>0</v>
      </c>
      <c r="AJ752" s="11">
        <f t="shared" si="1930"/>
        <v>0</v>
      </c>
      <c r="AK752" s="11">
        <f t="shared" si="1930"/>
        <v>25649</v>
      </c>
      <c r="AL752" s="11">
        <f t="shared" si="1930"/>
        <v>0</v>
      </c>
      <c r="AM752" s="11">
        <f t="shared" si="1930"/>
        <v>0</v>
      </c>
      <c r="AN752" s="11">
        <f t="shared" si="1930"/>
        <v>0</v>
      </c>
      <c r="AO752" s="11">
        <f t="shared" si="1930"/>
        <v>0</v>
      </c>
      <c r="AP752" s="11">
        <f t="shared" si="1930"/>
        <v>0</v>
      </c>
      <c r="AQ752" s="11">
        <f t="shared" si="1930"/>
        <v>25649</v>
      </c>
      <c r="AR752" s="11">
        <f t="shared" si="1930"/>
        <v>0</v>
      </c>
      <c r="AS752" s="11">
        <f t="shared" si="1931"/>
        <v>0</v>
      </c>
      <c r="AT752" s="11">
        <f t="shared" si="1931"/>
        <v>0</v>
      </c>
      <c r="AU752" s="11">
        <f t="shared" si="1931"/>
        <v>0</v>
      </c>
      <c r="AV752" s="11">
        <f t="shared" si="1931"/>
        <v>0</v>
      </c>
      <c r="AW752" s="11">
        <f t="shared" si="1931"/>
        <v>25649</v>
      </c>
      <c r="AX752" s="11">
        <f t="shared" si="1931"/>
        <v>0</v>
      </c>
      <c r="AY752" s="11">
        <f t="shared" si="1931"/>
        <v>0</v>
      </c>
      <c r="AZ752" s="11">
        <f t="shared" si="1931"/>
        <v>0</v>
      </c>
      <c r="BA752" s="11">
        <f t="shared" si="1931"/>
        <v>0</v>
      </c>
      <c r="BB752" s="11">
        <f t="shared" si="1931"/>
        <v>0</v>
      </c>
      <c r="BC752" s="11">
        <f t="shared" si="1931"/>
        <v>25649</v>
      </c>
      <c r="BD752" s="11">
        <f t="shared" si="1931"/>
        <v>0</v>
      </c>
      <c r="BE752" s="11">
        <f t="shared" si="1932"/>
        <v>0</v>
      </c>
      <c r="BF752" s="11">
        <f t="shared" si="1932"/>
        <v>0</v>
      </c>
      <c r="BG752" s="11">
        <f t="shared" si="1932"/>
        <v>0</v>
      </c>
      <c r="BH752" s="11">
        <f t="shared" si="1932"/>
        <v>0</v>
      </c>
      <c r="BI752" s="11">
        <f t="shared" si="1932"/>
        <v>25649</v>
      </c>
      <c r="BJ752" s="11">
        <f t="shared" si="1932"/>
        <v>0</v>
      </c>
      <c r="BK752" s="11">
        <f t="shared" si="1932"/>
        <v>0</v>
      </c>
      <c r="BL752" s="11">
        <f t="shared" si="1932"/>
        <v>0</v>
      </c>
      <c r="BM752" s="11">
        <f t="shared" si="1932"/>
        <v>0</v>
      </c>
      <c r="BN752" s="11">
        <f t="shared" si="1932"/>
        <v>0</v>
      </c>
      <c r="BO752" s="11">
        <f t="shared" si="1932"/>
        <v>25649</v>
      </c>
      <c r="BP752" s="11">
        <f t="shared" si="1932"/>
        <v>0</v>
      </c>
      <c r="BQ752" s="11">
        <f t="shared" si="1933"/>
        <v>0</v>
      </c>
      <c r="BR752" s="11">
        <f t="shared" si="1933"/>
        <v>0</v>
      </c>
      <c r="BS752" s="11">
        <f t="shared" si="1933"/>
        <v>0</v>
      </c>
      <c r="BT752" s="11">
        <f t="shared" si="1933"/>
        <v>0</v>
      </c>
      <c r="BU752" s="11">
        <f t="shared" si="1933"/>
        <v>25649</v>
      </c>
      <c r="BV752" s="11">
        <f t="shared" si="1933"/>
        <v>0</v>
      </c>
      <c r="BW752" s="11">
        <f t="shared" si="1933"/>
        <v>0</v>
      </c>
      <c r="BX752" s="11">
        <f t="shared" si="1933"/>
        <v>0</v>
      </c>
      <c r="BY752" s="11">
        <f t="shared" si="1933"/>
        <v>0</v>
      </c>
      <c r="BZ752" s="11">
        <f t="shared" si="1933"/>
        <v>0</v>
      </c>
      <c r="CA752" s="11">
        <f t="shared" si="1933"/>
        <v>25649</v>
      </c>
      <c r="CB752" s="11">
        <f t="shared" si="1933"/>
        <v>0</v>
      </c>
      <c r="CC752" s="11">
        <f t="shared" si="1934"/>
        <v>0</v>
      </c>
      <c r="CD752" s="11">
        <f t="shared" si="1934"/>
        <v>0</v>
      </c>
      <c r="CE752" s="11">
        <f t="shared" si="1934"/>
        <v>0</v>
      </c>
      <c r="CF752" s="11">
        <f t="shared" si="1934"/>
        <v>0</v>
      </c>
      <c r="CG752" s="95">
        <f t="shared" si="1934"/>
        <v>25649</v>
      </c>
      <c r="CH752" s="95">
        <f t="shared" si="1934"/>
        <v>0</v>
      </c>
      <c r="CI752" s="95">
        <f t="shared" si="1934"/>
        <v>0</v>
      </c>
      <c r="CJ752" s="95">
        <f t="shared" si="1934"/>
        <v>0</v>
      </c>
      <c r="CK752" s="95">
        <f t="shared" si="1934"/>
        <v>0</v>
      </c>
      <c r="CL752" s="95">
        <f t="shared" si="1934"/>
        <v>0</v>
      </c>
      <c r="CM752" s="11">
        <f t="shared" si="1934"/>
        <v>25649</v>
      </c>
      <c r="CN752" s="11">
        <f t="shared" si="1934"/>
        <v>0</v>
      </c>
    </row>
    <row r="753" spans="1:92" ht="33" hidden="1">
      <c r="A753" s="25" t="s">
        <v>12</v>
      </c>
      <c r="B753" s="26">
        <v>913</v>
      </c>
      <c r="C753" s="26" t="s">
        <v>7</v>
      </c>
      <c r="D753" s="26" t="s">
        <v>7</v>
      </c>
      <c r="E753" s="26" t="s">
        <v>194</v>
      </c>
      <c r="F753" s="26" t="s">
        <v>13</v>
      </c>
      <c r="G753" s="9">
        <f t="shared" si="1928"/>
        <v>24534</v>
      </c>
      <c r="H753" s="9">
        <f t="shared" si="1928"/>
        <v>0</v>
      </c>
      <c r="I753" s="9">
        <f t="shared" si="1928"/>
        <v>0</v>
      </c>
      <c r="J753" s="9">
        <f t="shared" si="1928"/>
        <v>1115</v>
      </c>
      <c r="K753" s="9">
        <f t="shared" si="1928"/>
        <v>0</v>
      </c>
      <c r="L753" s="9">
        <f t="shared" si="1928"/>
        <v>0</v>
      </c>
      <c r="M753" s="9">
        <f t="shared" si="1928"/>
        <v>25649</v>
      </c>
      <c r="N753" s="9">
        <f t="shared" si="1928"/>
        <v>0</v>
      </c>
      <c r="O753" s="9">
        <f t="shared" si="1928"/>
        <v>0</v>
      </c>
      <c r="P753" s="9">
        <f t="shared" si="1928"/>
        <v>0</v>
      </c>
      <c r="Q753" s="9">
        <f t="shared" si="1928"/>
        <v>0</v>
      </c>
      <c r="R753" s="9">
        <f t="shared" si="1928"/>
        <v>0</v>
      </c>
      <c r="S753" s="9">
        <f t="shared" si="1928"/>
        <v>25649</v>
      </c>
      <c r="T753" s="9">
        <f t="shared" si="1928"/>
        <v>0</v>
      </c>
      <c r="U753" s="9">
        <f t="shared" si="1929"/>
        <v>0</v>
      </c>
      <c r="V753" s="9">
        <f t="shared" si="1929"/>
        <v>0</v>
      </c>
      <c r="W753" s="9">
        <f t="shared" si="1929"/>
        <v>0</v>
      </c>
      <c r="X753" s="9">
        <f t="shared" si="1929"/>
        <v>0</v>
      </c>
      <c r="Y753" s="9">
        <f t="shared" si="1929"/>
        <v>25649</v>
      </c>
      <c r="Z753" s="9">
        <f t="shared" si="1929"/>
        <v>0</v>
      </c>
      <c r="AA753" s="9">
        <f t="shared" si="1929"/>
        <v>0</v>
      </c>
      <c r="AB753" s="9">
        <f t="shared" si="1929"/>
        <v>0</v>
      </c>
      <c r="AC753" s="9">
        <f t="shared" si="1929"/>
        <v>0</v>
      </c>
      <c r="AD753" s="9">
        <f t="shared" si="1929"/>
        <v>0</v>
      </c>
      <c r="AE753" s="9">
        <f t="shared" si="1929"/>
        <v>25649</v>
      </c>
      <c r="AF753" s="9">
        <f t="shared" si="1929"/>
        <v>0</v>
      </c>
      <c r="AG753" s="9">
        <f t="shared" si="1930"/>
        <v>0</v>
      </c>
      <c r="AH753" s="9">
        <f t="shared" si="1930"/>
        <v>0</v>
      </c>
      <c r="AI753" s="9">
        <f t="shared" si="1930"/>
        <v>0</v>
      </c>
      <c r="AJ753" s="9">
        <f t="shared" si="1930"/>
        <v>0</v>
      </c>
      <c r="AK753" s="9">
        <f t="shared" si="1930"/>
        <v>25649</v>
      </c>
      <c r="AL753" s="9">
        <f t="shared" si="1930"/>
        <v>0</v>
      </c>
      <c r="AM753" s="9">
        <f t="shared" si="1930"/>
        <v>0</v>
      </c>
      <c r="AN753" s="9">
        <f t="shared" si="1930"/>
        <v>0</v>
      </c>
      <c r="AO753" s="9">
        <f t="shared" si="1930"/>
        <v>0</v>
      </c>
      <c r="AP753" s="9">
        <f t="shared" si="1930"/>
        <v>0</v>
      </c>
      <c r="AQ753" s="9">
        <f t="shared" si="1930"/>
        <v>25649</v>
      </c>
      <c r="AR753" s="9">
        <f t="shared" si="1930"/>
        <v>0</v>
      </c>
      <c r="AS753" s="9">
        <f t="shared" si="1931"/>
        <v>0</v>
      </c>
      <c r="AT753" s="9">
        <f t="shared" si="1931"/>
        <v>0</v>
      </c>
      <c r="AU753" s="9">
        <f t="shared" si="1931"/>
        <v>0</v>
      </c>
      <c r="AV753" s="9">
        <f t="shared" si="1931"/>
        <v>0</v>
      </c>
      <c r="AW753" s="9">
        <f t="shared" si="1931"/>
        <v>25649</v>
      </c>
      <c r="AX753" s="9">
        <f t="shared" si="1931"/>
        <v>0</v>
      </c>
      <c r="AY753" s="9">
        <f t="shared" si="1931"/>
        <v>0</v>
      </c>
      <c r="AZ753" s="9">
        <f t="shared" si="1931"/>
        <v>0</v>
      </c>
      <c r="BA753" s="9">
        <f t="shared" si="1931"/>
        <v>0</v>
      </c>
      <c r="BB753" s="9">
        <f t="shared" si="1931"/>
        <v>0</v>
      </c>
      <c r="BC753" s="9">
        <f t="shared" si="1931"/>
        <v>25649</v>
      </c>
      <c r="BD753" s="9">
        <f t="shared" si="1931"/>
        <v>0</v>
      </c>
      <c r="BE753" s="9">
        <f t="shared" si="1932"/>
        <v>0</v>
      </c>
      <c r="BF753" s="9">
        <f t="shared" si="1932"/>
        <v>0</v>
      </c>
      <c r="BG753" s="9">
        <f t="shared" si="1932"/>
        <v>0</v>
      </c>
      <c r="BH753" s="9">
        <f t="shared" si="1932"/>
        <v>0</v>
      </c>
      <c r="BI753" s="9">
        <f t="shared" si="1932"/>
        <v>25649</v>
      </c>
      <c r="BJ753" s="9">
        <f t="shared" si="1932"/>
        <v>0</v>
      </c>
      <c r="BK753" s="9">
        <f t="shared" si="1932"/>
        <v>0</v>
      </c>
      <c r="BL753" s="9">
        <f t="shared" si="1932"/>
        <v>0</v>
      </c>
      <c r="BM753" s="9">
        <f t="shared" si="1932"/>
        <v>0</v>
      </c>
      <c r="BN753" s="9">
        <f t="shared" si="1932"/>
        <v>0</v>
      </c>
      <c r="BO753" s="9">
        <f t="shared" si="1932"/>
        <v>25649</v>
      </c>
      <c r="BP753" s="9">
        <f t="shared" si="1932"/>
        <v>0</v>
      </c>
      <c r="BQ753" s="9">
        <f t="shared" si="1933"/>
        <v>0</v>
      </c>
      <c r="BR753" s="9">
        <f t="shared" si="1933"/>
        <v>0</v>
      </c>
      <c r="BS753" s="9">
        <f t="shared" si="1933"/>
        <v>0</v>
      </c>
      <c r="BT753" s="9">
        <f t="shared" si="1933"/>
        <v>0</v>
      </c>
      <c r="BU753" s="9">
        <f t="shared" si="1933"/>
        <v>25649</v>
      </c>
      <c r="BV753" s="9">
        <f t="shared" si="1933"/>
        <v>0</v>
      </c>
      <c r="BW753" s="9">
        <f t="shared" si="1933"/>
        <v>0</v>
      </c>
      <c r="BX753" s="9">
        <f t="shared" si="1933"/>
        <v>0</v>
      </c>
      <c r="BY753" s="9">
        <f t="shared" si="1933"/>
        <v>0</v>
      </c>
      <c r="BZ753" s="9">
        <f t="shared" si="1933"/>
        <v>0</v>
      </c>
      <c r="CA753" s="9">
        <f t="shared" si="1933"/>
        <v>25649</v>
      </c>
      <c r="CB753" s="9">
        <f t="shared" si="1933"/>
        <v>0</v>
      </c>
      <c r="CC753" s="9">
        <f t="shared" si="1934"/>
        <v>0</v>
      </c>
      <c r="CD753" s="9">
        <f t="shared" si="1934"/>
        <v>0</v>
      </c>
      <c r="CE753" s="9">
        <f t="shared" si="1934"/>
        <v>0</v>
      </c>
      <c r="CF753" s="9">
        <f t="shared" si="1934"/>
        <v>0</v>
      </c>
      <c r="CG753" s="94">
        <f t="shared" si="1934"/>
        <v>25649</v>
      </c>
      <c r="CH753" s="94">
        <f t="shared" si="1934"/>
        <v>0</v>
      </c>
      <c r="CI753" s="94">
        <f t="shared" si="1934"/>
        <v>0</v>
      </c>
      <c r="CJ753" s="94">
        <f t="shared" si="1934"/>
        <v>0</v>
      </c>
      <c r="CK753" s="94">
        <f t="shared" si="1934"/>
        <v>0</v>
      </c>
      <c r="CL753" s="94">
        <f t="shared" si="1934"/>
        <v>0</v>
      </c>
      <c r="CM753" s="9">
        <f t="shared" si="1934"/>
        <v>25649</v>
      </c>
      <c r="CN753" s="9">
        <f t="shared" si="1934"/>
        <v>0</v>
      </c>
    </row>
    <row r="754" spans="1:92" ht="33" hidden="1">
      <c r="A754" s="28" t="s">
        <v>14</v>
      </c>
      <c r="B754" s="26">
        <v>913</v>
      </c>
      <c r="C754" s="26" t="s">
        <v>7</v>
      </c>
      <c r="D754" s="26" t="s">
        <v>7</v>
      </c>
      <c r="E754" s="26" t="s">
        <v>194</v>
      </c>
      <c r="F754" s="26">
        <v>610</v>
      </c>
      <c r="G754" s="9">
        <v>24534</v>
      </c>
      <c r="H754" s="9"/>
      <c r="I754" s="9"/>
      <c r="J754" s="9">
        <v>1115</v>
      </c>
      <c r="K754" s="9"/>
      <c r="L754" s="9"/>
      <c r="M754" s="9">
        <f>G754+I754+J754+K754+L754</f>
        <v>25649</v>
      </c>
      <c r="N754" s="9">
        <f>H754+L754</f>
        <v>0</v>
      </c>
      <c r="O754" s="9"/>
      <c r="P754" s="9"/>
      <c r="Q754" s="9"/>
      <c r="R754" s="9"/>
      <c r="S754" s="9">
        <f>M754+O754+P754+Q754+R754</f>
        <v>25649</v>
      </c>
      <c r="T754" s="9">
        <f>N754+R754</f>
        <v>0</v>
      </c>
      <c r="U754" s="9"/>
      <c r="V754" s="9"/>
      <c r="W754" s="9"/>
      <c r="X754" s="9"/>
      <c r="Y754" s="9">
        <f>S754+U754+V754+W754+X754</f>
        <v>25649</v>
      </c>
      <c r="Z754" s="9">
        <f>T754+X754</f>
        <v>0</v>
      </c>
      <c r="AA754" s="9"/>
      <c r="AB754" s="9"/>
      <c r="AC754" s="9"/>
      <c r="AD754" s="9"/>
      <c r="AE754" s="9">
        <f>Y754+AA754+AB754+AC754+AD754</f>
        <v>25649</v>
      </c>
      <c r="AF754" s="9">
        <f>Z754+AD754</f>
        <v>0</v>
      </c>
      <c r="AG754" s="9"/>
      <c r="AH754" s="9"/>
      <c r="AI754" s="9"/>
      <c r="AJ754" s="9"/>
      <c r="AK754" s="9">
        <f>AE754+AG754+AH754+AI754+AJ754</f>
        <v>25649</v>
      </c>
      <c r="AL754" s="9">
        <f>AF754+AJ754</f>
        <v>0</v>
      </c>
      <c r="AM754" s="9"/>
      <c r="AN754" s="9"/>
      <c r="AO754" s="9"/>
      <c r="AP754" s="9"/>
      <c r="AQ754" s="9">
        <f>AK754+AM754+AN754+AO754+AP754</f>
        <v>25649</v>
      </c>
      <c r="AR754" s="9">
        <f>AL754+AP754</f>
        <v>0</v>
      </c>
      <c r="AS754" s="9"/>
      <c r="AT754" s="9"/>
      <c r="AU754" s="9"/>
      <c r="AV754" s="9"/>
      <c r="AW754" s="9">
        <f>AQ754+AS754+AT754+AU754+AV754</f>
        <v>25649</v>
      </c>
      <c r="AX754" s="9">
        <f>AR754+AV754</f>
        <v>0</v>
      </c>
      <c r="AY754" s="9"/>
      <c r="AZ754" s="9"/>
      <c r="BA754" s="9"/>
      <c r="BB754" s="9"/>
      <c r="BC754" s="9">
        <f>AW754+AY754+AZ754+BA754+BB754</f>
        <v>25649</v>
      </c>
      <c r="BD754" s="9">
        <f>AX754+BB754</f>
        <v>0</v>
      </c>
      <c r="BE754" s="9"/>
      <c r="BF754" s="9"/>
      <c r="BG754" s="9"/>
      <c r="BH754" s="9"/>
      <c r="BI754" s="9">
        <f>BC754+BE754+BF754+BG754+BH754</f>
        <v>25649</v>
      </c>
      <c r="BJ754" s="9">
        <f>BD754+BH754</f>
        <v>0</v>
      </c>
      <c r="BK754" s="9"/>
      <c r="BL754" s="9"/>
      <c r="BM754" s="9"/>
      <c r="BN754" s="9"/>
      <c r="BO754" s="9">
        <f>BI754+BK754+BL754+BM754+BN754</f>
        <v>25649</v>
      </c>
      <c r="BP754" s="9">
        <f>BJ754+BN754</f>
        <v>0</v>
      </c>
      <c r="BQ754" s="9"/>
      <c r="BR754" s="9"/>
      <c r="BS754" s="9"/>
      <c r="BT754" s="9"/>
      <c r="BU754" s="9">
        <f>BO754+BQ754+BR754+BS754+BT754</f>
        <v>25649</v>
      </c>
      <c r="BV754" s="9">
        <f>BP754+BT754</f>
        <v>0</v>
      </c>
      <c r="BW754" s="9"/>
      <c r="BX754" s="9"/>
      <c r="BY754" s="9"/>
      <c r="BZ754" s="9"/>
      <c r="CA754" s="9">
        <f>BU754+BW754+BX754+BY754+BZ754</f>
        <v>25649</v>
      </c>
      <c r="CB754" s="9">
        <f>BV754+BZ754</f>
        <v>0</v>
      </c>
      <c r="CC754" s="9"/>
      <c r="CD754" s="9"/>
      <c r="CE754" s="9"/>
      <c r="CF754" s="9"/>
      <c r="CG754" s="94">
        <f>CA754+CC754+CD754+CE754+CF754</f>
        <v>25649</v>
      </c>
      <c r="CH754" s="94">
        <f>CB754+CF754</f>
        <v>0</v>
      </c>
      <c r="CI754" s="94"/>
      <c r="CJ754" s="94"/>
      <c r="CK754" s="94"/>
      <c r="CL754" s="94"/>
      <c r="CM754" s="9">
        <f>CG754+CI754+CJ754+CK754+CL754</f>
        <v>25649</v>
      </c>
      <c r="CN754" s="9">
        <f>CH754+CL754</f>
        <v>0</v>
      </c>
    </row>
    <row r="755" spans="1:92" ht="33" hidden="1">
      <c r="A755" s="28" t="s">
        <v>15</v>
      </c>
      <c r="B755" s="26">
        <v>913</v>
      </c>
      <c r="C755" s="26" t="s">
        <v>7</v>
      </c>
      <c r="D755" s="26" t="s">
        <v>7</v>
      </c>
      <c r="E755" s="26" t="s">
        <v>195</v>
      </c>
      <c r="F755" s="26"/>
      <c r="G755" s="9">
        <f t="shared" ref="G755:V757" si="1935">G756</f>
        <v>4269</v>
      </c>
      <c r="H755" s="9">
        <f t="shared" si="1935"/>
        <v>0</v>
      </c>
      <c r="I755" s="9">
        <f t="shared" si="1935"/>
        <v>0</v>
      </c>
      <c r="J755" s="9">
        <f t="shared" si="1935"/>
        <v>0</v>
      </c>
      <c r="K755" s="9">
        <f t="shared" si="1935"/>
        <v>0</v>
      </c>
      <c r="L755" s="9">
        <f t="shared" si="1935"/>
        <v>0</v>
      </c>
      <c r="M755" s="9">
        <f t="shared" si="1935"/>
        <v>4269</v>
      </c>
      <c r="N755" s="9">
        <f t="shared" si="1935"/>
        <v>0</v>
      </c>
      <c r="O755" s="9">
        <f t="shared" si="1935"/>
        <v>0</v>
      </c>
      <c r="P755" s="9">
        <f t="shared" si="1935"/>
        <v>0</v>
      </c>
      <c r="Q755" s="9">
        <f t="shared" si="1935"/>
        <v>0</v>
      </c>
      <c r="R755" s="9">
        <f t="shared" si="1935"/>
        <v>0</v>
      </c>
      <c r="S755" s="9">
        <f t="shared" si="1935"/>
        <v>4269</v>
      </c>
      <c r="T755" s="9">
        <f t="shared" si="1935"/>
        <v>0</v>
      </c>
      <c r="U755" s="9">
        <f t="shared" si="1935"/>
        <v>0</v>
      </c>
      <c r="V755" s="9">
        <f t="shared" si="1935"/>
        <v>0</v>
      </c>
      <c r="W755" s="9">
        <f t="shared" ref="U755:AJ757" si="1936">W756</f>
        <v>0</v>
      </c>
      <c r="X755" s="9">
        <f t="shared" si="1936"/>
        <v>0</v>
      </c>
      <c r="Y755" s="9">
        <f t="shared" si="1936"/>
        <v>4269</v>
      </c>
      <c r="Z755" s="9">
        <f t="shared" si="1936"/>
        <v>0</v>
      </c>
      <c r="AA755" s="9">
        <f t="shared" si="1936"/>
        <v>0</v>
      </c>
      <c r="AB755" s="9">
        <f t="shared" si="1936"/>
        <v>0</v>
      </c>
      <c r="AC755" s="9">
        <f t="shared" si="1936"/>
        <v>0</v>
      </c>
      <c r="AD755" s="9">
        <f t="shared" si="1936"/>
        <v>0</v>
      </c>
      <c r="AE755" s="9">
        <f t="shared" si="1936"/>
        <v>4269</v>
      </c>
      <c r="AF755" s="9">
        <f t="shared" si="1936"/>
        <v>0</v>
      </c>
      <c r="AG755" s="9">
        <f t="shared" si="1936"/>
        <v>0</v>
      </c>
      <c r="AH755" s="9">
        <f t="shared" si="1936"/>
        <v>0</v>
      </c>
      <c r="AI755" s="9">
        <f t="shared" si="1936"/>
        <v>0</v>
      </c>
      <c r="AJ755" s="9">
        <f t="shared" si="1936"/>
        <v>0</v>
      </c>
      <c r="AK755" s="9">
        <f t="shared" ref="AG755:AV757" si="1937">AK756</f>
        <v>4269</v>
      </c>
      <c r="AL755" s="9">
        <f t="shared" si="1937"/>
        <v>0</v>
      </c>
      <c r="AM755" s="9">
        <f t="shared" si="1937"/>
        <v>0</v>
      </c>
      <c r="AN755" s="9">
        <f t="shared" si="1937"/>
        <v>0</v>
      </c>
      <c r="AO755" s="9">
        <f t="shared" si="1937"/>
        <v>0</v>
      </c>
      <c r="AP755" s="9">
        <f t="shared" si="1937"/>
        <v>0</v>
      </c>
      <c r="AQ755" s="9">
        <f t="shared" si="1937"/>
        <v>4269</v>
      </c>
      <c r="AR755" s="9">
        <f t="shared" si="1937"/>
        <v>0</v>
      </c>
      <c r="AS755" s="9">
        <f t="shared" si="1937"/>
        <v>0</v>
      </c>
      <c r="AT755" s="9">
        <f t="shared" si="1937"/>
        <v>0</v>
      </c>
      <c r="AU755" s="9">
        <f t="shared" si="1937"/>
        <v>0</v>
      </c>
      <c r="AV755" s="9">
        <f t="shared" si="1937"/>
        <v>0</v>
      </c>
      <c r="AW755" s="9">
        <f t="shared" ref="AS755:BH757" si="1938">AW756</f>
        <v>4269</v>
      </c>
      <c r="AX755" s="9">
        <f t="shared" si="1938"/>
        <v>0</v>
      </c>
      <c r="AY755" s="9">
        <f t="shared" si="1938"/>
        <v>-644</v>
      </c>
      <c r="AZ755" s="9">
        <f t="shared" si="1938"/>
        <v>0</v>
      </c>
      <c r="BA755" s="9">
        <f t="shared" si="1938"/>
        <v>0</v>
      </c>
      <c r="BB755" s="9">
        <f t="shared" si="1938"/>
        <v>0</v>
      </c>
      <c r="BC755" s="9">
        <f t="shared" si="1938"/>
        <v>3625</v>
      </c>
      <c r="BD755" s="9">
        <f t="shared" si="1938"/>
        <v>0</v>
      </c>
      <c r="BE755" s="9">
        <f t="shared" si="1938"/>
        <v>0</v>
      </c>
      <c r="BF755" s="9">
        <f t="shared" si="1938"/>
        <v>0</v>
      </c>
      <c r="BG755" s="9">
        <f t="shared" si="1938"/>
        <v>0</v>
      </c>
      <c r="BH755" s="9">
        <f t="shared" si="1938"/>
        <v>0</v>
      </c>
      <c r="BI755" s="9">
        <f t="shared" ref="BE755:BT757" si="1939">BI756</f>
        <v>3625</v>
      </c>
      <c r="BJ755" s="9">
        <f t="shared" si="1939"/>
        <v>0</v>
      </c>
      <c r="BK755" s="9">
        <f t="shared" si="1939"/>
        <v>0</v>
      </c>
      <c r="BL755" s="9">
        <f t="shared" si="1939"/>
        <v>0</v>
      </c>
      <c r="BM755" s="9">
        <f t="shared" si="1939"/>
        <v>0</v>
      </c>
      <c r="BN755" s="9">
        <f t="shared" si="1939"/>
        <v>0</v>
      </c>
      <c r="BO755" s="9">
        <f t="shared" si="1939"/>
        <v>3625</v>
      </c>
      <c r="BP755" s="9">
        <f t="shared" si="1939"/>
        <v>0</v>
      </c>
      <c r="BQ755" s="9">
        <f t="shared" si="1939"/>
        <v>0</v>
      </c>
      <c r="BR755" s="9">
        <f t="shared" si="1939"/>
        <v>0</v>
      </c>
      <c r="BS755" s="9">
        <f t="shared" si="1939"/>
        <v>0</v>
      </c>
      <c r="BT755" s="9">
        <f t="shared" si="1939"/>
        <v>0</v>
      </c>
      <c r="BU755" s="9">
        <f t="shared" ref="BQ755:CF757" si="1940">BU756</f>
        <v>3625</v>
      </c>
      <c r="BV755" s="9">
        <f t="shared" si="1940"/>
        <v>0</v>
      </c>
      <c r="BW755" s="9">
        <f t="shared" si="1940"/>
        <v>0</v>
      </c>
      <c r="BX755" s="9">
        <f t="shared" si="1940"/>
        <v>0</v>
      </c>
      <c r="BY755" s="9">
        <f t="shared" si="1940"/>
        <v>0</v>
      </c>
      <c r="BZ755" s="9">
        <f t="shared" si="1940"/>
        <v>0</v>
      </c>
      <c r="CA755" s="9">
        <f t="shared" si="1940"/>
        <v>3625</v>
      </c>
      <c r="CB755" s="9">
        <f t="shared" si="1940"/>
        <v>0</v>
      </c>
      <c r="CC755" s="9">
        <f t="shared" si="1940"/>
        <v>0</v>
      </c>
      <c r="CD755" s="9">
        <f t="shared" si="1940"/>
        <v>0</v>
      </c>
      <c r="CE755" s="9">
        <f t="shared" si="1940"/>
        <v>0</v>
      </c>
      <c r="CF755" s="9">
        <f t="shared" si="1940"/>
        <v>0</v>
      </c>
      <c r="CG755" s="94">
        <f t="shared" ref="CC755:CN757" si="1941">CG756</f>
        <v>3625</v>
      </c>
      <c r="CH755" s="94">
        <f t="shared" si="1941"/>
        <v>0</v>
      </c>
      <c r="CI755" s="94">
        <f t="shared" si="1941"/>
        <v>0</v>
      </c>
      <c r="CJ755" s="94">
        <f t="shared" si="1941"/>
        <v>0</v>
      </c>
      <c r="CK755" s="94">
        <f t="shared" si="1941"/>
        <v>0</v>
      </c>
      <c r="CL755" s="94">
        <f t="shared" si="1941"/>
        <v>0</v>
      </c>
      <c r="CM755" s="9">
        <f t="shared" si="1941"/>
        <v>3625</v>
      </c>
      <c r="CN755" s="9">
        <f t="shared" si="1941"/>
        <v>0</v>
      </c>
    </row>
    <row r="756" spans="1:92" ht="33" hidden="1">
      <c r="A756" s="28" t="s">
        <v>191</v>
      </c>
      <c r="B756" s="26">
        <v>913</v>
      </c>
      <c r="C756" s="26" t="s">
        <v>7</v>
      </c>
      <c r="D756" s="26" t="s">
        <v>7</v>
      </c>
      <c r="E756" s="26" t="s">
        <v>196</v>
      </c>
      <c r="F756" s="26"/>
      <c r="G756" s="9">
        <f t="shared" si="1935"/>
        <v>4269</v>
      </c>
      <c r="H756" s="9">
        <f t="shared" si="1935"/>
        <v>0</v>
      </c>
      <c r="I756" s="9">
        <f t="shared" si="1935"/>
        <v>0</v>
      </c>
      <c r="J756" s="9">
        <f t="shared" si="1935"/>
        <v>0</v>
      </c>
      <c r="K756" s="9">
        <f t="shared" si="1935"/>
        <v>0</v>
      </c>
      <c r="L756" s="9">
        <f t="shared" si="1935"/>
        <v>0</v>
      </c>
      <c r="M756" s="9">
        <f t="shared" si="1935"/>
        <v>4269</v>
      </c>
      <c r="N756" s="9">
        <f t="shared" si="1935"/>
        <v>0</v>
      </c>
      <c r="O756" s="9">
        <f t="shared" si="1935"/>
        <v>0</v>
      </c>
      <c r="P756" s="9">
        <f t="shared" si="1935"/>
        <v>0</v>
      </c>
      <c r="Q756" s="9">
        <f t="shared" si="1935"/>
        <v>0</v>
      </c>
      <c r="R756" s="9">
        <f t="shared" si="1935"/>
        <v>0</v>
      </c>
      <c r="S756" s="9">
        <f t="shared" si="1935"/>
        <v>4269</v>
      </c>
      <c r="T756" s="9">
        <f t="shared" si="1935"/>
        <v>0</v>
      </c>
      <c r="U756" s="9">
        <f t="shared" si="1936"/>
        <v>0</v>
      </c>
      <c r="V756" s="9">
        <f t="shared" si="1936"/>
        <v>0</v>
      </c>
      <c r="W756" s="9">
        <f t="shared" si="1936"/>
        <v>0</v>
      </c>
      <c r="X756" s="9">
        <f t="shared" si="1936"/>
        <v>0</v>
      </c>
      <c r="Y756" s="9">
        <f t="shared" si="1936"/>
        <v>4269</v>
      </c>
      <c r="Z756" s="9">
        <f t="shared" si="1936"/>
        <v>0</v>
      </c>
      <c r="AA756" s="9">
        <f t="shared" si="1936"/>
        <v>0</v>
      </c>
      <c r="AB756" s="9">
        <f t="shared" si="1936"/>
        <v>0</v>
      </c>
      <c r="AC756" s="9">
        <f t="shared" si="1936"/>
        <v>0</v>
      </c>
      <c r="AD756" s="9">
        <f t="shared" si="1936"/>
        <v>0</v>
      </c>
      <c r="AE756" s="9">
        <f t="shared" si="1936"/>
        <v>4269</v>
      </c>
      <c r="AF756" s="9">
        <f t="shared" si="1936"/>
        <v>0</v>
      </c>
      <c r="AG756" s="9">
        <f t="shared" si="1937"/>
        <v>0</v>
      </c>
      <c r="AH756" s="9">
        <f t="shared" si="1937"/>
        <v>0</v>
      </c>
      <c r="AI756" s="9">
        <f t="shared" si="1937"/>
        <v>0</v>
      </c>
      <c r="AJ756" s="9">
        <f t="shared" si="1937"/>
        <v>0</v>
      </c>
      <c r="AK756" s="9">
        <f t="shared" si="1937"/>
        <v>4269</v>
      </c>
      <c r="AL756" s="9">
        <f t="shared" si="1937"/>
        <v>0</v>
      </c>
      <c r="AM756" s="9">
        <f t="shared" si="1937"/>
        <v>0</v>
      </c>
      <c r="AN756" s="9">
        <f t="shared" si="1937"/>
        <v>0</v>
      </c>
      <c r="AO756" s="9">
        <f t="shared" si="1937"/>
        <v>0</v>
      </c>
      <c r="AP756" s="9">
        <f t="shared" si="1937"/>
        <v>0</v>
      </c>
      <c r="AQ756" s="9">
        <f t="shared" si="1937"/>
        <v>4269</v>
      </c>
      <c r="AR756" s="9">
        <f t="shared" si="1937"/>
        <v>0</v>
      </c>
      <c r="AS756" s="9">
        <f t="shared" si="1938"/>
        <v>0</v>
      </c>
      <c r="AT756" s="9">
        <f t="shared" si="1938"/>
        <v>0</v>
      </c>
      <c r="AU756" s="9">
        <f t="shared" si="1938"/>
        <v>0</v>
      </c>
      <c r="AV756" s="9">
        <f t="shared" si="1938"/>
        <v>0</v>
      </c>
      <c r="AW756" s="9">
        <f t="shared" si="1938"/>
        <v>4269</v>
      </c>
      <c r="AX756" s="9">
        <f t="shared" si="1938"/>
        <v>0</v>
      </c>
      <c r="AY756" s="9">
        <f t="shared" si="1938"/>
        <v>-644</v>
      </c>
      <c r="AZ756" s="9">
        <f t="shared" si="1938"/>
        <v>0</v>
      </c>
      <c r="BA756" s="9">
        <f t="shared" si="1938"/>
        <v>0</v>
      </c>
      <c r="BB756" s="9">
        <f t="shared" si="1938"/>
        <v>0</v>
      </c>
      <c r="BC756" s="9">
        <f t="shared" si="1938"/>
        <v>3625</v>
      </c>
      <c r="BD756" s="9">
        <f t="shared" si="1938"/>
        <v>0</v>
      </c>
      <c r="BE756" s="9">
        <f t="shared" si="1939"/>
        <v>0</v>
      </c>
      <c r="BF756" s="9">
        <f t="shared" si="1939"/>
        <v>0</v>
      </c>
      <c r="BG756" s="9">
        <f t="shared" si="1939"/>
        <v>0</v>
      </c>
      <c r="BH756" s="9">
        <f t="shared" si="1939"/>
        <v>0</v>
      </c>
      <c r="BI756" s="9">
        <f t="shared" si="1939"/>
        <v>3625</v>
      </c>
      <c r="BJ756" s="9">
        <f t="shared" si="1939"/>
        <v>0</v>
      </c>
      <c r="BK756" s="9">
        <f t="shared" si="1939"/>
        <v>0</v>
      </c>
      <c r="BL756" s="9">
        <f t="shared" si="1939"/>
        <v>0</v>
      </c>
      <c r="BM756" s="9">
        <f t="shared" si="1939"/>
        <v>0</v>
      </c>
      <c r="BN756" s="9">
        <f t="shared" si="1939"/>
        <v>0</v>
      </c>
      <c r="BO756" s="9">
        <f t="shared" si="1939"/>
        <v>3625</v>
      </c>
      <c r="BP756" s="9">
        <f t="shared" si="1939"/>
        <v>0</v>
      </c>
      <c r="BQ756" s="9">
        <f t="shared" si="1940"/>
        <v>0</v>
      </c>
      <c r="BR756" s="9">
        <f t="shared" si="1940"/>
        <v>0</v>
      </c>
      <c r="BS756" s="9">
        <f t="shared" si="1940"/>
        <v>0</v>
      </c>
      <c r="BT756" s="9">
        <f t="shared" si="1940"/>
        <v>0</v>
      </c>
      <c r="BU756" s="9">
        <f t="shared" si="1940"/>
        <v>3625</v>
      </c>
      <c r="BV756" s="9">
        <f t="shared" si="1940"/>
        <v>0</v>
      </c>
      <c r="BW756" s="9">
        <f t="shared" si="1940"/>
        <v>0</v>
      </c>
      <c r="BX756" s="9">
        <f t="shared" si="1940"/>
        <v>0</v>
      </c>
      <c r="BY756" s="9">
        <f t="shared" si="1940"/>
        <v>0</v>
      </c>
      <c r="BZ756" s="9">
        <f t="shared" si="1940"/>
        <v>0</v>
      </c>
      <c r="CA756" s="9">
        <f t="shared" si="1940"/>
        <v>3625</v>
      </c>
      <c r="CB756" s="9">
        <f t="shared" si="1940"/>
        <v>0</v>
      </c>
      <c r="CC756" s="9">
        <f t="shared" si="1941"/>
        <v>0</v>
      </c>
      <c r="CD756" s="9">
        <f t="shared" si="1941"/>
        <v>0</v>
      </c>
      <c r="CE756" s="9">
        <f t="shared" si="1941"/>
        <v>0</v>
      </c>
      <c r="CF756" s="9">
        <f t="shared" si="1941"/>
        <v>0</v>
      </c>
      <c r="CG756" s="94">
        <f t="shared" si="1941"/>
        <v>3625</v>
      </c>
      <c r="CH756" s="94">
        <f t="shared" si="1941"/>
        <v>0</v>
      </c>
      <c r="CI756" s="94">
        <f t="shared" si="1941"/>
        <v>0</v>
      </c>
      <c r="CJ756" s="94">
        <f t="shared" si="1941"/>
        <v>0</v>
      </c>
      <c r="CK756" s="94">
        <f t="shared" si="1941"/>
        <v>0</v>
      </c>
      <c r="CL756" s="94">
        <f t="shared" si="1941"/>
        <v>0</v>
      </c>
      <c r="CM756" s="9">
        <f t="shared" si="1941"/>
        <v>3625</v>
      </c>
      <c r="CN756" s="9">
        <f t="shared" si="1941"/>
        <v>0</v>
      </c>
    </row>
    <row r="757" spans="1:92" ht="33" hidden="1">
      <c r="A757" s="25" t="s">
        <v>12</v>
      </c>
      <c r="B757" s="26">
        <v>913</v>
      </c>
      <c r="C757" s="26" t="s">
        <v>7</v>
      </c>
      <c r="D757" s="26" t="s">
        <v>7</v>
      </c>
      <c r="E757" s="26" t="s">
        <v>196</v>
      </c>
      <c r="F757" s="26" t="s">
        <v>13</v>
      </c>
      <c r="G757" s="11">
        <f t="shared" si="1935"/>
        <v>4269</v>
      </c>
      <c r="H757" s="11">
        <f t="shared" si="1935"/>
        <v>0</v>
      </c>
      <c r="I757" s="11">
        <f t="shared" si="1935"/>
        <v>0</v>
      </c>
      <c r="J757" s="11">
        <f t="shared" si="1935"/>
        <v>0</v>
      </c>
      <c r="K757" s="11">
        <f t="shared" si="1935"/>
        <v>0</v>
      </c>
      <c r="L757" s="11">
        <f t="shared" si="1935"/>
        <v>0</v>
      </c>
      <c r="M757" s="11">
        <f t="shared" si="1935"/>
        <v>4269</v>
      </c>
      <c r="N757" s="11">
        <f t="shared" si="1935"/>
        <v>0</v>
      </c>
      <c r="O757" s="11">
        <f t="shared" si="1935"/>
        <v>0</v>
      </c>
      <c r="P757" s="11">
        <f t="shared" si="1935"/>
        <v>0</v>
      </c>
      <c r="Q757" s="11">
        <f t="shared" si="1935"/>
        <v>0</v>
      </c>
      <c r="R757" s="11">
        <f t="shared" si="1935"/>
        <v>0</v>
      </c>
      <c r="S757" s="11">
        <f t="shared" si="1935"/>
        <v>4269</v>
      </c>
      <c r="T757" s="11">
        <f t="shared" si="1935"/>
        <v>0</v>
      </c>
      <c r="U757" s="11">
        <f t="shared" si="1936"/>
        <v>0</v>
      </c>
      <c r="V757" s="11">
        <f t="shared" si="1936"/>
        <v>0</v>
      </c>
      <c r="W757" s="11">
        <f t="shared" si="1936"/>
        <v>0</v>
      </c>
      <c r="X757" s="11">
        <f t="shared" si="1936"/>
        <v>0</v>
      </c>
      <c r="Y757" s="11">
        <f t="shared" si="1936"/>
        <v>4269</v>
      </c>
      <c r="Z757" s="11">
        <f t="shared" si="1936"/>
        <v>0</v>
      </c>
      <c r="AA757" s="11">
        <f t="shared" si="1936"/>
        <v>0</v>
      </c>
      <c r="AB757" s="11">
        <f t="shared" si="1936"/>
        <v>0</v>
      </c>
      <c r="AC757" s="11">
        <f t="shared" si="1936"/>
        <v>0</v>
      </c>
      <c r="AD757" s="11">
        <f t="shared" si="1936"/>
        <v>0</v>
      </c>
      <c r="AE757" s="11">
        <f t="shared" si="1936"/>
        <v>4269</v>
      </c>
      <c r="AF757" s="11">
        <f t="shared" si="1936"/>
        <v>0</v>
      </c>
      <c r="AG757" s="11">
        <f t="shared" si="1937"/>
        <v>0</v>
      </c>
      <c r="AH757" s="11">
        <f t="shared" si="1937"/>
        <v>0</v>
      </c>
      <c r="AI757" s="11">
        <f t="shared" si="1937"/>
        <v>0</v>
      </c>
      <c r="AJ757" s="11">
        <f t="shared" si="1937"/>
        <v>0</v>
      </c>
      <c r="AK757" s="11">
        <f t="shared" si="1937"/>
        <v>4269</v>
      </c>
      <c r="AL757" s="11">
        <f t="shared" si="1937"/>
        <v>0</v>
      </c>
      <c r="AM757" s="11">
        <f t="shared" si="1937"/>
        <v>0</v>
      </c>
      <c r="AN757" s="11">
        <f t="shared" si="1937"/>
        <v>0</v>
      </c>
      <c r="AO757" s="11">
        <f t="shared" si="1937"/>
        <v>0</v>
      </c>
      <c r="AP757" s="11">
        <f t="shared" si="1937"/>
        <v>0</v>
      </c>
      <c r="AQ757" s="11">
        <f t="shared" si="1937"/>
        <v>4269</v>
      </c>
      <c r="AR757" s="11">
        <f t="shared" si="1937"/>
        <v>0</v>
      </c>
      <c r="AS757" s="11">
        <f t="shared" si="1938"/>
        <v>0</v>
      </c>
      <c r="AT757" s="11">
        <f t="shared" si="1938"/>
        <v>0</v>
      </c>
      <c r="AU757" s="11">
        <f t="shared" si="1938"/>
        <v>0</v>
      </c>
      <c r="AV757" s="11">
        <f t="shared" si="1938"/>
        <v>0</v>
      </c>
      <c r="AW757" s="11">
        <f t="shared" si="1938"/>
        <v>4269</v>
      </c>
      <c r="AX757" s="11">
        <f t="shared" si="1938"/>
        <v>0</v>
      </c>
      <c r="AY757" s="11">
        <f t="shared" si="1938"/>
        <v>-644</v>
      </c>
      <c r="AZ757" s="11">
        <f t="shared" si="1938"/>
        <v>0</v>
      </c>
      <c r="BA757" s="11">
        <f t="shared" si="1938"/>
        <v>0</v>
      </c>
      <c r="BB757" s="11">
        <f t="shared" si="1938"/>
        <v>0</v>
      </c>
      <c r="BC757" s="11">
        <f t="shared" si="1938"/>
        <v>3625</v>
      </c>
      <c r="BD757" s="11">
        <f t="shared" si="1938"/>
        <v>0</v>
      </c>
      <c r="BE757" s="11">
        <f t="shared" si="1939"/>
        <v>0</v>
      </c>
      <c r="BF757" s="11">
        <f t="shared" si="1939"/>
        <v>0</v>
      </c>
      <c r="BG757" s="11">
        <f t="shared" si="1939"/>
        <v>0</v>
      </c>
      <c r="BH757" s="11">
        <f t="shared" si="1939"/>
        <v>0</v>
      </c>
      <c r="BI757" s="11">
        <f t="shared" si="1939"/>
        <v>3625</v>
      </c>
      <c r="BJ757" s="11">
        <f t="shared" si="1939"/>
        <v>0</v>
      </c>
      <c r="BK757" s="11">
        <f t="shared" si="1939"/>
        <v>0</v>
      </c>
      <c r="BL757" s="11">
        <f t="shared" si="1939"/>
        <v>0</v>
      </c>
      <c r="BM757" s="11">
        <f t="shared" si="1939"/>
        <v>0</v>
      </c>
      <c r="BN757" s="11">
        <f t="shared" si="1939"/>
        <v>0</v>
      </c>
      <c r="BO757" s="11">
        <f t="shared" si="1939"/>
        <v>3625</v>
      </c>
      <c r="BP757" s="11">
        <f t="shared" si="1939"/>
        <v>0</v>
      </c>
      <c r="BQ757" s="11">
        <f t="shared" si="1940"/>
        <v>0</v>
      </c>
      <c r="BR757" s="11">
        <f t="shared" si="1940"/>
        <v>0</v>
      </c>
      <c r="BS757" s="11">
        <f t="shared" si="1940"/>
        <v>0</v>
      </c>
      <c r="BT757" s="11">
        <f t="shared" si="1940"/>
        <v>0</v>
      </c>
      <c r="BU757" s="11">
        <f t="shared" si="1940"/>
        <v>3625</v>
      </c>
      <c r="BV757" s="11">
        <f t="shared" si="1940"/>
        <v>0</v>
      </c>
      <c r="BW757" s="11">
        <f t="shared" si="1940"/>
        <v>0</v>
      </c>
      <c r="BX757" s="11">
        <f t="shared" si="1940"/>
        <v>0</v>
      </c>
      <c r="BY757" s="11">
        <f t="shared" si="1940"/>
        <v>0</v>
      </c>
      <c r="BZ757" s="11">
        <f t="shared" si="1940"/>
        <v>0</v>
      </c>
      <c r="CA757" s="11">
        <f t="shared" si="1940"/>
        <v>3625</v>
      </c>
      <c r="CB757" s="11">
        <f t="shared" si="1940"/>
        <v>0</v>
      </c>
      <c r="CC757" s="11">
        <f t="shared" si="1941"/>
        <v>0</v>
      </c>
      <c r="CD757" s="11">
        <f t="shared" si="1941"/>
        <v>0</v>
      </c>
      <c r="CE757" s="11">
        <f t="shared" si="1941"/>
        <v>0</v>
      </c>
      <c r="CF757" s="11">
        <f t="shared" si="1941"/>
        <v>0</v>
      </c>
      <c r="CG757" s="95">
        <f t="shared" si="1941"/>
        <v>3625</v>
      </c>
      <c r="CH757" s="95">
        <f t="shared" si="1941"/>
        <v>0</v>
      </c>
      <c r="CI757" s="95">
        <f t="shared" si="1941"/>
        <v>0</v>
      </c>
      <c r="CJ757" s="95">
        <f t="shared" si="1941"/>
        <v>0</v>
      </c>
      <c r="CK757" s="95">
        <f t="shared" si="1941"/>
        <v>0</v>
      </c>
      <c r="CL757" s="95">
        <f t="shared" si="1941"/>
        <v>0</v>
      </c>
      <c r="CM757" s="11">
        <f t="shared" si="1941"/>
        <v>3625</v>
      </c>
      <c r="CN757" s="11">
        <f t="shared" si="1941"/>
        <v>0</v>
      </c>
    </row>
    <row r="758" spans="1:92" ht="33" hidden="1">
      <c r="A758" s="25" t="s">
        <v>14</v>
      </c>
      <c r="B758" s="26">
        <v>913</v>
      </c>
      <c r="C758" s="26" t="s">
        <v>7</v>
      </c>
      <c r="D758" s="26" t="s">
        <v>7</v>
      </c>
      <c r="E758" s="26" t="s">
        <v>196</v>
      </c>
      <c r="F758" s="9">
        <v>610</v>
      </c>
      <c r="G758" s="9">
        <v>4269</v>
      </c>
      <c r="H758" s="9"/>
      <c r="I758" s="9"/>
      <c r="J758" s="9"/>
      <c r="K758" s="9"/>
      <c r="L758" s="9"/>
      <c r="M758" s="9">
        <f>G758+I758+J758+K758+L758</f>
        <v>4269</v>
      </c>
      <c r="N758" s="9">
        <f>H758+L758</f>
        <v>0</v>
      </c>
      <c r="O758" s="9"/>
      <c r="P758" s="9"/>
      <c r="Q758" s="9"/>
      <c r="R758" s="9"/>
      <c r="S758" s="9">
        <f>M758+O758+P758+Q758+R758</f>
        <v>4269</v>
      </c>
      <c r="T758" s="9">
        <f>N758+R758</f>
        <v>0</v>
      </c>
      <c r="U758" s="9"/>
      <c r="V758" s="9"/>
      <c r="W758" s="9"/>
      <c r="X758" s="9"/>
      <c r="Y758" s="9">
        <f>S758+U758+V758+W758+X758</f>
        <v>4269</v>
      </c>
      <c r="Z758" s="9">
        <f>T758+X758</f>
        <v>0</v>
      </c>
      <c r="AA758" s="9"/>
      <c r="AB758" s="9"/>
      <c r="AC758" s="9"/>
      <c r="AD758" s="9"/>
      <c r="AE758" s="9">
        <f>Y758+AA758+AB758+AC758+AD758</f>
        <v>4269</v>
      </c>
      <c r="AF758" s="9">
        <f>Z758+AD758</f>
        <v>0</v>
      </c>
      <c r="AG758" s="9"/>
      <c r="AH758" s="9"/>
      <c r="AI758" s="9"/>
      <c r="AJ758" s="9"/>
      <c r="AK758" s="9">
        <f>AE758+AG758+AH758+AI758+AJ758</f>
        <v>4269</v>
      </c>
      <c r="AL758" s="9">
        <f>AF758+AJ758</f>
        <v>0</v>
      </c>
      <c r="AM758" s="9"/>
      <c r="AN758" s="9"/>
      <c r="AO758" s="9"/>
      <c r="AP758" s="9"/>
      <c r="AQ758" s="9">
        <f>AK758+AM758+AN758+AO758+AP758</f>
        <v>4269</v>
      </c>
      <c r="AR758" s="9">
        <f>AL758+AP758</f>
        <v>0</v>
      </c>
      <c r="AS758" s="9"/>
      <c r="AT758" s="9"/>
      <c r="AU758" s="9"/>
      <c r="AV758" s="9"/>
      <c r="AW758" s="9">
        <f>AQ758+AS758+AT758+AU758+AV758</f>
        <v>4269</v>
      </c>
      <c r="AX758" s="9">
        <f>AR758+AV758</f>
        <v>0</v>
      </c>
      <c r="AY758" s="9">
        <v>-644</v>
      </c>
      <c r="AZ758" s="9"/>
      <c r="BA758" s="9"/>
      <c r="BB758" s="9"/>
      <c r="BC758" s="9">
        <f>AW758+AY758+AZ758+BA758+BB758</f>
        <v>3625</v>
      </c>
      <c r="BD758" s="9">
        <f>AX758+BB758</f>
        <v>0</v>
      </c>
      <c r="BE758" s="9"/>
      <c r="BF758" s="9"/>
      <c r="BG758" s="9"/>
      <c r="BH758" s="9"/>
      <c r="BI758" s="9">
        <f>BC758+BE758+BF758+BG758+BH758</f>
        <v>3625</v>
      </c>
      <c r="BJ758" s="9">
        <f>BD758+BH758</f>
        <v>0</v>
      </c>
      <c r="BK758" s="9"/>
      <c r="BL758" s="9"/>
      <c r="BM758" s="9"/>
      <c r="BN758" s="9"/>
      <c r="BO758" s="9">
        <f>BI758+BK758+BL758+BM758+BN758</f>
        <v>3625</v>
      </c>
      <c r="BP758" s="9">
        <f>BJ758+BN758</f>
        <v>0</v>
      </c>
      <c r="BQ758" s="9"/>
      <c r="BR758" s="9"/>
      <c r="BS758" s="9"/>
      <c r="BT758" s="9"/>
      <c r="BU758" s="9">
        <f>BO758+BQ758+BR758+BS758+BT758</f>
        <v>3625</v>
      </c>
      <c r="BV758" s="9">
        <f>BP758+BT758</f>
        <v>0</v>
      </c>
      <c r="BW758" s="9"/>
      <c r="BX758" s="9"/>
      <c r="BY758" s="9"/>
      <c r="BZ758" s="9"/>
      <c r="CA758" s="9">
        <f>BU758+BW758+BX758+BY758+BZ758</f>
        <v>3625</v>
      </c>
      <c r="CB758" s="9">
        <f>BV758+BZ758</f>
        <v>0</v>
      </c>
      <c r="CC758" s="9"/>
      <c r="CD758" s="9"/>
      <c r="CE758" s="9"/>
      <c r="CF758" s="9"/>
      <c r="CG758" s="94">
        <f>CA758+CC758+CD758+CE758+CF758</f>
        <v>3625</v>
      </c>
      <c r="CH758" s="94">
        <f>CB758+CF758</f>
        <v>0</v>
      </c>
      <c r="CI758" s="94"/>
      <c r="CJ758" s="94"/>
      <c r="CK758" s="94"/>
      <c r="CL758" s="94"/>
      <c r="CM758" s="9">
        <f>CG758+CI758+CJ758+CK758+CL758</f>
        <v>3625</v>
      </c>
      <c r="CN758" s="9">
        <f>CH758+CL758</f>
        <v>0</v>
      </c>
    </row>
    <row r="759" spans="1:92" ht="49.5" hidden="1">
      <c r="A759" s="25" t="s">
        <v>734</v>
      </c>
      <c r="B759" s="26">
        <v>913</v>
      </c>
      <c r="C759" s="26" t="s">
        <v>7</v>
      </c>
      <c r="D759" s="26" t="s">
        <v>7</v>
      </c>
      <c r="E759" s="26" t="s">
        <v>733</v>
      </c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>
        <f>AY760</f>
        <v>644</v>
      </c>
      <c r="AZ759" s="9">
        <f t="shared" ref="AZ759:CN759" si="1942">AZ760</f>
        <v>0</v>
      </c>
      <c r="BA759" s="9">
        <f t="shared" si="1942"/>
        <v>0</v>
      </c>
      <c r="BB759" s="9">
        <f t="shared" si="1942"/>
        <v>4250</v>
      </c>
      <c r="BC759" s="9">
        <f t="shared" si="1942"/>
        <v>4894</v>
      </c>
      <c r="BD759" s="9">
        <f t="shared" si="1942"/>
        <v>4250</v>
      </c>
      <c r="BE759" s="9">
        <f>BE760</f>
        <v>0</v>
      </c>
      <c r="BF759" s="9">
        <f t="shared" si="1942"/>
        <v>0</v>
      </c>
      <c r="BG759" s="9">
        <f t="shared" si="1942"/>
        <v>0</v>
      </c>
      <c r="BH759" s="9">
        <f t="shared" si="1942"/>
        <v>0</v>
      </c>
      <c r="BI759" s="9">
        <f t="shared" si="1942"/>
        <v>4894</v>
      </c>
      <c r="BJ759" s="9">
        <f t="shared" si="1942"/>
        <v>4250</v>
      </c>
      <c r="BK759" s="9">
        <f>BK760</f>
        <v>0</v>
      </c>
      <c r="BL759" s="9">
        <f t="shared" si="1942"/>
        <v>0</v>
      </c>
      <c r="BM759" s="9">
        <f t="shared" si="1942"/>
        <v>0</v>
      </c>
      <c r="BN759" s="9">
        <f t="shared" si="1942"/>
        <v>0</v>
      </c>
      <c r="BO759" s="9">
        <f t="shared" si="1942"/>
        <v>4894</v>
      </c>
      <c r="BP759" s="9">
        <f t="shared" si="1942"/>
        <v>4250</v>
      </c>
      <c r="BQ759" s="9">
        <f>BQ760</f>
        <v>0</v>
      </c>
      <c r="BR759" s="9">
        <f t="shared" si="1942"/>
        <v>0</v>
      </c>
      <c r="BS759" s="9">
        <f t="shared" si="1942"/>
        <v>0</v>
      </c>
      <c r="BT759" s="9">
        <f t="shared" si="1942"/>
        <v>0</v>
      </c>
      <c r="BU759" s="9">
        <f t="shared" si="1942"/>
        <v>4894</v>
      </c>
      <c r="BV759" s="9">
        <f t="shared" si="1942"/>
        <v>4250</v>
      </c>
      <c r="BW759" s="9">
        <f>BW760</f>
        <v>0</v>
      </c>
      <c r="BX759" s="9">
        <f t="shared" si="1942"/>
        <v>0</v>
      </c>
      <c r="BY759" s="9">
        <f t="shared" si="1942"/>
        <v>0</v>
      </c>
      <c r="BZ759" s="9">
        <f t="shared" si="1942"/>
        <v>0</v>
      </c>
      <c r="CA759" s="9">
        <f t="shared" si="1942"/>
        <v>4894</v>
      </c>
      <c r="CB759" s="9">
        <f t="shared" si="1942"/>
        <v>4250</v>
      </c>
      <c r="CC759" s="9">
        <f>CC760</f>
        <v>0</v>
      </c>
      <c r="CD759" s="9">
        <f t="shared" si="1942"/>
        <v>0</v>
      </c>
      <c r="CE759" s="9">
        <f t="shared" si="1942"/>
        <v>0</v>
      </c>
      <c r="CF759" s="9">
        <f t="shared" si="1942"/>
        <v>0</v>
      </c>
      <c r="CG759" s="94">
        <f t="shared" si="1942"/>
        <v>4894</v>
      </c>
      <c r="CH759" s="94">
        <f t="shared" si="1942"/>
        <v>4250</v>
      </c>
      <c r="CI759" s="94">
        <f>CI760</f>
        <v>0</v>
      </c>
      <c r="CJ759" s="94">
        <f t="shared" si="1942"/>
        <v>0</v>
      </c>
      <c r="CK759" s="94">
        <f t="shared" si="1942"/>
        <v>0</v>
      </c>
      <c r="CL759" s="94">
        <f t="shared" si="1942"/>
        <v>0</v>
      </c>
      <c r="CM759" s="9">
        <f t="shared" si="1942"/>
        <v>4894</v>
      </c>
      <c r="CN759" s="9">
        <f t="shared" si="1942"/>
        <v>4250</v>
      </c>
    </row>
    <row r="760" spans="1:92" ht="33" hidden="1">
      <c r="A760" s="25" t="s">
        <v>12</v>
      </c>
      <c r="B760" s="26">
        <v>913</v>
      </c>
      <c r="C760" s="26" t="s">
        <v>7</v>
      </c>
      <c r="D760" s="26" t="s">
        <v>7</v>
      </c>
      <c r="E760" s="26" t="s">
        <v>733</v>
      </c>
      <c r="F760" s="26" t="s">
        <v>13</v>
      </c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>
        <f>AY761</f>
        <v>644</v>
      </c>
      <c r="AZ760" s="9">
        <f t="shared" ref="AZ760:CN760" si="1943">AZ761</f>
        <v>0</v>
      </c>
      <c r="BA760" s="9">
        <f t="shared" si="1943"/>
        <v>0</v>
      </c>
      <c r="BB760" s="9">
        <f t="shared" si="1943"/>
        <v>4250</v>
      </c>
      <c r="BC760" s="9">
        <f t="shared" si="1943"/>
        <v>4894</v>
      </c>
      <c r="BD760" s="9">
        <f t="shared" si="1943"/>
        <v>4250</v>
      </c>
      <c r="BE760" s="9">
        <f>BE761</f>
        <v>0</v>
      </c>
      <c r="BF760" s="9">
        <f t="shared" si="1943"/>
        <v>0</v>
      </c>
      <c r="BG760" s="9">
        <f t="shared" si="1943"/>
        <v>0</v>
      </c>
      <c r="BH760" s="9">
        <f t="shared" si="1943"/>
        <v>0</v>
      </c>
      <c r="BI760" s="9">
        <f t="shared" si="1943"/>
        <v>4894</v>
      </c>
      <c r="BJ760" s="9">
        <f t="shared" si="1943"/>
        <v>4250</v>
      </c>
      <c r="BK760" s="9">
        <f>BK761</f>
        <v>0</v>
      </c>
      <c r="BL760" s="9">
        <f t="shared" si="1943"/>
        <v>0</v>
      </c>
      <c r="BM760" s="9">
        <f t="shared" si="1943"/>
        <v>0</v>
      </c>
      <c r="BN760" s="9">
        <f t="shared" si="1943"/>
        <v>0</v>
      </c>
      <c r="BO760" s="9">
        <f t="shared" si="1943"/>
        <v>4894</v>
      </c>
      <c r="BP760" s="9">
        <f t="shared" si="1943"/>
        <v>4250</v>
      </c>
      <c r="BQ760" s="9">
        <f>BQ761</f>
        <v>0</v>
      </c>
      <c r="BR760" s="9">
        <f t="shared" si="1943"/>
        <v>0</v>
      </c>
      <c r="BS760" s="9">
        <f t="shared" si="1943"/>
        <v>0</v>
      </c>
      <c r="BT760" s="9">
        <f t="shared" si="1943"/>
        <v>0</v>
      </c>
      <c r="BU760" s="9">
        <f t="shared" si="1943"/>
        <v>4894</v>
      </c>
      <c r="BV760" s="9">
        <f t="shared" si="1943"/>
        <v>4250</v>
      </c>
      <c r="BW760" s="9">
        <f>BW761</f>
        <v>0</v>
      </c>
      <c r="BX760" s="9">
        <f t="shared" si="1943"/>
        <v>0</v>
      </c>
      <c r="BY760" s="9">
        <f t="shared" si="1943"/>
        <v>0</v>
      </c>
      <c r="BZ760" s="9">
        <f t="shared" si="1943"/>
        <v>0</v>
      </c>
      <c r="CA760" s="9">
        <f t="shared" si="1943"/>
        <v>4894</v>
      </c>
      <c r="CB760" s="9">
        <f t="shared" si="1943"/>
        <v>4250</v>
      </c>
      <c r="CC760" s="9">
        <f>CC761</f>
        <v>0</v>
      </c>
      <c r="CD760" s="9">
        <f t="shared" si="1943"/>
        <v>0</v>
      </c>
      <c r="CE760" s="9">
        <f t="shared" si="1943"/>
        <v>0</v>
      </c>
      <c r="CF760" s="9">
        <f t="shared" si="1943"/>
        <v>0</v>
      </c>
      <c r="CG760" s="94">
        <f t="shared" si="1943"/>
        <v>4894</v>
      </c>
      <c r="CH760" s="94">
        <f t="shared" si="1943"/>
        <v>4250</v>
      </c>
      <c r="CI760" s="94">
        <f>CI761</f>
        <v>0</v>
      </c>
      <c r="CJ760" s="94">
        <f t="shared" si="1943"/>
        <v>0</v>
      </c>
      <c r="CK760" s="94">
        <f t="shared" si="1943"/>
        <v>0</v>
      </c>
      <c r="CL760" s="94">
        <f t="shared" si="1943"/>
        <v>0</v>
      </c>
      <c r="CM760" s="9">
        <f t="shared" si="1943"/>
        <v>4894</v>
      </c>
      <c r="CN760" s="9">
        <f t="shared" si="1943"/>
        <v>4250</v>
      </c>
    </row>
    <row r="761" spans="1:92" ht="33" hidden="1">
      <c r="A761" s="25" t="s">
        <v>14</v>
      </c>
      <c r="B761" s="26">
        <v>913</v>
      </c>
      <c r="C761" s="26" t="s">
        <v>7</v>
      </c>
      <c r="D761" s="26" t="s">
        <v>7</v>
      </c>
      <c r="E761" s="26" t="s">
        <v>733</v>
      </c>
      <c r="F761" s="9">
        <v>610</v>
      </c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>
        <v>644</v>
      </c>
      <c r="AZ761" s="9"/>
      <c r="BA761" s="9"/>
      <c r="BB761" s="9">
        <v>4250</v>
      </c>
      <c r="BC761" s="9">
        <f>AW761+AY761+AZ761+BA761+BB761</f>
        <v>4894</v>
      </c>
      <c r="BD761" s="9">
        <f>AX761+BB761</f>
        <v>4250</v>
      </c>
      <c r="BE761" s="9"/>
      <c r="BF761" s="9"/>
      <c r="BG761" s="9"/>
      <c r="BH761" s="9"/>
      <c r="BI761" s="9">
        <f>BC761+BE761+BF761+BG761+BH761</f>
        <v>4894</v>
      </c>
      <c r="BJ761" s="9">
        <f>BD761+BH761</f>
        <v>4250</v>
      </c>
      <c r="BK761" s="9"/>
      <c r="BL761" s="9"/>
      <c r="BM761" s="9"/>
      <c r="BN761" s="9"/>
      <c r="BO761" s="9">
        <f>BI761+BK761+BL761+BM761+BN761</f>
        <v>4894</v>
      </c>
      <c r="BP761" s="9">
        <f>BJ761+BN761</f>
        <v>4250</v>
      </c>
      <c r="BQ761" s="9"/>
      <c r="BR761" s="9"/>
      <c r="BS761" s="9"/>
      <c r="BT761" s="9"/>
      <c r="BU761" s="9">
        <f>BO761+BQ761+BR761+BS761+BT761</f>
        <v>4894</v>
      </c>
      <c r="BV761" s="9">
        <f>BP761+BT761</f>
        <v>4250</v>
      </c>
      <c r="BW761" s="9"/>
      <c r="BX761" s="9"/>
      <c r="BY761" s="9"/>
      <c r="BZ761" s="9"/>
      <c r="CA761" s="9">
        <f>BU761+BW761+BX761+BY761+BZ761</f>
        <v>4894</v>
      </c>
      <c r="CB761" s="9">
        <f>BV761+BZ761</f>
        <v>4250</v>
      </c>
      <c r="CC761" s="9"/>
      <c r="CD761" s="9"/>
      <c r="CE761" s="9"/>
      <c r="CF761" s="9"/>
      <c r="CG761" s="94">
        <f>CA761+CC761+CD761+CE761+CF761</f>
        <v>4894</v>
      </c>
      <c r="CH761" s="94">
        <f>CB761+CF761</f>
        <v>4250</v>
      </c>
      <c r="CI761" s="94"/>
      <c r="CJ761" s="94"/>
      <c r="CK761" s="94"/>
      <c r="CL761" s="94"/>
      <c r="CM761" s="9">
        <f>CG761+CI761+CJ761+CK761+CL761</f>
        <v>4894</v>
      </c>
      <c r="CN761" s="9">
        <f>CH761+CL761</f>
        <v>4250</v>
      </c>
    </row>
    <row r="762" spans="1:92" hidden="1">
      <c r="A762" s="25"/>
      <c r="B762" s="26"/>
      <c r="C762" s="26"/>
      <c r="D762" s="26"/>
      <c r="E762" s="26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  <c r="CB762" s="9"/>
      <c r="CC762" s="9"/>
      <c r="CD762" s="9"/>
      <c r="CE762" s="9"/>
      <c r="CF762" s="9"/>
      <c r="CG762" s="94"/>
      <c r="CH762" s="94"/>
      <c r="CI762" s="94"/>
      <c r="CJ762" s="94"/>
      <c r="CK762" s="94"/>
      <c r="CL762" s="94"/>
      <c r="CM762" s="9"/>
      <c r="CN762" s="9"/>
    </row>
    <row r="763" spans="1:92" ht="18.75" hidden="1">
      <c r="A763" s="23" t="s">
        <v>216</v>
      </c>
      <c r="B763" s="24">
        <v>913</v>
      </c>
      <c r="C763" s="24" t="s">
        <v>7</v>
      </c>
      <c r="D763" s="24" t="s">
        <v>118</v>
      </c>
      <c r="E763" s="24"/>
      <c r="F763" s="24"/>
      <c r="G763" s="7">
        <f t="shared" ref="G763:BR763" si="1944">G764</f>
        <v>67758</v>
      </c>
      <c r="H763" s="7">
        <f t="shared" si="1944"/>
        <v>0</v>
      </c>
      <c r="I763" s="7">
        <f t="shared" si="1944"/>
        <v>0</v>
      </c>
      <c r="J763" s="7">
        <f t="shared" si="1944"/>
        <v>2204</v>
      </c>
      <c r="K763" s="7">
        <f t="shared" si="1944"/>
        <v>0</v>
      </c>
      <c r="L763" s="7">
        <f t="shared" si="1944"/>
        <v>0</v>
      </c>
      <c r="M763" s="7">
        <f t="shared" si="1944"/>
        <v>69962</v>
      </c>
      <c r="N763" s="7">
        <f t="shared" si="1944"/>
        <v>0</v>
      </c>
      <c r="O763" s="7">
        <f t="shared" si="1944"/>
        <v>0</v>
      </c>
      <c r="P763" s="7">
        <f t="shared" si="1944"/>
        <v>0</v>
      </c>
      <c r="Q763" s="7">
        <f t="shared" si="1944"/>
        <v>0</v>
      </c>
      <c r="R763" s="7">
        <f t="shared" si="1944"/>
        <v>0</v>
      </c>
      <c r="S763" s="7">
        <f t="shared" si="1944"/>
        <v>69962</v>
      </c>
      <c r="T763" s="7">
        <f t="shared" si="1944"/>
        <v>0</v>
      </c>
      <c r="U763" s="7">
        <f t="shared" si="1944"/>
        <v>0</v>
      </c>
      <c r="V763" s="7">
        <f t="shared" si="1944"/>
        <v>685</v>
      </c>
      <c r="W763" s="7">
        <f t="shared" si="1944"/>
        <v>0</v>
      </c>
      <c r="X763" s="7">
        <f t="shared" si="1944"/>
        <v>0</v>
      </c>
      <c r="Y763" s="7">
        <f t="shared" si="1944"/>
        <v>70647</v>
      </c>
      <c r="Z763" s="7">
        <f t="shared" si="1944"/>
        <v>0</v>
      </c>
      <c r="AA763" s="7">
        <f t="shared" si="1944"/>
        <v>0</v>
      </c>
      <c r="AB763" s="7">
        <f t="shared" si="1944"/>
        <v>2566</v>
      </c>
      <c r="AC763" s="7">
        <f t="shared" si="1944"/>
        <v>0</v>
      </c>
      <c r="AD763" s="7">
        <f t="shared" si="1944"/>
        <v>3012</v>
      </c>
      <c r="AE763" s="7">
        <f t="shared" si="1944"/>
        <v>76225</v>
      </c>
      <c r="AF763" s="7">
        <f t="shared" si="1944"/>
        <v>3012</v>
      </c>
      <c r="AG763" s="7">
        <f t="shared" si="1944"/>
        <v>0</v>
      </c>
      <c r="AH763" s="7">
        <f t="shared" si="1944"/>
        <v>0</v>
      </c>
      <c r="AI763" s="7">
        <f t="shared" si="1944"/>
        <v>0</v>
      </c>
      <c r="AJ763" s="7">
        <f t="shared" si="1944"/>
        <v>0</v>
      </c>
      <c r="AK763" s="7">
        <f t="shared" si="1944"/>
        <v>76225</v>
      </c>
      <c r="AL763" s="7">
        <f t="shared" si="1944"/>
        <v>3012</v>
      </c>
      <c r="AM763" s="7">
        <f t="shared" si="1944"/>
        <v>-577</v>
      </c>
      <c r="AN763" s="7">
        <f t="shared" si="1944"/>
        <v>930</v>
      </c>
      <c r="AO763" s="7">
        <f t="shared" si="1944"/>
        <v>0</v>
      </c>
      <c r="AP763" s="7">
        <f t="shared" si="1944"/>
        <v>0</v>
      </c>
      <c r="AQ763" s="7">
        <f t="shared" si="1944"/>
        <v>76578</v>
      </c>
      <c r="AR763" s="7">
        <f t="shared" si="1944"/>
        <v>3012</v>
      </c>
      <c r="AS763" s="7">
        <f t="shared" si="1944"/>
        <v>0</v>
      </c>
      <c r="AT763" s="7">
        <f t="shared" si="1944"/>
        <v>0</v>
      </c>
      <c r="AU763" s="7">
        <f t="shared" si="1944"/>
        <v>0</v>
      </c>
      <c r="AV763" s="7">
        <f t="shared" si="1944"/>
        <v>0</v>
      </c>
      <c r="AW763" s="7">
        <f t="shared" si="1944"/>
        <v>76578</v>
      </c>
      <c r="AX763" s="7">
        <f t="shared" si="1944"/>
        <v>3012</v>
      </c>
      <c r="AY763" s="7">
        <f t="shared" si="1944"/>
        <v>0</v>
      </c>
      <c r="AZ763" s="7">
        <f t="shared" si="1944"/>
        <v>0</v>
      </c>
      <c r="BA763" s="7">
        <f t="shared" si="1944"/>
        <v>-64</v>
      </c>
      <c r="BB763" s="7">
        <f t="shared" si="1944"/>
        <v>0</v>
      </c>
      <c r="BC763" s="7">
        <f t="shared" si="1944"/>
        <v>76514</v>
      </c>
      <c r="BD763" s="7">
        <f t="shared" si="1944"/>
        <v>3012</v>
      </c>
      <c r="BE763" s="7">
        <f t="shared" si="1944"/>
        <v>0</v>
      </c>
      <c r="BF763" s="7">
        <f t="shared" si="1944"/>
        <v>0</v>
      </c>
      <c r="BG763" s="7">
        <f t="shared" si="1944"/>
        <v>0</v>
      </c>
      <c r="BH763" s="7">
        <f t="shared" si="1944"/>
        <v>0</v>
      </c>
      <c r="BI763" s="7">
        <f t="shared" si="1944"/>
        <v>76514</v>
      </c>
      <c r="BJ763" s="7">
        <f t="shared" si="1944"/>
        <v>3012</v>
      </c>
      <c r="BK763" s="7">
        <f t="shared" si="1944"/>
        <v>0</v>
      </c>
      <c r="BL763" s="7">
        <f t="shared" si="1944"/>
        <v>0</v>
      </c>
      <c r="BM763" s="7">
        <f t="shared" si="1944"/>
        <v>0</v>
      </c>
      <c r="BN763" s="7">
        <f t="shared" si="1944"/>
        <v>0</v>
      </c>
      <c r="BO763" s="7">
        <f t="shared" si="1944"/>
        <v>76514</v>
      </c>
      <c r="BP763" s="7">
        <f t="shared" si="1944"/>
        <v>3012</v>
      </c>
      <c r="BQ763" s="7">
        <f t="shared" si="1944"/>
        <v>0</v>
      </c>
      <c r="BR763" s="7">
        <f t="shared" si="1944"/>
        <v>0</v>
      </c>
      <c r="BS763" s="7">
        <f t="shared" ref="BS763:CN763" si="1945">BS764</f>
        <v>0</v>
      </c>
      <c r="BT763" s="7">
        <f t="shared" si="1945"/>
        <v>0</v>
      </c>
      <c r="BU763" s="7">
        <f t="shared" si="1945"/>
        <v>76514</v>
      </c>
      <c r="BV763" s="7">
        <f t="shared" si="1945"/>
        <v>3012</v>
      </c>
      <c r="BW763" s="7">
        <f t="shared" si="1945"/>
        <v>0</v>
      </c>
      <c r="BX763" s="7">
        <f t="shared" si="1945"/>
        <v>0</v>
      </c>
      <c r="BY763" s="7">
        <f t="shared" si="1945"/>
        <v>0</v>
      </c>
      <c r="BZ763" s="7">
        <f t="shared" si="1945"/>
        <v>0</v>
      </c>
      <c r="CA763" s="7">
        <f t="shared" si="1945"/>
        <v>76514</v>
      </c>
      <c r="CB763" s="7">
        <f t="shared" si="1945"/>
        <v>3012</v>
      </c>
      <c r="CC763" s="7">
        <f t="shared" si="1945"/>
        <v>0</v>
      </c>
      <c r="CD763" s="7">
        <f t="shared" si="1945"/>
        <v>0</v>
      </c>
      <c r="CE763" s="7">
        <f t="shared" si="1945"/>
        <v>0</v>
      </c>
      <c r="CF763" s="7">
        <f t="shared" si="1945"/>
        <v>0</v>
      </c>
      <c r="CG763" s="92">
        <f t="shared" si="1945"/>
        <v>76514</v>
      </c>
      <c r="CH763" s="92">
        <f t="shared" si="1945"/>
        <v>3012</v>
      </c>
      <c r="CI763" s="92">
        <f t="shared" si="1945"/>
        <v>0</v>
      </c>
      <c r="CJ763" s="92">
        <f t="shared" si="1945"/>
        <v>0</v>
      </c>
      <c r="CK763" s="92">
        <f t="shared" si="1945"/>
        <v>0</v>
      </c>
      <c r="CL763" s="92">
        <f t="shared" si="1945"/>
        <v>0</v>
      </c>
      <c r="CM763" s="7">
        <f t="shared" si="1945"/>
        <v>76514</v>
      </c>
      <c r="CN763" s="7">
        <f t="shared" si="1945"/>
        <v>3012</v>
      </c>
    </row>
    <row r="764" spans="1:92" ht="33" hidden="1">
      <c r="A764" s="28" t="s">
        <v>601</v>
      </c>
      <c r="B764" s="26">
        <v>913</v>
      </c>
      <c r="C764" s="26" t="s">
        <v>7</v>
      </c>
      <c r="D764" s="26" t="s">
        <v>118</v>
      </c>
      <c r="E764" s="26" t="s">
        <v>186</v>
      </c>
      <c r="F764" s="26"/>
      <c r="G764" s="11">
        <f>G765+G769+G773</f>
        <v>67758</v>
      </c>
      <c r="H764" s="11">
        <f>H765+H769+H773</f>
        <v>0</v>
      </c>
      <c r="I764" s="11">
        <f t="shared" ref="I764:N764" si="1946">I765+I769+I773</f>
        <v>0</v>
      </c>
      <c r="J764" s="11">
        <f t="shared" si="1946"/>
        <v>2204</v>
      </c>
      <c r="K764" s="11">
        <f t="shared" si="1946"/>
        <v>0</v>
      </c>
      <c r="L764" s="11">
        <f t="shared" si="1946"/>
        <v>0</v>
      </c>
      <c r="M764" s="11">
        <f t="shared" si="1946"/>
        <v>69962</v>
      </c>
      <c r="N764" s="11">
        <f t="shared" si="1946"/>
        <v>0</v>
      </c>
      <c r="O764" s="11">
        <f t="shared" ref="O764:T764" si="1947">O765+O769+O773</f>
        <v>0</v>
      </c>
      <c r="P764" s="11">
        <f t="shared" si="1947"/>
        <v>0</v>
      </c>
      <c r="Q764" s="11">
        <f t="shared" si="1947"/>
        <v>0</v>
      </c>
      <c r="R764" s="11">
        <f t="shared" si="1947"/>
        <v>0</v>
      </c>
      <c r="S764" s="11">
        <f t="shared" si="1947"/>
        <v>69962</v>
      </c>
      <c r="T764" s="11">
        <f t="shared" si="1947"/>
        <v>0</v>
      </c>
      <c r="U764" s="11">
        <f t="shared" ref="U764:Z764" si="1948">U765+U769+U773</f>
        <v>0</v>
      </c>
      <c r="V764" s="11">
        <f t="shared" si="1948"/>
        <v>685</v>
      </c>
      <c r="W764" s="11">
        <f t="shared" si="1948"/>
        <v>0</v>
      </c>
      <c r="X764" s="11">
        <f t="shared" si="1948"/>
        <v>0</v>
      </c>
      <c r="Y764" s="11">
        <f t="shared" si="1948"/>
        <v>70647</v>
      </c>
      <c r="Z764" s="11">
        <f t="shared" si="1948"/>
        <v>0</v>
      </c>
      <c r="AA764" s="11">
        <f t="shared" ref="AA764:BP764" si="1949">AA765+AA769+AA773+AA783+AA786</f>
        <v>0</v>
      </c>
      <c r="AB764" s="11">
        <f t="shared" si="1949"/>
        <v>2566</v>
      </c>
      <c r="AC764" s="11">
        <f t="shared" si="1949"/>
        <v>0</v>
      </c>
      <c r="AD764" s="11">
        <f t="shared" si="1949"/>
        <v>3012</v>
      </c>
      <c r="AE764" s="11">
        <f t="shared" si="1949"/>
        <v>76225</v>
      </c>
      <c r="AF764" s="11">
        <f t="shared" si="1949"/>
        <v>3012</v>
      </c>
      <c r="AG764" s="11">
        <f t="shared" si="1949"/>
        <v>0</v>
      </c>
      <c r="AH764" s="11">
        <f t="shared" si="1949"/>
        <v>0</v>
      </c>
      <c r="AI764" s="11">
        <f t="shared" si="1949"/>
        <v>0</v>
      </c>
      <c r="AJ764" s="11">
        <f t="shared" si="1949"/>
        <v>0</v>
      </c>
      <c r="AK764" s="11">
        <f t="shared" si="1949"/>
        <v>76225</v>
      </c>
      <c r="AL764" s="11">
        <f t="shared" si="1949"/>
        <v>3012</v>
      </c>
      <c r="AM764" s="11">
        <f t="shared" si="1949"/>
        <v>-577</v>
      </c>
      <c r="AN764" s="11">
        <f t="shared" si="1949"/>
        <v>930</v>
      </c>
      <c r="AO764" s="11">
        <f t="shared" si="1949"/>
        <v>0</v>
      </c>
      <c r="AP764" s="11">
        <f t="shared" si="1949"/>
        <v>0</v>
      </c>
      <c r="AQ764" s="11">
        <f t="shared" si="1949"/>
        <v>76578</v>
      </c>
      <c r="AR764" s="11">
        <f t="shared" si="1949"/>
        <v>3012</v>
      </c>
      <c r="AS764" s="11">
        <f t="shared" si="1949"/>
        <v>0</v>
      </c>
      <c r="AT764" s="11">
        <f t="shared" si="1949"/>
        <v>0</v>
      </c>
      <c r="AU764" s="11">
        <f t="shared" si="1949"/>
        <v>0</v>
      </c>
      <c r="AV764" s="11">
        <f t="shared" si="1949"/>
        <v>0</v>
      </c>
      <c r="AW764" s="11">
        <f t="shared" si="1949"/>
        <v>76578</v>
      </c>
      <c r="AX764" s="11">
        <f t="shared" si="1949"/>
        <v>3012</v>
      </c>
      <c r="AY764" s="11">
        <f t="shared" si="1949"/>
        <v>0</v>
      </c>
      <c r="AZ764" s="11">
        <f t="shared" si="1949"/>
        <v>0</v>
      </c>
      <c r="BA764" s="11">
        <f t="shared" si="1949"/>
        <v>-64</v>
      </c>
      <c r="BB764" s="11">
        <f t="shared" si="1949"/>
        <v>0</v>
      </c>
      <c r="BC764" s="11">
        <f t="shared" si="1949"/>
        <v>76514</v>
      </c>
      <c r="BD764" s="11">
        <f t="shared" si="1949"/>
        <v>3012</v>
      </c>
      <c r="BE764" s="11">
        <f t="shared" si="1949"/>
        <v>0</v>
      </c>
      <c r="BF764" s="11">
        <f t="shared" si="1949"/>
        <v>0</v>
      </c>
      <c r="BG764" s="11">
        <f t="shared" si="1949"/>
        <v>0</v>
      </c>
      <c r="BH764" s="11">
        <f t="shared" si="1949"/>
        <v>0</v>
      </c>
      <c r="BI764" s="11">
        <f t="shared" si="1949"/>
        <v>76514</v>
      </c>
      <c r="BJ764" s="11">
        <f t="shared" si="1949"/>
        <v>3012</v>
      </c>
      <c r="BK764" s="11">
        <f t="shared" si="1949"/>
        <v>0</v>
      </c>
      <c r="BL764" s="11">
        <f t="shared" si="1949"/>
        <v>0</v>
      </c>
      <c r="BM764" s="11">
        <f t="shared" si="1949"/>
        <v>0</v>
      </c>
      <c r="BN764" s="11">
        <f t="shared" si="1949"/>
        <v>0</v>
      </c>
      <c r="BO764" s="11">
        <f t="shared" si="1949"/>
        <v>76514</v>
      </c>
      <c r="BP764" s="11">
        <f t="shared" si="1949"/>
        <v>3012</v>
      </c>
      <c r="BQ764" s="11">
        <f t="shared" ref="BQ764:BV764" si="1950">BQ765+BQ769+BQ773+BQ783+BQ786</f>
        <v>0</v>
      </c>
      <c r="BR764" s="11">
        <f t="shared" si="1950"/>
        <v>0</v>
      </c>
      <c r="BS764" s="11">
        <f t="shared" si="1950"/>
        <v>0</v>
      </c>
      <c r="BT764" s="11">
        <f t="shared" si="1950"/>
        <v>0</v>
      </c>
      <c r="BU764" s="11">
        <f t="shared" si="1950"/>
        <v>76514</v>
      </c>
      <c r="BV764" s="11">
        <f t="shared" si="1950"/>
        <v>3012</v>
      </c>
      <c r="BW764" s="11">
        <f t="shared" ref="BW764:CB764" si="1951">BW765+BW769+BW773+BW783+BW786</f>
        <v>0</v>
      </c>
      <c r="BX764" s="11">
        <f t="shared" si="1951"/>
        <v>0</v>
      </c>
      <c r="BY764" s="11">
        <f t="shared" si="1951"/>
        <v>0</v>
      </c>
      <c r="BZ764" s="11">
        <f t="shared" si="1951"/>
        <v>0</v>
      </c>
      <c r="CA764" s="11">
        <f t="shared" si="1951"/>
        <v>76514</v>
      </c>
      <c r="CB764" s="11">
        <f t="shared" si="1951"/>
        <v>3012</v>
      </c>
      <c r="CC764" s="11">
        <f t="shared" ref="CC764:CH764" si="1952">CC765+CC769+CC773+CC783+CC786</f>
        <v>0</v>
      </c>
      <c r="CD764" s="11">
        <f t="shared" si="1952"/>
        <v>0</v>
      </c>
      <c r="CE764" s="11">
        <f t="shared" si="1952"/>
        <v>0</v>
      </c>
      <c r="CF764" s="11">
        <f t="shared" si="1952"/>
        <v>0</v>
      </c>
      <c r="CG764" s="95">
        <f t="shared" si="1952"/>
        <v>76514</v>
      </c>
      <c r="CH764" s="95">
        <f t="shared" si="1952"/>
        <v>3012</v>
      </c>
      <c r="CI764" s="95">
        <f t="shared" ref="CI764:CN764" si="1953">CI765+CI769+CI773+CI783+CI786</f>
        <v>0</v>
      </c>
      <c r="CJ764" s="95">
        <f t="shared" si="1953"/>
        <v>0</v>
      </c>
      <c r="CK764" s="95">
        <f t="shared" si="1953"/>
        <v>0</v>
      </c>
      <c r="CL764" s="95">
        <f t="shared" si="1953"/>
        <v>0</v>
      </c>
      <c r="CM764" s="11">
        <f t="shared" si="1953"/>
        <v>76514</v>
      </c>
      <c r="CN764" s="11">
        <f t="shared" si="1953"/>
        <v>3012</v>
      </c>
    </row>
    <row r="765" spans="1:92" ht="33" hidden="1">
      <c r="A765" s="25" t="s">
        <v>10</v>
      </c>
      <c r="B765" s="26">
        <v>913</v>
      </c>
      <c r="C765" s="26" t="s">
        <v>7</v>
      </c>
      <c r="D765" s="26" t="s">
        <v>118</v>
      </c>
      <c r="E765" s="26" t="s">
        <v>197</v>
      </c>
      <c r="F765" s="26"/>
      <c r="G765" s="11">
        <f t="shared" ref="G765:V767" si="1954">G766</f>
        <v>52300</v>
      </c>
      <c r="H765" s="11">
        <f t="shared" si="1954"/>
        <v>0</v>
      </c>
      <c r="I765" s="11">
        <f t="shared" si="1954"/>
        <v>0</v>
      </c>
      <c r="J765" s="11">
        <f t="shared" si="1954"/>
        <v>1620</v>
      </c>
      <c r="K765" s="11">
        <f t="shared" si="1954"/>
        <v>0</v>
      </c>
      <c r="L765" s="11">
        <f t="shared" si="1954"/>
        <v>0</v>
      </c>
      <c r="M765" s="11">
        <f t="shared" si="1954"/>
        <v>53920</v>
      </c>
      <c r="N765" s="11">
        <f t="shared" si="1954"/>
        <v>0</v>
      </c>
      <c r="O765" s="11">
        <f t="shared" si="1954"/>
        <v>0</v>
      </c>
      <c r="P765" s="11">
        <f t="shared" si="1954"/>
        <v>0</v>
      </c>
      <c r="Q765" s="11">
        <f t="shared" si="1954"/>
        <v>0</v>
      </c>
      <c r="R765" s="11">
        <f t="shared" si="1954"/>
        <v>0</v>
      </c>
      <c r="S765" s="11">
        <f t="shared" si="1954"/>
        <v>53920</v>
      </c>
      <c r="T765" s="11">
        <f t="shared" si="1954"/>
        <v>0</v>
      </c>
      <c r="U765" s="11">
        <f t="shared" si="1954"/>
        <v>0</v>
      </c>
      <c r="V765" s="11">
        <f t="shared" si="1954"/>
        <v>640</v>
      </c>
      <c r="W765" s="11">
        <f t="shared" ref="U765:AJ767" si="1955">W766</f>
        <v>0</v>
      </c>
      <c r="X765" s="11">
        <f t="shared" si="1955"/>
        <v>0</v>
      </c>
      <c r="Y765" s="11">
        <f t="shared" si="1955"/>
        <v>54560</v>
      </c>
      <c r="Z765" s="11">
        <f t="shared" si="1955"/>
        <v>0</v>
      </c>
      <c r="AA765" s="11">
        <f t="shared" si="1955"/>
        <v>0</v>
      </c>
      <c r="AB765" s="11">
        <f t="shared" si="1955"/>
        <v>0</v>
      </c>
      <c r="AC765" s="11">
        <f t="shared" si="1955"/>
        <v>0</v>
      </c>
      <c r="AD765" s="11">
        <f t="shared" si="1955"/>
        <v>0</v>
      </c>
      <c r="AE765" s="11">
        <f t="shared" si="1955"/>
        <v>54560</v>
      </c>
      <c r="AF765" s="11">
        <f t="shared" si="1955"/>
        <v>0</v>
      </c>
      <c r="AG765" s="11">
        <f t="shared" si="1955"/>
        <v>0</v>
      </c>
      <c r="AH765" s="11">
        <f t="shared" si="1955"/>
        <v>0</v>
      </c>
      <c r="AI765" s="11">
        <f t="shared" si="1955"/>
        <v>0</v>
      </c>
      <c r="AJ765" s="11">
        <f t="shared" si="1955"/>
        <v>0</v>
      </c>
      <c r="AK765" s="11">
        <f t="shared" ref="AG765:AV767" si="1956">AK766</f>
        <v>54560</v>
      </c>
      <c r="AL765" s="11">
        <f t="shared" si="1956"/>
        <v>0</v>
      </c>
      <c r="AM765" s="11">
        <f t="shared" si="1956"/>
        <v>0</v>
      </c>
      <c r="AN765" s="11">
        <f t="shared" si="1956"/>
        <v>0</v>
      </c>
      <c r="AO765" s="11">
        <f t="shared" si="1956"/>
        <v>0</v>
      </c>
      <c r="AP765" s="11">
        <f t="shared" si="1956"/>
        <v>0</v>
      </c>
      <c r="AQ765" s="11">
        <f t="shared" si="1956"/>
        <v>54560</v>
      </c>
      <c r="AR765" s="11">
        <f t="shared" si="1956"/>
        <v>0</v>
      </c>
      <c r="AS765" s="11">
        <f t="shared" si="1956"/>
        <v>0</v>
      </c>
      <c r="AT765" s="11">
        <f t="shared" si="1956"/>
        <v>0</v>
      </c>
      <c r="AU765" s="11">
        <f t="shared" si="1956"/>
        <v>0</v>
      </c>
      <c r="AV765" s="11">
        <f t="shared" si="1956"/>
        <v>0</v>
      </c>
      <c r="AW765" s="11">
        <f t="shared" ref="AS765:BH767" si="1957">AW766</f>
        <v>54560</v>
      </c>
      <c r="AX765" s="11">
        <f t="shared" si="1957"/>
        <v>0</v>
      </c>
      <c r="AY765" s="11">
        <f t="shared" si="1957"/>
        <v>0</v>
      </c>
      <c r="AZ765" s="11">
        <f t="shared" si="1957"/>
        <v>0</v>
      </c>
      <c r="BA765" s="11">
        <f t="shared" si="1957"/>
        <v>0</v>
      </c>
      <c r="BB765" s="11">
        <f t="shared" si="1957"/>
        <v>0</v>
      </c>
      <c r="BC765" s="11">
        <f t="shared" si="1957"/>
        <v>54560</v>
      </c>
      <c r="BD765" s="11">
        <f t="shared" si="1957"/>
        <v>0</v>
      </c>
      <c r="BE765" s="11">
        <f t="shared" si="1957"/>
        <v>0</v>
      </c>
      <c r="BF765" s="11">
        <f t="shared" si="1957"/>
        <v>0</v>
      </c>
      <c r="BG765" s="11">
        <f t="shared" si="1957"/>
        <v>0</v>
      </c>
      <c r="BH765" s="11">
        <f t="shared" si="1957"/>
        <v>0</v>
      </c>
      <c r="BI765" s="11">
        <f t="shared" ref="BE765:BT767" si="1958">BI766</f>
        <v>54560</v>
      </c>
      <c r="BJ765" s="11">
        <f t="shared" si="1958"/>
        <v>0</v>
      </c>
      <c r="BK765" s="11">
        <f t="shared" si="1958"/>
        <v>0</v>
      </c>
      <c r="BL765" s="11">
        <f t="shared" si="1958"/>
        <v>0</v>
      </c>
      <c r="BM765" s="11">
        <f t="shared" si="1958"/>
        <v>0</v>
      </c>
      <c r="BN765" s="11">
        <f t="shared" si="1958"/>
        <v>0</v>
      </c>
      <c r="BO765" s="11">
        <f t="shared" si="1958"/>
        <v>54560</v>
      </c>
      <c r="BP765" s="11">
        <f t="shared" si="1958"/>
        <v>0</v>
      </c>
      <c r="BQ765" s="11">
        <f t="shared" si="1958"/>
        <v>0</v>
      </c>
      <c r="BR765" s="11">
        <f t="shared" si="1958"/>
        <v>0</v>
      </c>
      <c r="BS765" s="11">
        <f t="shared" si="1958"/>
        <v>0</v>
      </c>
      <c r="BT765" s="11">
        <f t="shared" si="1958"/>
        <v>0</v>
      </c>
      <c r="BU765" s="11">
        <f t="shared" ref="BQ765:CF767" si="1959">BU766</f>
        <v>54560</v>
      </c>
      <c r="BV765" s="11">
        <f t="shared" si="1959"/>
        <v>0</v>
      </c>
      <c r="BW765" s="11">
        <f t="shared" si="1959"/>
        <v>0</v>
      </c>
      <c r="BX765" s="11">
        <f t="shared" si="1959"/>
        <v>0</v>
      </c>
      <c r="BY765" s="11">
        <f t="shared" si="1959"/>
        <v>0</v>
      </c>
      <c r="BZ765" s="11">
        <f t="shared" si="1959"/>
        <v>0</v>
      </c>
      <c r="CA765" s="11">
        <f t="shared" si="1959"/>
        <v>54560</v>
      </c>
      <c r="CB765" s="11">
        <f t="shared" si="1959"/>
        <v>0</v>
      </c>
      <c r="CC765" s="11">
        <f t="shared" si="1959"/>
        <v>0</v>
      </c>
      <c r="CD765" s="11">
        <f t="shared" si="1959"/>
        <v>0</v>
      </c>
      <c r="CE765" s="11">
        <f t="shared" si="1959"/>
        <v>0</v>
      </c>
      <c r="CF765" s="11">
        <f t="shared" si="1959"/>
        <v>0</v>
      </c>
      <c r="CG765" s="95">
        <f t="shared" ref="CC765:CN767" si="1960">CG766</f>
        <v>54560</v>
      </c>
      <c r="CH765" s="95">
        <f t="shared" si="1960"/>
        <v>0</v>
      </c>
      <c r="CI765" s="95">
        <f t="shared" si="1960"/>
        <v>0</v>
      </c>
      <c r="CJ765" s="95">
        <f t="shared" si="1960"/>
        <v>0</v>
      </c>
      <c r="CK765" s="95">
        <f t="shared" si="1960"/>
        <v>0</v>
      </c>
      <c r="CL765" s="95">
        <f t="shared" si="1960"/>
        <v>0</v>
      </c>
      <c r="CM765" s="11">
        <f t="shared" si="1960"/>
        <v>54560</v>
      </c>
      <c r="CN765" s="11">
        <f t="shared" si="1960"/>
        <v>0</v>
      </c>
    </row>
    <row r="766" spans="1:92" ht="33" hidden="1">
      <c r="A766" s="25" t="s">
        <v>217</v>
      </c>
      <c r="B766" s="26">
        <v>913</v>
      </c>
      <c r="C766" s="26" t="s">
        <v>7</v>
      </c>
      <c r="D766" s="26" t="s">
        <v>118</v>
      </c>
      <c r="E766" s="26" t="s">
        <v>218</v>
      </c>
      <c r="F766" s="26"/>
      <c r="G766" s="11">
        <f t="shared" si="1954"/>
        <v>52300</v>
      </c>
      <c r="H766" s="11">
        <f t="shared" si="1954"/>
        <v>0</v>
      </c>
      <c r="I766" s="11">
        <f t="shared" si="1954"/>
        <v>0</v>
      </c>
      <c r="J766" s="11">
        <f t="shared" si="1954"/>
        <v>1620</v>
      </c>
      <c r="K766" s="11">
        <f t="shared" si="1954"/>
        <v>0</v>
      </c>
      <c r="L766" s="11">
        <f t="shared" si="1954"/>
        <v>0</v>
      </c>
      <c r="M766" s="11">
        <f t="shared" si="1954"/>
        <v>53920</v>
      </c>
      <c r="N766" s="11">
        <f t="shared" si="1954"/>
        <v>0</v>
      </c>
      <c r="O766" s="11">
        <f t="shared" si="1954"/>
        <v>0</v>
      </c>
      <c r="P766" s="11">
        <f t="shared" si="1954"/>
        <v>0</v>
      </c>
      <c r="Q766" s="11">
        <f t="shared" si="1954"/>
        <v>0</v>
      </c>
      <c r="R766" s="11">
        <f t="shared" si="1954"/>
        <v>0</v>
      </c>
      <c r="S766" s="11">
        <f t="shared" si="1954"/>
        <v>53920</v>
      </c>
      <c r="T766" s="11">
        <f t="shared" si="1954"/>
        <v>0</v>
      </c>
      <c r="U766" s="11">
        <f t="shared" si="1955"/>
        <v>0</v>
      </c>
      <c r="V766" s="11">
        <f t="shared" si="1955"/>
        <v>640</v>
      </c>
      <c r="W766" s="11">
        <f t="shared" si="1955"/>
        <v>0</v>
      </c>
      <c r="X766" s="11">
        <f t="shared" si="1955"/>
        <v>0</v>
      </c>
      <c r="Y766" s="11">
        <f t="shared" si="1955"/>
        <v>54560</v>
      </c>
      <c r="Z766" s="11">
        <f t="shared" si="1955"/>
        <v>0</v>
      </c>
      <c r="AA766" s="11">
        <f t="shared" si="1955"/>
        <v>0</v>
      </c>
      <c r="AB766" s="11">
        <f t="shared" si="1955"/>
        <v>0</v>
      </c>
      <c r="AC766" s="11">
        <f t="shared" si="1955"/>
        <v>0</v>
      </c>
      <c r="AD766" s="11">
        <f t="shared" si="1955"/>
        <v>0</v>
      </c>
      <c r="AE766" s="11">
        <f t="shared" si="1955"/>
        <v>54560</v>
      </c>
      <c r="AF766" s="11">
        <f t="shared" si="1955"/>
        <v>0</v>
      </c>
      <c r="AG766" s="11">
        <f t="shared" si="1956"/>
        <v>0</v>
      </c>
      <c r="AH766" s="11">
        <f t="shared" si="1956"/>
        <v>0</v>
      </c>
      <c r="AI766" s="11">
        <f t="shared" si="1956"/>
        <v>0</v>
      </c>
      <c r="AJ766" s="11">
        <f t="shared" si="1956"/>
        <v>0</v>
      </c>
      <c r="AK766" s="11">
        <f t="shared" si="1956"/>
        <v>54560</v>
      </c>
      <c r="AL766" s="11">
        <f t="shared" si="1956"/>
        <v>0</v>
      </c>
      <c r="AM766" s="11">
        <f t="shared" si="1956"/>
        <v>0</v>
      </c>
      <c r="AN766" s="11">
        <f t="shared" si="1956"/>
        <v>0</v>
      </c>
      <c r="AO766" s="11">
        <f t="shared" si="1956"/>
        <v>0</v>
      </c>
      <c r="AP766" s="11">
        <f t="shared" si="1956"/>
        <v>0</v>
      </c>
      <c r="AQ766" s="11">
        <f t="shared" si="1956"/>
        <v>54560</v>
      </c>
      <c r="AR766" s="11">
        <f t="shared" si="1956"/>
        <v>0</v>
      </c>
      <c r="AS766" s="11">
        <f t="shared" si="1957"/>
        <v>0</v>
      </c>
      <c r="AT766" s="11">
        <f t="shared" si="1957"/>
        <v>0</v>
      </c>
      <c r="AU766" s="11">
        <f t="shared" si="1957"/>
        <v>0</v>
      </c>
      <c r="AV766" s="11">
        <f t="shared" si="1957"/>
        <v>0</v>
      </c>
      <c r="AW766" s="11">
        <f t="shared" si="1957"/>
        <v>54560</v>
      </c>
      <c r="AX766" s="11">
        <f t="shared" si="1957"/>
        <v>0</v>
      </c>
      <c r="AY766" s="11">
        <f t="shared" si="1957"/>
        <v>0</v>
      </c>
      <c r="AZ766" s="11">
        <f t="shared" si="1957"/>
        <v>0</v>
      </c>
      <c r="BA766" s="11">
        <f t="shared" si="1957"/>
        <v>0</v>
      </c>
      <c r="BB766" s="11">
        <f t="shared" si="1957"/>
        <v>0</v>
      </c>
      <c r="BC766" s="11">
        <f t="shared" si="1957"/>
        <v>54560</v>
      </c>
      <c r="BD766" s="11">
        <f t="shared" si="1957"/>
        <v>0</v>
      </c>
      <c r="BE766" s="11">
        <f t="shared" si="1958"/>
        <v>0</v>
      </c>
      <c r="BF766" s="11">
        <f t="shared" si="1958"/>
        <v>0</v>
      </c>
      <c r="BG766" s="11">
        <f t="shared" si="1958"/>
        <v>0</v>
      </c>
      <c r="BH766" s="11">
        <f t="shared" si="1958"/>
        <v>0</v>
      </c>
      <c r="BI766" s="11">
        <f t="shared" si="1958"/>
        <v>54560</v>
      </c>
      <c r="BJ766" s="11">
        <f t="shared" si="1958"/>
        <v>0</v>
      </c>
      <c r="BK766" s="11">
        <f t="shared" si="1958"/>
        <v>0</v>
      </c>
      <c r="BL766" s="11">
        <f t="shared" si="1958"/>
        <v>0</v>
      </c>
      <c r="BM766" s="11">
        <f t="shared" si="1958"/>
        <v>0</v>
      </c>
      <c r="BN766" s="11">
        <f t="shared" si="1958"/>
        <v>0</v>
      </c>
      <c r="BO766" s="11">
        <f t="shared" si="1958"/>
        <v>54560</v>
      </c>
      <c r="BP766" s="11">
        <f t="shared" si="1958"/>
        <v>0</v>
      </c>
      <c r="BQ766" s="11">
        <f t="shared" si="1959"/>
        <v>0</v>
      </c>
      <c r="BR766" s="11">
        <f t="shared" si="1959"/>
        <v>0</v>
      </c>
      <c r="BS766" s="11">
        <f t="shared" si="1959"/>
        <v>0</v>
      </c>
      <c r="BT766" s="11">
        <f t="shared" si="1959"/>
        <v>0</v>
      </c>
      <c r="BU766" s="11">
        <f t="shared" si="1959"/>
        <v>54560</v>
      </c>
      <c r="BV766" s="11">
        <f t="shared" si="1959"/>
        <v>0</v>
      </c>
      <c r="BW766" s="11">
        <f t="shared" si="1959"/>
        <v>0</v>
      </c>
      <c r="BX766" s="11">
        <f t="shared" si="1959"/>
        <v>0</v>
      </c>
      <c r="BY766" s="11">
        <f t="shared" si="1959"/>
        <v>0</v>
      </c>
      <c r="BZ766" s="11">
        <f t="shared" si="1959"/>
        <v>0</v>
      </c>
      <c r="CA766" s="11">
        <f t="shared" si="1959"/>
        <v>54560</v>
      </c>
      <c r="CB766" s="11">
        <f t="shared" si="1959"/>
        <v>0</v>
      </c>
      <c r="CC766" s="11">
        <f t="shared" si="1960"/>
        <v>0</v>
      </c>
      <c r="CD766" s="11">
        <f t="shared" si="1960"/>
        <v>0</v>
      </c>
      <c r="CE766" s="11">
        <f t="shared" si="1960"/>
        <v>0</v>
      </c>
      <c r="CF766" s="11">
        <f t="shared" si="1960"/>
        <v>0</v>
      </c>
      <c r="CG766" s="95">
        <f t="shared" si="1960"/>
        <v>54560</v>
      </c>
      <c r="CH766" s="95">
        <f t="shared" si="1960"/>
        <v>0</v>
      </c>
      <c r="CI766" s="95">
        <f t="shared" si="1960"/>
        <v>0</v>
      </c>
      <c r="CJ766" s="95">
        <f t="shared" si="1960"/>
        <v>0</v>
      </c>
      <c r="CK766" s="95">
        <f t="shared" si="1960"/>
        <v>0</v>
      </c>
      <c r="CL766" s="95">
        <f t="shared" si="1960"/>
        <v>0</v>
      </c>
      <c r="CM766" s="11">
        <f t="shared" si="1960"/>
        <v>54560</v>
      </c>
      <c r="CN766" s="11">
        <f t="shared" si="1960"/>
        <v>0</v>
      </c>
    </row>
    <row r="767" spans="1:92" ht="33" hidden="1">
      <c r="A767" s="25" t="s">
        <v>12</v>
      </c>
      <c r="B767" s="26">
        <v>913</v>
      </c>
      <c r="C767" s="26" t="s">
        <v>7</v>
      </c>
      <c r="D767" s="26" t="s">
        <v>118</v>
      </c>
      <c r="E767" s="26" t="s">
        <v>218</v>
      </c>
      <c r="F767" s="26" t="s">
        <v>13</v>
      </c>
      <c r="G767" s="8">
        <f t="shared" si="1954"/>
        <v>52300</v>
      </c>
      <c r="H767" s="8">
        <f t="shared" si="1954"/>
        <v>0</v>
      </c>
      <c r="I767" s="8">
        <f t="shared" si="1954"/>
        <v>0</v>
      </c>
      <c r="J767" s="8">
        <f t="shared" si="1954"/>
        <v>1620</v>
      </c>
      <c r="K767" s="8">
        <f t="shared" si="1954"/>
        <v>0</v>
      </c>
      <c r="L767" s="8">
        <f t="shared" si="1954"/>
        <v>0</v>
      </c>
      <c r="M767" s="8">
        <f t="shared" si="1954"/>
        <v>53920</v>
      </c>
      <c r="N767" s="8">
        <f t="shared" si="1954"/>
        <v>0</v>
      </c>
      <c r="O767" s="8">
        <f t="shared" si="1954"/>
        <v>0</v>
      </c>
      <c r="P767" s="8">
        <f t="shared" si="1954"/>
        <v>0</v>
      </c>
      <c r="Q767" s="8">
        <f t="shared" si="1954"/>
        <v>0</v>
      </c>
      <c r="R767" s="8">
        <f t="shared" si="1954"/>
        <v>0</v>
      </c>
      <c r="S767" s="8">
        <f t="shared" si="1954"/>
        <v>53920</v>
      </c>
      <c r="T767" s="8">
        <f t="shared" si="1954"/>
        <v>0</v>
      </c>
      <c r="U767" s="8">
        <f t="shared" si="1955"/>
        <v>0</v>
      </c>
      <c r="V767" s="8">
        <f t="shared" si="1955"/>
        <v>640</v>
      </c>
      <c r="W767" s="8">
        <f t="shared" si="1955"/>
        <v>0</v>
      </c>
      <c r="X767" s="8">
        <f t="shared" si="1955"/>
        <v>0</v>
      </c>
      <c r="Y767" s="8">
        <f t="shared" si="1955"/>
        <v>54560</v>
      </c>
      <c r="Z767" s="8">
        <f t="shared" si="1955"/>
        <v>0</v>
      </c>
      <c r="AA767" s="8">
        <f t="shared" si="1955"/>
        <v>0</v>
      </c>
      <c r="AB767" s="8">
        <f t="shared" si="1955"/>
        <v>0</v>
      </c>
      <c r="AC767" s="8">
        <f t="shared" si="1955"/>
        <v>0</v>
      </c>
      <c r="AD767" s="8">
        <f t="shared" si="1955"/>
        <v>0</v>
      </c>
      <c r="AE767" s="8">
        <f t="shared" si="1955"/>
        <v>54560</v>
      </c>
      <c r="AF767" s="8">
        <f t="shared" si="1955"/>
        <v>0</v>
      </c>
      <c r="AG767" s="8">
        <f t="shared" si="1956"/>
        <v>0</v>
      </c>
      <c r="AH767" s="8">
        <f t="shared" si="1956"/>
        <v>0</v>
      </c>
      <c r="AI767" s="8">
        <f t="shared" si="1956"/>
        <v>0</v>
      </c>
      <c r="AJ767" s="8">
        <f t="shared" si="1956"/>
        <v>0</v>
      </c>
      <c r="AK767" s="8">
        <f t="shared" si="1956"/>
        <v>54560</v>
      </c>
      <c r="AL767" s="8">
        <f t="shared" si="1956"/>
        <v>0</v>
      </c>
      <c r="AM767" s="8">
        <f t="shared" si="1956"/>
        <v>0</v>
      </c>
      <c r="AN767" s="8">
        <f t="shared" si="1956"/>
        <v>0</v>
      </c>
      <c r="AO767" s="8">
        <f t="shared" si="1956"/>
        <v>0</v>
      </c>
      <c r="AP767" s="8">
        <f t="shared" si="1956"/>
        <v>0</v>
      </c>
      <c r="AQ767" s="8">
        <f t="shared" si="1956"/>
        <v>54560</v>
      </c>
      <c r="AR767" s="8">
        <f t="shared" si="1956"/>
        <v>0</v>
      </c>
      <c r="AS767" s="8">
        <f t="shared" si="1957"/>
        <v>0</v>
      </c>
      <c r="AT767" s="8">
        <f t="shared" si="1957"/>
        <v>0</v>
      </c>
      <c r="AU767" s="8">
        <f t="shared" si="1957"/>
        <v>0</v>
      </c>
      <c r="AV767" s="8">
        <f t="shared" si="1957"/>
        <v>0</v>
      </c>
      <c r="AW767" s="8">
        <f t="shared" si="1957"/>
        <v>54560</v>
      </c>
      <c r="AX767" s="8">
        <f t="shared" si="1957"/>
        <v>0</v>
      </c>
      <c r="AY767" s="8">
        <f t="shared" si="1957"/>
        <v>0</v>
      </c>
      <c r="AZ767" s="8">
        <f t="shared" si="1957"/>
        <v>0</v>
      </c>
      <c r="BA767" s="8">
        <f t="shared" si="1957"/>
        <v>0</v>
      </c>
      <c r="BB767" s="8">
        <f t="shared" si="1957"/>
        <v>0</v>
      </c>
      <c r="BC767" s="8">
        <f t="shared" si="1957"/>
        <v>54560</v>
      </c>
      <c r="BD767" s="8">
        <f t="shared" si="1957"/>
        <v>0</v>
      </c>
      <c r="BE767" s="8">
        <f t="shared" si="1958"/>
        <v>0</v>
      </c>
      <c r="BF767" s="8">
        <f t="shared" si="1958"/>
        <v>0</v>
      </c>
      <c r="BG767" s="8">
        <f t="shared" si="1958"/>
        <v>0</v>
      </c>
      <c r="BH767" s="8">
        <f t="shared" si="1958"/>
        <v>0</v>
      </c>
      <c r="BI767" s="8">
        <f t="shared" si="1958"/>
        <v>54560</v>
      </c>
      <c r="BJ767" s="8">
        <f t="shared" si="1958"/>
        <v>0</v>
      </c>
      <c r="BK767" s="8">
        <f t="shared" si="1958"/>
        <v>0</v>
      </c>
      <c r="BL767" s="8">
        <f t="shared" si="1958"/>
        <v>0</v>
      </c>
      <c r="BM767" s="8">
        <f t="shared" si="1958"/>
        <v>0</v>
      </c>
      <c r="BN767" s="8">
        <f t="shared" si="1958"/>
        <v>0</v>
      </c>
      <c r="BO767" s="8">
        <f t="shared" si="1958"/>
        <v>54560</v>
      </c>
      <c r="BP767" s="8">
        <f t="shared" si="1958"/>
        <v>0</v>
      </c>
      <c r="BQ767" s="8">
        <f t="shared" si="1959"/>
        <v>0</v>
      </c>
      <c r="BR767" s="8">
        <f t="shared" si="1959"/>
        <v>0</v>
      </c>
      <c r="BS767" s="8">
        <f t="shared" si="1959"/>
        <v>0</v>
      </c>
      <c r="BT767" s="8">
        <f t="shared" si="1959"/>
        <v>0</v>
      </c>
      <c r="BU767" s="8">
        <f t="shared" si="1959"/>
        <v>54560</v>
      </c>
      <c r="BV767" s="8">
        <f t="shared" si="1959"/>
        <v>0</v>
      </c>
      <c r="BW767" s="8">
        <f t="shared" si="1959"/>
        <v>0</v>
      </c>
      <c r="BX767" s="8">
        <f t="shared" si="1959"/>
        <v>0</v>
      </c>
      <c r="BY767" s="8">
        <f t="shared" si="1959"/>
        <v>0</v>
      </c>
      <c r="BZ767" s="8">
        <f t="shared" si="1959"/>
        <v>0</v>
      </c>
      <c r="CA767" s="8">
        <f t="shared" si="1959"/>
        <v>54560</v>
      </c>
      <c r="CB767" s="8">
        <f t="shared" si="1959"/>
        <v>0</v>
      </c>
      <c r="CC767" s="8">
        <f t="shared" si="1960"/>
        <v>0</v>
      </c>
      <c r="CD767" s="8">
        <f t="shared" si="1960"/>
        <v>0</v>
      </c>
      <c r="CE767" s="8">
        <f t="shared" si="1960"/>
        <v>0</v>
      </c>
      <c r="CF767" s="8">
        <f t="shared" si="1960"/>
        <v>0</v>
      </c>
      <c r="CG767" s="93">
        <f t="shared" si="1960"/>
        <v>54560</v>
      </c>
      <c r="CH767" s="93">
        <f t="shared" si="1960"/>
        <v>0</v>
      </c>
      <c r="CI767" s="93">
        <f t="shared" si="1960"/>
        <v>0</v>
      </c>
      <c r="CJ767" s="93">
        <f t="shared" si="1960"/>
        <v>0</v>
      </c>
      <c r="CK767" s="93">
        <f t="shared" si="1960"/>
        <v>0</v>
      </c>
      <c r="CL767" s="93">
        <f t="shared" si="1960"/>
        <v>0</v>
      </c>
      <c r="CM767" s="8">
        <f t="shared" si="1960"/>
        <v>54560</v>
      </c>
      <c r="CN767" s="8">
        <f t="shared" si="1960"/>
        <v>0</v>
      </c>
    </row>
    <row r="768" spans="1:92" ht="33" hidden="1">
      <c r="A768" s="28" t="s">
        <v>24</v>
      </c>
      <c r="B768" s="26">
        <v>913</v>
      </c>
      <c r="C768" s="26" t="s">
        <v>7</v>
      </c>
      <c r="D768" s="26" t="s">
        <v>118</v>
      </c>
      <c r="E768" s="26" t="s">
        <v>218</v>
      </c>
      <c r="F768" s="26">
        <v>620</v>
      </c>
      <c r="G768" s="9">
        <v>52300</v>
      </c>
      <c r="H768" s="9"/>
      <c r="I768" s="9"/>
      <c r="J768" s="9">
        <v>1620</v>
      </c>
      <c r="K768" s="9"/>
      <c r="L768" s="9"/>
      <c r="M768" s="9">
        <f>G768+I768+J768+K768+L768</f>
        <v>53920</v>
      </c>
      <c r="N768" s="9">
        <f>H768+L768</f>
        <v>0</v>
      </c>
      <c r="O768" s="9"/>
      <c r="P768" s="9"/>
      <c r="Q768" s="9"/>
      <c r="R768" s="9"/>
      <c r="S768" s="9">
        <f>M768+O768+P768+Q768+R768</f>
        <v>53920</v>
      </c>
      <c r="T768" s="9">
        <f>N768+R768</f>
        <v>0</v>
      </c>
      <c r="U768" s="9"/>
      <c r="V768" s="9">
        <v>640</v>
      </c>
      <c r="W768" s="9"/>
      <c r="X768" s="9"/>
      <c r="Y768" s="9">
        <f>S768+U768+V768+W768+X768</f>
        <v>54560</v>
      </c>
      <c r="Z768" s="9">
        <f>T768+X768</f>
        <v>0</v>
      </c>
      <c r="AA768" s="9"/>
      <c r="AB768" s="9"/>
      <c r="AC768" s="9"/>
      <c r="AD768" s="9"/>
      <c r="AE768" s="9">
        <f>Y768+AA768+AB768+AC768+AD768</f>
        <v>54560</v>
      </c>
      <c r="AF768" s="9">
        <f>Z768+AD768</f>
        <v>0</v>
      </c>
      <c r="AG768" s="9"/>
      <c r="AH768" s="9"/>
      <c r="AI768" s="9"/>
      <c r="AJ768" s="9"/>
      <c r="AK768" s="9">
        <f>AE768+AG768+AH768+AI768+AJ768</f>
        <v>54560</v>
      </c>
      <c r="AL768" s="9">
        <f>AF768+AJ768</f>
        <v>0</v>
      </c>
      <c r="AM768" s="9"/>
      <c r="AN768" s="9"/>
      <c r="AO768" s="9"/>
      <c r="AP768" s="9"/>
      <c r="AQ768" s="9">
        <f>AK768+AM768+AN768+AO768+AP768</f>
        <v>54560</v>
      </c>
      <c r="AR768" s="9">
        <f>AL768+AP768</f>
        <v>0</v>
      </c>
      <c r="AS768" s="9"/>
      <c r="AT768" s="9"/>
      <c r="AU768" s="9"/>
      <c r="AV768" s="9"/>
      <c r="AW768" s="9">
        <f>AQ768+AS768+AT768+AU768+AV768</f>
        <v>54560</v>
      </c>
      <c r="AX768" s="9">
        <f>AR768+AV768</f>
        <v>0</v>
      </c>
      <c r="AY768" s="9"/>
      <c r="AZ768" s="9"/>
      <c r="BA768" s="9"/>
      <c r="BB768" s="9"/>
      <c r="BC768" s="9">
        <f>AW768+AY768+AZ768+BA768+BB768</f>
        <v>54560</v>
      </c>
      <c r="BD768" s="9">
        <f>AX768+BB768</f>
        <v>0</v>
      </c>
      <c r="BE768" s="9"/>
      <c r="BF768" s="9"/>
      <c r="BG768" s="9"/>
      <c r="BH768" s="9"/>
      <c r="BI768" s="9">
        <f>BC768+BE768+BF768+BG768+BH768</f>
        <v>54560</v>
      </c>
      <c r="BJ768" s="9">
        <f>BD768+BH768</f>
        <v>0</v>
      </c>
      <c r="BK768" s="9"/>
      <c r="BL768" s="9"/>
      <c r="BM768" s="9"/>
      <c r="BN768" s="9"/>
      <c r="BO768" s="9">
        <f>BI768+BK768+BL768+BM768+BN768</f>
        <v>54560</v>
      </c>
      <c r="BP768" s="9">
        <f>BJ768+BN768</f>
        <v>0</v>
      </c>
      <c r="BQ768" s="9"/>
      <c r="BR768" s="9"/>
      <c r="BS768" s="9"/>
      <c r="BT768" s="9"/>
      <c r="BU768" s="9">
        <f>BO768+BQ768+BR768+BS768+BT768</f>
        <v>54560</v>
      </c>
      <c r="BV768" s="9">
        <f>BP768+BT768</f>
        <v>0</v>
      </c>
      <c r="BW768" s="9"/>
      <c r="BX768" s="9"/>
      <c r="BY768" s="9"/>
      <c r="BZ768" s="9"/>
      <c r="CA768" s="9">
        <f>BU768+BW768+BX768+BY768+BZ768</f>
        <v>54560</v>
      </c>
      <c r="CB768" s="9">
        <f>BV768+BZ768</f>
        <v>0</v>
      </c>
      <c r="CC768" s="9"/>
      <c r="CD768" s="9"/>
      <c r="CE768" s="9"/>
      <c r="CF768" s="9"/>
      <c r="CG768" s="94">
        <f>CA768+CC768+CD768+CE768+CF768</f>
        <v>54560</v>
      </c>
      <c r="CH768" s="94">
        <f>CB768+CF768</f>
        <v>0</v>
      </c>
      <c r="CI768" s="94"/>
      <c r="CJ768" s="94"/>
      <c r="CK768" s="94"/>
      <c r="CL768" s="94"/>
      <c r="CM768" s="9">
        <f>CG768+CI768+CJ768+CK768+CL768</f>
        <v>54560</v>
      </c>
      <c r="CN768" s="9">
        <f>CH768+CL768</f>
        <v>0</v>
      </c>
    </row>
    <row r="769" spans="1:92" ht="33" hidden="1">
      <c r="A769" s="28" t="s">
        <v>15</v>
      </c>
      <c r="B769" s="26">
        <v>913</v>
      </c>
      <c r="C769" s="26" t="s">
        <v>7</v>
      </c>
      <c r="D769" s="26" t="s">
        <v>118</v>
      </c>
      <c r="E769" s="26" t="s">
        <v>187</v>
      </c>
      <c r="F769" s="26"/>
      <c r="G769" s="9">
        <f t="shared" ref="G769:V771" si="1961">G770</f>
        <v>938</v>
      </c>
      <c r="H769" s="9">
        <f t="shared" si="1961"/>
        <v>0</v>
      </c>
      <c r="I769" s="9">
        <f t="shared" si="1961"/>
        <v>0</v>
      </c>
      <c r="J769" s="9">
        <f t="shared" si="1961"/>
        <v>0</v>
      </c>
      <c r="K769" s="9">
        <f t="shared" si="1961"/>
        <v>0</v>
      </c>
      <c r="L769" s="9">
        <f t="shared" si="1961"/>
        <v>0</v>
      </c>
      <c r="M769" s="9">
        <f t="shared" si="1961"/>
        <v>938</v>
      </c>
      <c r="N769" s="9">
        <f t="shared" si="1961"/>
        <v>0</v>
      </c>
      <c r="O769" s="9">
        <f t="shared" si="1961"/>
        <v>0</v>
      </c>
      <c r="P769" s="9">
        <f t="shared" si="1961"/>
        <v>0</v>
      </c>
      <c r="Q769" s="9">
        <f t="shared" si="1961"/>
        <v>0</v>
      </c>
      <c r="R769" s="9">
        <f t="shared" si="1961"/>
        <v>0</v>
      </c>
      <c r="S769" s="9">
        <f t="shared" si="1961"/>
        <v>938</v>
      </c>
      <c r="T769" s="9">
        <f t="shared" si="1961"/>
        <v>0</v>
      </c>
      <c r="U769" s="9">
        <f t="shared" si="1961"/>
        <v>0</v>
      </c>
      <c r="V769" s="9">
        <f t="shared" si="1961"/>
        <v>0</v>
      </c>
      <c r="W769" s="9">
        <f t="shared" ref="U769:AJ771" si="1962">W770</f>
        <v>0</v>
      </c>
      <c r="X769" s="9">
        <f t="shared" si="1962"/>
        <v>0</v>
      </c>
      <c r="Y769" s="9">
        <f t="shared" si="1962"/>
        <v>938</v>
      </c>
      <c r="Z769" s="9">
        <f t="shared" si="1962"/>
        <v>0</v>
      </c>
      <c r="AA769" s="9">
        <f t="shared" si="1962"/>
        <v>-159</v>
      </c>
      <c r="AB769" s="9">
        <f t="shared" si="1962"/>
        <v>2566</v>
      </c>
      <c r="AC769" s="9">
        <f t="shared" si="1962"/>
        <v>0</v>
      </c>
      <c r="AD769" s="9">
        <f t="shared" si="1962"/>
        <v>0</v>
      </c>
      <c r="AE769" s="9">
        <f t="shared" si="1962"/>
        <v>3345</v>
      </c>
      <c r="AF769" s="9">
        <f t="shared" si="1962"/>
        <v>0</v>
      </c>
      <c r="AG769" s="9">
        <f t="shared" si="1962"/>
        <v>0</v>
      </c>
      <c r="AH769" s="9">
        <f t="shared" si="1962"/>
        <v>0</v>
      </c>
      <c r="AI769" s="9">
        <f t="shared" si="1962"/>
        <v>0</v>
      </c>
      <c r="AJ769" s="9">
        <f t="shared" si="1962"/>
        <v>0</v>
      </c>
      <c r="AK769" s="9">
        <f t="shared" ref="AG769:AV771" si="1963">AK770</f>
        <v>3345</v>
      </c>
      <c r="AL769" s="9">
        <f t="shared" si="1963"/>
        <v>0</v>
      </c>
      <c r="AM769" s="9">
        <f t="shared" si="1963"/>
        <v>0</v>
      </c>
      <c r="AN769" s="9">
        <f t="shared" si="1963"/>
        <v>930</v>
      </c>
      <c r="AO769" s="9">
        <f t="shared" si="1963"/>
        <v>0</v>
      </c>
      <c r="AP769" s="9">
        <f t="shared" si="1963"/>
        <v>0</v>
      </c>
      <c r="AQ769" s="9">
        <f t="shared" si="1963"/>
        <v>4275</v>
      </c>
      <c r="AR769" s="9">
        <f t="shared" si="1963"/>
        <v>0</v>
      </c>
      <c r="AS769" s="9">
        <f t="shared" si="1963"/>
        <v>0</v>
      </c>
      <c r="AT769" s="9">
        <f t="shared" si="1963"/>
        <v>0</v>
      </c>
      <c r="AU769" s="9">
        <f t="shared" si="1963"/>
        <v>0</v>
      </c>
      <c r="AV769" s="9">
        <f t="shared" si="1963"/>
        <v>0</v>
      </c>
      <c r="AW769" s="9">
        <f t="shared" ref="AS769:BH771" si="1964">AW770</f>
        <v>4275</v>
      </c>
      <c r="AX769" s="9">
        <f t="shared" si="1964"/>
        <v>0</v>
      </c>
      <c r="AY769" s="9">
        <f t="shared" si="1964"/>
        <v>0</v>
      </c>
      <c r="AZ769" s="9">
        <f t="shared" si="1964"/>
        <v>0</v>
      </c>
      <c r="BA769" s="9">
        <f t="shared" si="1964"/>
        <v>-64</v>
      </c>
      <c r="BB769" s="9">
        <f t="shared" si="1964"/>
        <v>0</v>
      </c>
      <c r="BC769" s="9">
        <f t="shared" si="1964"/>
        <v>4211</v>
      </c>
      <c r="BD769" s="9">
        <f t="shared" si="1964"/>
        <v>0</v>
      </c>
      <c r="BE769" s="9">
        <f t="shared" si="1964"/>
        <v>0</v>
      </c>
      <c r="BF769" s="9">
        <f t="shared" si="1964"/>
        <v>0</v>
      </c>
      <c r="BG769" s="9">
        <f t="shared" si="1964"/>
        <v>0</v>
      </c>
      <c r="BH769" s="9">
        <f t="shared" si="1964"/>
        <v>0</v>
      </c>
      <c r="BI769" s="9">
        <f t="shared" ref="BE769:BT771" si="1965">BI770</f>
        <v>4211</v>
      </c>
      <c r="BJ769" s="9">
        <f t="shared" si="1965"/>
        <v>0</v>
      </c>
      <c r="BK769" s="9">
        <f t="shared" si="1965"/>
        <v>0</v>
      </c>
      <c r="BL769" s="9">
        <f t="shared" si="1965"/>
        <v>0</v>
      </c>
      <c r="BM769" s="9">
        <f t="shared" si="1965"/>
        <v>0</v>
      </c>
      <c r="BN769" s="9">
        <f t="shared" si="1965"/>
        <v>0</v>
      </c>
      <c r="BO769" s="9">
        <f t="shared" si="1965"/>
        <v>4211</v>
      </c>
      <c r="BP769" s="9">
        <f t="shared" si="1965"/>
        <v>0</v>
      </c>
      <c r="BQ769" s="9">
        <f t="shared" si="1965"/>
        <v>0</v>
      </c>
      <c r="BR769" s="9">
        <f t="shared" si="1965"/>
        <v>0</v>
      </c>
      <c r="BS769" s="9">
        <f t="shared" si="1965"/>
        <v>0</v>
      </c>
      <c r="BT769" s="9">
        <f t="shared" si="1965"/>
        <v>0</v>
      </c>
      <c r="BU769" s="9">
        <f t="shared" ref="BQ769:CF771" si="1966">BU770</f>
        <v>4211</v>
      </c>
      <c r="BV769" s="9">
        <f t="shared" si="1966"/>
        <v>0</v>
      </c>
      <c r="BW769" s="9">
        <f t="shared" si="1966"/>
        <v>0</v>
      </c>
      <c r="BX769" s="9">
        <f t="shared" si="1966"/>
        <v>0</v>
      </c>
      <c r="BY769" s="9">
        <f t="shared" si="1966"/>
        <v>0</v>
      </c>
      <c r="BZ769" s="9">
        <f t="shared" si="1966"/>
        <v>0</v>
      </c>
      <c r="CA769" s="9">
        <f t="shared" si="1966"/>
        <v>4211</v>
      </c>
      <c r="CB769" s="9">
        <f t="shared" si="1966"/>
        <v>0</v>
      </c>
      <c r="CC769" s="9">
        <f t="shared" si="1966"/>
        <v>0</v>
      </c>
      <c r="CD769" s="9">
        <f t="shared" si="1966"/>
        <v>0</v>
      </c>
      <c r="CE769" s="9">
        <f t="shared" si="1966"/>
        <v>0</v>
      </c>
      <c r="CF769" s="9">
        <f t="shared" si="1966"/>
        <v>0</v>
      </c>
      <c r="CG769" s="94">
        <f t="shared" ref="CC769:CN771" si="1967">CG770</f>
        <v>4211</v>
      </c>
      <c r="CH769" s="94">
        <f t="shared" si="1967"/>
        <v>0</v>
      </c>
      <c r="CI769" s="94">
        <f t="shared" si="1967"/>
        <v>0</v>
      </c>
      <c r="CJ769" s="94">
        <f t="shared" si="1967"/>
        <v>0</v>
      </c>
      <c r="CK769" s="94">
        <f t="shared" si="1967"/>
        <v>0</v>
      </c>
      <c r="CL769" s="94">
        <f t="shared" si="1967"/>
        <v>0</v>
      </c>
      <c r="CM769" s="9">
        <f t="shared" si="1967"/>
        <v>4211</v>
      </c>
      <c r="CN769" s="9">
        <f t="shared" si="1967"/>
        <v>0</v>
      </c>
    </row>
    <row r="770" spans="1:92" ht="33" hidden="1">
      <c r="A770" s="25" t="s">
        <v>219</v>
      </c>
      <c r="B770" s="26">
        <v>913</v>
      </c>
      <c r="C770" s="26" t="s">
        <v>7</v>
      </c>
      <c r="D770" s="26" t="s">
        <v>118</v>
      </c>
      <c r="E770" s="26" t="s">
        <v>220</v>
      </c>
      <c r="F770" s="26"/>
      <c r="G770" s="11">
        <f t="shared" si="1961"/>
        <v>938</v>
      </c>
      <c r="H770" s="11">
        <f t="shared" si="1961"/>
        <v>0</v>
      </c>
      <c r="I770" s="11">
        <f t="shared" si="1961"/>
        <v>0</v>
      </c>
      <c r="J770" s="11">
        <f t="shared" si="1961"/>
        <v>0</v>
      </c>
      <c r="K770" s="11">
        <f t="shared" si="1961"/>
        <v>0</v>
      </c>
      <c r="L770" s="11">
        <f t="shared" si="1961"/>
        <v>0</v>
      </c>
      <c r="M770" s="11">
        <f t="shared" si="1961"/>
        <v>938</v>
      </c>
      <c r="N770" s="11">
        <f t="shared" si="1961"/>
        <v>0</v>
      </c>
      <c r="O770" s="11">
        <f t="shared" si="1961"/>
        <v>0</v>
      </c>
      <c r="P770" s="11">
        <f t="shared" si="1961"/>
        <v>0</v>
      </c>
      <c r="Q770" s="11">
        <f t="shared" si="1961"/>
        <v>0</v>
      </c>
      <c r="R770" s="11">
        <f t="shared" si="1961"/>
        <v>0</v>
      </c>
      <c r="S770" s="11">
        <f t="shared" si="1961"/>
        <v>938</v>
      </c>
      <c r="T770" s="11">
        <f t="shared" si="1961"/>
        <v>0</v>
      </c>
      <c r="U770" s="11">
        <f t="shared" si="1962"/>
        <v>0</v>
      </c>
      <c r="V770" s="11">
        <f t="shared" si="1962"/>
        <v>0</v>
      </c>
      <c r="W770" s="11">
        <f t="shared" si="1962"/>
        <v>0</v>
      </c>
      <c r="X770" s="11">
        <f t="shared" si="1962"/>
        <v>0</v>
      </c>
      <c r="Y770" s="11">
        <f t="shared" si="1962"/>
        <v>938</v>
      </c>
      <c r="Z770" s="11">
        <f t="shared" si="1962"/>
        <v>0</v>
      </c>
      <c r="AA770" s="11">
        <f t="shared" si="1962"/>
        <v>-159</v>
      </c>
      <c r="AB770" s="11">
        <f t="shared" si="1962"/>
        <v>2566</v>
      </c>
      <c r="AC770" s="11">
        <f t="shared" si="1962"/>
        <v>0</v>
      </c>
      <c r="AD770" s="11">
        <f t="shared" si="1962"/>
        <v>0</v>
      </c>
      <c r="AE770" s="11">
        <f t="shared" si="1962"/>
        <v>3345</v>
      </c>
      <c r="AF770" s="11">
        <f t="shared" si="1962"/>
        <v>0</v>
      </c>
      <c r="AG770" s="11">
        <f t="shared" si="1963"/>
        <v>0</v>
      </c>
      <c r="AH770" s="11">
        <f t="shared" si="1963"/>
        <v>0</v>
      </c>
      <c r="AI770" s="11">
        <f t="shared" si="1963"/>
        <v>0</v>
      </c>
      <c r="AJ770" s="11">
        <f t="shared" si="1963"/>
        <v>0</v>
      </c>
      <c r="AK770" s="11">
        <f t="shared" si="1963"/>
        <v>3345</v>
      </c>
      <c r="AL770" s="11">
        <f t="shared" si="1963"/>
        <v>0</v>
      </c>
      <c r="AM770" s="11">
        <f t="shared" si="1963"/>
        <v>0</v>
      </c>
      <c r="AN770" s="11">
        <f t="shared" si="1963"/>
        <v>930</v>
      </c>
      <c r="AO770" s="11">
        <f t="shared" si="1963"/>
        <v>0</v>
      </c>
      <c r="AP770" s="11">
        <f t="shared" si="1963"/>
        <v>0</v>
      </c>
      <c r="AQ770" s="11">
        <f t="shared" si="1963"/>
        <v>4275</v>
      </c>
      <c r="AR770" s="11">
        <f t="shared" si="1963"/>
        <v>0</v>
      </c>
      <c r="AS770" s="11">
        <f t="shared" si="1964"/>
        <v>0</v>
      </c>
      <c r="AT770" s="11">
        <f t="shared" si="1964"/>
        <v>0</v>
      </c>
      <c r="AU770" s="11">
        <f t="shared" si="1964"/>
        <v>0</v>
      </c>
      <c r="AV770" s="11">
        <f t="shared" si="1964"/>
        <v>0</v>
      </c>
      <c r="AW770" s="11">
        <f t="shared" si="1964"/>
        <v>4275</v>
      </c>
      <c r="AX770" s="11">
        <f t="shared" si="1964"/>
        <v>0</v>
      </c>
      <c r="AY770" s="11">
        <f t="shared" si="1964"/>
        <v>0</v>
      </c>
      <c r="AZ770" s="11">
        <f t="shared" si="1964"/>
        <v>0</v>
      </c>
      <c r="BA770" s="11">
        <f t="shared" si="1964"/>
        <v>-64</v>
      </c>
      <c r="BB770" s="11">
        <f t="shared" si="1964"/>
        <v>0</v>
      </c>
      <c r="BC770" s="11">
        <f t="shared" si="1964"/>
        <v>4211</v>
      </c>
      <c r="BD770" s="11">
        <f t="shared" si="1964"/>
        <v>0</v>
      </c>
      <c r="BE770" s="11">
        <f t="shared" si="1965"/>
        <v>0</v>
      </c>
      <c r="BF770" s="11">
        <f t="shared" si="1965"/>
        <v>0</v>
      </c>
      <c r="BG770" s="11">
        <f t="shared" si="1965"/>
        <v>0</v>
      </c>
      <c r="BH770" s="11">
        <f t="shared" si="1965"/>
        <v>0</v>
      </c>
      <c r="BI770" s="11">
        <f t="shared" si="1965"/>
        <v>4211</v>
      </c>
      <c r="BJ770" s="11">
        <f t="shared" si="1965"/>
        <v>0</v>
      </c>
      <c r="BK770" s="11">
        <f t="shared" si="1965"/>
        <v>0</v>
      </c>
      <c r="BL770" s="11">
        <f t="shared" si="1965"/>
        <v>0</v>
      </c>
      <c r="BM770" s="11">
        <f t="shared" si="1965"/>
        <v>0</v>
      </c>
      <c r="BN770" s="11">
        <f t="shared" si="1965"/>
        <v>0</v>
      </c>
      <c r="BO770" s="11">
        <f t="shared" si="1965"/>
        <v>4211</v>
      </c>
      <c r="BP770" s="11">
        <f t="shared" si="1965"/>
        <v>0</v>
      </c>
      <c r="BQ770" s="11">
        <f t="shared" si="1966"/>
        <v>0</v>
      </c>
      <c r="BR770" s="11">
        <f t="shared" si="1966"/>
        <v>0</v>
      </c>
      <c r="BS770" s="11">
        <f t="shared" si="1966"/>
        <v>0</v>
      </c>
      <c r="BT770" s="11">
        <f t="shared" si="1966"/>
        <v>0</v>
      </c>
      <c r="BU770" s="11">
        <f t="shared" si="1966"/>
        <v>4211</v>
      </c>
      <c r="BV770" s="11">
        <f t="shared" si="1966"/>
        <v>0</v>
      </c>
      <c r="BW770" s="11">
        <f t="shared" si="1966"/>
        <v>0</v>
      </c>
      <c r="BX770" s="11">
        <f t="shared" si="1966"/>
        <v>0</v>
      </c>
      <c r="BY770" s="11">
        <f t="shared" si="1966"/>
        <v>0</v>
      </c>
      <c r="BZ770" s="11">
        <f t="shared" si="1966"/>
        <v>0</v>
      </c>
      <c r="CA770" s="11">
        <f t="shared" si="1966"/>
        <v>4211</v>
      </c>
      <c r="CB770" s="11">
        <f t="shared" si="1966"/>
        <v>0</v>
      </c>
      <c r="CC770" s="11">
        <f t="shared" si="1967"/>
        <v>0</v>
      </c>
      <c r="CD770" s="11">
        <f t="shared" si="1967"/>
        <v>0</v>
      </c>
      <c r="CE770" s="11">
        <f t="shared" si="1967"/>
        <v>0</v>
      </c>
      <c r="CF770" s="11">
        <f t="shared" si="1967"/>
        <v>0</v>
      </c>
      <c r="CG770" s="95">
        <f t="shared" si="1967"/>
        <v>4211</v>
      </c>
      <c r="CH770" s="95">
        <f t="shared" si="1967"/>
        <v>0</v>
      </c>
      <c r="CI770" s="95">
        <f t="shared" si="1967"/>
        <v>0</v>
      </c>
      <c r="CJ770" s="95">
        <f t="shared" si="1967"/>
        <v>0</v>
      </c>
      <c r="CK770" s="95">
        <f t="shared" si="1967"/>
        <v>0</v>
      </c>
      <c r="CL770" s="95">
        <f t="shared" si="1967"/>
        <v>0</v>
      </c>
      <c r="CM770" s="11">
        <f t="shared" si="1967"/>
        <v>4211</v>
      </c>
      <c r="CN770" s="11">
        <f t="shared" si="1967"/>
        <v>0</v>
      </c>
    </row>
    <row r="771" spans="1:92" ht="33" hidden="1">
      <c r="A771" s="25" t="s">
        <v>12</v>
      </c>
      <c r="B771" s="26">
        <v>913</v>
      </c>
      <c r="C771" s="26" t="s">
        <v>7</v>
      </c>
      <c r="D771" s="26" t="s">
        <v>118</v>
      </c>
      <c r="E771" s="26" t="s">
        <v>220</v>
      </c>
      <c r="F771" s="26" t="s">
        <v>13</v>
      </c>
      <c r="G771" s="8">
        <f t="shared" si="1961"/>
        <v>938</v>
      </c>
      <c r="H771" s="8">
        <f t="shared" si="1961"/>
        <v>0</v>
      </c>
      <c r="I771" s="8">
        <f t="shared" si="1961"/>
        <v>0</v>
      </c>
      <c r="J771" s="8">
        <f t="shared" si="1961"/>
        <v>0</v>
      </c>
      <c r="K771" s="8">
        <f t="shared" si="1961"/>
        <v>0</v>
      </c>
      <c r="L771" s="8">
        <f t="shared" si="1961"/>
        <v>0</v>
      </c>
      <c r="M771" s="8">
        <f t="shared" si="1961"/>
        <v>938</v>
      </c>
      <c r="N771" s="8">
        <f t="shared" si="1961"/>
        <v>0</v>
      </c>
      <c r="O771" s="8">
        <f t="shared" si="1961"/>
        <v>0</v>
      </c>
      <c r="P771" s="8">
        <f t="shared" si="1961"/>
        <v>0</v>
      </c>
      <c r="Q771" s="8">
        <f t="shared" si="1961"/>
        <v>0</v>
      </c>
      <c r="R771" s="8">
        <f t="shared" si="1961"/>
        <v>0</v>
      </c>
      <c r="S771" s="8">
        <f t="shared" si="1961"/>
        <v>938</v>
      </c>
      <c r="T771" s="8">
        <f t="shared" si="1961"/>
        <v>0</v>
      </c>
      <c r="U771" s="8">
        <f t="shared" si="1962"/>
        <v>0</v>
      </c>
      <c r="V771" s="8">
        <f t="shared" si="1962"/>
        <v>0</v>
      </c>
      <c r="W771" s="8">
        <f t="shared" si="1962"/>
        <v>0</v>
      </c>
      <c r="X771" s="8">
        <f t="shared" si="1962"/>
        <v>0</v>
      </c>
      <c r="Y771" s="8">
        <f t="shared" si="1962"/>
        <v>938</v>
      </c>
      <c r="Z771" s="8">
        <f t="shared" si="1962"/>
        <v>0</v>
      </c>
      <c r="AA771" s="8">
        <f t="shared" si="1962"/>
        <v>-159</v>
      </c>
      <c r="AB771" s="8">
        <f t="shared" si="1962"/>
        <v>2566</v>
      </c>
      <c r="AC771" s="8">
        <f t="shared" si="1962"/>
        <v>0</v>
      </c>
      <c r="AD771" s="8">
        <f t="shared" si="1962"/>
        <v>0</v>
      </c>
      <c r="AE771" s="8">
        <f t="shared" si="1962"/>
        <v>3345</v>
      </c>
      <c r="AF771" s="8">
        <f t="shared" si="1962"/>
        <v>0</v>
      </c>
      <c r="AG771" s="8">
        <f t="shared" si="1963"/>
        <v>0</v>
      </c>
      <c r="AH771" s="8">
        <f t="shared" si="1963"/>
        <v>0</v>
      </c>
      <c r="AI771" s="8">
        <f t="shared" si="1963"/>
        <v>0</v>
      </c>
      <c r="AJ771" s="8">
        <f t="shared" si="1963"/>
        <v>0</v>
      </c>
      <c r="AK771" s="8">
        <f t="shared" si="1963"/>
        <v>3345</v>
      </c>
      <c r="AL771" s="8">
        <f t="shared" si="1963"/>
        <v>0</v>
      </c>
      <c r="AM771" s="8">
        <f t="shared" si="1963"/>
        <v>0</v>
      </c>
      <c r="AN771" s="8">
        <f t="shared" si="1963"/>
        <v>930</v>
      </c>
      <c r="AO771" s="8">
        <f t="shared" si="1963"/>
        <v>0</v>
      </c>
      <c r="AP771" s="8">
        <f t="shared" si="1963"/>
        <v>0</v>
      </c>
      <c r="AQ771" s="8">
        <f t="shared" si="1963"/>
        <v>4275</v>
      </c>
      <c r="AR771" s="8">
        <f t="shared" si="1963"/>
        <v>0</v>
      </c>
      <c r="AS771" s="8">
        <f t="shared" si="1964"/>
        <v>0</v>
      </c>
      <c r="AT771" s="8">
        <f t="shared" si="1964"/>
        <v>0</v>
      </c>
      <c r="AU771" s="8">
        <f t="shared" si="1964"/>
        <v>0</v>
      </c>
      <c r="AV771" s="8">
        <f t="shared" si="1964"/>
        <v>0</v>
      </c>
      <c r="AW771" s="8">
        <f t="shared" si="1964"/>
        <v>4275</v>
      </c>
      <c r="AX771" s="8">
        <f t="shared" si="1964"/>
        <v>0</v>
      </c>
      <c r="AY771" s="8">
        <f t="shared" si="1964"/>
        <v>0</v>
      </c>
      <c r="AZ771" s="8">
        <f t="shared" si="1964"/>
        <v>0</v>
      </c>
      <c r="BA771" s="8">
        <f t="shared" si="1964"/>
        <v>-64</v>
      </c>
      <c r="BB771" s="8">
        <f t="shared" si="1964"/>
        <v>0</v>
      </c>
      <c r="BC771" s="8">
        <f t="shared" si="1964"/>
        <v>4211</v>
      </c>
      <c r="BD771" s="8">
        <f t="shared" si="1964"/>
        <v>0</v>
      </c>
      <c r="BE771" s="8">
        <f t="shared" si="1965"/>
        <v>0</v>
      </c>
      <c r="BF771" s="8">
        <f t="shared" si="1965"/>
        <v>0</v>
      </c>
      <c r="BG771" s="8">
        <f t="shared" si="1965"/>
        <v>0</v>
      </c>
      <c r="BH771" s="8">
        <f t="shared" si="1965"/>
        <v>0</v>
      </c>
      <c r="BI771" s="8">
        <f t="shared" si="1965"/>
        <v>4211</v>
      </c>
      <c r="BJ771" s="8">
        <f t="shared" si="1965"/>
        <v>0</v>
      </c>
      <c r="BK771" s="8">
        <f t="shared" si="1965"/>
        <v>0</v>
      </c>
      <c r="BL771" s="8">
        <f t="shared" si="1965"/>
        <v>0</v>
      </c>
      <c r="BM771" s="8">
        <f t="shared" si="1965"/>
        <v>0</v>
      </c>
      <c r="BN771" s="8">
        <f t="shared" si="1965"/>
        <v>0</v>
      </c>
      <c r="BO771" s="8">
        <f t="shared" si="1965"/>
        <v>4211</v>
      </c>
      <c r="BP771" s="8">
        <f t="shared" si="1965"/>
        <v>0</v>
      </c>
      <c r="BQ771" s="8">
        <f t="shared" si="1966"/>
        <v>0</v>
      </c>
      <c r="BR771" s="8">
        <f t="shared" si="1966"/>
        <v>0</v>
      </c>
      <c r="BS771" s="8">
        <f t="shared" si="1966"/>
        <v>0</v>
      </c>
      <c r="BT771" s="8">
        <f t="shared" si="1966"/>
        <v>0</v>
      </c>
      <c r="BU771" s="8">
        <f t="shared" si="1966"/>
        <v>4211</v>
      </c>
      <c r="BV771" s="8">
        <f t="shared" si="1966"/>
        <v>0</v>
      </c>
      <c r="BW771" s="8">
        <f t="shared" si="1966"/>
        <v>0</v>
      </c>
      <c r="BX771" s="8">
        <f t="shared" si="1966"/>
        <v>0</v>
      </c>
      <c r="BY771" s="8">
        <f t="shared" si="1966"/>
        <v>0</v>
      </c>
      <c r="BZ771" s="8">
        <f t="shared" si="1966"/>
        <v>0</v>
      </c>
      <c r="CA771" s="8">
        <f t="shared" si="1966"/>
        <v>4211</v>
      </c>
      <c r="CB771" s="8">
        <f t="shared" si="1966"/>
        <v>0</v>
      </c>
      <c r="CC771" s="8">
        <f t="shared" si="1967"/>
        <v>0</v>
      </c>
      <c r="CD771" s="8">
        <f t="shared" si="1967"/>
        <v>0</v>
      </c>
      <c r="CE771" s="8">
        <f t="shared" si="1967"/>
        <v>0</v>
      </c>
      <c r="CF771" s="8">
        <f t="shared" si="1967"/>
        <v>0</v>
      </c>
      <c r="CG771" s="93">
        <f t="shared" si="1967"/>
        <v>4211</v>
      </c>
      <c r="CH771" s="93">
        <f t="shared" si="1967"/>
        <v>0</v>
      </c>
      <c r="CI771" s="93">
        <f t="shared" si="1967"/>
        <v>0</v>
      </c>
      <c r="CJ771" s="93">
        <f t="shared" si="1967"/>
        <v>0</v>
      </c>
      <c r="CK771" s="93">
        <f t="shared" si="1967"/>
        <v>0</v>
      </c>
      <c r="CL771" s="93">
        <f t="shared" si="1967"/>
        <v>0</v>
      </c>
      <c r="CM771" s="8">
        <f t="shared" si="1967"/>
        <v>4211</v>
      </c>
      <c r="CN771" s="8">
        <f t="shared" si="1967"/>
        <v>0</v>
      </c>
    </row>
    <row r="772" spans="1:92" ht="33" hidden="1">
      <c r="A772" s="28" t="s">
        <v>24</v>
      </c>
      <c r="B772" s="26">
        <v>913</v>
      </c>
      <c r="C772" s="26" t="s">
        <v>7</v>
      </c>
      <c r="D772" s="26" t="s">
        <v>118</v>
      </c>
      <c r="E772" s="26" t="s">
        <v>220</v>
      </c>
      <c r="F772" s="26">
        <v>620</v>
      </c>
      <c r="G772" s="9">
        <v>938</v>
      </c>
      <c r="H772" s="9"/>
      <c r="I772" s="9"/>
      <c r="J772" s="9"/>
      <c r="K772" s="9"/>
      <c r="L772" s="9"/>
      <c r="M772" s="9">
        <f>G772+I772+J772+K772+L772</f>
        <v>938</v>
      </c>
      <c r="N772" s="9">
        <f>H772+L772</f>
        <v>0</v>
      </c>
      <c r="O772" s="9"/>
      <c r="P772" s="9"/>
      <c r="Q772" s="9"/>
      <c r="R772" s="9"/>
      <c r="S772" s="9">
        <f>M772+O772+P772+Q772+R772</f>
        <v>938</v>
      </c>
      <c r="T772" s="9">
        <f>N772+R772</f>
        <v>0</v>
      </c>
      <c r="U772" s="9"/>
      <c r="V772" s="9"/>
      <c r="W772" s="9"/>
      <c r="X772" s="9"/>
      <c r="Y772" s="9">
        <f>S772+U772+V772+W772+X772</f>
        <v>938</v>
      </c>
      <c r="Z772" s="9">
        <f>T772+X772</f>
        <v>0</v>
      </c>
      <c r="AA772" s="9">
        <f>-109-50</f>
        <v>-159</v>
      </c>
      <c r="AB772" s="9">
        <v>2566</v>
      </c>
      <c r="AC772" s="9"/>
      <c r="AD772" s="9"/>
      <c r="AE772" s="9">
        <f>Y772+AA772+AB772+AC772+AD772</f>
        <v>3345</v>
      </c>
      <c r="AF772" s="9">
        <f>Z772+AD772</f>
        <v>0</v>
      </c>
      <c r="AG772" s="9"/>
      <c r="AH772" s="9"/>
      <c r="AI772" s="9"/>
      <c r="AJ772" s="9"/>
      <c r="AK772" s="9">
        <f>AE772+AG772+AH772+AI772+AJ772</f>
        <v>3345</v>
      </c>
      <c r="AL772" s="9">
        <f>AF772+AJ772</f>
        <v>0</v>
      </c>
      <c r="AM772" s="9"/>
      <c r="AN772" s="9">
        <v>930</v>
      </c>
      <c r="AO772" s="9"/>
      <c r="AP772" s="9"/>
      <c r="AQ772" s="9">
        <f>AK772+AM772+AN772+AO772+AP772</f>
        <v>4275</v>
      </c>
      <c r="AR772" s="9">
        <f>AL772+AP772</f>
        <v>0</v>
      </c>
      <c r="AS772" s="9"/>
      <c r="AT772" s="9"/>
      <c r="AU772" s="9"/>
      <c r="AV772" s="9"/>
      <c r="AW772" s="9">
        <f>AQ772+AS772+AT772+AU772+AV772</f>
        <v>4275</v>
      </c>
      <c r="AX772" s="9">
        <f>AR772+AV772</f>
        <v>0</v>
      </c>
      <c r="AY772" s="9"/>
      <c r="AZ772" s="9"/>
      <c r="BA772" s="9">
        <v>-64</v>
      </c>
      <c r="BB772" s="9"/>
      <c r="BC772" s="9">
        <f>AW772+AY772+AZ772+BA772+BB772</f>
        <v>4211</v>
      </c>
      <c r="BD772" s="9">
        <f>AX772+BB772</f>
        <v>0</v>
      </c>
      <c r="BE772" s="9"/>
      <c r="BF772" s="9"/>
      <c r="BG772" s="9"/>
      <c r="BH772" s="9"/>
      <c r="BI772" s="9">
        <f>BC772+BE772+BF772+BG772+BH772</f>
        <v>4211</v>
      </c>
      <c r="BJ772" s="9">
        <f>BD772+BH772</f>
        <v>0</v>
      </c>
      <c r="BK772" s="9"/>
      <c r="BL772" s="9"/>
      <c r="BM772" s="9"/>
      <c r="BN772" s="9"/>
      <c r="BO772" s="9">
        <f>BI772+BK772+BL772+BM772+BN772</f>
        <v>4211</v>
      </c>
      <c r="BP772" s="9">
        <f>BJ772+BN772</f>
        <v>0</v>
      </c>
      <c r="BQ772" s="9"/>
      <c r="BR772" s="9"/>
      <c r="BS772" s="9"/>
      <c r="BT772" s="9"/>
      <c r="BU772" s="9">
        <f>BO772+BQ772+BR772+BS772+BT772</f>
        <v>4211</v>
      </c>
      <c r="BV772" s="9">
        <f>BP772+BT772</f>
        <v>0</v>
      </c>
      <c r="BW772" s="9"/>
      <c r="BX772" s="9"/>
      <c r="BY772" s="9"/>
      <c r="BZ772" s="9"/>
      <c r="CA772" s="9">
        <f>BU772+BW772+BX772+BY772+BZ772</f>
        <v>4211</v>
      </c>
      <c r="CB772" s="9">
        <f>BV772+BZ772</f>
        <v>0</v>
      </c>
      <c r="CC772" s="9"/>
      <c r="CD772" s="9"/>
      <c r="CE772" s="9"/>
      <c r="CF772" s="9"/>
      <c r="CG772" s="94">
        <f>CA772+CC772+CD772+CE772+CF772</f>
        <v>4211</v>
      </c>
      <c r="CH772" s="94">
        <f>CB772+CF772</f>
        <v>0</v>
      </c>
      <c r="CI772" s="94"/>
      <c r="CJ772" s="94"/>
      <c r="CK772" s="94"/>
      <c r="CL772" s="94"/>
      <c r="CM772" s="9">
        <f>CG772+CI772+CJ772+CK772+CL772</f>
        <v>4211</v>
      </c>
      <c r="CN772" s="9">
        <f>CH772+CL772</f>
        <v>0</v>
      </c>
    </row>
    <row r="773" spans="1:92" ht="33" hidden="1">
      <c r="A773" s="28" t="s">
        <v>121</v>
      </c>
      <c r="B773" s="26">
        <v>913</v>
      </c>
      <c r="C773" s="26" t="s">
        <v>7</v>
      </c>
      <c r="D773" s="26" t="s">
        <v>118</v>
      </c>
      <c r="E773" s="26" t="s">
        <v>221</v>
      </c>
      <c r="F773" s="26"/>
      <c r="G773" s="9">
        <f t="shared" ref="G773:BR773" si="1968">G774</f>
        <v>14520</v>
      </c>
      <c r="H773" s="9">
        <f t="shared" si="1968"/>
        <v>0</v>
      </c>
      <c r="I773" s="9">
        <f t="shared" si="1968"/>
        <v>0</v>
      </c>
      <c r="J773" s="9">
        <f t="shared" si="1968"/>
        <v>584</v>
      </c>
      <c r="K773" s="9">
        <f t="shared" si="1968"/>
        <v>0</v>
      </c>
      <c r="L773" s="9">
        <f t="shared" si="1968"/>
        <v>0</v>
      </c>
      <c r="M773" s="9">
        <f t="shared" si="1968"/>
        <v>15104</v>
      </c>
      <c r="N773" s="9">
        <f t="shared" si="1968"/>
        <v>0</v>
      </c>
      <c r="O773" s="9">
        <f t="shared" si="1968"/>
        <v>0</v>
      </c>
      <c r="P773" s="9">
        <f t="shared" si="1968"/>
        <v>0</v>
      </c>
      <c r="Q773" s="9">
        <f t="shared" si="1968"/>
        <v>0</v>
      </c>
      <c r="R773" s="9">
        <f t="shared" si="1968"/>
        <v>0</v>
      </c>
      <c r="S773" s="9">
        <f t="shared" si="1968"/>
        <v>15104</v>
      </c>
      <c r="T773" s="9">
        <f t="shared" si="1968"/>
        <v>0</v>
      </c>
      <c r="U773" s="9">
        <f t="shared" si="1968"/>
        <v>0</v>
      </c>
      <c r="V773" s="9">
        <f t="shared" si="1968"/>
        <v>45</v>
      </c>
      <c r="W773" s="9">
        <f t="shared" si="1968"/>
        <v>0</v>
      </c>
      <c r="X773" s="9">
        <f t="shared" si="1968"/>
        <v>0</v>
      </c>
      <c r="Y773" s="9">
        <f t="shared" si="1968"/>
        <v>15149</v>
      </c>
      <c r="Z773" s="9">
        <f t="shared" si="1968"/>
        <v>0</v>
      </c>
      <c r="AA773" s="9">
        <f t="shared" si="1968"/>
        <v>0</v>
      </c>
      <c r="AB773" s="9">
        <f t="shared" si="1968"/>
        <v>0</v>
      </c>
      <c r="AC773" s="9">
        <f t="shared" si="1968"/>
        <v>0</v>
      </c>
      <c r="AD773" s="9">
        <f t="shared" si="1968"/>
        <v>0</v>
      </c>
      <c r="AE773" s="9">
        <f t="shared" si="1968"/>
        <v>15149</v>
      </c>
      <c r="AF773" s="9">
        <f t="shared" si="1968"/>
        <v>0</v>
      </c>
      <c r="AG773" s="9">
        <f t="shared" si="1968"/>
        <v>0</v>
      </c>
      <c r="AH773" s="9">
        <f t="shared" si="1968"/>
        <v>0</v>
      </c>
      <c r="AI773" s="9">
        <f t="shared" si="1968"/>
        <v>0</v>
      </c>
      <c r="AJ773" s="9">
        <f t="shared" si="1968"/>
        <v>0</v>
      </c>
      <c r="AK773" s="9">
        <f t="shared" si="1968"/>
        <v>15149</v>
      </c>
      <c r="AL773" s="9">
        <f t="shared" si="1968"/>
        <v>0</v>
      </c>
      <c r="AM773" s="9">
        <f t="shared" si="1968"/>
        <v>-577</v>
      </c>
      <c r="AN773" s="9">
        <f t="shared" si="1968"/>
        <v>0</v>
      </c>
      <c r="AO773" s="9">
        <f t="shared" si="1968"/>
        <v>0</v>
      </c>
      <c r="AP773" s="9">
        <f t="shared" si="1968"/>
        <v>0</v>
      </c>
      <c r="AQ773" s="9">
        <f t="shared" si="1968"/>
        <v>14572</v>
      </c>
      <c r="AR773" s="9">
        <f t="shared" si="1968"/>
        <v>0</v>
      </c>
      <c r="AS773" s="9">
        <f t="shared" si="1968"/>
        <v>0</v>
      </c>
      <c r="AT773" s="9">
        <f t="shared" si="1968"/>
        <v>0</v>
      </c>
      <c r="AU773" s="9">
        <f t="shared" si="1968"/>
        <v>0</v>
      </c>
      <c r="AV773" s="9">
        <f t="shared" si="1968"/>
        <v>0</v>
      </c>
      <c r="AW773" s="9">
        <f t="shared" si="1968"/>
        <v>14572</v>
      </c>
      <c r="AX773" s="9">
        <f t="shared" si="1968"/>
        <v>0</v>
      </c>
      <c r="AY773" s="9">
        <f t="shared" si="1968"/>
        <v>0</v>
      </c>
      <c r="AZ773" s="9">
        <f t="shared" si="1968"/>
        <v>0</v>
      </c>
      <c r="BA773" s="9">
        <f t="shared" si="1968"/>
        <v>0</v>
      </c>
      <c r="BB773" s="9">
        <f t="shared" si="1968"/>
        <v>0</v>
      </c>
      <c r="BC773" s="9">
        <f t="shared" si="1968"/>
        <v>14572</v>
      </c>
      <c r="BD773" s="9">
        <f t="shared" si="1968"/>
        <v>0</v>
      </c>
      <c r="BE773" s="9">
        <f t="shared" si="1968"/>
        <v>0</v>
      </c>
      <c r="BF773" s="9">
        <f t="shared" si="1968"/>
        <v>0</v>
      </c>
      <c r="BG773" s="9">
        <f t="shared" si="1968"/>
        <v>0</v>
      </c>
      <c r="BH773" s="9">
        <f t="shared" si="1968"/>
        <v>0</v>
      </c>
      <c r="BI773" s="9">
        <f t="shared" si="1968"/>
        <v>14572</v>
      </c>
      <c r="BJ773" s="9">
        <f t="shared" si="1968"/>
        <v>0</v>
      </c>
      <c r="BK773" s="9">
        <f t="shared" si="1968"/>
        <v>0</v>
      </c>
      <c r="BL773" s="9">
        <f t="shared" si="1968"/>
        <v>0</v>
      </c>
      <c r="BM773" s="9">
        <f t="shared" si="1968"/>
        <v>0</v>
      </c>
      <c r="BN773" s="9">
        <f t="shared" si="1968"/>
        <v>0</v>
      </c>
      <c r="BO773" s="9">
        <f t="shared" si="1968"/>
        <v>14572</v>
      </c>
      <c r="BP773" s="9">
        <f t="shared" si="1968"/>
        <v>0</v>
      </c>
      <c r="BQ773" s="9">
        <f t="shared" si="1968"/>
        <v>0</v>
      </c>
      <c r="BR773" s="9">
        <f t="shared" si="1968"/>
        <v>0</v>
      </c>
      <c r="BS773" s="9">
        <f t="shared" ref="BS773:CN773" si="1969">BS774</f>
        <v>0</v>
      </c>
      <c r="BT773" s="9">
        <f t="shared" si="1969"/>
        <v>0</v>
      </c>
      <c r="BU773" s="9">
        <f t="shared" si="1969"/>
        <v>14572</v>
      </c>
      <c r="BV773" s="9">
        <f t="shared" si="1969"/>
        <v>0</v>
      </c>
      <c r="BW773" s="9">
        <f t="shared" si="1969"/>
        <v>0</v>
      </c>
      <c r="BX773" s="9">
        <f t="shared" si="1969"/>
        <v>0</v>
      </c>
      <c r="BY773" s="9">
        <f t="shared" si="1969"/>
        <v>0</v>
      </c>
      <c r="BZ773" s="9">
        <f t="shared" si="1969"/>
        <v>0</v>
      </c>
      <c r="CA773" s="9">
        <f t="shared" si="1969"/>
        <v>14572</v>
      </c>
      <c r="CB773" s="9">
        <f t="shared" si="1969"/>
        <v>0</v>
      </c>
      <c r="CC773" s="9">
        <f t="shared" si="1969"/>
        <v>0</v>
      </c>
      <c r="CD773" s="9">
        <f t="shared" si="1969"/>
        <v>0</v>
      </c>
      <c r="CE773" s="9">
        <f t="shared" si="1969"/>
        <v>0</v>
      </c>
      <c r="CF773" s="9">
        <f t="shared" si="1969"/>
        <v>0</v>
      </c>
      <c r="CG773" s="94">
        <f t="shared" si="1969"/>
        <v>14572</v>
      </c>
      <c r="CH773" s="94">
        <f t="shared" si="1969"/>
        <v>0</v>
      </c>
      <c r="CI773" s="94">
        <f t="shared" si="1969"/>
        <v>0</v>
      </c>
      <c r="CJ773" s="94">
        <f t="shared" si="1969"/>
        <v>0</v>
      </c>
      <c r="CK773" s="94">
        <f t="shared" si="1969"/>
        <v>0</v>
      </c>
      <c r="CL773" s="94">
        <f t="shared" si="1969"/>
        <v>0</v>
      </c>
      <c r="CM773" s="9">
        <f t="shared" si="1969"/>
        <v>14572</v>
      </c>
      <c r="CN773" s="9">
        <f t="shared" si="1969"/>
        <v>0</v>
      </c>
    </row>
    <row r="774" spans="1:92" ht="33" hidden="1">
      <c r="A774" s="25" t="s">
        <v>217</v>
      </c>
      <c r="B774" s="26">
        <v>913</v>
      </c>
      <c r="C774" s="26" t="s">
        <v>7</v>
      </c>
      <c r="D774" s="26" t="s">
        <v>118</v>
      </c>
      <c r="E774" s="26" t="s">
        <v>222</v>
      </c>
      <c r="F774" s="9"/>
      <c r="G774" s="8">
        <f>G775+G777+G781+G779</f>
        <v>14520</v>
      </c>
      <c r="H774" s="8">
        <f>H775+H777+H781+H779</f>
        <v>0</v>
      </c>
      <c r="I774" s="8">
        <f t="shared" ref="I774:N774" si="1970">I775+I777+I781+I779</f>
        <v>0</v>
      </c>
      <c r="J774" s="8">
        <f t="shared" si="1970"/>
        <v>584</v>
      </c>
      <c r="K774" s="8">
        <f t="shared" si="1970"/>
        <v>0</v>
      </c>
      <c r="L774" s="8">
        <f t="shared" si="1970"/>
        <v>0</v>
      </c>
      <c r="M774" s="8">
        <f t="shared" si="1970"/>
        <v>15104</v>
      </c>
      <c r="N774" s="8">
        <f t="shared" si="1970"/>
        <v>0</v>
      </c>
      <c r="O774" s="8">
        <f t="shared" ref="O774:T774" si="1971">O775+O777+O781+O779</f>
        <v>0</v>
      </c>
      <c r="P774" s="8">
        <f t="shared" si="1971"/>
        <v>0</v>
      </c>
      <c r="Q774" s="8">
        <f t="shared" si="1971"/>
        <v>0</v>
      </c>
      <c r="R774" s="8">
        <f t="shared" si="1971"/>
        <v>0</v>
      </c>
      <c r="S774" s="8">
        <f t="shared" si="1971"/>
        <v>15104</v>
      </c>
      <c r="T774" s="8">
        <f t="shared" si="1971"/>
        <v>0</v>
      </c>
      <c r="U774" s="8">
        <f t="shared" ref="U774:Z774" si="1972">U775+U777+U781+U779</f>
        <v>0</v>
      </c>
      <c r="V774" s="8">
        <f t="shared" si="1972"/>
        <v>45</v>
      </c>
      <c r="W774" s="8">
        <f t="shared" si="1972"/>
        <v>0</v>
      </c>
      <c r="X774" s="8">
        <f t="shared" si="1972"/>
        <v>0</v>
      </c>
      <c r="Y774" s="8">
        <f t="shared" si="1972"/>
        <v>15149</v>
      </c>
      <c r="Z774" s="8">
        <f t="shared" si="1972"/>
        <v>0</v>
      </c>
      <c r="AA774" s="8">
        <f t="shared" ref="AA774:AF774" si="1973">AA775+AA777+AA781+AA779</f>
        <v>0</v>
      </c>
      <c r="AB774" s="8">
        <f t="shared" si="1973"/>
        <v>0</v>
      </c>
      <c r="AC774" s="8">
        <f t="shared" si="1973"/>
        <v>0</v>
      </c>
      <c r="AD774" s="8">
        <f t="shared" si="1973"/>
        <v>0</v>
      </c>
      <c r="AE774" s="8">
        <f t="shared" si="1973"/>
        <v>15149</v>
      </c>
      <c r="AF774" s="8">
        <f t="shared" si="1973"/>
        <v>0</v>
      </c>
      <c r="AG774" s="8">
        <f t="shared" ref="AG774:AL774" si="1974">AG775+AG777+AG781+AG779</f>
        <v>0</v>
      </c>
      <c r="AH774" s="8">
        <f t="shared" si="1974"/>
        <v>0</v>
      </c>
      <c r="AI774" s="8">
        <f t="shared" si="1974"/>
        <v>0</v>
      </c>
      <c r="AJ774" s="8">
        <f t="shared" si="1974"/>
        <v>0</v>
      </c>
      <c r="AK774" s="8">
        <f t="shared" si="1974"/>
        <v>15149</v>
      </c>
      <c r="AL774" s="8">
        <f t="shared" si="1974"/>
        <v>0</v>
      </c>
      <c r="AM774" s="8">
        <f t="shared" ref="AM774:AR774" si="1975">AM775+AM777+AM781+AM779</f>
        <v>-577</v>
      </c>
      <c r="AN774" s="8">
        <f t="shared" si="1975"/>
        <v>0</v>
      </c>
      <c r="AO774" s="8">
        <f t="shared" si="1975"/>
        <v>0</v>
      </c>
      <c r="AP774" s="8">
        <f t="shared" si="1975"/>
        <v>0</v>
      </c>
      <c r="AQ774" s="8">
        <f t="shared" si="1975"/>
        <v>14572</v>
      </c>
      <c r="AR774" s="8">
        <f t="shared" si="1975"/>
        <v>0</v>
      </c>
      <c r="AS774" s="8">
        <f t="shared" ref="AS774:AX774" si="1976">AS775+AS777+AS781+AS779</f>
        <v>0</v>
      </c>
      <c r="AT774" s="8">
        <f t="shared" si="1976"/>
        <v>0</v>
      </c>
      <c r="AU774" s="8">
        <f t="shared" si="1976"/>
        <v>0</v>
      </c>
      <c r="AV774" s="8">
        <f t="shared" si="1976"/>
        <v>0</v>
      </c>
      <c r="AW774" s="8">
        <f t="shared" si="1976"/>
        <v>14572</v>
      </c>
      <c r="AX774" s="8">
        <f t="shared" si="1976"/>
        <v>0</v>
      </c>
      <c r="AY774" s="8">
        <f t="shared" ref="AY774:BD774" si="1977">AY775+AY777+AY781+AY779</f>
        <v>0</v>
      </c>
      <c r="AZ774" s="8">
        <f t="shared" si="1977"/>
        <v>0</v>
      </c>
      <c r="BA774" s="8">
        <f t="shared" si="1977"/>
        <v>0</v>
      </c>
      <c r="BB774" s="8">
        <f t="shared" si="1977"/>
        <v>0</v>
      </c>
      <c r="BC774" s="8">
        <f t="shared" si="1977"/>
        <v>14572</v>
      </c>
      <c r="BD774" s="8">
        <f t="shared" si="1977"/>
        <v>0</v>
      </c>
      <c r="BE774" s="8">
        <f t="shared" ref="BE774:BJ774" si="1978">BE775+BE777+BE781+BE779</f>
        <v>0</v>
      </c>
      <c r="BF774" s="8">
        <f t="shared" si="1978"/>
        <v>0</v>
      </c>
      <c r="BG774" s="8">
        <f t="shared" si="1978"/>
        <v>0</v>
      </c>
      <c r="BH774" s="8">
        <f t="shared" si="1978"/>
        <v>0</v>
      </c>
      <c r="BI774" s="8">
        <f t="shared" si="1978"/>
        <v>14572</v>
      </c>
      <c r="BJ774" s="8">
        <f t="shared" si="1978"/>
        <v>0</v>
      </c>
      <c r="BK774" s="8">
        <f t="shared" ref="BK774:BP774" si="1979">BK775+BK777+BK781+BK779</f>
        <v>0</v>
      </c>
      <c r="BL774" s="8">
        <f t="shared" si="1979"/>
        <v>0</v>
      </c>
      <c r="BM774" s="8">
        <f t="shared" si="1979"/>
        <v>0</v>
      </c>
      <c r="BN774" s="8">
        <f t="shared" si="1979"/>
        <v>0</v>
      </c>
      <c r="BO774" s="8">
        <f t="shared" si="1979"/>
        <v>14572</v>
      </c>
      <c r="BP774" s="8">
        <f t="shared" si="1979"/>
        <v>0</v>
      </c>
      <c r="BQ774" s="8">
        <f t="shared" ref="BQ774:BV774" si="1980">BQ775+BQ777+BQ781+BQ779</f>
        <v>0</v>
      </c>
      <c r="BR774" s="8">
        <f t="shared" si="1980"/>
        <v>0</v>
      </c>
      <c r="BS774" s="8">
        <f t="shared" si="1980"/>
        <v>0</v>
      </c>
      <c r="BT774" s="8">
        <f t="shared" si="1980"/>
        <v>0</v>
      </c>
      <c r="BU774" s="8">
        <f t="shared" si="1980"/>
        <v>14572</v>
      </c>
      <c r="BV774" s="8">
        <f t="shared" si="1980"/>
        <v>0</v>
      </c>
      <c r="BW774" s="8">
        <f t="shared" ref="BW774:CB774" si="1981">BW775+BW777+BW781+BW779</f>
        <v>0</v>
      </c>
      <c r="BX774" s="8">
        <f t="shared" si="1981"/>
        <v>0</v>
      </c>
      <c r="BY774" s="8">
        <f t="shared" si="1981"/>
        <v>0</v>
      </c>
      <c r="BZ774" s="8">
        <f t="shared" si="1981"/>
        <v>0</v>
      </c>
      <c r="CA774" s="8">
        <f t="shared" si="1981"/>
        <v>14572</v>
      </c>
      <c r="CB774" s="8">
        <f t="shared" si="1981"/>
        <v>0</v>
      </c>
      <c r="CC774" s="8">
        <f t="shared" ref="CC774:CH774" si="1982">CC775+CC777+CC781+CC779</f>
        <v>0</v>
      </c>
      <c r="CD774" s="8">
        <f t="shared" si="1982"/>
        <v>0</v>
      </c>
      <c r="CE774" s="8">
        <f t="shared" si="1982"/>
        <v>0</v>
      </c>
      <c r="CF774" s="8">
        <f t="shared" si="1982"/>
        <v>0</v>
      </c>
      <c r="CG774" s="93">
        <f t="shared" si="1982"/>
        <v>14572</v>
      </c>
      <c r="CH774" s="93">
        <f t="shared" si="1982"/>
        <v>0</v>
      </c>
      <c r="CI774" s="93">
        <f t="shared" ref="CI774:CN774" si="1983">CI775+CI777+CI781+CI779</f>
        <v>0</v>
      </c>
      <c r="CJ774" s="93">
        <f t="shared" si="1983"/>
        <v>0</v>
      </c>
      <c r="CK774" s="93">
        <f t="shared" si="1983"/>
        <v>0</v>
      </c>
      <c r="CL774" s="93">
        <f t="shared" si="1983"/>
        <v>0</v>
      </c>
      <c r="CM774" s="8">
        <f t="shared" si="1983"/>
        <v>14572</v>
      </c>
      <c r="CN774" s="8">
        <f t="shared" si="1983"/>
        <v>0</v>
      </c>
    </row>
    <row r="775" spans="1:92" ht="66" hidden="1">
      <c r="A775" s="25" t="s">
        <v>457</v>
      </c>
      <c r="B775" s="26">
        <v>913</v>
      </c>
      <c r="C775" s="26" t="s">
        <v>7</v>
      </c>
      <c r="D775" s="26" t="s">
        <v>118</v>
      </c>
      <c r="E775" s="26" t="s">
        <v>222</v>
      </c>
      <c r="F775" s="9">
        <v>100</v>
      </c>
      <c r="G775" s="8">
        <f t="shared" ref="G775:BR775" si="1984">G776</f>
        <v>12082</v>
      </c>
      <c r="H775" s="8">
        <f t="shared" si="1984"/>
        <v>0</v>
      </c>
      <c r="I775" s="8">
        <f t="shared" si="1984"/>
        <v>0</v>
      </c>
      <c r="J775" s="8">
        <f t="shared" si="1984"/>
        <v>584</v>
      </c>
      <c r="K775" s="8">
        <f t="shared" si="1984"/>
        <v>0</v>
      </c>
      <c r="L775" s="8">
        <f t="shared" si="1984"/>
        <v>0</v>
      </c>
      <c r="M775" s="8">
        <f t="shared" si="1984"/>
        <v>12666</v>
      </c>
      <c r="N775" s="8">
        <f t="shared" si="1984"/>
        <v>0</v>
      </c>
      <c r="O775" s="8">
        <f t="shared" si="1984"/>
        <v>0</v>
      </c>
      <c r="P775" s="8">
        <f t="shared" si="1984"/>
        <v>0</v>
      </c>
      <c r="Q775" s="8">
        <f t="shared" si="1984"/>
        <v>0</v>
      </c>
      <c r="R775" s="8">
        <f t="shared" si="1984"/>
        <v>0</v>
      </c>
      <c r="S775" s="8">
        <f t="shared" si="1984"/>
        <v>12666</v>
      </c>
      <c r="T775" s="8">
        <f t="shared" si="1984"/>
        <v>0</v>
      </c>
      <c r="U775" s="8">
        <f t="shared" si="1984"/>
        <v>0</v>
      </c>
      <c r="V775" s="8">
        <f t="shared" si="1984"/>
        <v>45</v>
      </c>
      <c r="W775" s="8">
        <f t="shared" si="1984"/>
        <v>0</v>
      </c>
      <c r="X775" s="8">
        <f t="shared" si="1984"/>
        <v>0</v>
      </c>
      <c r="Y775" s="8">
        <f t="shared" si="1984"/>
        <v>12711</v>
      </c>
      <c r="Z775" s="8">
        <f t="shared" si="1984"/>
        <v>0</v>
      </c>
      <c r="AA775" s="8">
        <f t="shared" si="1984"/>
        <v>0</v>
      </c>
      <c r="AB775" s="8">
        <f t="shared" si="1984"/>
        <v>0</v>
      </c>
      <c r="AC775" s="8">
        <f t="shared" si="1984"/>
        <v>0</v>
      </c>
      <c r="AD775" s="8">
        <f t="shared" si="1984"/>
        <v>0</v>
      </c>
      <c r="AE775" s="8">
        <f t="shared" si="1984"/>
        <v>12711</v>
      </c>
      <c r="AF775" s="8">
        <f t="shared" si="1984"/>
        <v>0</v>
      </c>
      <c r="AG775" s="8">
        <f t="shared" si="1984"/>
        <v>0</v>
      </c>
      <c r="AH775" s="8">
        <f t="shared" si="1984"/>
        <v>0</v>
      </c>
      <c r="AI775" s="8">
        <f t="shared" si="1984"/>
        <v>0</v>
      </c>
      <c r="AJ775" s="8">
        <f t="shared" si="1984"/>
        <v>0</v>
      </c>
      <c r="AK775" s="8">
        <f t="shared" si="1984"/>
        <v>12711</v>
      </c>
      <c r="AL775" s="8">
        <f t="shared" si="1984"/>
        <v>0</v>
      </c>
      <c r="AM775" s="8">
        <f t="shared" si="1984"/>
        <v>695</v>
      </c>
      <c r="AN775" s="8">
        <f t="shared" si="1984"/>
        <v>0</v>
      </c>
      <c r="AO775" s="8">
        <f t="shared" si="1984"/>
        <v>0</v>
      </c>
      <c r="AP775" s="8">
        <f t="shared" si="1984"/>
        <v>0</v>
      </c>
      <c r="AQ775" s="8">
        <f t="shared" si="1984"/>
        <v>13406</v>
      </c>
      <c r="AR775" s="8">
        <f t="shared" si="1984"/>
        <v>0</v>
      </c>
      <c r="AS775" s="8">
        <f t="shared" si="1984"/>
        <v>0</v>
      </c>
      <c r="AT775" s="8">
        <f t="shared" si="1984"/>
        <v>0</v>
      </c>
      <c r="AU775" s="8">
        <f t="shared" si="1984"/>
        <v>0</v>
      </c>
      <c r="AV775" s="8">
        <f t="shared" si="1984"/>
        <v>0</v>
      </c>
      <c r="AW775" s="8">
        <f t="shared" si="1984"/>
        <v>13406</v>
      </c>
      <c r="AX775" s="8">
        <f t="shared" si="1984"/>
        <v>0</v>
      </c>
      <c r="AY775" s="8">
        <f t="shared" si="1984"/>
        <v>0</v>
      </c>
      <c r="AZ775" s="8">
        <f t="shared" si="1984"/>
        <v>0</v>
      </c>
      <c r="BA775" s="8">
        <f t="shared" si="1984"/>
        <v>0</v>
      </c>
      <c r="BB775" s="8">
        <f t="shared" si="1984"/>
        <v>0</v>
      </c>
      <c r="BC775" s="8">
        <f t="shared" si="1984"/>
        <v>13406</v>
      </c>
      <c r="BD775" s="8">
        <f t="shared" si="1984"/>
        <v>0</v>
      </c>
      <c r="BE775" s="8">
        <f t="shared" si="1984"/>
        <v>0</v>
      </c>
      <c r="BF775" s="8">
        <f t="shared" si="1984"/>
        <v>0</v>
      </c>
      <c r="BG775" s="8">
        <f t="shared" si="1984"/>
        <v>0</v>
      </c>
      <c r="BH775" s="8">
        <f t="shared" si="1984"/>
        <v>0</v>
      </c>
      <c r="BI775" s="8">
        <f t="shared" si="1984"/>
        <v>13406</v>
      </c>
      <c r="BJ775" s="8">
        <f t="shared" si="1984"/>
        <v>0</v>
      </c>
      <c r="BK775" s="8">
        <f t="shared" si="1984"/>
        <v>0</v>
      </c>
      <c r="BL775" s="8">
        <f t="shared" si="1984"/>
        <v>0</v>
      </c>
      <c r="BM775" s="8">
        <f t="shared" si="1984"/>
        <v>0</v>
      </c>
      <c r="BN775" s="8">
        <f t="shared" si="1984"/>
        <v>0</v>
      </c>
      <c r="BO775" s="8">
        <f t="shared" si="1984"/>
        <v>13406</v>
      </c>
      <c r="BP775" s="8">
        <f t="shared" si="1984"/>
        <v>0</v>
      </c>
      <c r="BQ775" s="8">
        <f t="shared" si="1984"/>
        <v>0</v>
      </c>
      <c r="BR775" s="8">
        <f t="shared" si="1984"/>
        <v>0</v>
      </c>
      <c r="BS775" s="8">
        <f t="shared" ref="BS775:CN775" si="1985">BS776</f>
        <v>0</v>
      </c>
      <c r="BT775" s="8">
        <f t="shared" si="1985"/>
        <v>0</v>
      </c>
      <c r="BU775" s="8">
        <f t="shared" si="1985"/>
        <v>13406</v>
      </c>
      <c r="BV775" s="8">
        <f t="shared" si="1985"/>
        <v>0</v>
      </c>
      <c r="BW775" s="8">
        <f t="shared" si="1985"/>
        <v>0</v>
      </c>
      <c r="BX775" s="8">
        <f t="shared" si="1985"/>
        <v>0</v>
      </c>
      <c r="BY775" s="8">
        <f t="shared" si="1985"/>
        <v>0</v>
      </c>
      <c r="BZ775" s="8">
        <f t="shared" si="1985"/>
        <v>0</v>
      </c>
      <c r="CA775" s="8">
        <f t="shared" si="1985"/>
        <v>13406</v>
      </c>
      <c r="CB775" s="8">
        <f t="shared" si="1985"/>
        <v>0</v>
      </c>
      <c r="CC775" s="8">
        <f t="shared" si="1985"/>
        <v>0</v>
      </c>
      <c r="CD775" s="8">
        <f t="shared" si="1985"/>
        <v>0</v>
      </c>
      <c r="CE775" s="8">
        <f t="shared" si="1985"/>
        <v>0</v>
      </c>
      <c r="CF775" s="8">
        <f t="shared" si="1985"/>
        <v>0</v>
      </c>
      <c r="CG775" s="93">
        <f t="shared" si="1985"/>
        <v>13406</v>
      </c>
      <c r="CH775" s="93">
        <f t="shared" si="1985"/>
        <v>0</v>
      </c>
      <c r="CI775" s="93">
        <f t="shared" si="1985"/>
        <v>0</v>
      </c>
      <c r="CJ775" s="93">
        <f t="shared" si="1985"/>
        <v>0</v>
      </c>
      <c r="CK775" s="93">
        <f t="shared" si="1985"/>
        <v>0</v>
      </c>
      <c r="CL775" s="93">
        <f t="shared" si="1985"/>
        <v>0</v>
      </c>
      <c r="CM775" s="8">
        <f t="shared" si="1985"/>
        <v>13406</v>
      </c>
      <c r="CN775" s="8">
        <f t="shared" si="1985"/>
        <v>0</v>
      </c>
    </row>
    <row r="776" spans="1:92" ht="33" hidden="1">
      <c r="A776" s="25" t="s">
        <v>107</v>
      </c>
      <c r="B776" s="26">
        <v>913</v>
      </c>
      <c r="C776" s="26" t="s">
        <v>7</v>
      </c>
      <c r="D776" s="26" t="s">
        <v>118</v>
      </c>
      <c r="E776" s="26" t="s">
        <v>222</v>
      </c>
      <c r="F776" s="9">
        <v>110</v>
      </c>
      <c r="G776" s="9">
        <v>12082</v>
      </c>
      <c r="H776" s="9"/>
      <c r="I776" s="9"/>
      <c r="J776" s="9">
        <f>449+135</f>
        <v>584</v>
      </c>
      <c r="K776" s="9"/>
      <c r="L776" s="9"/>
      <c r="M776" s="9">
        <f>G776+I776+J776+K776+L776</f>
        <v>12666</v>
      </c>
      <c r="N776" s="9">
        <f>H776+L776</f>
        <v>0</v>
      </c>
      <c r="O776" s="9"/>
      <c r="P776" s="9"/>
      <c r="Q776" s="9"/>
      <c r="R776" s="9"/>
      <c r="S776" s="9">
        <f>M776+O776+P776+Q776+R776</f>
        <v>12666</v>
      </c>
      <c r="T776" s="9">
        <f>N776+R776</f>
        <v>0</v>
      </c>
      <c r="U776" s="9"/>
      <c r="V776" s="9">
        <v>45</v>
      </c>
      <c r="W776" s="9"/>
      <c r="X776" s="9"/>
      <c r="Y776" s="9">
        <f>S776+U776+V776+W776+X776</f>
        <v>12711</v>
      </c>
      <c r="Z776" s="9">
        <f>T776+X776</f>
        <v>0</v>
      </c>
      <c r="AA776" s="9"/>
      <c r="AB776" s="9"/>
      <c r="AC776" s="9"/>
      <c r="AD776" s="9"/>
      <c r="AE776" s="9">
        <f>Y776+AA776+AB776+AC776+AD776</f>
        <v>12711</v>
      </c>
      <c r="AF776" s="9">
        <f>Z776+AD776</f>
        <v>0</v>
      </c>
      <c r="AG776" s="9"/>
      <c r="AH776" s="9"/>
      <c r="AI776" s="9"/>
      <c r="AJ776" s="9"/>
      <c r="AK776" s="9">
        <f>AE776+AG776+AH776+AI776+AJ776</f>
        <v>12711</v>
      </c>
      <c r="AL776" s="9">
        <f>AF776+AJ776</f>
        <v>0</v>
      </c>
      <c r="AM776" s="9">
        <v>695</v>
      </c>
      <c r="AN776" s="9"/>
      <c r="AO776" s="9"/>
      <c r="AP776" s="9"/>
      <c r="AQ776" s="9">
        <f>AK776+AM776+AN776+AO776+AP776</f>
        <v>13406</v>
      </c>
      <c r="AR776" s="9">
        <f>AL776+AP776</f>
        <v>0</v>
      </c>
      <c r="AS776" s="9"/>
      <c r="AT776" s="9"/>
      <c r="AU776" s="9"/>
      <c r="AV776" s="9"/>
      <c r="AW776" s="9">
        <f>AQ776+AS776+AT776+AU776+AV776</f>
        <v>13406</v>
      </c>
      <c r="AX776" s="9">
        <f>AR776+AV776</f>
        <v>0</v>
      </c>
      <c r="AY776" s="9"/>
      <c r="AZ776" s="9"/>
      <c r="BA776" s="9"/>
      <c r="BB776" s="9"/>
      <c r="BC776" s="9">
        <f>AW776+AY776+AZ776+BA776+BB776</f>
        <v>13406</v>
      </c>
      <c r="BD776" s="9">
        <f>AX776+BB776</f>
        <v>0</v>
      </c>
      <c r="BE776" s="9"/>
      <c r="BF776" s="9"/>
      <c r="BG776" s="9"/>
      <c r="BH776" s="9"/>
      <c r="BI776" s="9">
        <f>BC776+BE776+BF776+BG776+BH776</f>
        <v>13406</v>
      </c>
      <c r="BJ776" s="9">
        <f>BD776+BH776</f>
        <v>0</v>
      </c>
      <c r="BK776" s="9"/>
      <c r="BL776" s="9"/>
      <c r="BM776" s="9"/>
      <c r="BN776" s="9"/>
      <c r="BO776" s="9">
        <f>BI776+BK776+BL776+BM776+BN776</f>
        <v>13406</v>
      </c>
      <c r="BP776" s="9">
        <f>BJ776+BN776</f>
        <v>0</v>
      </c>
      <c r="BQ776" s="9"/>
      <c r="BR776" s="9"/>
      <c r="BS776" s="9"/>
      <c r="BT776" s="9"/>
      <c r="BU776" s="9">
        <f>BO776+BQ776+BR776+BS776+BT776</f>
        <v>13406</v>
      </c>
      <c r="BV776" s="9">
        <f>BP776+BT776</f>
        <v>0</v>
      </c>
      <c r="BW776" s="9"/>
      <c r="BX776" s="9"/>
      <c r="BY776" s="9"/>
      <c r="BZ776" s="9"/>
      <c r="CA776" s="9">
        <f>BU776+BW776+BX776+BY776+BZ776</f>
        <v>13406</v>
      </c>
      <c r="CB776" s="9">
        <f>BV776+BZ776</f>
        <v>0</v>
      </c>
      <c r="CC776" s="9"/>
      <c r="CD776" s="9"/>
      <c r="CE776" s="9"/>
      <c r="CF776" s="9"/>
      <c r="CG776" s="94">
        <f>CA776+CC776+CD776+CE776+CF776</f>
        <v>13406</v>
      </c>
      <c r="CH776" s="94">
        <f>CB776+CF776</f>
        <v>0</v>
      </c>
      <c r="CI776" s="94"/>
      <c r="CJ776" s="94"/>
      <c r="CK776" s="94"/>
      <c r="CL776" s="94"/>
      <c r="CM776" s="9">
        <f>CG776+CI776+CJ776+CK776+CL776</f>
        <v>13406</v>
      </c>
      <c r="CN776" s="9">
        <f>CH776+CL776</f>
        <v>0</v>
      </c>
    </row>
    <row r="777" spans="1:92" ht="33" hidden="1">
      <c r="A777" s="25" t="s">
        <v>244</v>
      </c>
      <c r="B777" s="26">
        <v>913</v>
      </c>
      <c r="C777" s="26" t="s">
        <v>7</v>
      </c>
      <c r="D777" s="26" t="s">
        <v>118</v>
      </c>
      <c r="E777" s="26" t="s">
        <v>222</v>
      </c>
      <c r="F777" s="9">
        <v>200</v>
      </c>
      <c r="G777" s="8">
        <f t="shared" ref="G777:BR777" si="1986">G778</f>
        <v>349</v>
      </c>
      <c r="H777" s="8">
        <f t="shared" si="1986"/>
        <v>0</v>
      </c>
      <c r="I777" s="8">
        <f t="shared" si="1986"/>
        <v>0</v>
      </c>
      <c r="J777" s="8">
        <f t="shared" si="1986"/>
        <v>0</v>
      </c>
      <c r="K777" s="8">
        <f t="shared" si="1986"/>
        <v>0</v>
      </c>
      <c r="L777" s="8">
        <f t="shared" si="1986"/>
        <v>0</v>
      </c>
      <c r="M777" s="8">
        <f t="shared" si="1986"/>
        <v>349</v>
      </c>
      <c r="N777" s="8">
        <f t="shared" si="1986"/>
        <v>0</v>
      </c>
      <c r="O777" s="8">
        <f t="shared" si="1986"/>
        <v>0</v>
      </c>
      <c r="P777" s="8">
        <f t="shared" si="1986"/>
        <v>0</v>
      </c>
      <c r="Q777" s="8">
        <f t="shared" si="1986"/>
        <v>0</v>
      </c>
      <c r="R777" s="8">
        <f t="shared" si="1986"/>
        <v>0</v>
      </c>
      <c r="S777" s="8">
        <f t="shared" si="1986"/>
        <v>349</v>
      </c>
      <c r="T777" s="8">
        <f t="shared" si="1986"/>
        <v>0</v>
      </c>
      <c r="U777" s="8">
        <f t="shared" si="1986"/>
        <v>0</v>
      </c>
      <c r="V777" s="8">
        <f t="shared" si="1986"/>
        <v>0</v>
      </c>
      <c r="W777" s="8">
        <f t="shared" si="1986"/>
        <v>0</v>
      </c>
      <c r="X777" s="8">
        <f t="shared" si="1986"/>
        <v>0</v>
      </c>
      <c r="Y777" s="8">
        <f t="shared" si="1986"/>
        <v>349</v>
      </c>
      <c r="Z777" s="8">
        <f t="shared" si="1986"/>
        <v>0</v>
      </c>
      <c r="AA777" s="8">
        <f t="shared" si="1986"/>
        <v>0</v>
      </c>
      <c r="AB777" s="8">
        <f t="shared" si="1986"/>
        <v>0</v>
      </c>
      <c r="AC777" s="8">
        <f t="shared" si="1986"/>
        <v>0</v>
      </c>
      <c r="AD777" s="8">
        <f t="shared" si="1986"/>
        <v>0</v>
      </c>
      <c r="AE777" s="8">
        <f t="shared" si="1986"/>
        <v>349</v>
      </c>
      <c r="AF777" s="8">
        <f t="shared" si="1986"/>
        <v>0</v>
      </c>
      <c r="AG777" s="8">
        <f t="shared" si="1986"/>
        <v>0</v>
      </c>
      <c r="AH777" s="8">
        <f t="shared" si="1986"/>
        <v>0</v>
      </c>
      <c r="AI777" s="8">
        <f t="shared" si="1986"/>
        <v>0</v>
      </c>
      <c r="AJ777" s="8">
        <f t="shared" si="1986"/>
        <v>0</v>
      </c>
      <c r="AK777" s="8">
        <f t="shared" si="1986"/>
        <v>349</v>
      </c>
      <c r="AL777" s="8">
        <f t="shared" si="1986"/>
        <v>0</v>
      </c>
      <c r="AM777" s="8">
        <f t="shared" si="1986"/>
        <v>386</v>
      </c>
      <c r="AN777" s="8">
        <f t="shared" si="1986"/>
        <v>0</v>
      </c>
      <c r="AO777" s="8">
        <f t="shared" si="1986"/>
        <v>0</v>
      </c>
      <c r="AP777" s="8">
        <f t="shared" si="1986"/>
        <v>0</v>
      </c>
      <c r="AQ777" s="8">
        <f t="shared" si="1986"/>
        <v>735</v>
      </c>
      <c r="AR777" s="8">
        <f t="shared" si="1986"/>
        <v>0</v>
      </c>
      <c r="AS777" s="8">
        <f t="shared" si="1986"/>
        <v>0</v>
      </c>
      <c r="AT777" s="8">
        <f t="shared" si="1986"/>
        <v>0</v>
      </c>
      <c r="AU777" s="8">
        <f t="shared" si="1986"/>
        <v>0</v>
      </c>
      <c r="AV777" s="8">
        <f t="shared" si="1986"/>
        <v>0</v>
      </c>
      <c r="AW777" s="8">
        <f t="shared" si="1986"/>
        <v>735</v>
      </c>
      <c r="AX777" s="8">
        <f t="shared" si="1986"/>
        <v>0</v>
      </c>
      <c r="AY777" s="8">
        <f t="shared" si="1986"/>
        <v>0</v>
      </c>
      <c r="AZ777" s="8">
        <f t="shared" si="1986"/>
        <v>0</v>
      </c>
      <c r="BA777" s="8">
        <f t="shared" si="1986"/>
        <v>0</v>
      </c>
      <c r="BB777" s="8">
        <f t="shared" si="1986"/>
        <v>0</v>
      </c>
      <c r="BC777" s="8">
        <f t="shared" si="1986"/>
        <v>735</v>
      </c>
      <c r="BD777" s="8">
        <f t="shared" si="1986"/>
        <v>0</v>
      </c>
      <c r="BE777" s="8">
        <f t="shared" si="1986"/>
        <v>0</v>
      </c>
      <c r="BF777" s="8">
        <f t="shared" si="1986"/>
        <v>0</v>
      </c>
      <c r="BG777" s="8">
        <f t="shared" si="1986"/>
        <v>0</v>
      </c>
      <c r="BH777" s="8">
        <f t="shared" si="1986"/>
        <v>0</v>
      </c>
      <c r="BI777" s="8">
        <f t="shared" si="1986"/>
        <v>735</v>
      </c>
      <c r="BJ777" s="8">
        <f t="shared" si="1986"/>
        <v>0</v>
      </c>
      <c r="BK777" s="8">
        <f t="shared" si="1986"/>
        <v>0</v>
      </c>
      <c r="BL777" s="8">
        <f t="shared" si="1986"/>
        <v>0</v>
      </c>
      <c r="BM777" s="8">
        <f t="shared" si="1986"/>
        <v>0</v>
      </c>
      <c r="BN777" s="8">
        <f t="shared" si="1986"/>
        <v>0</v>
      </c>
      <c r="BO777" s="8">
        <f t="shared" si="1986"/>
        <v>735</v>
      </c>
      <c r="BP777" s="8">
        <f t="shared" si="1986"/>
        <v>0</v>
      </c>
      <c r="BQ777" s="8">
        <f t="shared" si="1986"/>
        <v>0</v>
      </c>
      <c r="BR777" s="8">
        <f t="shared" si="1986"/>
        <v>0</v>
      </c>
      <c r="BS777" s="8">
        <f t="shared" ref="BS777:CN777" si="1987">BS778</f>
        <v>0</v>
      </c>
      <c r="BT777" s="8">
        <f t="shared" si="1987"/>
        <v>0</v>
      </c>
      <c r="BU777" s="8">
        <f t="shared" si="1987"/>
        <v>735</v>
      </c>
      <c r="BV777" s="8">
        <f t="shared" si="1987"/>
        <v>0</v>
      </c>
      <c r="BW777" s="8">
        <f t="shared" si="1987"/>
        <v>0</v>
      </c>
      <c r="BX777" s="8">
        <f t="shared" si="1987"/>
        <v>0</v>
      </c>
      <c r="BY777" s="8">
        <f t="shared" si="1987"/>
        <v>0</v>
      </c>
      <c r="BZ777" s="8">
        <f t="shared" si="1987"/>
        <v>0</v>
      </c>
      <c r="CA777" s="8">
        <f t="shared" si="1987"/>
        <v>735</v>
      </c>
      <c r="CB777" s="8">
        <f t="shared" si="1987"/>
        <v>0</v>
      </c>
      <c r="CC777" s="8">
        <f t="shared" si="1987"/>
        <v>0</v>
      </c>
      <c r="CD777" s="8">
        <f t="shared" si="1987"/>
        <v>0</v>
      </c>
      <c r="CE777" s="8">
        <f t="shared" si="1987"/>
        <v>0</v>
      </c>
      <c r="CF777" s="8">
        <f t="shared" si="1987"/>
        <v>0</v>
      </c>
      <c r="CG777" s="93">
        <f t="shared" si="1987"/>
        <v>735</v>
      </c>
      <c r="CH777" s="93">
        <f t="shared" si="1987"/>
        <v>0</v>
      </c>
      <c r="CI777" s="93">
        <f t="shared" si="1987"/>
        <v>0</v>
      </c>
      <c r="CJ777" s="93">
        <f t="shared" si="1987"/>
        <v>0</v>
      </c>
      <c r="CK777" s="93">
        <f t="shared" si="1987"/>
        <v>0</v>
      </c>
      <c r="CL777" s="93">
        <f t="shared" si="1987"/>
        <v>0</v>
      </c>
      <c r="CM777" s="8">
        <f t="shared" si="1987"/>
        <v>735</v>
      </c>
      <c r="CN777" s="8">
        <f t="shared" si="1987"/>
        <v>0</v>
      </c>
    </row>
    <row r="778" spans="1:92" ht="33" hidden="1">
      <c r="A778" s="25" t="s">
        <v>177</v>
      </c>
      <c r="B778" s="26">
        <v>913</v>
      </c>
      <c r="C778" s="26" t="s">
        <v>7</v>
      </c>
      <c r="D778" s="26" t="s">
        <v>118</v>
      </c>
      <c r="E778" s="26" t="s">
        <v>222</v>
      </c>
      <c r="F778" s="9">
        <v>240</v>
      </c>
      <c r="G778" s="9">
        <v>349</v>
      </c>
      <c r="H778" s="9"/>
      <c r="I778" s="9"/>
      <c r="J778" s="9"/>
      <c r="K778" s="9"/>
      <c r="L778" s="9"/>
      <c r="M778" s="9">
        <f>G778+I778+J778+K778+L778</f>
        <v>349</v>
      </c>
      <c r="N778" s="9">
        <f>H778+L778</f>
        <v>0</v>
      </c>
      <c r="O778" s="9"/>
      <c r="P778" s="9"/>
      <c r="Q778" s="9"/>
      <c r="R778" s="9"/>
      <c r="S778" s="9">
        <f>M778+O778+P778+Q778+R778</f>
        <v>349</v>
      </c>
      <c r="T778" s="9">
        <f>N778+R778</f>
        <v>0</v>
      </c>
      <c r="U778" s="9"/>
      <c r="V778" s="9"/>
      <c r="W778" s="9"/>
      <c r="X778" s="9"/>
      <c r="Y778" s="9">
        <f>S778+U778+V778+W778+X778</f>
        <v>349</v>
      </c>
      <c r="Z778" s="9">
        <f>T778+X778</f>
        <v>0</v>
      </c>
      <c r="AA778" s="9"/>
      <c r="AB778" s="9"/>
      <c r="AC778" s="9"/>
      <c r="AD778" s="9"/>
      <c r="AE778" s="9">
        <f>Y778+AA778+AB778+AC778+AD778</f>
        <v>349</v>
      </c>
      <c r="AF778" s="9">
        <f>Z778+AD778</f>
        <v>0</v>
      </c>
      <c r="AG778" s="9"/>
      <c r="AH778" s="9"/>
      <c r="AI778" s="9"/>
      <c r="AJ778" s="9"/>
      <c r="AK778" s="9">
        <f>AE778+AG778+AH778+AI778+AJ778</f>
        <v>349</v>
      </c>
      <c r="AL778" s="9">
        <f>AF778+AJ778</f>
        <v>0</v>
      </c>
      <c r="AM778" s="9">
        <v>386</v>
      </c>
      <c r="AN778" s="9"/>
      <c r="AO778" s="9"/>
      <c r="AP778" s="9"/>
      <c r="AQ778" s="9">
        <f>AK778+AM778+AN778+AO778+AP778</f>
        <v>735</v>
      </c>
      <c r="AR778" s="9">
        <f>AL778+AP778</f>
        <v>0</v>
      </c>
      <c r="AS778" s="9"/>
      <c r="AT778" s="9"/>
      <c r="AU778" s="9"/>
      <c r="AV778" s="9"/>
      <c r="AW778" s="9">
        <f>AQ778+AS778+AT778+AU778+AV778</f>
        <v>735</v>
      </c>
      <c r="AX778" s="9">
        <f>AR778+AV778</f>
        <v>0</v>
      </c>
      <c r="AY778" s="9"/>
      <c r="AZ778" s="9"/>
      <c r="BA778" s="9"/>
      <c r="BB778" s="9"/>
      <c r="BC778" s="9">
        <f>AW778+AY778+AZ778+BA778+BB778</f>
        <v>735</v>
      </c>
      <c r="BD778" s="9">
        <f>AX778+BB778</f>
        <v>0</v>
      </c>
      <c r="BE778" s="9"/>
      <c r="BF778" s="9"/>
      <c r="BG778" s="9"/>
      <c r="BH778" s="9"/>
      <c r="BI778" s="9">
        <f>BC778+BE778+BF778+BG778+BH778</f>
        <v>735</v>
      </c>
      <c r="BJ778" s="9">
        <f>BD778+BH778</f>
        <v>0</v>
      </c>
      <c r="BK778" s="9"/>
      <c r="BL778" s="9"/>
      <c r="BM778" s="9"/>
      <c r="BN778" s="9"/>
      <c r="BO778" s="9">
        <f>BI778+BK778+BL778+BM778+BN778</f>
        <v>735</v>
      </c>
      <c r="BP778" s="9">
        <f>BJ778+BN778</f>
        <v>0</v>
      </c>
      <c r="BQ778" s="9"/>
      <c r="BR778" s="9"/>
      <c r="BS778" s="9"/>
      <c r="BT778" s="9"/>
      <c r="BU778" s="9">
        <f>BO778+BQ778+BR778+BS778+BT778</f>
        <v>735</v>
      </c>
      <c r="BV778" s="9">
        <f>BP778+BT778</f>
        <v>0</v>
      </c>
      <c r="BW778" s="9"/>
      <c r="BX778" s="9"/>
      <c r="BY778" s="9"/>
      <c r="BZ778" s="9"/>
      <c r="CA778" s="9">
        <f>BU778+BW778+BX778+BY778+BZ778</f>
        <v>735</v>
      </c>
      <c r="CB778" s="9">
        <f>BV778+BZ778</f>
        <v>0</v>
      </c>
      <c r="CC778" s="9"/>
      <c r="CD778" s="9"/>
      <c r="CE778" s="9"/>
      <c r="CF778" s="9"/>
      <c r="CG778" s="94">
        <f>CA778+CC778+CD778+CE778+CF778</f>
        <v>735</v>
      </c>
      <c r="CH778" s="94">
        <f>CB778+CF778</f>
        <v>0</v>
      </c>
      <c r="CI778" s="94"/>
      <c r="CJ778" s="94"/>
      <c r="CK778" s="94"/>
      <c r="CL778" s="94"/>
      <c r="CM778" s="9">
        <f>CG778+CI778+CJ778+CK778+CL778</f>
        <v>735</v>
      </c>
      <c r="CN778" s="9">
        <f>CH778+CL778</f>
        <v>0</v>
      </c>
    </row>
    <row r="779" spans="1:92" ht="33" hidden="1">
      <c r="A779" s="28" t="s">
        <v>101</v>
      </c>
      <c r="B779" s="26">
        <v>913</v>
      </c>
      <c r="C779" s="26" t="s">
        <v>7</v>
      </c>
      <c r="D779" s="26" t="s">
        <v>118</v>
      </c>
      <c r="E779" s="26" t="s">
        <v>222</v>
      </c>
      <c r="F779" s="9">
        <v>300</v>
      </c>
      <c r="G779" s="9">
        <f>G780</f>
        <v>2081</v>
      </c>
      <c r="H779" s="9">
        <f>H780</f>
        <v>0</v>
      </c>
      <c r="I779" s="9">
        <f t="shared" ref="I779:BT779" si="1988">I780</f>
        <v>0</v>
      </c>
      <c r="J779" s="9">
        <f t="shared" si="1988"/>
        <v>0</v>
      </c>
      <c r="K779" s="9">
        <f t="shared" si="1988"/>
        <v>0</v>
      </c>
      <c r="L779" s="9">
        <f t="shared" si="1988"/>
        <v>0</v>
      </c>
      <c r="M779" s="9">
        <f t="shared" si="1988"/>
        <v>2081</v>
      </c>
      <c r="N779" s="9">
        <f t="shared" si="1988"/>
        <v>0</v>
      </c>
      <c r="O779" s="9">
        <f t="shared" si="1988"/>
        <v>0</v>
      </c>
      <c r="P779" s="9">
        <f t="shared" si="1988"/>
        <v>0</v>
      </c>
      <c r="Q779" s="9">
        <f t="shared" si="1988"/>
        <v>0</v>
      </c>
      <c r="R779" s="9">
        <f t="shared" si="1988"/>
        <v>0</v>
      </c>
      <c r="S779" s="9">
        <f t="shared" si="1988"/>
        <v>2081</v>
      </c>
      <c r="T779" s="9">
        <f t="shared" si="1988"/>
        <v>0</v>
      </c>
      <c r="U779" s="9">
        <f t="shared" si="1988"/>
        <v>0</v>
      </c>
      <c r="V779" s="9">
        <f t="shared" si="1988"/>
        <v>0</v>
      </c>
      <c r="W779" s="9">
        <f t="shared" si="1988"/>
        <v>0</v>
      </c>
      <c r="X779" s="9">
        <f t="shared" si="1988"/>
        <v>0</v>
      </c>
      <c r="Y779" s="9">
        <f t="shared" si="1988"/>
        <v>2081</v>
      </c>
      <c r="Z779" s="9">
        <f t="shared" si="1988"/>
        <v>0</v>
      </c>
      <c r="AA779" s="9">
        <f t="shared" si="1988"/>
        <v>0</v>
      </c>
      <c r="AB779" s="9">
        <f t="shared" si="1988"/>
        <v>0</v>
      </c>
      <c r="AC779" s="9">
        <f t="shared" si="1988"/>
        <v>0</v>
      </c>
      <c r="AD779" s="9">
        <f t="shared" si="1988"/>
        <v>0</v>
      </c>
      <c r="AE779" s="9">
        <f t="shared" si="1988"/>
        <v>2081</v>
      </c>
      <c r="AF779" s="9">
        <f t="shared" si="1988"/>
        <v>0</v>
      </c>
      <c r="AG779" s="9">
        <f t="shared" si="1988"/>
        <v>0</v>
      </c>
      <c r="AH779" s="9">
        <f t="shared" si="1988"/>
        <v>0</v>
      </c>
      <c r="AI779" s="9">
        <f t="shared" si="1988"/>
        <v>0</v>
      </c>
      <c r="AJ779" s="9">
        <f t="shared" si="1988"/>
        <v>0</v>
      </c>
      <c r="AK779" s="9">
        <f t="shared" si="1988"/>
        <v>2081</v>
      </c>
      <c r="AL779" s="9">
        <f t="shared" si="1988"/>
        <v>0</v>
      </c>
      <c r="AM779" s="9">
        <f t="shared" si="1988"/>
        <v>-1658</v>
      </c>
      <c r="AN779" s="9">
        <f t="shared" si="1988"/>
        <v>0</v>
      </c>
      <c r="AO779" s="9">
        <f t="shared" si="1988"/>
        <v>0</v>
      </c>
      <c r="AP779" s="9">
        <f t="shared" si="1988"/>
        <v>0</v>
      </c>
      <c r="AQ779" s="9">
        <f t="shared" si="1988"/>
        <v>423</v>
      </c>
      <c r="AR779" s="9">
        <f t="shared" si="1988"/>
        <v>0</v>
      </c>
      <c r="AS779" s="9">
        <f t="shared" si="1988"/>
        <v>0</v>
      </c>
      <c r="AT779" s="9">
        <f t="shared" si="1988"/>
        <v>0</v>
      </c>
      <c r="AU779" s="9">
        <f t="shared" si="1988"/>
        <v>0</v>
      </c>
      <c r="AV779" s="9">
        <f t="shared" si="1988"/>
        <v>0</v>
      </c>
      <c r="AW779" s="9">
        <f t="shared" si="1988"/>
        <v>423</v>
      </c>
      <c r="AX779" s="9">
        <f t="shared" si="1988"/>
        <v>0</v>
      </c>
      <c r="AY779" s="9">
        <f t="shared" si="1988"/>
        <v>0</v>
      </c>
      <c r="AZ779" s="9">
        <f t="shared" si="1988"/>
        <v>0</v>
      </c>
      <c r="BA779" s="9">
        <f t="shared" si="1988"/>
        <v>0</v>
      </c>
      <c r="BB779" s="9">
        <f t="shared" si="1988"/>
        <v>0</v>
      </c>
      <c r="BC779" s="9">
        <f t="shared" si="1988"/>
        <v>423</v>
      </c>
      <c r="BD779" s="9">
        <f t="shared" si="1988"/>
        <v>0</v>
      </c>
      <c r="BE779" s="9">
        <f t="shared" si="1988"/>
        <v>0</v>
      </c>
      <c r="BF779" s="9">
        <f t="shared" si="1988"/>
        <v>0</v>
      </c>
      <c r="BG779" s="9">
        <f t="shared" si="1988"/>
        <v>0</v>
      </c>
      <c r="BH779" s="9">
        <f t="shared" si="1988"/>
        <v>0</v>
      </c>
      <c r="BI779" s="9">
        <f t="shared" si="1988"/>
        <v>423</v>
      </c>
      <c r="BJ779" s="9">
        <f t="shared" si="1988"/>
        <v>0</v>
      </c>
      <c r="BK779" s="9">
        <f t="shared" si="1988"/>
        <v>0</v>
      </c>
      <c r="BL779" s="9">
        <f t="shared" si="1988"/>
        <v>0</v>
      </c>
      <c r="BM779" s="9">
        <f t="shared" si="1988"/>
        <v>0</v>
      </c>
      <c r="BN779" s="9">
        <f t="shared" si="1988"/>
        <v>0</v>
      </c>
      <c r="BO779" s="9">
        <f t="shared" si="1988"/>
        <v>423</v>
      </c>
      <c r="BP779" s="9">
        <f t="shared" si="1988"/>
        <v>0</v>
      </c>
      <c r="BQ779" s="9">
        <f t="shared" si="1988"/>
        <v>0</v>
      </c>
      <c r="BR779" s="9">
        <f t="shared" si="1988"/>
        <v>0</v>
      </c>
      <c r="BS779" s="9">
        <f t="shared" si="1988"/>
        <v>0</v>
      </c>
      <c r="BT779" s="9">
        <f t="shared" si="1988"/>
        <v>0</v>
      </c>
      <c r="BU779" s="9">
        <f t="shared" ref="BU779:CN779" si="1989">BU780</f>
        <v>423</v>
      </c>
      <c r="BV779" s="9">
        <f t="shared" si="1989"/>
        <v>0</v>
      </c>
      <c r="BW779" s="9">
        <f t="shared" si="1989"/>
        <v>0</v>
      </c>
      <c r="BX779" s="9">
        <f t="shared" si="1989"/>
        <v>0</v>
      </c>
      <c r="BY779" s="9">
        <f t="shared" si="1989"/>
        <v>0</v>
      </c>
      <c r="BZ779" s="9">
        <f t="shared" si="1989"/>
        <v>0</v>
      </c>
      <c r="CA779" s="9">
        <f t="shared" si="1989"/>
        <v>423</v>
      </c>
      <c r="CB779" s="9">
        <f t="shared" si="1989"/>
        <v>0</v>
      </c>
      <c r="CC779" s="9">
        <f t="shared" si="1989"/>
        <v>0</v>
      </c>
      <c r="CD779" s="9">
        <f t="shared" si="1989"/>
        <v>0</v>
      </c>
      <c r="CE779" s="9">
        <f t="shared" si="1989"/>
        <v>0</v>
      </c>
      <c r="CF779" s="9">
        <f t="shared" si="1989"/>
        <v>0</v>
      </c>
      <c r="CG779" s="94">
        <f t="shared" si="1989"/>
        <v>423</v>
      </c>
      <c r="CH779" s="94">
        <f t="shared" si="1989"/>
        <v>0</v>
      </c>
      <c r="CI779" s="94">
        <f t="shared" si="1989"/>
        <v>0</v>
      </c>
      <c r="CJ779" s="94">
        <f t="shared" si="1989"/>
        <v>0</v>
      </c>
      <c r="CK779" s="94">
        <f t="shared" si="1989"/>
        <v>0</v>
      </c>
      <c r="CL779" s="94">
        <f t="shared" si="1989"/>
        <v>0</v>
      </c>
      <c r="CM779" s="9">
        <f t="shared" si="1989"/>
        <v>423</v>
      </c>
      <c r="CN779" s="9">
        <f t="shared" si="1989"/>
        <v>0</v>
      </c>
    </row>
    <row r="780" spans="1:92" ht="33" hidden="1">
      <c r="A780" s="28" t="s">
        <v>550</v>
      </c>
      <c r="B780" s="26">
        <v>913</v>
      </c>
      <c r="C780" s="26" t="s">
        <v>7</v>
      </c>
      <c r="D780" s="26" t="s">
        <v>118</v>
      </c>
      <c r="E780" s="26" t="s">
        <v>222</v>
      </c>
      <c r="F780" s="9">
        <v>320</v>
      </c>
      <c r="G780" s="9">
        <v>2081</v>
      </c>
      <c r="H780" s="9"/>
      <c r="I780" s="9"/>
      <c r="J780" s="9"/>
      <c r="K780" s="9"/>
      <c r="L780" s="9"/>
      <c r="M780" s="9">
        <f>G780+I780+J780+K780+L780</f>
        <v>2081</v>
      </c>
      <c r="N780" s="9">
        <f>H780+L780</f>
        <v>0</v>
      </c>
      <c r="O780" s="9"/>
      <c r="P780" s="9"/>
      <c r="Q780" s="9"/>
      <c r="R780" s="9"/>
      <c r="S780" s="9">
        <f>M780+O780+P780+Q780+R780</f>
        <v>2081</v>
      </c>
      <c r="T780" s="9">
        <f>N780+R780</f>
        <v>0</v>
      </c>
      <c r="U780" s="9"/>
      <c r="V780" s="9"/>
      <c r="W780" s="9"/>
      <c r="X780" s="9"/>
      <c r="Y780" s="9">
        <f>S780+U780+V780+W780+X780</f>
        <v>2081</v>
      </c>
      <c r="Z780" s="9">
        <f>T780+X780</f>
        <v>0</v>
      </c>
      <c r="AA780" s="9"/>
      <c r="AB780" s="9"/>
      <c r="AC780" s="9"/>
      <c r="AD780" s="9"/>
      <c r="AE780" s="9">
        <f>Y780+AA780+AB780+AC780+AD780</f>
        <v>2081</v>
      </c>
      <c r="AF780" s="9">
        <f>Z780+AD780</f>
        <v>0</v>
      </c>
      <c r="AG780" s="9"/>
      <c r="AH780" s="9"/>
      <c r="AI780" s="9"/>
      <c r="AJ780" s="9"/>
      <c r="AK780" s="9">
        <f>AE780+AG780+AH780+AI780+AJ780</f>
        <v>2081</v>
      </c>
      <c r="AL780" s="9">
        <f>AF780+AJ780</f>
        <v>0</v>
      </c>
      <c r="AM780" s="9">
        <v>-1658</v>
      </c>
      <c r="AN780" s="9"/>
      <c r="AO780" s="9"/>
      <c r="AP780" s="9"/>
      <c r="AQ780" s="9">
        <f>AK780+AM780+AN780+AO780+AP780</f>
        <v>423</v>
      </c>
      <c r="AR780" s="9">
        <f>AL780+AP780</f>
        <v>0</v>
      </c>
      <c r="AS780" s="9"/>
      <c r="AT780" s="9"/>
      <c r="AU780" s="9"/>
      <c r="AV780" s="9"/>
      <c r="AW780" s="9">
        <f>AQ780+AS780+AT780+AU780+AV780</f>
        <v>423</v>
      </c>
      <c r="AX780" s="9">
        <f>AR780+AV780</f>
        <v>0</v>
      </c>
      <c r="AY780" s="9"/>
      <c r="AZ780" s="9"/>
      <c r="BA780" s="9"/>
      <c r="BB780" s="9"/>
      <c r="BC780" s="9">
        <f>AW780+AY780+AZ780+BA780+BB780</f>
        <v>423</v>
      </c>
      <c r="BD780" s="9">
        <f>AX780+BB780</f>
        <v>0</v>
      </c>
      <c r="BE780" s="9"/>
      <c r="BF780" s="9"/>
      <c r="BG780" s="9"/>
      <c r="BH780" s="9"/>
      <c r="BI780" s="9">
        <f>BC780+BE780+BF780+BG780+BH780</f>
        <v>423</v>
      </c>
      <c r="BJ780" s="9">
        <f>BD780+BH780</f>
        <v>0</v>
      </c>
      <c r="BK780" s="9"/>
      <c r="BL780" s="9"/>
      <c r="BM780" s="9"/>
      <c r="BN780" s="9"/>
      <c r="BO780" s="9">
        <f>BI780+BK780+BL780+BM780+BN780</f>
        <v>423</v>
      </c>
      <c r="BP780" s="9">
        <f>BJ780+BN780</f>
        <v>0</v>
      </c>
      <c r="BQ780" s="9"/>
      <c r="BR780" s="9"/>
      <c r="BS780" s="9"/>
      <c r="BT780" s="9"/>
      <c r="BU780" s="9">
        <f>BO780+BQ780+BR780+BS780+BT780</f>
        <v>423</v>
      </c>
      <c r="BV780" s="9">
        <f>BP780+BT780</f>
        <v>0</v>
      </c>
      <c r="BW780" s="9"/>
      <c r="BX780" s="9"/>
      <c r="BY780" s="9"/>
      <c r="BZ780" s="9"/>
      <c r="CA780" s="9">
        <f>BU780+BW780+BX780+BY780+BZ780</f>
        <v>423</v>
      </c>
      <c r="CB780" s="9">
        <f>BV780+BZ780</f>
        <v>0</v>
      </c>
      <c r="CC780" s="9"/>
      <c r="CD780" s="9"/>
      <c r="CE780" s="9"/>
      <c r="CF780" s="9"/>
      <c r="CG780" s="94">
        <f>CA780+CC780+CD780+CE780+CF780</f>
        <v>423</v>
      </c>
      <c r="CH780" s="94">
        <f>CB780+CF780</f>
        <v>0</v>
      </c>
      <c r="CI780" s="94"/>
      <c r="CJ780" s="94"/>
      <c r="CK780" s="94"/>
      <c r="CL780" s="94"/>
      <c r="CM780" s="9">
        <f>CG780+CI780+CJ780+CK780+CL780</f>
        <v>423</v>
      </c>
      <c r="CN780" s="9">
        <f>CH780+CL780</f>
        <v>0</v>
      </c>
    </row>
    <row r="781" spans="1:92" ht="33" hidden="1">
      <c r="A781" s="28" t="s">
        <v>66</v>
      </c>
      <c r="B781" s="26">
        <v>913</v>
      </c>
      <c r="C781" s="26" t="s">
        <v>7</v>
      </c>
      <c r="D781" s="26" t="s">
        <v>118</v>
      </c>
      <c r="E781" s="26" t="s">
        <v>222</v>
      </c>
      <c r="F781" s="26">
        <v>800</v>
      </c>
      <c r="G781" s="9">
        <f t="shared" ref="G781:BR781" si="1990">G782</f>
        <v>8</v>
      </c>
      <c r="H781" s="9">
        <f t="shared" si="1990"/>
        <v>0</v>
      </c>
      <c r="I781" s="9">
        <f t="shared" si="1990"/>
        <v>0</v>
      </c>
      <c r="J781" s="9">
        <f t="shared" si="1990"/>
        <v>0</v>
      </c>
      <c r="K781" s="9">
        <f t="shared" si="1990"/>
        <v>0</v>
      </c>
      <c r="L781" s="9">
        <f t="shared" si="1990"/>
        <v>0</v>
      </c>
      <c r="M781" s="9">
        <f t="shared" si="1990"/>
        <v>8</v>
      </c>
      <c r="N781" s="9">
        <f t="shared" si="1990"/>
        <v>0</v>
      </c>
      <c r="O781" s="9">
        <f t="shared" si="1990"/>
        <v>0</v>
      </c>
      <c r="P781" s="9">
        <f t="shared" si="1990"/>
        <v>0</v>
      </c>
      <c r="Q781" s="9">
        <f t="shared" si="1990"/>
        <v>0</v>
      </c>
      <c r="R781" s="9">
        <f t="shared" si="1990"/>
        <v>0</v>
      </c>
      <c r="S781" s="9">
        <f t="shared" si="1990"/>
        <v>8</v>
      </c>
      <c r="T781" s="9">
        <f t="shared" si="1990"/>
        <v>0</v>
      </c>
      <c r="U781" s="9">
        <f t="shared" si="1990"/>
        <v>0</v>
      </c>
      <c r="V781" s="9">
        <f t="shared" si="1990"/>
        <v>0</v>
      </c>
      <c r="W781" s="9">
        <f t="shared" si="1990"/>
        <v>0</v>
      </c>
      <c r="X781" s="9">
        <f t="shared" si="1990"/>
        <v>0</v>
      </c>
      <c r="Y781" s="9">
        <f t="shared" si="1990"/>
        <v>8</v>
      </c>
      <c r="Z781" s="9">
        <f t="shared" si="1990"/>
        <v>0</v>
      </c>
      <c r="AA781" s="9">
        <f t="shared" si="1990"/>
        <v>0</v>
      </c>
      <c r="AB781" s="9">
        <f t="shared" si="1990"/>
        <v>0</v>
      </c>
      <c r="AC781" s="9">
        <f t="shared" si="1990"/>
        <v>0</v>
      </c>
      <c r="AD781" s="9">
        <f t="shared" si="1990"/>
        <v>0</v>
      </c>
      <c r="AE781" s="9">
        <f t="shared" si="1990"/>
        <v>8</v>
      </c>
      <c r="AF781" s="9">
        <f t="shared" si="1990"/>
        <v>0</v>
      </c>
      <c r="AG781" s="9">
        <f t="shared" si="1990"/>
        <v>0</v>
      </c>
      <c r="AH781" s="9">
        <f t="shared" si="1990"/>
        <v>0</v>
      </c>
      <c r="AI781" s="9">
        <f t="shared" si="1990"/>
        <v>0</v>
      </c>
      <c r="AJ781" s="9">
        <f t="shared" si="1990"/>
        <v>0</v>
      </c>
      <c r="AK781" s="9">
        <f t="shared" si="1990"/>
        <v>8</v>
      </c>
      <c r="AL781" s="9">
        <f t="shared" si="1990"/>
        <v>0</v>
      </c>
      <c r="AM781" s="9">
        <f t="shared" si="1990"/>
        <v>0</v>
      </c>
      <c r="AN781" s="9">
        <f t="shared" si="1990"/>
        <v>0</v>
      </c>
      <c r="AO781" s="9">
        <f t="shared" si="1990"/>
        <v>0</v>
      </c>
      <c r="AP781" s="9">
        <f t="shared" si="1990"/>
        <v>0</v>
      </c>
      <c r="AQ781" s="9">
        <f t="shared" si="1990"/>
        <v>8</v>
      </c>
      <c r="AR781" s="9">
        <f t="shared" si="1990"/>
        <v>0</v>
      </c>
      <c r="AS781" s="9">
        <f t="shared" si="1990"/>
        <v>0</v>
      </c>
      <c r="AT781" s="9">
        <f t="shared" si="1990"/>
        <v>0</v>
      </c>
      <c r="AU781" s="9">
        <f t="shared" si="1990"/>
        <v>0</v>
      </c>
      <c r="AV781" s="9">
        <f t="shared" si="1990"/>
        <v>0</v>
      </c>
      <c r="AW781" s="9">
        <f t="shared" si="1990"/>
        <v>8</v>
      </c>
      <c r="AX781" s="9">
        <f t="shared" si="1990"/>
        <v>0</v>
      </c>
      <c r="AY781" s="9">
        <f t="shared" si="1990"/>
        <v>0</v>
      </c>
      <c r="AZ781" s="9">
        <f t="shared" si="1990"/>
        <v>0</v>
      </c>
      <c r="BA781" s="9">
        <f t="shared" si="1990"/>
        <v>0</v>
      </c>
      <c r="BB781" s="9">
        <f t="shared" si="1990"/>
        <v>0</v>
      </c>
      <c r="BC781" s="9">
        <f t="shared" si="1990"/>
        <v>8</v>
      </c>
      <c r="BD781" s="9">
        <f t="shared" si="1990"/>
        <v>0</v>
      </c>
      <c r="BE781" s="9">
        <f t="shared" si="1990"/>
        <v>0</v>
      </c>
      <c r="BF781" s="9">
        <f t="shared" si="1990"/>
        <v>0</v>
      </c>
      <c r="BG781" s="9">
        <f t="shared" si="1990"/>
        <v>0</v>
      </c>
      <c r="BH781" s="9">
        <f t="shared" si="1990"/>
        <v>0</v>
      </c>
      <c r="BI781" s="9">
        <f t="shared" si="1990"/>
        <v>8</v>
      </c>
      <c r="BJ781" s="9">
        <f t="shared" si="1990"/>
        <v>0</v>
      </c>
      <c r="BK781" s="9">
        <f t="shared" si="1990"/>
        <v>0</v>
      </c>
      <c r="BL781" s="9">
        <f t="shared" si="1990"/>
        <v>0</v>
      </c>
      <c r="BM781" s="9">
        <f t="shared" si="1990"/>
        <v>0</v>
      </c>
      <c r="BN781" s="9">
        <f t="shared" si="1990"/>
        <v>0</v>
      </c>
      <c r="BO781" s="9">
        <f t="shared" si="1990"/>
        <v>8</v>
      </c>
      <c r="BP781" s="9">
        <f t="shared" si="1990"/>
        <v>0</v>
      </c>
      <c r="BQ781" s="9">
        <f t="shared" si="1990"/>
        <v>0</v>
      </c>
      <c r="BR781" s="9">
        <f t="shared" si="1990"/>
        <v>0</v>
      </c>
      <c r="BS781" s="9">
        <f t="shared" ref="BS781:CN781" si="1991">BS782</f>
        <v>0</v>
      </c>
      <c r="BT781" s="9">
        <f t="shared" si="1991"/>
        <v>0</v>
      </c>
      <c r="BU781" s="9">
        <f t="shared" si="1991"/>
        <v>8</v>
      </c>
      <c r="BV781" s="9">
        <f t="shared" si="1991"/>
        <v>0</v>
      </c>
      <c r="BW781" s="9">
        <f t="shared" si="1991"/>
        <v>0</v>
      </c>
      <c r="BX781" s="9">
        <f t="shared" si="1991"/>
        <v>0</v>
      </c>
      <c r="BY781" s="9">
        <f t="shared" si="1991"/>
        <v>0</v>
      </c>
      <c r="BZ781" s="9">
        <f t="shared" si="1991"/>
        <v>0</v>
      </c>
      <c r="CA781" s="9">
        <f t="shared" si="1991"/>
        <v>8</v>
      </c>
      <c r="CB781" s="9">
        <f t="shared" si="1991"/>
        <v>0</v>
      </c>
      <c r="CC781" s="9">
        <f t="shared" si="1991"/>
        <v>0</v>
      </c>
      <c r="CD781" s="9">
        <f t="shared" si="1991"/>
        <v>0</v>
      </c>
      <c r="CE781" s="9">
        <f t="shared" si="1991"/>
        <v>0</v>
      </c>
      <c r="CF781" s="9">
        <f t="shared" si="1991"/>
        <v>0</v>
      </c>
      <c r="CG781" s="94">
        <f t="shared" si="1991"/>
        <v>8</v>
      </c>
      <c r="CH781" s="94">
        <f t="shared" si="1991"/>
        <v>0</v>
      </c>
      <c r="CI781" s="94">
        <f t="shared" si="1991"/>
        <v>0</v>
      </c>
      <c r="CJ781" s="94">
        <f t="shared" si="1991"/>
        <v>0</v>
      </c>
      <c r="CK781" s="94">
        <f t="shared" si="1991"/>
        <v>0</v>
      </c>
      <c r="CL781" s="94">
        <f t="shared" si="1991"/>
        <v>0</v>
      </c>
      <c r="CM781" s="9">
        <f t="shared" si="1991"/>
        <v>8</v>
      </c>
      <c r="CN781" s="9">
        <f t="shared" si="1991"/>
        <v>0</v>
      </c>
    </row>
    <row r="782" spans="1:92" ht="33" hidden="1">
      <c r="A782" s="28" t="s">
        <v>92</v>
      </c>
      <c r="B782" s="26">
        <v>913</v>
      </c>
      <c r="C782" s="26" t="s">
        <v>7</v>
      </c>
      <c r="D782" s="26" t="s">
        <v>118</v>
      </c>
      <c r="E782" s="26" t="s">
        <v>222</v>
      </c>
      <c r="F782" s="26">
        <v>850</v>
      </c>
      <c r="G782" s="9">
        <v>8</v>
      </c>
      <c r="H782" s="9"/>
      <c r="I782" s="9"/>
      <c r="J782" s="9"/>
      <c r="K782" s="9"/>
      <c r="L782" s="9"/>
      <c r="M782" s="9">
        <f>G782+I782+J782+K782+L782</f>
        <v>8</v>
      </c>
      <c r="N782" s="9">
        <f>H782+L782</f>
        <v>0</v>
      </c>
      <c r="O782" s="9"/>
      <c r="P782" s="9"/>
      <c r="Q782" s="9"/>
      <c r="R782" s="9"/>
      <c r="S782" s="9">
        <f>M782+O782+P782+Q782+R782</f>
        <v>8</v>
      </c>
      <c r="T782" s="9">
        <f>N782+R782</f>
        <v>0</v>
      </c>
      <c r="U782" s="9"/>
      <c r="V782" s="9"/>
      <c r="W782" s="9"/>
      <c r="X782" s="9"/>
      <c r="Y782" s="9">
        <f>S782+U782+V782+W782+X782</f>
        <v>8</v>
      </c>
      <c r="Z782" s="9">
        <f>T782+X782</f>
        <v>0</v>
      </c>
      <c r="AA782" s="9"/>
      <c r="AB782" s="9"/>
      <c r="AC782" s="9"/>
      <c r="AD782" s="9"/>
      <c r="AE782" s="9">
        <f>Y782+AA782+AB782+AC782+AD782</f>
        <v>8</v>
      </c>
      <c r="AF782" s="9">
        <f>Z782+AD782</f>
        <v>0</v>
      </c>
      <c r="AG782" s="9"/>
      <c r="AH782" s="9"/>
      <c r="AI782" s="9"/>
      <c r="AJ782" s="9"/>
      <c r="AK782" s="9">
        <f>AE782+AG782+AH782+AI782+AJ782</f>
        <v>8</v>
      </c>
      <c r="AL782" s="9">
        <f>AF782+AJ782</f>
        <v>0</v>
      </c>
      <c r="AM782" s="9"/>
      <c r="AN782" s="9"/>
      <c r="AO782" s="9"/>
      <c r="AP782" s="9"/>
      <c r="AQ782" s="9">
        <f>AK782+AM782+AN782+AO782+AP782</f>
        <v>8</v>
      </c>
      <c r="AR782" s="9">
        <f>AL782+AP782</f>
        <v>0</v>
      </c>
      <c r="AS782" s="9"/>
      <c r="AT782" s="9"/>
      <c r="AU782" s="9"/>
      <c r="AV782" s="9"/>
      <c r="AW782" s="9">
        <f>AQ782+AS782+AT782+AU782+AV782</f>
        <v>8</v>
      </c>
      <c r="AX782" s="9">
        <f>AR782+AV782</f>
        <v>0</v>
      </c>
      <c r="AY782" s="9"/>
      <c r="AZ782" s="9"/>
      <c r="BA782" s="9"/>
      <c r="BB782" s="9"/>
      <c r="BC782" s="9">
        <f>AW782+AY782+AZ782+BA782+BB782</f>
        <v>8</v>
      </c>
      <c r="BD782" s="9">
        <f>AX782+BB782</f>
        <v>0</v>
      </c>
      <c r="BE782" s="9"/>
      <c r="BF782" s="9"/>
      <c r="BG782" s="9"/>
      <c r="BH782" s="9"/>
      <c r="BI782" s="9">
        <f>BC782+BE782+BF782+BG782+BH782</f>
        <v>8</v>
      </c>
      <c r="BJ782" s="9">
        <f>BD782+BH782</f>
        <v>0</v>
      </c>
      <c r="BK782" s="9"/>
      <c r="BL782" s="9"/>
      <c r="BM782" s="9"/>
      <c r="BN782" s="9"/>
      <c r="BO782" s="9">
        <f>BI782+BK782+BL782+BM782+BN782</f>
        <v>8</v>
      </c>
      <c r="BP782" s="9">
        <f>BJ782+BN782</f>
        <v>0</v>
      </c>
      <c r="BQ782" s="9"/>
      <c r="BR782" s="9"/>
      <c r="BS782" s="9"/>
      <c r="BT782" s="9"/>
      <c r="BU782" s="9">
        <f>BO782+BQ782+BR782+BS782+BT782</f>
        <v>8</v>
      </c>
      <c r="BV782" s="9">
        <f>BP782+BT782</f>
        <v>0</v>
      </c>
      <c r="BW782" s="9"/>
      <c r="BX782" s="9"/>
      <c r="BY782" s="9"/>
      <c r="BZ782" s="9"/>
      <c r="CA782" s="9">
        <f>BU782+BW782+BX782+BY782+BZ782</f>
        <v>8</v>
      </c>
      <c r="CB782" s="9">
        <f>BV782+BZ782</f>
        <v>0</v>
      </c>
      <c r="CC782" s="9"/>
      <c r="CD782" s="9"/>
      <c r="CE782" s="9"/>
      <c r="CF782" s="9"/>
      <c r="CG782" s="94">
        <f>CA782+CC782+CD782+CE782+CF782</f>
        <v>8</v>
      </c>
      <c r="CH782" s="94">
        <f>CB782+CF782</f>
        <v>0</v>
      </c>
      <c r="CI782" s="94"/>
      <c r="CJ782" s="94"/>
      <c r="CK782" s="94"/>
      <c r="CL782" s="94"/>
      <c r="CM782" s="9">
        <f>CG782+CI782+CJ782+CK782+CL782</f>
        <v>8</v>
      </c>
      <c r="CN782" s="9">
        <f>CH782+CL782</f>
        <v>0</v>
      </c>
    </row>
    <row r="783" spans="1:92" ht="51" hidden="1">
      <c r="A783" s="73" t="s">
        <v>682</v>
      </c>
      <c r="B783" s="61" t="s">
        <v>202</v>
      </c>
      <c r="C783" s="61" t="s">
        <v>7</v>
      </c>
      <c r="D783" s="61" t="s">
        <v>118</v>
      </c>
      <c r="E783" s="61" t="s">
        <v>683</v>
      </c>
      <c r="F783" s="26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>
        <f>AA784</f>
        <v>109</v>
      </c>
      <c r="AB783" s="9">
        <f t="shared" ref="AB783:AQ784" si="1992">AB784</f>
        <v>0</v>
      </c>
      <c r="AC783" s="9">
        <f t="shared" si="1992"/>
        <v>0</v>
      </c>
      <c r="AD783" s="9">
        <f t="shared" si="1992"/>
        <v>2069</v>
      </c>
      <c r="AE783" s="9">
        <f t="shared" si="1992"/>
        <v>2178</v>
      </c>
      <c r="AF783" s="9">
        <f t="shared" si="1992"/>
        <v>2069</v>
      </c>
      <c r="AG783" s="9">
        <f>AG784</f>
        <v>0</v>
      </c>
      <c r="AH783" s="9">
        <f t="shared" si="1992"/>
        <v>0</v>
      </c>
      <c r="AI783" s="9">
        <f t="shared" si="1992"/>
        <v>0</v>
      </c>
      <c r="AJ783" s="9">
        <f t="shared" si="1992"/>
        <v>0</v>
      </c>
      <c r="AK783" s="9">
        <f t="shared" si="1992"/>
        <v>2178</v>
      </c>
      <c r="AL783" s="9">
        <f t="shared" si="1992"/>
        <v>2069</v>
      </c>
      <c r="AM783" s="9">
        <f>AM784</f>
        <v>0</v>
      </c>
      <c r="AN783" s="9">
        <f t="shared" si="1992"/>
        <v>0</v>
      </c>
      <c r="AO783" s="9">
        <f t="shared" si="1992"/>
        <v>0</v>
      </c>
      <c r="AP783" s="9">
        <f t="shared" si="1992"/>
        <v>0</v>
      </c>
      <c r="AQ783" s="9">
        <f t="shared" si="1992"/>
        <v>2178</v>
      </c>
      <c r="AR783" s="9">
        <f t="shared" ref="AN783:AR784" si="1993">AR784</f>
        <v>2069</v>
      </c>
      <c r="AS783" s="9">
        <f>AS784</f>
        <v>0</v>
      </c>
      <c r="AT783" s="9">
        <f t="shared" ref="AT783:BI784" si="1994">AT784</f>
        <v>0</v>
      </c>
      <c r="AU783" s="9">
        <f t="shared" si="1994"/>
        <v>0</v>
      </c>
      <c r="AV783" s="9">
        <f t="shared" si="1994"/>
        <v>0</v>
      </c>
      <c r="AW783" s="9">
        <f t="shared" si="1994"/>
        <v>2178</v>
      </c>
      <c r="AX783" s="9">
        <f t="shared" si="1994"/>
        <v>2069</v>
      </c>
      <c r="AY783" s="9">
        <f>AY784</f>
        <v>0</v>
      </c>
      <c r="AZ783" s="9">
        <f t="shared" si="1994"/>
        <v>0</v>
      </c>
      <c r="BA783" s="9">
        <f t="shared" si="1994"/>
        <v>0</v>
      </c>
      <c r="BB783" s="9">
        <f t="shared" si="1994"/>
        <v>0</v>
      </c>
      <c r="BC783" s="9">
        <f t="shared" si="1994"/>
        <v>2178</v>
      </c>
      <c r="BD783" s="9">
        <f t="shared" si="1994"/>
        <v>2069</v>
      </c>
      <c r="BE783" s="9">
        <f>BE784</f>
        <v>0</v>
      </c>
      <c r="BF783" s="9">
        <f t="shared" si="1994"/>
        <v>0</v>
      </c>
      <c r="BG783" s="9">
        <f t="shared" si="1994"/>
        <v>0</v>
      </c>
      <c r="BH783" s="9">
        <f t="shared" si="1994"/>
        <v>0</v>
      </c>
      <c r="BI783" s="9">
        <f t="shared" si="1994"/>
        <v>2178</v>
      </c>
      <c r="BJ783" s="9">
        <f t="shared" ref="BF783:BJ784" si="1995">BJ784</f>
        <v>2069</v>
      </c>
      <c r="BK783" s="9">
        <f>BK784</f>
        <v>0</v>
      </c>
      <c r="BL783" s="9">
        <f t="shared" ref="BL783:CA784" si="1996">BL784</f>
        <v>0</v>
      </c>
      <c r="BM783" s="9">
        <f t="shared" si="1996"/>
        <v>0</v>
      </c>
      <c r="BN783" s="9">
        <f t="shared" si="1996"/>
        <v>0</v>
      </c>
      <c r="BO783" s="9">
        <f t="shared" si="1996"/>
        <v>2178</v>
      </c>
      <c r="BP783" s="9">
        <f t="shared" si="1996"/>
        <v>2069</v>
      </c>
      <c r="BQ783" s="9">
        <f>BQ784</f>
        <v>0</v>
      </c>
      <c r="BR783" s="9">
        <f t="shared" si="1996"/>
        <v>0</v>
      </c>
      <c r="BS783" s="9">
        <f t="shared" si="1996"/>
        <v>0</v>
      </c>
      <c r="BT783" s="9">
        <f t="shared" si="1996"/>
        <v>0</v>
      </c>
      <c r="BU783" s="9">
        <f t="shared" si="1996"/>
        <v>2178</v>
      </c>
      <c r="BV783" s="9">
        <f t="shared" si="1996"/>
        <v>2069</v>
      </c>
      <c r="BW783" s="9">
        <f>BW784</f>
        <v>0</v>
      </c>
      <c r="BX783" s="9">
        <f t="shared" si="1996"/>
        <v>0</v>
      </c>
      <c r="BY783" s="9">
        <f t="shared" si="1996"/>
        <v>0</v>
      </c>
      <c r="BZ783" s="9">
        <f t="shared" si="1996"/>
        <v>0</v>
      </c>
      <c r="CA783" s="9">
        <f t="shared" si="1996"/>
        <v>2178</v>
      </c>
      <c r="CB783" s="9">
        <f t="shared" ref="BX783:CB784" si="1997">CB784</f>
        <v>2069</v>
      </c>
      <c r="CC783" s="9">
        <f>CC784</f>
        <v>0</v>
      </c>
      <c r="CD783" s="9">
        <f t="shared" ref="CD783:CN784" si="1998">CD784</f>
        <v>0</v>
      </c>
      <c r="CE783" s="9">
        <f t="shared" si="1998"/>
        <v>0</v>
      </c>
      <c r="CF783" s="9">
        <f t="shared" si="1998"/>
        <v>0</v>
      </c>
      <c r="CG783" s="94">
        <f t="shared" si="1998"/>
        <v>2178</v>
      </c>
      <c r="CH783" s="94">
        <f t="shared" si="1998"/>
        <v>2069</v>
      </c>
      <c r="CI783" s="94">
        <f>CI784</f>
        <v>0</v>
      </c>
      <c r="CJ783" s="94">
        <f t="shared" si="1998"/>
        <v>0</v>
      </c>
      <c r="CK783" s="94">
        <f t="shared" si="1998"/>
        <v>0</v>
      </c>
      <c r="CL783" s="94">
        <f t="shared" si="1998"/>
        <v>0</v>
      </c>
      <c r="CM783" s="9">
        <f t="shared" si="1998"/>
        <v>2178</v>
      </c>
      <c r="CN783" s="9">
        <f t="shared" si="1998"/>
        <v>2069</v>
      </c>
    </row>
    <row r="784" spans="1:92" ht="33" hidden="1">
      <c r="A784" s="38" t="s">
        <v>12</v>
      </c>
      <c r="B784" s="61" t="s">
        <v>202</v>
      </c>
      <c r="C784" s="61" t="s">
        <v>7</v>
      </c>
      <c r="D784" s="61" t="s">
        <v>118</v>
      </c>
      <c r="E784" s="61" t="s">
        <v>683</v>
      </c>
      <c r="F784" s="61" t="s">
        <v>13</v>
      </c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>
        <f>AA785</f>
        <v>109</v>
      </c>
      <c r="AB784" s="9">
        <f t="shared" si="1992"/>
        <v>0</v>
      </c>
      <c r="AC784" s="9">
        <f t="shared" si="1992"/>
        <v>0</v>
      </c>
      <c r="AD784" s="9">
        <f t="shared" si="1992"/>
        <v>2069</v>
      </c>
      <c r="AE784" s="9">
        <f t="shared" si="1992"/>
        <v>2178</v>
      </c>
      <c r="AF784" s="9">
        <f t="shared" si="1992"/>
        <v>2069</v>
      </c>
      <c r="AG784" s="9">
        <f>AG785</f>
        <v>0</v>
      </c>
      <c r="AH784" s="9">
        <f t="shared" si="1992"/>
        <v>0</v>
      </c>
      <c r="AI784" s="9">
        <f t="shared" si="1992"/>
        <v>0</v>
      </c>
      <c r="AJ784" s="9">
        <f t="shared" si="1992"/>
        <v>0</v>
      </c>
      <c r="AK784" s="9">
        <f t="shared" si="1992"/>
        <v>2178</v>
      </c>
      <c r="AL784" s="9">
        <f t="shared" si="1992"/>
        <v>2069</v>
      </c>
      <c r="AM784" s="9">
        <f>AM785</f>
        <v>0</v>
      </c>
      <c r="AN784" s="9">
        <f t="shared" si="1993"/>
        <v>0</v>
      </c>
      <c r="AO784" s="9">
        <f t="shared" si="1993"/>
        <v>0</v>
      </c>
      <c r="AP784" s="9">
        <f t="shared" si="1993"/>
        <v>0</v>
      </c>
      <c r="AQ784" s="9">
        <f t="shared" si="1993"/>
        <v>2178</v>
      </c>
      <c r="AR784" s="9">
        <f t="shared" si="1993"/>
        <v>2069</v>
      </c>
      <c r="AS784" s="9">
        <f>AS785</f>
        <v>0</v>
      </c>
      <c r="AT784" s="9">
        <f t="shared" si="1994"/>
        <v>0</v>
      </c>
      <c r="AU784" s="9">
        <f t="shared" si="1994"/>
        <v>0</v>
      </c>
      <c r="AV784" s="9">
        <f t="shared" si="1994"/>
        <v>0</v>
      </c>
      <c r="AW784" s="9">
        <f t="shared" si="1994"/>
        <v>2178</v>
      </c>
      <c r="AX784" s="9">
        <f t="shared" si="1994"/>
        <v>2069</v>
      </c>
      <c r="AY784" s="9">
        <f>AY785</f>
        <v>0</v>
      </c>
      <c r="AZ784" s="9">
        <f t="shared" si="1994"/>
        <v>0</v>
      </c>
      <c r="BA784" s="9">
        <f t="shared" si="1994"/>
        <v>0</v>
      </c>
      <c r="BB784" s="9">
        <f t="shared" si="1994"/>
        <v>0</v>
      </c>
      <c r="BC784" s="9">
        <f t="shared" si="1994"/>
        <v>2178</v>
      </c>
      <c r="BD784" s="9">
        <f t="shared" si="1994"/>
        <v>2069</v>
      </c>
      <c r="BE784" s="9">
        <f>BE785</f>
        <v>0</v>
      </c>
      <c r="BF784" s="9">
        <f t="shared" si="1995"/>
        <v>0</v>
      </c>
      <c r="BG784" s="9">
        <f t="shared" si="1995"/>
        <v>0</v>
      </c>
      <c r="BH784" s="9">
        <f t="shared" si="1995"/>
        <v>0</v>
      </c>
      <c r="BI784" s="9">
        <f t="shared" si="1995"/>
        <v>2178</v>
      </c>
      <c r="BJ784" s="9">
        <f t="shared" si="1995"/>
        <v>2069</v>
      </c>
      <c r="BK784" s="9">
        <f>BK785</f>
        <v>0</v>
      </c>
      <c r="BL784" s="9">
        <f t="shared" si="1996"/>
        <v>0</v>
      </c>
      <c r="BM784" s="9">
        <f t="shared" si="1996"/>
        <v>0</v>
      </c>
      <c r="BN784" s="9">
        <f t="shared" si="1996"/>
        <v>0</v>
      </c>
      <c r="BO784" s="9">
        <f t="shared" si="1996"/>
        <v>2178</v>
      </c>
      <c r="BP784" s="9">
        <f t="shared" si="1996"/>
        <v>2069</v>
      </c>
      <c r="BQ784" s="9">
        <f>BQ785</f>
        <v>0</v>
      </c>
      <c r="BR784" s="9">
        <f t="shared" si="1996"/>
        <v>0</v>
      </c>
      <c r="BS784" s="9">
        <f t="shared" si="1996"/>
        <v>0</v>
      </c>
      <c r="BT784" s="9">
        <f t="shared" si="1996"/>
        <v>0</v>
      </c>
      <c r="BU784" s="9">
        <f t="shared" si="1996"/>
        <v>2178</v>
      </c>
      <c r="BV784" s="9">
        <f t="shared" si="1996"/>
        <v>2069</v>
      </c>
      <c r="BW784" s="9">
        <f>BW785</f>
        <v>0</v>
      </c>
      <c r="BX784" s="9">
        <f t="shared" si="1997"/>
        <v>0</v>
      </c>
      <c r="BY784" s="9">
        <f t="shared" si="1997"/>
        <v>0</v>
      </c>
      <c r="BZ784" s="9">
        <f t="shared" si="1997"/>
        <v>0</v>
      </c>
      <c r="CA784" s="9">
        <f t="shared" si="1997"/>
        <v>2178</v>
      </c>
      <c r="CB784" s="9">
        <f t="shared" si="1997"/>
        <v>2069</v>
      </c>
      <c r="CC784" s="9">
        <f>CC785</f>
        <v>0</v>
      </c>
      <c r="CD784" s="9">
        <f t="shared" si="1998"/>
        <v>0</v>
      </c>
      <c r="CE784" s="9">
        <f t="shared" si="1998"/>
        <v>0</v>
      </c>
      <c r="CF784" s="9">
        <f t="shared" si="1998"/>
        <v>0</v>
      </c>
      <c r="CG784" s="94">
        <f t="shared" si="1998"/>
        <v>2178</v>
      </c>
      <c r="CH784" s="94">
        <f t="shared" si="1998"/>
        <v>2069</v>
      </c>
      <c r="CI784" s="94">
        <f>CI785</f>
        <v>0</v>
      </c>
      <c r="CJ784" s="94">
        <f t="shared" si="1998"/>
        <v>0</v>
      </c>
      <c r="CK784" s="94">
        <f t="shared" si="1998"/>
        <v>0</v>
      </c>
      <c r="CL784" s="94">
        <f t="shared" si="1998"/>
        <v>0</v>
      </c>
      <c r="CM784" s="9">
        <f t="shared" si="1998"/>
        <v>2178</v>
      </c>
      <c r="CN784" s="9">
        <f t="shared" si="1998"/>
        <v>2069</v>
      </c>
    </row>
    <row r="785" spans="1:92" ht="33" hidden="1">
      <c r="A785" s="38" t="s">
        <v>24</v>
      </c>
      <c r="B785" s="61" t="s">
        <v>202</v>
      </c>
      <c r="C785" s="61" t="s">
        <v>7</v>
      </c>
      <c r="D785" s="61" t="s">
        <v>118</v>
      </c>
      <c r="E785" s="61" t="s">
        <v>683</v>
      </c>
      <c r="F785" s="26" t="s">
        <v>36</v>
      </c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>
        <v>109</v>
      </c>
      <c r="AB785" s="9"/>
      <c r="AC785" s="9"/>
      <c r="AD785" s="9">
        <v>2069</v>
      </c>
      <c r="AE785" s="9">
        <f>Y785+AA785+AB785+AC785+AD785</f>
        <v>2178</v>
      </c>
      <c r="AF785" s="9">
        <f>Z785+AD785</f>
        <v>2069</v>
      </c>
      <c r="AG785" s="9"/>
      <c r="AH785" s="9"/>
      <c r="AI785" s="9"/>
      <c r="AJ785" s="9"/>
      <c r="AK785" s="9">
        <f>AE785+AG785+AH785+AI785+AJ785</f>
        <v>2178</v>
      </c>
      <c r="AL785" s="9">
        <f>AF785+AJ785</f>
        <v>2069</v>
      </c>
      <c r="AM785" s="9"/>
      <c r="AN785" s="9"/>
      <c r="AO785" s="9"/>
      <c r="AP785" s="9"/>
      <c r="AQ785" s="9">
        <f>AK785+AM785+AN785+AO785+AP785</f>
        <v>2178</v>
      </c>
      <c r="AR785" s="9">
        <f>AL785+AP785</f>
        <v>2069</v>
      </c>
      <c r="AS785" s="9"/>
      <c r="AT785" s="9"/>
      <c r="AU785" s="9"/>
      <c r="AV785" s="9"/>
      <c r="AW785" s="9">
        <f>AQ785+AS785+AT785+AU785+AV785</f>
        <v>2178</v>
      </c>
      <c r="AX785" s="9">
        <f>AR785+AV785</f>
        <v>2069</v>
      </c>
      <c r="AY785" s="9"/>
      <c r="AZ785" s="9"/>
      <c r="BA785" s="9"/>
      <c r="BB785" s="9"/>
      <c r="BC785" s="9">
        <f>AW785+AY785+AZ785+BA785+BB785</f>
        <v>2178</v>
      </c>
      <c r="BD785" s="9">
        <f>AX785+BB785</f>
        <v>2069</v>
      </c>
      <c r="BE785" s="9"/>
      <c r="BF785" s="9"/>
      <c r="BG785" s="9"/>
      <c r="BH785" s="9"/>
      <c r="BI785" s="9">
        <f>BC785+BE785+BF785+BG785+BH785</f>
        <v>2178</v>
      </c>
      <c r="BJ785" s="9">
        <f>BD785+BH785</f>
        <v>2069</v>
      </c>
      <c r="BK785" s="9"/>
      <c r="BL785" s="9"/>
      <c r="BM785" s="9"/>
      <c r="BN785" s="9"/>
      <c r="BO785" s="9">
        <f>BI785+BK785+BL785+BM785+BN785</f>
        <v>2178</v>
      </c>
      <c r="BP785" s="9">
        <f>BJ785+BN785</f>
        <v>2069</v>
      </c>
      <c r="BQ785" s="9"/>
      <c r="BR785" s="9"/>
      <c r="BS785" s="9"/>
      <c r="BT785" s="9"/>
      <c r="BU785" s="9">
        <f>BO785+BQ785+BR785+BS785+BT785</f>
        <v>2178</v>
      </c>
      <c r="BV785" s="9">
        <f>BP785+BT785</f>
        <v>2069</v>
      </c>
      <c r="BW785" s="9"/>
      <c r="BX785" s="9"/>
      <c r="BY785" s="9"/>
      <c r="BZ785" s="9"/>
      <c r="CA785" s="9">
        <f>BU785+BW785+BX785+BY785+BZ785</f>
        <v>2178</v>
      </c>
      <c r="CB785" s="9">
        <f>BV785+BZ785</f>
        <v>2069</v>
      </c>
      <c r="CC785" s="9"/>
      <c r="CD785" s="9"/>
      <c r="CE785" s="9"/>
      <c r="CF785" s="9"/>
      <c r="CG785" s="94">
        <f>CA785+CC785+CD785+CE785+CF785</f>
        <v>2178</v>
      </c>
      <c r="CH785" s="94">
        <f>CB785+CF785</f>
        <v>2069</v>
      </c>
      <c r="CI785" s="94"/>
      <c r="CJ785" s="94"/>
      <c r="CK785" s="94"/>
      <c r="CL785" s="94"/>
      <c r="CM785" s="9">
        <f>CG785+CI785+CJ785+CK785+CL785</f>
        <v>2178</v>
      </c>
      <c r="CN785" s="9">
        <f>CH785+CL785</f>
        <v>2069</v>
      </c>
    </row>
    <row r="786" spans="1:92" ht="49.5" hidden="1">
      <c r="A786" s="73" t="s">
        <v>685</v>
      </c>
      <c r="B786" s="61" t="s">
        <v>202</v>
      </c>
      <c r="C786" s="61" t="s">
        <v>7</v>
      </c>
      <c r="D786" s="61" t="s">
        <v>118</v>
      </c>
      <c r="E786" s="61" t="s">
        <v>684</v>
      </c>
      <c r="F786" s="26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>
        <f>AA787</f>
        <v>50</v>
      </c>
      <c r="AB786" s="9">
        <f t="shared" ref="AB786:AQ787" si="1999">AB787</f>
        <v>0</v>
      </c>
      <c r="AC786" s="9">
        <f t="shared" si="1999"/>
        <v>0</v>
      </c>
      <c r="AD786" s="9">
        <f t="shared" si="1999"/>
        <v>943</v>
      </c>
      <c r="AE786" s="9">
        <f t="shared" si="1999"/>
        <v>993</v>
      </c>
      <c r="AF786" s="9">
        <f t="shared" si="1999"/>
        <v>943</v>
      </c>
      <c r="AG786" s="9">
        <f>AG787</f>
        <v>0</v>
      </c>
      <c r="AH786" s="9">
        <f t="shared" si="1999"/>
        <v>0</v>
      </c>
      <c r="AI786" s="9">
        <f t="shared" si="1999"/>
        <v>0</v>
      </c>
      <c r="AJ786" s="9">
        <f t="shared" si="1999"/>
        <v>0</v>
      </c>
      <c r="AK786" s="9">
        <f t="shared" si="1999"/>
        <v>993</v>
      </c>
      <c r="AL786" s="9">
        <f t="shared" si="1999"/>
        <v>943</v>
      </c>
      <c r="AM786" s="9">
        <f>AM787</f>
        <v>0</v>
      </c>
      <c r="AN786" s="9">
        <f t="shared" si="1999"/>
        <v>0</v>
      </c>
      <c r="AO786" s="9">
        <f t="shared" si="1999"/>
        <v>0</v>
      </c>
      <c r="AP786" s="9">
        <f t="shared" si="1999"/>
        <v>0</v>
      </c>
      <c r="AQ786" s="9">
        <f t="shared" si="1999"/>
        <v>993</v>
      </c>
      <c r="AR786" s="9">
        <f t="shared" ref="AN786:AR787" si="2000">AR787</f>
        <v>943</v>
      </c>
      <c r="AS786" s="9">
        <f>AS787</f>
        <v>0</v>
      </c>
      <c r="AT786" s="9">
        <f t="shared" ref="AT786:BI787" si="2001">AT787</f>
        <v>0</v>
      </c>
      <c r="AU786" s="9">
        <f t="shared" si="2001"/>
        <v>0</v>
      </c>
      <c r="AV786" s="9">
        <f t="shared" si="2001"/>
        <v>0</v>
      </c>
      <c r="AW786" s="9">
        <f t="shared" si="2001"/>
        <v>993</v>
      </c>
      <c r="AX786" s="9">
        <f t="shared" si="2001"/>
        <v>943</v>
      </c>
      <c r="AY786" s="9">
        <f>AY787</f>
        <v>0</v>
      </c>
      <c r="AZ786" s="9">
        <f t="shared" si="2001"/>
        <v>0</v>
      </c>
      <c r="BA786" s="9">
        <f t="shared" si="2001"/>
        <v>0</v>
      </c>
      <c r="BB786" s="9">
        <f t="shared" si="2001"/>
        <v>0</v>
      </c>
      <c r="BC786" s="9">
        <f t="shared" si="2001"/>
        <v>993</v>
      </c>
      <c r="BD786" s="9">
        <f t="shared" si="2001"/>
        <v>943</v>
      </c>
      <c r="BE786" s="9">
        <f>BE787</f>
        <v>0</v>
      </c>
      <c r="BF786" s="9">
        <f t="shared" si="2001"/>
        <v>0</v>
      </c>
      <c r="BG786" s="9">
        <f t="shared" si="2001"/>
        <v>0</v>
      </c>
      <c r="BH786" s="9">
        <f t="shared" si="2001"/>
        <v>0</v>
      </c>
      <c r="BI786" s="9">
        <f t="shared" si="2001"/>
        <v>993</v>
      </c>
      <c r="BJ786" s="9">
        <f t="shared" ref="BF786:BJ787" si="2002">BJ787</f>
        <v>943</v>
      </c>
      <c r="BK786" s="9">
        <f>BK787</f>
        <v>0</v>
      </c>
      <c r="BL786" s="9">
        <f t="shared" ref="BL786:CA787" si="2003">BL787</f>
        <v>0</v>
      </c>
      <c r="BM786" s="9">
        <f t="shared" si="2003"/>
        <v>0</v>
      </c>
      <c r="BN786" s="9">
        <f t="shared" si="2003"/>
        <v>0</v>
      </c>
      <c r="BO786" s="9">
        <f t="shared" si="2003"/>
        <v>993</v>
      </c>
      <c r="BP786" s="9">
        <f t="shared" si="2003"/>
        <v>943</v>
      </c>
      <c r="BQ786" s="9">
        <f>BQ787</f>
        <v>0</v>
      </c>
      <c r="BR786" s="9">
        <f t="shared" si="2003"/>
        <v>0</v>
      </c>
      <c r="BS786" s="9">
        <f t="shared" si="2003"/>
        <v>0</v>
      </c>
      <c r="BT786" s="9">
        <f t="shared" si="2003"/>
        <v>0</v>
      </c>
      <c r="BU786" s="9">
        <f t="shared" si="2003"/>
        <v>993</v>
      </c>
      <c r="BV786" s="9">
        <f t="shared" si="2003"/>
        <v>943</v>
      </c>
      <c r="BW786" s="9">
        <f>BW787</f>
        <v>0</v>
      </c>
      <c r="BX786" s="9">
        <f t="shared" si="2003"/>
        <v>0</v>
      </c>
      <c r="BY786" s="9">
        <f t="shared" si="2003"/>
        <v>0</v>
      </c>
      <c r="BZ786" s="9">
        <f t="shared" si="2003"/>
        <v>0</v>
      </c>
      <c r="CA786" s="9">
        <f t="shared" si="2003"/>
        <v>993</v>
      </c>
      <c r="CB786" s="9">
        <f t="shared" ref="BX786:CB787" si="2004">CB787</f>
        <v>943</v>
      </c>
      <c r="CC786" s="9">
        <f>CC787</f>
        <v>0</v>
      </c>
      <c r="CD786" s="9">
        <f t="shared" ref="CD786:CN787" si="2005">CD787</f>
        <v>0</v>
      </c>
      <c r="CE786" s="9">
        <f t="shared" si="2005"/>
        <v>0</v>
      </c>
      <c r="CF786" s="9">
        <f t="shared" si="2005"/>
        <v>0</v>
      </c>
      <c r="CG786" s="94">
        <f t="shared" si="2005"/>
        <v>993</v>
      </c>
      <c r="CH786" s="94">
        <f t="shared" si="2005"/>
        <v>943</v>
      </c>
      <c r="CI786" s="94">
        <f>CI787</f>
        <v>0</v>
      </c>
      <c r="CJ786" s="94">
        <f t="shared" si="2005"/>
        <v>0</v>
      </c>
      <c r="CK786" s="94">
        <f t="shared" si="2005"/>
        <v>0</v>
      </c>
      <c r="CL786" s="94">
        <f t="shared" si="2005"/>
        <v>0</v>
      </c>
      <c r="CM786" s="9">
        <f t="shared" si="2005"/>
        <v>993</v>
      </c>
      <c r="CN786" s="9">
        <f t="shared" si="2005"/>
        <v>943</v>
      </c>
    </row>
    <row r="787" spans="1:92" ht="33" hidden="1">
      <c r="A787" s="38" t="s">
        <v>12</v>
      </c>
      <c r="B787" s="61" t="s">
        <v>202</v>
      </c>
      <c r="C787" s="61" t="s">
        <v>7</v>
      </c>
      <c r="D787" s="61" t="s">
        <v>118</v>
      </c>
      <c r="E787" s="61" t="s">
        <v>684</v>
      </c>
      <c r="F787" s="61" t="s">
        <v>13</v>
      </c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>
        <f>AA788</f>
        <v>50</v>
      </c>
      <c r="AB787" s="9">
        <f t="shared" si="1999"/>
        <v>0</v>
      </c>
      <c r="AC787" s="9">
        <f t="shared" si="1999"/>
        <v>0</v>
      </c>
      <c r="AD787" s="9">
        <f t="shared" si="1999"/>
        <v>943</v>
      </c>
      <c r="AE787" s="9">
        <f t="shared" si="1999"/>
        <v>993</v>
      </c>
      <c r="AF787" s="9">
        <f t="shared" si="1999"/>
        <v>943</v>
      </c>
      <c r="AG787" s="9">
        <f>AG788</f>
        <v>0</v>
      </c>
      <c r="AH787" s="9">
        <f t="shared" si="1999"/>
        <v>0</v>
      </c>
      <c r="AI787" s="9">
        <f t="shared" si="1999"/>
        <v>0</v>
      </c>
      <c r="AJ787" s="9">
        <f t="shared" si="1999"/>
        <v>0</v>
      </c>
      <c r="AK787" s="9">
        <f t="shared" si="1999"/>
        <v>993</v>
      </c>
      <c r="AL787" s="9">
        <f t="shared" si="1999"/>
        <v>943</v>
      </c>
      <c r="AM787" s="9">
        <f>AM788</f>
        <v>0</v>
      </c>
      <c r="AN787" s="9">
        <f t="shared" si="2000"/>
        <v>0</v>
      </c>
      <c r="AO787" s="9">
        <f t="shared" si="2000"/>
        <v>0</v>
      </c>
      <c r="AP787" s="9">
        <f t="shared" si="2000"/>
        <v>0</v>
      </c>
      <c r="AQ787" s="9">
        <f t="shared" si="2000"/>
        <v>993</v>
      </c>
      <c r="AR787" s="9">
        <f t="shared" si="2000"/>
        <v>943</v>
      </c>
      <c r="AS787" s="9">
        <f>AS788</f>
        <v>0</v>
      </c>
      <c r="AT787" s="9">
        <f t="shared" si="2001"/>
        <v>0</v>
      </c>
      <c r="AU787" s="9">
        <f t="shared" si="2001"/>
        <v>0</v>
      </c>
      <c r="AV787" s="9">
        <f t="shared" si="2001"/>
        <v>0</v>
      </c>
      <c r="AW787" s="9">
        <f t="shared" si="2001"/>
        <v>993</v>
      </c>
      <c r="AX787" s="9">
        <f t="shared" si="2001"/>
        <v>943</v>
      </c>
      <c r="AY787" s="9">
        <f>AY788</f>
        <v>0</v>
      </c>
      <c r="AZ787" s="9">
        <f t="shared" si="2001"/>
        <v>0</v>
      </c>
      <c r="BA787" s="9">
        <f t="shared" si="2001"/>
        <v>0</v>
      </c>
      <c r="BB787" s="9">
        <f t="shared" si="2001"/>
        <v>0</v>
      </c>
      <c r="BC787" s="9">
        <f t="shared" si="2001"/>
        <v>993</v>
      </c>
      <c r="BD787" s="9">
        <f t="shared" si="2001"/>
        <v>943</v>
      </c>
      <c r="BE787" s="9">
        <f>BE788</f>
        <v>0</v>
      </c>
      <c r="BF787" s="9">
        <f t="shared" si="2002"/>
        <v>0</v>
      </c>
      <c r="BG787" s="9">
        <f t="shared" si="2002"/>
        <v>0</v>
      </c>
      <c r="BH787" s="9">
        <f t="shared" si="2002"/>
        <v>0</v>
      </c>
      <c r="BI787" s="9">
        <f t="shared" si="2002"/>
        <v>993</v>
      </c>
      <c r="BJ787" s="9">
        <f t="shared" si="2002"/>
        <v>943</v>
      </c>
      <c r="BK787" s="9">
        <f>BK788</f>
        <v>0</v>
      </c>
      <c r="BL787" s="9">
        <f t="shared" si="2003"/>
        <v>0</v>
      </c>
      <c r="BM787" s="9">
        <f t="shared" si="2003"/>
        <v>0</v>
      </c>
      <c r="BN787" s="9">
        <f t="shared" si="2003"/>
        <v>0</v>
      </c>
      <c r="BO787" s="9">
        <f t="shared" si="2003"/>
        <v>993</v>
      </c>
      <c r="BP787" s="9">
        <f t="shared" si="2003"/>
        <v>943</v>
      </c>
      <c r="BQ787" s="9">
        <f>BQ788</f>
        <v>0</v>
      </c>
      <c r="BR787" s="9">
        <f t="shared" si="2003"/>
        <v>0</v>
      </c>
      <c r="BS787" s="9">
        <f t="shared" si="2003"/>
        <v>0</v>
      </c>
      <c r="BT787" s="9">
        <f t="shared" si="2003"/>
        <v>0</v>
      </c>
      <c r="BU787" s="9">
        <f t="shared" si="2003"/>
        <v>993</v>
      </c>
      <c r="BV787" s="9">
        <f t="shared" si="2003"/>
        <v>943</v>
      </c>
      <c r="BW787" s="9">
        <f>BW788</f>
        <v>0</v>
      </c>
      <c r="BX787" s="9">
        <f t="shared" si="2004"/>
        <v>0</v>
      </c>
      <c r="BY787" s="9">
        <f t="shared" si="2004"/>
        <v>0</v>
      </c>
      <c r="BZ787" s="9">
        <f t="shared" si="2004"/>
        <v>0</v>
      </c>
      <c r="CA787" s="9">
        <f t="shared" si="2004"/>
        <v>993</v>
      </c>
      <c r="CB787" s="9">
        <f t="shared" si="2004"/>
        <v>943</v>
      </c>
      <c r="CC787" s="9">
        <f>CC788</f>
        <v>0</v>
      </c>
      <c r="CD787" s="9">
        <f t="shared" si="2005"/>
        <v>0</v>
      </c>
      <c r="CE787" s="9">
        <f t="shared" si="2005"/>
        <v>0</v>
      </c>
      <c r="CF787" s="9">
        <f t="shared" si="2005"/>
        <v>0</v>
      </c>
      <c r="CG787" s="94">
        <f t="shared" si="2005"/>
        <v>993</v>
      </c>
      <c r="CH787" s="94">
        <f t="shared" si="2005"/>
        <v>943</v>
      </c>
      <c r="CI787" s="94">
        <f>CI788</f>
        <v>0</v>
      </c>
      <c r="CJ787" s="94">
        <f t="shared" si="2005"/>
        <v>0</v>
      </c>
      <c r="CK787" s="94">
        <f t="shared" si="2005"/>
        <v>0</v>
      </c>
      <c r="CL787" s="94">
        <f t="shared" si="2005"/>
        <v>0</v>
      </c>
      <c r="CM787" s="9">
        <f t="shared" si="2005"/>
        <v>993</v>
      </c>
      <c r="CN787" s="9">
        <f t="shared" si="2005"/>
        <v>943</v>
      </c>
    </row>
    <row r="788" spans="1:92" ht="33" hidden="1">
      <c r="A788" s="38" t="s">
        <v>24</v>
      </c>
      <c r="B788" s="61" t="s">
        <v>202</v>
      </c>
      <c r="C788" s="61" t="s">
        <v>7</v>
      </c>
      <c r="D788" s="61" t="s">
        <v>118</v>
      </c>
      <c r="E788" s="61" t="s">
        <v>684</v>
      </c>
      <c r="F788" s="26" t="s">
        <v>36</v>
      </c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>
        <v>50</v>
      </c>
      <c r="AB788" s="9"/>
      <c r="AC788" s="9"/>
      <c r="AD788" s="9">
        <v>943</v>
      </c>
      <c r="AE788" s="9">
        <f>Y788+AA788+AB788+AC788+AD788</f>
        <v>993</v>
      </c>
      <c r="AF788" s="9">
        <f>Z788+AD788</f>
        <v>943</v>
      </c>
      <c r="AG788" s="9"/>
      <c r="AH788" s="9"/>
      <c r="AI788" s="9"/>
      <c r="AJ788" s="9"/>
      <c r="AK788" s="9">
        <f>AE788+AG788+AH788+AI788+AJ788</f>
        <v>993</v>
      </c>
      <c r="AL788" s="9">
        <f>AF788+AJ788</f>
        <v>943</v>
      </c>
      <c r="AM788" s="9"/>
      <c r="AN788" s="9"/>
      <c r="AO788" s="9"/>
      <c r="AP788" s="9"/>
      <c r="AQ788" s="9">
        <f>AK788+AM788+AN788+AO788+AP788</f>
        <v>993</v>
      </c>
      <c r="AR788" s="9">
        <f>AL788+AP788</f>
        <v>943</v>
      </c>
      <c r="AS788" s="9"/>
      <c r="AT788" s="9"/>
      <c r="AU788" s="9"/>
      <c r="AV788" s="9"/>
      <c r="AW788" s="9">
        <f>AQ788+AS788+AT788+AU788+AV788</f>
        <v>993</v>
      </c>
      <c r="AX788" s="9">
        <f>AR788+AV788</f>
        <v>943</v>
      </c>
      <c r="AY788" s="9"/>
      <c r="AZ788" s="9"/>
      <c r="BA788" s="9"/>
      <c r="BB788" s="9"/>
      <c r="BC788" s="9">
        <f>AW788+AY788+AZ788+BA788+BB788</f>
        <v>993</v>
      </c>
      <c r="BD788" s="9">
        <f>AX788+BB788</f>
        <v>943</v>
      </c>
      <c r="BE788" s="9"/>
      <c r="BF788" s="9"/>
      <c r="BG788" s="9"/>
      <c r="BH788" s="9"/>
      <c r="BI788" s="9">
        <f>BC788+BE788+BF788+BG788+BH788</f>
        <v>993</v>
      </c>
      <c r="BJ788" s="9">
        <f>BD788+BH788</f>
        <v>943</v>
      </c>
      <c r="BK788" s="9"/>
      <c r="BL788" s="9"/>
      <c r="BM788" s="9"/>
      <c r="BN788" s="9"/>
      <c r="BO788" s="9">
        <f>BI788+BK788+BL788+BM788+BN788</f>
        <v>993</v>
      </c>
      <c r="BP788" s="9">
        <f>BJ788+BN788</f>
        <v>943</v>
      </c>
      <c r="BQ788" s="9"/>
      <c r="BR788" s="9"/>
      <c r="BS788" s="9"/>
      <c r="BT788" s="9"/>
      <c r="BU788" s="9">
        <f>BO788+BQ788+BR788+BS788+BT788</f>
        <v>993</v>
      </c>
      <c r="BV788" s="9">
        <f>BP788+BT788</f>
        <v>943</v>
      </c>
      <c r="BW788" s="9"/>
      <c r="BX788" s="9"/>
      <c r="BY788" s="9"/>
      <c r="BZ788" s="9"/>
      <c r="CA788" s="9">
        <f>BU788+BW788+BX788+BY788+BZ788</f>
        <v>993</v>
      </c>
      <c r="CB788" s="9">
        <f>BV788+BZ788</f>
        <v>943</v>
      </c>
      <c r="CC788" s="9"/>
      <c r="CD788" s="9"/>
      <c r="CE788" s="9"/>
      <c r="CF788" s="9"/>
      <c r="CG788" s="94">
        <f>CA788+CC788+CD788+CE788+CF788</f>
        <v>993</v>
      </c>
      <c r="CH788" s="94">
        <f>CB788+CF788</f>
        <v>943</v>
      </c>
      <c r="CI788" s="94"/>
      <c r="CJ788" s="94"/>
      <c r="CK788" s="94"/>
      <c r="CL788" s="94"/>
      <c r="CM788" s="9">
        <f>CG788+CI788+CJ788+CK788+CL788</f>
        <v>993</v>
      </c>
      <c r="CN788" s="9">
        <f>CH788+CL788</f>
        <v>943</v>
      </c>
    </row>
    <row r="789" spans="1:92" hidden="1">
      <c r="A789" s="25"/>
      <c r="B789" s="26"/>
      <c r="C789" s="26"/>
      <c r="D789" s="26"/>
      <c r="E789" s="26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9"/>
      <c r="CB789" s="9"/>
      <c r="CC789" s="9"/>
      <c r="CD789" s="9"/>
      <c r="CE789" s="9"/>
      <c r="CF789" s="9"/>
      <c r="CG789" s="94"/>
      <c r="CH789" s="94"/>
      <c r="CI789" s="94"/>
      <c r="CJ789" s="94"/>
      <c r="CK789" s="94"/>
      <c r="CL789" s="94"/>
      <c r="CM789" s="9"/>
      <c r="CN789" s="9"/>
    </row>
    <row r="790" spans="1:92" ht="18.75" hidden="1">
      <c r="A790" s="23" t="s">
        <v>32</v>
      </c>
      <c r="B790" s="24">
        <v>913</v>
      </c>
      <c r="C790" s="24" t="s">
        <v>33</v>
      </c>
      <c r="D790" s="24" t="s">
        <v>17</v>
      </c>
      <c r="E790" s="24"/>
      <c r="F790" s="24"/>
      <c r="G790" s="15">
        <f t="shared" ref="G790:BR790" si="2006">G791</f>
        <v>76997</v>
      </c>
      <c r="H790" s="15">
        <f t="shared" si="2006"/>
        <v>0</v>
      </c>
      <c r="I790" s="15">
        <f t="shared" si="2006"/>
        <v>0</v>
      </c>
      <c r="J790" s="15">
        <f t="shared" si="2006"/>
        <v>0</v>
      </c>
      <c r="K790" s="15">
        <f t="shared" si="2006"/>
        <v>0</v>
      </c>
      <c r="L790" s="15">
        <f t="shared" si="2006"/>
        <v>0</v>
      </c>
      <c r="M790" s="15">
        <f t="shared" si="2006"/>
        <v>76997</v>
      </c>
      <c r="N790" s="15">
        <f t="shared" si="2006"/>
        <v>0</v>
      </c>
      <c r="O790" s="15">
        <f t="shared" si="2006"/>
        <v>0</v>
      </c>
      <c r="P790" s="15">
        <f t="shared" si="2006"/>
        <v>0</v>
      </c>
      <c r="Q790" s="15">
        <f t="shared" si="2006"/>
        <v>0</v>
      </c>
      <c r="R790" s="15">
        <f t="shared" si="2006"/>
        <v>0</v>
      </c>
      <c r="S790" s="15">
        <f t="shared" si="2006"/>
        <v>76997</v>
      </c>
      <c r="T790" s="15">
        <f t="shared" si="2006"/>
        <v>0</v>
      </c>
      <c r="U790" s="15">
        <f t="shared" si="2006"/>
        <v>0</v>
      </c>
      <c r="V790" s="15">
        <f t="shared" si="2006"/>
        <v>0</v>
      </c>
      <c r="W790" s="15">
        <f t="shared" si="2006"/>
        <v>0</v>
      </c>
      <c r="X790" s="15">
        <f t="shared" si="2006"/>
        <v>0</v>
      </c>
      <c r="Y790" s="15">
        <f t="shared" si="2006"/>
        <v>76997</v>
      </c>
      <c r="Z790" s="15">
        <f t="shared" si="2006"/>
        <v>0</v>
      </c>
      <c r="AA790" s="15">
        <f t="shared" si="2006"/>
        <v>0</v>
      </c>
      <c r="AB790" s="15">
        <f t="shared" si="2006"/>
        <v>0</v>
      </c>
      <c r="AC790" s="15">
        <f t="shared" si="2006"/>
        <v>0</v>
      </c>
      <c r="AD790" s="15">
        <f t="shared" si="2006"/>
        <v>0</v>
      </c>
      <c r="AE790" s="15">
        <f t="shared" si="2006"/>
        <v>76997</v>
      </c>
      <c r="AF790" s="15">
        <f t="shared" si="2006"/>
        <v>0</v>
      </c>
      <c r="AG790" s="15">
        <f t="shared" si="2006"/>
        <v>-1629</v>
      </c>
      <c r="AH790" s="15">
        <f t="shared" si="2006"/>
        <v>0</v>
      </c>
      <c r="AI790" s="15">
        <f t="shared" si="2006"/>
        <v>0</v>
      </c>
      <c r="AJ790" s="15">
        <f t="shared" si="2006"/>
        <v>0</v>
      </c>
      <c r="AK790" s="15">
        <f t="shared" si="2006"/>
        <v>75368</v>
      </c>
      <c r="AL790" s="15">
        <f t="shared" si="2006"/>
        <v>0</v>
      </c>
      <c r="AM790" s="15">
        <f t="shared" si="2006"/>
        <v>0</v>
      </c>
      <c r="AN790" s="15">
        <f t="shared" si="2006"/>
        <v>0</v>
      </c>
      <c r="AO790" s="15">
        <f t="shared" si="2006"/>
        <v>0</v>
      </c>
      <c r="AP790" s="15">
        <f t="shared" si="2006"/>
        <v>0</v>
      </c>
      <c r="AQ790" s="15">
        <f t="shared" si="2006"/>
        <v>75368</v>
      </c>
      <c r="AR790" s="15">
        <f t="shared" si="2006"/>
        <v>0</v>
      </c>
      <c r="AS790" s="15">
        <f t="shared" si="2006"/>
        <v>0</v>
      </c>
      <c r="AT790" s="15">
        <f t="shared" si="2006"/>
        <v>0</v>
      </c>
      <c r="AU790" s="15">
        <f t="shared" si="2006"/>
        <v>0</v>
      </c>
      <c r="AV790" s="15">
        <f t="shared" si="2006"/>
        <v>0</v>
      </c>
      <c r="AW790" s="15">
        <f t="shared" si="2006"/>
        <v>75368</v>
      </c>
      <c r="AX790" s="15">
        <f t="shared" si="2006"/>
        <v>0</v>
      </c>
      <c r="AY790" s="15">
        <f t="shared" si="2006"/>
        <v>-7200</v>
      </c>
      <c r="AZ790" s="15">
        <f t="shared" si="2006"/>
        <v>0</v>
      </c>
      <c r="BA790" s="15">
        <f t="shared" si="2006"/>
        <v>-177</v>
      </c>
      <c r="BB790" s="15">
        <f t="shared" si="2006"/>
        <v>0</v>
      </c>
      <c r="BC790" s="15">
        <f t="shared" si="2006"/>
        <v>67991</v>
      </c>
      <c r="BD790" s="15">
        <f t="shared" si="2006"/>
        <v>0</v>
      </c>
      <c r="BE790" s="15">
        <f t="shared" si="2006"/>
        <v>-685</v>
      </c>
      <c r="BF790" s="15">
        <f t="shared" si="2006"/>
        <v>0</v>
      </c>
      <c r="BG790" s="15">
        <f t="shared" si="2006"/>
        <v>0</v>
      </c>
      <c r="BH790" s="15">
        <f t="shared" si="2006"/>
        <v>0</v>
      </c>
      <c r="BI790" s="15">
        <f t="shared" si="2006"/>
        <v>67306</v>
      </c>
      <c r="BJ790" s="15">
        <f t="shared" si="2006"/>
        <v>0</v>
      </c>
      <c r="BK790" s="15">
        <f t="shared" si="2006"/>
        <v>-2776</v>
      </c>
      <c r="BL790" s="15">
        <f t="shared" si="2006"/>
        <v>0</v>
      </c>
      <c r="BM790" s="15">
        <f t="shared" si="2006"/>
        <v>0</v>
      </c>
      <c r="BN790" s="15">
        <f t="shared" si="2006"/>
        <v>0</v>
      </c>
      <c r="BO790" s="15">
        <f t="shared" si="2006"/>
        <v>64530</v>
      </c>
      <c r="BP790" s="15">
        <f t="shared" si="2006"/>
        <v>0</v>
      </c>
      <c r="BQ790" s="15">
        <f t="shared" si="2006"/>
        <v>0</v>
      </c>
      <c r="BR790" s="15">
        <f t="shared" si="2006"/>
        <v>0</v>
      </c>
      <c r="BS790" s="15">
        <f t="shared" ref="BS790:CN790" si="2007">BS791</f>
        <v>0</v>
      </c>
      <c r="BT790" s="15">
        <f t="shared" si="2007"/>
        <v>0</v>
      </c>
      <c r="BU790" s="15">
        <f t="shared" si="2007"/>
        <v>64530</v>
      </c>
      <c r="BV790" s="15">
        <f t="shared" si="2007"/>
        <v>0</v>
      </c>
      <c r="BW790" s="15">
        <f t="shared" si="2007"/>
        <v>0</v>
      </c>
      <c r="BX790" s="15">
        <f t="shared" si="2007"/>
        <v>0</v>
      </c>
      <c r="BY790" s="15">
        <f t="shared" si="2007"/>
        <v>0</v>
      </c>
      <c r="BZ790" s="15">
        <f t="shared" si="2007"/>
        <v>0</v>
      </c>
      <c r="CA790" s="15">
        <f t="shared" si="2007"/>
        <v>64530</v>
      </c>
      <c r="CB790" s="15">
        <f t="shared" si="2007"/>
        <v>0</v>
      </c>
      <c r="CC790" s="15">
        <f t="shared" si="2007"/>
        <v>0</v>
      </c>
      <c r="CD790" s="15">
        <f t="shared" si="2007"/>
        <v>0</v>
      </c>
      <c r="CE790" s="15">
        <f t="shared" si="2007"/>
        <v>0</v>
      </c>
      <c r="CF790" s="15">
        <f t="shared" si="2007"/>
        <v>0</v>
      </c>
      <c r="CG790" s="99">
        <f t="shared" si="2007"/>
        <v>64530</v>
      </c>
      <c r="CH790" s="99">
        <f t="shared" si="2007"/>
        <v>0</v>
      </c>
      <c r="CI790" s="99">
        <f t="shared" si="2007"/>
        <v>0</v>
      </c>
      <c r="CJ790" s="99">
        <f t="shared" si="2007"/>
        <v>0</v>
      </c>
      <c r="CK790" s="99">
        <f t="shared" si="2007"/>
        <v>0</v>
      </c>
      <c r="CL790" s="99">
        <f t="shared" si="2007"/>
        <v>0</v>
      </c>
      <c r="CM790" s="15">
        <f t="shared" si="2007"/>
        <v>64530</v>
      </c>
      <c r="CN790" s="15">
        <f t="shared" si="2007"/>
        <v>0</v>
      </c>
    </row>
    <row r="791" spans="1:92" ht="66" hidden="1">
      <c r="A791" s="25" t="s">
        <v>434</v>
      </c>
      <c r="B791" s="26">
        <v>913</v>
      </c>
      <c r="C791" s="26" t="s">
        <v>33</v>
      </c>
      <c r="D791" s="26" t="s">
        <v>17</v>
      </c>
      <c r="E791" s="26" t="s">
        <v>223</v>
      </c>
      <c r="F791" s="26"/>
      <c r="G791" s="9">
        <f>G792+G799</f>
        <v>76997</v>
      </c>
      <c r="H791" s="9">
        <f>H792+H799</f>
        <v>0</v>
      </c>
      <c r="I791" s="9">
        <f t="shared" ref="I791:N791" si="2008">I792+I799</f>
        <v>0</v>
      </c>
      <c r="J791" s="9">
        <f t="shared" si="2008"/>
        <v>0</v>
      </c>
      <c r="K791" s="9">
        <f t="shared" si="2008"/>
        <v>0</v>
      </c>
      <c r="L791" s="9">
        <f t="shared" si="2008"/>
        <v>0</v>
      </c>
      <c r="M791" s="9">
        <f t="shared" si="2008"/>
        <v>76997</v>
      </c>
      <c r="N791" s="9">
        <f t="shared" si="2008"/>
        <v>0</v>
      </c>
      <c r="O791" s="9">
        <f t="shared" ref="O791:T791" si="2009">O792+O799</f>
        <v>0</v>
      </c>
      <c r="P791" s="9">
        <f t="shared" si="2009"/>
        <v>0</v>
      </c>
      <c r="Q791" s="9">
        <f t="shared" si="2009"/>
        <v>0</v>
      </c>
      <c r="R791" s="9">
        <f t="shared" si="2009"/>
        <v>0</v>
      </c>
      <c r="S791" s="9">
        <f t="shared" si="2009"/>
        <v>76997</v>
      </c>
      <c r="T791" s="9">
        <f t="shared" si="2009"/>
        <v>0</v>
      </c>
      <c r="U791" s="9">
        <f t="shared" ref="U791:Z791" si="2010">U792+U799</f>
        <v>0</v>
      </c>
      <c r="V791" s="9">
        <f t="shared" si="2010"/>
        <v>0</v>
      </c>
      <c r="W791" s="9">
        <f t="shared" si="2010"/>
        <v>0</v>
      </c>
      <c r="X791" s="9">
        <f t="shared" si="2010"/>
        <v>0</v>
      </c>
      <c r="Y791" s="9">
        <f t="shared" si="2010"/>
        <v>76997</v>
      </c>
      <c r="Z791" s="9">
        <f t="shared" si="2010"/>
        <v>0</v>
      </c>
      <c r="AA791" s="9">
        <f t="shared" ref="AA791:AF791" si="2011">AA792+AA799</f>
        <v>0</v>
      </c>
      <c r="AB791" s="9">
        <f t="shared" si="2011"/>
        <v>0</v>
      </c>
      <c r="AC791" s="9">
        <f t="shared" si="2011"/>
        <v>0</v>
      </c>
      <c r="AD791" s="9">
        <f t="shared" si="2011"/>
        <v>0</v>
      </c>
      <c r="AE791" s="9">
        <f t="shared" si="2011"/>
        <v>76997</v>
      </c>
      <c r="AF791" s="9">
        <f t="shared" si="2011"/>
        <v>0</v>
      </c>
      <c r="AG791" s="9">
        <f t="shared" ref="AG791:AL791" si="2012">AG792+AG799</f>
        <v>-1629</v>
      </c>
      <c r="AH791" s="9">
        <f t="shared" si="2012"/>
        <v>0</v>
      </c>
      <c r="AI791" s="9">
        <f t="shared" si="2012"/>
        <v>0</v>
      </c>
      <c r="AJ791" s="9">
        <f t="shared" si="2012"/>
        <v>0</v>
      </c>
      <c r="AK791" s="9">
        <f t="shared" si="2012"/>
        <v>75368</v>
      </c>
      <c r="AL791" s="9">
        <f t="shared" si="2012"/>
        <v>0</v>
      </c>
      <c r="AM791" s="9">
        <f t="shared" ref="AM791:AR791" si="2013">AM792+AM799</f>
        <v>0</v>
      </c>
      <c r="AN791" s="9">
        <f t="shared" si="2013"/>
        <v>0</v>
      </c>
      <c r="AO791" s="9">
        <f t="shared" si="2013"/>
        <v>0</v>
      </c>
      <c r="AP791" s="9">
        <f t="shared" si="2013"/>
        <v>0</v>
      </c>
      <c r="AQ791" s="9">
        <f t="shared" si="2013"/>
        <v>75368</v>
      </c>
      <c r="AR791" s="9">
        <f t="shared" si="2013"/>
        <v>0</v>
      </c>
      <c r="AS791" s="9">
        <f t="shared" ref="AS791:AX791" si="2014">AS792+AS799</f>
        <v>0</v>
      </c>
      <c r="AT791" s="9">
        <f t="shared" si="2014"/>
        <v>0</v>
      </c>
      <c r="AU791" s="9">
        <f t="shared" si="2014"/>
        <v>0</v>
      </c>
      <c r="AV791" s="9">
        <f t="shared" si="2014"/>
        <v>0</v>
      </c>
      <c r="AW791" s="9">
        <f t="shared" si="2014"/>
        <v>75368</v>
      </c>
      <c r="AX791" s="9">
        <f t="shared" si="2014"/>
        <v>0</v>
      </c>
      <c r="AY791" s="9">
        <f t="shared" ref="AY791:BD791" si="2015">AY792+AY799</f>
        <v>-7200</v>
      </c>
      <c r="AZ791" s="9">
        <f t="shared" si="2015"/>
        <v>0</v>
      </c>
      <c r="BA791" s="9">
        <f t="shared" si="2015"/>
        <v>-177</v>
      </c>
      <c r="BB791" s="9">
        <f t="shared" si="2015"/>
        <v>0</v>
      </c>
      <c r="BC791" s="9">
        <f t="shared" si="2015"/>
        <v>67991</v>
      </c>
      <c r="BD791" s="9">
        <f t="shared" si="2015"/>
        <v>0</v>
      </c>
      <c r="BE791" s="9">
        <f t="shared" ref="BE791:BJ791" si="2016">BE792+BE799</f>
        <v>-685</v>
      </c>
      <c r="BF791" s="9">
        <f t="shared" si="2016"/>
        <v>0</v>
      </c>
      <c r="BG791" s="9">
        <f t="shared" si="2016"/>
        <v>0</v>
      </c>
      <c r="BH791" s="9">
        <f t="shared" si="2016"/>
        <v>0</v>
      </c>
      <c r="BI791" s="9">
        <f t="shared" si="2016"/>
        <v>67306</v>
      </c>
      <c r="BJ791" s="9">
        <f t="shared" si="2016"/>
        <v>0</v>
      </c>
      <c r="BK791" s="9">
        <f t="shared" ref="BK791:BP791" si="2017">BK792+BK799</f>
        <v>-2776</v>
      </c>
      <c r="BL791" s="9">
        <f t="shared" si="2017"/>
        <v>0</v>
      </c>
      <c r="BM791" s="9">
        <f t="shared" si="2017"/>
        <v>0</v>
      </c>
      <c r="BN791" s="9">
        <f t="shared" si="2017"/>
        <v>0</v>
      </c>
      <c r="BO791" s="9">
        <f t="shared" si="2017"/>
        <v>64530</v>
      </c>
      <c r="BP791" s="9">
        <f t="shared" si="2017"/>
        <v>0</v>
      </c>
      <c r="BQ791" s="9">
        <f t="shared" ref="BQ791:BV791" si="2018">BQ792+BQ799</f>
        <v>0</v>
      </c>
      <c r="BR791" s="9">
        <f t="shared" si="2018"/>
        <v>0</v>
      </c>
      <c r="BS791" s="9">
        <f t="shared" si="2018"/>
        <v>0</v>
      </c>
      <c r="BT791" s="9">
        <f t="shared" si="2018"/>
        <v>0</v>
      </c>
      <c r="BU791" s="9">
        <f t="shared" si="2018"/>
        <v>64530</v>
      </c>
      <c r="BV791" s="9">
        <f t="shared" si="2018"/>
        <v>0</v>
      </c>
      <c r="BW791" s="9">
        <f t="shared" ref="BW791:CB791" si="2019">BW792+BW799</f>
        <v>0</v>
      </c>
      <c r="BX791" s="9">
        <f t="shared" si="2019"/>
        <v>0</v>
      </c>
      <c r="BY791" s="9">
        <f t="shared" si="2019"/>
        <v>0</v>
      </c>
      <c r="BZ791" s="9">
        <f t="shared" si="2019"/>
        <v>0</v>
      </c>
      <c r="CA791" s="9">
        <f t="shared" si="2019"/>
        <v>64530</v>
      </c>
      <c r="CB791" s="9">
        <f t="shared" si="2019"/>
        <v>0</v>
      </c>
      <c r="CC791" s="9">
        <f t="shared" ref="CC791:CH791" si="2020">CC792+CC799</f>
        <v>0</v>
      </c>
      <c r="CD791" s="9">
        <f t="shared" si="2020"/>
        <v>0</v>
      </c>
      <c r="CE791" s="9">
        <f t="shared" si="2020"/>
        <v>0</v>
      </c>
      <c r="CF791" s="9">
        <f t="shared" si="2020"/>
        <v>0</v>
      </c>
      <c r="CG791" s="94">
        <f t="shared" si="2020"/>
        <v>64530</v>
      </c>
      <c r="CH791" s="94">
        <f t="shared" si="2020"/>
        <v>0</v>
      </c>
      <c r="CI791" s="94">
        <f t="shared" ref="CI791:CN791" si="2021">CI792+CI799</f>
        <v>0</v>
      </c>
      <c r="CJ791" s="94">
        <f t="shared" si="2021"/>
        <v>0</v>
      </c>
      <c r="CK791" s="94">
        <f t="shared" si="2021"/>
        <v>0</v>
      </c>
      <c r="CL791" s="94">
        <f t="shared" si="2021"/>
        <v>0</v>
      </c>
      <c r="CM791" s="9">
        <f t="shared" si="2021"/>
        <v>64530</v>
      </c>
      <c r="CN791" s="9">
        <f t="shared" si="2021"/>
        <v>0</v>
      </c>
    </row>
    <row r="792" spans="1:92" ht="33" hidden="1">
      <c r="A792" s="28" t="s">
        <v>15</v>
      </c>
      <c r="B792" s="26">
        <v>913</v>
      </c>
      <c r="C792" s="26" t="s">
        <v>33</v>
      </c>
      <c r="D792" s="26" t="s">
        <v>17</v>
      </c>
      <c r="E792" s="26" t="s">
        <v>224</v>
      </c>
      <c r="F792" s="26"/>
      <c r="G792" s="9">
        <f>G793+G796</f>
        <v>25583</v>
      </c>
      <c r="H792" s="9">
        <f>H793+H796</f>
        <v>0</v>
      </c>
      <c r="I792" s="9">
        <f t="shared" ref="I792:N792" si="2022">I793+I796</f>
        <v>0</v>
      </c>
      <c r="J792" s="9">
        <f t="shared" si="2022"/>
        <v>0</v>
      </c>
      <c r="K792" s="9">
        <f t="shared" si="2022"/>
        <v>0</v>
      </c>
      <c r="L792" s="9">
        <f t="shared" si="2022"/>
        <v>0</v>
      </c>
      <c r="M792" s="9">
        <f t="shared" si="2022"/>
        <v>25583</v>
      </c>
      <c r="N792" s="9">
        <f t="shared" si="2022"/>
        <v>0</v>
      </c>
      <c r="O792" s="9">
        <f t="shared" ref="O792:T792" si="2023">O793+O796</f>
        <v>0</v>
      </c>
      <c r="P792" s="9">
        <f t="shared" si="2023"/>
        <v>0</v>
      </c>
      <c r="Q792" s="9">
        <f t="shared" si="2023"/>
        <v>0</v>
      </c>
      <c r="R792" s="9">
        <f t="shared" si="2023"/>
        <v>0</v>
      </c>
      <c r="S792" s="9">
        <f t="shared" si="2023"/>
        <v>25583</v>
      </c>
      <c r="T792" s="9">
        <f t="shared" si="2023"/>
        <v>0</v>
      </c>
      <c r="U792" s="9">
        <f t="shared" ref="U792:Z792" si="2024">U793+U796</f>
        <v>0</v>
      </c>
      <c r="V792" s="9">
        <f t="shared" si="2024"/>
        <v>0</v>
      </c>
      <c r="W792" s="9">
        <f t="shared" si="2024"/>
        <v>0</v>
      </c>
      <c r="X792" s="9">
        <f t="shared" si="2024"/>
        <v>0</v>
      </c>
      <c r="Y792" s="9">
        <f t="shared" si="2024"/>
        <v>25583</v>
      </c>
      <c r="Z792" s="9">
        <f t="shared" si="2024"/>
        <v>0</v>
      </c>
      <c r="AA792" s="9">
        <f t="shared" ref="AA792:AF792" si="2025">AA793+AA796</f>
        <v>0</v>
      </c>
      <c r="AB792" s="9">
        <f t="shared" si="2025"/>
        <v>0</v>
      </c>
      <c r="AC792" s="9">
        <f t="shared" si="2025"/>
        <v>0</v>
      </c>
      <c r="AD792" s="9">
        <f t="shared" si="2025"/>
        <v>0</v>
      </c>
      <c r="AE792" s="9">
        <f t="shared" si="2025"/>
        <v>25583</v>
      </c>
      <c r="AF792" s="9">
        <f t="shared" si="2025"/>
        <v>0</v>
      </c>
      <c r="AG792" s="9">
        <f t="shared" ref="AG792:AL792" si="2026">AG793+AG796</f>
        <v>0</v>
      </c>
      <c r="AH792" s="9">
        <f t="shared" si="2026"/>
        <v>0</v>
      </c>
      <c r="AI792" s="9">
        <f t="shared" si="2026"/>
        <v>0</v>
      </c>
      <c r="AJ792" s="9">
        <f t="shared" si="2026"/>
        <v>0</v>
      </c>
      <c r="AK792" s="9">
        <f t="shared" si="2026"/>
        <v>25583</v>
      </c>
      <c r="AL792" s="9">
        <f t="shared" si="2026"/>
        <v>0</v>
      </c>
      <c r="AM792" s="9">
        <f t="shared" ref="AM792:AR792" si="2027">AM793+AM796</f>
        <v>0</v>
      </c>
      <c r="AN792" s="9">
        <f t="shared" si="2027"/>
        <v>0</v>
      </c>
      <c r="AO792" s="9">
        <f t="shared" si="2027"/>
        <v>0</v>
      </c>
      <c r="AP792" s="9">
        <f t="shared" si="2027"/>
        <v>0</v>
      </c>
      <c r="AQ792" s="9">
        <f t="shared" si="2027"/>
        <v>25583</v>
      </c>
      <c r="AR792" s="9">
        <f t="shared" si="2027"/>
        <v>0</v>
      </c>
      <c r="AS792" s="9">
        <f t="shared" ref="AS792:AX792" si="2028">AS793+AS796</f>
        <v>0</v>
      </c>
      <c r="AT792" s="9">
        <f t="shared" si="2028"/>
        <v>0</v>
      </c>
      <c r="AU792" s="9">
        <f t="shared" si="2028"/>
        <v>0</v>
      </c>
      <c r="AV792" s="9">
        <f t="shared" si="2028"/>
        <v>0</v>
      </c>
      <c r="AW792" s="9">
        <f t="shared" si="2028"/>
        <v>25583</v>
      </c>
      <c r="AX792" s="9">
        <f t="shared" si="2028"/>
        <v>0</v>
      </c>
      <c r="AY792" s="9">
        <f t="shared" ref="AY792:BD792" si="2029">AY793+AY796</f>
        <v>-2149</v>
      </c>
      <c r="AZ792" s="9">
        <f t="shared" si="2029"/>
        <v>0</v>
      </c>
      <c r="BA792" s="9">
        <f t="shared" si="2029"/>
        <v>-177</v>
      </c>
      <c r="BB792" s="9">
        <f t="shared" si="2029"/>
        <v>0</v>
      </c>
      <c r="BC792" s="9">
        <f t="shared" si="2029"/>
        <v>23257</v>
      </c>
      <c r="BD792" s="9">
        <f t="shared" si="2029"/>
        <v>0</v>
      </c>
      <c r="BE792" s="9">
        <f t="shared" ref="BE792:BJ792" si="2030">BE793+BE796</f>
        <v>0</v>
      </c>
      <c r="BF792" s="9">
        <f t="shared" si="2030"/>
        <v>0</v>
      </c>
      <c r="BG792" s="9">
        <f t="shared" si="2030"/>
        <v>0</v>
      </c>
      <c r="BH792" s="9">
        <f t="shared" si="2030"/>
        <v>0</v>
      </c>
      <c r="BI792" s="9">
        <f t="shared" si="2030"/>
        <v>23257</v>
      </c>
      <c r="BJ792" s="9">
        <f t="shared" si="2030"/>
        <v>0</v>
      </c>
      <c r="BK792" s="9">
        <f t="shared" ref="BK792:BP792" si="2031">BK793+BK796</f>
        <v>0</v>
      </c>
      <c r="BL792" s="9">
        <f t="shared" si="2031"/>
        <v>0</v>
      </c>
      <c r="BM792" s="9">
        <f t="shared" si="2031"/>
        <v>0</v>
      </c>
      <c r="BN792" s="9">
        <f t="shared" si="2031"/>
        <v>0</v>
      </c>
      <c r="BO792" s="9">
        <f t="shared" si="2031"/>
        <v>23257</v>
      </c>
      <c r="BP792" s="9">
        <f t="shared" si="2031"/>
        <v>0</v>
      </c>
      <c r="BQ792" s="9">
        <f t="shared" ref="BQ792:BV792" si="2032">BQ793+BQ796</f>
        <v>0</v>
      </c>
      <c r="BR792" s="9">
        <f t="shared" si="2032"/>
        <v>0</v>
      </c>
      <c r="BS792" s="9">
        <f t="shared" si="2032"/>
        <v>0</v>
      </c>
      <c r="BT792" s="9">
        <f t="shared" si="2032"/>
        <v>0</v>
      </c>
      <c r="BU792" s="9">
        <f t="shared" si="2032"/>
        <v>23257</v>
      </c>
      <c r="BV792" s="9">
        <f t="shared" si="2032"/>
        <v>0</v>
      </c>
      <c r="BW792" s="9">
        <f t="shared" ref="BW792:CB792" si="2033">BW793+BW796</f>
        <v>0</v>
      </c>
      <c r="BX792" s="9">
        <f t="shared" si="2033"/>
        <v>0</v>
      </c>
      <c r="BY792" s="9">
        <f t="shared" si="2033"/>
        <v>0</v>
      </c>
      <c r="BZ792" s="9">
        <f t="shared" si="2033"/>
        <v>0</v>
      </c>
      <c r="CA792" s="9">
        <f t="shared" si="2033"/>
        <v>23257</v>
      </c>
      <c r="CB792" s="9">
        <f t="shared" si="2033"/>
        <v>0</v>
      </c>
      <c r="CC792" s="9">
        <f t="shared" ref="CC792:CH792" si="2034">CC793+CC796</f>
        <v>0</v>
      </c>
      <c r="CD792" s="9">
        <f t="shared" si="2034"/>
        <v>0</v>
      </c>
      <c r="CE792" s="9">
        <f t="shared" si="2034"/>
        <v>0</v>
      </c>
      <c r="CF792" s="9">
        <f t="shared" si="2034"/>
        <v>0</v>
      </c>
      <c r="CG792" s="94">
        <f t="shared" si="2034"/>
        <v>23257</v>
      </c>
      <c r="CH792" s="94">
        <f t="shared" si="2034"/>
        <v>0</v>
      </c>
      <c r="CI792" s="94">
        <f t="shared" ref="CI792:CN792" si="2035">CI793+CI796</f>
        <v>0</v>
      </c>
      <c r="CJ792" s="94">
        <f t="shared" si="2035"/>
        <v>0</v>
      </c>
      <c r="CK792" s="94">
        <f t="shared" si="2035"/>
        <v>0</v>
      </c>
      <c r="CL792" s="94">
        <f t="shared" si="2035"/>
        <v>0</v>
      </c>
      <c r="CM792" s="9">
        <f t="shared" si="2035"/>
        <v>23257</v>
      </c>
      <c r="CN792" s="9">
        <f t="shared" si="2035"/>
        <v>0</v>
      </c>
    </row>
    <row r="793" spans="1:92" ht="33" hidden="1">
      <c r="A793" s="28" t="s">
        <v>209</v>
      </c>
      <c r="B793" s="26">
        <v>913</v>
      </c>
      <c r="C793" s="26" t="s">
        <v>33</v>
      </c>
      <c r="D793" s="26" t="s">
        <v>17</v>
      </c>
      <c r="E793" s="26" t="s">
        <v>225</v>
      </c>
      <c r="F793" s="26"/>
      <c r="G793" s="9">
        <f t="shared" ref="G793:V794" si="2036">G794</f>
        <v>23171</v>
      </c>
      <c r="H793" s="9">
        <f t="shared" si="2036"/>
        <v>0</v>
      </c>
      <c r="I793" s="9">
        <f t="shared" si="2036"/>
        <v>0</v>
      </c>
      <c r="J793" s="9">
        <f t="shared" si="2036"/>
        <v>0</v>
      </c>
      <c r="K793" s="9">
        <f t="shared" si="2036"/>
        <v>0</v>
      </c>
      <c r="L793" s="9">
        <f t="shared" si="2036"/>
        <v>0</v>
      </c>
      <c r="M793" s="9">
        <f t="shared" si="2036"/>
        <v>23171</v>
      </c>
      <c r="N793" s="9">
        <f t="shared" si="2036"/>
        <v>0</v>
      </c>
      <c r="O793" s="9">
        <f t="shared" si="2036"/>
        <v>0</v>
      </c>
      <c r="P793" s="9">
        <f t="shared" si="2036"/>
        <v>0</v>
      </c>
      <c r="Q793" s="9">
        <f t="shared" si="2036"/>
        <v>0</v>
      </c>
      <c r="R793" s="9">
        <f t="shared" si="2036"/>
        <v>0</v>
      </c>
      <c r="S793" s="9">
        <f t="shared" si="2036"/>
        <v>23171</v>
      </c>
      <c r="T793" s="9">
        <f t="shared" si="2036"/>
        <v>0</v>
      </c>
      <c r="U793" s="9">
        <f t="shared" si="2036"/>
        <v>0</v>
      </c>
      <c r="V793" s="9">
        <f t="shared" si="2036"/>
        <v>0</v>
      </c>
      <c r="W793" s="9">
        <f t="shared" ref="U793:AJ794" si="2037">W794</f>
        <v>0</v>
      </c>
      <c r="X793" s="9">
        <f t="shared" si="2037"/>
        <v>0</v>
      </c>
      <c r="Y793" s="9">
        <f t="shared" si="2037"/>
        <v>23171</v>
      </c>
      <c r="Z793" s="9">
        <f t="shared" si="2037"/>
        <v>0</v>
      </c>
      <c r="AA793" s="9">
        <f t="shared" si="2037"/>
        <v>0</v>
      </c>
      <c r="AB793" s="9">
        <f t="shared" si="2037"/>
        <v>0</v>
      </c>
      <c r="AC793" s="9">
        <f t="shared" si="2037"/>
        <v>0</v>
      </c>
      <c r="AD793" s="9">
        <f t="shared" si="2037"/>
        <v>0</v>
      </c>
      <c r="AE793" s="9">
        <f t="shared" si="2037"/>
        <v>23171</v>
      </c>
      <c r="AF793" s="9">
        <f t="shared" si="2037"/>
        <v>0</v>
      </c>
      <c r="AG793" s="9">
        <f t="shared" si="2037"/>
        <v>0</v>
      </c>
      <c r="AH793" s="9">
        <f t="shared" si="2037"/>
        <v>0</v>
      </c>
      <c r="AI793" s="9">
        <f t="shared" si="2037"/>
        <v>0</v>
      </c>
      <c r="AJ793" s="9">
        <f t="shared" si="2037"/>
        <v>0</v>
      </c>
      <c r="AK793" s="9">
        <f t="shared" ref="AG793:AV794" si="2038">AK794</f>
        <v>23171</v>
      </c>
      <c r="AL793" s="9">
        <f t="shared" si="2038"/>
        <v>0</v>
      </c>
      <c r="AM793" s="9">
        <f t="shared" si="2038"/>
        <v>0</v>
      </c>
      <c r="AN793" s="9">
        <f t="shared" si="2038"/>
        <v>0</v>
      </c>
      <c r="AO793" s="9">
        <f t="shared" si="2038"/>
        <v>0</v>
      </c>
      <c r="AP793" s="9">
        <f t="shared" si="2038"/>
        <v>0</v>
      </c>
      <c r="AQ793" s="9">
        <f t="shared" si="2038"/>
        <v>23171</v>
      </c>
      <c r="AR793" s="9">
        <f t="shared" si="2038"/>
        <v>0</v>
      </c>
      <c r="AS793" s="9">
        <f t="shared" si="2038"/>
        <v>0</v>
      </c>
      <c r="AT793" s="9">
        <f t="shared" si="2038"/>
        <v>0</v>
      </c>
      <c r="AU793" s="9">
        <f t="shared" si="2038"/>
        <v>0</v>
      </c>
      <c r="AV793" s="9">
        <f t="shared" si="2038"/>
        <v>0</v>
      </c>
      <c r="AW793" s="9">
        <f t="shared" ref="AS793:BH794" si="2039">AW794</f>
        <v>23171</v>
      </c>
      <c r="AX793" s="9">
        <f t="shared" si="2039"/>
        <v>0</v>
      </c>
      <c r="AY793" s="9">
        <f t="shared" si="2039"/>
        <v>-2149</v>
      </c>
      <c r="AZ793" s="9">
        <f t="shared" si="2039"/>
        <v>0</v>
      </c>
      <c r="BA793" s="9">
        <f t="shared" si="2039"/>
        <v>-177</v>
      </c>
      <c r="BB793" s="9">
        <f t="shared" si="2039"/>
        <v>0</v>
      </c>
      <c r="BC793" s="9">
        <f t="shared" si="2039"/>
        <v>20845</v>
      </c>
      <c r="BD793" s="9">
        <f t="shared" si="2039"/>
        <v>0</v>
      </c>
      <c r="BE793" s="9">
        <f t="shared" si="2039"/>
        <v>0</v>
      </c>
      <c r="BF793" s="9">
        <f t="shared" si="2039"/>
        <v>0</v>
      </c>
      <c r="BG793" s="9">
        <f t="shared" si="2039"/>
        <v>0</v>
      </c>
      <c r="BH793" s="9">
        <f t="shared" si="2039"/>
        <v>0</v>
      </c>
      <c r="BI793" s="9">
        <f t="shared" ref="BE793:BT794" si="2040">BI794</f>
        <v>20845</v>
      </c>
      <c r="BJ793" s="9">
        <f t="shared" si="2040"/>
        <v>0</v>
      </c>
      <c r="BK793" s="9">
        <f t="shared" si="2040"/>
        <v>0</v>
      </c>
      <c r="BL793" s="9">
        <f t="shared" si="2040"/>
        <v>0</v>
      </c>
      <c r="BM793" s="9">
        <f t="shared" si="2040"/>
        <v>0</v>
      </c>
      <c r="BN793" s="9">
        <f t="shared" si="2040"/>
        <v>0</v>
      </c>
      <c r="BO793" s="9">
        <f t="shared" si="2040"/>
        <v>20845</v>
      </c>
      <c r="BP793" s="9">
        <f t="shared" si="2040"/>
        <v>0</v>
      </c>
      <c r="BQ793" s="9">
        <f t="shared" si="2040"/>
        <v>0</v>
      </c>
      <c r="BR793" s="9">
        <f t="shared" si="2040"/>
        <v>0</v>
      </c>
      <c r="BS793" s="9">
        <f t="shared" si="2040"/>
        <v>0</v>
      </c>
      <c r="BT793" s="9">
        <f t="shared" si="2040"/>
        <v>0</v>
      </c>
      <c r="BU793" s="9">
        <f t="shared" ref="BQ793:CF794" si="2041">BU794</f>
        <v>20845</v>
      </c>
      <c r="BV793" s="9">
        <f t="shared" si="2041"/>
        <v>0</v>
      </c>
      <c r="BW793" s="9">
        <f t="shared" si="2041"/>
        <v>0</v>
      </c>
      <c r="BX793" s="9">
        <f t="shared" si="2041"/>
        <v>0</v>
      </c>
      <c r="BY793" s="9">
        <f t="shared" si="2041"/>
        <v>0</v>
      </c>
      <c r="BZ793" s="9">
        <f t="shared" si="2041"/>
        <v>0</v>
      </c>
      <c r="CA793" s="9">
        <f t="shared" si="2041"/>
        <v>20845</v>
      </c>
      <c r="CB793" s="9">
        <f t="shared" si="2041"/>
        <v>0</v>
      </c>
      <c r="CC793" s="9">
        <f t="shared" si="2041"/>
        <v>0</v>
      </c>
      <c r="CD793" s="9">
        <f t="shared" si="2041"/>
        <v>0</v>
      </c>
      <c r="CE793" s="9">
        <f t="shared" si="2041"/>
        <v>0</v>
      </c>
      <c r="CF793" s="9">
        <f t="shared" si="2041"/>
        <v>0</v>
      </c>
      <c r="CG793" s="94">
        <f t="shared" ref="CC793:CN794" si="2042">CG794</f>
        <v>20845</v>
      </c>
      <c r="CH793" s="94">
        <f t="shared" si="2042"/>
        <v>0</v>
      </c>
      <c r="CI793" s="94">
        <f t="shared" si="2042"/>
        <v>0</v>
      </c>
      <c r="CJ793" s="94">
        <f t="shared" si="2042"/>
        <v>0</v>
      </c>
      <c r="CK793" s="94">
        <f t="shared" si="2042"/>
        <v>0</v>
      </c>
      <c r="CL793" s="94">
        <f t="shared" si="2042"/>
        <v>0</v>
      </c>
      <c r="CM793" s="9">
        <f t="shared" si="2042"/>
        <v>20845</v>
      </c>
      <c r="CN793" s="9">
        <f t="shared" si="2042"/>
        <v>0</v>
      </c>
    </row>
    <row r="794" spans="1:92" ht="33" hidden="1">
      <c r="A794" s="25" t="s">
        <v>12</v>
      </c>
      <c r="B794" s="26">
        <v>913</v>
      </c>
      <c r="C794" s="26" t="s">
        <v>33</v>
      </c>
      <c r="D794" s="26" t="s">
        <v>17</v>
      </c>
      <c r="E794" s="26" t="s">
        <v>225</v>
      </c>
      <c r="F794" s="26" t="s">
        <v>13</v>
      </c>
      <c r="G794" s="8">
        <f t="shared" si="2036"/>
        <v>23171</v>
      </c>
      <c r="H794" s="8">
        <f t="shared" si="2036"/>
        <v>0</v>
      </c>
      <c r="I794" s="8">
        <f t="shared" si="2036"/>
        <v>0</v>
      </c>
      <c r="J794" s="8">
        <f t="shared" si="2036"/>
        <v>0</v>
      </c>
      <c r="K794" s="8">
        <f t="shared" si="2036"/>
        <v>0</v>
      </c>
      <c r="L794" s="8">
        <f t="shared" si="2036"/>
        <v>0</v>
      </c>
      <c r="M794" s="8">
        <f t="shared" si="2036"/>
        <v>23171</v>
      </c>
      <c r="N794" s="8">
        <f t="shared" si="2036"/>
        <v>0</v>
      </c>
      <c r="O794" s="8">
        <f t="shared" si="2036"/>
        <v>0</v>
      </c>
      <c r="P794" s="8">
        <f t="shared" si="2036"/>
        <v>0</v>
      </c>
      <c r="Q794" s="8">
        <f t="shared" si="2036"/>
        <v>0</v>
      </c>
      <c r="R794" s="8">
        <f t="shared" si="2036"/>
        <v>0</v>
      </c>
      <c r="S794" s="8">
        <f t="shared" si="2036"/>
        <v>23171</v>
      </c>
      <c r="T794" s="8">
        <f t="shared" si="2036"/>
        <v>0</v>
      </c>
      <c r="U794" s="8">
        <f t="shared" si="2037"/>
        <v>0</v>
      </c>
      <c r="V794" s="8">
        <f t="shared" si="2037"/>
        <v>0</v>
      </c>
      <c r="W794" s="8">
        <f t="shared" si="2037"/>
        <v>0</v>
      </c>
      <c r="X794" s="8">
        <f t="shared" si="2037"/>
        <v>0</v>
      </c>
      <c r="Y794" s="8">
        <f t="shared" si="2037"/>
        <v>23171</v>
      </c>
      <c r="Z794" s="8">
        <f t="shared" si="2037"/>
        <v>0</v>
      </c>
      <c r="AA794" s="8">
        <f t="shared" si="2037"/>
        <v>0</v>
      </c>
      <c r="AB794" s="8">
        <f t="shared" si="2037"/>
        <v>0</v>
      </c>
      <c r="AC794" s="8">
        <f t="shared" si="2037"/>
        <v>0</v>
      </c>
      <c r="AD794" s="8">
        <f t="shared" si="2037"/>
        <v>0</v>
      </c>
      <c r="AE794" s="8">
        <f t="shared" si="2037"/>
        <v>23171</v>
      </c>
      <c r="AF794" s="8">
        <f t="shared" si="2037"/>
        <v>0</v>
      </c>
      <c r="AG794" s="8">
        <f t="shared" si="2038"/>
        <v>0</v>
      </c>
      <c r="AH794" s="8">
        <f t="shared" si="2038"/>
        <v>0</v>
      </c>
      <c r="AI794" s="8">
        <f t="shared" si="2038"/>
        <v>0</v>
      </c>
      <c r="AJ794" s="8">
        <f t="shared" si="2038"/>
        <v>0</v>
      </c>
      <c r="AK794" s="8">
        <f t="shared" si="2038"/>
        <v>23171</v>
      </c>
      <c r="AL794" s="8">
        <f t="shared" si="2038"/>
        <v>0</v>
      </c>
      <c r="AM794" s="8">
        <f t="shared" si="2038"/>
        <v>0</v>
      </c>
      <c r="AN794" s="8">
        <f t="shared" si="2038"/>
        <v>0</v>
      </c>
      <c r="AO794" s="8">
        <f t="shared" si="2038"/>
        <v>0</v>
      </c>
      <c r="AP794" s="8">
        <f t="shared" si="2038"/>
        <v>0</v>
      </c>
      <c r="AQ794" s="8">
        <f t="shared" si="2038"/>
        <v>23171</v>
      </c>
      <c r="AR794" s="8">
        <f t="shared" si="2038"/>
        <v>0</v>
      </c>
      <c r="AS794" s="8">
        <f t="shared" si="2039"/>
        <v>0</v>
      </c>
      <c r="AT794" s="8">
        <f t="shared" si="2039"/>
        <v>0</v>
      </c>
      <c r="AU794" s="8">
        <f t="shared" si="2039"/>
        <v>0</v>
      </c>
      <c r="AV794" s="8">
        <f t="shared" si="2039"/>
        <v>0</v>
      </c>
      <c r="AW794" s="8">
        <f t="shared" si="2039"/>
        <v>23171</v>
      </c>
      <c r="AX794" s="8">
        <f t="shared" si="2039"/>
        <v>0</v>
      </c>
      <c r="AY794" s="8">
        <f t="shared" si="2039"/>
        <v>-2149</v>
      </c>
      <c r="AZ794" s="8">
        <f t="shared" si="2039"/>
        <v>0</v>
      </c>
      <c r="BA794" s="8">
        <f t="shared" si="2039"/>
        <v>-177</v>
      </c>
      <c r="BB794" s="8">
        <f t="shared" si="2039"/>
        <v>0</v>
      </c>
      <c r="BC794" s="8">
        <f t="shared" si="2039"/>
        <v>20845</v>
      </c>
      <c r="BD794" s="8">
        <f t="shared" si="2039"/>
        <v>0</v>
      </c>
      <c r="BE794" s="8">
        <f t="shared" si="2040"/>
        <v>0</v>
      </c>
      <c r="BF794" s="8">
        <f t="shared" si="2040"/>
        <v>0</v>
      </c>
      <c r="BG794" s="8">
        <f t="shared" si="2040"/>
        <v>0</v>
      </c>
      <c r="BH794" s="8">
        <f t="shared" si="2040"/>
        <v>0</v>
      </c>
      <c r="BI794" s="8">
        <f t="shared" si="2040"/>
        <v>20845</v>
      </c>
      <c r="BJ794" s="8">
        <f t="shared" si="2040"/>
        <v>0</v>
      </c>
      <c r="BK794" s="8">
        <f t="shared" si="2040"/>
        <v>0</v>
      </c>
      <c r="BL794" s="8">
        <f t="shared" si="2040"/>
        <v>0</v>
      </c>
      <c r="BM794" s="8">
        <f t="shared" si="2040"/>
        <v>0</v>
      </c>
      <c r="BN794" s="8">
        <f t="shared" si="2040"/>
        <v>0</v>
      </c>
      <c r="BO794" s="8">
        <f t="shared" si="2040"/>
        <v>20845</v>
      </c>
      <c r="BP794" s="8">
        <f t="shared" si="2040"/>
        <v>0</v>
      </c>
      <c r="BQ794" s="8">
        <f t="shared" si="2041"/>
        <v>0</v>
      </c>
      <c r="BR794" s="8">
        <f t="shared" si="2041"/>
        <v>0</v>
      </c>
      <c r="BS794" s="8">
        <f t="shared" si="2041"/>
        <v>0</v>
      </c>
      <c r="BT794" s="8">
        <f t="shared" si="2041"/>
        <v>0</v>
      </c>
      <c r="BU794" s="8">
        <f t="shared" si="2041"/>
        <v>20845</v>
      </c>
      <c r="BV794" s="8">
        <f t="shared" si="2041"/>
        <v>0</v>
      </c>
      <c r="BW794" s="8">
        <f t="shared" si="2041"/>
        <v>0</v>
      </c>
      <c r="BX794" s="8">
        <f t="shared" si="2041"/>
        <v>0</v>
      </c>
      <c r="BY794" s="8">
        <f t="shared" si="2041"/>
        <v>0</v>
      </c>
      <c r="BZ794" s="8">
        <f t="shared" si="2041"/>
        <v>0</v>
      </c>
      <c r="CA794" s="8">
        <f t="shared" si="2041"/>
        <v>20845</v>
      </c>
      <c r="CB794" s="8">
        <f t="shared" si="2041"/>
        <v>0</v>
      </c>
      <c r="CC794" s="8">
        <f t="shared" si="2042"/>
        <v>0</v>
      </c>
      <c r="CD794" s="8">
        <f t="shared" si="2042"/>
        <v>0</v>
      </c>
      <c r="CE794" s="8">
        <f t="shared" si="2042"/>
        <v>0</v>
      </c>
      <c r="CF794" s="8">
        <f t="shared" si="2042"/>
        <v>0</v>
      </c>
      <c r="CG794" s="93">
        <f t="shared" si="2042"/>
        <v>20845</v>
      </c>
      <c r="CH794" s="93">
        <f t="shared" si="2042"/>
        <v>0</v>
      </c>
      <c r="CI794" s="93">
        <f t="shared" si="2042"/>
        <v>0</v>
      </c>
      <c r="CJ794" s="93">
        <f t="shared" si="2042"/>
        <v>0</v>
      </c>
      <c r="CK794" s="93">
        <f t="shared" si="2042"/>
        <v>0</v>
      </c>
      <c r="CL794" s="93">
        <f t="shared" si="2042"/>
        <v>0</v>
      </c>
      <c r="CM794" s="8">
        <f t="shared" si="2042"/>
        <v>20845</v>
      </c>
      <c r="CN794" s="8">
        <f t="shared" si="2042"/>
        <v>0</v>
      </c>
    </row>
    <row r="795" spans="1:92" ht="33" hidden="1">
      <c r="A795" s="28" t="s">
        <v>14</v>
      </c>
      <c r="B795" s="26">
        <v>913</v>
      </c>
      <c r="C795" s="26" t="s">
        <v>33</v>
      </c>
      <c r="D795" s="26" t="s">
        <v>17</v>
      </c>
      <c r="E795" s="26" t="s">
        <v>225</v>
      </c>
      <c r="F795" s="26">
        <v>610</v>
      </c>
      <c r="G795" s="9">
        <v>23171</v>
      </c>
      <c r="H795" s="9"/>
      <c r="I795" s="9"/>
      <c r="J795" s="9"/>
      <c r="K795" s="9"/>
      <c r="L795" s="9"/>
      <c r="M795" s="9">
        <f>G795+I795+J795+K795+L795</f>
        <v>23171</v>
      </c>
      <c r="N795" s="9">
        <f>H795+L795</f>
        <v>0</v>
      </c>
      <c r="O795" s="9"/>
      <c r="P795" s="9"/>
      <c r="Q795" s="9"/>
      <c r="R795" s="9"/>
      <c r="S795" s="9">
        <f>M795+O795+P795+Q795+R795</f>
        <v>23171</v>
      </c>
      <c r="T795" s="9">
        <f>N795+R795</f>
        <v>0</v>
      </c>
      <c r="U795" s="9"/>
      <c r="V795" s="9"/>
      <c r="W795" s="9"/>
      <c r="X795" s="9"/>
      <c r="Y795" s="9">
        <f>S795+U795+V795+W795+X795</f>
        <v>23171</v>
      </c>
      <c r="Z795" s="9">
        <f>T795+X795</f>
        <v>0</v>
      </c>
      <c r="AA795" s="9"/>
      <c r="AB795" s="9"/>
      <c r="AC795" s="9"/>
      <c r="AD795" s="9"/>
      <c r="AE795" s="9">
        <f>Y795+AA795+AB795+AC795+AD795</f>
        <v>23171</v>
      </c>
      <c r="AF795" s="9">
        <f>Z795+AD795</f>
        <v>0</v>
      </c>
      <c r="AG795" s="9"/>
      <c r="AH795" s="9"/>
      <c r="AI795" s="9"/>
      <c r="AJ795" s="9"/>
      <c r="AK795" s="9">
        <f>AE795+AG795+AH795+AI795+AJ795</f>
        <v>23171</v>
      </c>
      <c r="AL795" s="9">
        <f>AF795+AJ795</f>
        <v>0</v>
      </c>
      <c r="AM795" s="9"/>
      <c r="AN795" s="9"/>
      <c r="AO795" s="9"/>
      <c r="AP795" s="9"/>
      <c r="AQ795" s="9">
        <f>AK795+AM795+AN795+AO795+AP795</f>
        <v>23171</v>
      </c>
      <c r="AR795" s="9">
        <f>AL795+AP795</f>
        <v>0</v>
      </c>
      <c r="AS795" s="9"/>
      <c r="AT795" s="9"/>
      <c r="AU795" s="9"/>
      <c r="AV795" s="9"/>
      <c r="AW795" s="9">
        <f>AQ795+AS795+AT795+AU795+AV795</f>
        <v>23171</v>
      </c>
      <c r="AX795" s="9">
        <f>AR795+AV795</f>
        <v>0</v>
      </c>
      <c r="AY795" s="9">
        <v>-2149</v>
      </c>
      <c r="AZ795" s="9"/>
      <c r="BA795" s="9">
        <v>-177</v>
      </c>
      <c r="BB795" s="9"/>
      <c r="BC795" s="9">
        <f>AW795+AY795+AZ795+BA795+BB795</f>
        <v>20845</v>
      </c>
      <c r="BD795" s="9">
        <f>AX795+BB795</f>
        <v>0</v>
      </c>
      <c r="BE795" s="9"/>
      <c r="BF795" s="9"/>
      <c r="BG795" s="9"/>
      <c r="BH795" s="9"/>
      <c r="BI795" s="9">
        <f>BC795+BE795+BF795+BG795+BH795</f>
        <v>20845</v>
      </c>
      <c r="BJ795" s="9">
        <f>BD795+BH795</f>
        <v>0</v>
      </c>
      <c r="BK795" s="9"/>
      <c r="BL795" s="9"/>
      <c r="BM795" s="9"/>
      <c r="BN795" s="9"/>
      <c r="BO795" s="9">
        <f>BI795+BK795+BL795+BM795+BN795</f>
        <v>20845</v>
      </c>
      <c r="BP795" s="9">
        <f>BJ795+BN795</f>
        <v>0</v>
      </c>
      <c r="BQ795" s="9"/>
      <c r="BR795" s="9"/>
      <c r="BS795" s="9"/>
      <c r="BT795" s="9"/>
      <c r="BU795" s="9">
        <f>BO795+BQ795+BR795+BS795+BT795</f>
        <v>20845</v>
      </c>
      <c r="BV795" s="9">
        <f>BP795+BT795</f>
        <v>0</v>
      </c>
      <c r="BW795" s="9"/>
      <c r="BX795" s="9"/>
      <c r="BY795" s="9"/>
      <c r="BZ795" s="9"/>
      <c r="CA795" s="9">
        <f>BU795+BW795+BX795+BY795+BZ795</f>
        <v>20845</v>
      </c>
      <c r="CB795" s="9">
        <f>BV795+BZ795</f>
        <v>0</v>
      </c>
      <c r="CC795" s="9"/>
      <c r="CD795" s="9"/>
      <c r="CE795" s="9"/>
      <c r="CF795" s="9"/>
      <c r="CG795" s="94">
        <f>CA795+CC795+CD795+CE795+CF795</f>
        <v>20845</v>
      </c>
      <c r="CH795" s="94">
        <f>CB795+CF795</f>
        <v>0</v>
      </c>
      <c r="CI795" s="94"/>
      <c r="CJ795" s="94"/>
      <c r="CK795" s="94"/>
      <c r="CL795" s="94"/>
      <c r="CM795" s="9">
        <f>CG795+CI795+CJ795+CK795+CL795</f>
        <v>20845</v>
      </c>
      <c r="CN795" s="9">
        <f>CH795+CL795</f>
        <v>0</v>
      </c>
    </row>
    <row r="796" spans="1:92" ht="33" hidden="1">
      <c r="A796" s="28" t="s">
        <v>16</v>
      </c>
      <c r="B796" s="26">
        <v>913</v>
      </c>
      <c r="C796" s="26" t="s">
        <v>33</v>
      </c>
      <c r="D796" s="26" t="s">
        <v>17</v>
      </c>
      <c r="E796" s="26" t="s">
        <v>503</v>
      </c>
      <c r="F796" s="26"/>
      <c r="G796" s="9">
        <f t="shared" ref="G796:V797" si="2043">G797</f>
        <v>2412</v>
      </c>
      <c r="H796" s="9">
        <f t="shared" si="2043"/>
        <v>0</v>
      </c>
      <c r="I796" s="9">
        <f t="shared" si="2043"/>
        <v>0</v>
      </c>
      <c r="J796" s="9">
        <f t="shared" si="2043"/>
        <v>0</v>
      </c>
      <c r="K796" s="9">
        <f t="shared" si="2043"/>
        <v>0</v>
      </c>
      <c r="L796" s="9">
        <f t="shared" si="2043"/>
        <v>0</v>
      </c>
      <c r="M796" s="9">
        <f t="shared" si="2043"/>
        <v>2412</v>
      </c>
      <c r="N796" s="9">
        <f t="shared" si="2043"/>
        <v>0</v>
      </c>
      <c r="O796" s="9">
        <f t="shared" si="2043"/>
        <v>0</v>
      </c>
      <c r="P796" s="9">
        <f t="shared" si="2043"/>
        <v>0</v>
      </c>
      <c r="Q796" s="9">
        <f t="shared" si="2043"/>
        <v>0</v>
      </c>
      <c r="R796" s="9">
        <f t="shared" si="2043"/>
        <v>0</v>
      </c>
      <c r="S796" s="9">
        <f t="shared" si="2043"/>
        <v>2412</v>
      </c>
      <c r="T796" s="9">
        <f t="shared" si="2043"/>
        <v>0</v>
      </c>
      <c r="U796" s="9">
        <f t="shared" si="2043"/>
        <v>0</v>
      </c>
      <c r="V796" s="9">
        <f t="shared" si="2043"/>
        <v>0</v>
      </c>
      <c r="W796" s="9">
        <f t="shared" ref="U796:AJ797" si="2044">W797</f>
        <v>0</v>
      </c>
      <c r="X796" s="9">
        <f t="shared" si="2044"/>
        <v>0</v>
      </c>
      <c r="Y796" s="9">
        <f t="shared" si="2044"/>
        <v>2412</v>
      </c>
      <c r="Z796" s="9">
        <f t="shared" si="2044"/>
        <v>0</v>
      </c>
      <c r="AA796" s="9">
        <f t="shared" si="2044"/>
        <v>0</v>
      </c>
      <c r="AB796" s="9">
        <f t="shared" si="2044"/>
        <v>0</v>
      </c>
      <c r="AC796" s="9">
        <f t="shared" si="2044"/>
        <v>0</v>
      </c>
      <c r="AD796" s="9">
        <f t="shared" si="2044"/>
        <v>0</v>
      </c>
      <c r="AE796" s="9">
        <f t="shared" si="2044"/>
        <v>2412</v>
      </c>
      <c r="AF796" s="9">
        <f t="shared" si="2044"/>
        <v>0</v>
      </c>
      <c r="AG796" s="9">
        <f t="shared" si="2044"/>
        <v>0</v>
      </c>
      <c r="AH796" s="9">
        <f t="shared" si="2044"/>
        <v>0</v>
      </c>
      <c r="AI796" s="9">
        <f t="shared" si="2044"/>
        <v>0</v>
      </c>
      <c r="AJ796" s="9">
        <f t="shared" si="2044"/>
        <v>0</v>
      </c>
      <c r="AK796" s="9">
        <f t="shared" ref="AG796:AV797" si="2045">AK797</f>
        <v>2412</v>
      </c>
      <c r="AL796" s="9">
        <f t="shared" si="2045"/>
        <v>0</v>
      </c>
      <c r="AM796" s="9">
        <f t="shared" si="2045"/>
        <v>0</v>
      </c>
      <c r="AN796" s="9">
        <f t="shared" si="2045"/>
        <v>0</v>
      </c>
      <c r="AO796" s="9">
        <f t="shared" si="2045"/>
        <v>0</v>
      </c>
      <c r="AP796" s="9">
        <f t="shared" si="2045"/>
        <v>0</v>
      </c>
      <c r="AQ796" s="9">
        <f t="shared" si="2045"/>
        <v>2412</v>
      </c>
      <c r="AR796" s="9">
        <f t="shared" si="2045"/>
        <v>0</v>
      </c>
      <c r="AS796" s="9">
        <f t="shared" si="2045"/>
        <v>0</v>
      </c>
      <c r="AT796" s="9">
        <f t="shared" si="2045"/>
        <v>0</v>
      </c>
      <c r="AU796" s="9">
        <f t="shared" si="2045"/>
        <v>0</v>
      </c>
      <c r="AV796" s="9">
        <f t="shared" si="2045"/>
        <v>0</v>
      </c>
      <c r="AW796" s="9">
        <f t="shared" ref="AS796:BH797" si="2046">AW797</f>
        <v>2412</v>
      </c>
      <c r="AX796" s="9">
        <f t="shared" si="2046"/>
        <v>0</v>
      </c>
      <c r="AY796" s="9">
        <f t="shared" si="2046"/>
        <v>0</v>
      </c>
      <c r="AZ796" s="9">
        <f t="shared" si="2046"/>
        <v>0</v>
      </c>
      <c r="BA796" s="9">
        <f t="shared" si="2046"/>
        <v>0</v>
      </c>
      <c r="BB796" s="9">
        <f t="shared" si="2046"/>
        <v>0</v>
      </c>
      <c r="BC796" s="9">
        <f t="shared" si="2046"/>
        <v>2412</v>
      </c>
      <c r="BD796" s="9">
        <f t="shared" si="2046"/>
        <v>0</v>
      </c>
      <c r="BE796" s="9">
        <f t="shared" si="2046"/>
        <v>0</v>
      </c>
      <c r="BF796" s="9">
        <f t="shared" si="2046"/>
        <v>0</v>
      </c>
      <c r="BG796" s="9">
        <f t="shared" si="2046"/>
        <v>0</v>
      </c>
      <c r="BH796" s="9">
        <f t="shared" si="2046"/>
        <v>0</v>
      </c>
      <c r="BI796" s="9">
        <f t="shared" ref="BE796:BT797" si="2047">BI797</f>
        <v>2412</v>
      </c>
      <c r="BJ796" s="9">
        <f t="shared" si="2047"/>
        <v>0</v>
      </c>
      <c r="BK796" s="9">
        <f t="shared" si="2047"/>
        <v>0</v>
      </c>
      <c r="BL796" s="9">
        <f t="shared" si="2047"/>
        <v>0</v>
      </c>
      <c r="BM796" s="9">
        <f t="shared" si="2047"/>
        <v>0</v>
      </c>
      <c r="BN796" s="9">
        <f t="shared" si="2047"/>
        <v>0</v>
      </c>
      <c r="BO796" s="9">
        <f t="shared" si="2047"/>
        <v>2412</v>
      </c>
      <c r="BP796" s="9">
        <f t="shared" si="2047"/>
        <v>0</v>
      </c>
      <c r="BQ796" s="9">
        <f t="shared" si="2047"/>
        <v>0</v>
      </c>
      <c r="BR796" s="9">
        <f t="shared" si="2047"/>
        <v>0</v>
      </c>
      <c r="BS796" s="9">
        <f t="shared" si="2047"/>
        <v>0</v>
      </c>
      <c r="BT796" s="9">
        <f t="shared" si="2047"/>
        <v>0</v>
      </c>
      <c r="BU796" s="9">
        <f t="shared" ref="BQ796:CF797" si="2048">BU797</f>
        <v>2412</v>
      </c>
      <c r="BV796" s="9">
        <f t="shared" si="2048"/>
        <v>0</v>
      </c>
      <c r="BW796" s="9">
        <f t="shared" si="2048"/>
        <v>0</v>
      </c>
      <c r="BX796" s="9">
        <f t="shared" si="2048"/>
        <v>0</v>
      </c>
      <c r="BY796" s="9">
        <f t="shared" si="2048"/>
        <v>0</v>
      </c>
      <c r="BZ796" s="9">
        <f t="shared" si="2048"/>
        <v>0</v>
      </c>
      <c r="CA796" s="9">
        <f t="shared" si="2048"/>
        <v>2412</v>
      </c>
      <c r="CB796" s="9">
        <f t="shared" si="2048"/>
        <v>0</v>
      </c>
      <c r="CC796" s="9">
        <f t="shared" si="2048"/>
        <v>0</v>
      </c>
      <c r="CD796" s="9">
        <f t="shared" si="2048"/>
        <v>0</v>
      </c>
      <c r="CE796" s="9">
        <f t="shared" si="2048"/>
        <v>0</v>
      </c>
      <c r="CF796" s="9">
        <f t="shared" si="2048"/>
        <v>0</v>
      </c>
      <c r="CG796" s="94">
        <f t="shared" ref="CC796:CN797" si="2049">CG797</f>
        <v>2412</v>
      </c>
      <c r="CH796" s="94">
        <f t="shared" si="2049"/>
        <v>0</v>
      </c>
      <c r="CI796" s="94">
        <f t="shared" si="2049"/>
        <v>0</v>
      </c>
      <c r="CJ796" s="94">
        <f t="shared" si="2049"/>
        <v>0</v>
      </c>
      <c r="CK796" s="94">
        <f t="shared" si="2049"/>
        <v>0</v>
      </c>
      <c r="CL796" s="94">
        <f t="shared" si="2049"/>
        <v>0</v>
      </c>
      <c r="CM796" s="9">
        <f t="shared" si="2049"/>
        <v>2412</v>
      </c>
      <c r="CN796" s="9">
        <f t="shared" si="2049"/>
        <v>0</v>
      </c>
    </row>
    <row r="797" spans="1:92" ht="33" hidden="1">
      <c r="A797" s="25" t="s">
        <v>12</v>
      </c>
      <c r="B797" s="26">
        <v>913</v>
      </c>
      <c r="C797" s="26" t="s">
        <v>33</v>
      </c>
      <c r="D797" s="26" t="s">
        <v>17</v>
      </c>
      <c r="E797" s="26" t="s">
        <v>503</v>
      </c>
      <c r="F797" s="26" t="s">
        <v>13</v>
      </c>
      <c r="G797" s="9">
        <f t="shared" si="2043"/>
        <v>2412</v>
      </c>
      <c r="H797" s="9">
        <f t="shared" si="2043"/>
        <v>0</v>
      </c>
      <c r="I797" s="9">
        <f t="shared" si="2043"/>
        <v>0</v>
      </c>
      <c r="J797" s="9">
        <f t="shared" si="2043"/>
        <v>0</v>
      </c>
      <c r="K797" s="9">
        <f t="shared" si="2043"/>
        <v>0</v>
      </c>
      <c r="L797" s="9">
        <f t="shared" si="2043"/>
        <v>0</v>
      </c>
      <c r="M797" s="9">
        <f t="shared" si="2043"/>
        <v>2412</v>
      </c>
      <c r="N797" s="9">
        <f t="shared" si="2043"/>
        <v>0</v>
      </c>
      <c r="O797" s="9">
        <f t="shared" si="2043"/>
        <v>0</v>
      </c>
      <c r="P797" s="9">
        <f t="shared" si="2043"/>
        <v>0</v>
      </c>
      <c r="Q797" s="9">
        <f t="shared" si="2043"/>
        <v>0</v>
      </c>
      <c r="R797" s="9">
        <f t="shared" si="2043"/>
        <v>0</v>
      </c>
      <c r="S797" s="9">
        <f t="shared" si="2043"/>
        <v>2412</v>
      </c>
      <c r="T797" s="9">
        <f t="shared" si="2043"/>
        <v>0</v>
      </c>
      <c r="U797" s="9">
        <f t="shared" si="2044"/>
        <v>0</v>
      </c>
      <c r="V797" s="9">
        <f t="shared" si="2044"/>
        <v>0</v>
      </c>
      <c r="W797" s="9">
        <f t="shared" si="2044"/>
        <v>0</v>
      </c>
      <c r="X797" s="9">
        <f t="shared" si="2044"/>
        <v>0</v>
      </c>
      <c r="Y797" s="9">
        <f t="shared" si="2044"/>
        <v>2412</v>
      </c>
      <c r="Z797" s="9">
        <f t="shared" si="2044"/>
        <v>0</v>
      </c>
      <c r="AA797" s="9">
        <f t="shared" si="2044"/>
        <v>0</v>
      </c>
      <c r="AB797" s="9">
        <f t="shared" si="2044"/>
        <v>0</v>
      </c>
      <c r="AC797" s="9">
        <f t="shared" si="2044"/>
        <v>0</v>
      </c>
      <c r="AD797" s="9">
        <f t="shared" si="2044"/>
        <v>0</v>
      </c>
      <c r="AE797" s="9">
        <f t="shared" si="2044"/>
        <v>2412</v>
      </c>
      <c r="AF797" s="9">
        <f t="shared" si="2044"/>
        <v>0</v>
      </c>
      <c r="AG797" s="9">
        <f t="shared" si="2045"/>
        <v>0</v>
      </c>
      <c r="AH797" s="9">
        <f t="shared" si="2045"/>
        <v>0</v>
      </c>
      <c r="AI797" s="9">
        <f t="shared" si="2045"/>
        <v>0</v>
      </c>
      <c r="AJ797" s="9">
        <f t="shared" si="2045"/>
        <v>0</v>
      </c>
      <c r="AK797" s="9">
        <f t="shared" si="2045"/>
        <v>2412</v>
      </c>
      <c r="AL797" s="9">
        <f t="shared" si="2045"/>
        <v>0</v>
      </c>
      <c r="AM797" s="9">
        <f t="shared" si="2045"/>
        <v>0</v>
      </c>
      <c r="AN797" s="9">
        <f t="shared" si="2045"/>
        <v>0</v>
      </c>
      <c r="AO797" s="9">
        <f t="shared" si="2045"/>
        <v>0</v>
      </c>
      <c r="AP797" s="9">
        <f t="shared" si="2045"/>
        <v>0</v>
      </c>
      <c r="AQ797" s="9">
        <f t="shared" si="2045"/>
        <v>2412</v>
      </c>
      <c r="AR797" s="9">
        <f t="shared" si="2045"/>
        <v>0</v>
      </c>
      <c r="AS797" s="9">
        <f t="shared" si="2046"/>
        <v>0</v>
      </c>
      <c r="AT797" s="9">
        <f t="shared" si="2046"/>
        <v>0</v>
      </c>
      <c r="AU797" s="9">
        <f t="shared" si="2046"/>
        <v>0</v>
      </c>
      <c r="AV797" s="9">
        <f t="shared" si="2046"/>
        <v>0</v>
      </c>
      <c r="AW797" s="9">
        <f t="shared" si="2046"/>
        <v>2412</v>
      </c>
      <c r="AX797" s="9">
        <f t="shared" si="2046"/>
        <v>0</v>
      </c>
      <c r="AY797" s="9">
        <f t="shared" si="2046"/>
        <v>0</v>
      </c>
      <c r="AZ797" s="9">
        <f t="shared" si="2046"/>
        <v>0</v>
      </c>
      <c r="BA797" s="9">
        <f t="shared" si="2046"/>
        <v>0</v>
      </c>
      <c r="BB797" s="9">
        <f t="shared" si="2046"/>
        <v>0</v>
      </c>
      <c r="BC797" s="9">
        <f t="shared" si="2046"/>
        <v>2412</v>
      </c>
      <c r="BD797" s="9">
        <f t="shared" si="2046"/>
        <v>0</v>
      </c>
      <c r="BE797" s="9">
        <f t="shared" si="2047"/>
        <v>0</v>
      </c>
      <c r="BF797" s="9">
        <f t="shared" si="2047"/>
        <v>0</v>
      </c>
      <c r="BG797" s="9">
        <f t="shared" si="2047"/>
        <v>0</v>
      </c>
      <c r="BH797" s="9">
        <f t="shared" si="2047"/>
        <v>0</v>
      </c>
      <c r="BI797" s="9">
        <f t="shared" si="2047"/>
        <v>2412</v>
      </c>
      <c r="BJ797" s="9">
        <f t="shared" si="2047"/>
        <v>0</v>
      </c>
      <c r="BK797" s="9">
        <f t="shared" si="2047"/>
        <v>0</v>
      </c>
      <c r="BL797" s="9">
        <f t="shared" si="2047"/>
        <v>0</v>
      </c>
      <c r="BM797" s="9">
        <f t="shared" si="2047"/>
        <v>0</v>
      </c>
      <c r="BN797" s="9">
        <f t="shared" si="2047"/>
        <v>0</v>
      </c>
      <c r="BO797" s="9">
        <f t="shared" si="2047"/>
        <v>2412</v>
      </c>
      <c r="BP797" s="9">
        <f t="shared" si="2047"/>
        <v>0</v>
      </c>
      <c r="BQ797" s="9">
        <f t="shared" si="2048"/>
        <v>0</v>
      </c>
      <c r="BR797" s="9">
        <f t="shared" si="2048"/>
        <v>0</v>
      </c>
      <c r="BS797" s="9">
        <f t="shared" si="2048"/>
        <v>0</v>
      </c>
      <c r="BT797" s="9">
        <f t="shared" si="2048"/>
        <v>0</v>
      </c>
      <c r="BU797" s="9">
        <f t="shared" si="2048"/>
        <v>2412</v>
      </c>
      <c r="BV797" s="9">
        <f t="shared" si="2048"/>
        <v>0</v>
      </c>
      <c r="BW797" s="9">
        <f t="shared" si="2048"/>
        <v>0</v>
      </c>
      <c r="BX797" s="9">
        <f t="shared" si="2048"/>
        <v>0</v>
      </c>
      <c r="BY797" s="9">
        <f t="shared" si="2048"/>
        <v>0</v>
      </c>
      <c r="BZ797" s="9">
        <f t="shared" si="2048"/>
        <v>0</v>
      </c>
      <c r="CA797" s="9">
        <f t="shared" si="2048"/>
        <v>2412</v>
      </c>
      <c r="CB797" s="9">
        <f t="shared" si="2048"/>
        <v>0</v>
      </c>
      <c r="CC797" s="9">
        <f t="shared" si="2049"/>
        <v>0</v>
      </c>
      <c r="CD797" s="9">
        <f t="shared" si="2049"/>
        <v>0</v>
      </c>
      <c r="CE797" s="9">
        <f t="shared" si="2049"/>
        <v>0</v>
      </c>
      <c r="CF797" s="9">
        <f t="shared" si="2049"/>
        <v>0</v>
      </c>
      <c r="CG797" s="94">
        <f t="shared" si="2049"/>
        <v>2412</v>
      </c>
      <c r="CH797" s="94">
        <f t="shared" si="2049"/>
        <v>0</v>
      </c>
      <c r="CI797" s="94">
        <f t="shared" si="2049"/>
        <v>0</v>
      </c>
      <c r="CJ797" s="94">
        <f t="shared" si="2049"/>
        <v>0</v>
      </c>
      <c r="CK797" s="94">
        <f t="shared" si="2049"/>
        <v>0</v>
      </c>
      <c r="CL797" s="94">
        <f t="shared" si="2049"/>
        <v>0</v>
      </c>
      <c r="CM797" s="9">
        <f t="shared" si="2049"/>
        <v>2412</v>
      </c>
      <c r="CN797" s="9">
        <f t="shared" si="2049"/>
        <v>0</v>
      </c>
    </row>
    <row r="798" spans="1:92" ht="33" hidden="1">
      <c r="A798" s="38" t="s">
        <v>14</v>
      </c>
      <c r="B798" s="26">
        <v>913</v>
      </c>
      <c r="C798" s="26" t="s">
        <v>33</v>
      </c>
      <c r="D798" s="26" t="s">
        <v>17</v>
      </c>
      <c r="E798" s="26" t="s">
        <v>503</v>
      </c>
      <c r="F798" s="9">
        <v>610</v>
      </c>
      <c r="G798" s="9">
        <v>2412</v>
      </c>
      <c r="H798" s="9"/>
      <c r="I798" s="9"/>
      <c r="J798" s="9"/>
      <c r="K798" s="9"/>
      <c r="L798" s="9"/>
      <c r="M798" s="9">
        <f>G798+I798+J798+K798+L798</f>
        <v>2412</v>
      </c>
      <c r="N798" s="9">
        <f>H798+L798</f>
        <v>0</v>
      </c>
      <c r="O798" s="9"/>
      <c r="P798" s="9"/>
      <c r="Q798" s="9"/>
      <c r="R798" s="9"/>
      <c r="S798" s="9">
        <f>M798+O798+P798+Q798+R798</f>
        <v>2412</v>
      </c>
      <c r="T798" s="9">
        <f>N798+R798</f>
        <v>0</v>
      </c>
      <c r="U798" s="9"/>
      <c r="V798" s="9"/>
      <c r="W798" s="9"/>
      <c r="X798" s="9"/>
      <c r="Y798" s="9">
        <f>S798+U798+V798+W798+X798</f>
        <v>2412</v>
      </c>
      <c r="Z798" s="9">
        <f>T798+X798</f>
        <v>0</v>
      </c>
      <c r="AA798" s="9"/>
      <c r="AB798" s="9"/>
      <c r="AC798" s="9"/>
      <c r="AD798" s="9"/>
      <c r="AE798" s="9">
        <f>Y798+AA798+AB798+AC798+AD798</f>
        <v>2412</v>
      </c>
      <c r="AF798" s="9">
        <f>Z798+AD798</f>
        <v>0</v>
      </c>
      <c r="AG798" s="9"/>
      <c r="AH798" s="9"/>
      <c r="AI798" s="9"/>
      <c r="AJ798" s="9"/>
      <c r="AK798" s="9">
        <f>AE798+AG798+AH798+AI798+AJ798</f>
        <v>2412</v>
      </c>
      <c r="AL798" s="9">
        <f>AF798+AJ798</f>
        <v>0</v>
      </c>
      <c r="AM798" s="9"/>
      <c r="AN798" s="9"/>
      <c r="AO798" s="9"/>
      <c r="AP798" s="9"/>
      <c r="AQ798" s="9">
        <f>AK798+AM798+AN798+AO798+AP798</f>
        <v>2412</v>
      </c>
      <c r="AR798" s="9">
        <f>AL798+AP798</f>
        <v>0</v>
      </c>
      <c r="AS798" s="9"/>
      <c r="AT798" s="9"/>
      <c r="AU798" s="9"/>
      <c r="AV798" s="9"/>
      <c r="AW798" s="9">
        <f>AQ798+AS798+AT798+AU798+AV798</f>
        <v>2412</v>
      </c>
      <c r="AX798" s="9">
        <f>AR798+AV798</f>
        <v>0</v>
      </c>
      <c r="AY798" s="9"/>
      <c r="AZ798" s="9"/>
      <c r="BA798" s="9"/>
      <c r="BB798" s="9"/>
      <c r="BC798" s="9">
        <f>AW798+AY798+AZ798+BA798+BB798</f>
        <v>2412</v>
      </c>
      <c r="BD798" s="9">
        <f>AX798+BB798</f>
        <v>0</v>
      </c>
      <c r="BE798" s="9"/>
      <c r="BF798" s="9"/>
      <c r="BG798" s="9"/>
      <c r="BH798" s="9"/>
      <c r="BI798" s="9">
        <f>BC798+BE798+BF798+BG798+BH798</f>
        <v>2412</v>
      </c>
      <c r="BJ798" s="9">
        <f>BD798+BH798</f>
        <v>0</v>
      </c>
      <c r="BK798" s="9"/>
      <c r="BL798" s="9"/>
      <c r="BM798" s="9"/>
      <c r="BN798" s="9"/>
      <c r="BO798" s="9">
        <f>BI798+BK798+BL798+BM798+BN798</f>
        <v>2412</v>
      </c>
      <c r="BP798" s="9">
        <f>BJ798+BN798</f>
        <v>0</v>
      </c>
      <c r="BQ798" s="9"/>
      <c r="BR798" s="9"/>
      <c r="BS798" s="9"/>
      <c r="BT798" s="9"/>
      <c r="BU798" s="9">
        <f>BO798+BQ798+BR798+BS798+BT798</f>
        <v>2412</v>
      </c>
      <c r="BV798" s="9">
        <f>BP798+BT798</f>
        <v>0</v>
      </c>
      <c r="BW798" s="9"/>
      <c r="BX798" s="9"/>
      <c r="BY798" s="9"/>
      <c r="BZ798" s="9"/>
      <c r="CA798" s="9">
        <f>BU798+BW798+BX798+BY798+BZ798</f>
        <v>2412</v>
      </c>
      <c r="CB798" s="9">
        <f>BV798+BZ798</f>
        <v>0</v>
      </c>
      <c r="CC798" s="9"/>
      <c r="CD798" s="9"/>
      <c r="CE798" s="9"/>
      <c r="CF798" s="9"/>
      <c r="CG798" s="94">
        <f>CA798+CC798+CD798+CE798+CF798</f>
        <v>2412</v>
      </c>
      <c r="CH798" s="94">
        <f>CB798+CF798</f>
        <v>0</v>
      </c>
      <c r="CI798" s="94"/>
      <c r="CJ798" s="94"/>
      <c r="CK798" s="94"/>
      <c r="CL798" s="94"/>
      <c r="CM798" s="9">
        <f>CG798+CI798+CJ798+CK798+CL798</f>
        <v>2412</v>
      </c>
      <c r="CN798" s="9">
        <f>CH798+CL798</f>
        <v>0</v>
      </c>
    </row>
    <row r="799" spans="1:92" ht="49.5" hidden="1">
      <c r="A799" s="25" t="s">
        <v>212</v>
      </c>
      <c r="B799" s="26">
        <v>913</v>
      </c>
      <c r="C799" s="26" t="s">
        <v>33</v>
      </c>
      <c r="D799" s="26" t="s">
        <v>17</v>
      </c>
      <c r="E799" s="26" t="s">
        <v>226</v>
      </c>
      <c r="F799" s="26"/>
      <c r="G799" s="8">
        <f t="shared" ref="G799:V801" si="2050">G800</f>
        <v>51414</v>
      </c>
      <c r="H799" s="8">
        <f t="shared" si="2050"/>
        <v>0</v>
      </c>
      <c r="I799" s="8">
        <f t="shared" si="2050"/>
        <v>0</v>
      </c>
      <c r="J799" s="8">
        <f t="shared" si="2050"/>
        <v>0</v>
      </c>
      <c r="K799" s="8">
        <f t="shared" si="2050"/>
        <v>0</v>
      </c>
      <c r="L799" s="8">
        <f t="shared" si="2050"/>
        <v>0</v>
      </c>
      <c r="M799" s="8">
        <f t="shared" si="2050"/>
        <v>51414</v>
      </c>
      <c r="N799" s="8">
        <f t="shared" si="2050"/>
        <v>0</v>
      </c>
      <c r="O799" s="8">
        <f t="shared" si="2050"/>
        <v>0</v>
      </c>
      <c r="P799" s="8">
        <f t="shared" si="2050"/>
        <v>0</v>
      </c>
      <c r="Q799" s="8">
        <f t="shared" si="2050"/>
        <v>0</v>
      </c>
      <c r="R799" s="8">
        <f t="shared" si="2050"/>
        <v>0</v>
      </c>
      <c r="S799" s="8">
        <f t="shared" si="2050"/>
        <v>51414</v>
      </c>
      <c r="T799" s="8">
        <f t="shared" si="2050"/>
        <v>0</v>
      </c>
      <c r="U799" s="8">
        <f t="shared" si="2050"/>
        <v>0</v>
      </c>
      <c r="V799" s="8">
        <f t="shared" si="2050"/>
        <v>0</v>
      </c>
      <c r="W799" s="8">
        <f t="shared" ref="U799:AJ801" si="2051">W800</f>
        <v>0</v>
      </c>
      <c r="X799" s="8">
        <f t="shared" si="2051"/>
        <v>0</v>
      </c>
      <c r="Y799" s="8">
        <f t="shared" si="2051"/>
        <v>51414</v>
      </c>
      <c r="Z799" s="8">
        <f t="shared" si="2051"/>
        <v>0</v>
      </c>
      <c r="AA799" s="8">
        <f t="shared" si="2051"/>
        <v>0</v>
      </c>
      <c r="AB799" s="8">
        <f t="shared" si="2051"/>
        <v>0</v>
      </c>
      <c r="AC799" s="8">
        <f t="shared" si="2051"/>
        <v>0</v>
      </c>
      <c r="AD799" s="8">
        <f t="shared" si="2051"/>
        <v>0</v>
      </c>
      <c r="AE799" s="8">
        <f t="shared" si="2051"/>
        <v>51414</v>
      </c>
      <c r="AF799" s="8">
        <f t="shared" si="2051"/>
        <v>0</v>
      </c>
      <c r="AG799" s="8">
        <f t="shared" si="2051"/>
        <v>-1629</v>
      </c>
      <c r="AH799" s="8">
        <f t="shared" si="2051"/>
        <v>0</v>
      </c>
      <c r="AI799" s="8">
        <f t="shared" si="2051"/>
        <v>0</v>
      </c>
      <c r="AJ799" s="8">
        <f t="shared" si="2051"/>
        <v>0</v>
      </c>
      <c r="AK799" s="8">
        <f t="shared" ref="AG799:AV801" si="2052">AK800</f>
        <v>49785</v>
      </c>
      <c r="AL799" s="8">
        <f t="shared" si="2052"/>
        <v>0</v>
      </c>
      <c r="AM799" s="8">
        <f t="shared" si="2052"/>
        <v>0</v>
      </c>
      <c r="AN799" s="8">
        <f t="shared" si="2052"/>
        <v>0</v>
      </c>
      <c r="AO799" s="8">
        <f t="shared" si="2052"/>
        <v>0</v>
      </c>
      <c r="AP799" s="8">
        <f t="shared" si="2052"/>
        <v>0</v>
      </c>
      <c r="AQ799" s="8">
        <f t="shared" si="2052"/>
        <v>49785</v>
      </c>
      <c r="AR799" s="8">
        <f t="shared" si="2052"/>
        <v>0</v>
      </c>
      <c r="AS799" s="8">
        <f t="shared" si="2052"/>
        <v>0</v>
      </c>
      <c r="AT799" s="8">
        <f t="shared" si="2052"/>
        <v>0</v>
      </c>
      <c r="AU799" s="8">
        <f t="shared" si="2052"/>
        <v>0</v>
      </c>
      <c r="AV799" s="8">
        <f t="shared" si="2052"/>
        <v>0</v>
      </c>
      <c r="AW799" s="8">
        <f t="shared" ref="AS799:BH801" si="2053">AW800</f>
        <v>49785</v>
      </c>
      <c r="AX799" s="8">
        <f t="shared" si="2053"/>
        <v>0</v>
      </c>
      <c r="AY799" s="8">
        <f t="shared" si="2053"/>
        <v>-5051</v>
      </c>
      <c r="AZ799" s="8">
        <f t="shared" si="2053"/>
        <v>0</v>
      </c>
      <c r="BA799" s="8">
        <f t="shared" si="2053"/>
        <v>0</v>
      </c>
      <c r="BB799" s="8">
        <f t="shared" si="2053"/>
        <v>0</v>
      </c>
      <c r="BC799" s="8">
        <f t="shared" si="2053"/>
        <v>44734</v>
      </c>
      <c r="BD799" s="8">
        <f t="shared" si="2053"/>
        <v>0</v>
      </c>
      <c r="BE799" s="8">
        <f t="shared" si="2053"/>
        <v>-685</v>
      </c>
      <c r="BF799" s="8">
        <f t="shared" si="2053"/>
        <v>0</v>
      </c>
      <c r="BG799" s="8">
        <f t="shared" si="2053"/>
        <v>0</v>
      </c>
      <c r="BH799" s="8">
        <f t="shared" si="2053"/>
        <v>0</v>
      </c>
      <c r="BI799" s="8">
        <f t="shared" ref="BE799:BT801" si="2054">BI800</f>
        <v>44049</v>
      </c>
      <c r="BJ799" s="8">
        <f t="shared" si="2054"/>
        <v>0</v>
      </c>
      <c r="BK799" s="8">
        <f t="shared" si="2054"/>
        <v>-2776</v>
      </c>
      <c r="BL799" s="8">
        <f t="shared" si="2054"/>
        <v>0</v>
      </c>
      <c r="BM799" s="8">
        <f t="shared" si="2054"/>
        <v>0</v>
      </c>
      <c r="BN799" s="8">
        <f t="shared" si="2054"/>
        <v>0</v>
      </c>
      <c r="BO799" s="8">
        <f t="shared" si="2054"/>
        <v>41273</v>
      </c>
      <c r="BP799" s="8">
        <f t="shared" si="2054"/>
        <v>0</v>
      </c>
      <c r="BQ799" s="8">
        <f t="shared" si="2054"/>
        <v>0</v>
      </c>
      <c r="BR799" s="8">
        <f t="shared" si="2054"/>
        <v>0</v>
      </c>
      <c r="BS799" s="8">
        <f t="shared" si="2054"/>
        <v>0</v>
      </c>
      <c r="BT799" s="8">
        <f t="shared" si="2054"/>
        <v>0</v>
      </c>
      <c r="BU799" s="8">
        <f t="shared" ref="BQ799:CF801" si="2055">BU800</f>
        <v>41273</v>
      </c>
      <c r="BV799" s="8">
        <f t="shared" si="2055"/>
        <v>0</v>
      </c>
      <c r="BW799" s="8">
        <f t="shared" si="2055"/>
        <v>0</v>
      </c>
      <c r="BX799" s="8">
        <f t="shared" si="2055"/>
        <v>0</v>
      </c>
      <c r="BY799" s="8">
        <f t="shared" si="2055"/>
        <v>0</v>
      </c>
      <c r="BZ799" s="8">
        <f t="shared" si="2055"/>
        <v>0</v>
      </c>
      <c r="CA799" s="8">
        <f t="shared" si="2055"/>
        <v>41273</v>
      </c>
      <c r="CB799" s="8">
        <f t="shared" si="2055"/>
        <v>0</v>
      </c>
      <c r="CC799" s="8">
        <f t="shared" si="2055"/>
        <v>0</v>
      </c>
      <c r="CD799" s="8">
        <f t="shared" si="2055"/>
        <v>0</v>
      </c>
      <c r="CE799" s="8">
        <f t="shared" si="2055"/>
        <v>0</v>
      </c>
      <c r="CF799" s="8">
        <f t="shared" si="2055"/>
        <v>0</v>
      </c>
      <c r="CG799" s="93">
        <f t="shared" ref="CC799:CN801" si="2056">CG800</f>
        <v>41273</v>
      </c>
      <c r="CH799" s="93">
        <f t="shared" si="2056"/>
        <v>0</v>
      </c>
      <c r="CI799" s="93">
        <f t="shared" si="2056"/>
        <v>0</v>
      </c>
      <c r="CJ799" s="93">
        <f t="shared" si="2056"/>
        <v>0</v>
      </c>
      <c r="CK799" s="93">
        <f t="shared" si="2056"/>
        <v>0</v>
      </c>
      <c r="CL799" s="93">
        <f t="shared" si="2056"/>
        <v>0</v>
      </c>
      <c r="CM799" s="8">
        <f t="shared" si="2056"/>
        <v>41273</v>
      </c>
      <c r="CN799" s="8">
        <f t="shared" si="2056"/>
        <v>0</v>
      </c>
    </row>
    <row r="800" spans="1:92" ht="33" hidden="1">
      <c r="A800" s="28" t="s">
        <v>214</v>
      </c>
      <c r="B800" s="26">
        <v>913</v>
      </c>
      <c r="C800" s="26" t="s">
        <v>33</v>
      </c>
      <c r="D800" s="26" t="s">
        <v>17</v>
      </c>
      <c r="E800" s="26" t="s">
        <v>227</v>
      </c>
      <c r="F800" s="26"/>
      <c r="G800" s="9">
        <f t="shared" si="2050"/>
        <v>51414</v>
      </c>
      <c r="H800" s="9">
        <f t="shared" si="2050"/>
        <v>0</v>
      </c>
      <c r="I800" s="9">
        <f t="shared" si="2050"/>
        <v>0</v>
      </c>
      <c r="J800" s="9">
        <f t="shared" si="2050"/>
        <v>0</v>
      </c>
      <c r="K800" s="9">
        <f t="shared" si="2050"/>
        <v>0</v>
      </c>
      <c r="L800" s="9">
        <f t="shared" si="2050"/>
        <v>0</v>
      </c>
      <c r="M800" s="9">
        <f t="shared" si="2050"/>
        <v>51414</v>
      </c>
      <c r="N800" s="9">
        <f t="shared" si="2050"/>
        <v>0</v>
      </c>
      <c r="O800" s="9">
        <f t="shared" si="2050"/>
        <v>0</v>
      </c>
      <c r="P800" s="9">
        <f t="shared" si="2050"/>
        <v>0</v>
      </c>
      <c r="Q800" s="9">
        <f t="shared" si="2050"/>
        <v>0</v>
      </c>
      <c r="R800" s="9">
        <f t="shared" si="2050"/>
        <v>0</v>
      </c>
      <c r="S800" s="9">
        <f t="shared" si="2050"/>
        <v>51414</v>
      </c>
      <c r="T800" s="9">
        <f t="shared" si="2050"/>
        <v>0</v>
      </c>
      <c r="U800" s="9">
        <f t="shared" si="2051"/>
        <v>0</v>
      </c>
      <c r="V800" s="9">
        <f t="shared" si="2051"/>
        <v>0</v>
      </c>
      <c r="W800" s="9">
        <f t="shared" si="2051"/>
        <v>0</v>
      </c>
      <c r="X800" s="9">
        <f t="shared" si="2051"/>
        <v>0</v>
      </c>
      <c r="Y800" s="9">
        <f t="shared" si="2051"/>
        <v>51414</v>
      </c>
      <c r="Z800" s="9">
        <f t="shared" si="2051"/>
        <v>0</v>
      </c>
      <c r="AA800" s="9">
        <f t="shared" si="2051"/>
        <v>0</v>
      </c>
      <c r="AB800" s="9">
        <f t="shared" si="2051"/>
        <v>0</v>
      </c>
      <c r="AC800" s="9">
        <f t="shared" si="2051"/>
        <v>0</v>
      </c>
      <c r="AD800" s="9">
        <f t="shared" si="2051"/>
        <v>0</v>
      </c>
      <c r="AE800" s="9">
        <f t="shared" si="2051"/>
        <v>51414</v>
      </c>
      <c r="AF800" s="9">
        <f t="shared" si="2051"/>
        <v>0</v>
      </c>
      <c r="AG800" s="9">
        <f t="shared" si="2052"/>
        <v>-1629</v>
      </c>
      <c r="AH800" s="9">
        <f t="shared" si="2052"/>
        <v>0</v>
      </c>
      <c r="AI800" s="9">
        <f t="shared" si="2052"/>
        <v>0</v>
      </c>
      <c r="AJ800" s="9">
        <f t="shared" si="2052"/>
        <v>0</v>
      </c>
      <c r="AK800" s="9">
        <f t="shared" si="2052"/>
        <v>49785</v>
      </c>
      <c r="AL800" s="9">
        <f t="shared" si="2052"/>
        <v>0</v>
      </c>
      <c r="AM800" s="9">
        <f t="shared" si="2052"/>
        <v>0</v>
      </c>
      <c r="AN800" s="9">
        <f t="shared" si="2052"/>
        <v>0</v>
      </c>
      <c r="AO800" s="9">
        <f t="shared" si="2052"/>
        <v>0</v>
      </c>
      <c r="AP800" s="9">
        <f t="shared" si="2052"/>
        <v>0</v>
      </c>
      <c r="AQ800" s="9">
        <f t="shared" si="2052"/>
        <v>49785</v>
      </c>
      <c r="AR800" s="9">
        <f t="shared" si="2052"/>
        <v>0</v>
      </c>
      <c r="AS800" s="9">
        <f t="shared" si="2053"/>
        <v>0</v>
      </c>
      <c r="AT800" s="9">
        <f t="shared" si="2053"/>
        <v>0</v>
      </c>
      <c r="AU800" s="9">
        <f t="shared" si="2053"/>
        <v>0</v>
      </c>
      <c r="AV800" s="9">
        <f t="shared" si="2053"/>
        <v>0</v>
      </c>
      <c r="AW800" s="9">
        <f t="shared" si="2053"/>
        <v>49785</v>
      </c>
      <c r="AX800" s="9">
        <f t="shared" si="2053"/>
        <v>0</v>
      </c>
      <c r="AY800" s="9">
        <f t="shared" si="2053"/>
        <v>-5051</v>
      </c>
      <c r="AZ800" s="9">
        <f t="shared" si="2053"/>
        <v>0</v>
      </c>
      <c r="BA800" s="9">
        <f t="shared" si="2053"/>
        <v>0</v>
      </c>
      <c r="BB800" s="9">
        <f t="shared" si="2053"/>
        <v>0</v>
      </c>
      <c r="BC800" s="9">
        <f t="shared" si="2053"/>
        <v>44734</v>
      </c>
      <c r="BD800" s="9">
        <f t="shared" si="2053"/>
        <v>0</v>
      </c>
      <c r="BE800" s="9">
        <f t="shared" si="2054"/>
        <v>-685</v>
      </c>
      <c r="BF800" s="9">
        <f t="shared" si="2054"/>
        <v>0</v>
      </c>
      <c r="BG800" s="9">
        <f t="shared" si="2054"/>
        <v>0</v>
      </c>
      <c r="BH800" s="9">
        <f t="shared" si="2054"/>
        <v>0</v>
      </c>
      <c r="BI800" s="9">
        <f t="shared" si="2054"/>
        <v>44049</v>
      </c>
      <c r="BJ800" s="9">
        <f t="shared" si="2054"/>
        <v>0</v>
      </c>
      <c r="BK800" s="9">
        <f t="shared" si="2054"/>
        <v>-2776</v>
      </c>
      <c r="BL800" s="9">
        <f t="shared" si="2054"/>
        <v>0</v>
      </c>
      <c r="BM800" s="9">
        <f t="shared" si="2054"/>
        <v>0</v>
      </c>
      <c r="BN800" s="9">
        <f t="shared" si="2054"/>
        <v>0</v>
      </c>
      <c r="BO800" s="9">
        <f t="shared" si="2054"/>
        <v>41273</v>
      </c>
      <c r="BP800" s="9">
        <f t="shared" si="2054"/>
        <v>0</v>
      </c>
      <c r="BQ800" s="9">
        <f t="shared" si="2055"/>
        <v>0</v>
      </c>
      <c r="BR800" s="9">
        <f t="shared" si="2055"/>
        <v>0</v>
      </c>
      <c r="BS800" s="9">
        <f t="shared" si="2055"/>
        <v>0</v>
      </c>
      <c r="BT800" s="9">
        <f t="shared" si="2055"/>
        <v>0</v>
      </c>
      <c r="BU800" s="9">
        <f t="shared" si="2055"/>
        <v>41273</v>
      </c>
      <c r="BV800" s="9">
        <f t="shared" si="2055"/>
        <v>0</v>
      </c>
      <c r="BW800" s="9">
        <f t="shared" si="2055"/>
        <v>0</v>
      </c>
      <c r="BX800" s="9">
        <f t="shared" si="2055"/>
        <v>0</v>
      </c>
      <c r="BY800" s="9">
        <f t="shared" si="2055"/>
        <v>0</v>
      </c>
      <c r="BZ800" s="9">
        <f t="shared" si="2055"/>
        <v>0</v>
      </c>
      <c r="CA800" s="9">
        <f t="shared" si="2055"/>
        <v>41273</v>
      </c>
      <c r="CB800" s="9">
        <f t="shared" si="2055"/>
        <v>0</v>
      </c>
      <c r="CC800" s="9">
        <f t="shared" si="2056"/>
        <v>0</v>
      </c>
      <c r="CD800" s="9">
        <f t="shared" si="2056"/>
        <v>0</v>
      </c>
      <c r="CE800" s="9">
        <f t="shared" si="2056"/>
        <v>0</v>
      </c>
      <c r="CF800" s="9">
        <f t="shared" si="2056"/>
        <v>0</v>
      </c>
      <c r="CG800" s="94">
        <f t="shared" si="2056"/>
        <v>41273</v>
      </c>
      <c r="CH800" s="94">
        <f t="shared" si="2056"/>
        <v>0</v>
      </c>
      <c r="CI800" s="94">
        <f t="shared" si="2056"/>
        <v>0</v>
      </c>
      <c r="CJ800" s="94">
        <f t="shared" si="2056"/>
        <v>0</v>
      </c>
      <c r="CK800" s="94">
        <f t="shared" si="2056"/>
        <v>0</v>
      </c>
      <c r="CL800" s="94">
        <f t="shared" si="2056"/>
        <v>0</v>
      </c>
      <c r="CM800" s="9">
        <f t="shared" si="2056"/>
        <v>41273</v>
      </c>
      <c r="CN800" s="9">
        <f t="shared" si="2056"/>
        <v>0</v>
      </c>
    </row>
    <row r="801" spans="1:92" ht="33" hidden="1">
      <c r="A801" s="28" t="s">
        <v>66</v>
      </c>
      <c r="B801" s="26">
        <v>913</v>
      </c>
      <c r="C801" s="26" t="s">
        <v>33</v>
      </c>
      <c r="D801" s="26" t="s">
        <v>17</v>
      </c>
      <c r="E801" s="26" t="s">
        <v>227</v>
      </c>
      <c r="F801" s="26" t="s">
        <v>67</v>
      </c>
      <c r="G801" s="9">
        <f t="shared" si="2050"/>
        <v>51414</v>
      </c>
      <c r="H801" s="9">
        <f t="shared" si="2050"/>
        <v>0</v>
      </c>
      <c r="I801" s="9">
        <f t="shared" si="2050"/>
        <v>0</v>
      </c>
      <c r="J801" s="9">
        <f t="shared" si="2050"/>
        <v>0</v>
      </c>
      <c r="K801" s="9">
        <f t="shared" si="2050"/>
        <v>0</v>
      </c>
      <c r="L801" s="9">
        <f t="shared" si="2050"/>
        <v>0</v>
      </c>
      <c r="M801" s="9">
        <f t="shared" si="2050"/>
        <v>51414</v>
      </c>
      <c r="N801" s="9">
        <f t="shared" si="2050"/>
        <v>0</v>
      </c>
      <c r="O801" s="9">
        <f t="shared" si="2050"/>
        <v>0</v>
      </c>
      <c r="P801" s="9">
        <f t="shared" si="2050"/>
        <v>0</v>
      </c>
      <c r="Q801" s="9">
        <f t="shared" si="2050"/>
        <v>0</v>
      </c>
      <c r="R801" s="9">
        <f t="shared" si="2050"/>
        <v>0</v>
      </c>
      <c r="S801" s="9">
        <f t="shared" si="2050"/>
        <v>51414</v>
      </c>
      <c r="T801" s="9">
        <f t="shared" si="2050"/>
        <v>0</v>
      </c>
      <c r="U801" s="9">
        <f t="shared" si="2051"/>
        <v>0</v>
      </c>
      <c r="V801" s="9">
        <f t="shared" si="2051"/>
        <v>0</v>
      </c>
      <c r="W801" s="9">
        <f t="shared" si="2051"/>
        <v>0</v>
      </c>
      <c r="X801" s="9">
        <f t="shared" si="2051"/>
        <v>0</v>
      </c>
      <c r="Y801" s="9">
        <f t="shared" si="2051"/>
        <v>51414</v>
      </c>
      <c r="Z801" s="9">
        <f t="shared" si="2051"/>
        <v>0</v>
      </c>
      <c r="AA801" s="9">
        <f t="shared" si="2051"/>
        <v>0</v>
      </c>
      <c r="AB801" s="9">
        <f t="shared" si="2051"/>
        <v>0</v>
      </c>
      <c r="AC801" s="9">
        <f t="shared" si="2051"/>
        <v>0</v>
      </c>
      <c r="AD801" s="9">
        <f t="shared" si="2051"/>
        <v>0</v>
      </c>
      <c r="AE801" s="9">
        <f t="shared" si="2051"/>
        <v>51414</v>
      </c>
      <c r="AF801" s="9">
        <f t="shared" si="2051"/>
        <v>0</v>
      </c>
      <c r="AG801" s="9">
        <f t="shared" si="2052"/>
        <v>-1629</v>
      </c>
      <c r="AH801" s="9">
        <f t="shared" si="2052"/>
        <v>0</v>
      </c>
      <c r="AI801" s="9">
        <f t="shared" si="2052"/>
        <v>0</v>
      </c>
      <c r="AJ801" s="9">
        <f t="shared" si="2052"/>
        <v>0</v>
      </c>
      <c r="AK801" s="9">
        <f t="shared" si="2052"/>
        <v>49785</v>
      </c>
      <c r="AL801" s="9">
        <f t="shared" si="2052"/>
        <v>0</v>
      </c>
      <c r="AM801" s="9">
        <f t="shared" si="2052"/>
        <v>0</v>
      </c>
      <c r="AN801" s="9">
        <f t="shared" si="2052"/>
        <v>0</v>
      </c>
      <c r="AO801" s="9">
        <f t="shared" si="2052"/>
        <v>0</v>
      </c>
      <c r="AP801" s="9">
        <f t="shared" si="2052"/>
        <v>0</v>
      </c>
      <c r="AQ801" s="9">
        <f t="shared" si="2052"/>
        <v>49785</v>
      </c>
      <c r="AR801" s="9">
        <f t="shared" si="2052"/>
        <v>0</v>
      </c>
      <c r="AS801" s="9">
        <f t="shared" si="2053"/>
        <v>0</v>
      </c>
      <c r="AT801" s="9">
        <f t="shared" si="2053"/>
        <v>0</v>
      </c>
      <c r="AU801" s="9">
        <f t="shared" si="2053"/>
        <v>0</v>
      </c>
      <c r="AV801" s="9">
        <f t="shared" si="2053"/>
        <v>0</v>
      </c>
      <c r="AW801" s="9">
        <f t="shared" si="2053"/>
        <v>49785</v>
      </c>
      <c r="AX801" s="9">
        <f t="shared" si="2053"/>
        <v>0</v>
      </c>
      <c r="AY801" s="9">
        <f t="shared" si="2053"/>
        <v>-5051</v>
      </c>
      <c r="AZ801" s="9">
        <f t="shared" si="2053"/>
        <v>0</v>
      </c>
      <c r="BA801" s="9">
        <f t="shared" si="2053"/>
        <v>0</v>
      </c>
      <c r="BB801" s="9">
        <f t="shared" si="2053"/>
        <v>0</v>
      </c>
      <c r="BC801" s="9">
        <f t="shared" si="2053"/>
        <v>44734</v>
      </c>
      <c r="BD801" s="9">
        <f t="shared" si="2053"/>
        <v>0</v>
      </c>
      <c r="BE801" s="9">
        <f t="shared" si="2054"/>
        <v>-685</v>
      </c>
      <c r="BF801" s="9">
        <f t="shared" si="2054"/>
        <v>0</v>
      </c>
      <c r="BG801" s="9">
        <f t="shared" si="2054"/>
        <v>0</v>
      </c>
      <c r="BH801" s="9">
        <f t="shared" si="2054"/>
        <v>0</v>
      </c>
      <c r="BI801" s="9">
        <f t="shared" si="2054"/>
        <v>44049</v>
      </c>
      <c r="BJ801" s="9">
        <f t="shared" si="2054"/>
        <v>0</v>
      </c>
      <c r="BK801" s="9">
        <f t="shared" si="2054"/>
        <v>-2776</v>
      </c>
      <c r="BL801" s="9">
        <f t="shared" si="2054"/>
        <v>0</v>
      </c>
      <c r="BM801" s="9">
        <f t="shared" si="2054"/>
        <v>0</v>
      </c>
      <c r="BN801" s="9">
        <f t="shared" si="2054"/>
        <v>0</v>
      </c>
      <c r="BO801" s="9">
        <f t="shared" si="2054"/>
        <v>41273</v>
      </c>
      <c r="BP801" s="9">
        <f t="shared" si="2054"/>
        <v>0</v>
      </c>
      <c r="BQ801" s="9">
        <f t="shared" si="2055"/>
        <v>0</v>
      </c>
      <c r="BR801" s="9">
        <f t="shared" si="2055"/>
        <v>0</v>
      </c>
      <c r="BS801" s="9">
        <f t="shared" si="2055"/>
        <v>0</v>
      </c>
      <c r="BT801" s="9">
        <f t="shared" si="2055"/>
        <v>0</v>
      </c>
      <c r="BU801" s="9">
        <f t="shared" si="2055"/>
        <v>41273</v>
      </c>
      <c r="BV801" s="9">
        <f t="shared" si="2055"/>
        <v>0</v>
      </c>
      <c r="BW801" s="9">
        <f t="shared" si="2055"/>
        <v>0</v>
      </c>
      <c r="BX801" s="9">
        <f t="shared" si="2055"/>
        <v>0</v>
      </c>
      <c r="BY801" s="9">
        <f t="shared" si="2055"/>
        <v>0</v>
      </c>
      <c r="BZ801" s="9">
        <f t="shared" si="2055"/>
        <v>0</v>
      </c>
      <c r="CA801" s="9">
        <f t="shared" si="2055"/>
        <v>41273</v>
      </c>
      <c r="CB801" s="9">
        <f t="shared" si="2055"/>
        <v>0</v>
      </c>
      <c r="CC801" s="9">
        <f t="shared" si="2056"/>
        <v>0</v>
      </c>
      <c r="CD801" s="9">
        <f t="shared" si="2056"/>
        <v>0</v>
      </c>
      <c r="CE801" s="9">
        <f t="shared" si="2056"/>
        <v>0</v>
      </c>
      <c r="CF801" s="9">
        <f t="shared" si="2056"/>
        <v>0</v>
      </c>
      <c r="CG801" s="94">
        <f t="shared" si="2056"/>
        <v>41273</v>
      </c>
      <c r="CH801" s="94">
        <f t="shared" si="2056"/>
        <v>0</v>
      </c>
      <c r="CI801" s="94">
        <f t="shared" si="2056"/>
        <v>0</v>
      </c>
      <c r="CJ801" s="94">
        <f t="shared" si="2056"/>
        <v>0</v>
      </c>
      <c r="CK801" s="94">
        <f t="shared" si="2056"/>
        <v>0</v>
      </c>
      <c r="CL801" s="94">
        <f t="shared" si="2056"/>
        <v>0</v>
      </c>
      <c r="CM801" s="9">
        <f t="shared" si="2056"/>
        <v>41273</v>
      </c>
      <c r="CN801" s="9">
        <f t="shared" si="2056"/>
        <v>0</v>
      </c>
    </row>
    <row r="802" spans="1:92" ht="49.5" hidden="1">
      <c r="A802" s="25" t="s">
        <v>414</v>
      </c>
      <c r="B802" s="26">
        <v>913</v>
      </c>
      <c r="C802" s="26" t="s">
        <v>33</v>
      </c>
      <c r="D802" s="26" t="s">
        <v>17</v>
      </c>
      <c r="E802" s="26" t="s">
        <v>227</v>
      </c>
      <c r="F802" s="9">
        <v>810</v>
      </c>
      <c r="G802" s="9">
        <v>51414</v>
      </c>
      <c r="H802" s="9"/>
      <c r="I802" s="9"/>
      <c r="J802" s="9"/>
      <c r="K802" s="9"/>
      <c r="L802" s="9"/>
      <c r="M802" s="9">
        <f>G802+I802+J802+K802+L802</f>
        <v>51414</v>
      </c>
      <c r="N802" s="9">
        <f>H802+L802</f>
        <v>0</v>
      </c>
      <c r="O802" s="9"/>
      <c r="P802" s="9"/>
      <c r="Q802" s="9"/>
      <c r="R802" s="9"/>
      <c r="S802" s="9">
        <f>M802+O802+P802+Q802+R802</f>
        <v>51414</v>
      </c>
      <c r="T802" s="9">
        <f>N802+R802</f>
        <v>0</v>
      </c>
      <c r="U802" s="9"/>
      <c r="V802" s="9"/>
      <c r="W802" s="9"/>
      <c r="X802" s="9"/>
      <c r="Y802" s="9">
        <f>S802+U802+V802+W802+X802</f>
        <v>51414</v>
      </c>
      <c r="Z802" s="9">
        <f>T802+X802</f>
        <v>0</v>
      </c>
      <c r="AA802" s="9"/>
      <c r="AB802" s="9"/>
      <c r="AC802" s="9"/>
      <c r="AD802" s="9"/>
      <c r="AE802" s="9">
        <f>Y802+AA802+AB802+AC802+AD802</f>
        <v>51414</v>
      </c>
      <c r="AF802" s="9">
        <f>Z802+AD802</f>
        <v>0</v>
      </c>
      <c r="AG802" s="9">
        <v>-1629</v>
      </c>
      <c r="AH802" s="9"/>
      <c r="AI802" s="9"/>
      <c r="AJ802" s="9"/>
      <c r="AK802" s="9">
        <f>AE802+AG802+AH802+AI802+AJ802</f>
        <v>49785</v>
      </c>
      <c r="AL802" s="9">
        <f>AF802+AJ802</f>
        <v>0</v>
      </c>
      <c r="AM802" s="9"/>
      <c r="AN802" s="9"/>
      <c r="AO802" s="9"/>
      <c r="AP802" s="9"/>
      <c r="AQ802" s="9">
        <f>AK802+AM802+AN802+AO802+AP802</f>
        <v>49785</v>
      </c>
      <c r="AR802" s="9">
        <f>AL802+AP802</f>
        <v>0</v>
      </c>
      <c r="AS802" s="9"/>
      <c r="AT802" s="9"/>
      <c r="AU802" s="9"/>
      <c r="AV802" s="9"/>
      <c r="AW802" s="9">
        <f>AQ802+AS802+AT802+AU802+AV802</f>
        <v>49785</v>
      </c>
      <c r="AX802" s="9">
        <f>AR802+AV802</f>
        <v>0</v>
      </c>
      <c r="AY802" s="9">
        <v>-5051</v>
      </c>
      <c r="AZ802" s="9"/>
      <c r="BA802" s="9"/>
      <c r="BB802" s="9"/>
      <c r="BC802" s="9">
        <f>AW802+AY802+AZ802+BA802+BB802</f>
        <v>44734</v>
      </c>
      <c r="BD802" s="9">
        <f>AX802+BB802</f>
        <v>0</v>
      </c>
      <c r="BE802" s="9">
        <v>-685</v>
      </c>
      <c r="BF802" s="9"/>
      <c r="BG802" s="9"/>
      <c r="BH802" s="9"/>
      <c r="BI802" s="9">
        <f>BC802+BE802+BF802+BG802+BH802</f>
        <v>44049</v>
      </c>
      <c r="BJ802" s="9">
        <f>BD802+BH802</f>
        <v>0</v>
      </c>
      <c r="BK802" s="9">
        <v>-2776</v>
      </c>
      <c r="BL802" s="9"/>
      <c r="BM802" s="9"/>
      <c r="BN802" s="9"/>
      <c r="BO802" s="9">
        <f>BI802+BK802+BL802+BM802+BN802</f>
        <v>41273</v>
      </c>
      <c r="BP802" s="9">
        <f>BJ802+BN802</f>
        <v>0</v>
      </c>
      <c r="BQ802" s="9"/>
      <c r="BR802" s="9"/>
      <c r="BS802" s="9"/>
      <c r="BT802" s="9"/>
      <c r="BU802" s="9">
        <f>BO802+BQ802+BR802+BS802+BT802</f>
        <v>41273</v>
      </c>
      <c r="BV802" s="9">
        <f>BP802+BT802</f>
        <v>0</v>
      </c>
      <c r="BW802" s="9"/>
      <c r="BX802" s="9"/>
      <c r="BY802" s="9"/>
      <c r="BZ802" s="9"/>
      <c r="CA802" s="9">
        <f>BU802+BW802+BX802+BY802+BZ802</f>
        <v>41273</v>
      </c>
      <c r="CB802" s="9">
        <f>BV802+BZ802</f>
        <v>0</v>
      </c>
      <c r="CC802" s="9"/>
      <c r="CD802" s="9"/>
      <c r="CE802" s="9"/>
      <c r="CF802" s="9"/>
      <c r="CG802" s="94">
        <f>CA802+CC802+CD802+CE802+CF802</f>
        <v>41273</v>
      </c>
      <c r="CH802" s="94">
        <f>CB802+CF802</f>
        <v>0</v>
      </c>
      <c r="CI802" s="94"/>
      <c r="CJ802" s="94"/>
      <c r="CK802" s="94"/>
      <c r="CL802" s="94"/>
      <c r="CM802" s="9">
        <f>CG802+CI802+CJ802+CK802+CL802</f>
        <v>41273</v>
      </c>
      <c r="CN802" s="9">
        <f>CH802+CL802</f>
        <v>0</v>
      </c>
    </row>
    <row r="803" spans="1:92" hidden="1">
      <c r="A803" s="25"/>
      <c r="B803" s="26"/>
      <c r="C803" s="26"/>
      <c r="D803" s="26"/>
      <c r="E803" s="26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9"/>
      <c r="CB803" s="9"/>
      <c r="CC803" s="9"/>
      <c r="CD803" s="9"/>
      <c r="CE803" s="9"/>
      <c r="CF803" s="9"/>
      <c r="CG803" s="94"/>
      <c r="CH803" s="94"/>
      <c r="CI803" s="94"/>
      <c r="CJ803" s="94"/>
      <c r="CK803" s="94"/>
      <c r="CL803" s="94"/>
      <c r="CM803" s="9"/>
      <c r="CN803" s="9"/>
    </row>
    <row r="804" spans="1:92" ht="40.5" hidden="1">
      <c r="A804" s="20" t="s">
        <v>490</v>
      </c>
      <c r="B804" s="46">
        <v>914</v>
      </c>
      <c r="C804" s="21"/>
      <c r="D804" s="21"/>
      <c r="E804" s="21"/>
      <c r="F804" s="21"/>
      <c r="G804" s="6">
        <f t="shared" ref="G804:AL804" si="2057">G806+G835+G877+G842+G884+G864</f>
        <v>68156</v>
      </c>
      <c r="H804" s="6">
        <f t="shared" si="2057"/>
        <v>0</v>
      </c>
      <c r="I804" s="6">
        <f t="shared" si="2057"/>
        <v>-875</v>
      </c>
      <c r="J804" s="6">
        <f t="shared" si="2057"/>
        <v>394</v>
      </c>
      <c r="K804" s="6">
        <f t="shared" si="2057"/>
        <v>0</v>
      </c>
      <c r="L804" s="6">
        <f t="shared" si="2057"/>
        <v>0</v>
      </c>
      <c r="M804" s="6">
        <f t="shared" si="2057"/>
        <v>67675</v>
      </c>
      <c r="N804" s="6">
        <f t="shared" si="2057"/>
        <v>0</v>
      </c>
      <c r="O804" s="6">
        <f t="shared" si="2057"/>
        <v>-5500</v>
      </c>
      <c r="P804" s="6">
        <f t="shared" si="2057"/>
        <v>4732</v>
      </c>
      <c r="Q804" s="6">
        <f t="shared" si="2057"/>
        <v>0</v>
      </c>
      <c r="R804" s="6">
        <f t="shared" si="2057"/>
        <v>105664</v>
      </c>
      <c r="S804" s="6">
        <f t="shared" si="2057"/>
        <v>172571</v>
      </c>
      <c r="T804" s="6">
        <f t="shared" si="2057"/>
        <v>105664</v>
      </c>
      <c r="U804" s="6">
        <f t="shared" si="2057"/>
        <v>0</v>
      </c>
      <c r="V804" s="6">
        <f t="shared" si="2057"/>
        <v>16</v>
      </c>
      <c r="W804" s="6">
        <f t="shared" si="2057"/>
        <v>0</v>
      </c>
      <c r="X804" s="6">
        <f t="shared" si="2057"/>
        <v>0</v>
      </c>
      <c r="Y804" s="6">
        <f t="shared" si="2057"/>
        <v>172587</v>
      </c>
      <c r="Z804" s="6">
        <f t="shared" si="2057"/>
        <v>105664</v>
      </c>
      <c r="AA804" s="6">
        <f t="shared" si="2057"/>
        <v>-7980</v>
      </c>
      <c r="AB804" s="6">
        <f t="shared" si="2057"/>
        <v>29711</v>
      </c>
      <c r="AC804" s="6">
        <f t="shared" si="2057"/>
        <v>0</v>
      </c>
      <c r="AD804" s="6">
        <f t="shared" si="2057"/>
        <v>0</v>
      </c>
      <c r="AE804" s="6">
        <f t="shared" si="2057"/>
        <v>194318</v>
      </c>
      <c r="AF804" s="6">
        <f t="shared" si="2057"/>
        <v>105664</v>
      </c>
      <c r="AG804" s="6">
        <f t="shared" si="2057"/>
        <v>0</v>
      </c>
      <c r="AH804" s="6">
        <f t="shared" si="2057"/>
        <v>0</v>
      </c>
      <c r="AI804" s="6">
        <f t="shared" si="2057"/>
        <v>0</v>
      </c>
      <c r="AJ804" s="6">
        <f t="shared" si="2057"/>
        <v>0</v>
      </c>
      <c r="AK804" s="6">
        <f t="shared" si="2057"/>
        <v>194318</v>
      </c>
      <c r="AL804" s="6">
        <f t="shared" si="2057"/>
        <v>105664</v>
      </c>
      <c r="AM804" s="6">
        <f t="shared" ref="AM804:BD804" si="2058">AM806+AM835+AM877+AM842+AM884+AM864</f>
        <v>0</v>
      </c>
      <c r="AN804" s="6">
        <f t="shared" si="2058"/>
        <v>676</v>
      </c>
      <c r="AO804" s="6">
        <f t="shared" si="2058"/>
        <v>-1546</v>
      </c>
      <c r="AP804" s="6">
        <f t="shared" si="2058"/>
        <v>35318</v>
      </c>
      <c r="AQ804" s="6">
        <f t="shared" si="2058"/>
        <v>228766</v>
      </c>
      <c r="AR804" s="6">
        <f t="shared" si="2058"/>
        <v>140982</v>
      </c>
      <c r="AS804" s="6">
        <f t="shared" si="2058"/>
        <v>-372</v>
      </c>
      <c r="AT804" s="6">
        <f t="shared" si="2058"/>
        <v>372</v>
      </c>
      <c r="AU804" s="6">
        <f t="shared" si="2058"/>
        <v>0</v>
      </c>
      <c r="AV804" s="6">
        <f t="shared" si="2058"/>
        <v>3357</v>
      </c>
      <c r="AW804" s="6">
        <f t="shared" si="2058"/>
        <v>232123</v>
      </c>
      <c r="AX804" s="6">
        <f t="shared" si="2058"/>
        <v>144339</v>
      </c>
      <c r="AY804" s="6">
        <f t="shared" si="2058"/>
        <v>-676</v>
      </c>
      <c r="AZ804" s="6">
        <f t="shared" si="2058"/>
        <v>13098</v>
      </c>
      <c r="BA804" s="6">
        <f t="shared" si="2058"/>
        <v>0</v>
      </c>
      <c r="BB804" s="6">
        <f t="shared" si="2058"/>
        <v>170258</v>
      </c>
      <c r="BC804" s="6">
        <f t="shared" si="2058"/>
        <v>414803</v>
      </c>
      <c r="BD804" s="6">
        <f t="shared" si="2058"/>
        <v>314597</v>
      </c>
      <c r="BE804" s="6">
        <f t="shared" ref="BE804:BJ804" si="2059">BE806+BE835+BE877+BE842+BE884+BE864</f>
        <v>0</v>
      </c>
      <c r="BF804" s="6">
        <f t="shared" si="2059"/>
        <v>0</v>
      </c>
      <c r="BG804" s="6">
        <f t="shared" si="2059"/>
        <v>0</v>
      </c>
      <c r="BH804" s="6">
        <f t="shared" si="2059"/>
        <v>0</v>
      </c>
      <c r="BI804" s="6">
        <f t="shared" si="2059"/>
        <v>414803</v>
      </c>
      <c r="BJ804" s="6">
        <f t="shared" si="2059"/>
        <v>314597</v>
      </c>
      <c r="BK804" s="6">
        <f t="shared" ref="BK804:BP804" si="2060">BK806+BK835+BK877+BK842+BK884+BK864</f>
        <v>-2970</v>
      </c>
      <c r="BL804" s="6">
        <f t="shared" si="2060"/>
        <v>1455</v>
      </c>
      <c r="BM804" s="6">
        <f t="shared" si="2060"/>
        <v>0</v>
      </c>
      <c r="BN804" s="6">
        <f t="shared" si="2060"/>
        <v>20511</v>
      </c>
      <c r="BO804" s="6">
        <f t="shared" si="2060"/>
        <v>433799</v>
      </c>
      <c r="BP804" s="6">
        <f t="shared" si="2060"/>
        <v>335108</v>
      </c>
      <c r="BQ804" s="6">
        <f>BQ806+BQ835+BQ877+BQ842+BQ884+BQ864+BQ891</f>
        <v>-17816</v>
      </c>
      <c r="BR804" s="6">
        <f t="shared" ref="BR804:BV804" si="2061">BR806+BR835+BR877+BR842+BR884+BR864+BR891</f>
        <v>25939</v>
      </c>
      <c r="BS804" s="6">
        <f t="shared" si="2061"/>
        <v>0</v>
      </c>
      <c r="BT804" s="6">
        <f t="shared" si="2061"/>
        <v>54246</v>
      </c>
      <c r="BU804" s="6">
        <f t="shared" si="2061"/>
        <v>496168</v>
      </c>
      <c r="BV804" s="6">
        <f t="shared" si="2061"/>
        <v>389354</v>
      </c>
      <c r="BW804" s="6">
        <f>BW806+BW835+BW877+BW842+BW884+BW864+BW891</f>
        <v>0</v>
      </c>
      <c r="BX804" s="6">
        <f t="shared" ref="BX804:CB804" si="2062">BX806+BX835+BX877+BX842+BX884+BX864+BX891</f>
        <v>642</v>
      </c>
      <c r="BY804" s="6">
        <f t="shared" si="2062"/>
        <v>0</v>
      </c>
      <c r="BZ804" s="6">
        <f t="shared" si="2062"/>
        <v>0</v>
      </c>
      <c r="CA804" s="6">
        <f t="shared" si="2062"/>
        <v>496810</v>
      </c>
      <c r="CB804" s="6">
        <f t="shared" si="2062"/>
        <v>389354</v>
      </c>
      <c r="CC804" s="6">
        <f>CC806+CC835+CC877+CC842+CC884+CC864+CC891</f>
        <v>0</v>
      </c>
      <c r="CD804" s="6">
        <f t="shared" ref="CD804:CH804" si="2063">CD806+CD835+CD877+CD842+CD884+CD864+CD891</f>
        <v>0</v>
      </c>
      <c r="CE804" s="6">
        <f t="shared" si="2063"/>
        <v>0</v>
      </c>
      <c r="CF804" s="6">
        <f t="shared" si="2063"/>
        <v>0</v>
      </c>
      <c r="CG804" s="90">
        <f t="shared" si="2063"/>
        <v>496810</v>
      </c>
      <c r="CH804" s="90">
        <f t="shared" si="2063"/>
        <v>389354</v>
      </c>
      <c r="CI804" s="90">
        <f>CI806+CI835+CI877+CI842+CI884+CI864+CI891</f>
        <v>-1459</v>
      </c>
      <c r="CJ804" s="90">
        <f t="shared" ref="CJ804:CN804" si="2064">CJ806+CJ835+CJ877+CJ842+CJ884+CJ864+CJ891</f>
        <v>0</v>
      </c>
      <c r="CK804" s="90">
        <f t="shared" si="2064"/>
        <v>0</v>
      </c>
      <c r="CL804" s="90">
        <f t="shared" si="2064"/>
        <v>0</v>
      </c>
      <c r="CM804" s="6">
        <f t="shared" si="2064"/>
        <v>495351</v>
      </c>
      <c r="CN804" s="6">
        <f t="shared" si="2064"/>
        <v>389354</v>
      </c>
    </row>
    <row r="805" spans="1:92" s="79" customFormat="1" hidden="1">
      <c r="A805" s="80"/>
      <c r="B805" s="84"/>
      <c r="C805" s="27"/>
      <c r="D805" s="27"/>
      <c r="E805" s="27"/>
      <c r="F805" s="27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  <c r="BJ805" s="10"/>
      <c r="BK805" s="10"/>
      <c r="BL805" s="10"/>
      <c r="BM805" s="10"/>
      <c r="BN805" s="10"/>
      <c r="BO805" s="10"/>
      <c r="BP805" s="10"/>
      <c r="BQ805" s="10"/>
      <c r="BR805" s="10"/>
      <c r="BS805" s="10"/>
      <c r="BT805" s="10"/>
      <c r="BU805" s="10"/>
      <c r="BV805" s="10"/>
      <c r="BW805" s="10"/>
      <c r="BX805" s="10"/>
      <c r="BY805" s="10"/>
      <c r="BZ805" s="10"/>
      <c r="CA805" s="10"/>
      <c r="CB805" s="10"/>
      <c r="CC805" s="10"/>
      <c r="CD805" s="10"/>
      <c r="CE805" s="10"/>
      <c r="CF805" s="10"/>
      <c r="CG805" s="91"/>
      <c r="CH805" s="91"/>
      <c r="CI805" s="91"/>
      <c r="CJ805" s="91"/>
      <c r="CK805" s="91"/>
      <c r="CL805" s="91"/>
      <c r="CM805" s="10"/>
      <c r="CN805" s="10"/>
    </row>
    <row r="806" spans="1:92" ht="37.5" hidden="1">
      <c r="A806" s="23" t="s">
        <v>75</v>
      </c>
      <c r="B806" s="54">
        <v>914</v>
      </c>
      <c r="C806" s="24" t="s">
        <v>29</v>
      </c>
      <c r="D806" s="24" t="s">
        <v>76</v>
      </c>
      <c r="E806" s="24"/>
      <c r="F806" s="7"/>
      <c r="G806" s="15">
        <f>G807+G829</f>
        <v>25438</v>
      </c>
      <c r="H806" s="15">
        <f>H807+H829</f>
        <v>0</v>
      </c>
      <c r="I806" s="15">
        <f t="shared" ref="I806:N806" si="2065">I807+I829</f>
        <v>0</v>
      </c>
      <c r="J806" s="15">
        <f t="shared" si="2065"/>
        <v>394</v>
      </c>
      <c r="K806" s="15">
        <f t="shared" si="2065"/>
        <v>0</v>
      </c>
      <c r="L806" s="15">
        <f t="shared" si="2065"/>
        <v>0</v>
      </c>
      <c r="M806" s="15">
        <f t="shared" si="2065"/>
        <v>25832</v>
      </c>
      <c r="N806" s="15">
        <f t="shared" si="2065"/>
        <v>0</v>
      </c>
      <c r="O806" s="15">
        <f t="shared" ref="O806:T806" si="2066">O807+O829</f>
        <v>-5500</v>
      </c>
      <c r="P806" s="15">
        <f t="shared" si="2066"/>
        <v>3679</v>
      </c>
      <c r="Q806" s="15">
        <f t="shared" si="2066"/>
        <v>0</v>
      </c>
      <c r="R806" s="15">
        <f t="shared" si="2066"/>
        <v>0</v>
      </c>
      <c r="S806" s="15">
        <f t="shared" si="2066"/>
        <v>24011</v>
      </c>
      <c r="T806" s="15">
        <f t="shared" si="2066"/>
        <v>0</v>
      </c>
      <c r="U806" s="15">
        <f t="shared" ref="U806:Z806" si="2067">U807+U829</f>
        <v>0</v>
      </c>
      <c r="V806" s="15">
        <f t="shared" si="2067"/>
        <v>16</v>
      </c>
      <c r="W806" s="15">
        <f t="shared" si="2067"/>
        <v>0</v>
      </c>
      <c r="X806" s="15">
        <f t="shared" si="2067"/>
        <v>0</v>
      </c>
      <c r="Y806" s="15">
        <f t="shared" si="2067"/>
        <v>24027</v>
      </c>
      <c r="Z806" s="15">
        <f t="shared" si="2067"/>
        <v>0</v>
      </c>
      <c r="AA806" s="15">
        <f t="shared" ref="AA806:AF806" si="2068">AA807+AA829</f>
        <v>0</v>
      </c>
      <c r="AB806" s="15">
        <f t="shared" si="2068"/>
        <v>0</v>
      </c>
      <c r="AC806" s="15">
        <f t="shared" si="2068"/>
        <v>0</v>
      </c>
      <c r="AD806" s="15">
        <f t="shared" si="2068"/>
        <v>0</v>
      </c>
      <c r="AE806" s="15">
        <f t="shared" si="2068"/>
        <v>24027</v>
      </c>
      <c r="AF806" s="15">
        <f t="shared" si="2068"/>
        <v>0</v>
      </c>
      <c r="AG806" s="15">
        <f t="shared" ref="AG806:AL806" si="2069">AG807+AG829</f>
        <v>0</v>
      </c>
      <c r="AH806" s="15">
        <f t="shared" si="2069"/>
        <v>0</v>
      </c>
      <c r="AI806" s="15">
        <f t="shared" si="2069"/>
        <v>0</v>
      </c>
      <c r="AJ806" s="15">
        <f t="shared" si="2069"/>
        <v>0</v>
      </c>
      <c r="AK806" s="15">
        <f t="shared" si="2069"/>
        <v>24027</v>
      </c>
      <c r="AL806" s="15">
        <f t="shared" si="2069"/>
        <v>0</v>
      </c>
      <c r="AM806" s="15">
        <f t="shared" ref="AM806:AR806" si="2070">AM807+AM829</f>
        <v>0</v>
      </c>
      <c r="AN806" s="15">
        <f t="shared" si="2070"/>
        <v>676</v>
      </c>
      <c r="AO806" s="15">
        <f t="shared" si="2070"/>
        <v>0</v>
      </c>
      <c r="AP806" s="15">
        <f t="shared" si="2070"/>
        <v>0</v>
      </c>
      <c r="AQ806" s="15">
        <f t="shared" si="2070"/>
        <v>24703</v>
      </c>
      <c r="AR806" s="15">
        <f t="shared" si="2070"/>
        <v>0</v>
      </c>
      <c r="AS806" s="15">
        <f t="shared" ref="AS806:AX806" si="2071">AS807+AS829</f>
        <v>0</v>
      </c>
      <c r="AT806" s="15">
        <f t="shared" si="2071"/>
        <v>0</v>
      </c>
      <c r="AU806" s="15">
        <f t="shared" si="2071"/>
        <v>0</v>
      </c>
      <c r="AV806" s="15">
        <f t="shared" si="2071"/>
        <v>0</v>
      </c>
      <c r="AW806" s="15">
        <f t="shared" si="2071"/>
        <v>24703</v>
      </c>
      <c r="AX806" s="15">
        <f t="shared" si="2071"/>
        <v>0</v>
      </c>
      <c r="AY806" s="15">
        <f t="shared" ref="AY806:BD806" si="2072">AY807+AY829</f>
        <v>-676</v>
      </c>
      <c r="AZ806" s="15">
        <f t="shared" si="2072"/>
        <v>0</v>
      </c>
      <c r="BA806" s="15">
        <f t="shared" si="2072"/>
        <v>0</v>
      </c>
      <c r="BB806" s="15">
        <f t="shared" si="2072"/>
        <v>0</v>
      </c>
      <c r="BC806" s="15">
        <f t="shared" si="2072"/>
        <v>24027</v>
      </c>
      <c r="BD806" s="15">
        <f t="shared" si="2072"/>
        <v>0</v>
      </c>
      <c r="BE806" s="15">
        <f t="shared" ref="BE806:BJ806" si="2073">BE807+BE829</f>
        <v>0</v>
      </c>
      <c r="BF806" s="15">
        <f t="shared" si="2073"/>
        <v>0</v>
      </c>
      <c r="BG806" s="15">
        <f t="shared" si="2073"/>
        <v>0</v>
      </c>
      <c r="BH806" s="15">
        <f t="shared" si="2073"/>
        <v>0</v>
      </c>
      <c r="BI806" s="15">
        <f t="shared" si="2073"/>
        <v>24027</v>
      </c>
      <c r="BJ806" s="15">
        <f t="shared" si="2073"/>
        <v>0</v>
      </c>
      <c r="BK806" s="15">
        <f t="shared" ref="BK806:BP806" si="2074">BK807+BK829</f>
        <v>-2970</v>
      </c>
      <c r="BL806" s="15">
        <f t="shared" si="2074"/>
        <v>0</v>
      </c>
      <c r="BM806" s="15">
        <f t="shared" si="2074"/>
        <v>0</v>
      </c>
      <c r="BN806" s="15">
        <f t="shared" si="2074"/>
        <v>0</v>
      </c>
      <c r="BO806" s="15">
        <f t="shared" si="2074"/>
        <v>21057</v>
      </c>
      <c r="BP806" s="15">
        <f t="shared" si="2074"/>
        <v>0</v>
      </c>
      <c r="BQ806" s="15">
        <f t="shared" ref="BQ806:BV806" si="2075">BQ807+BQ829</f>
        <v>-2986</v>
      </c>
      <c r="BR806" s="15">
        <f t="shared" si="2075"/>
        <v>665</v>
      </c>
      <c r="BS806" s="15">
        <f t="shared" si="2075"/>
        <v>0</v>
      </c>
      <c r="BT806" s="15">
        <f t="shared" si="2075"/>
        <v>0</v>
      </c>
      <c r="BU806" s="15">
        <f t="shared" si="2075"/>
        <v>18736</v>
      </c>
      <c r="BV806" s="15">
        <f t="shared" si="2075"/>
        <v>0</v>
      </c>
      <c r="BW806" s="15">
        <f t="shared" ref="BW806:CB806" si="2076">BW807+BW829</f>
        <v>0</v>
      </c>
      <c r="BX806" s="15">
        <f t="shared" si="2076"/>
        <v>642</v>
      </c>
      <c r="BY806" s="15">
        <f t="shared" si="2076"/>
        <v>0</v>
      </c>
      <c r="BZ806" s="15">
        <f t="shared" si="2076"/>
        <v>0</v>
      </c>
      <c r="CA806" s="15">
        <f t="shared" si="2076"/>
        <v>19378</v>
      </c>
      <c r="CB806" s="15">
        <f t="shared" si="2076"/>
        <v>0</v>
      </c>
      <c r="CC806" s="15">
        <f t="shared" ref="CC806:CH806" si="2077">CC807+CC829</f>
        <v>0</v>
      </c>
      <c r="CD806" s="15">
        <f t="shared" si="2077"/>
        <v>0</v>
      </c>
      <c r="CE806" s="15">
        <f t="shared" si="2077"/>
        <v>0</v>
      </c>
      <c r="CF806" s="15">
        <f t="shared" si="2077"/>
        <v>0</v>
      </c>
      <c r="CG806" s="99">
        <f t="shared" si="2077"/>
        <v>19378</v>
      </c>
      <c r="CH806" s="99">
        <f t="shared" si="2077"/>
        <v>0</v>
      </c>
      <c r="CI806" s="99">
        <f t="shared" ref="CI806:CN806" si="2078">CI807+CI829</f>
        <v>0</v>
      </c>
      <c r="CJ806" s="99">
        <f t="shared" si="2078"/>
        <v>0</v>
      </c>
      <c r="CK806" s="99">
        <f t="shared" si="2078"/>
        <v>0</v>
      </c>
      <c r="CL806" s="99">
        <f t="shared" si="2078"/>
        <v>0</v>
      </c>
      <c r="CM806" s="15">
        <f t="shared" si="2078"/>
        <v>19378</v>
      </c>
      <c r="CN806" s="15">
        <f t="shared" si="2078"/>
        <v>0</v>
      </c>
    </row>
    <row r="807" spans="1:92" ht="49.5" hidden="1">
      <c r="A807" s="25" t="s">
        <v>449</v>
      </c>
      <c r="B807" s="26">
        <v>914</v>
      </c>
      <c r="C807" s="26" t="s">
        <v>29</v>
      </c>
      <c r="D807" s="26" t="s">
        <v>76</v>
      </c>
      <c r="E807" s="26" t="s">
        <v>450</v>
      </c>
      <c r="F807" s="26"/>
      <c r="G807" s="8">
        <f>G808+G822</f>
        <v>24124</v>
      </c>
      <c r="H807" s="8">
        <f>H808+H822</f>
        <v>0</v>
      </c>
      <c r="I807" s="8">
        <f t="shared" ref="I807:N807" si="2079">I808+I822</f>
        <v>0</v>
      </c>
      <c r="J807" s="8">
        <f t="shared" si="2079"/>
        <v>394</v>
      </c>
      <c r="K807" s="8">
        <f t="shared" si="2079"/>
        <v>0</v>
      </c>
      <c r="L807" s="8">
        <f t="shared" si="2079"/>
        <v>0</v>
      </c>
      <c r="M807" s="8">
        <f t="shared" si="2079"/>
        <v>24518</v>
      </c>
      <c r="N807" s="8">
        <f t="shared" si="2079"/>
        <v>0</v>
      </c>
      <c r="O807" s="8">
        <f t="shared" ref="O807:AT807" si="2080">O808+O822+O818</f>
        <v>-5500</v>
      </c>
      <c r="P807" s="8">
        <f t="shared" si="2080"/>
        <v>3679</v>
      </c>
      <c r="Q807" s="8">
        <f t="shared" si="2080"/>
        <v>0</v>
      </c>
      <c r="R807" s="8">
        <f t="shared" si="2080"/>
        <v>0</v>
      </c>
      <c r="S807" s="8">
        <f t="shared" si="2080"/>
        <v>22697</v>
      </c>
      <c r="T807" s="8">
        <f t="shared" si="2080"/>
        <v>0</v>
      </c>
      <c r="U807" s="8">
        <f t="shared" si="2080"/>
        <v>0</v>
      </c>
      <c r="V807" s="8">
        <f t="shared" si="2080"/>
        <v>16</v>
      </c>
      <c r="W807" s="8">
        <f t="shared" si="2080"/>
        <v>0</v>
      </c>
      <c r="X807" s="8">
        <f t="shared" si="2080"/>
        <v>0</v>
      </c>
      <c r="Y807" s="8">
        <f t="shared" si="2080"/>
        <v>22713</v>
      </c>
      <c r="Z807" s="8">
        <f t="shared" si="2080"/>
        <v>0</v>
      </c>
      <c r="AA807" s="8">
        <f t="shared" si="2080"/>
        <v>0</v>
      </c>
      <c r="AB807" s="8">
        <f t="shared" si="2080"/>
        <v>0</v>
      </c>
      <c r="AC807" s="8">
        <f t="shared" si="2080"/>
        <v>0</v>
      </c>
      <c r="AD807" s="8">
        <f t="shared" si="2080"/>
        <v>0</v>
      </c>
      <c r="AE807" s="8">
        <f t="shared" si="2080"/>
        <v>22713</v>
      </c>
      <c r="AF807" s="8">
        <f t="shared" si="2080"/>
        <v>0</v>
      </c>
      <c r="AG807" s="8">
        <f t="shared" si="2080"/>
        <v>0</v>
      </c>
      <c r="AH807" s="8">
        <f t="shared" si="2080"/>
        <v>0</v>
      </c>
      <c r="AI807" s="8">
        <f t="shared" si="2080"/>
        <v>0</v>
      </c>
      <c r="AJ807" s="8">
        <f t="shared" si="2080"/>
        <v>0</v>
      </c>
      <c r="AK807" s="8">
        <f t="shared" si="2080"/>
        <v>22713</v>
      </c>
      <c r="AL807" s="8">
        <f t="shared" si="2080"/>
        <v>0</v>
      </c>
      <c r="AM807" s="8">
        <f t="shared" si="2080"/>
        <v>0</v>
      </c>
      <c r="AN807" s="8">
        <f t="shared" si="2080"/>
        <v>0</v>
      </c>
      <c r="AO807" s="8">
        <f t="shared" si="2080"/>
        <v>0</v>
      </c>
      <c r="AP807" s="8">
        <f t="shared" si="2080"/>
        <v>0</v>
      </c>
      <c r="AQ807" s="8">
        <f t="shared" si="2080"/>
        <v>22713</v>
      </c>
      <c r="AR807" s="8">
        <f t="shared" si="2080"/>
        <v>0</v>
      </c>
      <c r="AS807" s="8">
        <f t="shared" si="2080"/>
        <v>0</v>
      </c>
      <c r="AT807" s="8">
        <f t="shared" si="2080"/>
        <v>0</v>
      </c>
      <c r="AU807" s="8">
        <f t="shared" ref="AU807:BP807" si="2081">AU808+AU822+AU818</f>
        <v>0</v>
      </c>
      <c r="AV807" s="8">
        <f t="shared" si="2081"/>
        <v>0</v>
      </c>
      <c r="AW807" s="8">
        <f t="shared" si="2081"/>
        <v>22713</v>
      </c>
      <c r="AX807" s="8">
        <f t="shared" si="2081"/>
        <v>0</v>
      </c>
      <c r="AY807" s="8">
        <f t="shared" si="2081"/>
        <v>0</v>
      </c>
      <c r="AZ807" s="8">
        <f t="shared" si="2081"/>
        <v>0</v>
      </c>
      <c r="BA807" s="8">
        <f t="shared" si="2081"/>
        <v>0</v>
      </c>
      <c r="BB807" s="8">
        <f t="shared" si="2081"/>
        <v>0</v>
      </c>
      <c r="BC807" s="8">
        <f t="shared" si="2081"/>
        <v>22713</v>
      </c>
      <c r="BD807" s="8">
        <f t="shared" si="2081"/>
        <v>0</v>
      </c>
      <c r="BE807" s="8">
        <f t="shared" si="2081"/>
        <v>0</v>
      </c>
      <c r="BF807" s="8">
        <f t="shared" si="2081"/>
        <v>0</v>
      </c>
      <c r="BG807" s="8">
        <f t="shared" si="2081"/>
        <v>0</v>
      </c>
      <c r="BH807" s="8">
        <f t="shared" si="2081"/>
        <v>0</v>
      </c>
      <c r="BI807" s="8">
        <f t="shared" si="2081"/>
        <v>22713</v>
      </c>
      <c r="BJ807" s="8">
        <f t="shared" si="2081"/>
        <v>0</v>
      </c>
      <c r="BK807" s="8">
        <f t="shared" si="2081"/>
        <v>-2970</v>
      </c>
      <c r="BL807" s="8">
        <f t="shared" si="2081"/>
        <v>0</v>
      </c>
      <c r="BM807" s="8">
        <f t="shared" si="2081"/>
        <v>0</v>
      </c>
      <c r="BN807" s="8">
        <f t="shared" si="2081"/>
        <v>0</v>
      </c>
      <c r="BO807" s="8">
        <f t="shared" si="2081"/>
        <v>19743</v>
      </c>
      <c r="BP807" s="8">
        <f t="shared" si="2081"/>
        <v>0</v>
      </c>
      <c r="BQ807" s="8">
        <f t="shared" ref="BQ807:BV807" si="2082">BQ808+BQ822+BQ818</f>
        <v>-2743</v>
      </c>
      <c r="BR807" s="8">
        <f t="shared" si="2082"/>
        <v>665</v>
      </c>
      <c r="BS807" s="8">
        <f t="shared" si="2082"/>
        <v>0</v>
      </c>
      <c r="BT807" s="8">
        <f t="shared" si="2082"/>
        <v>0</v>
      </c>
      <c r="BU807" s="8">
        <f t="shared" si="2082"/>
        <v>17665</v>
      </c>
      <c r="BV807" s="8">
        <f t="shared" si="2082"/>
        <v>0</v>
      </c>
      <c r="BW807" s="8">
        <f t="shared" ref="BW807:CB807" si="2083">BW808+BW822+BW818</f>
        <v>0</v>
      </c>
      <c r="BX807" s="8">
        <f t="shared" si="2083"/>
        <v>0</v>
      </c>
      <c r="BY807" s="8">
        <f t="shared" si="2083"/>
        <v>0</v>
      </c>
      <c r="BZ807" s="8">
        <f t="shared" si="2083"/>
        <v>0</v>
      </c>
      <c r="CA807" s="8">
        <f t="shared" si="2083"/>
        <v>17665</v>
      </c>
      <c r="CB807" s="8">
        <f t="shared" si="2083"/>
        <v>0</v>
      </c>
      <c r="CC807" s="8">
        <f t="shared" ref="CC807:CH807" si="2084">CC808+CC822+CC818</f>
        <v>0</v>
      </c>
      <c r="CD807" s="8">
        <f t="shared" si="2084"/>
        <v>0</v>
      </c>
      <c r="CE807" s="8">
        <f t="shared" si="2084"/>
        <v>0</v>
      </c>
      <c r="CF807" s="8">
        <f t="shared" si="2084"/>
        <v>0</v>
      </c>
      <c r="CG807" s="93">
        <f t="shared" si="2084"/>
        <v>17665</v>
      </c>
      <c r="CH807" s="93">
        <f t="shared" si="2084"/>
        <v>0</v>
      </c>
      <c r="CI807" s="93">
        <f t="shared" ref="CI807:CN807" si="2085">CI808+CI822+CI818</f>
        <v>0</v>
      </c>
      <c r="CJ807" s="93">
        <f t="shared" si="2085"/>
        <v>0</v>
      </c>
      <c r="CK807" s="93">
        <f t="shared" si="2085"/>
        <v>0</v>
      </c>
      <c r="CL807" s="93">
        <f t="shared" si="2085"/>
        <v>0</v>
      </c>
      <c r="CM807" s="8">
        <f t="shared" si="2085"/>
        <v>17665</v>
      </c>
      <c r="CN807" s="8">
        <f t="shared" si="2085"/>
        <v>0</v>
      </c>
    </row>
    <row r="808" spans="1:92" s="109" customFormat="1" ht="33" hidden="1">
      <c r="A808" s="113" t="s">
        <v>121</v>
      </c>
      <c r="B808" s="107">
        <v>914</v>
      </c>
      <c r="C808" s="107" t="s">
        <v>29</v>
      </c>
      <c r="D808" s="107" t="s">
        <v>178</v>
      </c>
      <c r="E808" s="107" t="s">
        <v>541</v>
      </c>
      <c r="F808" s="107"/>
      <c r="G808" s="114">
        <f t="shared" ref="G808:V810" si="2086">G809</f>
        <v>14948</v>
      </c>
      <c r="H808" s="114">
        <f t="shared" si="2086"/>
        <v>0</v>
      </c>
      <c r="I808" s="114">
        <f t="shared" si="2086"/>
        <v>0</v>
      </c>
      <c r="J808" s="114">
        <f t="shared" si="2086"/>
        <v>394</v>
      </c>
      <c r="K808" s="114">
        <f t="shared" si="2086"/>
        <v>0</v>
      </c>
      <c r="L808" s="114">
        <f t="shared" si="2086"/>
        <v>0</v>
      </c>
      <c r="M808" s="114">
        <f t="shared" si="2086"/>
        <v>15342</v>
      </c>
      <c r="N808" s="114">
        <f t="shared" si="2086"/>
        <v>0</v>
      </c>
      <c r="O808" s="114">
        <f t="shared" si="2086"/>
        <v>-15342</v>
      </c>
      <c r="P808" s="114">
        <f t="shared" si="2086"/>
        <v>0</v>
      </c>
      <c r="Q808" s="114">
        <f t="shared" si="2086"/>
        <v>0</v>
      </c>
      <c r="R808" s="114">
        <f t="shared" si="2086"/>
        <v>0</v>
      </c>
      <c r="S808" s="114">
        <f t="shared" si="2086"/>
        <v>0</v>
      </c>
      <c r="T808" s="114">
        <f t="shared" si="2086"/>
        <v>0</v>
      </c>
      <c r="U808" s="114">
        <f t="shared" si="2086"/>
        <v>0</v>
      </c>
      <c r="V808" s="114">
        <f t="shared" si="2086"/>
        <v>0</v>
      </c>
      <c r="W808" s="114">
        <f t="shared" ref="U808:AJ810" si="2087">W809</f>
        <v>0</v>
      </c>
      <c r="X808" s="114">
        <f t="shared" si="2087"/>
        <v>0</v>
      </c>
      <c r="Y808" s="114">
        <f t="shared" si="2087"/>
        <v>0</v>
      </c>
      <c r="Z808" s="114">
        <f t="shared" si="2087"/>
        <v>0</v>
      </c>
      <c r="AA808" s="114">
        <f t="shared" si="2087"/>
        <v>0</v>
      </c>
      <c r="AB808" s="114">
        <f t="shared" si="2087"/>
        <v>0</v>
      </c>
      <c r="AC808" s="114">
        <f t="shared" si="2087"/>
        <v>0</v>
      </c>
      <c r="AD808" s="114">
        <f t="shared" si="2087"/>
        <v>0</v>
      </c>
      <c r="AE808" s="114">
        <f t="shared" si="2087"/>
        <v>0</v>
      </c>
      <c r="AF808" s="114">
        <f t="shared" si="2087"/>
        <v>0</v>
      </c>
      <c r="AG808" s="114">
        <f t="shared" si="2087"/>
        <v>0</v>
      </c>
      <c r="AH808" s="114">
        <f t="shared" si="2087"/>
        <v>0</v>
      </c>
      <c r="AI808" s="114">
        <f t="shared" si="2087"/>
        <v>0</v>
      </c>
      <c r="AJ808" s="114">
        <f t="shared" si="2087"/>
        <v>0</v>
      </c>
      <c r="AK808" s="114">
        <f t="shared" ref="AG808:AV810" si="2088">AK809</f>
        <v>0</v>
      </c>
      <c r="AL808" s="114">
        <f t="shared" si="2088"/>
        <v>0</v>
      </c>
      <c r="AM808" s="114">
        <f t="shared" si="2088"/>
        <v>0</v>
      </c>
      <c r="AN808" s="114">
        <f t="shared" si="2088"/>
        <v>0</v>
      </c>
      <c r="AO808" s="114">
        <f t="shared" si="2088"/>
        <v>0</v>
      </c>
      <c r="AP808" s="114">
        <f t="shared" si="2088"/>
        <v>0</v>
      </c>
      <c r="AQ808" s="114">
        <f t="shared" si="2088"/>
        <v>0</v>
      </c>
      <c r="AR808" s="114">
        <f t="shared" si="2088"/>
        <v>0</v>
      </c>
      <c r="AS808" s="114">
        <f t="shared" si="2088"/>
        <v>0</v>
      </c>
      <c r="AT808" s="114">
        <f t="shared" si="2088"/>
        <v>0</v>
      </c>
      <c r="AU808" s="114">
        <f t="shared" si="2088"/>
        <v>0</v>
      </c>
      <c r="AV808" s="114">
        <f t="shared" si="2088"/>
        <v>0</v>
      </c>
      <c r="AW808" s="114">
        <f t="shared" ref="AS808:BH810" si="2089">AW809</f>
        <v>0</v>
      </c>
      <c r="AX808" s="114">
        <f t="shared" si="2089"/>
        <v>0</v>
      </c>
      <c r="AY808" s="114">
        <f t="shared" si="2089"/>
        <v>0</v>
      </c>
      <c r="AZ808" s="114">
        <f t="shared" si="2089"/>
        <v>0</v>
      </c>
      <c r="BA808" s="114">
        <f t="shared" si="2089"/>
        <v>0</v>
      </c>
      <c r="BB808" s="114">
        <f t="shared" si="2089"/>
        <v>0</v>
      </c>
      <c r="BC808" s="114">
        <f t="shared" si="2089"/>
        <v>0</v>
      </c>
      <c r="BD808" s="114">
        <f t="shared" si="2089"/>
        <v>0</v>
      </c>
      <c r="BE808" s="114">
        <f t="shared" si="2089"/>
        <v>0</v>
      </c>
      <c r="BF808" s="114">
        <f t="shared" si="2089"/>
        <v>0</v>
      </c>
      <c r="BG808" s="114">
        <f t="shared" si="2089"/>
        <v>0</v>
      </c>
      <c r="BH808" s="114">
        <f t="shared" si="2089"/>
        <v>0</v>
      </c>
      <c r="BI808" s="114">
        <f t="shared" ref="BE808:BT810" si="2090">BI809</f>
        <v>0</v>
      </c>
      <c r="BJ808" s="114">
        <f t="shared" si="2090"/>
        <v>0</v>
      </c>
      <c r="BK808" s="114">
        <f t="shared" si="2090"/>
        <v>0</v>
      </c>
      <c r="BL808" s="114">
        <f t="shared" si="2090"/>
        <v>0</v>
      </c>
      <c r="BM808" s="114">
        <f t="shared" si="2090"/>
        <v>0</v>
      </c>
      <c r="BN808" s="114">
        <f t="shared" si="2090"/>
        <v>0</v>
      </c>
      <c r="BO808" s="114">
        <f t="shared" si="2090"/>
        <v>0</v>
      </c>
      <c r="BP808" s="114">
        <f t="shared" si="2090"/>
        <v>0</v>
      </c>
      <c r="BQ808" s="114">
        <f t="shared" si="2090"/>
        <v>0</v>
      </c>
      <c r="BR808" s="114">
        <f t="shared" si="2090"/>
        <v>0</v>
      </c>
      <c r="BS808" s="114">
        <f t="shared" si="2090"/>
        <v>0</v>
      </c>
      <c r="BT808" s="114">
        <f t="shared" si="2090"/>
        <v>0</v>
      </c>
      <c r="BU808" s="114">
        <f t="shared" ref="BQ808:CF810" si="2091">BU809</f>
        <v>0</v>
      </c>
      <c r="BV808" s="114">
        <f t="shared" si="2091"/>
        <v>0</v>
      </c>
      <c r="BW808" s="114">
        <f t="shared" si="2091"/>
        <v>0</v>
      </c>
      <c r="BX808" s="114">
        <f t="shared" si="2091"/>
        <v>0</v>
      </c>
      <c r="BY808" s="114">
        <f t="shared" si="2091"/>
        <v>0</v>
      </c>
      <c r="BZ808" s="114">
        <f t="shared" si="2091"/>
        <v>0</v>
      </c>
      <c r="CA808" s="114">
        <f t="shared" si="2091"/>
        <v>0</v>
      </c>
      <c r="CB808" s="114">
        <f t="shared" si="2091"/>
        <v>0</v>
      </c>
      <c r="CC808" s="114">
        <f t="shared" si="2091"/>
        <v>0</v>
      </c>
      <c r="CD808" s="114">
        <f t="shared" si="2091"/>
        <v>0</v>
      </c>
      <c r="CE808" s="114">
        <f t="shared" si="2091"/>
        <v>0</v>
      </c>
      <c r="CF808" s="114">
        <f t="shared" si="2091"/>
        <v>0</v>
      </c>
      <c r="CG808" s="114">
        <f t="shared" ref="CC808:CN810" si="2092">CG809</f>
        <v>0</v>
      </c>
      <c r="CH808" s="114">
        <f t="shared" si="2092"/>
        <v>0</v>
      </c>
      <c r="CI808" s="114">
        <f t="shared" si="2092"/>
        <v>0</v>
      </c>
      <c r="CJ808" s="114">
        <f t="shared" si="2092"/>
        <v>0</v>
      </c>
      <c r="CK808" s="114">
        <f t="shared" si="2092"/>
        <v>0</v>
      </c>
      <c r="CL808" s="114">
        <f t="shared" si="2092"/>
        <v>0</v>
      </c>
      <c r="CM808" s="114">
        <f t="shared" si="2092"/>
        <v>0</v>
      </c>
      <c r="CN808" s="114">
        <f t="shared" si="2092"/>
        <v>0</v>
      </c>
    </row>
    <row r="809" spans="1:92" s="109" customFormat="1" ht="33" hidden="1">
      <c r="A809" s="106" t="s">
        <v>179</v>
      </c>
      <c r="B809" s="107">
        <v>914</v>
      </c>
      <c r="C809" s="107" t="s">
        <v>29</v>
      </c>
      <c r="D809" s="107" t="s">
        <v>178</v>
      </c>
      <c r="E809" s="107" t="s">
        <v>542</v>
      </c>
      <c r="F809" s="107"/>
      <c r="G809" s="114">
        <f>G810+G812+G816+G814</f>
        <v>14948</v>
      </c>
      <c r="H809" s="114">
        <f t="shared" si="2086"/>
        <v>0</v>
      </c>
      <c r="I809" s="114">
        <f>I810+I812+I816+I814</f>
        <v>0</v>
      </c>
      <c r="J809" s="114">
        <f t="shared" si="2086"/>
        <v>394</v>
      </c>
      <c r="K809" s="114">
        <f>K810+K812+K816+K814</f>
        <v>0</v>
      </c>
      <c r="L809" s="114">
        <f t="shared" si="2086"/>
        <v>0</v>
      </c>
      <c r="M809" s="114">
        <f>M810+M812+M816+M814</f>
        <v>15342</v>
      </c>
      <c r="N809" s="114">
        <f t="shared" si="2086"/>
        <v>0</v>
      </c>
      <c r="O809" s="114">
        <f>O810+O812+O816+O814</f>
        <v>-15342</v>
      </c>
      <c r="P809" s="114">
        <f t="shared" si="2086"/>
        <v>0</v>
      </c>
      <c r="Q809" s="114">
        <f>Q810+Q812+Q816+Q814</f>
        <v>0</v>
      </c>
      <c r="R809" s="114">
        <f t="shared" si="2086"/>
        <v>0</v>
      </c>
      <c r="S809" s="114">
        <f>S810+S812+S816+S814</f>
        <v>0</v>
      </c>
      <c r="T809" s="114">
        <f t="shared" si="2086"/>
        <v>0</v>
      </c>
      <c r="U809" s="114">
        <f>U810+U812+U816+U814</f>
        <v>0</v>
      </c>
      <c r="V809" s="114">
        <f t="shared" si="2087"/>
        <v>0</v>
      </c>
      <c r="W809" s="114">
        <f>W810+W812+W816+W814</f>
        <v>0</v>
      </c>
      <c r="X809" s="114">
        <f t="shared" si="2087"/>
        <v>0</v>
      </c>
      <c r="Y809" s="114">
        <f>Y810+Y812+Y816+Y814</f>
        <v>0</v>
      </c>
      <c r="Z809" s="114">
        <f t="shared" si="2087"/>
        <v>0</v>
      </c>
      <c r="AA809" s="114">
        <f>AA810+AA812+AA816+AA814</f>
        <v>0</v>
      </c>
      <c r="AB809" s="114">
        <f t="shared" si="2087"/>
        <v>0</v>
      </c>
      <c r="AC809" s="114">
        <f>AC810+AC812+AC816+AC814</f>
        <v>0</v>
      </c>
      <c r="AD809" s="114">
        <f t="shared" si="2087"/>
        <v>0</v>
      </c>
      <c r="AE809" s="114">
        <f>AE810+AE812+AE816+AE814</f>
        <v>0</v>
      </c>
      <c r="AF809" s="114">
        <f t="shared" si="2087"/>
        <v>0</v>
      </c>
      <c r="AG809" s="114">
        <f>AG810+AG812+AG816+AG814</f>
        <v>0</v>
      </c>
      <c r="AH809" s="114">
        <f t="shared" si="2088"/>
        <v>0</v>
      </c>
      <c r="AI809" s="114">
        <f>AI810+AI812+AI816+AI814</f>
        <v>0</v>
      </c>
      <c r="AJ809" s="114">
        <f t="shared" si="2088"/>
        <v>0</v>
      </c>
      <c r="AK809" s="114">
        <f>AK810+AK812+AK816+AK814</f>
        <v>0</v>
      </c>
      <c r="AL809" s="114">
        <f t="shared" si="2088"/>
        <v>0</v>
      </c>
      <c r="AM809" s="114">
        <f>AM810+AM812+AM816+AM814</f>
        <v>0</v>
      </c>
      <c r="AN809" s="114">
        <f t="shared" si="2088"/>
        <v>0</v>
      </c>
      <c r="AO809" s="114">
        <f>AO810+AO812+AO816+AO814</f>
        <v>0</v>
      </c>
      <c r="AP809" s="114">
        <f t="shared" si="2088"/>
        <v>0</v>
      </c>
      <c r="AQ809" s="114">
        <f>AQ810+AQ812+AQ816+AQ814</f>
        <v>0</v>
      </c>
      <c r="AR809" s="114">
        <f t="shared" si="2088"/>
        <v>0</v>
      </c>
      <c r="AS809" s="114">
        <f>AS810+AS812+AS816+AS814</f>
        <v>0</v>
      </c>
      <c r="AT809" s="114">
        <f t="shared" si="2089"/>
        <v>0</v>
      </c>
      <c r="AU809" s="114">
        <f>AU810+AU812+AU816+AU814</f>
        <v>0</v>
      </c>
      <c r="AV809" s="114">
        <f t="shared" si="2089"/>
        <v>0</v>
      </c>
      <c r="AW809" s="114">
        <f>AW810+AW812+AW816+AW814</f>
        <v>0</v>
      </c>
      <c r="AX809" s="114">
        <f t="shared" si="2089"/>
        <v>0</v>
      </c>
      <c r="AY809" s="114">
        <f>AY810+AY812+AY816+AY814</f>
        <v>0</v>
      </c>
      <c r="AZ809" s="114">
        <f t="shared" si="2089"/>
        <v>0</v>
      </c>
      <c r="BA809" s="114">
        <f>BA810+BA812+BA816+BA814</f>
        <v>0</v>
      </c>
      <c r="BB809" s="114">
        <f t="shared" si="2089"/>
        <v>0</v>
      </c>
      <c r="BC809" s="114">
        <f>BC810+BC812+BC816+BC814</f>
        <v>0</v>
      </c>
      <c r="BD809" s="114">
        <f t="shared" si="2089"/>
        <v>0</v>
      </c>
      <c r="BE809" s="114">
        <f>BE810+BE812+BE816+BE814</f>
        <v>0</v>
      </c>
      <c r="BF809" s="114">
        <f t="shared" si="2090"/>
        <v>0</v>
      </c>
      <c r="BG809" s="114">
        <f>BG810+BG812+BG816+BG814</f>
        <v>0</v>
      </c>
      <c r="BH809" s="114">
        <f t="shared" si="2090"/>
        <v>0</v>
      </c>
      <c r="BI809" s="114">
        <f>BI810+BI812+BI816+BI814</f>
        <v>0</v>
      </c>
      <c r="BJ809" s="114">
        <f t="shared" si="2090"/>
        <v>0</v>
      </c>
      <c r="BK809" s="114">
        <f>BK810+BK812+BK816+BK814</f>
        <v>0</v>
      </c>
      <c r="BL809" s="114">
        <f t="shared" si="2090"/>
        <v>0</v>
      </c>
      <c r="BM809" s="114">
        <f>BM810+BM812+BM816+BM814</f>
        <v>0</v>
      </c>
      <c r="BN809" s="114">
        <f t="shared" si="2090"/>
        <v>0</v>
      </c>
      <c r="BO809" s="114">
        <f>BO810+BO812+BO816+BO814</f>
        <v>0</v>
      </c>
      <c r="BP809" s="114">
        <f t="shared" si="2090"/>
        <v>0</v>
      </c>
      <c r="BQ809" s="114">
        <f>BQ810+BQ812+BQ816+BQ814</f>
        <v>0</v>
      </c>
      <c r="BR809" s="114">
        <f t="shared" si="2091"/>
        <v>0</v>
      </c>
      <c r="BS809" s="114">
        <f>BS810+BS812+BS816+BS814</f>
        <v>0</v>
      </c>
      <c r="BT809" s="114">
        <f t="shared" si="2091"/>
        <v>0</v>
      </c>
      <c r="BU809" s="114">
        <f>BU810+BU812+BU816+BU814</f>
        <v>0</v>
      </c>
      <c r="BV809" s="114">
        <f t="shared" si="2091"/>
        <v>0</v>
      </c>
      <c r="BW809" s="114">
        <f>BW810+BW812+BW816+BW814</f>
        <v>0</v>
      </c>
      <c r="BX809" s="114">
        <f t="shared" si="2091"/>
        <v>0</v>
      </c>
      <c r="BY809" s="114">
        <f>BY810+BY812+BY816+BY814</f>
        <v>0</v>
      </c>
      <c r="BZ809" s="114">
        <f t="shared" si="2091"/>
        <v>0</v>
      </c>
      <c r="CA809" s="114">
        <f>CA810+CA812+CA816+CA814</f>
        <v>0</v>
      </c>
      <c r="CB809" s="114">
        <f t="shared" si="2091"/>
        <v>0</v>
      </c>
      <c r="CC809" s="114">
        <f>CC810+CC812+CC816+CC814</f>
        <v>0</v>
      </c>
      <c r="CD809" s="114">
        <f t="shared" si="2092"/>
        <v>0</v>
      </c>
      <c r="CE809" s="114">
        <f>CE810+CE812+CE816+CE814</f>
        <v>0</v>
      </c>
      <c r="CF809" s="114">
        <f t="shared" si="2092"/>
        <v>0</v>
      </c>
      <c r="CG809" s="114">
        <f>CG810+CG812+CG816+CG814</f>
        <v>0</v>
      </c>
      <c r="CH809" s="114">
        <f t="shared" si="2092"/>
        <v>0</v>
      </c>
      <c r="CI809" s="114">
        <f>CI810+CI812+CI816+CI814</f>
        <v>0</v>
      </c>
      <c r="CJ809" s="114">
        <f t="shared" si="2092"/>
        <v>0</v>
      </c>
      <c r="CK809" s="114">
        <f>CK810+CK812+CK816+CK814</f>
        <v>0</v>
      </c>
      <c r="CL809" s="114">
        <f t="shared" si="2092"/>
        <v>0</v>
      </c>
      <c r="CM809" s="114">
        <f>CM810+CM812+CM816+CM814</f>
        <v>0</v>
      </c>
      <c r="CN809" s="114">
        <f t="shared" si="2092"/>
        <v>0</v>
      </c>
    </row>
    <row r="810" spans="1:92" s="109" customFormat="1" ht="66" hidden="1">
      <c r="A810" s="113" t="s">
        <v>441</v>
      </c>
      <c r="B810" s="107">
        <v>914</v>
      </c>
      <c r="C810" s="107" t="s">
        <v>29</v>
      </c>
      <c r="D810" s="107" t="s">
        <v>178</v>
      </c>
      <c r="E810" s="107" t="s">
        <v>542</v>
      </c>
      <c r="F810" s="107" t="s">
        <v>85</v>
      </c>
      <c r="G810" s="114">
        <f t="shared" si="2086"/>
        <v>9831</v>
      </c>
      <c r="H810" s="114">
        <f t="shared" si="2086"/>
        <v>0</v>
      </c>
      <c r="I810" s="114">
        <f t="shared" si="2086"/>
        <v>0</v>
      </c>
      <c r="J810" s="114">
        <f t="shared" si="2086"/>
        <v>394</v>
      </c>
      <c r="K810" s="114">
        <f t="shared" si="2086"/>
        <v>0</v>
      </c>
      <c r="L810" s="114">
        <f t="shared" si="2086"/>
        <v>0</v>
      </c>
      <c r="M810" s="114">
        <f t="shared" si="2086"/>
        <v>10225</v>
      </c>
      <c r="N810" s="114">
        <f t="shared" si="2086"/>
        <v>0</v>
      </c>
      <c r="O810" s="114">
        <f t="shared" si="2086"/>
        <v>-10225</v>
      </c>
      <c r="P810" s="114">
        <f t="shared" si="2086"/>
        <v>0</v>
      </c>
      <c r="Q810" s="114">
        <f t="shared" si="2086"/>
        <v>0</v>
      </c>
      <c r="R810" s="114">
        <f t="shared" si="2086"/>
        <v>0</v>
      </c>
      <c r="S810" s="114">
        <f t="shared" si="2086"/>
        <v>0</v>
      </c>
      <c r="T810" s="114">
        <f t="shared" si="2086"/>
        <v>0</v>
      </c>
      <c r="U810" s="114">
        <f t="shared" si="2087"/>
        <v>0</v>
      </c>
      <c r="V810" s="114">
        <f t="shared" si="2087"/>
        <v>0</v>
      </c>
      <c r="W810" s="114">
        <f t="shared" si="2087"/>
        <v>0</v>
      </c>
      <c r="X810" s="114">
        <f t="shared" si="2087"/>
        <v>0</v>
      </c>
      <c r="Y810" s="114">
        <f t="shared" si="2087"/>
        <v>0</v>
      </c>
      <c r="Z810" s="114">
        <f t="shared" si="2087"/>
        <v>0</v>
      </c>
      <c r="AA810" s="114">
        <f t="shared" si="2087"/>
        <v>0</v>
      </c>
      <c r="AB810" s="114">
        <f t="shared" si="2087"/>
        <v>0</v>
      </c>
      <c r="AC810" s="114">
        <f t="shared" si="2087"/>
        <v>0</v>
      </c>
      <c r="AD810" s="114">
        <f t="shared" si="2087"/>
        <v>0</v>
      </c>
      <c r="AE810" s="114">
        <f t="shared" si="2087"/>
        <v>0</v>
      </c>
      <c r="AF810" s="114">
        <f t="shared" si="2087"/>
        <v>0</v>
      </c>
      <c r="AG810" s="114">
        <f t="shared" si="2088"/>
        <v>0</v>
      </c>
      <c r="AH810" s="114">
        <f t="shared" si="2088"/>
        <v>0</v>
      </c>
      <c r="AI810" s="114">
        <f t="shared" si="2088"/>
        <v>0</v>
      </c>
      <c r="AJ810" s="114">
        <f t="shared" si="2088"/>
        <v>0</v>
      </c>
      <c r="AK810" s="114">
        <f t="shared" si="2088"/>
        <v>0</v>
      </c>
      <c r="AL810" s="114">
        <f t="shared" si="2088"/>
        <v>0</v>
      </c>
      <c r="AM810" s="114">
        <f t="shared" si="2088"/>
        <v>0</v>
      </c>
      <c r="AN810" s="114">
        <f t="shared" si="2088"/>
        <v>0</v>
      </c>
      <c r="AO810" s="114">
        <f t="shared" si="2088"/>
        <v>0</v>
      </c>
      <c r="AP810" s="114">
        <f t="shared" si="2088"/>
        <v>0</v>
      </c>
      <c r="AQ810" s="114">
        <f t="shared" si="2088"/>
        <v>0</v>
      </c>
      <c r="AR810" s="114">
        <f t="shared" si="2088"/>
        <v>0</v>
      </c>
      <c r="AS810" s="114">
        <f t="shared" si="2089"/>
        <v>0</v>
      </c>
      <c r="AT810" s="114">
        <f t="shared" si="2089"/>
        <v>0</v>
      </c>
      <c r="AU810" s="114">
        <f t="shared" si="2089"/>
        <v>0</v>
      </c>
      <c r="AV810" s="114">
        <f t="shared" si="2089"/>
        <v>0</v>
      </c>
      <c r="AW810" s="114">
        <f t="shared" si="2089"/>
        <v>0</v>
      </c>
      <c r="AX810" s="114">
        <f t="shared" si="2089"/>
        <v>0</v>
      </c>
      <c r="AY810" s="114">
        <f t="shared" si="2089"/>
        <v>0</v>
      </c>
      <c r="AZ810" s="114">
        <f t="shared" si="2089"/>
        <v>0</v>
      </c>
      <c r="BA810" s="114">
        <f t="shared" si="2089"/>
        <v>0</v>
      </c>
      <c r="BB810" s="114">
        <f t="shared" si="2089"/>
        <v>0</v>
      </c>
      <c r="BC810" s="114">
        <f t="shared" si="2089"/>
        <v>0</v>
      </c>
      <c r="BD810" s="114">
        <f t="shared" si="2089"/>
        <v>0</v>
      </c>
      <c r="BE810" s="114">
        <f t="shared" si="2090"/>
        <v>0</v>
      </c>
      <c r="BF810" s="114">
        <f t="shared" si="2090"/>
        <v>0</v>
      </c>
      <c r="BG810" s="114">
        <f t="shared" si="2090"/>
        <v>0</v>
      </c>
      <c r="BH810" s="114">
        <f t="shared" si="2090"/>
        <v>0</v>
      </c>
      <c r="BI810" s="114">
        <f t="shared" si="2090"/>
        <v>0</v>
      </c>
      <c r="BJ810" s="114">
        <f t="shared" si="2090"/>
        <v>0</v>
      </c>
      <c r="BK810" s="114">
        <f t="shared" si="2090"/>
        <v>0</v>
      </c>
      <c r="BL810" s="114">
        <f t="shared" si="2090"/>
        <v>0</v>
      </c>
      <c r="BM810" s="114">
        <f t="shared" si="2090"/>
        <v>0</v>
      </c>
      <c r="BN810" s="114">
        <f t="shared" si="2090"/>
        <v>0</v>
      </c>
      <c r="BO810" s="114">
        <f t="shared" si="2090"/>
        <v>0</v>
      </c>
      <c r="BP810" s="114">
        <f t="shared" si="2090"/>
        <v>0</v>
      </c>
      <c r="BQ810" s="114">
        <f t="shared" si="2091"/>
        <v>0</v>
      </c>
      <c r="BR810" s="114">
        <f t="shared" si="2091"/>
        <v>0</v>
      </c>
      <c r="BS810" s="114">
        <f t="shared" si="2091"/>
        <v>0</v>
      </c>
      <c r="BT810" s="114">
        <f t="shared" si="2091"/>
        <v>0</v>
      </c>
      <c r="BU810" s="114">
        <f t="shared" si="2091"/>
        <v>0</v>
      </c>
      <c r="BV810" s="114">
        <f t="shared" si="2091"/>
        <v>0</v>
      </c>
      <c r="BW810" s="114">
        <f t="shared" si="2091"/>
        <v>0</v>
      </c>
      <c r="BX810" s="114">
        <f t="shared" si="2091"/>
        <v>0</v>
      </c>
      <c r="BY810" s="114">
        <f t="shared" si="2091"/>
        <v>0</v>
      </c>
      <c r="BZ810" s="114">
        <f t="shared" si="2091"/>
        <v>0</v>
      </c>
      <c r="CA810" s="114">
        <f t="shared" si="2091"/>
        <v>0</v>
      </c>
      <c r="CB810" s="114">
        <f t="shared" si="2091"/>
        <v>0</v>
      </c>
      <c r="CC810" s="114">
        <f t="shared" si="2092"/>
        <v>0</v>
      </c>
      <c r="CD810" s="114">
        <f t="shared" si="2092"/>
        <v>0</v>
      </c>
      <c r="CE810" s="114">
        <f t="shared" si="2092"/>
        <v>0</v>
      </c>
      <c r="CF810" s="114">
        <f t="shared" si="2092"/>
        <v>0</v>
      </c>
      <c r="CG810" s="114">
        <f t="shared" si="2092"/>
        <v>0</v>
      </c>
      <c r="CH810" s="114">
        <f t="shared" si="2092"/>
        <v>0</v>
      </c>
      <c r="CI810" s="114">
        <f t="shared" si="2092"/>
        <v>0</v>
      </c>
      <c r="CJ810" s="114">
        <f t="shared" si="2092"/>
        <v>0</v>
      </c>
      <c r="CK810" s="114">
        <f t="shared" si="2092"/>
        <v>0</v>
      </c>
      <c r="CL810" s="114">
        <f t="shared" si="2092"/>
        <v>0</v>
      </c>
      <c r="CM810" s="114">
        <f t="shared" si="2092"/>
        <v>0</v>
      </c>
      <c r="CN810" s="114">
        <f t="shared" si="2092"/>
        <v>0</v>
      </c>
    </row>
    <row r="811" spans="1:92" s="109" customFormat="1" ht="33" hidden="1">
      <c r="A811" s="115" t="s">
        <v>107</v>
      </c>
      <c r="B811" s="107">
        <v>914</v>
      </c>
      <c r="C811" s="107" t="s">
        <v>29</v>
      </c>
      <c r="D811" s="107" t="s">
        <v>178</v>
      </c>
      <c r="E811" s="107" t="s">
        <v>542</v>
      </c>
      <c r="F811" s="107" t="s">
        <v>108</v>
      </c>
      <c r="G811" s="108">
        <f>7036+2795</f>
        <v>9831</v>
      </c>
      <c r="H811" s="108"/>
      <c r="I811" s="108"/>
      <c r="J811" s="108">
        <v>394</v>
      </c>
      <c r="K811" s="108"/>
      <c r="L811" s="108"/>
      <c r="M811" s="108">
        <f>G811+I811+J811+K811+L811</f>
        <v>10225</v>
      </c>
      <c r="N811" s="108">
        <f>H811+L811</f>
        <v>0</v>
      </c>
      <c r="O811" s="108">
        <v>-10225</v>
      </c>
      <c r="P811" s="108"/>
      <c r="Q811" s="108"/>
      <c r="R811" s="108"/>
      <c r="S811" s="108">
        <f>M811+O811+P811+Q811+R811</f>
        <v>0</v>
      </c>
      <c r="T811" s="108">
        <f>N811+R811</f>
        <v>0</v>
      </c>
      <c r="U811" s="108"/>
      <c r="V811" s="108"/>
      <c r="W811" s="108"/>
      <c r="X811" s="108"/>
      <c r="Y811" s="108">
        <f>S811+U811+V811+W811+X811</f>
        <v>0</v>
      </c>
      <c r="Z811" s="108">
        <f>T811+X811</f>
        <v>0</v>
      </c>
      <c r="AA811" s="108"/>
      <c r="AB811" s="108"/>
      <c r="AC811" s="108"/>
      <c r="AD811" s="108"/>
      <c r="AE811" s="108">
        <f>Y811+AA811+AB811+AC811+AD811</f>
        <v>0</v>
      </c>
      <c r="AF811" s="108">
        <f>Z811+AD811</f>
        <v>0</v>
      </c>
      <c r="AG811" s="108"/>
      <c r="AH811" s="108"/>
      <c r="AI811" s="108"/>
      <c r="AJ811" s="108"/>
      <c r="AK811" s="108">
        <f>AE811+AG811+AH811+AI811+AJ811</f>
        <v>0</v>
      </c>
      <c r="AL811" s="108">
        <f>AF811+AJ811</f>
        <v>0</v>
      </c>
      <c r="AM811" s="108"/>
      <c r="AN811" s="108"/>
      <c r="AO811" s="108"/>
      <c r="AP811" s="108"/>
      <c r="AQ811" s="108">
        <f>AK811+AM811+AN811+AO811+AP811</f>
        <v>0</v>
      </c>
      <c r="AR811" s="108">
        <f>AL811+AP811</f>
        <v>0</v>
      </c>
      <c r="AS811" s="108"/>
      <c r="AT811" s="108"/>
      <c r="AU811" s="108"/>
      <c r="AV811" s="108"/>
      <c r="AW811" s="108">
        <f>AQ811+AS811+AT811+AU811+AV811</f>
        <v>0</v>
      </c>
      <c r="AX811" s="108">
        <f>AR811+AV811</f>
        <v>0</v>
      </c>
      <c r="AY811" s="108"/>
      <c r="AZ811" s="108"/>
      <c r="BA811" s="108"/>
      <c r="BB811" s="108"/>
      <c r="BC811" s="108">
        <f>AW811+AY811+AZ811+BA811+BB811</f>
        <v>0</v>
      </c>
      <c r="BD811" s="108">
        <f>AX811+BB811</f>
        <v>0</v>
      </c>
      <c r="BE811" s="108"/>
      <c r="BF811" s="108"/>
      <c r="BG811" s="108"/>
      <c r="BH811" s="108"/>
      <c r="BI811" s="108">
        <f>BC811+BE811+BF811+BG811+BH811</f>
        <v>0</v>
      </c>
      <c r="BJ811" s="108">
        <f>BD811+BH811</f>
        <v>0</v>
      </c>
      <c r="BK811" s="108"/>
      <c r="BL811" s="108"/>
      <c r="BM811" s="108"/>
      <c r="BN811" s="108"/>
      <c r="BO811" s="108">
        <f>BI811+BK811+BL811+BM811+BN811</f>
        <v>0</v>
      </c>
      <c r="BP811" s="108">
        <f>BJ811+BN811</f>
        <v>0</v>
      </c>
      <c r="BQ811" s="108"/>
      <c r="BR811" s="108"/>
      <c r="BS811" s="108"/>
      <c r="BT811" s="108"/>
      <c r="BU811" s="108">
        <f>BO811+BQ811+BR811+BS811+BT811</f>
        <v>0</v>
      </c>
      <c r="BV811" s="108">
        <f>BP811+BT811</f>
        <v>0</v>
      </c>
      <c r="BW811" s="108"/>
      <c r="BX811" s="108"/>
      <c r="BY811" s="108"/>
      <c r="BZ811" s="108"/>
      <c r="CA811" s="108">
        <f>BU811+BW811+BX811+BY811+BZ811</f>
        <v>0</v>
      </c>
      <c r="CB811" s="108">
        <f>BV811+BZ811</f>
        <v>0</v>
      </c>
      <c r="CC811" s="108"/>
      <c r="CD811" s="108"/>
      <c r="CE811" s="108"/>
      <c r="CF811" s="108"/>
      <c r="CG811" s="108">
        <f>CA811+CC811+CD811+CE811+CF811</f>
        <v>0</v>
      </c>
      <c r="CH811" s="108">
        <f>CB811+CF811</f>
        <v>0</v>
      </c>
      <c r="CI811" s="108"/>
      <c r="CJ811" s="108"/>
      <c r="CK811" s="108"/>
      <c r="CL811" s="108"/>
      <c r="CM811" s="108">
        <f>CG811+CI811+CJ811+CK811+CL811</f>
        <v>0</v>
      </c>
      <c r="CN811" s="108">
        <f>CH811+CL811</f>
        <v>0</v>
      </c>
    </row>
    <row r="812" spans="1:92" s="109" customFormat="1" ht="33" hidden="1">
      <c r="A812" s="116" t="s">
        <v>244</v>
      </c>
      <c r="B812" s="107">
        <v>914</v>
      </c>
      <c r="C812" s="107" t="s">
        <v>29</v>
      </c>
      <c r="D812" s="107" t="s">
        <v>76</v>
      </c>
      <c r="E812" s="107" t="s">
        <v>542</v>
      </c>
      <c r="F812" s="107" t="s">
        <v>31</v>
      </c>
      <c r="G812" s="117">
        <f>G813</f>
        <v>4618</v>
      </c>
      <c r="H812" s="108"/>
      <c r="I812" s="117">
        <f>I813</f>
        <v>0</v>
      </c>
      <c r="J812" s="108"/>
      <c r="K812" s="117">
        <f>K813</f>
        <v>0</v>
      </c>
      <c r="L812" s="108"/>
      <c r="M812" s="117">
        <f>M813</f>
        <v>4618</v>
      </c>
      <c r="N812" s="108"/>
      <c r="O812" s="117">
        <f>O813</f>
        <v>-4618</v>
      </c>
      <c r="P812" s="108"/>
      <c r="Q812" s="117">
        <f>Q813</f>
        <v>0</v>
      </c>
      <c r="R812" s="108"/>
      <c r="S812" s="117">
        <f>S813</f>
        <v>0</v>
      </c>
      <c r="T812" s="108"/>
      <c r="U812" s="117">
        <f>U813</f>
        <v>0</v>
      </c>
      <c r="V812" s="108"/>
      <c r="W812" s="117">
        <f>W813</f>
        <v>0</v>
      </c>
      <c r="X812" s="108"/>
      <c r="Y812" s="117">
        <f>Y813</f>
        <v>0</v>
      </c>
      <c r="Z812" s="108"/>
      <c r="AA812" s="117">
        <f>AA813</f>
        <v>0</v>
      </c>
      <c r="AB812" s="108"/>
      <c r="AC812" s="117">
        <f>AC813</f>
        <v>0</v>
      </c>
      <c r="AD812" s="108"/>
      <c r="AE812" s="117">
        <f>AE813</f>
        <v>0</v>
      </c>
      <c r="AF812" s="108"/>
      <c r="AG812" s="117">
        <f>AG813</f>
        <v>0</v>
      </c>
      <c r="AH812" s="108"/>
      <c r="AI812" s="117">
        <f>AI813</f>
        <v>0</v>
      </c>
      <c r="AJ812" s="108"/>
      <c r="AK812" s="117">
        <f>AK813</f>
        <v>0</v>
      </c>
      <c r="AL812" s="108"/>
      <c r="AM812" s="117">
        <f>AM813</f>
        <v>0</v>
      </c>
      <c r="AN812" s="108"/>
      <c r="AO812" s="117">
        <f>AO813</f>
        <v>0</v>
      </c>
      <c r="AP812" s="108"/>
      <c r="AQ812" s="117">
        <f>AQ813</f>
        <v>0</v>
      </c>
      <c r="AR812" s="108"/>
      <c r="AS812" s="117">
        <f>AS813</f>
        <v>0</v>
      </c>
      <c r="AT812" s="108"/>
      <c r="AU812" s="117">
        <f>AU813</f>
        <v>0</v>
      </c>
      <c r="AV812" s="108"/>
      <c r="AW812" s="117">
        <f>AW813</f>
        <v>0</v>
      </c>
      <c r="AX812" s="108"/>
      <c r="AY812" s="117">
        <f>AY813</f>
        <v>0</v>
      </c>
      <c r="AZ812" s="108"/>
      <c r="BA812" s="117">
        <f>BA813</f>
        <v>0</v>
      </c>
      <c r="BB812" s="108"/>
      <c r="BC812" s="117">
        <f>BC813</f>
        <v>0</v>
      </c>
      <c r="BD812" s="108"/>
      <c r="BE812" s="117">
        <f>BE813</f>
        <v>0</v>
      </c>
      <c r="BF812" s="108"/>
      <c r="BG812" s="117">
        <f>BG813</f>
        <v>0</v>
      </c>
      <c r="BH812" s="108"/>
      <c r="BI812" s="117">
        <f>BI813</f>
        <v>0</v>
      </c>
      <c r="BJ812" s="108"/>
      <c r="BK812" s="117">
        <f>BK813</f>
        <v>0</v>
      </c>
      <c r="BL812" s="108"/>
      <c r="BM812" s="117">
        <f>BM813</f>
        <v>0</v>
      </c>
      <c r="BN812" s="108"/>
      <c r="BO812" s="117">
        <f>BO813</f>
        <v>0</v>
      </c>
      <c r="BP812" s="108"/>
      <c r="BQ812" s="117">
        <f>BQ813</f>
        <v>0</v>
      </c>
      <c r="BR812" s="108"/>
      <c r="BS812" s="117">
        <f>BS813</f>
        <v>0</v>
      </c>
      <c r="BT812" s="108"/>
      <c r="BU812" s="117">
        <f>BU813</f>
        <v>0</v>
      </c>
      <c r="BV812" s="108"/>
      <c r="BW812" s="117">
        <f>BW813</f>
        <v>0</v>
      </c>
      <c r="BX812" s="108"/>
      <c r="BY812" s="117">
        <f>BY813</f>
        <v>0</v>
      </c>
      <c r="BZ812" s="108"/>
      <c r="CA812" s="117">
        <f>CA813</f>
        <v>0</v>
      </c>
      <c r="CB812" s="108"/>
      <c r="CC812" s="117">
        <f>CC813</f>
        <v>0</v>
      </c>
      <c r="CD812" s="108"/>
      <c r="CE812" s="117">
        <f>CE813</f>
        <v>0</v>
      </c>
      <c r="CF812" s="108"/>
      <c r="CG812" s="117">
        <f>CG813</f>
        <v>0</v>
      </c>
      <c r="CH812" s="108"/>
      <c r="CI812" s="117">
        <f>CI813</f>
        <v>0</v>
      </c>
      <c r="CJ812" s="108"/>
      <c r="CK812" s="117">
        <f>CK813</f>
        <v>0</v>
      </c>
      <c r="CL812" s="108"/>
      <c r="CM812" s="117">
        <f>CM813</f>
        <v>0</v>
      </c>
      <c r="CN812" s="108"/>
    </row>
    <row r="813" spans="1:92" s="109" customFormat="1" ht="33" hidden="1">
      <c r="A813" s="118" t="s">
        <v>37</v>
      </c>
      <c r="B813" s="107">
        <v>914</v>
      </c>
      <c r="C813" s="107" t="s">
        <v>29</v>
      </c>
      <c r="D813" s="107" t="s">
        <v>76</v>
      </c>
      <c r="E813" s="107" t="s">
        <v>542</v>
      </c>
      <c r="F813" s="107" t="s">
        <v>38</v>
      </c>
      <c r="G813" s="117">
        <f>2355+2263</f>
        <v>4618</v>
      </c>
      <c r="H813" s="108"/>
      <c r="I813" s="117"/>
      <c r="J813" s="108"/>
      <c r="K813" s="117"/>
      <c r="L813" s="108"/>
      <c r="M813" s="108">
        <f>G813+I813+J813+K813+L813</f>
        <v>4618</v>
      </c>
      <c r="N813" s="108">
        <f>H813+L813</f>
        <v>0</v>
      </c>
      <c r="O813" s="117">
        <v>-4618</v>
      </c>
      <c r="P813" s="108"/>
      <c r="Q813" s="117"/>
      <c r="R813" s="108"/>
      <c r="S813" s="108">
        <f>M813+O813+P813+Q813+R813</f>
        <v>0</v>
      </c>
      <c r="T813" s="108">
        <f>N813+R813</f>
        <v>0</v>
      </c>
      <c r="U813" s="117"/>
      <c r="V813" s="108"/>
      <c r="W813" s="117"/>
      <c r="X813" s="108"/>
      <c r="Y813" s="108">
        <f>S813+U813+V813+W813+X813</f>
        <v>0</v>
      </c>
      <c r="Z813" s="108">
        <f>T813+X813</f>
        <v>0</v>
      </c>
      <c r="AA813" s="117"/>
      <c r="AB813" s="108"/>
      <c r="AC813" s="117"/>
      <c r="AD813" s="108"/>
      <c r="AE813" s="108">
        <f>Y813+AA813+AB813+AC813+AD813</f>
        <v>0</v>
      </c>
      <c r="AF813" s="108">
        <f>Z813+AD813</f>
        <v>0</v>
      </c>
      <c r="AG813" s="117"/>
      <c r="AH813" s="108"/>
      <c r="AI813" s="117"/>
      <c r="AJ813" s="108"/>
      <c r="AK813" s="108">
        <f>AE813+AG813+AH813+AI813+AJ813</f>
        <v>0</v>
      </c>
      <c r="AL813" s="108">
        <f>AF813+AJ813</f>
        <v>0</v>
      </c>
      <c r="AM813" s="117"/>
      <c r="AN813" s="108"/>
      <c r="AO813" s="117"/>
      <c r="AP813" s="108"/>
      <c r="AQ813" s="108">
        <f>AK813+AM813+AN813+AO813+AP813</f>
        <v>0</v>
      </c>
      <c r="AR813" s="108">
        <f>AL813+AP813</f>
        <v>0</v>
      </c>
      <c r="AS813" s="117"/>
      <c r="AT813" s="108"/>
      <c r="AU813" s="117"/>
      <c r="AV813" s="108"/>
      <c r="AW813" s="108">
        <f>AQ813+AS813+AT813+AU813+AV813</f>
        <v>0</v>
      </c>
      <c r="AX813" s="108">
        <f>AR813+AV813</f>
        <v>0</v>
      </c>
      <c r="AY813" s="117"/>
      <c r="AZ813" s="108"/>
      <c r="BA813" s="117"/>
      <c r="BB813" s="108"/>
      <c r="BC813" s="108">
        <f>AW813+AY813+AZ813+BA813+BB813</f>
        <v>0</v>
      </c>
      <c r="BD813" s="108">
        <f>AX813+BB813</f>
        <v>0</v>
      </c>
      <c r="BE813" s="117"/>
      <c r="BF813" s="108"/>
      <c r="BG813" s="117"/>
      <c r="BH813" s="108"/>
      <c r="BI813" s="108">
        <f>BC813+BE813+BF813+BG813+BH813</f>
        <v>0</v>
      </c>
      <c r="BJ813" s="108">
        <f>BD813+BH813</f>
        <v>0</v>
      </c>
      <c r="BK813" s="117"/>
      <c r="BL813" s="108"/>
      <c r="BM813" s="117"/>
      <c r="BN813" s="108"/>
      <c r="BO813" s="108">
        <f>BI813+BK813+BL813+BM813+BN813</f>
        <v>0</v>
      </c>
      <c r="BP813" s="108">
        <f>BJ813+BN813</f>
        <v>0</v>
      </c>
      <c r="BQ813" s="117"/>
      <c r="BR813" s="108"/>
      <c r="BS813" s="117"/>
      <c r="BT813" s="108"/>
      <c r="BU813" s="108">
        <f>BO813+BQ813+BR813+BS813+BT813</f>
        <v>0</v>
      </c>
      <c r="BV813" s="108">
        <f>BP813+BT813</f>
        <v>0</v>
      </c>
      <c r="BW813" s="117"/>
      <c r="BX813" s="108"/>
      <c r="BY813" s="117"/>
      <c r="BZ813" s="108"/>
      <c r="CA813" s="108">
        <f>BU813+BW813+BX813+BY813+BZ813</f>
        <v>0</v>
      </c>
      <c r="CB813" s="108">
        <f>BV813+BZ813</f>
        <v>0</v>
      </c>
      <c r="CC813" s="117"/>
      <c r="CD813" s="108"/>
      <c r="CE813" s="117"/>
      <c r="CF813" s="108"/>
      <c r="CG813" s="108">
        <f>CA813+CC813+CD813+CE813+CF813</f>
        <v>0</v>
      </c>
      <c r="CH813" s="108">
        <f>CB813+CF813</f>
        <v>0</v>
      </c>
      <c r="CI813" s="117"/>
      <c r="CJ813" s="108"/>
      <c r="CK813" s="117"/>
      <c r="CL813" s="108"/>
      <c r="CM813" s="108">
        <f>CG813+CI813+CJ813+CK813+CL813</f>
        <v>0</v>
      </c>
      <c r="CN813" s="108">
        <f>CH813+CL813</f>
        <v>0</v>
      </c>
    </row>
    <row r="814" spans="1:92" s="109" customFormat="1" ht="33" hidden="1">
      <c r="A814" s="113" t="s">
        <v>101</v>
      </c>
      <c r="B814" s="119" t="s">
        <v>448</v>
      </c>
      <c r="C814" s="119" t="s">
        <v>29</v>
      </c>
      <c r="D814" s="119" t="s">
        <v>76</v>
      </c>
      <c r="E814" s="120" t="s">
        <v>542</v>
      </c>
      <c r="F814" s="119" t="s">
        <v>102</v>
      </c>
      <c r="G814" s="121">
        <f>G815</f>
        <v>287</v>
      </c>
      <c r="H814" s="122"/>
      <c r="I814" s="121">
        <f>I815</f>
        <v>0</v>
      </c>
      <c r="J814" s="122"/>
      <c r="K814" s="121">
        <f>K815</f>
        <v>0</v>
      </c>
      <c r="L814" s="122"/>
      <c r="M814" s="121">
        <f>M815</f>
        <v>287</v>
      </c>
      <c r="N814" s="122"/>
      <c r="O814" s="121">
        <f>O815</f>
        <v>-287</v>
      </c>
      <c r="P814" s="122"/>
      <c r="Q814" s="121">
        <f>Q815</f>
        <v>0</v>
      </c>
      <c r="R814" s="122"/>
      <c r="S814" s="121">
        <f>S815</f>
        <v>0</v>
      </c>
      <c r="T814" s="122"/>
      <c r="U814" s="121">
        <f>U815</f>
        <v>0</v>
      </c>
      <c r="V814" s="122"/>
      <c r="W814" s="121">
        <f>W815</f>
        <v>0</v>
      </c>
      <c r="X814" s="122"/>
      <c r="Y814" s="121">
        <f>Y815</f>
        <v>0</v>
      </c>
      <c r="Z814" s="122"/>
      <c r="AA814" s="121">
        <f>AA815</f>
        <v>0</v>
      </c>
      <c r="AB814" s="122"/>
      <c r="AC814" s="121">
        <f>AC815</f>
        <v>0</v>
      </c>
      <c r="AD814" s="122"/>
      <c r="AE814" s="121">
        <f>AE815</f>
        <v>0</v>
      </c>
      <c r="AF814" s="122"/>
      <c r="AG814" s="121">
        <f>AG815</f>
        <v>0</v>
      </c>
      <c r="AH814" s="122"/>
      <c r="AI814" s="121">
        <f>AI815</f>
        <v>0</v>
      </c>
      <c r="AJ814" s="122"/>
      <c r="AK814" s="121">
        <f>AK815</f>
        <v>0</v>
      </c>
      <c r="AL814" s="122"/>
      <c r="AM814" s="121">
        <f>AM815</f>
        <v>0</v>
      </c>
      <c r="AN814" s="122"/>
      <c r="AO814" s="121">
        <f>AO815</f>
        <v>0</v>
      </c>
      <c r="AP814" s="122"/>
      <c r="AQ814" s="121">
        <f>AQ815</f>
        <v>0</v>
      </c>
      <c r="AR814" s="122"/>
      <c r="AS814" s="121">
        <f>AS815</f>
        <v>0</v>
      </c>
      <c r="AT814" s="122"/>
      <c r="AU814" s="121">
        <f>AU815</f>
        <v>0</v>
      </c>
      <c r="AV814" s="122"/>
      <c r="AW814" s="121">
        <f>AW815</f>
        <v>0</v>
      </c>
      <c r="AX814" s="122"/>
      <c r="AY814" s="121">
        <f>AY815</f>
        <v>0</v>
      </c>
      <c r="AZ814" s="122"/>
      <c r="BA814" s="121">
        <f>BA815</f>
        <v>0</v>
      </c>
      <c r="BB814" s="122"/>
      <c r="BC814" s="121">
        <f>BC815</f>
        <v>0</v>
      </c>
      <c r="BD814" s="122"/>
      <c r="BE814" s="121">
        <f>BE815</f>
        <v>0</v>
      </c>
      <c r="BF814" s="122"/>
      <c r="BG814" s="121">
        <f>BG815</f>
        <v>0</v>
      </c>
      <c r="BH814" s="122"/>
      <c r="BI814" s="121">
        <f>BI815</f>
        <v>0</v>
      </c>
      <c r="BJ814" s="122"/>
      <c r="BK814" s="121">
        <f>BK815</f>
        <v>0</v>
      </c>
      <c r="BL814" s="122"/>
      <c r="BM814" s="121">
        <f>BM815</f>
        <v>0</v>
      </c>
      <c r="BN814" s="122"/>
      <c r="BO814" s="121">
        <f>BO815</f>
        <v>0</v>
      </c>
      <c r="BP814" s="122"/>
      <c r="BQ814" s="121">
        <f>BQ815</f>
        <v>0</v>
      </c>
      <c r="BR814" s="122"/>
      <c r="BS814" s="121">
        <f>BS815</f>
        <v>0</v>
      </c>
      <c r="BT814" s="122"/>
      <c r="BU814" s="121">
        <f>BU815</f>
        <v>0</v>
      </c>
      <c r="BV814" s="122"/>
      <c r="BW814" s="121">
        <f>BW815</f>
        <v>0</v>
      </c>
      <c r="BX814" s="122"/>
      <c r="BY814" s="121">
        <f>BY815</f>
        <v>0</v>
      </c>
      <c r="BZ814" s="122"/>
      <c r="CA814" s="121">
        <f>CA815</f>
        <v>0</v>
      </c>
      <c r="CB814" s="122"/>
      <c r="CC814" s="121">
        <f>CC815</f>
        <v>0</v>
      </c>
      <c r="CD814" s="122"/>
      <c r="CE814" s="121">
        <f>CE815</f>
        <v>0</v>
      </c>
      <c r="CF814" s="122"/>
      <c r="CG814" s="121">
        <f>CG815</f>
        <v>0</v>
      </c>
      <c r="CH814" s="122"/>
      <c r="CI814" s="121">
        <f>CI815</f>
        <v>0</v>
      </c>
      <c r="CJ814" s="122"/>
      <c r="CK814" s="121">
        <f>CK815</f>
        <v>0</v>
      </c>
      <c r="CL814" s="122"/>
      <c r="CM814" s="121">
        <f>CM815</f>
        <v>0</v>
      </c>
      <c r="CN814" s="122"/>
    </row>
    <row r="815" spans="1:92" s="109" customFormat="1" ht="33" hidden="1">
      <c r="A815" s="113" t="s">
        <v>550</v>
      </c>
      <c r="B815" s="119" t="s">
        <v>448</v>
      </c>
      <c r="C815" s="119" t="s">
        <v>29</v>
      </c>
      <c r="D815" s="119" t="s">
        <v>76</v>
      </c>
      <c r="E815" s="120" t="s">
        <v>542</v>
      </c>
      <c r="F815" s="119" t="s">
        <v>172</v>
      </c>
      <c r="G815" s="121">
        <v>287</v>
      </c>
      <c r="H815" s="122"/>
      <c r="I815" s="121"/>
      <c r="J815" s="122"/>
      <c r="K815" s="121"/>
      <c r="L815" s="122"/>
      <c r="M815" s="108">
        <f>G815+I815+J815+K815+L815</f>
        <v>287</v>
      </c>
      <c r="N815" s="108">
        <f>H815+L815</f>
        <v>0</v>
      </c>
      <c r="O815" s="121">
        <v>-287</v>
      </c>
      <c r="P815" s="122"/>
      <c r="Q815" s="121"/>
      <c r="R815" s="122"/>
      <c r="S815" s="108">
        <f>M815+O815+P815+Q815+R815</f>
        <v>0</v>
      </c>
      <c r="T815" s="108">
        <f>N815+R815</f>
        <v>0</v>
      </c>
      <c r="U815" s="121"/>
      <c r="V815" s="122"/>
      <c r="W815" s="121"/>
      <c r="X815" s="122"/>
      <c r="Y815" s="108">
        <f>S815+U815+V815+W815+X815</f>
        <v>0</v>
      </c>
      <c r="Z815" s="108">
        <f>T815+X815</f>
        <v>0</v>
      </c>
      <c r="AA815" s="121"/>
      <c r="AB815" s="122"/>
      <c r="AC815" s="121"/>
      <c r="AD815" s="122"/>
      <c r="AE815" s="108">
        <f>Y815+AA815+AB815+AC815+AD815</f>
        <v>0</v>
      </c>
      <c r="AF815" s="108">
        <f>Z815+AD815</f>
        <v>0</v>
      </c>
      <c r="AG815" s="121"/>
      <c r="AH815" s="122"/>
      <c r="AI815" s="121"/>
      <c r="AJ815" s="122"/>
      <c r="AK815" s="108">
        <f>AE815+AG815+AH815+AI815+AJ815</f>
        <v>0</v>
      </c>
      <c r="AL815" s="108">
        <f>AF815+AJ815</f>
        <v>0</v>
      </c>
      <c r="AM815" s="121"/>
      <c r="AN815" s="122"/>
      <c r="AO815" s="121"/>
      <c r="AP815" s="122"/>
      <c r="AQ815" s="108">
        <f>AK815+AM815+AN815+AO815+AP815</f>
        <v>0</v>
      </c>
      <c r="AR815" s="108">
        <f>AL815+AP815</f>
        <v>0</v>
      </c>
      <c r="AS815" s="121"/>
      <c r="AT815" s="122"/>
      <c r="AU815" s="121"/>
      <c r="AV815" s="122"/>
      <c r="AW815" s="108">
        <f>AQ815+AS815+AT815+AU815+AV815</f>
        <v>0</v>
      </c>
      <c r="AX815" s="108">
        <f>AR815+AV815</f>
        <v>0</v>
      </c>
      <c r="AY815" s="121"/>
      <c r="AZ815" s="122"/>
      <c r="BA815" s="121"/>
      <c r="BB815" s="122"/>
      <c r="BC815" s="108">
        <f>AW815+AY815+AZ815+BA815+BB815</f>
        <v>0</v>
      </c>
      <c r="BD815" s="108">
        <f>AX815+BB815</f>
        <v>0</v>
      </c>
      <c r="BE815" s="121"/>
      <c r="BF815" s="122"/>
      <c r="BG815" s="121"/>
      <c r="BH815" s="122"/>
      <c r="BI815" s="108">
        <f>BC815+BE815+BF815+BG815+BH815</f>
        <v>0</v>
      </c>
      <c r="BJ815" s="108">
        <f>BD815+BH815</f>
        <v>0</v>
      </c>
      <c r="BK815" s="121"/>
      <c r="BL815" s="122"/>
      <c r="BM815" s="121"/>
      <c r="BN815" s="122"/>
      <c r="BO815" s="108">
        <f>BI815+BK815+BL815+BM815+BN815</f>
        <v>0</v>
      </c>
      <c r="BP815" s="108">
        <f>BJ815+BN815</f>
        <v>0</v>
      </c>
      <c r="BQ815" s="121"/>
      <c r="BR815" s="122"/>
      <c r="BS815" s="121"/>
      <c r="BT815" s="122"/>
      <c r="BU815" s="108">
        <f>BO815+BQ815+BR815+BS815+BT815</f>
        <v>0</v>
      </c>
      <c r="BV815" s="108">
        <f>BP815+BT815</f>
        <v>0</v>
      </c>
      <c r="BW815" s="121"/>
      <c r="BX815" s="122"/>
      <c r="BY815" s="121"/>
      <c r="BZ815" s="122"/>
      <c r="CA815" s="108">
        <f>BU815+BW815+BX815+BY815+BZ815</f>
        <v>0</v>
      </c>
      <c r="CB815" s="108">
        <f>BV815+BZ815</f>
        <v>0</v>
      </c>
      <c r="CC815" s="121"/>
      <c r="CD815" s="122"/>
      <c r="CE815" s="121"/>
      <c r="CF815" s="122"/>
      <c r="CG815" s="108">
        <f>CA815+CC815+CD815+CE815+CF815</f>
        <v>0</v>
      </c>
      <c r="CH815" s="108">
        <f>CB815+CF815</f>
        <v>0</v>
      </c>
      <c r="CI815" s="121"/>
      <c r="CJ815" s="122"/>
      <c r="CK815" s="121"/>
      <c r="CL815" s="122"/>
      <c r="CM815" s="108">
        <f>CG815+CI815+CJ815+CK815+CL815</f>
        <v>0</v>
      </c>
      <c r="CN815" s="108">
        <f>CH815+CL815</f>
        <v>0</v>
      </c>
    </row>
    <row r="816" spans="1:92" s="109" customFormat="1" ht="33" hidden="1">
      <c r="A816" s="113" t="s">
        <v>66</v>
      </c>
      <c r="B816" s="107">
        <v>914</v>
      </c>
      <c r="C816" s="107" t="s">
        <v>29</v>
      </c>
      <c r="D816" s="107" t="s">
        <v>76</v>
      </c>
      <c r="E816" s="107" t="s">
        <v>542</v>
      </c>
      <c r="F816" s="107" t="s">
        <v>67</v>
      </c>
      <c r="G816" s="108">
        <f>G817</f>
        <v>212</v>
      </c>
      <c r="H816" s="108"/>
      <c r="I816" s="108">
        <f>I817</f>
        <v>0</v>
      </c>
      <c r="J816" s="108"/>
      <c r="K816" s="108">
        <f>K817</f>
        <v>0</v>
      </c>
      <c r="L816" s="108"/>
      <c r="M816" s="108">
        <f>M817</f>
        <v>212</v>
      </c>
      <c r="N816" s="108"/>
      <c r="O816" s="108">
        <f>O817</f>
        <v>-212</v>
      </c>
      <c r="P816" s="108"/>
      <c r="Q816" s="108">
        <f>Q817</f>
        <v>0</v>
      </c>
      <c r="R816" s="108"/>
      <c r="S816" s="108">
        <f>S817</f>
        <v>0</v>
      </c>
      <c r="T816" s="108"/>
      <c r="U816" s="108">
        <f>U817</f>
        <v>0</v>
      </c>
      <c r="V816" s="108"/>
      <c r="W816" s="108">
        <f>W817</f>
        <v>0</v>
      </c>
      <c r="X816" s="108"/>
      <c r="Y816" s="108">
        <f>Y817</f>
        <v>0</v>
      </c>
      <c r="Z816" s="108"/>
      <c r="AA816" s="108">
        <f>AA817</f>
        <v>0</v>
      </c>
      <c r="AB816" s="108"/>
      <c r="AC816" s="108">
        <f>AC817</f>
        <v>0</v>
      </c>
      <c r="AD816" s="108"/>
      <c r="AE816" s="108">
        <f>AE817</f>
        <v>0</v>
      </c>
      <c r="AF816" s="108"/>
      <c r="AG816" s="108">
        <f>AG817</f>
        <v>0</v>
      </c>
      <c r="AH816" s="108"/>
      <c r="AI816" s="108">
        <f>AI817</f>
        <v>0</v>
      </c>
      <c r="AJ816" s="108"/>
      <c r="AK816" s="108">
        <f>AK817</f>
        <v>0</v>
      </c>
      <c r="AL816" s="108"/>
      <c r="AM816" s="108">
        <f>AM817</f>
        <v>0</v>
      </c>
      <c r="AN816" s="108"/>
      <c r="AO816" s="108">
        <f>AO817</f>
        <v>0</v>
      </c>
      <c r="AP816" s="108"/>
      <c r="AQ816" s="108">
        <f>AQ817</f>
        <v>0</v>
      </c>
      <c r="AR816" s="108"/>
      <c r="AS816" s="108">
        <f>AS817</f>
        <v>0</v>
      </c>
      <c r="AT816" s="108"/>
      <c r="AU816" s="108">
        <f>AU817</f>
        <v>0</v>
      </c>
      <c r="AV816" s="108"/>
      <c r="AW816" s="108">
        <f>AW817</f>
        <v>0</v>
      </c>
      <c r="AX816" s="108"/>
      <c r="AY816" s="108">
        <f>AY817</f>
        <v>0</v>
      </c>
      <c r="AZ816" s="108"/>
      <c r="BA816" s="108">
        <f>BA817</f>
        <v>0</v>
      </c>
      <c r="BB816" s="108"/>
      <c r="BC816" s="108">
        <f>BC817</f>
        <v>0</v>
      </c>
      <c r="BD816" s="108"/>
      <c r="BE816" s="108">
        <f>BE817</f>
        <v>0</v>
      </c>
      <c r="BF816" s="108"/>
      <c r="BG816" s="108">
        <f>BG817</f>
        <v>0</v>
      </c>
      <c r="BH816" s="108"/>
      <c r="BI816" s="108">
        <f>BI817</f>
        <v>0</v>
      </c>
      <c r="BJ816" s="108"/>
      <c r="BK816" s="108">
        <f>BK817</f>
        <v>0</v>
      </c>
      <c r="BL816" s="108"/>
      <c r="BM816" s="108">
        <f>BM817</f>
        <v>0</v>
      </c>
      <c r="BN816" s="108"/>
      <c r="BO816" s="108">
        <f>BO817</f>
        <v>0</v>
      </c>
      <c r="BP816" s="108"/>
      <c r="BQ816" s="108">
        <f>BQ817</f>
        <v>0</v>
      </c>
      <c r="BR816" s="108"/>
      <c r="BS816" s="108">
        <f>BS817</f>
        <v>0</v>
      </c>
      <c r="BT816" s="108"/>
      <c r="BU816" s="108">
        <f>BU817</f>
        <v>0</v>
      </c>
      <c r="BV816" s="108"/>
      <c r="BW816" s="108">
        <f>BW817</f>
        <v>0</v>
      </c>
      <c r="BX816" s="108"/>
      <c r="BY816" s="108">
        <f>BY817</f>
        <v>0</v>
      </c>
      <c r="BZ816" s="108"/>
      <c r="CA816" s="108">
        <f>CA817</f>
        <v>0</v>
      </c>
      <c r="CB816" s="108"/>
      <c r="CC816" s="108">
        <f>CC817</f>
        <v>0</v>
      </c>
      <c r="CD816" s="108"/>
      <c r="CE816" s="108">
        <f>CE817</f>
        <v>0</v>
      </c>
      <c r="CF816" s="108"/>
      <c r="CG816" s="108">
        <f>CG817</f>
        <v>0</v>
      </c>
      <c r="CH816" s="108"/>
      <c r="CI816" s="108">
        <f>CI817</f>
        <v>0</v>
      </c>
      <c r="CJ816" s="108"/>
      <c r="CK816" s="108">
        <f>CK817</f>
        <v>0</v>
      </c>
      <c r="CL816" s="108"/>
      <c r="CM816" s="108">
        <f>CM817</f>
        <v>0</v>
      </c>
      <c r="CN816" s="108"/>
    </row>
    <row r="817" spans="1:92" s="109" customFormat="1" ht="33" hidden="1">
      <c r="A817" s="113" t="s">
        <v>543</v>
      </c>
      <c r="B817" s="107">
        <v>914</v>
      </c>
      <c r="C817" s="107" t="s">
        <v>29</v>
      </c>
      <c r="D817" s="107" t="s">
        <v>76</v>
      </c>
      <c r="E817" s="107" t="s">
        <v>542</v>
      </c>
      <c r="F817" s="107" t="s">
        <v>69</v>
      </c>
      <c r="G817" s="108">
        <f>57+155</f>
        <v>212</v>
      </c>
      <c r="H817" s="108"/>
      <c r="I817" s="108"/>
      <c r="J817" s="108"/>
      <c r="K817" s="108"/>
      <c r="L817" s="108"/>
      <c r="M817" s="108">
        <f>G817+I817+J817+K817+L817</f>
        <v>212</v>
      </c>
      <c r="N817" s="108">
        <f>H817+L817</f>
        <v>0</v>
      </c>
      <c r="O817" s="108">
        <v>-212</v>
      </c>
      <c r="P817" s="108"/>
      <c r="Q817" s="108"/>
      <c r="R817" s="108"/>
      <c r="S817" s="108">
        <f>M817+O817+P817+Q817+R817</f>
        <v>0</v>
      </c>
      <c r="T817" s="108">
        <f>N817+R817</f>
        <v>0</v>
      </c>
      <c r="U817" s="108"/>
      <c r="V817" s="108"/>
      <c r="W817" s="108"/>
      <c r="X817" s="108"/>
      <c r="Y817" s="108">
        <f>S817+U817+V817+W817+X817</f>
        <v>0</v>
      </c>
      <c r="Z817" s="108">
        <f>T817+X817</f>
        <v>0</v>
      </c>
      <c r="AA817" s="108"/>
      <c r="AB817" s="108"/>
      <c r="AC817" s="108"/>
      <c r="AD817" s="108"/>
      <c r="AE817" s="108">
        <f>Y817+AA817+AB817+AC817+AD817</f>
        <v>0</v>
      </c>
      <c r="AF817" s="108">
        <f>Z817+AD817</f>
        <v>0</v>
      </c>
      <c r="AG817" s="108"/>
      <c r="AH817" s="108"/>
      <c r="AI817" s="108"/>
      <c r="AJ817" s="108"/>
      <c r="AK817" s="108">
        <f>AE817+AG817+AH817+AI817+AJ817</f>
        <v>0</v>
      </c>
      <c r="AL817" s="108">
        <f>AF817+AJ817</f>
        <v>0</v>
      </c>
      <c r="AM817" s="108"/>
      <c r="AN817" s="108"/>
      <c r="AO817" s="108"/>
      <c r="AP817" s="108"/>
      <c r="AQ817" s="108">
        <f>AK817+AM817+AN817+AO817+AP817</f>
        <v>0</v>
      </c>
      <c r="AR817" s="108">
        <f>AL817+AP817</f>
        <v>0</v>
      </c>
      <c r="AS817" s="108"/>
      <c r="AT817" s="108"/>
      <c r="AU817" s="108"/>
      <c r="AV817" s="108"/>
      <c r="AW817" s="108">
        <f>AQ817+AS817+AT817+AU817+AV817</f>
        <v>0</v>
      </c>
      <c r="AX817" s="108">
        <f>AR817+AV817</f>
        <v>0</v>
      </c>
      <c r="AY817" s="108"/>
      <c r="AZ817" s="108"/>
      <c r="BA817" s="108"/>
      <c r="BB817" s="108"/>
      <c r="BC817" s="108">
        <f>AW817+AY817+AZ817+BA817+BB817</f>
        <v>0</v>
      </c>
      <c r="BD817" s="108">
        <f>AX817+BB817</f>
        <v>0</v>
      </c>
      <c r="BE817" s="108"/>
      <c r="BF817" s="108"/>
      <c r="BG817" s="108"/>
      <c r="BH817" s="108"/>
      <c r="BI817" s="108">
        <f>BC817+BE817+BF817+BG817+BH817</f>
        <v>0</v>
      </c>
      <c r="BJ817" s="108">
        <f>BD817+BH817</f>
        <v>0</v>
      </c>
      <c r="BK817" s="108"/>
      <c r="BL817" s="108"/>
      <c r="BM817" s="108"/>
      <c r="BN817" s="108"/>
      <c r="BO817" s="108">
        <f>BI817+BK817+BL817+BM817+BN817</f>
        <v>0</v>
      </c>
      <c r="BP817" s="108">
        <f>BJ817+BN817</f>
        <v>0</v>
      </c>
      <c r="BQ817" s="108"/>
      <c r="BR817" s="108"/>
      <c r="BS817" s="108"/>
      <c r="BT817" s="108"/>
      <c r="BU817" s="108">
        <f>BO817+BQ817+BR817+BS817+BT817</f>
        <v>0</v>
      </c>
      <c r="BV817" s="108">
        <f>BP817+BT817</f>
        <v>0</v>
      </c>
      <c r="BW817" s="108"/>
      <c r="BX817" s="108"/>
      <c r="BY817" s="108"/>
      <c r="BZ817" s="108"/>
      <c r="CA817" s="108">
        <f>BU817+BW817+BX817+BY817+BZ817</f>
        <v>0</v>
      </c>
      <c r="CB817" s="108">
        <f>BV817+BZ817</f>
        <v>0</v>
      </c>
      <c r="CC817" s="108"/>
      <c r="CD817" s="108"/>
      <c r="CE817" s="108"/>
      <c r="CF817" s="108"/>
      <c r="CG817" s="108">
        <f>CA817+CC817+CD817+CE817+CF817</f>
        <v>0</v>
      </c>
      <c r="CH817" s="108">
        <f>CB817+CF817</f>
        <v>0</v>
      </c>
      <c r="CI817" s="108"/>
      <c r="CJ817" s="108"/>
      <c r="CK817" s="108"/>
      <c r="CL817" s="108"/>
      <c r="CM817" s="108">
        <f>CG817+CI817+CJ817+CK817+CL817</f>
        <v>0</v>
      </c>
      <c r="CN817" s="108">
        <f>CH817+CL817</f>
        <v>0</v>
      </c>
    </row>
    <row r="818" spans="1:92" ht="33" hidden="1">
      <c r="A818" s="25" t="s">
        <v>77</v>
      </c>
      <c r="B818" s="26">
        <v>914</v>
      </c>
      <c r="C818" s="26" t="s">
        <v>29</v>
      </c>
      <c r="D818" s="26" t="s">
        <v>178</v>
      </c>
      <c r="E818" s="26" t="s">
        <v>667</v>
      </c>
      <c r="F818" s="26"/>
      <c r="G818" s="11"/>
      <c r="H818" s="9"/>
      <c r="I818" s="11"/>
      <c r="J818" s="9"/>
      <c r="K818" s="11"/>
      <c r="L818" s="9"/>
      <c r="M818" s="9"/>
      <c r="N818" s="9"/>
      <c r="O818" s="11">
        <f>O819</f>
        <v>8129</v>
      </c>
      <c r="P818" s="11">
        <f t="shared" ref="P818:AE820" si="2093">P819</f>
        <v>0</v>
      </c>
      <c r="Q818" s="11">
        <f t="shared" si="2093"/>
        <v>0</v>
      </c>
      <c r="R818" s="11">
        <f t="shared" si="2093"/>
        <v>0</v>
      </c>
      <c r="S818" s="11">
        <f t="shared" si="2093"/>
        <v>8129</v>
      </c>
      <c r="T818" s="11">
        <f t="shared" si="2093"/>
        <v>0</v>
      </c>
      <c r="U818" s="11">
        <f>U819</f>
        <v>0</v>
      </c>
      <c r="V818" s="11">
        <f t="shared" si="2093"/>
        <v>16</v>
      </c>
      <c r="W818" s="11">
        <f t="shared" si="2093"/>
        <v>0</v>
      </c>
      <c r="X818" s="11">
        <f t="shared" si="2093"/>
        <v>0</v>
      </c>
      <c r="Y818" s="11">
        <f t="shared" si="2093"/>
        <v>8145</v>
      </c>
      <c r="Z818" s="11">
        <f t="shared" si="2093"/>
        <v>0</v>
      </c>
      <c r="AA818" s="11">
        <f>AA819</f>
        <v>0</v>
      </c>
      <c r="AB818" s="11">
        <f t="shared" si="2093"/>
        <v>0</v>
      </c>
      <c r="AC818" s="11">
        <f t="shared" si="2093"/>
        <v>0</v>
      </c>
      <c r="AD818" s="11">
        <f t="shared" si="2093"/>
        <v>0</v>
      </c>
      <c r="AE818" s="11">
        <f t="shared" si="2093"/>
        <v>8145</v>
      </c>
      <c r="AF818" s="11">
        <f t="shared" ref="AB818:AF820" si="2094">AF819</f>
        <v>0</v>
      </c>
      <c r="AG818" s="11">
        <f>AG819</f>
        <v>0</v>
      </c>
      <c r="AH818" s="11">
        <f t="shared" ref="AH818:AW820" si="2095">AH819</f>
        <v>0</v>
      </c>
      <c r="AI818" s="11">
        <f t="shared" si="2095"/>
        <v>0</v>
      </c>
      <c r="AJ818" s="11">
        <f t="shared" si="2095"/>
        <v>0</v>
      </c>
      <c r="AK818" s="11">
        <f t="shared" si="2095"/>
        <v>8145</v>
      </c>
      <c r="AL818" s="11">
        <f t="shared" si="2095"/>
        <v>0</v>
      </c>
      <c r="AM818" s="11">
        <f>AM819</f>
        <v>0</v>
      </c>
      <c r="AN818" s="11">
        <f t="shared" si="2095"/>
        <v>0</v>
      </c>
      <c r="AO818" s="11">
        <f t="shared" si="2095"/>
        <v>0</v>
      </c>
      <c r="AP818" s="11">
        <f t="shared" si="2095"/>
        <v>0</v>
      </c>
      <c r="AQ818" s="11">
        <f t="shared" si="2095"/>
        <v>8145</v>
      </c>
      <c r="AR818" s="11">
        <f t="shared" si="2095"/>
        <v>0</v>
      </c>
      <c r="AS818" s="11">
        <f>AS819</f>
        <v>0</v>
      </c>
      <c r="AT818" s="11">
        <f t="shared" si="2095"/>
        <v>0</v>
      </c>
      <c r="AU818" s="11">
        <f t="shared" si="2095"/>
        <v>0</v>
      </c>
      <c r="AV818" s="11">
        <f t="shared" si="2095"/>
        <v>0</v>
      </c>
      <c r="AW818" s="11">
        <f t="shared" si="2095"/>
        <v>8145</v>
      </c>
      <c r="AX818" s="11">
        <f t="shared" ref="AT818:AX820" si="2096">AX819</f>
        <v>0</v>
      </c>
      <c r="AY818" s="11">
        <f>AY819</f>
        <v>0</v>
      </c>
      <c r="AZ818" s="11">
        <f t="shared" ref="AZ818:BO820" si="2097">AZ819</f>
        <v>0</v>
      </c>
      <c r="BA818" s="11">
        <f t="shared" si="2097"/>
        <v>0</v>
      </c>
      <c r="BB818" s="11">
        <f t="shared" si="2097"/>
        <v>0</v>
      </c>
      <c r="BC818" s="11">
        <f t="shared" si="2097"/>
        <v>8145</v>
      </c>
      <c r="BD818" s="11">
        <f t="shared" si="2097"/>
        <v>0</v>
      </c>
      <c r="BE818" s="11">
        <f>BE819</f>
        <v>0</v>
      </c>
      <c r="BF818" s="11">
        <f t="shared" si="2097"/>
        <v>0</v>
      </c>
      <c r="BG818" s="11">
        <f t="shared" si="2097"/>
        <v>0</v>
      </c>
      <c r="BH818" s="11">
        <f t="shared" si="2097"/>
        <v>0</v>
      </c>
      <c r="BI818" s="11">
        <f t="shared" si="2097"/>
        <v>8145</v>
      </c>
      <c r="BJ818" s="11">
        <f t="shared" si="2097"/>
        <v>0</v>
      </c>
      <c r="BK818" s="11">
        <f>BK819</f>
        <v>0</v>
      </c>
      <c r="BL818" s="11">
        <f t="shared" si="2097"/>
        <v>0</v>
      </c>
      <c r="BM818" s="11">
        <f t="shared" si="2097"/>
        <v>0</v>
      </c>
      <c r="BN818" s="11">
        <f t="shared" si="2097"/>
        <v>0</v>
      </c>
      <c r="BO818" s="11">
        <f t="shared" si="2097"/>
        <v>8145</v>
      </c>
      <c r="BP818" s="11">
        <f t="shared" ref="BL818:BP820" si="2098">BP819</f>
        <v>0</v>
      </c>
      <c r="BQ818" s="11">
        <f>BQ819</f>
        <v>0</v>
      </c>
      <c r="BR818" s="11">
        <f t="shared" ref="BR818:CG820" si="2099">BR819</f>
        <v>665</v>
      </c>
      <c r="BS818" s="11">
        <f t="shared" si="2099"/>
        <v>0</v>
      </c>
      <c r="BT818" s="11">
        <f t="shared" si="2099"/>
        <v>0</v>
      </c>
      <c r="BU818" s="11">
        <f t="shared" si="2099"/>
        <v>8810</v>
      </c>
      <c r="BV818" s="11">
        <f t="shared" si="2099"/>
        <v>0</v>
      </c>
      <c r="BW818" s="11">
        <f>BW819</f>
        <v>0</v>
      </c>
      <c r="BX818" s="11">
        <f t="shared" si="2099"/>
        <v>0</v>
      </c>
      <c r="BY818" s="11">
        <f t="shared" si="2099"/>
        <v>0</v>
      </c>
      <c r="BZ818" s="11">
        <f t="shared" si="2099"/>
        <v>0</v>
      </c>
      <c r="CA818" s="11">
        <f t="shared" si="2099"/>
        <v>8810</v>
      </c>
      <c r="CB818" s="11">
        <f t="shared" si="2099"/>
        <v>0</v>
      </c>
      <c r="CC818" s="11">
        <f>CC819</f>
        <v>0</v>
      </c>
      <c r="CD818" s="11">
        <f t="shared" si="2099"/>
        <v>0</v>
      </c>
      <c r="CE818" s="11">
        <f t="shared" si="2099"/>
        <v>0</v>
      </c>
      <c r="CF818" s="11">
        <f t="shared" si="2099"/>
        <v>0</v>
      </c>
      <c r="CG818" s="95">
        <f t="shared" si="2099"/>
        <v>8810</v>
      </c>
      <c r="CH818" s="95">
        <f t="shared" ref="CD818:CH820" si="2100">CH819</f>
        <v>0</v>
      </c>
      <c r="CI818" s="95">
        <f>CI819</f>
        <v>0</v>
      </c>
      <c r="CJ818" s="95">
        <f t="shared" ref="CJ818:CN820" si="2101">CJ819</f>
        <v>0</v>
      </c>
      <c r="CK818" s="95">
        <f t="shared" si="2101"/>
        <v>0</v>
      </c>
      <c r="CL818" s="95">
        <f t="shared" si="2101"/>
        <v>0</v>
      </c>
      <c r="CM818" s="11">
        <f t="shared" si="2101"/>
        <v>8810</v>
      </c>
      <c r="CN818" s="11">
        <f t="shared" si="2101"/>
        <v>0</v>
      </c>
    </row>
    <row r="819" spans="1:92" ht="33" hidden="1">
      <c r="A819" s="25" t="s">
        <v>179</v>
      </c>
      <c r="B819" s="26">
        <v>914</v>
      </c>
      <c r="C819" s="26" t="s">
        <v>29</v>
      </c>
      <c r="D819" s="26" t="s">
        <v>178</v>
      </c>
      <c r="E819" s="26" t="s">
        <v>668</v>
      </c>
      <c r="F819" s="26"/>
      <c r="G819" s="11"/>
      <c r="H819" s="9"/>
      <c r="I819" s="11"/>
      <c r="J819" s="9"/>
      <c r="K819" s="11"/>
      <c r="L819" s="9"/>
      <c r="M819" s="9"/>
      <c r="N819" s="9"/>
      <c r="O819" s="11">
        <f>O820</f>
        <v>8129</v>
      </c>
      <c r="P819" s="11">
        <f t="shared" si="2093"/>
        <v>0</v>
      </c>
      <c r="Q819" s="11">
        <f t="shared" si="2093"/>
        <v>0</v>
      </c>
      <c r="R819" s="11">
        <f t="shared" si="2093"/>
        <v>0</v>
      </c>
      <c r="S819" s="11">
        <f t="shared" si="2093"/>
        <v>8129</v>
      </c>
      <c r="T819" s="11">
        <f t="shared" si="2093"/>
        <v>0</v>
      </c>
      <c r="U819" s="11">
        <f>U820</f>
        <v>0</v>
      </c>
      <c r="V819" s="11">
        <f t="shared" si="2093"/>
        <v>16</v>
      </c>
      <c r="W819" s="11">
        <f t="shared" si="2093"/>
        <v>0</v>
      </c>
      <c r="X819" s="11">
        <f t="shared" si="2093"/>
        <v>0</v>
      </c>
      <c r="Y819" s="11">
        <f t="shared" si="2093"/>
        <v>8145</v>
      </c>
      <c r="Z819" s="11">
        <f t="shared" si="2093"/>
        <v>0</v>
      </c>
      <c r="AA819" s="11">
        <f>AA820</f>
        <v>0</v>
      </c>
      <c r="AB819" s="11">
        <f t="shared" si="2094"/>
        <v>0</v>
      </c>
      <c r="AC819" s="11">
        <f t="shared" si="2094"/>
        <v>0</v>
      </c>
      <c r="AD819" s="11">
        <f t="shared" si="2094"/>
        <v>0</v>
      </c>
      <c r="AE819" s="11">
        <f t="shared" si="2094"/>
        <v>8145</v>
      </c>
      <c r="AF819" s="11">
        <f t="shared" si="2094"/>
        <v>0</v>
      </c>
      <c r="AG819" s="11">
        <f>AG820</f>
        <v>0</v>
      </c>
      <c r="AH819" s="11">
        <f t="shared" si="2095"/>
        <v>0</v>
      </c>
      <c r="AI819" s="11">
        <f t="shared" si="2095"/>
        <v>0</v>
      </c>
      <c r="AJ819" s="11">
        <f t="shared" si="2095"/>
        <v>0</v>
      </c>
      <c r="AK819" s="11">
        <f t="shared" si="2095"/>
        <v>8145</v>
      </c>
      <c r="AL819" s="11">
        <f t="shared" si="2095"/>
        <v>0</v>
      </c>
      <c r="AM819" s="11">
        <f>AM820</f>
        <v>0</v>
      </c>
      <c r="AN819" s="11">
        <f t="shared" si="2095"/>
        <v>0</v>
      </c>
      <c r="AO819" s="11">
        <f t="shared" si="2095"/>
        <v>0</v>
      </c>
      <c r="AP819" s="11">
        <f t="shared" si="2095"/>
        <v>0</v>
      </c>
      <c r="AQ819" s="11">
        <f t="shared" si="2095"/>
        <v>8145</v>
      </c>
      <c r="AR819" s="11">
        <f t="shared" si="2095"/>
        <v>0</v>
      </c>
      <c r="AS819" s="11">
        <f>AS820</f>
        <v>0</v>
      </c>
      <c r="AT819" s="11">
        <f t="shared" si="2096"/>
        <v>0</v>
      </c>
      <c r="AU819" s="11">
        <f t="shared" si="2096"/>
        <v>0</v>
      </c>
      <c r="AV819" s="11">
        <f t="shared" si="2096"/>
        <v>0</v>
      </c>
      <c r="AW819" s="11">
        <f t="shared" si="2096"/>
        <v>8145</v>
      </c>
      <c r="AX819" s="11">
        <f t="shared" si="2096"/>
        <v>0</v>
      </c>
      <c r="AY819" s="11">
        <f>AY820</f>
        <v>0</v>
      </c>
      <c r="AZ819" s="11">
        <f t="shared" si="2097"/>
        <v>0</v>
      </c>
      <c r="BA819" s="11">
        <f t="shared" si="2097"/>
        <v>0</v>
      </c>
      <c r="BB819" s="11">
        <f t="shared" si="2097"/>
        <v>0</v>
      </c>
      <c r="BC819" s="11">
        <f t="shared" si="2097"/>
        <v>8145</v>
      </c>
      <c r="BD819" s="11">
        <f t="shared" si="2097"/>
        <v>0</v>
      </c>
      <c r="BE819" s="11">
        <f>BE820</f>
        <v>0</v>
      </c>
      <c r="BF819" s="11">
        <f t="shared" si="2097"/>
        <v>0</v>
      </c>
      <c r="BG819" s="11">
        <f t="shared" si="2097"/>
        <v>0</v>
      </c>
      <c r="BH819" s="11">
        <f t="shared" si="2097"/>
        <v>0</v>
      </c>
      <c r="BI819" s="11">
        <f t="shared" si="2097"/>
        <v>8145</v>
      </c>
      <c r="BJ819" s="11">
        <f t="shared" si="2097"/>
        <v>0</v>
      </c>
      <c r="BK819" s="11">
        <f>BK820</f>
        <v>0</v>
      </c>
      <c r="BL819" s="11">
        <f t="shared" si="2098"/>
        <v>0</v>
      </c>
      <c r="BM819" s="11">
        <f t="shared" si="2098"/>
        <v>0</v>
      </c>
      <c r="BN819" s="11">
        <f t="shared" si="2098"/>
        <v>0</v>
      </c>
      <c r="BO819" s="11">
        <f t="shared" si="2098"/>
        <v>8145</v>
      </c>
      <c r="BP819" s="11">
        <f t="shared" si="2098"/>
        <v>0</v>
      </c>
      <c r="BQ819" s="11">
        <f>BQ820</f>
        <v>0</v>
      </c>
      <c r="BR819" s="11">
        <f t="shared" si="2099"/>
        <v>665</v>
      </c>
      <c r="BS819" s="11">
        <f t="shared" si="2099"/>
        <v>0</v>
      </c>
      <c r="BT819" s="11">
        <f t="shared" si="2099"/>
        <v>0</v>
      </c>
      <c r="BU819" s="11">
        <f t="shared" si="2099"/>
        <v>8810</v>
      </c>
      <c r="BV819" s="11">
        <f t="shared" si="2099"/>
        <v>0</v>
      </c>
      <c r="BW819" s="11">
        <f>BW820</f>
        <v>0</v>
      </c>
      <c r="BX819" s="11">
        <f t="shared" si="2099"/>
        <v>0</v>
      </c>
      <c r="BY819" s="11">
        <f t="shared" si="2099"/>
        <v>0</v>
      </c>
      <c r="BZ819" s="11">
        <f t="shared" si="2099"/>
        <v>0</v>
      </c>
      <c r="CA819" s="11">
        <f t="shared" si="2099"/>
        <v>8810</v>
      </c>
      <c r="CB819" s="11">
        <f t="shared" si="2099"/>
        <v>0</v>
      </c>
      <c r="CC819" s="11">
        <f>CC820</f>
        <v>0</v>
      </c>
      <c r="CD819" s="11">
        <f t="shared" si="2100"/>
        <v>0</v>
      </c>
      <c r="CE819" s="11">
        <f t="shared" si="2100"/>
        <v>0</v>
      </c>
      <c r="CF819" s="11">
        <f t="shared" si="2100"/>
        <v>0</v>
      </c>
      <c r="CG819" s="95">
        <f t="shared" si="2100"/>
        <v>8810</v>
      </c>
      <c r="CH819" s="95">
        <f t="shared" si="2100"/>
        <v>0</v>
      </c>
      <c r="CI819" s="95">
        <f>CI820</f>
        <v>0</v>
      </c>
      <c r="CJ819" s="95">
        <f t="shared" si="2101"/>
        <v>0</v>
      </c>
      <c r="CK819" s="95">
        <f t="shared" si="2101"/>
        <v>0</v>
      </c>
      <c r="CL819" s="95">
        <f t="shared" si="2101"/>
        <v>0</v>
      </c>
      <c r="CM819" s="11">
        <f t="shared" si="2101"/>
        <v>8810</v>
      </c>
      <c r="CN819" s="11">
        <f t="shared" si="2101"/>
        <v>0</v>
      </c>
    </row>
    <row r="820" spans="1:92" ht="33" hidden="1">
      <c r="A820" s="25" t="s">
        <v>12</v>
      </c>
      <c r="B820" s="26">
        <v>914</v>
      </c>
      <c r="C820" s="26" t="s">
        <v>29</v>
      </c>
      <c r="D820" s="26" t="s">
        <v>178</v>
      </c>
      <c r="E820" s="26" t="s">
        <v>668</v>
      </c>
      <c r="F820" s="26" t="s">
        <v>13</v>
      </c>
      <c r="G820" s="11"/>
      <c r="H820" s="9"/>
      <c r="I820" s="11"/>
      <c r="J820" s="9"/>
      <c r="K820" s="11"/>
      <c r="L820" s="9"/>
      <c r="M820" s="9"/>
      <c r="N820" s="9"/>
      <c r="O820" s="11">
        <f>O821</f>
        <v>8129</v>
      </c>
      <c r="P820" s="11">
        <f t="shared" si="2093"/>
        <v>0</v>
      </c>
      <c r="Q820" s="11">
        <f t="shared" si="2093"/>
        <v>0</v>
      </c>
      <c r="R820" s="11">
        <f t="shared" si="2093"/>
        <v>0</v>
      </c>
      <c r="S820" s="11">
        <f t="shared" si="2093"/>
        <v>8129</v>
      </c>
      <c r="T820" s="11">
        <f t="shared" si="2093"/>
        <v>0</v>
      </c>
      <c r="U820" s="11">
        <f>U821</f>
        <v>0</v>
      </c>
      <c r="V820" s="11">
        <f t="shared" si="2093"/>
        <v>16</v>
      </c>
      <c r="W820" s="11">
        <f t="shared" si="2093"/>
        <v>0</v>
      </c>
      <c r="X820" s="11">
        <f t="shared" si="2093"/>
        <v>0</v>
      </c>
      <c r="Y820" s="11">
        <f t="shared" si="2093"/>
        <v>8145</v>
      </c>
      <c r="Z820" s="11">
        <f t="shared" si="2093"/>
        <v>0</v>
      </c>
      <c r="AA820" s="11">
        <f>AA821</f>
        <v>0</v>
      </c>
      <c r="AB820" s="11">
        <f t="shared" si="2094"/>
        <v>0</v>
      </c>
      <c r="AC820" s="11">
        <f t="shared" si="2094"/>
        <v>0</v>
      </c>
      <c r="AD820" s="11">
        <f t="shared" si="2094"/>
        <v>0</v>
      </c>
      <c r="AE820" s="11">
        <f t="shared" si="2094"/>
        <v>8145</v>
      </c>
      <c r="AF820" s="11">
        <f t="shared" si="2094"/>
        <v>0</v>
      </c>
      <c r="AG820" s="11">
        <f>AG821</f>
        <v>0</v>
      </c>
      <c r="AH820" s="11">
        <f t="shared" si="2095"/>
        <v>0</v>
      </c>
      <c r="AI820" s="11">
        <f t="shared" si="2095"/>
        <v>0</v>
      </c>
      <c r="AJ820" s="11">
        <f t="shared" si="2095"/>
        <v>0</v>
      </c>
      <c r="AK820" s="11">
        <f t="shared" si="2095"/>
        <v>8145</v>
      </c>
      <c r="AL820" s="11">
        <f t="shared" si="2095"/>
        <v>0</v>
      </c>
      <c r="AM820" s="11">
        <f>AM821</f>
        <v>0</v>
      </c>
      <c r="AN820" s="11">
        <f t="shared" si="2095"/>
        <v>0</v>
      </c>
      <c r="AO820" s="11">
        <f t="shared" si="2095"/>
        <v>0</v>
      </c>
      <c r="AP820" s="11">
        <f t="shared" si="2095"/>
        <v>0</v>
      </c>
      <c r="AQ820" s="11">
        <f t="shared" si="2095"/>
        <v>8145</v>
      </c>
      <c r="AR820" s="11">
        <f t="shared" si="2095"/>
        <v>0</v>
      </c>
      <c r="AS820" s="11">
        <f>AS821</f>
        <v>0</v>
      </c>
      <c r="AT820" s="11">
        <f t="shared" si="2096"/>
        <v>0</v>
      </c>
      <c r="AU820" s="11">
        <f t="shared" si="2096"/>
        <v>0</v>
      </c>
      <c r="AV820" s="11">
        <f t="shared" si="2096"/>
        <v>0</v>
      </c>
      <c r="AW820" s="11">
        <f t="shared" si="2096"/>
        <v>8145</v>
      </c>
      <c r="AX820" s="11">
        <f t="shared" si="2096"/>
        <v>0</v>
      </c>
      <c r="AY820" s="11">
        <f>AY821</f>
        <v>0</v>
      </c>
      <c r="AZ820" s="11">
        <f t="shared" si="2097"/>
        <v>0</v>
      </c>
      <c r="BA820" s="11">
        <f t="shared" si="2097"/>
        <v>0</v>
      </c>
      <c r="BB820" s="11">
        <f t="shared" si="2097"/>
        <v>0</v>
      </c>
      <c r="BC820" s="11">
        <f t="shared" si="2097"/>
        <v>8145</v>
      </c>
      <c r="BD820" s="11">
        <f t="shared" si="2097"/>
        <v>0</v>
      </c>
      <c r="BE820" s="11">
        <f>BE821</f>
        <v>0</v>
      </c>
      <c r="BF820" s="11">
        <f t="shared" si="2097"/>
        <v>0</v>
      </c>
      <c r="BG820" s="11">
        <f t="shared" si="2097"/>
        <v>0</v>
      </c>
      <c r="BH820" s="11">
        <f t="shared" si="2097"/>
        <v>0</v>
      </c>
      <c r="BI820" s="11">
        <f t="shared" si="2097"/>
        <v>8145</v>
      </c>
      <c r="BJ820" s="11">
        <f t="shared" si="2097"/>
        <v>0</v>
      </c>
      <c r="BK820" s="11">
        <f>BK821</f>
        <v>0</v>
      </c>
      <c r="BL820" s="11">
        <f t="shared" si="2098"/>
        <v>0</v>
      </c>
      <c r="BM820" s="11">
        <f t="shared" si="2098"/>
        <v>0</v>
      </c>
      <c r="BN820" s="11">
        <f t="shared" si="2098"/>
        <v>0</v>
      </c>
      <c r="BO820" s="11">
        <f t="shared" si="2098"/>
        <v>8145</v>
      </c>
      <c r="BP820" s="11">
        <f t="shared" si="2098"/>
        <v>0</v>
      </c>
      <c r="BQ820" s="11">
        <f>BQ821</f>
        <v>0</v>
      </c>
      <c r="BR820" s="11">
        <f t="shared" si="2099"/>
        <v>665</v>
      </c>
      <c r="BS820" s="11">
        <f t="shared" si="2099"/>
        <v>0</v>
      </c>
      <c r="BT820" s="11">
        <f t="shared" si="2099"/>
        <v>0</v>
      </c>
      <c r="BU820" s="11">
        <f t="shared" si="2099"/>
        <v>8810</v>
      </c>
      <c r="BV820" s="11">
        <f t="shared" si="2099"/>
        <v>0</v>
      </c>
      <c r="BW820" s="11">
        <f>BW821</f>
        <v>0</v>
      </c>
      <c r="BX820" s="11">
        <f t="shared" si="2099"/>
        <v>0</v>
      </c>
      <c r="BY820" s="11">
        <f t="shared" si="2099"/>
        <v>0</v>
      </c>
      <c r="BZ820" s="11">
        <f t="shared" si="2099"/>
        <v>0</v>
      </c>
      <c r="CA820" s="11">
        <f t="shared" si="2099"/>
        <v>8810</v>
      </c>
      <c r="CB820" s="11">
        <f t="shared" si="2099"/>
        <v>0</v>
      </c>
      <c r="CC820" s="11">
        <f>CC821</f>
        <v>0</v>
      </c>
      <c r="CD820" s="11">
        <f t="shared" si="2100"/>
        <v>0</v>
      </c>
      <c r="CE820" s="11">
        <f t="shared" si="2100"/>
        <v>0</v>
      </c>
      <c r="CF820" s="11">
        <f t="shared" si="2100"/>
        <v>0</v>
      </c>
      <c r="CG820" s="95">
        <f t="shared" si="2100"/>
        <v>8810</v>
      </c>
      <c r="CH820" s="95">
        <f t="shared" si="2100"/>
        <v>0</v>
      </c>
      <c r="CI820" s="95">
        <f>CI821</f>
        <v>0</v>
      </c>
      <c r="CJ820" s="95">
        <f t="shared" si="2101"/>
        <v>0</v>
      </c>
      <c r="CK820" s="95">
        <f t="shared" si="2101"/>
        <v>0</v>
      </c>
      <c r="CL820" s="95">
        <f t="shared" si="2101"/>
        <v>0</v>
      </c>
      <c r="CM820" s="11">
        <f t="shared" si="2101"/>
        <v>8810</v>
      </c>
      <c r="CN820" s="11">
        <f t="shared" si="2101"/>
        <v>0</v>
      </c>
    </row>
    <row r="821" spans="1:92" ht="33" hidden="1">
      <c r="A821" s="28" t="s">
        <v>14</v>
      </c>
      <c r="B821" s="26">
        <v>914</v>
      </c>
      <c r="C821" s="26" t="s">
        <v>29</v>
      </c>
      <c r="D821" s="26" t="s">
        <v>178</v>
      </c>
      <c r="E821" s="26" t="s">
        <v>668</v>
      </c>
      <c r="F821" s="26" t="s">
        <v>35</v>
      </c>
      <c r="G821" s="9"/>
      <c r="H821" s="9"/>
      <c r="I821" s="9"/>
      <c r="J821" s="9"/>
      <c r="K821" s="9"/>
      <c r="L821" s="9"/>
      <c r="M821" s="9"/>
      <c r="N821" s="9"/>
      <c r="O821" s="9">
        <v>8129</v>
      </c>
      <c r="P821" s="9"/>
      <c r="Q821" s="9"/>
      <c r="R821" s="9"/>
      <c r="S821" s="9">
        <f>M821+O821+P821+Q821+R821</f>
        <v>8129</v>
      </c>
      <c r="T821" s="9">
        <f>N821+R821</f>
        <v>0</v>
      </c>
      <c r="U821" s="9"/>
      <c r="V821" s="9">
        <v>16</v>
      </c>
      <c r="W821" s="9"/>
      <c r="X821" s="9"/>
      <c r="Y821" s="9">
        <f>S821+U821+V821+W821+X821</f>
        <v>8145</v>
      </c>
      <c r="Z821" s="9">
        <f>T821+X821</f>
        <v>0</v>
      </c>
      <c r="AA821" s="9"/>
      <c r="AB821" s="9"/>
      <c r="AC821" s="9"/>
      <c r="AD821" s="9"/>
      <c r="AE821" s="9">
        <f>Y821+AA821+AB821+AC821+AD821</f>
        <v>8145</v>
      </c>
      <c r="AF821" s="9">
        <f>Z821+AD821</f>
        <v>0</v>
      </c>
      <c r="AG821" s="9"/>
      <c r="AH821" s="9"/>
      <c r="AI821" s="9"/>
      <c r="AJ821" s="9"/>
      <c r="AK821" s="9">
        <f>AE821+AG821+AH821+AI821+AJ821</f>
        <v>8145</v>
      </c>
      <c r="AL821" s="9">
        <f>AF821+AJ821</f>
        <v>0</v>
      </c>
      <c r="AM821" s="9"/>
      <c r="AN821" s="9"/>
      <c r="AO821" s="9"/>
      <c r="AP821" s="9"/>
      <c r="AQ821" s="9">
        <f>AK821+AM821+AN821+AO821+AP821</f>
        <v>8145</v>
      </c>
      <c r="AR821" s="9">
        <f>AL821+AP821</f>
        <v>0</v>
      </c>
      <c r="AS821" s="9"/>
      <c r="AT821" s="9"/>
      <c r="AU821" s="9"/>
      <c r="AV821" s="9"/>
      <c r="AW821" s="9">
        <f>AQ821+AS821+AT821+AU821+AV821</f>
        <v>8145</v>
      </c>
      <c r="AX821" s="9">
        <f>AR821+AV821</f>
        <v>0</v>
      </c>
      <c r="AY821" s="9"/>
      <c r="AZ821" s="9"/>
      <c r="BA821" s="9"/>
      <c r="BB821" s="9"/>
      <c r="BC821" s="9">
        <f>AW821+AY821+AZ821+BA821+BB821</f>
        <v>8145</v>
      </c>
      <c r="BD821" s="9">
        <f>AX821+BB821</f>
        <v>0</v>
      </c>
      <c r="BE821" s="9"/>
      <c r="BF821" s="9"/>
      <c r="BG821" s="9"/>
      <c r="BH821" s="9"/>
      <c r="BI821" s="9">
        <f>BC821+BE821+BF821+BG821+BH821</f>
        <v>8145</v>
      </c>
      <c r="BJ821" s="9">
        <f>BD821+BH821</f>
        <v>0</v>
      </c>
      <c r="BK821" s="9"/>
      <c r="BL821" s="9"/>
      <c r="BM821" s="9"/>
      <c r="BN821" s="9"/>
      <c r="BO821" s="9">
        <f>BI821+BK821+BL821+BM821+BN821</f>
        <v>8145</v>
      </c>
      <c r="BP821" s="9">
        <f>BJ821+BN821</f>
        <v>0</v>
      </c>
      <c r="BQ821" s="9"/>
      <c r="BR821" s="9">
        <v>665</v>
      </c>
      <c r="BS821" s="9"/>
      <c r="BT821" s="9"/>
      <c r="BU821" s="9">
        <f>BO821+BQ821+BR821+BS821+BT821</f>
        <v>8810</v>
      </c>
      <c r="BV821" s="9">
        <f>BP821+BT821</f>
        <v>0</v>
      </c>
      <c r="BW821" s="9"/>
      <c r="BX821" s="9"/>
      <c r="BY821" s="9"/>
      <c r="BZ821" s="9"/>
      <c r="CA821" s="9">
        <f>BU821+BW821+BX821+BY821+BZ821</f>
        <v>8810</v>
      </c>
      <c r="CB821" s="9">
        <f>BV821+BZ821</f>
        <v>0</v>
      </c>
      <c r="CC821" s="9"/>
      <c r="CD821" s="9"/>
      <c r="CE821" s="9"/>
      <c r="CF821" s="9"/>
      <c r="CG821" s="94">
        <f>CA821+CC821+CD821+CE821+CF821</f>
        <v>8810</v>
      </c>
      <c r="CH821" s="94">
        <f>CB821+CF821</f>
        <v>0</v>
      </c>
      <c r="CI821" s="94"/>
      <c r="CJ821" s="94"/>
      <c r="CK821" s="94"/>
      <c r="CL821" s="94"/>
      <c r="CM821" s="9">
        <f>CG821+CI821+CJ821+CK821+CL821</f>
        <v>8810</v>
      </c>
      <c r="CN821" s="9">
        <f>CH821+CL821</f>
        <v>0</v>
      </c>
    </row>
    <row r="822" spans="1:92" ht="33" hidden="1">
      <c r="A822" s="28" t="s">
        <v>15</v>
      </c>
      <c r="B822" s="26">
        <v>914</v>
      </c>
      <c r="C822" s="26" t="s">
        <v>29</v>
      </c>
      <c r="D822" s="26" t="s">
        <v>76</v>
      </c>
      <c r="E822" s="26" t="s">
        <v>451</v>
      </c>
      <c r="F822" s="26"/>
      <c r="G822" s="9">
        <f t="shared" ref="G822:V824" si="2102">G823</f>
        <v>9176</v>
      </c>
      <c r="H822" s="9">
        <f t="shared" si="2102"/>
        <v>0</v>
      </c>
      <c r="I822" s="9">
        <f t="shared" si="2102"/>
        <v>0</v>
      </c>
      <c r="J822" s="9">
        <f t="shared" si="2102"/>
        <v>0</v>
      </c>
      <c r="K822" s="9">
        <f t="shared" si="2102"/>
        <v>0</v>
      </c>
      <c r="L822" s="9">
        <f t="shared" si="2102"/>
        <v>0</v>
      </c>
      <c r="M822" s="9">
        <f t="shared" si="2102"/>
        <v>9176</v>
      </c>
      <c r="N822" s="9">
        <f t="shared" si="2102"/>
        <v>0</v>
      </c>
      <c r="O822" s="9">
        <f t="shared" ref="O822:AT822" si="2103">O823+O826</f>
        <v>1713</v>
      </c>
      <c r="P822" s="9">
        <f t="shared" si="2103"/>
        <v>3679</v>
      </c>
      <c r="Q822" s="9">
        <f t="shared" si="2103"/>
        <v>0</v>
      </c>
      <c r="R822" s="9">
        <f t="shared" si="2103"/>
        <v>0</v>
      </c>
      <c r="S822" s="9">
        <f t="shared" si="2103"/>
        <v>14568</v>
      </c>
      <c r="T822" s="9">
        <f t="shared" si="2103"/>
        <v>0</v>
      </c>
      <c r="U822" s="9">
        <f t="shared" si="2103"/>
        <v>0</v>
      </c>
      <c r="V822" s="9">
        <f t="shared" si="2103"/>
        <v>0</v>
      </c>
      <c r="W822" s="9">
        <f t="shared" si="2103"/>
        <v>0</v>
      </c>
      <c r="X822" s="9">
        <f t="shared" si="2103"/>
        <v>0</v>
      </c>
      <c r="Y822" s="9">
        <f t="shared" si="2103"/>
        <v>14568</v>
      </c>
      <c r="Z822" s="9">
        <f t="shared" si="2103"/>
        <v>0</v>
      </c>
      <c r="AA822" s="9">
        <f t="shared" si="2103"/>
        <v>0</v>
      </c>
      <c r="AB822" s="9">
        <f t="shared" si="2103"/>
        <v>0</v>
      </c>
      <c r="AC822" s="9">
        <f t="shared" si="2103"/>
        <v>0</v>
      </c>
      <c r="AD822" s="9">
        <f t="shared" si="2103"/>
        <v>0</v>
      </c>
      <c r="AE822" s="9">
        <f t="shared" si="2103"/>
        <v>14568</v>
      </c>
      <c r="AF822" s="9">
        <f t="shared" si="2103"/>
        <v>0</v>
      </c>
      <c r="AG822" s="9">
        <f t="shared" si="2103"/>
        <v>0</v>
      </c>
      <c r="AH822" s="9">
        <f t="shared" si="2103"/>
        <v>0</v>
      </c>
      <c r="AI822" s="9">
        <f t="shared" si="2103"/>
        <v>0</v>
      </c>
      <c r="AJ822" s="9">
        <f t="shared" si="2103"/>
        <v>0</v>
      </c>
      <c r="AK822" s="9">
        <f t="shared" si="2103"/>
        <v>14568</v>
      </c>
      <c r="AL822" s="9">
        <f t="shared" si="2103"/>
        <v>0</v>
      </c>
      <c r="AM822" s="9">
        <f t="shared" si="2103"/>
        <v>0</v>
      </c>
      <c r="AN822" s="9">
        <f t="shared" si="2103"/>
        <v>0</v>
      </c>
      <c r="AO822" s="9">
        <f t="shared" si="2103"/>
        <v>0</v>
      </c>
      <c r="AP822" s="9">
        <f t="shared" si="2103"/>
        <v>0</v>
      </c>
      <c r="AQ822" s="9">
        <f t="shared" si="2103"/>
        <v>14568</v>
      </c>
      <c r="AR822" s="9">
        <f t="shared" si="2103"/>
        <v>0</v>
      </c>
      <c r="AS822" s="9">
        <f t="shared" si="2103"/>
        <v>0</v>
      </c>
      <c r="AT822" s="9">
        <f t="shared" si="2103"/>
        <v>0</v>
      </c>
      <c r="AU822" s="9">
        <f t="shared" ref="AU822:BP822" si="2104">AU823+AU826</f>
        <v>0</v>
      </c>
      <c r="AV822" s="9">
        <f t="shared" si="2104"/>
        <v>0</v>
      </c>
      <c r="AW822" s="9">
        <f t="shared" si="2104"/>
        <v>14568</v>
      </c>
      <c r="AX822" s="9">
        <f t="shared" si="2104"/>
        <v>0</v>
      </c>
      <c r="AY822" s="9">
        <f t="shared" si="2104"/>
        <v>0</v>
      </c>
      <c r="AZ822" s="9">
        <f t="shared" si="2104"/>
        <v>0</v>
      </c>
      <c r="BA822" s="9">
        <f t="shared" si="2104"/>
        <v>0</v>
      </c>
      <c r="BB822" s="9">
        <f t="shared" si="2104"/>
        <v>0</v>
      </c>
      <c r="BC822" s="9">
        <f t="shared" si="2104"/>
        <v>14568</v>
      </c>
      <c r="BD822" s="9">
        <f t="shared" si="2104"/>
        <v>0</v>
      </c>
      <c r="BE822" s="9">
        <f t="shared" si="2104"/>
        <v>0</v>
      </c>
      <c r="BF822" s="9">
        <f t="shared" si="2104"/>
        <v>0</v>
      </c>
      <c r="BG822" s="9">
        <f t="shared" si="2104"/>
        <v>0</v>
      </c>
      <c r="BH822" s="9">
        <f t="shared" si="2104"/>
        <v>0</v>
      </c>
      <c r="BI822" s="9">
        <f t="shared" si="2104"/>
        <v>14568</v>
      </c>
      <c r="BJ822" s="9">
        <f t="shared" si="2104"/>
        <v>0</v>
      </c>
      <c r="BK822" s="9">
        <f t="shared" si="2104"/>
        <v>-2970</v>
      </c>
      <c r="BL822" s="9">
        <f t="shared" si="2104"/>
        <v>0</v>
      </c>
      <c r="BM822" s="9">
        <f t="shared" si="2104"/>
        <v>0</v>
      </c>
      <c r="BN822" s="9">
        <f t="shared" si="2104"/>
        <v>0</v>
      </c>
      <c r="BO822" s="9">
        <f t="shared" si="2104"/>
        <v>11598</v>
      </c>
      <c r="BP822" s="9">
        <f t="shared" si="2104"/>
        <v>0</v>
      </c>
      <c r="BQ822" s="9">
        <f t="shared" ref="BQ822:BV822" si="2105">BQ823+BQ826</f>
        <v>-2743</v>
      </c>
      <c r="BR822" s="9">
        <f t="shared" si="2105"/>
        <v>0</v>
      </c>
      <c r="BS822" s="9">
        <f t="shared" si="2105"/>
        <v>0</v>
      </c>
      <c r="BT822" s="9">
        <f t="shared" si="2105"/>
        <v>0</v>
      </c>
      <c r="BU822" s="9">
        <f t="shared" si="2105"/>
        <v>8855</v>
      </c>
      <c r="BV822" s="9">
        <f t="shared" si="2105"/>
        <v>0</v>
      </c>
      <c r="BW822" s="9">
        <f t="shared" ref="BW822:CB822" si="2106">BW823+BW826</f>
        <v>0</v>
      </c>
      <c r="BX822" s="9">
        <f t="shared" si="2106"/>
        <v>0</v>
      </c>
      <c r="BY822" s="9">
        <f t="shared" si="2106"/>
        <v>0</v>
      </c>
      <c r="BZ822" s="9">
        <f t="shared" si="2106"/>
        <v>0</v>
      </c>
      <c r="CA822" s="9">
        <f t="shared" si="2106"/>
        <v>8855</v>
      </c>
      <c r="CB822" s="9">
        <f t="shared" si="2106"/>
        <v>0</v>
      </c>
      <c r="CC822" s="9">
        <f t="shared" ref="CC822:CH822" si="2107">CC823+CC826</f>
        <v>0</v>
      </c>
      <c r="CD822" s="9">
        <f t="shared" si="2107"/>
        <v>0</v>
      </c>
      <c r="CE822" s="9">
        <f t="shared" si="2107"/>
        <v>0</v>
      </c>
      <c r="CF822" s="9">
        <f t="shared" si="2107"/>
        <v>0</v>
      </c>
      <c r="CG822" s="94">
        <f t="shared" si="2107"/>
        <v>8855</v>
      </c>
      <c r="CH822" s="94">
        <f t="shared" si="2107"/>
        <v>0</v>
      </c>
      <c r="CI822" s="94">
        <f t="shared" ref="CI822:CN822" si="2108">CI823+CI826</f>
        <v>0</v>
      </c>
      <c r="CJ822" s="94">
        <f t="shared" si="2108"/>
        <v>0</v>
      </c>
      <c r="CK822" s="94">
        <f t="shared" si="2108"/>
        <v>0</v>
      </c>
      <c r="CL822" s="94">
        <f t="shared" si="2108"/>
        <v>0</v>
      </c>
      <c r="CM822" s="9">
        <f t="shared" si="2108"/>
        <v>8855</v>
      </c>
      <c r="CN822" s="9">
        <f t="shared" si="2108"/>
        <v>0</v>
      </c>
    </row>
    <row r="823" spans="1:92" ht="33" hidden="1">
      <c r="A823" s="28" t="s">
        <v>176</v>
      </c>
      <c r="B823" s="26">
        <v>914</v>
      </c>
      <c r="C823" s="26" t="s">
        <v>29</v>
      </c>
      <c r="D823" s="26" t="s">
        <v>178</v>
      </c>
      <c r="E823" s="26" t="s">
        <v>452</v>
      </c>
      <c r="F823" s="26"/>
      <c r="G823" s="9">
        <f t="shared" si="2102"/>
        <v>9176</v>
      </c>
      <c r="H823" s="9">
        <f t="shared" si="2102"/>
        <v>0</v>
      </c>
      <c r="I823" s="9">
        <f t="shared" si="2102"/>
        <v>0</v>
      </c>
      <c r="J823" s="9">
        <f t="shared" si="2102"/>
        <v>0</v>
      </c>
      <c r="K823" s="9">
        <f t="shared" si="2102"/>
        <v>0</v>
      </c>
      <c r="L823" s="9">
        <f t="shared" si="2102"/>
        <v>0</v>
      </c>
      <c r="M823" s="9">
        <f t="shared" si="2102"/>
        <v>9176</v>
      </c>
      <c r="N823" s="9">
        <f t="shared" si="2102"/>
        <v>0</v>
      </c>
      <c r="O823" s="9">
        <f t="shared" si="2102"/>
        <v>0</v>
      </c>
      <c r="P823" s="9">
        <f t="shared" si="2102"/>
        <v>3679</v>
      </c>
      <c r="Q823" s="9">
        <f t="shared" si="2102"/>
        <v>0</v>
      </c>
      <c r="R823" s="9">
        <f t="shared" si="2102"/>
        <v>0</v>
      </c>
      <c r="S823" s="9">
        <f t="shared" si="2102"/>
        <v>12855</v>
      </c>
      <c r="T823" s="9">
        <f t="shared" si="2102"/>
        <v>0</v>
      </c>
      <c r="U823" s="9">
        <f t="shared" si="2102"/>
        <v>0</v>
      </c>
      <c r="V823" s="9">
        <f t="shared" si="2102"/>
        <v>0</v>
      </c>
      <c r="W823" s="9">
        <f t="shared" ref="U823:AJ824" si="2109">W824</f>
        <v>0</v>
      </c>
      <c r="X823" s="9">
        <f t="shared" si="2109"/>
        <v>0</v>
      </c>
      <c r="Y823" s="9">
        <f t="shared" si="2109"/>
        <v>12855</v>
      </c>
      <c r="Z823" s="9">
        <f t="shared" si="2109"/>
        <v>0</v>
      </c>
      <c r="AA823" s="9">
        <f t="shared" si="2109"/>
        <v>0</v>
      </c>
      <c r="AB823" s="9">
        <f t="shared" si="2109"/>
        <v>0</v>
      </c>
      <c r="AC823" s="9">
        <f t="shared" si="2109"/>
        <v>0</v>
      </c>
      <c r="AD823" s="9">
        <f t="shared" si="2109"/>
        <v>0</v>
      </c>
      <c r="AE823" s="9">
        <f t="shared" si="2109"/>
        <v>12855</v>
      </c>
      <c r="AF823" s="9">
        <f t="shared" si="2109"/>
        <v>0</v>
      </c>
      <c r="AG823" s="9">
        <f t="shared" si="2109"/>
        <v>0</v>
      </c>
      <c r="AH823" s="9">
        <f t="shared" si="2109"/>
        <v>0</v>
      </c>
      <c r="AI823" s="9">
        <f t="shared" si="2109"/>
        <v>0</v>
      </c>
      <c r="AJ823" s="9">
        <f t="shared" si="2109"/>
        <v>0</v>
      </c>
      <c r="AK823" s="9">
        <f t="shared" ref="AG823:AV824" si="2110">AK824</f>
        <v>12855</v>
      </c>
      <c r="AL823" s="9">
        <f t="shared" si="2110"/>
        <v>0</v>
      </c>
      <c r="AM823" s="9">
        <f t="shared" si="2110"/>
        <v>0</v>
      </c>
      <c r="AN823" s="9">
        <f t="shared" si="2110"/>
        <v>0</v>
      </c>
      <c r="AO823" s="9">
        <f t="shared" si="2110"/>
        <v>0</v>
      </c>
      <c r="AP823" s="9">
        <f t="shared" si="2110"/>
        <v>0</v>
      </c>
      <c r="AQ823" s="9">
        <f t="shared" si="2110"/>
        <v>12855</v>
      </c>
      <c r="AR823" s="9">
        <f t="shared" si="2110"/>
        <v>0</v>
      </c>
      <c r="AS823" s="9">
        <f t="shared" si="2110"/>
        <v>0</v>
      </c>
      <c r="AT823" s="9">
        <f t="shared" si="2110"/>
        <v>0</v>
      </c>
      <c r="AU823" s="9">
        <f t="shared" si="2110"/>
        <v>0</v>
      </c>
      <c r="AV823" s="9">
        <f t="shared" si="2110"/>
        <v>0</v>
      </c>
      <c r="AW823" s="9">
        <f t="shared" ref="AS823:BH824" si="2111">AW824</f>
        <v>12855</v>
      </c>
      <c r="AX823" s="9">
        <f t="shared" si="2111"/>
        <v>0</v>
      </c>
      <c r="AY823" s="9">
        <f t="shared" si="2111"/>
        <v>0</v>
      </c>
      <c r="AZ823" s="9">
        <f t="shared" si="2111"/>
        <v>0</v>
      </c>
      <c r="BA823" s="9">
        <f t="shared" si="2111"/>
        <v>0</v>
      </c>
      <c r="BB823" s="9">
        <f t="shared" si="2111"/>
        <v>0</v>
      </c>
      <c r="BC823" s="9">
        <f t="shared" si="2111"/>
        <v>12855</v>
      </c>
      <c r="BD823" s="9">
        <f t="shared" si="2111"/>
        <v>0</v>
      </c>
      <c r="BE823" s="9">
        <f t="shared" si="2111"/>
        <v>0</v>
      </c>
      <c r="BF823" s="9">
        <f t="shared" si="2111"/>
        <v>0</v>
      </c>
      <c r="BG823" s="9">
        <f t="shared" si="2111"/>
        <v>0</v>
      </c>
      <c r="BH823" s="9">
        <f t="shared" si="2111"/>
        <v>0</v>
      </c>
      <c r="BI823" s="9">
        <f t="shared" ref="BE823:BT824" si="2112">BI824</f>
        <v>12855</v>
      </c>
      <c r="BJ823" s="9">
        <f t="shared" si="2112"/>
        <v>0</v>
      </c>
      <c r="BK823" s="9">
        <f t="shared" si="2112"/>
        <v>-2970</v>
      </c>
      <c r="BL823" s="9">
        <f t="shared" si="2112"/>
        <v>0</v>
      </c>
      <c r="BM823" s="9">
        <f t="shared" si="2112"/>
        <v>0</v>
      </c>
      <c r="BN823" s="9">
        <f t="shared" si="2112"/>
        <v>0</v>
      </c>
      <c r="BO823" s="9">
        <f t="shared" si="2112"/>
        <v>9885</v>
      </c>
      <c r="BP823" s="9">
        <f t="shared" si="2112"/>
        <v>0</v>
      </c>
      <c r="BQ823" s="9">
        <f t="shared" si="2112"/>
        <v>-2743</v>
      </c>
      <c r="BR823" s="9">
        <f t="shared" si="2112"/>
        <v>0</v>
      </c>
      <c r="BS823" s="9">
        <f t="shared" si="2112"/>
        <v>0</v>
      </c>
      <c r="BT823" s="9">
        <f t="shared" si="2112"/>
        <v>0</v>
      </c>
      <c r="BU823" s="9">
        <f t="shared" ref="BQ823:CF824" si="2113">BU824</f>
        <v>7142</v>
      </c>
      <c r="BV823" s="9">
        <f t="shared" si="2113"/>
        <v>0</v>
      </c>
      <c r="BW823" s="9">
        <f t="shared" si="2113"/>
        <v>0</v>
      </c>
      <c r="BX823" s="9">
        <f t="shared" si="2113"/>
        <v>0</v>
      </c>
      <c r="BY823" s="9">
        <f t="shared" si="2113"/>
        <v>0</v>
      </c>
      <c r="BZ823" s="9">
        <f t="shared" si="2113"/>
        <v>0</v>
      </c>
      <c r="CA823" s="9">
        <f t="shared" si="2113"/>
        <v>7142</v>
      </c>
      <c r="CB823" s="9">
        <f t="shared" si="2113"/>
        <v>0</v>
      </c>
      <c r="CC823" s="9">
        <f t="shared" si="2113"/>
        <v>0</v>
      </c>
      <c r="CD823" s="9">
        <f t="shared" si="2113"/>
        <v>0</v>
      </c>
      <c r="CE823" s="9">
        <f t="shared" si="2113"/>
        <v>0</v>
      </c>
      <c r="CF823" s="9">
        <f t="shared" si="2113"/>
        <v>0</v>
      </c>
      <c r="CG823" s="94">
        <f t="shared" ref="CC823:CN824" si="2114">CG824</f>
        <v>7142</v>
      </c>
      <c r="CH823" s="94">
        <f t="shared" si="2114"/>
        <v>0</v>
      </c>
      <c r="CI823" s="94">
        <f t="shared" si="2114"/>
        <v>0</v>
      </c>
      <c r="CJ823" s="94">
        <f t="shared" si="2114"/>
        <v>0</v>
      </c>
      <c r="CK823" s="94">
        <f t="shared" si="2114"/>
        <v>0</v>
      </c>
      <c r="CL823" s="94">
        <f t="shared" si="2114"/>
        <v>0</v>
      </c>
      <c r="CM823" s="9">
        <f t="shared" si="2114"/>
        <v>7142</v>
      </c>
      <c r="CN823" s="9">
        <f t="shared" si="2114"/>
        <v>0</v>
      </c>
    </row>
    <row r="824" spans="1:92" ht="33" hidden="1">
      <c r="A824" s="25" t="s">
        <v>244</v>
      </c>
      <c r="B824" s="26">
        <v>914</v>
      </c>
      <c r="C824" s="26" t="s">
        <v>29</v>
      </c>
      <c r="D824" s="26" t="s">
        <v>178</v>
      </c>
      <c r="E824" s="26" t="s">
        <v>452</v>
      </c>
      <c r="F824" s="26" t="s">
        <v>31</v>
      </c>
      <c r="G824" s="8">
        <f t="shared" si="2102"/>
        <v>9176</v>
      </c>
      <c r="H824" s="8">
        <f t="shared" si="2102"/>
        <v>0</v>
      </c>
      <c r="I824" s="8">
        <f t="shared" si="2102"/>
        <v>0</v>
      </c>
      <c r="J824" s="8">
        <f t="shared" si="2102"/>
        <v>0</v>
      </c>
      <c r="K824" s="8">
        <f t="shared" si="2102"/>
        <v>0</v>
      </c>
      <c r="L824" s="8">
        <f t="shared" si="2102"/>
        <v>0</v>
      </c>
      <c r="M824" s="8">
        <f t="shared" si="2102"/>
        <v>9176</v>
      </c>
      <c r="N824" s="8">
        <f t="shared" si="2102"/>
        <v>0</v>
      </c>
      <c r="O824" s="8">
        <f t="shared" si="2102"/>
        <v>0</v>
      </c>
      <c r="P824" s="8">
        <f t="shared" si="2102"/>
        <v>3679</v>
      </c>
      <c r="Q824" s="8">
        <f t="shared" si="2102"/>
        <v>0</v>
      </c>
      <c r="R824" s="8">
        <f t="shared" si="2102"/>
        <v>0</v>
      </c>
      <c r="S824" s="8">
        <f t="shared" si="2102"/>
        <v>12855</v>
      </c>
      <c r="T824" s="8">
        <f t="shared" si="2102"/>
        <v>0</v>
      </c>
      <c r="U824" s="8">
        <f t="shared" si="2109"/>
        <v>0</v>
      </c>
      <c r="V824" s="8">
        <f t="shared" si="2109"/>
        <v>0</v>
      </c>
      <c r="W824" s="8">
        <f t="shared" si="2109"/>
        <v>0</v>
      </c>
      <c r="X824" s="8">
        <f t="shared" si="2109"/>
        <v>0</v>
      </c>
      <c r="Y824" s="8">
        <f t="shared" si="2109"/>
        <v>12855</v>
      </c>
      <c r="Z824" s="8">
        <f t="shared" si="2109"/>
        <v>0</v>
      </c>
      <c r="AA824" s="8">
        <f t="shared" si="2109"/>
        <v>0</v>
      </c>
      <c r="AB824" s="8">
        <f t="shared" si="2109"/>
        <v>0</v>
      </c>
      <c r="AC824" s="8">
        <f t="shared" si="2109"/>
        <v>0</v>
      </c>
      <c r="AD824" s="8">
        <f t="shared" si="2109"/>
        <v>0</v>
      </c>
      <c r="AE824" s="8">
        <f t="shared" si="2109"/>
        <v>12855</v>
      </c>
      <c r="AF824" s="8">
        <f t="shared" si="2109"/>
        <v>0</v>
      </c>
      <c r="AG824" s="8">
        <f t="shared" si="2110"/>
        <v>0</v>
      </c>
      <c r="AH824" s="8">
        <f t="shared" si="2110"/>
        <v>0</v>
      </c>
      <c r="AI824" s="8">
        <f t="shared" si="2110"/>
        <v>0</v>
      </c>
      <c r="AJ824" s="8">
        <f t="shared" si="2110"/>
        <v>0</v>
      </c>
      <c r="AK824" s="8">
        <f t="shared" si="2110"/>
        <v>12855</v>
      </c>
      <c r="AL824" s="8">
        <f t="shared" si="2110"/>
        <v>0</v>
      </c>
      <c r="AM824" s="8">
        <f t="shared" si="2110"/>
        <v>0</v>
      </c>
      <c r="AN824" s="8">
        <f t="shared" si="2110"/>
        <v>0</v>
      </c>
      <c r="AO824" s="8">
        <f t="shared" si="2110"/>
        <v>0</v>
      </c>
      <c r="AP824" s="8">
        <f t="shared" si="2110"/>
        <v>0</v>
      </c>
      <c r="AQ824" s="8">
        <f t="shared" si="2110"/>
        <v>12855</v>
      </c>
      <c r="AR824" s="8">
        <f t="shared" si="2110"/>
        <v>0</v>
      </c>
      <c r="AS824" s="8">
        <f t="shared" si="2111"/>
        <v>0</v>
      </c>
      <c r="AT824" s="8">
        <f t="shared" si="2111"/>
        <v>0</v>
      </c>
      <c r="AU824" s="8">
        <f t="shared" si="2111"/>
        <v>0</v>
      </c>
      <c r="AV824" s="8">
        <f t="shared" si="2111"/>
        <v>0</v>
      </c>
      <c r="AW824" s="8">
        <f t="shared" si="2111"/>
        <v>12855</v>
      </c>
      <c r="AX824" s="8">
        <f t="shared" si="2111"/>
        <v>0</v>
      </c>
      <c r="AY824" s="8">
        <f t="shared" si="2111"/>
        <v>0</v>
      </c>
      <c r="AZ824" s="8">
        <f t="shared" si="2111"/>
        <v>0</v>
      </c>
      <c r="BA824" s="8">
        <f t="shared" si="2111"/>
        <v>0</v>
      </c>
      <c r="BB824" s="8">
        <f t="shared" si="2111"/>
        <v>0</v>
      </c>
      <c r="BC824" s="8">
        <f t="shared" si="2111"/>
        <v>12855</v>
      </c>
      <c r="BD824" s="8">
        <f t="shared" si="2111"/>
        <v>0</v>
      </c>
      <c r="BE824" s="8">
        <f t="shared" si="2112"/>
        <v>0</v>
      </c>
      <c r="BF824" s="8">
        <f t="shared" si="2112"/>
        <v>0</v>
      </c>
      <c r="BG824" s="8">
        <f t="shared" si="2112"/>
        <v>0</v>
      </c>
      <c r="BH824" s="8">
        <f t="shared" si="2112"/>
        <v>0</v>
      </c>
      <c r="BI824" s="8">
        <f t="shared" si="2112"/>
        <v>12855</v>
      </c>
      <c r="BJ824" s="8">
        <f t="shared" si="2112"/>
        <v>0</v>
      </c>
      <c r="BK824" s="8">
        <f t="shared" si="2112"/>
        <v>-2970</v>
      </c>
      <c r="BL824" s="8">
        <f t="shared" si="2112"/>
        <v>0</v>
      </c>
      <c r="BM824" s="8">
        <f t="shared" si="2112"/>
        <v>0</v>
      </c>
      <c r="BN824" s="8">
        <f t="shared" si="2112"/>
        <v>0</v>
      </c>
      <c r="BO824" s="8">
        <f t="shared" si="2112"/>
        <v>9885</v>
      </c>
      <c r="BP824" s="8">
        <f t="shared" si="2112"/>
        <v>0</v>
      </c>
      <c r="BQ824" s="8">
        <f t="shared" si="2113"/>
        <v>-2743</v>
      </c>
      <c r="BR824" s="8">
        <f t="shared" si="2113"/>
        <v>0</v>
      </c>
      <c r="BS824" s="8">
        <f t="shared" si="2113"/>
        <v>0</v>
      </c>
      <c r="BT824" s="8">
        <f t="shared" si="2113"/>
        <v>0</v>
      </c>
      <c r="BU824" s="8">
        <f t="shared" si="2113"/>
        <v>7142</v>
      </c>
      <c r="BV824" s="8">
        <f t="shared" si="2113"/>
        <v>0</v>
      </c>
      <c r="BW824" s="8">
        <f t="shared" si="2113"/>
        <v>0</v>
      </c>
      <c r="BX824" s="8">
        <f t="shared" si="2113"/>
        <v>0</v>
      </c>
      <c r="BY824" s="8">
        <f t="shared" si="2113"/>
        <v>0</v>
      </c>
      <c r="BZ824" s="8">
        <f t="shared" si="2113"/>
        <v>0</v>
      </c>
      <c r="CA824" s="8">
        <f t="shared" si="2113"/>
        <v>7142</v>
      </c>
      <c r="CB824" s="8">
        <f t="shared" si="2113"/>
        <v>0</v>
      </c>
      <c r="CC824" s="8">
        <f t="shared" si="2114"/>
        <v>0</v>
      </c>
      <c r="CD824" s="8">
        <f t="shared" si="2114"/>
        <v>0</v>
      </c>
      <c r="CE824" s="8">
        <f t="shared" si="2114"/>
        <v>0</v>
      </c>
      <c r="CF824" s="8">
        <f t="shared" si="2114"/>
        <v>0</v>
      </c>
      <c r="CG824" s="93">
        <f t="shared" si="2114"/>
        <v>7142</v>
      </c>
      <c r="CH824" s="93">
        <f t="shared" si="2114"/>
        <v>0</v>
      </c>
      <c r="CI824" s="93">
        <f t="shared" si="2114"/>
        <v>0</v>
      </c>
      <c r="CJ824" s="93">
        <f t="shared" si="2114"/>
        <v>0</v>
      </c>
      <c r="CK824" s="93">
        <f t="shared" si="2114"/>
        <v>0</v>
      </c>
      <c r="CL824" s="93">
        <f t="shared" si="2114"/>
        <v>0</v>
      </c>
      <c r="CM824" s="8">
        <f t="shared" si="2114"/>
        <v>7142</v>
      </c>
      <c r="CN824" s="8">
        <f t="shared" si="2114"/>
        <v>0</v>
      </c>
    </row>
    <row r="825" spans="1:92" ht="33" hidden="1">
      <c r="A825" s="25" t="s">
        <v>37</v>
      </c>
      <c r="B825" s="26">
        <v>914</v>
      </c>
      <c r="C825" s="26" t="s">
        <v>29</v>
      </c>
      <c r="D825" s="26" t="s">
        <v>178</v>
      </c>
      <c r="E825" s="26" t="s">
        <v>452</v>
      </c>
      <c r="F825" s="26" t="s">
        <v>38</v>
      </c>
      <c r="G825" s="9">
        <v>9176</v>
      </c>
      <c r="H825" s="9"/>
      <c r="I825" s="9"/>
      <c r="J825" s="9"/>
      <c r="K825" s="9"/>
      <c r="L825" s="9"/>
      <c r="M825" s="9">
        <f>G825+I825+J825+K825+L825</f>
        <v>9176</v>
      </c>
      <c r="N825" s="9">
        <f>H825+L825</f>
        <v>0</v>
      </c>
      <c r="O825" s="9"/>
      <c r="P825" s="9">
        <v>3679</v>
      </c>
      <c r="Q825" s="9"/>
      <c r="R825" s="9"/>
      <c r="S825" s="9">
        <f>M825+O825+P825+Q825+R825</f>
        <v>12855</v>
      </c>
      <c r="T825" s="9">
        <f>N825+R825</f>
        <v>0</v>
      </c>
      <c r="U825" s="9"/>
      <c r="V825" s="9"/>
      <c r="W825" s="9"/>
      <c r="X825" s="9"/>
      <c r="Y825" s="9">
        <f>S825+U825+V825+W825+X825</f>
        <v>12855</v>
      </c>
      <c r="Z825" s="9">
        <f>T825+X825</f>
        <v>0</v>
      </c>
      <c r="AA825" s="9"/>
      <c r="AB825" s="9"/>
      <c r="AC825" s="9"/>
      <c r="AD825" s="9"/>
      <c r="AE825" s="9">
        <f>Y825+AA825+AB825+AC825+AD825</f>
        <v>12855</v>
      </c>
      <c r="AF825" s="9">
        <f>Z825+AD825</f>
        <v>0</v>
      </c>
      <c r="AG825" s="9"/>
      <c r="AH825" s="9"/>
      <c r="AI825" s="9"/>
      <c r="AJ825" s="9"/>
      <c r="AK825" s="9">
        <f>AE825+AG825+AH825+AI825+AJ825</f>
        <v>12855</v>
      </c>
      <c r="AL825" s="9">
        <f>AF825+AJ825</f>
        <v>0</v>
      </c>
      <c r="AM825" s="9"/>
      <c r="AN825" s="9"/>
      <c r="AO825" s="9"/>
      <c r="AP825" s="9"/>
      <c r="AQ825" s="9">
        <f>AK825+AM825+AN825+AO825+AP825</f>
        <v>12855</v>
      </c>
      <c r="AR825" s="9">
        <f>AL825+AP825</f>
        <v>0</v>
      </c>
      <c r="AS825" s="9"/>
      <c r="AT825" s="9"/>
      <c r="AU825" s="9"/>
      <c r="AV825" s="9"/>
      <c r="AW825" s="9">
        <f>AQ825+AS825+AT825+AU825+AV825</f>
        <v>12855</v>
      </c>
      <c r="AX825" s="9">
        <f>AR825+AV825</f>
        <v>0</v>
      </c>
      <c r="AY825" s="9"/>
      <c r="AZ825" s="9"/>
      <c r="BA825" s="9"/>
      <c r="BB825" s="9"/>
      <c r="BC825" s="9">
        <f>AW825+AY825+AZ825+BA825+BB825</f>
        <v>12855</v>
      </c>
      <c r="BD825" s="9">
        <f>AX825+BB825</f>
        <v>0</v>
      </c>
      <c r="BE825" s="9"/>
      <c r="BF825" s="9"/>
      <c r="BG825" s="9"/>
      <c r="BH825" s="9"/>
      <c r="BI825" s="9">
        <f>BC825+BE825+BF825+BG825+BH825</f>
        <v>12855</v>
      </c>
      <c r="BJ825" s="9">
        <f>BD825+BH825</f>
        <v>0</v>
      </c>
      <c r="BK825" s="9">
        <f>-740-2230</f>
        <v>-2970</v>
      </c>
      <c r="BL825" s="9"/>
      <c r="BM825" s="9"/>
      <c r="BN825" s="9"/>
      <c r="BO825" s="9">
        <f>BI825+BK825+BL825+BM825+BN825</f>
        <v>9885</v>
      </c>
      <c r="BP825" s="9">
        <f>BJ825+BN825</f>
        <v>0</v>
      </c>
      <c r="BQ825" s="9">
        <v>-2743</v>
      </c>
      <c r="BR825" s="9"/>
      <c r="BS825" s="9"/>
      <c r="BT825" s="9"/>
      <c r="BU825" s="9">
        <f>BO825+BQ825+BR825+BS825+BT825</f>
        <v>7142</v>
      </c>
      <c r="BV825" s="9">
        <f>BP825+BT825</f>
        <v>0</v>
      </c>
      <c r="BW825" s="9"/>
      <c r="BX825" s="9"/>
      <c r="BY825" s="9"/>
      <c r="BZ825" s="9"/>
      <c r="CA825" s="9">
        <f>BU825+BW825+BX825+BY825+BZ825</f>
        <v>7142</v>
      </c>
      <c r="CB825" s="9">
        <f>BV825+BZ825</f>
        <v>0</v>
      </c>
      <c r="CC825" s="9"/>
      <c r="CD825" s="9"/>
      <c r="CE825" s="9"/>
      <c r="CF825" s="9"/>
      <c r="CG825" s="94">
        <f>CA825+CC825+CD825+CE825+CF825</f>
        <v>7142</v>
      </c>
      <c r="CH825" s="94">
        <f>CB825+CF825</f>
        <v>0</v>
      </c>
      <c r="CI825" s="94"/>
      <c r="CJ825" s="94"/>
      <c r="CK825" s="94"/>
      <c r="CL825" s="94"/>
      <c r="CM825" s="9">
        <f>CG825+CI825+CJ825+CK825+CL825</f>
        <v>7142</v>
      </c>
      <c r="CN825" s="9">
        <f>CH825+CL825</f>
        <v>0</v>
      </c>
    </row>
    <row r="826" spans="1:92" ht="33" hidden="1">
      <c r="A826" s="25" t="s">
        <v>670</v>
      </c>
      <c r="B826" s="26">
        <v>914</v>
      </c>
      <c r="C826" s="26" t="s">
        <v>29</v>
      </c>
      <c r="D826" s="26" t="s">
        <v>178</v>
      </c>
      <c r="E826" s="26" t="s">
        <v>669</v>
      </c>
      <c r="F826" s="26"/>
      <c r="G826" s="9"/>
      <c r="H826" s="9"/>
      <c r="I826" s="9"/>
      <c r="J826" s="9"/>
      <c r="K826" s="9"/>
      <c r="L826" s="9"/>
      <c r="M826" s="9"/>
      <c r="N826" s="9"/>
      <c r="O826" s="9">
        <f>O827</f>
        <v>1713</v>
      </c>
      <c r="P826" s="9">
        <f t="shared" ref="P826:AE827" si="2115">P827</f>
        <v>0</v>
      </c>
      <c r="Q826" s="9">
        <f t="shared" si="2115"/>
        <v>0</v>
      </c>
      <c r="R826" s="9">
        <f t="shared" si="2115"/>
        <v>0</v>
      </c>
      <c r="S826" s="9">
        <f t="shared" si="2115"/>
        <v>1713</v>
      </c>
      <c r="T826" s="9">
        <f t="shared" si="2115"/>
        <v>0</v>
      </c>
      <c r="U826" s="9">
        <f>U827</f>
        <v>0</v>
      </c>
      <c r="V826" s="9">
        <f t="shared" si="2115"/>
        <v>0</v>
      </c>
      <c r="W826" s="9">
        <f t="shared" si="2115"/>
        <v>0</v>
      </c>
      <c r="X826" s="9">
        <f t="shared" si="2115"/>
        <v>0</v>
      </c>
      <c r="Y826" s="9">
        <f t="shared" si="2115"/>
        <v>1713</v>
      </c>
      <c r="Z826" s="9">
        <f t="shared" si="2115"/>
        <v>0</v>
      </c>
      <c r="AA826" s="9">
        <f>AA827</f>
        <v>0</v>
      </c>
      <c r="AB826" s="9">
        <f t="shared" si="2115"/>
        <v>0</v>
      </c>
      <c r="AC826" s="9">
        <f t="shared" si="2115"/>
        <v>0</v>
      </c>
      <c r="AD826" s="9">
        <f t="shared" si="2115"/>
        <v>0</v>
      </c>
      <c r="AE826" s="9">
        <f t="shared" si="2115"/>
        <v>1713</v>
      </c>
      <c r="AF826" s="9">
        <f t="shared" ref="AB826:AF827" si="2116">AF827</f>
        <v>0</v>
      </c>
      <c r="AG826" s="9">
        <f>AG827</f>
        <v>0</v>
      </c>
      <c r="AH826" s="9">
        <f t="shared" ref="AH826:AW827" si="2117">AH827</f>
        <v>0</v>
      </c>
      <c r="AI826" s="9">
        <f t="shared" si="2117"/>
        <v>0</v>
      </c>
      <c r="AJ826" s="9">
        <f t="shared" si="2117"/>
        <v>0</v>
      </c>
      <c r="AK826" s="9">
        <f t="shared" si="2117"/>
        <v>1713</v>
      </c>
      <c r="AL826" s="9">
        <f t="shared" si="2117"/>
        <v>0</v>
      </c>
      <c r="AM826" s="9">
        <f>AM827</f>
        <v>0</v>
      </c>
      <c r="AN826" s="9">
        <f t="shared" si="2117"/>
        <v>0</v>
      </c>
      <c r="AO826" s="9">
        <f t="shared" si="2117"/>
        <v>0</v>
      </c>
      <c r="AP826" s="9">
        <f t="shared" si="2117"/>
        <v>0</v>
      </c>
      <c r="AQ826" s="9">
        <f t="shared" si="2117"/>
        <v>1713</v>
      </c>
      <c r="AR826" s="9">
        <f t="shared" si="2117"/>
        <v>0</v>
      </c>
      <c r="AS826" s="9">
        <f>AS827</f>
        <v>0</v>
      </c>
      <c r="AT826" s="9">
        <f t="shared" si="2117"/>
        <v>0</v>
      </c>
      <c r="AU826" s="9">
        <f t="shared" si="2117"/>
        <v>0</v>
      </c>
      <c r="AV826" s="9">
        <f t="shared" si="2117"/>
        <v>0</v>
      </c>
      <c r="AW826" s="9">
        <f t="shared" si="2117"/>
        <v>1713</v>
      </c>
      <c r="AX826" s="9">
        <f t="shared" ref="AT826:AX827" si="2118">AX827</f>
        <v>0</v>
      </c>
      <c r="AY826" s="9">
        <f>AY827</f>
        <v>0</v>
      </c>
      <c r="AZ826" s="9">
        <f t="shared" ref="AZ826:BO827" si="2119">AZ827</f>
        <v>0</v>
      </c>
      <c r="BA826" s="9">
        <f t="shared" si="2119"/>
        <v>0</v>
      </c>
      <c r="BB826" s="9">
        <f t="shared" si="2119"/>
        <v>0</v>
      </c>
      <c r="BC826" s="9">
        <f t="shared" si="2119"/>
        <v>1713</v>
      </c>
      <c r="BD826" s="9">
        <f t="shared" si="2119"/>
        <v>0</v>
      </c>
      <c r="BE826" s="9">
        <f>BE827</f>
        <v>0</v>
      </c>
      <c r="BF826" s="9">
        <f t="shared" si="2119"/>
        <v>0</v>
      </c>
      <c r="BG826" s="9">
        <f t="shared" si="2119"/>
        <v>0</v>
      </c>
      <c r="BH826" s="9">
        <f t="shared" si="2119"/>
        <v>0</v>
      </c>
      <c r="BI826" s="9">
        <f t="shared" si="2119"/>
        <v>1713</v>
      </c>
      <c r="BJ826" s="9">
        <f t="shared" si="2119"/>
        <v>0</v>
      </c>
      <c r="BK826" s="9">
        <f>BK827</f>
        <v>0</v>
      </c>
      <c r="BL826" s="9">
        <f t="shared" si="2119"/>
        <v>0</v>
      </c>
      <c r="BM826" s="9">
        <f t="shared" si="2119"/>
        <v>0</v>
      </c>
      <c r="BN826" s="9">
        <f t="shared" si="2119"/>
        <v>0</v>
      </c>
      <c r="BO826" s="9">
        <f t="shared" si="2119"/>
        <v>1713</v>
      </c>
      <c r="BP826" s="9">
        <f t="shared" ref="BL826:BP827" si="2120">BP827</f>
        <v>0</v>
      </c>
      <c r="BQ826" s="9">
        <f>BQ827</f>
        <v>0</v>
      </c>
      <c r="BR826" s="9">
        <f t="shared" ref="BR826:CG827" si="2121">BR827</f>
        <v>0</v>
      </c>
      <c r="BS826" s="9">
        <f t="shared" si="2121"/>
        <v>0</v>
      </c>
      <c r="BT826" s="9">
        <f t="shared" si="2121"/>
        <v>0</v>
      </c>
      <c r="BU826" s="9">
        <f t="shared" si="2121"/>
        <v>1713</v>
      </c>
      <c r="BV826" s="9">
        <f t="shared" si="2121"/>
        <v>0</v>
      </c>
      <c r="BW826" s="9">
        <f>BW827</f>
        <v>0</v>
      </c>
      <c r="BX826" s="9">
        <f t="shared" si="2121"/>
        <v>0</v>
      </c>
      <c r="BY826" s="9">
        <f t="shared" si="2121"/>
        <v>0</v>
      </c>
      <c r="BZ826" s="9">
        <f t="shared" si="2121"/>
        <v>0</v>
      </c>
      <c r="CA826" s="9">
        <f t="shared" si="2121"/>
        <v>1713</v>
      </c>
      <c r="CB826" s="9">
        <f t="shared" si="2121"/>
        <v>0</v>
      </c>
      <c r="CC826" s="9">
        <f>CC827</f>
        <v>0</v>
      </c>
      <c r="CD826" s="9">
        <f t="shared" si="2121"/>
        <v>0</v>
      </c>
      <c r="CE826" s="9">
        <f t="shared" si="2121"/>
        <v>0</v>
      </c>
      <c r="CF826" s="9">
        <f t="shared" si="2121"/>
        <v>0</v>
      </c>
      <c r="CG826" s="94">
        <f t="shared" si="2121"/>
        <v>1713</v>
      </c>
      <c r="CH826" s="94">
        <f t="shared" ref="CD826:CH827" si="2122">CH827</f>
        <v>0</v>
      </c>
      <c r="CI826" s="94">
        <f>CI827</f>
        <v>0</v>
      </c>
      <c r="CJ826" s="94">
        <f t="shared" ref="CJ826:CN827" si="2123">CJ827</f>
        <v>0</v>
      </c>
      <c r="CK826" s="94">
        <f t="shared" si="2123"/>
        <v>0</v>
      </c>
      <c r="CL826" s="94">
        <f t="shared" si="2123"/>
        <v>0</v>
      </c>
      <c r="CM826" s="9">
        <f t="shared" si="2123"/>
        <v>1713</v>
      </c>
      <c r="CN826" s="9">
        <f t="shared" si="2123"/>
        <v>0</v>
      </c>
    </row>
    <row r="827" spans="1:92" ht="33" hidden="1">
      <c r="A827" s="25" t="s">
        <v>12</v>
      </c>
      <c r="B827" s="26">
        <v>914</v>
      </c>
      <c r="C827" s="26" t="s">
        <v>29</v>
      </c>
      <c r="D827" s="26" t="s">
        <v>178</v>
      </c>
      <c r="E827" s="26" t="s">
        <v>669</v>
      </c>
      <c r="F827" s="26" t="s">
        <v>13</v>
      </c>
      <c r="G827" s="9"/>
      <c r="H827" s="9"/>
      <c r="I827" s="9"/>
      <c r="J827" s="9"/>
      <c r="K827" s="9"/>
      <c r="L827" s="9"/>
      <c r="M827" s="9"/>
      <c r="N827" s="9"/>
      <c r="O827" s="9">
        <f>O828</f>
        <v>1713</v>
      </c>
      <c r="P827" s="9">
        <f t="shared" si="2115"/>
        <v>0</v>
      </c>
      <c r="Q827" s="9">
        <f t="shared" si="2115"/>
        <v>0</v>
      </c>
      <c r="R827" s="9">
        <f t="shared" si="2115"/>
        <v>0</v>
      </c>
      <c r="S827" s="9">
        <f t="shared" si="2115"/>
        <v>1713</v>
      </c>
      <c r="T827" s="9">
        <f t="shared" si="2115"/>
        <v>0</v>
      </c>
      <c r="U827" s="9">
        <f>U828</f>
        <v>0</v>
      </c>
      <c r="V827" s="9">
        <f t="shared" si="2115"/>
        <v>0</v>
      </c>
      <c r="W827" s="9">
        <f t="shared" si="2115"/>
        <v>0</v>
      </c>
      <c r="X827" s="9">
        <f t="shared" si="2115"/>
        <v>0</v>
      </c>
      <c r="Y827" s="9">
        <f t="shared" si="2115"/>
        <v>1713</v>
      </c>
      <c r="Z827" s="9">
        <f t="shared" si="2115"/>
        <v>0</v>
      </c>
      <c r="AA827" s="9">
        <f>AA828</f>
        <v>0</v>
      </c>
      <c r="AB827" s="9">
        <f t="shared" si="2116"/>
        <v>0</v>
      </c>
      <c r="AC827" s="9">
        <f t="shared" si="2116"/>
        <v>0</v>
      </c>
      <c r="AD827" s="9">
        <f t="shared" si="2116"/>
        <v>0</v>
      </c>
      <c r="AE827" s="9">
        <f t="shared" si="2116"/>
        <v>1713</v>
      </c>
      <c r="AF827" s="9">
        <f t="shared" si="2116"/>
        <v>0</v>
      </c>
      <c r="AG827" s="9">
        <f>AG828</f>
        <v>0</v>
      </c>
      <c r="AH827" s="9">
        <f t="shared" si="2117"/>
        <v>0</v>
      </c>
      <c r="AI827" s="9">
        <f t="shared" si="2117"/>
        <v>0</v>
      </c>
      <c r="AJ827" s="9">
        <f t="shared" si="2117"/>
        <v>0</v>
      </c>
      <c r="AK827" s="9">
        <f t="shared" si="2117"/>
        <v>1713</v>
      </c>
      <c r="AL827" s="9">
        <f t="shared" si="2117"/>
        <v>0</v>
      </c>
      <c r="AM827" s="9">
        <f>AM828</f>
        <v>0</v>
      </c>
      <c r="AN827" s="9">
        <f t="shared" si="2117"/>
        <v>0</v>
      </c>
      <c r="AO827" s="9">
        <f t="shared" si="2117"/>
        <v>0</v>
      </c>
      <c r="AP827" s="9">
        <f t="shared" si="2117"/>
        <v>0</v>
      </c>
      <c r="AQ827" s="9">
        <f t="shared" si="2117"/>
        <v>1713</v>
      </c>
      <c r="AR827" s="9">
        <f t="shared" si="2117"/>
        <v>0</v>
      </c>
      <c r="AS827" s="9">
        <f>AS828</f>
        <v>0</v>
      </c>
      <c r="AT827" s="9">
        <f t="shared" si="2118"/>
        <v>0</v>
      </c>
      <c r="AU827" s="9">
        <f t="shared" si="2118"/>
        <v>0</v>
      </c>
      <c r="AV827" s="9">
        <f t="shared" si="2118"/>
        <v>0</v>
      </c>
      <c r="AW827" s="9">
        <f t="shared" si="2118"/>
        <v>1713</v>
      </c>
      <c r="AX827" s="9">
        <f t="shared" si="2118"/>
        <v>0</v>
      </c>
      <c r="AY827" s="9">
        <f>AY828</f>
        <v>0</v>
      </c>
      <c r="AZ827" s="9">
        <f t="shared" si="2119"/>
        <v>0</v>
      </c>
      <c r="BA827" s="9">
        <f t="shared" si="2119"/>
        <v>0</v>
      </c>
      <c r="BB827" s="9">
        <f t="shared" si="2119"/>
        <v>0</v>
      </c>
      <c r="BC827" s="9">
        <f t="shared" si="2119"/>
        <v>1713</v>
      </c>
      <c r="BD827" s="9">
        <f t="shared" si="2119"/>
        <v>0</v>
      </c>
      <c r="BE827" s="9">
        <f>BE828</f>
        <v>0</v>
      </c>
      <c r="BF827" s="9">
        <f t="shared" si="2119"/>
        <v>0</v>
      </c>
      <c r="BG827" s="9">
        <f t="shared" si="2119"/>
        <v>0</v>
      </c>
      <c r="BH827" s="9">
        <f t="shared" si="2119"/>
        <v>0</v>
      </c>
      <c r="BI827" s="9">
        <f t="shared" si="2119"/>
        <v>1713</v>
      </c>
      <c r="BJ827" s="9">
        <f t="shared" si="2119"/>
        <v>0</v>
      </c>
      <c r="BK827" s="9">
        <f>BK828</f>
        <v>0</v>
      </c>
      <c r="BL827" s="9">
        <f t="shared" si="2120"/>
        <v>0</v>
      </c>
      <c r="BM827" s="9">
        <f t="shared" si="2120"/>
        <v>0</v>
      </c>
      <c r="BN827" s="9">
        <f t="shared" si="2120"/>
        <v>0</v>
      </c>
      <c r="BO827" s="9">
        <f t="shared" si="2120"/>
        <v>1713</v>
      </c>
      <c r="BP827" s="9">
        <f t="shared" si="2120"/>
        <v>0</v>
      </c>
      <c r="BQ827" s="9">
        <f>BQ828</f>
        <v>0</v>
      </c>
      <c r="BR827" s="9">
        <f t="shared" si="2121"/>
        <v>0</v>
      </c>
      <c r="BS827" s="9">
        <f t="shared" si="2121"/>
        <v>0</v>
      </c>
      <c r="BT827" s="9">
        <f t="shared" si="2121"/>
        <v>0</v>
      </c>
      <c r="BU827" s="9">
        <f t="shared" si="2121"/>
        <v>1713</v>
      </c>
      <c r="BV827" s="9">
        <f t="shared" si="2121"/>
        <v>0</v>
      </c>
      <c r="BW827" s="9">
        <f>BW828</f>
        <v>0</v>
      </c>
      <c r="BX827" s="9">
        <f t="shared" si="2121"/>
        <v>0</v>
      </c>
      <c r="BY827" s="9">
        <f t="shared" si="2121"/>
        <v>0</v>
      </c>
      <c r="BZ827" s="9">
        <f t="shared" si="2121"/>
        <v>0</v>
      </c>
      <c r="CA827" s="9">
        <f t="shared" si="2121"/>
        <v>1713</v>
      </c>
      <c r="CB827" s="9">
        <f t="shared" si="2121"/>
        <v>0</v>
      </c>
      <c r="CC827" s="9">
        <f>CC828</f>
        <v>0</v>
      </c>
      <c r="CD827" s="9">
        <f t="shared" si="2122"/>
        <v>0</v>
      </c>
      <c r="CE827" s="9">
        <f t="shared" si="2122"/>
        <v>0</v>
      </c>
      <c r="CF827" s="9">
        <f t="shared" si="2122"/>
        <v>0</v>
      </c>
      <c r="CG827" s="94">
        <f t="shared" si="2122"/>
        <v>1713</v>
      </c>
      <c r="CH827" s="94">
        <f t="shared" si="2122"/>
        <v>0</v>
      </c>
      <c r="CI827" s="94">
        <f>CI828</f>
        <v>0</v>
      </c>
      <c r="CJ827" s="94">
        <f t="shared" si="2123"/>
        <v>0</v>
      </c>
      <c r="CK827" s="94">
        <f t="shared" si="2123"/>
        <v>0</v>
      </c>
      <c r="CL827" s="94">
        <f t="shared" si="2123"/>
        <v>0</v>
      </c>
      <c r="CM827" s="9">
        <f t="shared" si="2123"/>
        <v>1713</v>
      </c>
      <c r="CN827" s="9">
        <f t="shared" si="2123"/>
        <v>0</v>
      </c>
    </row>
    <row r="828" spans="1:92" ht="33" hidden="1">
      <c r="A828" s="28" t="s">
        <v>14</v>
      </c>
      <c r="B828" s="26">
        <v>914</v>
      </c>
      <c r="C828" s="26" t="s">
        <v>29</v>
      </c>
      <c r="D828" s="26" t="s">
        <v>178</v>
      </c>
      <c r="E828" s="26" t="s">
        <v>669</v>
      </c>
      <c r="F828" s="26" t="s">
        <v>35</v>
      </c>
      <c r="G828" s="9"/>
      <c r="H828" s="9"/>
      <c r="I828" s="9"/>
      <c r="J828" s="9"/>
      <c r="K828" s="9"/>
      <c r="L828" s="9"/>
      <c r="M828" s="9"/>
      <c r="N828" s="9"/>
      <c r="O828" s="9">
        <v>1713</v>
      </c>
      <c r="P828" s="9"/>
      <c r="Q828" s="9"/>
      <c r="R828" s="9"/>
      <c r="S828" s="9">
        <f>M828+O828+P828+Q828+R828</f>
        <v>1713</v>
      </c>
      <c r="T828" s="9">
        <f>N828+R828</f>
        <v>0</v>
      </c>
      <c r="U828" s="9"/>
      <c r="V828" s="9"/>
      <c r="W828" s="9"/>
      <c r="X828" s="9"/>
      <c r="Y828" s="9">
        <f>S828+U828+V828+W828+X828</f>
        <v>1713</v>
      </c>
      <c r="Z828" s="9">
        <f>T828+X828</f>
        <v>0</v>
      </c>
      <c r="AA828" s="9"/>
      <c r="AB828" s="9"/>
      <c r="AC828" s="9"/>
      <c r="AD828" s="9"/>
      <c r="AE828" s="9">
        <f>Y828+AA828+AB828+AC828+AD828</f>
        <v>1713</v>
      </c>
      <c r="AF828" s="9">
        <f>Z828+AD828</f>
        <v>0</v>
      </c>
      <c r="AG828" s="9"/>
      <c r="AH828" s="9"/>
      <c r="AI828" s="9"/>
      <c r="AJ828" s="9"/>
      <c r="AK828" s="9">
        <f>AE828+AG828+AH828+AI828+AJ828</f>
        <v>1713</v>
      </c>
      <c r="AL828" s="9">
        <f>AF828+AJ828</f>
        <v>0</v>
      </c>
      <c r="AM828" s="9"/>
      <c r="AN828" s="9"/>
      <c r="AO828" s="9"/>
      <c r="AP828" s="9"/>
      <c r="AQ828" s="9">
        <f>AK828+AM828+AN828+AO828+AP828</f>
        <v>1713</v>
      </c>
      <c r="AR828" s="9">
        <f>AL828+AP828</f>
        <v>0</v>
      </c>
      <c r="AS828" s="9"/>
      <c r="AT828" s="9"/>
      <c r="AU828" s="9"/>
      <c r="AV828" s="9"/>
      <c r="AW828" s="9">
        <f>AQ828+AS828+AT828+AU828+AV828</f>
        <v>1713</v>
      </c>
      <c r="AX828" s="9">
        <f>AR828+AV828</f>
        <v>0</v>
      </c>
      <c r="AY828" s="9"/>
      <c r="AZ828" s="9"/>
      <c r="BA828" s="9"/>
      <c r="BB828" s="9"/>
      <c r="BC828" s="9">
        <f>AW828+AY828+AZ828+BA828+BB828</f>
        <v>1713</v>
      </c>
      <c r="BD828" s="9">
        <f>AX828+BB828</f>
        <v>0</v>
      </c>
      <c r="BE828" s="9"/>
      <c r="BF828" s="9"/>
      <c r="BG828" s="9"/>
      <c r="BH828" s="9"/>
      <c r="BI828" s="9">
        <f>BC828+BE828+BF828+BG828+BH828</f>
        <v>1713</v>
      </c>
      <c r="BJ828" s="9">
        <f>BD828+BH828</f>
        <v>0</v>
      </c>
      <c r="BK828" s="9"/>
      <c r="BL828" s="9"/>
      <c r="BM828" s="9"/>
      <c r="BN828" s="9"/>
      <c r="BO828" s="9">
        <f>BI828+BK828+BL828+BM828+BN828</f>
        <v>1713</v>
      </c>
      <c r="BP828" s="9">
        <f>BJ828+BN828</f>
        <v>0</v>
      </c>
      <c r="BQ828" s="9"/>
      <c r="BR828" s="9"/>
      <c r="BS828" s="9"/>
      <c r="BT828" s="9"/>
      <c r="BU828" s="9">
        <f>BO828+BQ828+BR828+BS828+BT828</f>
        <v>1713</v>
      </c>
      <c r="BV828" s="9">
        <f>BP828+BT828</f>
        <v>0</v>
      </c>
      <c r="BW828" s="9"/>
      <c r="BX828" s="9"/>
      <c r="BY828" s="9"/>
      <c r="BZ828" s="9"/>
      <c r="CA828" s="9">
        <f>BU828+BW828+BX828+BY828+BZ828</f>
        <v>1713</v>
      </c>
      <c r="CB828" s="9">
        <f>BV828+BZ828</f>
        <v>0</v>
      </c>
      <c r="CC828" s="9"/>
      <c r="CD828" s="9"/>
      <c r="CE828" s="9"/>
      <c r="CF828" s="9"/>
      <c r="CG828" s="94">
        <f>CA828+CC828+CD828+CE828+CF828</f>
        <v>1713</v>
      </c>
      <c r="CH828" s="94">
        <f>CB828+CF828</f>
        <v>0</v>
      </c>
      <c r="CI828" s="94"/>
      <c r="CJ828" s="94"/>
      <c r="CK828" s="94"/>
      <c r="CL828" s="94"/>
      <c r="CM828" s="9">
        <f>CG828+CI828+CJ828+CK828+CL828</f>
        <v>1713</v>
      </c>
      <c r="CN828" s="9">
        <f>CH828+CL828</f>
        <v>0</v>
      </c>
    </row>
    <row r="829" spans="1:92" ht="33" hidden="1">
      <c r="A829" s="28" t="s">
        <v>62</v>
      </c>
      <c r="B829" s="26">
        <v>914</v>
      </c>
      <c r="C829" s="26" t="s">
        <v>29</v>
      </c>
      <c r="D829" s="26" t="s">
        <v>76</v>
      </c>
      <c r="E829" s="26" t="s">
        <v>63</v>
      </c>
      <c r="F829" s="26"/>
      <c r="G829" s="9">
        <f t="shared" ref="G829:V832" si="2124">G830</f>
        <v>1314</v>
      </c>
      <c r="H829" s="9">
        <f t="shared" si="2124"/>
        <v>0</v>
      </c>
      <c r="I829" s="9">
        <f t="shared" si="2124"/>
        <v>0</v>
      </c>
      <c r="J829" s="9">
        <f t="shared" si="2124"/>
        <v>0</v>
      </c>
      <c r="K829" s="9">
        <f t="shared" si="2124"/>
        <v>0</v>
      </c>
      <c r="L829" s="9">
        <f t="shared" si="2124"/>
        <v>0</v>
      </c>
      <c r="M829" s="9">
        <f t="shared" si="2124"/>
        <v>1314</v>
      </c>
      <c r="N829" s="9">
        <f t="shared" si="2124"/>
        <v>0</v>
      </c>
      <c r="O829" s="9">
        <f t="shared" si="2124"/>
        <v>0</v>
      </c>
      <c r="P829" s="9">
        <f t="shared" si="2124"/>
        <v>0</v>
      </c>
      <c r="Q829" s="9">
        <f t="shared" si="2124"/>
        <v>0</v>
      </c>
      <c r="R829" s="9">
        <f t="shared" si="2124"/>
        <v>0</v>
      </c>
      <c r="S829" s="9">
        <f t="shared" si="2124"/>
        <v>1314</v>
      </c>
      <c r="T829" s="9">
        <f t="shared" si="2124"/>
        <v>0</v>
      </c>
      <c r="U829" s="9">
        <f t="shared" si="2124"/>
        <v>0</v>
      </c>
      <c r="V829" s="9">
        <f t="shared" si="2124"/>
        <v>0</v>
      </c>
      <c r="W829" s="9">
        <f t="shared" ref="U829:AJ832" si="2125">W830</f>
        <v>0</v>
      </c>
      <c r="X829" s="9">
        <f t="shared" si="2125"/>
        <v>0</v>
      </c>
      <c r="Y829" s="9">
        <f t="shared" si="2125"/>
        <v>1314</v>
      </c>
      <c r="Z829" s="9">
        <f t="shared" si="2125"/>
        <v>0</v>
      </c>
      <c r="AA829" s="9">
        <f t="shared" si="2125"/>
        <v>0</v>
      </c>
      <c r="AB829" s="9">
        <f t="shared" si="2125"/>
        <v>0</v>
      </c>
      <c r="AC829" s="9">
        <f t="shared" si="2125"/>
        <v>0</v>
      </c>
      <c r="AD829" s="9">
        <f t="shared" si="2125"/>
        <v>0</v>
      </c>
      <c r="AE829" s="9">
        <f t="shared" si="2125"/>
        <v>1314</v>
      </c>
      <c r="AF829" s="9">
        <f t="shared" si="2125"/>
        <v>0</v>
      </c>
      <c r="AG829" s="9">
        <f t="shared" si="2125"/>
        <v>0</v>
      </c>
      <c r="AH829" s="9">
        <f t="shared" si="2125"/>
        <v>0</v>
      </c>
      <c r="AI829" s="9">
        <f t="shared" si="2125"/>
        <v>0</v>
      </c>
      <c r="AJ829" s="9">
        <f t="shared" si="2125"/>
        <v>0</v>
      </c>
      <c r="AK829" s="9">
        <f t="shared" ref="AG829:AV832" si="2126">AK830</f>
        <v>1314</v>
      </c>
      <c r="AL829" s="9">
        <f t="shared" si="2126"/>
        <v>0</v>
      </c>
      <c r="AM829" s="9">
        <f t="shared" si="2126"/>
        <v>0</v>
      </c>
      <c r="AN829" s="9">
        <f t="shared" si="2126"/>
        <v>676</v>
      </c>
      <c r="AO829" s="9">
        <f t="shared" si="2126"/>
        <v>0</v>
      </c>
      <c r="AP829" s="9">
        <f t="shared" si="2126"/>
        <v>0</v>
      </c>
      <c r="AQ829" s="9">
        <f t="shared" si="2126"/>
        <v>1990</v>
      </c>
      <c r="AR829" s="9">
        <f t="shared" si="2126"/>
        <v>0</v>
      </c>
      <c r="AS829" s="9">
        <f t="shared" si="2126"/>
        <v>0</v>
      </c>
      <c r="AT829" s="9">
        <f t="shared" si="2126"/>
        <v>0</v>
      </c>
      <c r="AU829" s="9">
        <f t="shared" si="2126"/>
        <v>0</v>
      </c>
      <c r="AV829" s="9">
        <f t="shared" si="2126"/>
        <v>0</v>
      </c>
      <c r="AW829" s="9">
        <f t="shared" ref="AS829:BH832" si="2127">AW830</f>
        <v>1990</v>
      </c>
      <c r="AX829" s="9">
        <f t="shared" si="2127"/>
        <v>0</v>
      </c>
      <c r="AY829" s="9">
        <f t="shared" si="2127"/>
        <v>-676</v>
      </c>
      <c r="AZ829" s="9">
        <f t="shared" si="2127"/>
        <v>0</v>
      </c>
      <c r="BA829" s="9">
        <f t="shared" si="2127"/>
        <v>0</v>
      </c>
      <c r="BB829" s="9">
        <f t="shared" si="2127"/>
        <v>0</v>
      </c>
      <c r="BC829" s="9">
        <f t="shared" si="2127"/>
        <v>1314</v>
      </c>
      <c r="BD829" s="9">
        <f t="shared" si="2127"/>
        <v>0</v>
      </c>
      <c r="BE829" s="9">
        <f t="shared" si="2127"/>
        <v>0</v>
      </c>
      <c r="BF829" s="9">
        <f t="shared" si="2127"/>
        <v>0</v>
      </c>
      <c r="BG829" s="9">
        <f t="shared" si="2127"/>
        <v>0</v>
      </c>
      <c r="BH829" s="9">
        <f t="shared" si="2127"/>
        <v>0</v>
      </c>
      <c r="BI829" s="9">
        <f t="shared" ref="BE829:BT832" si="2128">BI830</f>
        <v>1314</v>
      </c>
      <c r="BJ829" s="9">
        <f t="shared" si="2128"/>
        <v>0</v>
      </c>
      <c r="BK829" s="9">
        <f t="shared" si="2128"/>
        <v>0</v>
      </c>
      <c r="BL829" s="9">
        <f t="shared" si="2128"/>
        <v>0</v>
      </c>
      <c r="BM829" s="9">
        <f t="shared" si="2128"/>
        <v>0</v>
      </c>
      <c r="BN829" s="9">
        <f t="shared" si="2128"/>
        <v>0</v>
      </c>
      <c r="BO829" s="9">
        <f t="shared" si="2128"/>
        <v>1314</v>
      </c>
      <c r="BP829" s="9">
        <f t="shared" si="2128"/>
        <v>0</v>
      </c>
      <c r="BQ829" s="9">
        <f t="shared" si="2128"/>
        <v>-243</v>
      </c>
      <c r="BR829" s="9">
        <f t="shared" si="2128"/>
        <v>0</v>
      </c>
      <c r="BS829" s="9">
        <f t="shared" si="2128"/>
        <v>0</v>
      </c>
      <c r="BT829" s="9">
        <f t="shared" si="2128"/>
        <v>0</v>
      </c>
      <c r="BU829" s="9">
        <f t="shared" ref="BQ829:CF832" si="2129">BU830</f>
        <v>1071</v>
      </c>
      <c r="BV829" s="9">
        <f t="shared" si="2129"/>
        <v>0</v>
      </c>
      <c r="BW829" s="9">
        <f t="shared" si="2129"/>
        <v>0</v>
      </c>
      <c r="BX829" s="9">
        <f t="shared" si="2129"/>
        <v>642</v>
      </c>
      <c r="BY829" s="9">
        <f t="shared" si="2129"/>
        <v>0</v>
      </c>
      <c r="BZ829" s="9">
        <f t="shared" si="2129"/>
        <v>0</v>
      </c>
      <c r="CA829" s="9">
        <f t="shared" si="2129"/>
        <v>1713</v>
      </c>
      <c r="CB829" s="9">
        <f t="shared" si="2129"/>
        <v>0</v>
      </c>
      <c r="CC829" s="9">
        <f t="shared" si="2129"/>
        <v>0</v>
      </c>
      <c r="CD829" s="9">
        <f t="shared" si="2129"/>
        <v>0</v>
      </c>
      <c r="CE829" s="9">
        <f t="shared" si="2129"/>
        <v>0</v>
      </c>
      <c r="CF829" s="9">
        <f t="shared" si="2129"/>
        <v>0</v>
      </c>
      <c r="CG829" s="94">
        <f t="shared" ref="CC829:CN832" si="2130">CG830</f>
        <v>1713</v>
      </c>
      <c r="CH829" s="94">
        <f t="shared" si="2130"/>
        <v>0</v>
      </c>
      <c r="CI829" s="94">
        <f t="shared" si="2130"/>
        <v>0</v>
      </c>
      <c r="CJ829" s="94">
        <f t="shared" si="2130"/>
        <v>0</v>
      </c>
      <c r="CK829" s="94">
        <f t="shared" si="2130"/>
        <v>0</v>
      </c>
      <c r="CL829" s="94">
        <f t="shared" si="2130"/>
        <v>0</v>
      </c>
      <c r="CM829" s="9">
        <f t="shared" si="2130"/>
        <v>1713</v>
      </c>
      <c r="CN829" s="9">
        <f t="shared" si="2130"/>
        <v>0</v>
      </c>
    </row>
    <row r="830" spans="1:92" ht="33" hidden="1">
      <c r="A830" s="28" t="s">
        <v>15</v>
      </c>
      <c r="B830" s="26">
        <v>914</v>
      </c>
      <c r="C830" s="26" t="s">
        <v>29</v>
      </c>
      <c r="D830" s="26" t="s">
        <v>76</v>
      </c>
      <c r="E830" s="26" t="s">
        <v>64</v>
      </c>
      <c r="F830" s="26"/>
      <c r="G830" s="9">
        <f t="shared" si="2124"/>
        <v>1314</v>
      </c>
      <c r="H830" s="9">
        <f t="shared" si="2124"/>
        <v>0</v>
      </c>
      <c r="I830" s="9">
        <f t="shared" si="2124"/>
        <v>0</v>
      </c>
      <c r="J830" s="9">
        <f t="shared" si="2124"/>
        <v>0</v>
      </c>
      <c r="K830" s="9">
        <f t="shared" si="2124"/>
        <v>0</v>
      </c>
      <c r="L830" s="9">
        <f t="shared" si="2124"/>
        <v>0</v>
      </c>
      <c r="M830" s="9">
        <f t="shared" si="2124"/>
        <v>1314</v>
      </c>
      <c r="N830" s="9">
        <f t="shared" si="2124"/>
        <v>0</v>
      </c>
      <c r="O830" s="9">
        <f t="shared" si="2124"/>
        <v>0</v>
      </c>
      <c r="P830" s="9">
        <f t="shared" si="2124"/>
        <v>0</v>
      </c>
      <c r="Q830" s="9">
        <f t="shared" si="2124"/>
        <v>0</v>
      </c>
      <c r="R830" s="9">
        <f t="shared" si="2124"/>
        <v>0</v>
      </c>
      <c r="S830" s="9">
        <f t="shared" si="2124"/>
        <v>1314</v>
      </c>
      <c r="T830" s="9">
        <f t="shared" si="2124"/>
        <v>0</v>
      </c>
      <c r="U830" s="9">
        <f t="shared" si="2125"/>
        <v>0</v>
      </c>
      <c r="V830" s="9">
        <f t="shared" si="2125"/>
        <v>0</v>
      </c>
      <c r="W830" s="9">
        <f t="shared" si="2125"/>
        <v>0</v>
      </c>
      <c r="X830" s="9">
        <f t="shared" si="2125"/>
        <v>0</v>
      </c>
      <c r="Y830" s="9">
        <f t="shared" si="2125"/>
        <v>1314</v>
      </c>
      <c r="Z830" s="9">
        <f t="shared" si="2125"/>
        <v>0</v>
      </c>
      <c r="AA830" s="9">
        <f t="shared" si="2125"/>
        <v>0</v>
      </c>
      <c r="AB830" s="9">
        <f t="shared" si="2125"/>
        <v>0</v>
      </c>
      <c r="AC830" s="9">
        <f t="shared" si="2125"/>
        <v>0</v>
      </c>
      <c r="AD830" s="9">
        <f t="shared" si="2125"/>
        <v>0</v>
      </c>
      <c r="AE830" s="9">
        <f t="shared" si="2125"/>
        <v>1314</v>
      </c>
      <c r="AF830" s="9">
        <f t="shared" si="2125"/>
        <v>0</v>
      </c>
      <c r="AG830" s="9">
        <f t="shared" si="2126"/>
        <v>0</v>
      </c>
      <c r="AH830" s="9">
        <f t="shared" si="2126"/>
        <v>0</v>
      </c>
      <c r="AI830" s="9">
        <f t="shared" si="2126"/>
        <v>0</v>
      </c>
      <c r="AJ830" s="9">
        <f t="shared" si="2126"/>
        <v>0</v>
      </c>
      <c r="AK830" s="9">
        <f t="shared" si="2126"/>
        <v>1314</v>
      </c>
      <c r="AL830" s="9">
        <f t="shared" si="2126"/>
        <v>0</v>
      </c>
      <c r="AM830" s="9">
        <f t="shared" si="2126"/>
        <v>0</v>
      </c>
      <c r="AN830" s="9">
        <f t="shared" si="2126"/>
        <v>676</v>
      </c>
      <c r="AO830" s="9">
        <f t="shared" si="2126"/>
        <v>0</v>
      </c>
      <c r="AP830" s="9">
        <f t="shared" si="2126"/>
        <v>0</v>
      </c>
      <c r="AQ830" s="9">
        <f t="shared" si="2126"/>
        <v>1990</v>
      </c>
      <c r="AR830" s="9">
        <f t="shared" si="2126"/>
        <v>0</v>
      </c>
      <c r="AS830" s="9">
        <f t="shared" si="2127"/>
        <v>0</v>
      </c>
      <c r="AT830" s="9">
        <f t="shared" si="2127"/>
        <v>0</v>
      </c>
      <c r="AU830" s="9">
        <f t="shared" si="2127"/>
        <v>0</v>
      </c>
      <c r="AV830" s="9">
        <f t="shared" si="2127"/>
        <v>0</v>
      </c>
      <c r="AW830" s="9">
        <f t="shared" si="2127"/>
        <v>1990</v>
      </c>
      <c r="AX830" s="9">
        <f t="shared" si="2127"/>
        <v>0</v>
      </c>
      <c r="AY830" s="9">
        <f t="shared" si="2127"/>
        <v>-676</v>
      </c>
      <c r="AZ830" s="9">
        <f t="shared" si="2127"/>
        <v>0</v>
      </c>
      <c r="BA830" s="9">
        <f t="shared" si="2127"/>
        <v>0</v>
      </c>
      <c r="BB830" s="9">
        <f t="shared" si="2127"/>
        <v>0</v>
      </c>
      <c r="BC830" s="9">
        <f t="shared" si="2127"/>
        <v>1314</v>
      </c>
      <c r="BD830" s="9">
        <f t="shared" si="2127"/>
        <v>0</v>
      </c>
      <c r="BE830" s="9">
        <f t="shared" si="2128"/>
        <v>0</v>
      </c>
      <c r="BF830" s="9">
        <f t="shared" si="2128"/>
        <v>0</v>
      </c>
      <c r="BG830" s="9">
        <f t="shared" si="2128"/>
        <v>0</v>
      </c>
      <c r="BH830" s="9">
        <f t="shared" si="2128"/>
        <v>0</v>
      </c>
      <c r="BI830" s="9">
        <f t="shared" si="2128"/>
        <v>1314</v>
      </c>
      <c r="BJ830" s="9">
        <f t="shared" si="2128"/>
        <v>0</v>
      </c>
      <c r="BK830" s="9">
        <f t="shared" si="2128"/>
        <v>0</v>
      </c>
      <c r="BL830" s="9">
        <f t="shared" si="2128"/>
        <v>0</v>
      </c>
      <c r="BM830" s="9">
        <f t="shared" si="2128"/>
        <v>0</v>
      </c>
      <c r="BN830" s="9">
        <f t="shared" si="2128"/>
        <v>0</v>
      </c>
      <c r="BO830" s="9">
        <f t="shared" si="2128"/>
        <v>1314</v>
      </c>
      <c r="BP830" s="9">
        <f t="shared" si="2128"/>
        <v>0</v>
      </c>
      <c r="BQ830" s="9">
        <f t="shared" si="2129"/>
        <v>-243</v>
      </c>
      <c r="BR830" s="9">
        <f t="shared" si="2129"/>
        <v>0</v>
      </c>
      <c r="BS830" s="9">
        <f t="shared" si="2129"/>
        <v>0</v>
      </c>
      <c r="BT830" s="9">
        <f t="shared" si="2129"/>
        <v>0</v>
      </c>
      <c r="BU830" s="9">
        <f t="shared" si="2129"/>
        <v>1071</v>
      </c>
      <c r="BV830" s="9">
        <f t="shared" si="2129"/>
        <v>0</v>
      </c>
      <c r="BW830" s="9">
        <f t="shared" si="2129"/>
        <v>0</v>
      </c>
      <c r="BX830" s="9">
        <f t="shared" si="2129"/>
        <v>642</v>
      </c>
      <c r="BY830" s="9">
        <f t="shared" si="2129"/>
        <v>0</v>
      </c>
      <c r="BZ830" s="9">
        <f t="shared" si="2129"/>
        <v>0</v>
      </c>
      <c r="CA830" s="9">
        <f t="shared" si="2129"/>
        <v>1713</v>
      </c>
      <c r="CB830" s="9">
        <f t="shared" si="2129"/>
        <v>0</v>
      </c>
      <c r="CC830" s="9">
        <f t="shared" si="2130"/>
        <v>0</v>
      </c>
      <c r="CD830" s="9">
        <f t="shared" si="2130"/>
        <v>0</v>
      </c>
      <c r="CE830" s="9">
        <f t="shared" si="2130"/>
        <v>0</v>
      </c>
      <c r="CF830" s="9">
        <f t="shared" si="2130"/>
        <v>0</v>
      </c>
      <c r="CG830" s="94">
        <f t="shared" si="2130"/>
        <v>1713</v>
      </c>
      <c r="CH830" s="94">
        <f t="shared" si="2130"/>
        <v>0</v>
      </c>
      <c r="CI830" s="94">
        <f t="shared" si="2130"/>
        <v>0</v>
      </c>
      <c r="CJ830" s="94">
        <f t="shared" si="2130"/>
        <v>0</v>
      </c>
      <c r="CK830" s="94">
        <f t="shared" si="2130"/>
        <v>0</v>
      </c>
      <c r="CL830" s="94">
        <f t="shared" si="2130"/>
        <v>0</v>
      </c>
      <c r="CM830" s="9">
        <f t="shared" si="2130"/>
        <v>1713</v>
      </c>
      <c r="CN830" s="9">
        <f t="shared" si="2130"/>
        <v>0</v>
      </c>
    </row>
    <row r="831" spans="1:92" ht="33" hidden="1">
      <c r="A831" s="28" t="s">
        <v>428</v>
      </c>
      <c r="B831" s="26" t="s">
        <v>448</v>
      </c>
      <c r="C831" s="26" t="s">
        <v>29</v>
      </c>
      <c r="D831" s="26" t="s">
        <v>76</v>
      </c>
      <c r="E831" s="26" t="s">
        <v>427</v>
      </c>
      <c r="F831" s="26"/>
      <c r="G831" s="9">
        <f t="shared" si="2124"/>
        <v>1314</v>
      </c>
      <c r="H831" s="9">
        <f t="shared" si="2124"/>
        <v>0</v>
      </c>
      <c r="I831" s="9">
        <f t="shared" si="2124"/>
        <v>0</v>
      </c>
      <c r="J831" s="9">
        <f t="shared" si="2124"/>
        <v>0</v>
      </c>
      <c r="K831" s="9">
        <f t="shared" si="2124"/>
        <v>0</v>
      </c>
      <c r="L831" s="9">
        <f t="shared" si="2124"/>
        <v>0</v>
      </c>
      <c r="M831" s="9">
        <f t="shared" si="2124"/>
        <v>1314</v>
      </c>
      <c r="N831" s="9">
        <f t="shared" si="2124"/>
        <v>0</v>
      </c>
      <c r="O831" s="9">
        <f t="shared" si="2124"/>
        <v>0</v>
      </c>
      <c r="P831" s="9">
        <f t="shared" si="2124"/>
        <v>0</v>
      </c>
      <c r="Q831" s="9">
        <f t="shared" si="2124"/>
        <v>0</v>
      </c>
      <c r="R831" s="9">
        <f t="shared" si="2124"/>
        <v>0</v>
      </c>
      <c r="S831" s="9">
        <f t="shared" si="2124"/>
        <v>1314</v>
      </c>
      <c r="T831" s="9">
        <f t="shared" si="2124"/>
        <v>0</v>
      </c>
      <c r="U831" s="9">
        <f t="shared" si="2125"/>
        <v>0</v>
      </c>
      <c r="V831" s="9">
        <f t="shared" si="2125"/>
        <v>0</v>
      </c>
      <c r="W831" s="9">
        <f t="shared" si="2125"/>
        <v>0</v>
      </c>
      <c r="X831" s="9">
        <f t="shared" si="2125"/>
        <v>0</v>
      </c>
      <c r="Y831" s="9">
        <f t="shared" si="2125"/>
        <v>1314</v>
      </c>
      <c r="Z831" s="9">
        <f t="shared" si="2125"/>
        <v>0</v>
      </c>
      <c r="AA831" s="9">
        <f t="shared" si="2125"/>
        <v>0</v>
      </c>
      <c r="AB831" s="9">
        <f t="shared" si="2125"/>
        <v>0</v>
      </c>
      <c r="AC831" s="9">
        <f t="shared" si="2125"/>
        <v>0</v>
      </c>
      <c r="AD831" s="9">
        <f t="shared" si="2125"/>
        <v>0</v>
      </c>
      <c r="AE831" s="9">
        <f t="shared" si="2125"/>
        <v>1314</v>
      </c>
      <c r="AF831" s="9">
        <f t="shared" si="2125"/>
        <v>0</v>
      </c>
      <c r="AG831" s="9">
        <f t="shared" si="2126"/>
        <v>0</v>
      </c>
      <c r="AH831" s="9">
        <f t="shared" si="2126"/>
        <v>0</v>
      </c>
      <c r="AI831" s="9">
        <f t="shared" si="2126"/>
        <v>0</v>
      </c>
      <c r="AJ831" s="9">
        <f t="shared" si="2126"/>
        <v>0</v>
      </c>
      <c r="AK831" s="9">
        <f t="shared" si="2126"/>
        <v>1314</v>
      </c>
      <c r="AL831" s="9">
        <f t="shared" si="2126"/>
        <v>0</v>
      </c>
      <c r="AM831" s="9">
        <f t="shared" si="2126"/>
        <v>0</v>
      </c>
      <c r="AN831" s="9">
        <f t="shared" si="2126"/>
        <v>676</v>
      </c>
      <c r="AO831" s="9">
        <f t="shared" si="2126"/>
        <v>0</v>
      </c>
      <c r="AP831" s="9">
        <f t="shared" si="2126"/>
        <v>0</v>
      </c>
      <c r="AQ831" s="9">
        <f t="shared" si="2126"/>
        <v>1990</v>
      </c>
      <c r="AR831" s="9">
        <f t="shared" si="2126"/>
        <v>0</v>
      </c>
      <c r="AS831" s="9">
        <f t="shared" si="2127"/>
        <v>0</v>
      </c>
      <c r="AT831" s="9">
        <f t="shared" si="2127"/>
        <v>0</v>
      </c>
      <c r="AU831" s="9">
        <f t="shared" si="2127"/>
        <v>0</v>
      </c>
      <c r="AV831" s="9">
        <f t="shared" si="2127"/>
        <v>0</v>
      </c>
      <c r="AW831" s="9">
        <f t="shared" si="2127"/>
        <v>1990</v>
      </c>
      <c r="AX831" s="9">
        <f t="shared" si="2127"/>
        <v>0</v>
      </c>
      <c r="AY831" s="9">
        <f t="shared" si="2127"/>
        <v>-676</v>
      </c>
      <c r="AZ831" s="9">
        <f t="shared" si="2127"/>
        <v>0</v>
      </c>
      <c r="BA831" s="9">
        <f t="shared" si="2127"/>
        <v>0</v>
      </c>
      <c r="BB831" s="9">
        <f t="shared" si="2127"/>
        <v>0</v>
      </c>
      <c r="BC831" s="9">
        <f t="shared" si="2127"/>
        <v>1314</v>
      </c>
      <c r="BD831" s="9">
        <f t="shared" si="2127"/>
        <v>0</v>
      </c>
      <c r="BE831" s="9">
        <f t="shared" si="2128"/>
        <v>0</v>
      </c>
      <c r="BF831" s="9">
        <f t="shared" si="2128"/>
        <v>0</v>
      </c>
      <c r="BG831" s="9">
        <f t="shared" si="2128"/>
        <v>0</v>
      </c>
      <c r="BH831" s="9">
        <f t="shared" si="2128"/>
        <v>0</v>
      </c>
      <c r="BI831" s="9">
        <f t="shared" si="2128"/>
        <v>1314</v>
      </c>
      <c r="BJ831" s="9">
        <f t="shared" si="2128"/>
        <v>0</v>
      </c>
      <c r="BK831" s="9">
        <f t="shared" si="2128"/>
        <v>0</v>
      </c>
      <c r="BL831" s="9">
        <f t="shared" si="2128"/>
        <v>0</v>
      </c>
      <c r="BM831" s="9">
        <f t="shared" si="2128"/>
        <v>0</v>
      </c>
      <c r="BN831" s="9">
        <f t="shared" si="2128"/>
        <v>0</v>
      </c>
      <c r="BO831" s="9">
        <f t="shared" si="2128"/>
        <v>1314</v>
      </c>
      <c r="BP831" s="9">
        <f t="shared" si="2128"/>
        <v>0</v>
      </c>
      <c r="BQ831" s="9">
        <f t="shared" si="2129"/>
        <v>-243</v>
      </c>
      <c r="BR831" s="9">
        <f t="shared" si="2129"/>
        <v>0</v>
      </c>
      <c r="BS831" s="9">
        <f t="shared" si="2129"/>
        <v>0</v>
      </c>
      <c r="BT831" s="9">
        <f t="shared" si="2129"/>
        <v>0</v>
      </c>
      <c r="BU831" s="9">
        <f t="shared" si="2129"/>
        <v>1071</v>
      </c>
      <c r="BV831" s="9">
        <f t="shared" si="2129"/>
        <v>0</v>
      </c>
      <c r="BW831" s="9">
        <f t="shared" si="2129"/>
        <v>0</v>
      </c>
      <c r="BX831" s="9">
        <f t="shared" si="2129"/>
        <v>642</v>
      </c>
      <c r="BY831" s="9">
        <f t="shared" si="2129"/>
        <v>0</v>
      </c>
      <c r="BZ831" s="9">
        <f t="shared" si="2129"/>
        <v>0</v>
      </c>
      <c r="CA831" s="9">
        <f t="shared" si="2129"/>
        <v>1713</v>
      </c>
      <c r="CB831" s="9">
        <f t="shared" si="2129"/>
        <v>0</v>
      </c>
      <c r="CC831" s="9">
        <f t="shared" si="2130"/>
        <v>0</v>
      </c>
      <c r="CD831" s="9">
        <f t="shared" si="2130"/>
        <v>0</v>
      </c>
      <c r="CE831" s="9">
        <f t="shared" si="2130"/>
        <v>0</v>
      </c>
      <c r="CF831" s="9">
        <f t="shared" si="2130"/>
        <v>0</v>
      </c>
      <c r="CG831" s="94">
        <f t="shared" si="2130"/>
        <v>1713</v>
      </c>
      <c r="CH831" s="94">
        <f t="shared" si="2130"/>
        <v>0</v>
      </c>
      <c r="CI831" s="94">
        <f t="shared" si="2130"/>
        <v>0</v>
      </c>
      <c r="CJ831" s="94">
        <f t="shared" si="2130"/>
        <v>0</v>
      </c>
      <c r="CK831" s="94">
        <f t="shared" si="2130"/>
        <v>0</v>
      </c>
      <c r="CL831" s="94">
        <f t="shared" si="2130"/>
        <v>0</v>
      </c>
      <c r="CM831" s="9">
        <f t="shared" si="2130"/>
        <v>1713</v>
      </c>
      <c r="CN831" s="9">
        <f t="shared" si="2130"/>
        <v>0</v>
      </c>
    </row>
    <row r="832" spans="1:92" ht="33" hidden="1">
      <c r="A832" s="25" t="s">
        <v>244</v>
      </c>
      <c r="B832" s="26" t="s">
        <v>448</v>
      </c>
      <c r="C832" s="26" t="s">
        <v>29</v>
      </c>
      <c r="D832" s="26" t="s">
        <v>76</v>
      </c>
      <c r="E832" s="26" t="s">
        <v>427</v>
      </c>
      <c r="F832" s="26" t="s">
        <v>31</v>
      </c>
      <c r="G832" s="8">
        <f t="shared" si="2124"/>
        <v>1314</v>
      </c>
      <c r="H832" s="8">
        <f t="shared" si="2124"/>
        <v>0</v>
      </c>
      <c r="I832" s="8">
        <f t="shared" si="2124"/>
        <v>0</v>
      </c>
      <c r="J832" s="8">
        <f t="shared" si="2124"/>
        <v>0</v>
      </c>
      <c r="K832" s="8">
        <f t="shared" si="2124"/>
        <v>0</v>
      </c>
      <c r="L832" s="8">
        <f t="shared" si="2124"/>
        <v>0</v>
      </c>
      <c r="M832" s="8">
        <f t="shared" si="2124"/>
        <v>1314</v>
      </c>
      <c r="N832" s="8">
        <f t="shared" si="2124"/>
        <v>0</v>
      </c>
      <c r="O832" s="8">
        <f t="shared" si="2124"/>
        <v>0</v>
      </c>
      <c r="P832" s="8">
        <f t="shared" si="2124"/>
        <v>0</v>
      </c>
      <c r="Q832" s="8">
        <f t="shared" si="2124"/>
        <v>0</v>
      </c>
      <c r="R832" s="8">
        <f t="shared" si="2124"/>
        <v>0</v>
      </c>
      <c r="S832" s="8">
        <f t="shared" si="2124"/>
        <v>1314</v>
      </c>
      <c r="T832" s="8">
        <f t="shared" si="2124"/>
        <v>0</v>
      </c>
      <c r="U832" s="8">
        <f t="shared" si="2125"/>
        <v>0</v>
      </c>
      <c r="V832" s="8">
        <f t="shared" si="2125"/>
        <v>0</v>
      </c>
      <c r="W832" s="8">
        <f t="shared" si="2125"/>
        <v>0</v>
      </c>
      <c r="X832" s="8">
        <f t="shared" si="2125"/>
        <v>0</v>
      </c>
      <c r="Y832" s="8">
        <f t="shared" si="2125"/>
        <v>1314</v>
      </c>
      <c r="Z832" s="8">
        <f t="shared" si="2125"/>
        <v>0</v>
      </c>
      <c r="AA832" s="8">
        <f t="shared" si="2125"/>
        <v>0</v>
      </c>
      <c r="AB832" s="8">
        <f t="shared" si="2125"/>
        <v>0</v>
      </c>
      <c r="AC832" s="8">
        <f t="shared" si="2125"/>
        <v>0</v>
      </c>
      <c r="AD832" s="8">
        <f t="shared" si="2125"/>
        <v>0</v>
      </c>
      <c r="AE832" s="8">
        <f t="shared" si="2125"/>
        <v>1314</v>
      </c>
      <c r="AF832" s="8">
        <f t="shared" si="2125"/>
        <v>0</v>
      </c>
      <c r="AG832" s="8">
        <f t="shared" si="2126"/>
        <v>0</v>
      </c>
      <c r="AH832" s="8">
        <f t="shared" si="2126"/>
        <v>0</v>
      </c>
      <c r="AI832" s="8">
        <f t="shared" si="2126"/>
        <v>0</v>
      </c>
      <c r="AJ832" s="8">
        <f t="shared" si="2126"/>
        <v>0</v>
      </c>
      <c r="AK832" s="8">
        <f t="shared" si="2126"/>
        <v>1314</v>
      </c>
      <c r="AL832" s="8">
        <f t="shared" si="2126"/>
        <v>0</v>
      </c>
      <c r="AM832" s="8">
        <f t="shared" si="2126"/>
        <v>0</v>
      </c>
      <c r="AN832" s="8">
        <f t="shared" si="2126"/>
        <v>676</v>
      </c>
      <c r="AO832" s="8">
        <f t="shared" si="2126"/>
        <v>0</v>
      </c>
      <c r="AP832" s="8">
        <f t="shared" si="2126"/>
        <v>0</v>
      </c>
      <c r="AQ832" s="8">
        <f t="shared" si="2126"/>
        <v>1990</v>
      </c>
      <c r="AR832" s="8">
        <f t="shared" si="2126"/>
        <v>0</v>
      </c>
      <c r="AS832" s="8">
        <f t="shared" si="2127"/>
        <v>0</v>
      </c>
      <c r="AT832" s="8">
        <f t="shared" si="2127"/>
        <v>0</v>
      </c>
      <c r="AU832" s="8">
        <f t="shared" si="2127"/>
        <v>0</v>
      </c>
      <c r="AV832" s="8">
        <f t="shared" si="2127"/>
        <v>0</v>
      </c>
      <c r="AW832" s="8">
        <f t="shared" si="2127"/>
        <v>1990</v>
      </c>
      <c r="AX832" s="8">
        <f t="shared" si="2127"/>
        <v>0</v>
      </c>
      <c r="AY832" s="8">
        <f t="shared" si="2127"/>
        <v>-676</v>
      </c>
      <c r="AZ832" s="8">
        <f t="shared" si="2127"/>
        <v>0</v>
      </c>
      <c r="BA832" s="8">
        <f t="shared" si="2127"/>
        <v>0</v>
      </c>
      <c r="BB832" s="8">
        <f t="shared" si="2127"/>
        <v>0</v>
      </c>
      <c r="BC832" s="8">
        <f t="shared" si="2127"/>
        <v>1314</v>
      </c>
      <c r="BD832" s="8">
        <f t="shared" si="2127"/>
        <v>0</v>
      </c>
      <c r="BE832" s="8">
        <f t="shared" si="2128"/>
        <v>0</v>
      </c>
      <c r="BF832" s="8">
        <f t="shared" si="2128"/>
        <v>0</v>
      </c>
      <c r="BG832" s="8">
        <f t="shared" si="2128"/>
        <v>0</v>
      </c>
      <c r="BH832" s="8">
        <f t="shared" si="2128"/>
        <v>0</v>
      </c>
      <c r="BI832" s="8">
        <f t="shared" si="2128"/>
        <v>1314</v>
      </c>
      <c r="BJ832" s="8">
        <f t="shared" si="2128"/>
        <v>0</v>
      </c>
      <c r="BK832" s="8">
        <f t="shared" si="2128"/>
        <v>0</v>
      </c>
      <c r="BL832" s="8">
        <f t="shared" si="2128"/>
        <v>0</v>
      </c>
      <c r="BM832" s="8">
        <f t="shared" si="2128"/>
        <v>0</v>
      </c>
      <c r="BN832" s="8">
        <f t="shared" si="2128"/>
        <v>0</v>
      </c>
      <c r="BO832" s="8">
        <f t="shared" si="2128"/>
        <v>1314</v>
      </c>
      <c r="BP832" s="8">
        <f t="shared" si="2128"/>
        <v>0</v>
      </c>
      <c r="BQ832" s="8">
        <f t="shared" si="2129"/>
        <v>-243</v>
      </c>
      <c r="BR832" s="8">
        <f t="shared" si="2129"/>
        <v>0</v>
      </c>
      <c r="BS832" s="8">
        <f t="shared" si="2129"/>
        <v>0</v>
      </c>
      <c r="BT832" s="8">
        <f t="shared" si="2129"/>
        <v>0</v>
      </c>
      <c r="BU832" s="8">
        <f t="shared" si="2129"/>
        <v>1071</v>
      </c>
      <c r="BV832" s="8">
        <f t="shared" si="2129"/>
        <v>0</v>
      </c>
      <c r="BW832" s="8">
        <f t="shared" si="2129"/>
        <v>0</v>
      </c>
      <c r="BX832" s="8">
        <f t="shared" si="2129"/>
        <v>642</v>
      </c>
      <c r="BY832" s="8">
        <f t="shared" si="2129"/>
        <v>0</v>
      </c>
      <c r="BZ832" s="8">
        <f t="shared" si="2129"/>
        <v>0</v>
      </c>
      <c r="CA832" s="8">
        <f t="shared" si="2129"/>
        <v>1713</v>
      </c>
      <c r="CB832" s="8">
        <f t="shared" si="2129"/>
        <v>0</v>
      </c>
      <c r="CC832" s="8">
        <f t="shared" si="2130"/>
        <v>0</v>
      </c>
      <c r="CD832" s="8">
        <f t="shared" si="2130"/>
        <v>0</v>
      </c>
      <c r="CE832" s="8">
        <f t="shared" si="2130"/>
        <v>0</v>
      </c>
      <c r="CF832" s="8">
        <f t="shared" si="2130"/>
        <v>0</v>
      </c>
      <c r="CG832" s="93">
        <f t="shared" si="2130"/>
        <v>1713</v>
      </c>
      <c r="CH832" s="93">
        <f t="shared" si="2130"/>
        <v>0</v>
      </c>
      <c r="CI832" s="93">
        <f t="shared" si="2130"/>
        <v>0</v>
      </c>
      <c r="CJ832" s="93">
        <f t="shared" si="2130"/>
        <v>0</v>
      </c>
      <c r="CK832" s="93">
        <f t="shared" si="2130"/>
        <v>0</v>
      </c>
      <c r="CL832" s="93">
        <f t="shared" si="2130"/>
        <v>0</v>
      </c>
      <c r="CM832" s="8">
        <f t="shared" si="2130"/>
        <v>1713</v>
      </c>
      <c r="CN832" s="8">
        <f t="shared" si="2130"/>
        <v>0</v>
      </c>
    </row>
    <row r="833" spans="1:92" ht="33" hidden="1">
      <c r="A833" s="25" t="s">
        <v>177</v>
      </c>
      <c r="B833" s="26" t="s">
        <v>448</v>
      </c>
      <c r="C833" s="26" t="s">
        <v>29</v>
      </c>
      <c r="D833" s="26" t="s">
        <v>76</v>
      </c>
      <c r="E833" s="26" t="s">
        <v>427</v>
      </c>
      <c r="F833" s="26" t="s">
        <v>38</v>
      </c>
      <c r="G833" s="9">
        <v>1314</v>
      </c>
      <c r="H833" s="9"/>
      <c r="I833" s="9"/>
      <c r="J833" s="9"/>
      <c r="K833" s="9"/>
      <c r="L833" s="9"/>
      <c r="M833" s="9">
        <f>G833+I833+J833+K833+L833</f>
        <v>1314</v>
      </c>
      <c r="N833" s="9">
        <f>H833+L833</f>
        <v>0</v>
      </c>
      <c r="O833" s="9"/>
      <c r="P833" s="9"/>
      <c r="Q833" s="9"/>
      <c r="R833" s="9"/>
      <c r="S833" s="9">
        <f>M833+O833+P833+Q833+R833</f>
        <v>1314</v>
      </c>
      <c r="T833" s="9">
        <f>N833+R833</f>
        <v>0</v>
      </c>
      <c r="U833" s="9"/>
      <c r="V833" s="9"/>
      <c r="W833" s="9"/>
      <c r="X833" s="9"/>
      <c r="Y833" s="9">
        <f>S833+U833+V833+W833+X833</f>
        <v>1314</v>
      </c>
      <c r="Z833" s="9">
        <f>T833+X833</f>
        <v>0</v>
      </c>
      <c r="AA833" s="9"/>
      <c r="AB833" s="9"/>
      <c r="AC833" s="9"/>
      <c r="AD833" s="9"/>
      <c r="AE833" s="9">
        <f>Y833+AA833+AB833+AC833+AD833</f>
        <v>1314</v>
      </c>
      <c r="AF833" s="9">
        <f>Z833+AD833</f>
        <v>0</v>
      </c>
      <c r="AG833" s="9"/>
      <c r="AH833" s="9"/>
      <c r="AI833" s="9"/>
      <c r="AJ833" s="9"/>
      <c r="AK833" s="9">
        <f>AE833+AG833+AH833+AI833+AJ833</f>
        <v>1314</v>
      </c>
      <c r="AL833" s="9">
        <f>AF833+AJ833</f>
        <v>0</v>
      </c>
      <c r="AM833" s="9"/>
      <c r="AN833" s="9">
        <v>676</v>
      </c>
      <c r="AO833" s="9"/>
      <c r="AP833" s="9"/>
      <c r="AQ833" s="9">
        <f>AK833+AM833+AN833+AO833+AP833</f>
        <v>1990</v>
      </c>
      <c r="AR833" s="9">
        <f>AL833+AP833</f>
        <v>0</v>
      </c>
      <c r="AS833" s="9"/>
      <c r="AT833" s="9"/>
      <c r="AU833" s="9"/>
      <c r="AV833" s="9"/>
      <c r="AW833" s="9">
        <f>AQ833+AS833+AT833+AU833+AV833</f>
        <v>1990</v>
      </c>
      <c r="AX833" s="9">
        <f>AR833+AV833</f>
        <v>0</v>
      </c>
      <c r="AY833" s="9">
        <v>-676</v>
      </c>
      <c r="AZ833" s="9"/>
      <c r="BA833" s="9"/>
      <c r="BB833" s="9"/>
      <c r="BC833" s="9">
        <f>AW833+AY833+AZ833+BA833+BB833</f>
        <v>1314</v>
      </c>
      <c r="BD833" s="9">
        <f>AX833+BB833</f>
        <v>0</v>
      </c>
      <c r="BE833" s="9"/>
      <c r="BF833" s="9"/>
      <c r="BG833" s="9"/>
      <c r="BH833" s="9"/>
      <c r="BI833" s="9">
        <f>BC833+BE833+BF833+BG833+BH833</f>
        <v>1314</v>
      </c>
      <c r="BJ833" s="9">
        <f>BD833+BH833</f>
        <v>0</v>
      </c>
      <c r="BK833" s="9"/>
      <c r="BL833" s="9"/>
      <c r="BM833" s="9"/>
      <c r="BN833" s="9"/>
      <c r="BO833" s="9">
        <f>BI833+BK833+BL833+BM833+BN833</f>
        <v>1314</v>
      </c>
      <c r="BP833" s="9">
        <f>BJ833+BN833</f>
        <v>0</v>
      </c>
      <c r="BQ833" s="9">
        <v>-243</v>
      </c>
      <c r="BR833" s="9"/>
      <c r="BS833" s="9"/>
      <c r="BT833" s="9"/>
      <c r="BU833" s="9">
        <f>BO833+BQ833+BR833+BS833+BT833</f>
        <v>1071</v>
      </c>
      <c r="BV833" s="9">
        <f>BP833+BT833</f>
        <v>0</v>
      </c>
      <c r="BW833" s="9"/>
      <c r="BX833" s="9">
        <v>642</v>
      </c>
      <c r="BY833" s="9"/>
      <c r="BZ833" s="9"/>
      <c r="CA833" s="9">
        <f>BU833+BW833+BX833+BY833+BZ833</f>
        <v>1713</v>
      </c>
      <c r="CB833" s="9">
        <f>BV833+BZ833</f>
        <v>0</v>
      </c>
      <c r="CC833" s="9"/>
      <c r="CD833" s="9"/>
      <c r="CE833" s="9"/>
      <c r="CF833" s="9"/>
      <c r="CG833" s="94">
        <f>CA833+CC833+CD833+CE833+CF833</f>
        <v>1713</v>
      </c>
      <c r="CH833" s="94">
        <f>CB833+CF833</f>
        <v>0</v>
      </c>
      <c r="CI833" s="94"/>
      <c r="CJ833" s="94"/>
      <c r="CK833" s="94"/>
      <c r="CL833" s="94"/>
      <c r="CM833" s="9">
        <f>CG833+CI833+CJ833+CK833+CL833</f>
        <v>1713</v>
      </c>
      <c r="CN833" s="9">
        <f>CH833+CL833</f>
        <v>0</v>
      </c>
    </row>
    <row r="834" spans="1:92" hidden="1">
      <c r="A834" s="25"/>
      <c r="B834" s="26"/>
      <c r="C834" s="26"/>
      <c r="D834" s="26"/>
      <c r="E834" s="26"/>
      <c r="F834" s="26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  <c r="CB834" s="9"/>
      <c r="CC834" s="9"/>
      <c r="CD834" s="9"/>
      <c r="CE834" s="9"/>
      <c r="CF834" s="9"/>
      <c r="CG834" s="94"/>
      <c r="CH834" s="94"/>
      <c r="CI834" s="94"/>
      <c r="CJ834" s="94"/>
      <c r="CK834" s="94"/>
      <c r="CL834" s="94"/>
      <c r="CM834" s="9"/>
      <c r="CN834" s="9"/>
    </row>
    <row r="835" spans="1:92" ht="18.75" hidden="1">
      <c r="A835" s="23" t="s">
        <v>166</v>
      </c>
      <c r="B835" s="24">
        <v>914</v>
      </c>
      <c r="C835" s="24" t="s">
        <v>147</v>
      </c>
      <c r="D835" s="24" t="s">
        <v>22</v>
      </c>
      <c r="E835" s="24"/>
      <c r="F835" s="24"/>
      <c r="G835" s="7">
        <f t="shared" ref="G835:V839" si="2131">G836</f>
        <v>9943</v>
      </c>
      <c r="H835" s="7">
        <f t="shared" si="2131"/>
        <v>0</v>
      </c>
      <c r="I835" s="7">
        <f t="shared" si="2131"/>
        <v>0</v>
      </c>
      <c r="J835" s="7">
        <f t="shared" si="2131"/>
        <v>0</v>
      </c>
      <c r="K835" s="7">
        <f t="shared" si="2131"/>
        <v>0</v>
      </c>
      <c r="L835" s="7">
        <f t="shared" si="2131"/>
        <v>0</v>
      </c>
      <c r="M835" s="7">
        <f t="shared" si="2131"/>
        <v>9943</v>
      </c>
      <c r="N835" s="7">
        <f t="shared" si="2131"/>
        <v>0</v>
      </c>
      <c r="O835" s="7">
        <f t="shared" si="2131"/>
        <v>0</v>
      </c>
      <c r="P835" s="7">
        <f t="shared" si="2131"/>
        <v>0</v>
      </c>
      <c r="Q835" s="7">
        <f t="shared" si="2131"/>
        <v>0</v>
      </c>
      <c r="R835" s="7">
        <f t="shared" si="2131"/>
        <v>0</v>
      </c>
      <c r="S835" s="7">
        <f t="shared" si="2131"/>
        <v>9943</v>
      </c>
      <c r="T835" s="7">
        <f t="shared" si="2131"/>
        <v>0</v>
      </c>
      <c r="U835" s="7">
        <f t="shared" si="2131"/>
        <v>0</v>
      </c>
      <c r="V835" s="7">
        <f t="shared" si="2131"/>
        <v>0</v>
      </c>
      <c r="W835" s="7">
        <f t="shared" ref="U835:AJ839" si="2132">W836</f>
        <v>0</v>
      </c>
      <c r="X835" s="7">
        <f t="shared" si="2132"/>
        <v>0</v>
      </c>
      <c r="Y835" s="7">
        <f t="shared" si="2132"/>
        <v>9943</v>
      </c>
      <c r="Z835" s="7">
        <f t="shared" si="2132"/>
        <v>0</v>
      </c>
      <c r="AA835" s="7">
        <f t="shared" si="2132"/>
        <v>0</v>
      </c>
      <c r="AB835" s="7">
        <f t="shared" si="2132"/>
        <v>0</v>
      </c>
      <c r="AC835" s="7">
        <f t="shared" si="2132"/>
        <v>0</v>
      </c>
      <c r="AD835" s="7">
        <f t="shared" si="2132"/>
        <v>0</v>
      </c>
      <c r="AE835" s="7">
        <f t="shared" si="2132"/>
        <v>9943</v>
      </c>
      <c r="AF835" s="7">
        <f t="shared" si="2132"/>
        <v>0</v>
      </c>
      <c r="AG835" s="7">
        <f t="shared" si="2132"/>
        <v>0</v>
      </c>
      <c r="AH835" s="7">
        <f t="shared" si="2132"/>
        <v>0</v>
      </c>
      <c r="AI835" s="7">
        <f t="shared" si="2132"/>
        <v>0</v>
      </c>
      <c r="AJ835" s="7">
        <f t="shared" si="2132"/>
        <v>0</v>
      </c>
      <c r="AK835" s="7">
        <f t="shared" ref="AG835:AV839" si="2133">AK836</f>
        <v>9943</v>
      </c>
      <c r="AL835" s="7">
        <f t="shared" si="2133"/>
        <v>0</v>
      </c>
      <c r="AM835" s="7">
        <f t="shared" si="2133"/>
        <v>0</v>
      </c>
      <c r="AN835" s="7">
        <f t="shared" si="2133"/>
        <v>0</v>
      </c>
      <c r="AO835" s="7">
        <f t="shared" si="2133"/>
        <v>0</v>
      </c>
      <c r="AP835" s="7">
        <f t="shared" si="2133"/>
        <v>0</v>
      </c>
      <c r="AQ835" s="7">
        <f t="shared" si="2133"/>
        <v>9943</v>
      </c>
      <c r="AR835" s="7">
        <f t="shared" si="2133"/>
        <v>0</v>
      </c>
      <c r="AS835" s="7">
        <f t="shared" si="2133"/>
        <v>0</v>
      </c>
      <c r="AT835" s="7">
        <f t="shared" si="2133"/>
        <v>0</v>
      </c>
      <c r="AU835" s="7">
        <f t="shared" si="2133"/>
        <v>0</v>
      </c>
      <c r="AV835" s="7">
        <f t="shared" si="2133"/>
        <v>0</v>
      </c>
      <c r="AW835" s="7">
        <f t="shared" ref="AS835:BH839" si="2134">AW836</f>
        <v>9943</v>
      </c>
      <c r="AX835" s="7">
        <f t="shared" si="2134"/>
        <v>0</v>
      </c>
      <c r="AY835" s="7">
        <f t="shared" si="2134"/>
        <v>0</v>
      </c>
      <c r="AZ835" s="7">
        <f t="shared" si="2134"/>
        <v>0</v>
      </c>
      <c r="BA835" s="7">
        <f t="shared" si="2134"/>
        <v>0</v>
      </c>
      <c r="BB835" s="7">
        <f t="shared" si="2134"/>
        <v>0</v>
      </c>
      <c r="BC835" s="7">
        <f t="shared" si="2134"/>
        <v>9943</v>
      </c>
      <c r="BD835" s="7">
        <f t="shared" si="2134"/>
        <v>0</v>
      </c>
      <c r="BE835" s="7">
        <f t="shared" si="2134"/>
        <v>0</v>
      </c>
      <c r="BF835" s="7">
        <f t="shared" si="2134"/>
        <v>0</v>
      </c>
      <c r="BG835" s="7">
        <f t="shared" si="2134"/>
        <v>0</v>
      </c>
      <c r="BH835" s="7">
        <f t="shared" si="2134"/>
        <v>0</v>
      </c>
      <c r="BI835" s="7">
        <f t="shared" ref="BE835:BT839" si="2135">BI836</f>
        <v>9943</v>
      </c>
      <c r="BJ835" s="7">
        <f t="shared" si="2135"/>
        <v>0</v>
      </c>
      <c r="BK835" s="7">
        <f t="shared" si="2135"/>
        <v>0</v>
      </c>
      <c r="BL835" s="7">
        <f t="shared" si="2135"/>
        <v>0</v>
      </c>
      <c r="BM835" s="7">
        <f t="shared" si="2135"/>
        <v>0</v>
      </c>
      <c r="BN835" s="7">
        <f t="shared" si="2135"/>
        <v>0</v>
      </c>
      <c r="BO835" s="7">
        <f t="shared" si="2135"/>
        <v>9943</v>
      </c>
      <c r="BP835" s="7">
        <f t="shared" si="2135"/>
        <v>0</v>
      </c>
      <c r="BQ835" s="7">
        <f t="shared" si="2135"/>
        <v>-6947</v>
      </c>
      <c r="BR835" s="7">
        <f t="shared" si="2135"/>
        <v>0</v>
      </c>
      <c r="BS835" s="7">
        <f t="shared" si="2135"/>
        <v>0</v>
      </c>
      <c r="BT835" s="7">
        <f t="shared" si="2135"/>
        <v>0</v>
      </c>
      <c r="BU835" s="7">
        <f t="shared" ref="BQ835:CF839" si="2136">BU836</f>
        <v>2996</v>
      </c>
      <c r="BV835" s="7">
        <f t="shared" si="2136"/>
        <v>0</v>
      </c>
      <c r="BW835" s="7">
        <f t="shared" si="2136"/>
        <v>0</v>
      </c>
      <c r="BX835" s="7">
        <f t="shared" si="2136"/>
        <v>0</v>
      </c>
      <c r="BY835" s="7">
        <f t="shared" si="2136"/>
        <v>0</v>
      </c>
      <c r="BZ835" s="7">
        <f t="shared" si="2136"/>
        <v>0</v>
      </c>
      <c r="CA835" s="7">
        <f t="shared" si="2136"/>
        <v>2996</v>
      </c>
      <c r="CB835" s="7">
        <f t="shared" si="2136"/>
        <v>0</v>
      </c>
      <c r="CC835" s="7">
        <f t="shared" si="2136"/>
        <v>0</v>
      </c>
      <c r="CD835" s="7">
        <f t="shared" si="2136"/>
        <v>0</v>
      </c>
      <c r="CE835" s="7">
        <f t="shared" si="2136"/>
        <v>0</v>
      </c>
      <c r="CF835" s="7">
        <f t="shared" si="2136"/>
        <v>0</v>
      </c>
      <c r="CG835" s="92">
        <f t="shared" ref="CC835:CN839" si="2137">CG836</f>
        <v>2996</v>
      </c>
      <c r="CH835" s="92">
        <f t="shared" si="2137"/>
        <v>0</v>
      </c>
      <c r="CI835" s="92">
        <f t="shared" si="2137"/>
        <v>0</v>
      </c>
      <c r="CJ835" s="92">
        <f t="shared" si="2137"/>
        <v>0</v>
      </c>
      <c r="CK835" s="92">
        <f t="shared" si="2137"/>
        <v>0</v>
      </c>
      <c r="CL835" s="92">
        <f t="shared" si="2137"/>
        <v>0</v>
      </c>
      <c r="CM835" s="7">
        <f t="shared" si="2137"/>
        <v>2996</v>
      </c>
      <c r="CN835" s="7">
        <f t="shared" si="2137"/>
        <v>0</v>
      </c>
    </row>
    <row r="836" spans="1:92" ht="33" hidden="1">
      <c r="A836" s="28" t="s">
        <v>62</v>
      </c>
      <c r="B836" s="26">
        <v>914</v>
      </c>
      <c r="C836" s="26" t="s">
        <v>147</v>
      </c>
      <c r="D836" s="26" t="s">
        <v>22</v>
      </c>
      <c r="E836" s="26" t="s">
        <v>63</v>
      </c>
      <c r="F836" s="26"/>
      <c r="G836" s="9">
        <f t="shared" si="2131"/>
        <v>9943</v>
      </c>
      <c r="H836" s="9">
        <f t="shared" si="2131"/>
        <v>0</v>
      </c>
      <c r="I836" s="9">
        <f t="shared" si="2131"/>
        <v>0</v>
      </c>
      <c r="J836" s="9">
        <f t="shared" si="2131"/>
        <v>0</v>
      </c>
      <c r="K836" s="9">
        <f t="shared" si="2131"/>
        <v>0</v>
      </c>
      <c r="L836" s="9">
        <f t="shared" si="2131"/>
        <v>0</v>
      </c>
      <c r="M836" s="9">
        <f t="shared" si="2131"/>
        <v>9943</v>
      </c>
      <c r="N836" s="9">
        <f t="shared" si="2131"/>
        <v>0</v>
      </c>
      <c r="O836" s="9">
        <f t="shared" si="2131"/>
        <v>0</v>
      </c>
      <c r="P836" s="9">
        <f t="shared" si="2131"/>
        <v>0</v>
      </c>
      <c r="Q836" s="9">
        <f t="shared" si="2131"/>
        <v>0</v>
      </c>
      <c r="R836" s="9">
        <f t="shared" si="2131"/>
        <v>0</v>
      </c>
      <c r="S836" s="9">
        <f t="shared" si="2131"/>
        <v>9943</v>
      </c>
      <c r="T836" s="9">
        <f t="shared" si="2131"/>
        <v>0</v>
      </c>
      <c r="U836" s="9">
        <f t="shared" si="2132"/>
        <v>0</v>
      </c>
      <c r="V836" s="9">
        <f t="shared" si="2132"/>
        <v>0</v>
      </c>
      <c r="W836" s="9">
        <f t="shared" si="2132"/>
        <v>0</v>
      </c>
      <c r="X836" s="9">
        <f t="shared" si="2132"/>
        <v>0</v>
      </c>
      <c r="Y836" s="9">
        <f t="shared" si="2132"/>
        <v>9943</v>
      </c>
      <c r="Z836" s="9">
        <f t="shared" si="2132"/>
        <v>0</v>
      </c>
      <c r="AA836" s="9">
        <f t="shared" si="2132"/>
        <v>0</v>
      </c>
      <c r="AB836" s="9">
        <f t="shared" si="2132"/>
        <v>0</v>
      </c>
      <c r="AC836" s="9">
        <f t="shared" si="2132"/>
        <v>0</v>
      </c>
      <c r="AD836" s="9">
        <f t="shared" si="2132"/>
        <v>0</v>
      </c>
      <c r="AE836" s="9">
        <f t="shared" si="2132"/>
        <v>9943</v>
      </c>
      <c r="AF836" s="9">
        <f t="shared" si="2132"/>
        <v>0</v>
      </c>
      <c r="AG836" s="9">
        <f t="shared" si="2133"/>
        <v>0</v>
      </c>
      <c r="AH836" s="9">
        <f t="shared" si="2133"/>
        <v>0</v>
      </c>
      <c r="AI836" s="9">
        <f t="shared" si="2133"/>
        <v>0</v>
      </c>
      <c r="AJ836" s="9">
        <f t="shared" si="2133"/>
        <v>0</v>
      </c>
      <c r="AK836" s="9">
        <f t="shared" si="2133"/>
        <v>9943</v>
      </c>
      <c r="AL836" s="9">
        <f t="shared" si="2133"/>
        <v>0</v>
      </c>
      <c r="AM836" s="9">
        <f t="shared" si="2133"/>
        <v>0</v>
      </c>
      <c r="AN836" s="9">
        <f t="shared" si="2133"/>
        <v>0</v>
      </c>
      <c r="AO836" s="9">
        <f t="shared" si="2133"/>
        <v>0</v>
      </c>
      <c r="AP836" s="9">
        <f t="shared" si="2133"/>
        <v>0</v>
      </c>
      <c r="AQ836" s="9">
        <f t="shared" si="2133"/>
        <v>9943</v>
      </c>
      <c r="AR836" s="9">
        <f t="shared" si="2133"/>
        <v>0</v>
      </c>
      <c r="AS836" s="9">
        <f t="shared" si="2134"/>
        <v>0</v>
      </c>
      <c r="AT836" s="9">
        <f t="shared" si="2134"/>
        <v>0</v>
      </c>
      <c r="AU836" s="9">
        <f t="shared" si="2134"/>
        <v>0</v>
      </c>
      <c r="AV836" s="9">
        <f t="shared" si="2134"/>
        <v>0</v>
      </c>
      <c r="AW836" s="9">
        <f t="shared" si="2134"/>
        <v>9943</v>
      </c>
      <c r="AX836" s="9">
        <f t="shared" si="2134"/>
        <v>0</v>
      </c>
      <c r="AY836" s="9">
        <f t="shared" si="2134"/>
        <v>0</v>
      </c>
      <c r="AZ836" s="9">
        <f t="shared" si="2134"/>
        <v>0</v>
      </c>
      <c r="BA836" s="9">
        <f t="shared" si="2134"/>
        <v>0</v>
      </c>
      <c r="BB836" s="9">
        <f t="shared" si="2134"/>
        <v>0</v>
      </c>
      <c r="BC836" s="9">
        <f t="shared" si="2134"/>
        <v>9943</v>
      </c>
      <c r="BD836" s="9">
        <f t="shared" si="2134"/>
        <v>0</v>
      </c>
      <c r="BE836" s="9">
        <f t="shared" si="2135"/>
        <v>0</v>
      </c>
      <c r="BF836" s="9">
        <f t="shared" si="2135"/>
        <v>0</v>
      </c>
      <c r="BG836" s="9">
        <f t="shared" si="2135"/>
        <v>0</v>
      </c>
      <c r="BH836" s="9">
        <f t="shared" si="2135"/>
        <v>0</v>
      </c>
      <c r="BI836" s="9">
        <f t="shared" si="2135"/>
        <v>9943</v>
      </c>
      <c r="BJ836" s="9">
        <f t="shared" si="2135"/>
        <v>0</v>
      </c>
      <c r="BK836" s="9">
        <f t="shared" si="2135"/>
        <v>0</v>
      </c>
      <c r="BL836" s="9">
        <f t="shared" si="2135"/>
        <v>0</v>
      </c>
      <c r="BM836" s="9">
        <f t="shared" si="2135"/>
        <v>0</v>
      </c>
      <c r="BN836" s="9">
        <f t="shared" si="2135"/>
        <v>0</v>
      </c>
      <c r="BO836" s="9">
        <f t="shared" si="2135"/>
        <v>9943</v>
      </c>
      <c r="BP836" s="9">
        <f t="shared" si="2135"/>
        <v>0</v>
      </c>
      <c r="BQ836" s="9">
        <f t="shared" si="2136"/>
        <v>-6947</v>
      </c>
      <c r="BR836" s="9">
        <f t="shared" si="2136"/>
        <v>0</v>
      </c>
      <c r="BS836" s="9">
        <f t="shared" si="2136"/>
        <v>0</v>
      </c>
      <c r="BT836" s="9">
        <f t="shared" si="2136"/>
        <v>0</v>
      </c>
      <c r="BU836" s="9">
        <f t="shared" si="2136"/>
        <v>2996</v>
      </c>
      <c r="BV836" s="9">
        <f t="shared" si="2136"/>
        <v>0</v>
      </c>
      <c r="BW836" s="9">
        <f t="shared" si="2136"/>
        <v>0</v>
      </c>
      <c r="BX836" s="9">
        <f t="shared" si="2136"/>
        <v>0</v>
      </c>
      <c r="BY836" s="9">
        <f t="shared" si="2136"/>
        <v>0</v>
      </c>
      <c r="BZ836" s="9">
        <f t="shared" si="2136"/>
        <v>0</v>
      </c>
      <c r="CA836" s="9">
        <f t="shared" si="2136"/>
        <v>2996</v>
      </c>
      <c r="CB836" s="9">
        <f t="shared" si="2136"/>
        <v>0</v>
      </c>
      <c r="CC836" s="9">
        <f t="shared" si="2137"/>
        <v>0</v>
      </c>
      <c r="CD836" s="9">
        <f t="shared" si="2137"/>
        <v>0</v>
      </c>
      <c r="CE836" s="9">
        <f t="shared" si="2137"/>
        <v>0</v>
      </c>
      <c r="CF836" s="9">
        <f t="shared" si="2137"/>
        <v>0</v>
      </c>
      <c r="CG836" s="94">
        <f t="shared" si="2137"/>
        <v>2996</v>
      </c>
      <c r="CH836" s="94">
        <f t="shared" si="2137"/>
        <v>0</v>
      </c>
      <c r="CI836" s="94">
        <f t="shared" si="2137"/>
        <v>0</v>
      </c>
      <c r="CJ836" s="94">
        <f t="shared" si="2137"/>
        <v>0</v>
      </c>
      <c r="CK836" s="94">
        <f t="shared" si="2137"/>
        <v>0</v>
      </c>
      <c r="CL836" s="94">
        <f t="shared" si="2137"/>
        <v>0</v>
      </c>
      <c r="CM836" s="9">
        <f t="shared" si="2137"/>
        <v>2996</v>
      </c>
      <c r="CN836" s="9">
        <f t="shared" si="2137"/>
        <v>0</v>
      </c>
    </row>
    <row r="837" spans="1:92" ht="33" hidden="1">
      <c r="A837" s="28" t="s">
        <v>15</v>
      </c>
      <c r="B837" s="26">
        <f>B836</f>
        <v>914</v>
      </c>
      <c r="C837" s="26" t="s">
        <v>147</v>
      </c>
      <c r="D837" s="26" t="s">
        <v>22</v>
      </c>
      <c r="E837" s="26" t="s">
        <v>64</v>
      </c>
      <c r="F837" s="26"/>
      <c r="G837" s="9">
        <f t="shared" si="2131"/>
        <v>9943</v>
      </c>
      <c r="H837" s="9">
        <f t="shared" si="2131"/>
        <v>0</v>
      </c>
      <c r="I837" s="9">
        <f t="shared" si="2131"/>
        <v>0</v>
      </c>
      <c r="J837" s="9">
        <f t="shared" si="2131"/>
        <v>0</v>
      </c>
      <c r="K837" s="9">
        <f t="shared" si="2131"/>
        <v>0</v>
      </c>
      <c r="L837" s="9">
        <f t="shared" si="2131"/>
        <v>0</v>
      </c>
      <c r="M837" s="9">
        <f t="shared" si="2131"/>
        <v>9943</v>
      </c>
      <c r="N837" s="9">
        <f t="shared" si="2131"/>
        <v>0</v>
      </c>
      <c r="O837" s="9">
        <f t="shared" si="2131"/>
        <v>0</v>
      </c>
      <c r="P837" s="9">
        <f t="shared" si="2131"/>
        <v>0</v>
      </c>
      <c r="Q837" s="9">
        <f t="shared" si="2131"/>
        <v>0</v>
      </c>
      <c r="R837" s="9">
        <f t="shared" si="2131"/>
        <v>0</v>
      </c>
      <c r="S837" s="9">
        <f t="shared" si="2131"/>
        <v>9943</v>
      </c>
      <c r="T837" s="9">
        <f t="shared" si="2131"/>
        <v>0</v>
      </c>
      <c r="U837" s="9">
        <f t="shared" si="2132"/>
        <v>0</v>
      </c>
      <c r="V837" s="9">
        <f t="shared" si="2132"/>
        <v>0</v>
      </c>
      <c r="W837" s="9">
        <f t="shared" si="2132"/>
        <v>0</v>
      </c>
      <c r="X837" s="9">
        <f t="shared" si="2132"/>
        <v>0</v>
      </c>
      <c r="Y837" s="9">
        <f t="shared" si="2132"/>
        <v>9943</v>
      </c>
      <c r="Z837" s="9">
        <f t="shared" si="2132"/>
        <v>0</v>
      </c>
      <c r="AA837" s="9">
        <f t="shared" si="2132"/>
        <v>0</v>
      </c>
      <c r="AB837" s="9">
        <f t="shared" si="2132"/>
        <v>0</v>
      </c>
      <c r="AC837" s="9">
        <f t="shared" si="2132"/>
        <v>0</v>
      </c>
      <c r="AD837" s="9">
        <f t="shared" si="2132"/>
        <v>0</v>
      </c>
      <c r="AE837" s="9">
        <f t="shared" si="2132"/>
        <v>9943</v>
      </c>
      <c r="AF837" s="9">
        <f t="shared" si="2132"/>
        <v>0</v>
      </c>
      <c r="AG837" s="9">
        <f t="shared" si="2133"/>
        <v>0</v>
      </c>
      <c r="AH837" s="9">
        <f t="shared" si="2133"/>
        <v>0</v>
      </c>
      <c r="AI837" s="9">
        <f t="shared" si="2133"/>
        <v>0</v>
      </c>
      <c r="AJ837" s="9">
        <f t="shared" si="2133"/>
        <v>0</v>
      </c>
      <c r="AK837" s="9">
        <f t="shared" si="2133"/>
        <v>9943</v>
      </c>
      <c r="AL837" s="9">
        <f t="shared" si="2133"/>
        <v>0</v>
      </c>
      <c r="AM837" s="9">
        <f t="shared" si="2133"/>
        <v>0</v>
      </c>
      <c r="AN837" s="9">
        <f t="shared" si="2133"/>
        <v>0</v>
      </c>
      <c r="AO837" s="9">
        <f t="shared" si="2133"/>
        <v>0</v>
      </c>
      <c r="AP837" s="9">
        <f t="shared" si="2133"/>
        <v>0</v>
      </c>
      <c r="AQ837" s="9">
        <f t="shared" si="2133"/>
        <v>9943</v>
      </c>
      <c r="AR837" s="9">
        <f t="shared" si="2133"/>
        <v>0</v>
      </c>
      <c r="AS837" s="9">
        <f t="shared" si="2134"/>
        <v>0</v>
      </c>
      <c r="AT837" s="9">
        <f t="shared" si="2134"/>
        <v>0</v>
      </c>
      <c r="AU837" s="9">
        <f t="shared" si="2134"/>
        <v>0</v>
      </c>
      <c r="AV837" s="9">
        <f t="shared" si="2134"/>
        <v>0</v>
      </c>
      <c r="AW837" s="9">
        <f t="shared" si="2134"/>
        <v>9943</v>
      </c>
      <c r="AX837" s="9">
        <f t="shared" si="2134"/>
        <v>0</v>
      </c>
      <c r="AY837" s="9">
        <f t="shared" si="2134"/>
        <v>0</v>
      </c>
      <c r="AZ837" s="9">
        <f t="shared" si="2134"/>
        <v>0</v>
      </c>
      <c r="BA837" s="9">
        <f t="shared" si="2134"/>
        <v>0</v>
      </c>
      <c r="BB837" s="9">
        <f t="shared" si="2134"/>
        <v>0</v>
      </c>
      <c r="BC837" s="9">
        <f t="shared" si="2134"/>
        <v>9943</v>
      </c>
      <c r="BD837" s="9">
        <f t="shared" si="2134"/>
        <v>0</v>
      </c>
      <c r="BE837" s="9">
        <f t="shared" si="2135"/>
        <v>0</v>
      </c>
      <c r="BF837" s="9">
        <f t="shared" si="2135"/>
        <v>0</v>
      </c>
      <c r="BG837" s="9">
        <f t="shared" si="2135"/>
        <v>0</v>
      </c>
      <c r="BH837" s="9">
        <f t="shared" si="2135"/>
        <v>0</v>
      </c>
      <c r="BI837" s="9">
        <f t="shared" si="2135"/>
        <v>9943</v>
      </c>
      <c r="BJ837" s="9">
        <f t="shared" si="2135"/>
        <v>0</v>
      </c>
      <c r="BK837" s="9">
        <f t="shared" si="2135"/>
        <v>0</v>
      </c>
      <c r="BL837" s="9">
        <f t="shared" si="2135"/>
        <v>0</v>
      </c>
      <c r="BM837" s="9">
        <f t="shared" si="2135"/>
        <v>0</v>
      </c>
      <c r="BN837" s="9">
        <f t="shared" si="2135"/>
        <v>0</v>
      </c>
      <c r="BO837" s="9">
        <f t="shared" si="2135"/>
        <v>9943</v>
      </c>
      <c r="BP837" s="9">
        <f t="shared" si="2135"/>
        <v>0</v>
      </c>
      <c r="BQ837" s="9">
        <f t="shared" si="2136"/>
        <v>-6947</v>
      </c>
      <c r="BR837" s="9">
        <f t="shared" si="2136"/>
        <v>0</v>
      </c>
      <c r="BS837" s="9">
        <f t="shared" si="2136"/>
        <v>0</v>
      </c>
      <c r="BT837" s="9">
        <f t="shared" si="2136"/>
        <v>0</v>
      </c>
      <c r="BU837" s="9">
        <f t="shared" si="2136"/>
        <v>2996</v>
      </c>
      <c r="BV837" s="9">
        <f t="shared" si="2136"/>
        <v>0</v>
      </c>
      <c r="BW837" s="9">
        <f t="shared" si="2136"/>
        <v>0</v>
      </c>
      <c r="BX837" s="9">
        <f t="shared" si="2136"/>
        <v>0</v>
      </c>
      <c r="BY837" s="9">
        <f t="shared" si="2136"/>
        <v>0</v>
      </c>
      <c r="BZ837" s="9">
        <f t="shared" si="2136"/>
        <v>0</v>
      </c>
      <c r="CA837" s="9">
        <f t="shared" si="2136"/>
        <v>2996</v>
      </c>
      <c r="CB837" s="9">
        <f t="shared" si="2136"/>
        <v>0</v>
      </c>
      <c r="CC837" s="9">
        <f t="shared" si="2137"/>
        <v>0</v>
      </c>
      <c r="CD837" s="9">
        <f t="shared" si="2137"/>
        <v>0</v>
      </c>
      <c r="CE837" s="9">
        <f t="shared" si="2137"/>
        <v>0</v>
      </c>
      <c r="CF837" s="9">
        <f t="shared" si="2137"/>
        <v>0</v>
      </c>
      <c r="CG837" s="94">
        <f t="shared" si="2137"/>
        <v>2996</v>
      </c>
      <c r="CH837" s="94">
        <f t="shared" si="2137"/>
        <v>0</v>
      </c>
      <c r="CI837" s="94">
        <f t="shared" si="2137"/>
        <v>0</v>
      </c>
      <c r="CJ837" s="94">
        <f t="shared" si="2137"/>
        <v>0</v>
      </c>
      <c r="CK837" s="94">
        <f t="shared" si="2137"/>
        <v>0</v>
      </c>
      <c r="CL837" s="94">
        <f t="shared" si="2137"/>
        <v>0</v>
      </c>
      <c r="CM837" s="9">
        <f t="shared" si="2137"/>
        <v>2996</v>
      </c>
      <c r="CN837" s="9">
        <f t="shared" si="2137"/>
        <v>0</v>
      </c>
    </row>
    <row r="838" spans="1:92" ht="33" hidden="1">
      <c r="A838" s="28" t="s">
        <v>167</v>
      </c>
      <c r="B838" s="26">
        <f>B837</f>
        <v>914</v>
      </c>
      <c r="C838" s="26" t="s">
        <v>147</v>
      </c>
      <c r="D838" s="26" t="s">
        <v>22</v>
      </c>
      <c r="E838" s="26" t="s">
        <v>184</v>
      </c>
      <c r="F838" s="26"/>
      <c r="G838" s="9">
        <f t="shared" si="2131"/>
        <v>9943</v>
      </c>
      <c r="H838" s="9">
        <f t="shared" si="2131"/>
        <v>0</v>
      </c>
      <c r="I838" s="9">
        <f t="shared" si="2131"/>
        <v>0</v>
      </c>
      <c r="J838" s="9">
        <f t="shared" si="2131"/>
        <v>0</v>
      </c>
      <c r="K838" s="9">
        <f t="shared" si="2131"/>
        <v>0</v>
      </c>
      <c r="L838" s="9">
        <f t="shared" si="2131"/>
        <v>0</v>
      </c>
      <c r="M838" s="9">
        <f t="shared" si="2131"/>
        <v>9943</v>
      </c>
      <c r="N838" s="9">
        <f t="shared" si="2131"/>
        <v>0</v>
      </c>
      <c r="O838" s="9">
        <f t="shared" si="2131"/>
        <v>0</v>
      </c>
      <c r="P838" s="9">
        <f t="shared" si="2131"/>
        <v>0</v>
      </c>
      <c r="Q838" s="9">
        <f t="shared" si="2131"/>
        <v>0</v>
      </c>
      <c r="R838" s="9">
        <f t="shared" si="2131"/>
        <v>0</v>
      </c>
      <c r="S838" s="9">
        <f t="shared" si="2131"/>
        <v>9943</v>
      </c>
      <c r="T838" s="9">
        <f t="shared" si="2131"/>
        <v>0</v>
      </c>
      <c r="U838" s="9">
        <f t="shared" si="2132"/>
        <v>0</v>
      </c>
      <c r="V838" s="9">
        <f t="shared" si="2132"/>
        <v>0</v>
      </c>
      <c r="W838" s="9">
        <f t="shared" si="2132"/>
        <v>0</v>
      </c>
      <c r="X838" s="9">
        <f t="shared" si="2132"/>
        <v>0</v>
      </c>
      <c r="Y838" s="9">
        <f t="shared" si="2132"/>
        <v>9943</v>
      </c>
      <c r="Z838" s="9">
        <f t="shared" si="2132"/>
        <v>0</v>
      </c>
      <c r="AA838" s="9">
        <f t="shared" si="2132"/>
        <v>0</v>
      </c>
      <c r="AB838" s="9">
        <f t="shared" si="2132"/>
        <v>0</v>
      </c>
      <c r="AC838" s="9">
        <f t="shared" si="2132"/>
        <v>0</v>
      </c>
      <c r="AD838" s="9">
        <f t="shared" si="2132"/>
        <v>0</v>
      </c>
      <c r="AE838" s="9">
        <f t="shared" si="2132"/>
        <v>9943</v>
      </c>
      <c r="AF838" s="9">
        <f t="shared" si="2132"/>
        <v>0</v>
      </c>
      <c r="AG838" s="9">
        <f t="shared" si="2133"/>
        <v>0</v>
      </c>
      <c r="AH838" s="9">
        <f t="shared" si="2133"/>
        <v>0</v>
      </c>
      <c r="AI838" s="9">
        <f t="shared" si="2133"/>
        <v>0</v>
      </c>
      <c r="AJ838" s="9">
        <f t="shared" si="2133"/>
        <v>0</v>
      </c>
      <c r="AK838" s="9">
        <f t="shared" si="2133"/>
        <v>9943</v>
      </c>
      <c r="AL838" s="9">
        <f t="shared" si="2133"/>
        <v>0</v>
      </c>
      <c r="AM838" s="9">
        <f t="shared" si="2133"/>
        <v>0</v>
      </c>
      <c r="AN838" s="9">
        <f t="shared" si="2133"/>
        <v>0</v>
      </c>
      <c r="AO838" s="9">
        <f t="shared" si="2133"/>
        <v>0</v>
      </c>
      <c r="AP838" s="9">
        <f t="shared" si="2133"/>
        <v>0</v>
      </c>
      <c r="AQ838" s="9">
        <f t="shared" si="2133"/>
        <v>9943</v>
      </c>
      <c r="AR838" s="9">
        <f t="shared" si="2133"/>
        <v>0</v>
      </c>
      <c r="AS838" s="9">
        <f t="shared" si="2134"/>
        <v>0</v>
      </c>
      <c r="AT838" s="9">
        <f t="shared" si="2134"/>
        <v>0</v>
      </c>
      <c r="AU838" s="9">
        <f t="shared" si="2134"/>
        <v>0</v>
      </c>
      <c r="AV838" s="9">
        <f t="shared" si="2134"/>
        <v>0</v>
      </c>
      <c r="AW838" s="9">
        <f t="shared" si="2134"/>
        <v>9943</v>
      </c>
      <c r="AX838" s="9">
        <f t="shared" si="2134"/>
        <v>0</v>
      </c>
      <c r="AY838" s="9">
        <f t="shared" si="2134"/>
        <v>0</v>
      </c>
      <c r="AZ838" s="9">
        <f t="shared" si="2134"/>
        <v>0</v>
      </c>
      <c r="BA838" s="9">
        <f t="shared" si="2134"/>
        <v>0</v>
      </c>
      <c r="BB838" s="9">
        <f t="shared" si="2134"/>
        <v>0</v>
      </c>
      <c r="BC838" s="9">
        <f t="shared" si="2134"/>
        <v>9943</v>
      </c>
      <c r="BD838" s="9">
        <f t="shared" si="2134"/>
        <v>0</v>
      </c>
      <c r="BE838" s="9">
        <f t="shared" si="2135"/>
        <v>0</v>
      </c>
      <c r="BF838" s="9">
        <f t="shared" si="2135"/>
        <v>0</v>
      </c>
      <c r="BG838" s="9">
        <f t="shared" si="2135"/>
        <v>0</v>
      </c>
      <c r="BH838" s="9">
        <f t="shared" si="2135"/>
        <v>0</v>
      </c>
      <c r="BI838" s="9">
        <f t="shared" si="2135"/>
        <v>9943</v>
      </c>
      <c r="BJ838" s="9">
        <f t="shared" si="2135"/>
        <v>0</v>
      </c>
      <c r="BK838" s="9">
        <f t="shared" si="2135"/>
        <v>0</v>
      </c>
      <c r="BL838" s="9">
        <f t="shared" si="2135"/>
        <v>0</v>
      </c>
      <c r="BM838" s="9">
        <f t="shared" si="2135"/>
        <v>0</v>
      </c>
      <c r="BN838" s="9">
        <f t="shared" si="2135"/>
        <v>0</v>
      </c>
      <c r="BO838" s="9">
        <f t="shared" si="2135"/>
        <v>9943</v>
      </c>
      <c r="BP838" s="9">
        <f t="shared" si="2135"/>
        <v>0</v>
      </c>
      <c r="BQ838" s="9">
        <f t="shared" si="2136"/>
        <v>-6947</v>
      </c>
      <c r="BR838" s="9">
        <f t="shared" si="2136"/>
        <v>0</v>
      </c>
      <c r="BS838" s="9">
        <f t="shared" si="2136"/>
        <v>0</v>
      </c>
      <c r="BT838" s="9">
        <f t="shared" si="2136"/>
        <v>0</v>
      </c>
      <c r="BU838" s="9">
        <f t="shared" si="2136"/>
        <v>2996</v>
      </c>
      <c r="BV838" s="9">
        <f t="shared" si="2136"/>
        <v>0</v>
      </c>
      <c r="BW838" s="9">
        <f t="shared" si="2136"/>
        <v>0</v>
      </c>
      <c r="BX838" s="9">
        <f t="shared" si="2136"/>
        <v>0</v>
      </c>
      <c r="BY838" s="9">
        <f t="shared" si="2136"/>
        <v>0</v>
      </c>
      <c r="BZ838" s="9">
        <f t="shared" si="2136"/>
        <v>0</v>
      </c>
      <c r="CA838" s="9">
        <f t="shared" si="2136"/>
        <v>2996</v>
      </c>
      <c r="CB838" s="9">
        <f t="shared" si="2136"/>
        <v>0</v>
      </c>
      <c r="CC838" s="9">
        <f t="shared" si="2137"/>
        <v>0</v>
      </c>
      <c r="CD838" s="9">
        <f t="shared" si="2137"/>
        <v>0</v>
      </c>
      <c r="CE838" s="9">
        <f t="shared" si="2137"/>
        <v>0</v>
      </c>
      <c r="CF838" s="9">
        <f t="shared" si="2137"/>
        <v>0</v>
      </c>
      <c r="CG838" s="94">
        <f t="shared" si="2137"/>
        <v>2996</v>
      </c>
      <c r="CH838" s="94">
        <f t="shared" si="2137"/>
        <v>0</v>
      </c>
      <c r="CI838" s="94">
        <f t="shared" si="2137"/>
        <v>0</v>
      </c>
      <c r="CJ838" s="94">
        <f t="shared" si="2137"/>
        <v>0</v>
      </c>
      <c r="CK838" s="94">
        <f t="shared" si="2137"/>
        <v>0</v>
      </c>
      <c r="CL838" s="94">
        <f t="shared" si="2137"/>
        <v>0</v>
      </c>
      <c r="CM838" s="9">
        <f t="shared" si="2137"/>
        <v>2996</v>
      </c>
      <c r="CN838" s="9">
        <f t="shared" si="2137"/>
        <v>0</v>
      </c>
    </row>
    <row r="839" spans="1:92" ht="33" hidden="1">
      <c r="A839" s="25" t="s">
        <v>244</v>
      </c>
      <c r="B839" s="26">
        <f>B838</f>
        <v>914</v>
      </c>
      <c r="C839" s="26" t="s">
        <v>147</v>
      </c>
      <c r="D839" s="26" t="s">
        <v>22</v>
      </c>
      <c r="E839" s="26" t="s">
        <v>184</v>
      </c>
      <c r="F839" s="26" t="s">
        <v>31</v>
      </c>
      <c r="G839" s="11">
        <f t="shared" si="2131"/>
        <v>9943</v>
      </c>
      <c r="H839" s="11">
        <f t="shared" si="2131"/>
        <v>0</v>
      </c>
      <c r="I839" s="11">
        <f t="shared" si="2131"/>
        <v>0</v>
      </c>
      <c r="J839" s="11">
        <f t="shared" si="2131"/>
        <v>0</v>
      </c>
      <c r="K839" s="11">
        <f t="shared" si="2131"/>
        <v>0</v>
      </c>
      <c r="L839" s="11">
        <f t="shared" si="2131"/>
        <v>0</v>
      </c>
      <c r="M839" s="11">
        <f t="shared" si="2131"/>
        <v>9943</v>
      </c>
      <c r="N839" s="11">
        <f t="shared" si="2131"/>
        <v>0</v>
      </c>
      <c r="O839" s="11">
        <f t="shared" si="2131"/>
        <v>0</v>
      </c>
      <c r="P839" s="11">
        <f t="shared" si="2131"/>
        <v>0</v>
      </c>
      <c r="Q839" s="11">
        <f t="shared" si="2131"/>
        <v>0</v>
      </c>
      <c r="R839" s="11">
        <f t="shared" si="2131"/>
        <v>0</v>
      </c>
      <c r="S839" s="11">
        <f t="shared" si="2131"/>
        <v>9943</v>
      </c>
      <c r="T839" s="11">
        <f t="shared" si="2131"/>
        <v>0</v>
      </c>
      <c r="U839" s="11">
        <f t="shared" si="2132"/>
        <v>0</v>
      </c>
      <c r="V839" s="11">
        <f t="shared" si="2132"/>
        <v>0</v>
      </c>
      <c r="W839" s="11">
        <f t="shared" si="2132"/>
        <v>0</v>
      </c>
      <c r="X839" s="11">
        <f t="shared" si="2132"/>
        <v>0</v>
      </c>
      <c r="Y839" s="11">
        <f t="shared" si="2132"/>
        <v>9943</v>
      </c>
      <c r="Z839" s="11">
        <f t="shared" si="2132"/>
        <v>0</v>
      </c>
      <c r="AA839" s="11">
        <f t="shared" si="2132"/>
        <v>0</v>
      </c>
      <c r="AB839" s="11">
        <f t="shared" si="2132"/>
        <v>0</v>
      </c>
      <c r="AC839" s="11">
        <f t="shared" si="2132"/>
        <v>0</v>
      </c>
      <c r="AD839" s="11">
        <f t="shared" si="2132"/>
        <v>0</v>
      </c>
      <c r="AE839" s="11">
        <f t="shared" si="2132"/>
        <v>9943</v>
      </c>
      <c r="AF839" s="11">
        <f t="shared" si="2132"/>
        <v>0</v>
      </c>
      <c r="AG839" s="11">
        <f t="shared" si="2133"/>
        <v>0</v>
      </c>
      <c r="AH839" s="11">
        <f t="shared" si="2133"/>
        <v>0</v>
      </c>
      <c r="AI839" s="11">
        <f t="shared" si="2133"/>
        <v>0</v>
      </c>
      <c r="AJ839" s="11">
        <f t="shared" si="2133"/>
        <v>0</v>
      </c>
      <c r="AK839" s="11">
        <f t="shared" si="2133"/>
        <v>9943</v>
      </c>
      <c r="AL839" s="11">
        <f t="shared" si="2133"/>
        <v>0</v>
      </c>
      <c r="AM839" s="11">
        <f t="shared" si="2133"/>
        <v>0</v>
      </c>
      <c r="AN839" s="11">
        <f t="shared" si="2133"/>
        <v>0</v>
      </c>
      <c r="AO839" s="11">
        <f t="shared" si="2133"/>
        <v>0</v>
      </c>
      <c r="AP839" s="11">
        <f t="shared" si="2133"/>
        <v>0</v>
      </c>
      <c r="AQ839" s="11">
        <f t="shared" si="2133"/>
        <v>9943</v>
      </c>
      <c r="AR839" s="11">
        <f t="shared" si="2133"/>
        <v>0</v>
      </c>
      <c r="AS839" s="11">
        <f t="shared" si="2134"/>
        <v>0</v>
      </c>
      <c r="AT839" s="11">
        <f t="shared" si="2134"/>
        <v>0</v>
      </c>
      <c r="AU839" s="11">
        <f t="shared" si="2134"/>
        <v>0</v>
      </c>
      <c r="AV839" s="11">
        <f t="shared" si="2134"/>
        <v>0</v>
      </c>
      <c r="AW839" s="11">
        <f t="shared" si="2134"/>
        <v>9943</v>
      </c>
      <c r="AX839" s="11">
        <f t="shared" si="2134"/>
        <v>0</v>
      </c>
      <c r="AY839" s="11">
        <f t="shared" si="2134"/>
        <v>0</v>
      </c>
      <c r="AZ839" s="11">
        <f t="shared" si="2134"/>
        <v>0</v>
      </c>
      <c r="BA839" s="11">
        <f t="shared" si="2134"/>
        <v>0</v>
      </c>
      <c r="BB839" s="11">
        <f t="shared" si="2134"/>
        <v>0</v>
      </c>
      <c r="BC839" s="11">
        <f t="shared" si="2134"/>
        <v>9943</v>
      </c>
      <c r="BD839" s="11">
        <f t="shared" si="2134"/>
        <v>0</v>
      </c>
      <c r="BE839" s="11">
        <f t="shared" si="2135"/>
        <v>0</v>
      </c>
      <c r="BF839" s="11">
        <f t="shared" si="2135"/>
        <v>0</v>
      </c>
      <c r="BG839" s="11">
        <f t="shared" si="2135"/>
        <v>0</v>
      </c>
      <c r="BH839" s="11">
        <f t="shared" si="2135"/>
        <v>0</v>
      </c>
      <c r="BI839" s="11">
        <f t="shared" si="2135"/>
        <v>9943</v>
      </c>
      <c r="BJ839" s="11">
        <f t="shared" si="2135"/>
        <v>0</v>
      </c>
      <c r="BK839" s="11">
        <f t="shared" si="2135"/>
        <v>0</v>
      </c>
      <c r="BL839" s="11">
        <f t="shared" si="2135"/>
        <v>0</v>
      </c>
      <c r="BM839" s="11">
        <f t="shared" si="2135"/>
        <v>0</v>
      </c>
      <c r="BN839" s="11">
        <f t="shared" si="2135"/>
        <v>0</v>
      </c>
      <c r="BO839" s="11">
        <f t="shared" si="2135"/>
        <v>9943</v>
      </c>
      <c r="BP839" s="11">
        <f t="shared" si="2135"/>
        <v>0</v>
      </c>
      <c r="BQ839" s="11">
        <f t="shared" si="2136"/>
        <v>-6947</v>
      </c>
      <c r="BR839" s="11">
        <f t="shared" si="2136"/>
        <v>0</v>
      </c>
      <c r="BS839" s="11">
        <f t="shared" si="2136"/>
        <v>0</v>
      </c>
      <c r="BT839" s="11">
        <f t="shared" si="2136"/>
        <v>0</v>
      </c>
      <c r="BU839" s="11">
        <f t="shared" si="2136"/>
        <v>2996</v>
      </c>
      <c r="BV839" s="11">
        <f t="shared" si="2136"/>
        <v>0</v>
      </c>
      <c r="BW839" s="11">
        <f t="shared" si="2136"/>
        <v>0</v>
      </c>
      <c r="BX839" s="11">
        <f t="shared" si="2136"/>
        <v>0</v>
      </c>
      <c r="BY839" s="11">
        <f t="shared" si="2136"/>
        <v>0</v>
      </c>
      <c r="BZ839" s="11">
        <f t="shared" si="2136"/>
        <v>0</v>
      </c>
      <c r="CA839" s="11">
        <f t="shared" si="2136"/>
        <v>2996</v>
      </c>
      <c r="CB839" s="11">
        <f t="shared" si="2136"/>
        <v>0</v>
      </c>
      <c r="CC839" s="11">
        <f t="shared" si="2137"/>
        <v>0</v>
      </c>
      <c r="CD839" s="11">
        <f t="shared" si="2137"/>
        <v>0</v>
      </c>
      <c r="CE839" s="11">
        <f t="shared" si="2137"/>
        <v>0</v>
      </c>
      <c r="CF839" s="11">
        <f t="shared" si="2137"/>
        <v>0</v>
      </c>
      <c r="CG839" s="95">
        <f t="shared" si="2137"/>
        <v>2996</v>
      </c>
      <c r="CH839" s="95">
        <f t="shared" si="2137"/>
        <v>0</v>
      </c>
      <c r="CI839" s="95">
        <f t="shared" si="2137"/>
        <v>0</v>
      </c>
      <c r="CJ839" s="95">
        <f t="shared" si="2137"/>
        <v>0</v>
      </c>
      <c r="CK839" s="95">
        <f t="shared" si="2137"/>
        <v>0</v>
      </c>
      <c r="CL839" s="95">
        <f t="shared" si="2137"/>
        <v>0</v>
      </c>
      <c r="CM839" s="11">
        <f t="shared" si="2137"/>
        <v>2996</v>
      </c>
      <c r="CN839" s="11">
        <f t="shared" si="2137"/>
        <v>0</v>
      </c>
    </row>
    <row r="840" spans="1:92" ht="33" hidden="1">
      <c r="A840" s="25" t="s">
        <v>177</v>
      </c>
      <c r="B840" s="26">
        <f>B839</f>
        <v>914</v>
      </c>
      <c r="C840" s="26" t="s">
        <v>147</v>
      </c>
      <c r="D840" s="26" t="s">
        <v>22</v>
      </c>
      <c r="E840" s="26" t="s">
        <v>184</v>
      </c>
      <c r="F840" s="26" t="s">
        <v>38</v>
      </c>
      <c r="G840" s="9">
        <v>9943</v>
      </c>
      <c r="H840" s="9"/>
      <c r="I840" s="9"/>
      <c r="J840" s="9"/>
      <c r="K840" s="9"/>
      <c r="L840" s="9"/>
      <c r="M840" s="9">
        <f>G840+I840+J840+K840+L840</f>
        <v>9943</v>
      </c>
      <c r="N840" s="9">
        <f>H840+L840</f>
        <v>0</v>
      </c>
      <c r="O840" s="9"/>
      <c r="P840" s="9"/>
      <c r="Q840" s="9"/>
      <c r="R840" s="9"/>
      <c r="S840" s="9">
        <f>M840+O840+P840+Q840+R840</f>
        <v>9943</v>
      </c>
      <c r="T840" s="9">
        <f>N840+R840</f>
        <v>0</v>
      </c>
      <c r="U840" s="9"/>
      <c r="V840" s="9"/>
      <c r="W840" s="9"/>
      <c r="X840" s="9"/>
      <c r="Y840" s="9">
        <f>S840+U840+V840+W840+X840</f>
        <v>9943</v>
      </c>
      <c r="Z840" s="9">
        <f>T840+X840</f>
        <v>0</v>
      </c>
      <c r="AA840" s="9"/>
      <c r="AB840" s="9"/>
      <c r="AC840" s="9"/>
      <c r="AD840" s="9"/>
      <c r="AE840" s="9">
        <f>Y840+AA840+AB840+AC840+AD840</f>
        <v>9943</v>
      </c>
      <c r="AF840" s="9">
        <f>Z840+AD840</f>
        <v>0</v>
      </c>
      <c r="AG840" s="9"/>
      <c r="AH840" s="9"/>
      <c r="AI840" s="9"/>
      <c r="AJ840" s="9"/>
      <c r="AK840" s="9">
        <f>AE840+AG840+AH840+AI840+AJ840</f>
        <v>9943</v>
      </c>
      <c r="AL840" s="9">
        <f>AF840+AJ840</f>
        <v>0</v>
      </c>
      <c r="AM840" s="9"/>
      <c r="AN840" s="9"/>
      <c r="AO840" s="9"/>
      <c r="AP840" s="9"/>
      <c r="AQ840" s="9">
        <f>AK840+AM840+AN840+AO840+AP840</f>
        <v>9943</v>
      </c>
      <c r="AR840" s="9">
        <f>AL840+AP840</f>
        <v>0</v>
      </c>
      <c r="AS840" s="9"/>
      <c r="AT840" s="9"/>
      <c r="AU840" s="9"/>
      <c r="AV840" s="9"/>
      <c r="AW840" s="9">
        <f>AQ840+AS840+AT840+AU840+AV840</f>
        <v>9943</v>
      </c>
      <c r="AX840" s="9">
        <f>AR840+AV840</f>
        <v>0</v>
      </c>
      <c r="AY840" s="9"/>
      <c r="AZ840" s="9"/>
      <c r="BA840" s="9"/>
      <c r="BB840" s="9"/>
      <c r="BC840" s="9">
        <f>AW840+AY840+AZ840+BA840+BB840</f>
        <v>9943</v>
      </c>
      <c r="BD840" s="9">
        <f>AX840+BB840</f>
        <v>0</v>
      </c>
      <c r="BE840" s="9"/>
      <c r="BF840" s="9"/>
      <c r="BG840" s="9"/>
      <c r="BH840" s="9"/>
      <c r="BI840" s="9">
        <f>BC840+BE840+BF840+BG840+BH840</f>
        <v>9943</v>
      </c>
      <c r="BJ840" s="9">
        <f>BD840+BH840</f>
        <v>0</v>
      </c>
      <c r="BK840" s="9"/>
      <c r="BL840" s="9"/>
      <c r="BM840" s="9"/>
      <c r="BN840" s="9"/>
      <c r="BO840" s="9">
        <f>BI840+BK840+BL840+BM840+BN840</f>
        <v>9943</v>
      </c>
      <c r="BP840" s="9">
        <f>BJ840+BN840</f>
        <v>0</v>
      </c>
      <c r="BQ840" s="9">
        <v>-6947</v>
      </c>
      <c r="BR840" s="9"/>
      <c r="BS840" s="9"/>
      <c r="BT840" s="9"/>
      <c r="BU840" s="9">
        <f>BO840+BQ840+BR840+BS840+BT840</f>
        <v>2996</v>
      </c>
      <c r="BV840" s="9">
        <f>BP840+BT840</f>
        <v>0</v>
      </c>
      <c r="BW840" s="9"/>
      <c r="BX840" s="9"/>
      <c r="BY840" s="9"/>
      <c r="BZ840" s="9"/>
      <c r="CA840" s="9">
        <f>BU840+BW840+BX840+BY840+BZ840</f>
        <v>2996</v>
      </c>
      <c r="CB840" s="9">
        <f>BV840+BZ840</f>
        <v>0</v>
      </c>
      <c r="CC840" s="9"/>
      <c r="CD840" s="9"/>
      <c r="CE840" s="9"/>
      <c r="CF840" s="9"/>
      <c r="CG840" s="94">
        <f>CA840+CC840+CD840+CE840+CF840</f>
        <v>2996</v>
      </c>
      <c r="CH840" s="94">
        <f>CB840+CF840</f>
        <v>0</v>
      </c>
      <c r="CI840" s="94"/>
      <c r="CJ840" s="94"/>
      <c r="CK840" s="94"/>
      <c r="CL840" s="94"/>
      <c r="CM840" s="9">
        <f>CG840+CI840+CJ840+CK840+CL840</f>
        <v>2996</v>
      </c>
      <c r="CN840" s="9">
        <f>CH840+CL840</f>
        <v>0</v>
      </c>
    </row>
    <row r="841" spans="1:92" hidden="1">
      <c r="A841" s="25"/>
      <c r="B841" s="26"/>
      <c r="C841" s="26"/>
      <c r="D841" s="26"/>
      <c r="E841" s="26"/>
      <c r="F841" s="26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  <c r="CC841" s="9"/>
      <c r="CD841" s="9"/>
      <c r="CE841" s="9"/>
      <c r="CF841" s="9"/>
      <c r="CG841" s="94"/>
      <c r="CH841" s="94"/>
      <c r="CI841" s="94"/>
      <c r="CJ841" s="94"/>
      <c r="CK841" s="94"/>
      <c r="CL841" s="94"/>
      <c r="CM841" s="9"/>
      <c r="CN841" s="9"/>
    </row>
    <row r="842" spans="1:92" ht="18.75" hidden="1">
      <c r="A842" s="33" t="s">
        <v>168</v>
      </c>
      <c r="B842" s="24">
        <v>914</v>
      </c>
      <c r="C842" s="24" t="s">
        <v>147</v>
      </c>
      <c r="D842" s="24" t="s">
        <v>80</v>
      </c>
      <c r="E842" s="24"/>
      <c r="F842" s="24"/>
      <c r="G842" s="7">
        <f>G858+G843</f>
        <v>11683</v>
      </c>
      <c r="H842" s="7">
        <f>H858+H843</f>
        <v>0</v>
      </c>
      <c r="I842" s="7">
        <f t="shared" ref="I842:N842" si="2138">I858+I843</f>
        <v>0</v>
      </c>
      <c r="J842" s="7">
        <f t="shared" si="2138"/>
        <v>0</v>
      </c>
      <c r="K842" s="7">
        <f t="shared" si="2138"/>
        <v>0</v>
      </c>
      <c r="L842" s="7">
        <f t="shared" si="2138"/>
        <v>0</v>
      </c>
      <c r="M842" s="7">
        <f t="shared" si="2138"/>
        <v>11683</v>
      </c>
      <c r="N842" s="7">
        <f t="shared" si="2138"/>
        <v>0</v>
      </c>
      <c r="O842" s="7">
        <f t="shared" ref="O842:T842" si="2139">O858+O843</f>
        <v>0</v>
      </c>
      <c r="P842" s="7">
        <f t="shared" si="2139"/>
        <v>1053</v>
      </c>
      <c r="Q842" s="7">
        <f t="shared" si="2139"/>
        <v>0</v>
      </c>
      <c r="R842" s="7">
        <f t="shared" si="2139"/>
        <v>20000</v>
      </c>
      <c r="S842" s="7">
        <f t="shared" si="2139"/>
        <v>32736</v>
      </c>
      <c r="T842" s="7">
        <f t="shared" si="2139"/>
        <v>20000</v>
      </c>
      <c r="U842" s="7">
        <f t="shared" ref="U842:Z842" si="2140">U858+U843</f>
        <v>0</v>
      </c>
      <c r="V842" s="7">
        <f t="shared" si="2140"/>
        <v>0</v>
      </c>
      <c r="W842" s="7">
        <f t="shared" si="2140"/>
        <v>0</v>
      </c>
      <c r="X842" s="7">
        <f t="shared" si="2140"/>
        <v>0</v>
      </c>
      <c r="Y842" s="7">
        <f t="shared" si="2140"/>
        <v>32736</v>
      </c>
      <c r="Z842" s="7">
        <f t="shared" si="2140"/>
        <v>20000</v>
      </c>
      <c r="AA842" s="7">
        <f t="shared" ref="AA842:AF842" si="2141">AA858+AA843</f>
        <v>0</v>
      </c>
      <c r="AB842" s="7">
        <f t="shared" si="2141"/>
        <v>0</v>
      </c>
      <c r="AC842" s="7">
        <f t="shared" si="2141"/>
        <v>0</v>
      </c>
      <c r="AD842" s="7">
        <f t="shared" si="2141"/>
        <v>0</v>
      </c>
      <c r="AE842" s="7">
        <f t="shared" si="2141"/>
        <v>32736</v>
      </c>
      <c r="AF842" s="7">
        <f t="shared" si="2141"/>
        <v>20000</v>
      </c>
      <c r="AG842" s="7">
        <f t="shared" ref="AG842:AL842" si="2142">AG858+AG843</f>
        <v>0</v>
      </c>
      <c r="AH842" s="7">
        <f t="shared" si="2142"/>
        <v>0</v>
      </c>
      <c r="AI842" s="7">
        <f t="shared" si="2142"/>
        <v>0</v>
      </c>
      <c r="AJ842" s="7">
        <f t="shared" si="2142"/>
        <v>0</v>
      </c>
      <c r="AK842" s="7">
        <f t="shared" si="2142"/>
        <v>32736</v>
      </c>
      <c r="AL842" s="7">
        <f t="shared" si="2142"/>
        <v>20000</v>
      </c>
      <c r="AM842" s="7">
        <f t="shared" ref="AM842:AR842" si="2143">AM858+AM843</f>
        <v>0</v>
      </c>
      <c r="AN842" s="7">
        <f t="shared" si="2143"/>
        <v>0</v>
      </c>
      <c r="AO842" s="7">
        <f t="shared" si="2143"/>
        <v>0</v>
      </c>
      <c r="AP842" s="7">
        <f t="shared" si="2143"/>
        <v>35318</v>
      </c>
      <c r="AQ842" s="7">
        <f t="shared" si="2143"/>
        <v>68054</v>
      </c>
      <c r="AR842" s="7">
        <f t="shared" si="2143"/>
        <v>55318</v>
      </c>
      <c r="AS842" s="7">
        <f t="shared" ref="AS842:AX842" si="2144">AS858+AS843</f>
        <v>0</v>
      </c>
      <c r="AT842" s="7">
        <f t="shared" si="2144"/>
        <v>0</v>
      </c>
      <c r="AU842" s="7">
        <f t="shared" si="2144"/>
        <v>0</v>
      </c>
      <c r="AV842" s="7">
        <f t="shared" si="2144"/>
        <v>0</v>
      </c>
      <c r="AW842" s="7">
        <f t="shared" si="2144"/>
        <v>68054</v>
      </c>
      <c r="AX842" s="7">
        <f t="shared" si="2144"/>
        <v>55318</v>
      </c>
      <c r="AY842" s="7">
        <f t="shared" ref="AY842:BD842" si="2145">AY858+AY843</f>
        <v>0</v>
      </c>
      <c r="AZ842" s="7">
        <f t="shared" si="2145"/>
        <v>0</v>
      </c>
      <c r="BA842" s="7">
        <f t="shared" si="2145"/>
        <v>0</v>
      </c>
      <c r="BB842" s="7">
        <f t="shared" si="2145"/>
        <v>0</v>
      </c>
      <c r="BC842" s="7">
        <f t="shared" si="2145"/>
        <v>68054</v>
      </c>
      <c r="BD842" s="7">
        <f t="shared" si="2145"/>
        <v>55318</v>
      </c>
      <c r="BE842" s="7">
        <f t="shared" ref="BE842:BJ842" si="2146">BE858+BE843</f>
        <v>0</v>
      </c>
      <c r="BF842" s="7">
        <f t="shared" si="2146"/>
        <v>0</v>
      </c>
      <c r="BG842" s="7">
        <f t="shared" si="2146"/>
        <v>0</v>
      </c>
      <c r="BH842" s="7">
        <f t="shared" si="2146"/>
        <v>0</v>
      </c>
      <c r="BI842" s="7">
        <f t="shared" si="2146"/>
        <v>68054</v>
      </c>
      <c r="BJ842" s="7">
        <f t="shared" si="2146"/>
        <v>55318</v>
      </c>
      <c r="BK842" s="7">
        <f t="shared" ref="BK842:BP842" si="2147">BK858+BK843</f>
        <v>0</v>
      </c>
      <c r="BL842" s="7">
        <f t="shared" si="2147"/>
        <v>0</v>
      </c>
      <c r="BM842" s="7">
        <f t="shared" si="2147"/>
        <v>0</v>
      </c>
      <c r="BN842" s="7">
        <f t="shared" si="2147"/>
        <v>0</v>
      </c>
      <c r="BO842" s="7">
        <f t="shared" si="2147"/>
        <v>68054</v>
      </c>
      <c r="BP842" s="7">
        <f t="shared" si="2147"/>
        <v>55318</v>
      </c>
      <c r="BQ842" s="7">
        <f t="shared" ref="BQ842:BV842" si="2148">BQ858+BQ843</f>
        <v>-7583</v>
      </c>
      <c r="BR842" s="7">
        <f t="shared" si="2148"/>
        <v>14036</v>
      </c>
      <c r="BS842" s="7">
        <f t="shared" si="2148"/>
        <v>0</v>
      </c>
      <c r="BT842" s="7">
        <f t="shared" si="2148"/>
        <v>0</v>
      </c>
      <c r="BU842" s="7">
        <f t="shared" si="2148"/>
        <v>74507</v>
      </c>
      <c r="BV842" s="7">
        <f t="shared" si="2148"/>
        <v>55318</v>
      </c>
      <c r="BW842" s="7">
        <f t="shared" ref="BW842:CB842" si="2149">BW858+BW843</f>
        <v>0</v>
      </c>
      <c r="BX842" s="7">
        <f t="shared" si="2149"/>
        <v>0</v>
      </c>
      <c r="BY842" s="7">
        <f t="shared" si="2149"/>
        <v>0</v>
      </c>
      <c r="BZ842" s="7">
        <f t="shared" si="2149"/>
        <v>0</v>
      </c>
      <c r="CA842" s="7">
        <f t="shared" si="2149"/>
        <v>74507</v>
      </c>
      <c r="CB842" s="7">
        <f t="shared" si="2149"/>
        <v>55318</v>
      </c>
      <c r="CC842" s="7">
        <f t="shared" ref="CC842:CH842" si="2150">CC858+CC843</f>
        <v>0</v>
      </c>
      <c r="CD842" s="7">
        <f t="shared" si="2150"/>
        <v>0</v>
      </c>
      <c r="CE842" s="7">
        <f t="shared" si="2150"/>
        <v>0</v>
      </c>
      <c r="CF842" s="7">
        <f t="shared" si="2150"/>
        <v>0</v>
      </c>
      <c r="CG842" s="92">
        <f t="shared" si="2150"/>
        <v>74507</v>
      </c>
      <c r="CH842" s="92">
        <f t="shared" si="2150"/>
        <v>55318</v>
      </c>
      <c r="CI842" s="92">
        <f t="shared" ref="CI842:CN842" si="2151">CI858+CI843</f>
        <v>0</v>
      </c>
      <c r="CJ842" s="92">
        <f t="shared" si="2151"/>
        <v>0</v>
      </c>
      <c r="CK842" s="92">
        <f t="shared" si="2151"/>
        <v>0</v>
      </c>
      <c r="CL842" s="92">
        <f t="shared" si="2151"/>
        <v>0</v>
      </c>
      <c r="CM842" s="7">
        <f t="shared" si="2151"/>
        <v>74507</v>
      </c>
      <c r="CN842" s="7">
        <f t="shared" si="2151"/>
        <v>55318</v>
      </c>
    </row>
    <row r="843" spans="1:92" ht="33.75" hidden="1">
      <c r="A843" s="25" t="s">
        <v>327</v>
      </c>
      <c r="B843" s="26">
        <v>914</v>
      </c>
      <c r="C843" s="26" t="s">
        <v>147</v>
      </c>
      <c r="D843" s="26" t="s">
        <v>80</v>
      </c>
      <c r="E843" s="26" t="s">
        <v>397</v>
      </c>
      <c r="F843" s="24"/>
      <c r="G843" s="9">
        <f t="shared" ref="G843:N843" si="2152">G848</f>
        <v>8704</v>
      </c>
      <c r="H843" s="9">
        <f t="shared" si="2152"/>
        <v>0</v>
      </c>
      <c r="I843" s="9">
        <f t="shared" si="2152"/>
        <v>0</v>
      </c>
      <c r="J843" s="9">
        <f t="shared" si="2152"/>
        <v>0</v>
      </c>
      <c r="K843" s="9">
        <f t="shared" si="2152"/>
        <v>0</v>
      </c>
      <c r="L843" s="9">
        <f t="shared" si="2152"/>
        <v>0</v>
      </c>
      <c r="M843" s="9">
        <f t="shared" si="2152"/>
        <v>8704</v>
      </c>
      <c r="N843" s="9">
        <f t="shared" si="2152"/>
        <v>0</v>
      </c>
      <c r="O843" s="9">
        <f t="shared" ref="O843:AT843" si="2153">O844+O848+O851</f>
        <v>0</v>
      </c>
      <c r="P843" s="9">
        <f t="shared" si="2153"/>
        <v>1053</v>
      </c>
      <c r="Q843" s="9">
        <f t="shared" si="2153"/>
        <v>0</v>
      </c>
      <c r="R843" s="9">
        <f t="shared" si="2153"/>
        <v>20000</v>
      </c>
      <c r="S843" s="9">
        <f t="shared" si="2153"/>
        <v>29757</v>
      </c>
      <c r="T843" s="9">
        <f t="shared" si="2153"/>
        <v>20000</v>
      </c>
      <c r="U843" s="9">
        <f t="shared" si="2153"/>
        <v>0</v>
      </c>
      <c r="V843" s="9">
        <f t="shared" si="2153"/>
        <v>0</v>
      </c>
      <c r="W843" s="9">
        <f t="shared" si="2153"/>
        <v>0</v>
      </c>
      <c r="X843" s="9">
        <f t="shared" si="2153"/>
        <v>0</v>
      </c>
      <c r="Y843" s="9">
        <f t="shared" si="2153"/>
        <v>29757</v>
      </c>
      <c r="Z843" s="9">
        <f t="shared" si="2153"/>
        <v>20000</v>
      </c>
      <c r="AA843" s="9">
        <f t="shared" si="2153"/>
        <v>0</v>
      </c>
      <c r="AB843" s="9">
        <f t="shared" si="2153"/>
        <v>0</v>
      </c>
      <c r="AC843" s="9">
        <f t="shared" si="2153"/>
        <v>0</v>
      </c>
      <c r="AD843" s="9">
        <f t="shared" si="2153"/>
        <v>0</v>
      </c>
      <c r="AE843" s="9">
        <f t="shared" si="2153"/>
        <v>29757</v>
      </c>
      <c r="AF843" s="9">
        <f t="shared" si="2153"/>
        <v>20000</v>
      </c>
      <c r="AG843" s="9">
        <f t="shared" si="2153"/>
        <v>0</v>
      </c>
      <c r="AH843" s="9">
        <f t="shared" si="2153"/>
        <v>0</v>
      </c>
      <c r="AI843" s="9">
        <f t="shared" si="2153"/>
        <v>0</v>
      </c>
      <c r="AJ843" s="9">
        <f t="shared" si="2153"/>
        <v>0</v>
      </c>
      <c r="AK843" s="9">
        <f t="shared" si="2153"/>
        <v>29757</v>
      </c>
      <c r="AL843" s="9">
        <f t="shared" si="2153"/>
        <v>20000</v>
      </c>
      <c r="AM843" s="9">
        <f t="shared" si="2153"/>
        <v>0</v>
      </c>
      <c r="AN843" s="9">
        <f t="shared" si="2153"/>
        <v>0</v>
      </c>
      <c r="AO843" s="9">
        <f t="shared" si="2153"/>
        <v>0</v>
      </c>
      <c r="AP843" s="9">
        <f t="shared" si="2153"/>
        <v>35318</v>
      </c>
      <c r="AQ843" s="9">
        <f t="shared" si="2153"/>
        <v>65075</v>
      </c>
      <c r="AR843" s="9">
        <f t="shared" si="2153"/>
        <v>55318</v>
      </c>
      <c r="AS843" s="9">
        <f t="shared" si="2153"/>
        <v>0</v>
      </c>
      <c r="AT843" s="9">
        <f t="shared" si="2153"/>
        <v>0</v>
      </c>
      <c r="AU843" s="9">
        <f t="shared" ref="AU843:BP843" si="2154">AU844+AU848+AU851</f>
        <v>0</v>
      </c>
      <c r="AV843" s="9">
        <f t="shared" si="2154"/>
        <v>0</v>
      </c>
      <c r="AW843" s="9">
        <f t="shared" si="2154"/>
        <v>65075</v>
      </c>
      <c r="AX843" s="9">
        <f t="shared" si="2154"/>
        <v>55318</v>
      </c>
      <c r="AY843" s="9">
        <f t="shared" si="2154"/>
        <v>0</v>
      </c>
      <c r="AZ843" s="9">
        <f t="shared" si="2154"/>
        <v>0</v>
      </c>
      <c r="BA843" s="9">
        <f t="shared" si="2154"/>
        <v>0</v>
      </c>
      <c r="BB843" s="9">
        <f t="shared" si="2154"/>
        <v>0</v>
      </c>
      <c r="BC843" s="9">
        <f t="shared" si="2154"/>
        <v>65075</v>
      </c>
      <c r="BD843" s="9">
        <f t="shared" si="2154"/>
        <v>55318</v>
      </c>
      <c r="BE843" s="9">
        <f t="shared" si="2154"/>
        <v>0</v>
      </c>
      <c r="BF843" s="9">
        <f t="shared" si="2154"/>
        <v>0</v>
      </c>
      <c r="BG843" s="9">
        <f t="shared" si="2154"/>
        <v>0</v>
      </c>
      <c r="BH843" s="9">
        <f t="shared" si="2154"/>
        <v>0</v>
      </c>
      <c r="BI843" s="9">
        <f t="shared" si="2154"/>
        <v>65075</v>
      </c>
      <c r="BJ843" s="9">
        <f t="shared" si="2154"/>
        <v>55318</v>
      </c>
      <c r="BK843" s="9">
        <f t="shared" si="2154"/>
        <v>0</v>
      </c>
      <c r="BL843" s="9">
        <f t="shared" si="2154"/>
        <v>0</v>
      </c>
      <c r="BM843" s="9">
        <f t="shared" si="2154"/>
        <v>0</v>
      </c>
      <c r="BN843" s="9">
        <f t="shared" si="2154"/>
        <v>0</v>
      </c>
      <c r="BO843" s="9">
        <f t="shared" si="2154"/>
        <v>65075</v>
      </c>
      <c r="BP843" s="9">
        <f t="shared" si="2154"/>
        <v>55318</v>
      </c>
      <c r="BQ843" s="9">
        <f>BQ844+BQ848+BQ851+BQ854</f>
        <v>-6844</v>
      </c>
      <c r="BR843" s="9">
        <f t="shared" ref="BR843:BV843" si="2155">BR844+BR848+BR851+BR854</f>
        <v>14036</v>
      </c>
      <c r="BS843" s="9">
        <f t="shared" si="2155"/>
        <v>0</v>
      </c>
      <c r="BT843" s="9">
        <f t="shared" si="2155"/>
        <v>0</v>
      </c>
      <c r="BU843" s="9">
        <f t="shared" si="2155"/>
        <v>72267</v>
      </c>
      <c r="BV843" s="9">
        <f t="shared" si="2155"/>
        <v>55318</v>
      </c>
      <c r="BW843" s="9">
        <f>BW844+BW848+BW851+BW854</f>
        <v>0</v>
      </c>
      <c r="BX843" s="9">
        <f t="shared" ref="BX843:CB843" si="2156">BX844+BX848+BX851+BX854</f>
        <v>0</v>
      </c>
      <c r="BY843" s="9">
        <f t="shared" si="2156"/>
        <v>0</v>
      </c>
      <c r="BZ843" s="9">
        <f t="shared" si="2156"/>
        <v>0</v>
      </c>
      <c r="CA843" s="9">
        <f t="shared" si="2156"/>
        <v>72267</v>
      </c>
      <c r="CB843" s="9">
        <f t="shared" si="2156"/>
        <v>55318</v>
      </c>
      <c r="CC843" s="9">
        <f>CC844+CC848+CC851+CC854</f>
        <v>0</v>
      </c>
      <c r="CD843" s="9">
        <f t="shared" ref="CD843:CH843" si="2157">CD844+CD848+CD851+CD854</f>
        <v>0</v>
      </c>
      <c r="CE843" s="9">
        <f t="shared" si="2157"/>
        <v>0</v>
      </c>
      <c r="CF843" s="9">
        <f t="shared" si="2157"/>
        <v>0</v>
      </c>
      <c r="CG843" s="94">
        <f t="shared" si="2157"/>
        <v>72267</v>
      </c>
      <c r="CH843" s="94">
        <f t="shared" si="2157"/>
        <v>55318</v>
      </c>
      <c r="CI843" s="94">
        <f>CI844+CI848+CI851+CI854</f>
        <v>0</v>
      </c>
      <c r="CJ843" s="94">
        <f t="shared" ref="CJ843:CN843" si="2158">CJ844+CJ848+CJ851+CJ854</f>
        <v>0</v>
      </c>
      <c r="CK843" s="94">
        <f t="shared" si="2158"/>
        <v>0</v>
      </c>
      <c r="CL843" s="94">
        <f t="shared" si="2158"/>
        <v>0</v>
      </c>
      <c r="CM843" s="9">
        <f t="shared" si="2158"/>
        <v>72267</v>
      </c>
      <c r="CN843" s="9">
        <f t="shared" si="2158"/>
        <v>55318</v>
      </c>
    </row>
    <row r="844" spans="1:92" s="109" customFormat="1" ht="33" hidden="1">
      <c r="A844" s="113" t="s">
        <v>15</v>
      </c>
      <c r="B844" s="107">
        <v>914</v>
      </c>
      <c r="C844" s="107" t="s">
        <v>147</v>
      </c>
      <c r="D844" s="107" t="s">
        <v>80</v>
      </c>
      <c r="E844" s="107" t="s">
        <v>671</v>
      </c>
      <c r="F844" s="107"/>
      <c r="G844" s="108"/>
      <c r="H844" s="108"/>
      <c r="I844" s="108"/>
      <c r="J844" s="108"/>
      <c r="K844" s="108"/>
      <c r="L844" s="108"/>
      <c r="M844" s="108"/>
      <c r="N844" s="108"/>
      <c r="O844" s="108">
        <f>O845</f>
        <v>0</v>
      </c>
      <c r="P844" s="108">
        <f t="shared" ref="P844:CA844" si="2159">P845</f>
        <v>0</v>
      </c>
      <c r="Q844" s="108">
        <f t="shared" si="2159"/>
        <v>0</v>
      </c>
      <c r="R844" s="108">
        <f t="shared" si="2159"/>
        <v>0</v>
      </c>
      <c r="S844" s="108">
        <f t="shared" si="2159"/>
        <v>0</v>
      </c>
      <c r="T844" s="108">
        <f t="shared" si="2159"/>
        <v>0</v>
      </c>
      <c r="U844" s="108">
        <f>U845</f>
        <v>0</v>
      </c>
      <c r="V844" s="108">
        <f t="shared" si="2159"/>
        <v>0</v>
      </c>
      <c r="W844" s="108">
        <f t="shared" si="2159"/>
        <v>0</v>
      </c>
      <c r="X844" s="108">
        <f t="shared" si="2159"/>
        <v>0</v>
      </c>
      <c r="Y844" s="108">
        <f t="shared" si="2159"/>
        <v>0</v>
      </c>
      <c r="Z844" s="108">
        <f t="shared" si="2159"/>
        <v>0</v>
      </c>
      <c r="AA844" s="108">
        <f>AA845</f>
        <v>0</v>
      </c>
      <c r="AB844" s="108">
        <f t="shared" si="2159"/>
        <v>0</v>
      </c>
      <c r="AC844" s="108">
        <f t="shared" si="2159"/>
        <v>0</v>
      </c>
      <c r="AD844" s="108">
        <f t="shared" si="2159"/>
        <v>0</v>
      </c>
      <c r="AE844" s="108">
        <f t="shared" si="2159"/>
        <v>0</v>
      </c>
      <c r="AF844" s="108">
        <f t="shared" si="2159"/>
        <v>0</v>
      </c>
      <c r="AG844" s="108">
        <f>AG845</f>
        <v>0</v>
      </c>
      <c r="AH844" s="108">
        <f t="shared" si="2159"/>
        <v>0</v>
      </c>
      <c r="AI844" s="108">
        <f t="shared" si="2159"/>
        <v>0</v>
      </c>
      <c r="AJ844" s="108">
        <f t="shared" si="2159"/>
        <v>0</v>
      </c>
      <c r="AK844" s="108">
        <f t="shared" si="2159"/>
        <v>0</v>
      </c>
      <c r="AL844" s="108">
        <f t="shared" si="2159"/>
        <v>0</v>
      </c>
      <c r="AM844" s="108">
        <f>AM845</f>
        <v>0</v>
      </c>
      <c r="AN844" s="108">
        <f t="shared" si="2159"/>
        <v>0</v>
      </c>
      <c r="AO844" s="108">
        <f t="shared" si="2159"/>
        <v>0</v>
      </c>
      <c r="AP844" s="108">
        <f t="shared" si="2159"/>
        <v>0</v>
      </c>
      <c r="AQ844" s="108">
        <f t="shared" si="2159"/>
        <v>0</v>
      </c>
      <c r="AR844" s="108">
        <f t="shared" si="2159"/>
        <v>0</v>
      </c>
      <c r="AS844" s="108">
        <f>AS845</f>
        <v>0</v>
      </c>
      <c r="AT844" s="108">
        <f t="shared" si="2159"/>
        <v>0</v>
      </c>
      <c r="AU844" s="108">
        <f t="shared" si="2159"/>
        <v>0</v>
      </c>
      <c r="AV844" s="108">
        <f t="shared" si="2159"/>
        <v>0</v>
      </c>
      <c r="AW844" s="108">
        <f t="shared" si="2159"/>
        <v>0</v>
      </c>
      <c r="AX844" s="108">
        <f t="shared" si="2159"/>
        <v>0</v>
      </c>
      <c r="AY844" s="108">
        <f>AY845</f>
        <v>0</v>
      </c>
      <c r="AZ844" s="108">
        <f t="shared" si="2159"/>
        <v>0</v>
      </c>
      <c r="BA844" s="108">
        <f t="shared" si="2159"/>
        <v>0</v>
      </c>
      <c r="BB844" s="108">
        <f t="shared" si="2159"/>
        <v>0</v>
      </c>
      <c r="BC844" s="108">
        <f t="shared" si="2159"/>
        <v>0</v>
      </c>
      <c r="BD844" s="108">
        <f t="shared" si="2159"/>
        <v>0</v>
      </c>
      <c r="BE844" s="108">
        <f>BE845</f>
        <v>0</v>
      </c>
      <c r="BF844" s="108">
        <f t="shared" si="2159"/>
        <v>0</v>
      </c>
      <c r="BG844" s="108">
        <f t="shared" si="2159"/>
        <v>0</v>
      </c>
      <c r="BH844" s="108">
        <f t="shared" si="2159"/>
        <v>0</v>
      </c>
      <c r="BI844" s="108">
        <f t="shared" si="2159"/>
        <v>0</v>
      </c>
      <c r="BJ844" s="108">
        <f t="shared" si="2159"/>
        <v>0</v>
      </c>
      <c r="BK844" s="108">
        <f>BK845</f>
        <v>0</v>
      </c>
      <c r="BL844" s="108">
        <f t="shared" si="2159"/>
        <v>0</v>
      </c>
      <c r="BM844" s="108">
        <f t="shared" si="2159"/>
        <v>0</v>
      </c>
      <c r="BN844" s="108">
        <f t="shared" si="2159"/>
        <v>0</v>
      </c>
      <c r="BO844" s="108">
        <f t="shared" si="2159"/>
        <v>0</v>
      </c>
      <c r="BP844" s="108">
        <f t="shared" si="2159"/>
        <v>0</v>
      </c>
      <c r="BQ844" s="108">
        <f>BQ845</f>
        <v>0</v>
      </c>
      <c r="BR844" s="108">
        <f t="shared" si="2159"/>
        <v>0</v>
      </c>
      <c r="BS844" s="108">
        <f t="shared" si="2159"/>
        <v>0</v>
      </c>
      <c r="BT844" s="108">
        <f t="shared" si="2159"/>
        <v>0</v>
      </c>
      <c r="BU844" s="108">
        <f t="shared" si="2159"/>
        <v>0</v>
      </c>
      <c r="BV844" s="108">
        <f t="shared" si="2159"/>
        <v>0</v>
      </c>
      <c r="BW844" s="108">
        <f>BW845</f>
        <v>0</v>
      </c>
      <c r="BX844" s="108">
        <f t="shared" si="2159"/>
        <v>0</v>
      </c>
      <c r="BY844" s="108">
        <f t="shared" si="2159"/>
        <v>0</v>
      </c>
      <c r="BZ844" s="108">
        <f t="shared" si="2159"/>
        <v>0</v>
      </c>
      <c r="CA844" s="108">
        <f t="shared" si="2159"/>
        <v>0</v>
      </c>
      <c r="CB844" s="108">
        <f t="shared" ref="CB844:CB846" si="2160">CB845</f>
        <v>0</v>
      </c>
      <c r="CC844" s="108">
        <f>CC845</f>
        <v>0</v>
      </c>
      <c r="CD844" s="108">
        <f t="shared" ref="CD844:CN846" si="2161">CD845</f>
        <v>0</v>
      </c>
      <c r="CE844" s="108">
        <f t="shared" si="2161"/>
        <v>0</v>
      </c>
      <c r="CF844" s="108">
        <f t="shared" si="2161"/>
        <v>0</v>
      </c>
      <c r="CG844" s="108">
        <f t="shared" si="2161"/>
        <v>0</v>
      </c>
      <c r="CH844" s="108">
        <f t="shared" si="2161"/>
        <v>0</v>
      </c>
      <c r="CI844" s="108">
        <f>CI845</f>
        <v>0</v>
      </c>
      <c r="CJ844" s="108">
        <f t="shared" si="2161"/>
        <v>0</v>
      </c>
      <c r="CK844" s="108">
        <f t="shared" si="2161"/>
        <v>0</v>
      </c>
      <c r="CL844" s="108">
        <f t="shared" si="2161"/>
        <v>0</v>
      </c>
      <c r="CM844" s="108">
        <f t="shared" si="2161"/>
        <v>0</v>
      </c>
      <c r="CN844" s="108">
        <f t="shared" si="2161"/>
        <v>0</v>
      </c>
    </row>
    <row r="845" spans="1:92" s="109" customFormat="1" ht="33" hidden="1">
      <c r="A845" s="113" t="s">
        <v>169</v>
      </c>
      <c r="B845" s="107">
        <v>914</v>
      </c>
      <c r="C845" s="107" t="s">
        <v>147</v>
      </c>
      <c r="D845" s="107" t="s">
        <v>80</v>
      </c>
      <c r="E845" s="107" t="s">
        <v>671</v>
      </c>
      <c r="F845" s="107"/>
      <c r="G845" s="108"/>
      <c r="H845" s="108"/>
      <c r="I845" s="108"/>
      <c r="J845" s="108"/>
      <c r="K845" s="108"/>
      <c r="L845" s="108"/>
      <c r="M845" s="108"/>
      <c r="N845" s="108"/>
      <c r="O845" s="108">
        <f>O846</f>
        <v>0</v>
      </c>
      <c r="P845" s="108">
        <f t="shared" ref="P845:CA845" si="2162">P846</f>
        <v>0</v>
      </c>
      <c r="Q845" s="108">
        <f t="shared" si="2162"/>
        <v>0</v>
      </c>
      <c r="R845" s="108">
        <f t="shared" si="2162"/>
        <v>0</v>
      </c>
      <c r="S845" s="108">
        <f t="shared" si="2162"/>
        <v>0</v>
      </c>
      <c r="T845" s="108">
        <f t="shared" si="2162"/>
        <v>0</v>
      </c>
      <c r="U845" s="108">
        <f>U846</f>
        <v>0</v>
      </c>
      <c r="V845" s="108">
        <f t="shared" si="2162"/>
        <v>0</v>
      </c>
      <c r="W845" s="108">
        <f t="shared" si="2162"/>
        <v>0</v>
      </c>
      <c r="X845" s="108">
        <f t="shared" si="2162"/>
        <v>0</v>
      </c>
      <c r="Y845" s="108">
        <f t="shared" si="2162"/>
        <v>0</v>
      </c>
      <c r="Z845" s="108">
        <f t="shared" si="2162"/>
        <v>0</v>
      </c>
      <c r="AA845" s="108">
        <f>AA846</f>
        <v>0</v>
      </c>
      <c r="AB845" s="108">
        <f t="shared" si="2162"/>
        <v>0</v>
      </c>
      <c r="AC845" s="108">
        <f t="shared" si="2162"/>
        <v>0</v>
      </c>
      <c r="AD845" s="108">
        <f t="shared" si="2162"/>
        <v>0</v>
      </c>
      <c r="AE845" s="108">
        <f t="shared" si="2162"/>
        <v>0</v>
      </c>
      <c r="AF845" s="108">
        <f t="shared" si="2162"/>
        <v>0</v>
      </c>
      <c r="AG845" s="108">
        <f>AG846</f>
        <v>0</v>
      </c>
      <c r="AH845" s="108">
        <f t="shared" si="2162"/>
        <v>0</v>
      </c>
      <c r="AI845" s="108">
        <f t="shared" si="2162"/>
        <v>0</v>
      </c>
      <c r="AJ845" s="108">
        <f t="shared" si="2162"/>
        <v>0</v>
      </c>
      <c r="AK845" s="108">
        <f t="shared" si="2162"/>
        <v>0</v>
      </c>
      <c r="AL845" s="108">
        <f t="shared" si="2162"/>
        <v>0</v>
      </c>
      <c r="AM845" s="108">
        <f>AM846</f>
        <v>0</v>
      </c>
      <c r="AN845" s="108">
        <f t="shared" si="2162"/>
        <v>0</v>
      </c>
      <c r="AO845" s="108">
        <f t="shared" si="2162"/>
        <v>0</v>
      </c>
      <c r="AP845" s="108">
        <f t="shared" si="2162"/>
        <v>0</v>
      </c>
      <c r="AQ845" s="108">
        <f t="shared" si="2162"/>
        <v>0</v>
      </c>
      <c r="AR845" s="108">
        <f t="shared" si="2162"/>
        <v>0</v>
      </c>
      <c r="AS845" s="108">
        <f>AS846</f>
        <v>0</v>
      </c>
      <c r="AT845" s="108">
        <f t="shared" si="2162"/>
        <v>0</v>
      </c>
      <c r="AU845" s="108">
        <f t="shared" si="2162"/>
        <v>0</v>
      </c>
      <c r="AV845" s="108">
        <f t="shared" si="2162"/>
        <v>0</v>
      </c>
      <c r="AW845" s="108">
        <f t="shared" si="2162"/>
        <v>0</v>
      </c>
      <c r="AX845" s="108">
        <f t="shared" si="2162"/>
        <v>0</v>
      </c>
      <c r="AY845" s="108">
        <f>AY846</f>
        <v>0</v>
      </c>
      <c r="AZ845" s="108">
        <f t="shared" si="2162"/>
        <v>0</v>
      </c>
      <c r="BA845" s="108">
        <f t="shared" si="2162"/>
        <v>0</v>
      </c>
      <c r="BB845" s="108">
        <f t="shared" si="2162"/>
        <v>0</v>
      </c>
      <c r="BC845" s="108">
        <f t="shared" si="2162"/>
        <v>0</v>
      </c>
      <c r="BD845" s="108">
        <f t="shared" si="2162"/>
        <v>0</v>
      </c>
      <c r="BE845" s="108">
        <f>BE846</f>
        <v>0</v>
      </c>
      <c r="BF845" s="108">
        <f t="shared" si="2162"/>
        <v>0</v>
      </c>
      <c r="BG845" s="108">
        <f t="shared" si="2162"/>
        <v>0</v>
      </c>
      <c r="BH845" s="108">
        <f t="shared" si="2162"/>
        <v>0</v>
      </c>
      <c r="BI845" s="108">
        <f t="shared" si="2162"/>
        <v>0</v>
      </c>
      <c r="BJ845" s="108">
        <f t="shared" si="2162"/>
        <v>0</v>
      </c>
      <c r="BK845" s="108">
        <f>BK846</f>
        <v>0</v>
      </c>
      <c r="BL845" s="108">
        <f t="shared" si="2162"/>
        <v>0</v>
      </c>
      <c r="BM845" s="108">
        <f t="shared" si="2162"/>
        <v>0</v>
      </c>
      <c r="BN845" s="108">
        <f t="shared" si="2162"/>
        <v>0</v>
      </c>
      <c r="BO845" s="108">
        <f t="shared" si="2162"/>
        <v>0</v>
      </c>
      <c r="BP845" s="108">
        <f t="shared" si="2162"/>
        <v>0</v>
      </c>
      <c r="BQ845" s="108">
        <f>BQ846</f>
        <v>0</v>
      </c>
      <c r="BR845" s="108">
        <f t="shared" si="2162"/>
        <v>0</v>
      </c>
      <c r="BS845" s="108">
        <f t="shared" si="2162"/>
        <v>0</v>
      </c>
      <c r="BT845" s="108">
        <f t="shared" si="2162"/>
        <v>0</v>
      </c>
      <c r="BU845" s="108">
        <f t="shared" si="2162"/>
        <v>0</v>
      </c>
      <c r="BV845" s="108">
        <f t="shared" si="2162"/>
        <v>0</v>
      </c>
      <c r="BW845" s="108">
        <f>BW846</f>
        <v>0</v>
      </c>
      <c r="BX845" s="108">
        <f t="shared" si="2162"/>
        <v>0</v>
      </c>
      <c r="BY845" s="108">
        <f t="shared" si="2162"/>
        <v>0</v>
      </c>
      <c r="BZ845" s="108">
        <f t="shared" si="2162"/>
        <v>0</v>
      </c>
      <c r="CA845" s="108">
        <f t="shared" si="2162"/>
        <v>0</v>
      </c>
      <c r="CB845" s="108">
        <f t="shared" si="2160"/>
        <v>0</v>
      </c>
      <c r="CC845" s="108">
        <f>CC846</f>
        <v>0</v>
      </c>
      <c r="CD845" s="108">
        <f t="shared" si="2161"/>
        <v>0</v>
      </c>
      <c r="CE845" s="108">
        <f t="shared" si="2161"/>
        <v>0</v>
      </c>
      <c r="CF845" s="108">
        <f t="shared" si="2161"/>
        <v>0</v>
      </c>
      <c r="CG845" s="108">
        <f t="shared" si="2161"/>
        <v>0</v>
      </c>
      <c r="CH845" s="108">
        <f t="shared" si="2161"/>
        <v>0</v>
      </c>
      <c r="CI845" s="108">
        <f>CI846</f>
        <v>0</v>
      </c>
      <c r="CJ845" s="108">
        <f t="shared" si="2161"/>
        <v>0</v>
      </c>
      <c r="CK845" s="108">
        <f t="shared" si="2161"/>
        <v>0</v>
      </c>
      <c r="CL845" s="108">
        <f t="shared" si="2161"/>
        <v>0</v>
      </c>
      <c r="CM845" s="108">
        <f t="shared" si="2161"/>
        <v>0</v>
      </c>
      <c r="CN845" s="108">
        <f t="shared" si="2161"/>
        <v>0</v>
      </c>
    </row>
    <row r="846" spans="1:92" s="109" customFormat="1" ht="33" hidden="1">
      <c r="A846" s="106" t="s">
        <v>181</v>
      </c>
      <c r="B846" s="107">
        <v>914</v>
      </c>
      <c r="C846" s="107" t="s">
        <v>147</v>
      </c>
      <c r="D846" s="107" t="s">
        <v>80</v>
      </c>
      <c r="E846" s="107" t="s">
        <v>671</v>
      </c>
      <c r="F846" s="107" t="s">
        <v>182</v>
      </c>
      <c r="G846" s="108"/>
      <c r="H846" s="108"/>
      <c r="I846" s="108"/>
      <c r="J846" s="108"/>
      <c r="K846" s="108"/>
      <c r="L846" s="108"/>
      <c r="M846" s="108"/>
      <c r="N846" s="108"/>
      <c r="O846" s="108">
        <f>O847</f>
        <v>0</v>
      </c>
      <c r="P846" s="108">
        <f t="shared" ref="P846:CA846" si="2163">P847</f>
        <v>0</v>
      </c>
      <c r="Q846" s="108">
        <f t="shared" si="2163"/>
        <v>0</v>
      </c>
      <c r="R846" s="108">
        <f t="shared" si="2163"/>
        <v>0</v>
      </c>
      <c r="S846" s="108">
        <f t="shared" si="2163"/>
        <v>0</v>
      </c>
      <c r="T846" s="108">
        <f t="shared" si="2163"/>
        <v>0</v>
      </c>
      <c r="U846" s="108">
        <f>U847</f>
        <v>0</v>
      </c>
      <c r="V846" s="108">
        <f t="shared" si="2163"/>
        <v>0</v>
      </c>
      <c r="W846" s="108">
        <f t="shared" si="2163"/>
        <v>0</v>
      </c>
      <c r="X846" s="108">
        <f t="shared" si="2163"/>
        <v>0</v>
      </c>
      <c r="Y846" s="108">
        <f t="shared" si="2163"/>
        <v>0</v>
      </c>
      <c r="Z846" s="108">
        <f t="shared" si="2163"/>
        <v>0</v>
      </c>
      <c r="AA846" s="108">
        <f>AA847</f>
        <v>0</v>
      </c>
      <c r="AB846" s="108">
        <f t="shared" si="2163"/>
        <v>0</v>
      </c>
      <c r="AC846" s="108">
        <f t="shared" si="2163"/>
        <v>0</v>
      </c>
      <c r="AD846" s="108">
        <f t="shared" si="2163"/>
        <v>0</v>
      </c>
      <c r="AE846" s="108">
        <f t="shared" si="2163"/>
        <v>0</v>
      </c>
      <c r="AF846" s="108">
        <f t="shared" si="2163"/>
        <v>0</v>
      </c>
      <c r="AG846" s="108">
        <f>AG847</f>
        <v>0</v>
      </c>
      <c r="AH846" s="108">
        <f t="shared" si="2163"/>
        <v>0</v>
      </c>
      <c r="AI846" s="108">
        <f t="shared" si="2163"/>
        <v>0</v>
      </c>
      <c r="AJ846" s="108">
        <f t="shared" si="2163"/>
        <v>0</v>
      </c>
      <c r="AK846" s="108">
        <f t="shared" si="2163"/>
        <v>0</v>
      </c>
      <c r="AL846" s="108">
        <f t="shared" si="2163"/>
        <v>0</v>
      </c>
      <c r="AM846" s="108">
        <f>AM847</f>
        <v>0</v>
      </c>
      <c r="AN846" s="108">
        <f t="shared" si="2163"/>
        <v>0</v>
      </c>
      <c r="AO846" s="108">
        <f t="shared" si="2163"/>
        <v>0</v>
      </c>
      <c r="AP846" s="108">
        <f t="shared" si="2163"/>
        <v>0</v>
      </c>
      <c r="AQ846" s="108">
        <f t="shared" si="2163"/>
        <v>0</v>
      </c>
      <c r="AR846" s="108">
        <f t="shared" si="2163"/>
        <v>0</v>
      </c>
      <c r="AS846" s="108">
        <f>AS847</f>
        <v>0</v>
      </c>
      <c r="AT846" s="108">
        <f t="shared" si="2163"/>
        <v>0</v>
      </c>
      <c r="AU846" s="108">
        <f t="shared" si="2163"/>
        <v>0</v>
      </c>
      <c r="AV846" s="108">
        <f t="shared" si="2163"/>
        <v>0</v>
      </c>
      <c r="AW846" s="108">
        <f t="shared" si="2163"/>
        <v>0</v>
      </c>
      <c r="AX846" s="108">
        <f t="shared" si="2163"/>
        <v>0</v>
      </c>
      <c r="AY846" s="108">
        <f>AY847</f>
        <v>0</v>
      </c>
      <c r="AZ846" s="108">
        <f t="shared" si="2163"/>
        <v>0</v>
      </c>
      <c r="BA846" s="108">
        <f t="shared" si="2163"/>
        <v>0</v>
      </c>
      <c r="BB846" s="108">
        <f t="shared" si="2163"/>
        <v>0</v>
      </c>
      <c r="BC846" s="108">
        <f t="shared" si="2163"/>
        <v>0</v>
      </c>
      <c r="BD846" s="108">
        <f t="shared" si="2163"/>
        <v>0</v>
      </c>
      <c r="BE846" s="108">
        <f>BE847</f>
        <v>0</v>
      </c>
      <c r="BF846" s="108">
        <f t="shared" si="2163"/>
        <v>0</v>
      </c>
      <c r="BG846" s="108">
        <f t="shared" si="2163"/>
        <v>0</v>
      </c>
      <c r="BH846" s="108">
        <f t="shared" si="2163"/>
        <v>0</v>
      </c>
      <c r="BI846" s="108">
        <f t="shared" si="2163"/>
        <v>0</v>
      </c>
      <c r="BJ846" s="108">
        <f t="shared" si="2163"/>
        <v>0</v>
      </c>
      <c r="BK846" s="108">
        <f>BK847</f>
        <v>0</v>
      </c>
      <c r="BL846" s="108">
        <f t="shared" si="2163"/>
        <v>0</v>
      </c>
      <c r="BM846" s="108">
        <f t="shared" si="2163"/>
        <v>0</v>
      </c>
      <c r="BN846" s="108">
        <f t="shared" si="2163"/>
        <v>0</v>
      </c>
      <c r="BO846" s="108">
        <f t="shared" si="2163"/>
        <v>0</v>
      </c>
      <c r="BP846" s="108">
        <f t="shared" si="2163"/>
        <v>0</v>
      </c>
      <c r="BQ846" s="108">
        <f>BQ847</f>
        <v>0</v>
      </c>
      <c r="BR846" s="108">
        <f t="shared" si="2163"/>
        <v>0</v>
      </c>
      <c r="BS846" s="108">
        <f t="shared" si="2163"/>
        <v>0</v>
      </c>
      <c r="BT846" s="108">
        <f t="shared" si="2163"/>
        <v>0</v>
      </c>
      <c r="BU846" s="108">
        <f t="shared" si="2163"/>
        <v>0</v>
      </c>
      <c r="BV846" s="108">
        <f t="shared" si="2163"/>
        <v>0</v>
      </c>
      <c r="BW846" s="108">
        <f>BW847</f>
        <v>0</v>
      </c>
      <c r="BX846" s="108">
        <f t="shared" si="2163"/>
        <v>0</v>
      </c>
      <c r="BY846" s="108">
        <f t="shared" si="2163"/>
        <v>0</v>
      </c>
      <c r="BZ846" s="108">
        <f t="shared" si="2163"/>
        <v>0</v>
      </c>
      <c r="CA846" s="108">
        <f t="shared" si="2163"/>
        <v>0</v>
      </c>
      <c r="CB846" s="108">
        <f t="shared" si="2160"/>
        <v>0</v>
      </c>
      <c r="CC846" s="108">
        <f>CC847</f>
        <v>0</v>
      </c>
      <c r="CD846" s="108">
        <f t="shared" si="2161"/>
        <v>0</v>
      </c>
      <c r="CE846" s="108">
        <f t="shared" si="2161"/>
        <v>0</v>
      </c>
      <c r="CF846" s="108">
        <f t="shared" si="2161"/>
        <v>0</v>
      </c>
      <c r="CG846" s="108">
        <f t="shared" si="2161"/>
        <v>0</v>
      </c>
      <c r="CH846" s="108">
        <f t="shared" si="2161"/>
        <v>0</v>
      </c>
      <c r="CI846" s="108">
        <f>CI847</f>
        <v>0</v>
      </c>
      <c r="CJ846" s="108">
        <f t="shared" si="2161"/>
        <v>0</v>
      </c>
      <c r="CK846" s="108">
        <f t="shared" si="2161"/>
        <v>0</v>
      </c>
      <c r="CL846" s="108">
        <f t="shared" si="2161"/>
        <v>0</v>
      </c>
      <c r="CM846" s="108">
        <f t="shared" si="2161"/>
        <v>0</v>
      </c>
      <c r="CN846" s="108">
        <f t="shared" si="2161"/>
        <v>0</v>
      </c>
    </row>
    <row r="847" spans="1:92" s="109" customFormat="1" ht="33" hidden="1">
      <c r="A847" s="113" t="s">
        <v>169</v>
      </c>
      <c r="B847" s="107">
        <v>914</v>
      </c>
      <c r="C847" s="107" t="s">
        <v>147</v>
      </c>
      <c r="D847" s="107" t="s">
        <v>80</v>
      </c>
      <c r="E847" s="107" t="s">
        <v>671</v>
      </c>
      <c r="F847" s="107" t="s">
        <v>183</v>
      </c>
      <c r="G847" s="108"/>
      <c r="H847" s="108"/>
      <c r="I847" s="108"/>
      <c r="J847" s="108"/>
      <c r="K847" s="108"/>
      <c r="L847" s="108"/>
      <c r="M847" s="108"/>
      <c r="N847" s="108"/>
      <c r="O847" s="108"/>
      <c r="P847" s="108"/>
      <c r="Q847" s="108"/>
      <c r="R847" s="108"/>
      <c r="S847" s="108">
        <f>M847+O847+P847+Q847+R847</f>
        <v>0</v>
      </c>
      <c r="T847" s="108">
        <f>N847+R847</f>
        <v>0</v>
      </c>
      <c r="U847" s="108"/>
      <c r="V847" s="108"/>
      <c r="W847" s="108"/>
      <c r="X847" s="108"/>
      <c r="Y847" s="108">
        <f>S847+U847+V847+W847+X847</f>
        <v>0</v>
      </c>
      <c r="Z847" s="108">
        <f>T847+X847</f>
        <v>0</v>
      </c>
      <c r="AA847" s="108"/>
      <c r="AB847" s="108"/>
      <c r="AC847" s="108"/>
      <c r="AD847" s="108"/>
      <c r="AE847" s="108">
        <f>Y847+AA847+AB847+AC847+AD847</f>
        <v>0</v>
      </c>
      <c r="AF847" s="108">
        <f>Z847+AD847</f>
        <v>0</v>
      </c>
      <c r="AG847" s="108"/>
      <c r="AH847" s="108"/>
      <c r="AI847" s="108"/>
      <c r="AJ847" s="108"/>
      <c r="AK847" s="108">
        <f>AE847+AG847+AH847+AI847+AJ847</f>
        <v>0</v>
      </c>
      <c r="AL847" s="108">
        <f>AF847+AJ847</f>
        <v>0</v>
      </c>
      <c r="AM847" s="108"/>
      <c r="AN847" s="108"/>
      <c r="AO847" s="108"/>
      <c r="AP847" s="108"/>
      <c r="AQ847" s="108">
        <f>AK847+AM847+AN847+AO847+AP847</f>
        <v>0</v>
      </c>
      <c r="AR847" s="108">
        <f>AL847+AP847</f>
        <v>0</v>
      </c>
      <c r="AS847" s="108"/>
      <c r="AT847" s="108"/>
      <c r="AU847" s="108"/>
      <c r="AV847" s="108"/>
      <c r="AW847" s="108">
        <f>AQ847+AS847+AT847+AU847+AV847</f>
        <v>0</v>
      </c>
      <c r="AX847" s="108">
        <f>AR847+AV847</f>
        <v>0</v>
      </c>
      <c r="AY847" s="108"/>
      <c r="AZ847" s="108"/>
      <c r="BA847" s="108"/>
      <c r="BB847" s="108"/>
      <c r="BC847" s="108">
        <f>AW847+AY847+AZ847+BA847+BB847</f>
        <v>0</v>
      </c>
      <c r="BD847" s="108">
        <f>AX847+BB847</f>
        <v>0</v>
      </c>
      <c r="BE847" s="108"/>
      <c r="BF847" s="108"/>
      <c r="BG847" s="108"/>
      <c r="BH847" s="108"/>
      <c r="BI847" s="108">
        <f>BC847+BE847+BF847+BG847+BH847</f>
        <v>0</v>
      </c>
      <c r="BJ847" s="108">
        <f>BD847+BH847</f>
        <v>0</v>
      </c>
      <c r="BK847" s="108"/>
      <c r="BL847" s="108"/>
      <c r="BM847" s="108"/>
      <c r="BN847" s="108"/>
      <c r="BO847" s="108">
        <f>BI847+BK847+BL847+BM847+BN847</f>
        <v>0</v>
      </c>
      <c r="BP847" s="108">
        <f>BJ847+BN847</f>
        <v>0</v>
      </c>
      <c r="BQ847" s="108"/>
      <c r="BR847" s="108"/>
      <c r="BS847" s="108"/>
      <c r="BT847" s="108"/>
      <c r="BU847" s="108">
        <f>BO847+BQ847+BR847+BS847+BT847</f>
        <v>0</v>
      </c>
      <c r="BV847" s="108">
        <f>BP847+BT847</f>
        <v>0</v>
      </c>
      <c r="BW847" s="108"/>
      <c r="BX847" s="108"/>
      <c r="BY847" s="108"/>
      <c r="BZ847" s="108"/>
      <c r="CA847" s="108">
        <f>BU847+BW847+BX847+BY847+BZ847</f>
        <v>0</v>
      </c>
      <c r="CB847" s="108">
        <f>BV847+BZ847</f>
        <v>0</v>
      </c>
      <c r="CC847" s="108"/>
      <c r="CD847" s="108"/>
      <c r="CE847" s="108"/>
      <c r="CF847" s="108"/>
      <c r="CG847" s="108">
        <f>CA847+CC847+CD847+CE847+CF847</f>
        <v>0</v>
      </c>
      <c r="CH847" s="108">
        <f>CB847+CF847</f>
        <v>0</v>
      </c>
      <c r="CI847" s="108"/>
      <c r="CJ847" s="108"/>
      <c r="CK847" s="108"/>
      <c r="CL847" s="108"/>
      <c r="CM847" s="108">
        <f>CG847+CI847+CJ847+CK847+CL847</f>
        <v>0</v>
      </c>
      <c r="CN847" s="108">
        <f>CH847+CL847</f>
        <v>0</v>
      </c>
    </row>
    <row r="848" spans="1:92" s="109" customFormat="1" ht="49.5" hidden="1">
      <c r="A848" s="106" t="s">
        <v>510</v>
      </c>
      <c r="B848" s="107">
        <v>914</v>
      </c>
      <c r="C848" s="107" t="s">
        <v>147</v>
      </c>
      <c r="D848" s="107" t="s">
        <v>80</v>
      </c>
      <c r="E848" s="107" t="s">
        <v>511</v>
      </c>
      <c r="F848" s="107"/>
      <c r="G848" s="108">
        <f t="shared" ref="G848:V849" si="2164">G849</f>
        <v>8704</v>
      </c>
      <c r="H848" s="108">
        <f t="shared" si="2164"/>
        <v>0</v>
      </c>
      <c r="I848" s="108">
        <f t="shared" si="2164"/>
        <v>0</v>
      </c>
      <c r="J848" s="108">
        <f t="shared" si="2164"/>
        <v>0</v>
      </c>
      <c r="K848" s="108">
        <f t="shared" si="2164"/>
        <v>0</v>
      </c>
      <c r="L848" s="108">
        <f t="shared" si="2164"/>
        <v>0</v>
      </c>
      <c r="M848" s="108">
        <f t="shared" si="2164"/>
        <v>8704</v>
      </c>
      <c r="N848" s="108">
        <f t="shared" si="2164"/>
        <v>0</v>
      </c>
      <c r="O848" s="108">
        <f t="shared" si="2164"/>
        <v>-8704</v>
      </c>
      <c r="P848" s="108">
        <f t="shared" si="2164"/>
        <v>0</v>
      </c>
      <c r="Q848" s="108">
        <f t="shared" si="2164"/>
        <v>0</v>
      </c>
      <c r="R848" s="108">
        <f t="shared" si="2164"/>
        <v>0</v>
      </c>
      <c r="S848" s="108">
        <f t="shared" si="2164"/>
        <v>0</v>
      </c>
      <c r="T848" s="108">
        <f t="shared" si="2164"/>
        <v>0</v>
      </c>
      <c r="U848" s="108">
        <f t="shared" si="2164"/>
        <v>0</v>
      </c>
      <c r="V848" s="108">
        <f t="shared" si="2164"/>
        <v>0</v>
      </c>
      <c r="W848" s="108">
        <f t="shared" ref="U848:AJ849" si="2165">W849</f>
        <v>0</v>
      </c>
      <c r="X848" s="108">
        <f t="shared" si="2165"/>
        <v>0</v>
      </c>
      <c r="Y848" s="108">
        <f t="shared" si="2165"/>
        <v>0</v>
      </c>
      <c r="Z848" s="108">
        <f t="shared" si="2165"/>
        <v>0</v>
      </c>
      <c r="AA848" s="108">
        <f t="shared" si="2165"/>
        <v>0</v>
      </c>
      <c r="AB848" s="108">
        <f t="shared" si="2165"/>
        <v>0</v>
      </c>
      <c r="AC848" s="108">
        <f t="shared" si="2165"/>
        <v>0</v>
      </c>
      <c r="AD848" s="108">
        <f t="shared" si="2165"/>
        <v>0</v>
      </c>
      <c r="AE848" s="108">
        <f t="shared" si="2165"/>
        <v>0</v>
      </c>
      <c r="AF848" s="108">
        <f t="shared" si="2165"/>
        <v>0</v>
      </c>
      <c r="AG848" s="108">
        <f t="shared" si="2165"/>
        <v>0</v>
      </c>
      <c r="AH848" s="108">
        <f t="shared" si="2165"/>
        <v>0</v>
      </c>
      <c r="AI848" s="108">
        <f t="shared" si="2165"/>
        <v>0</v>
      </c>
      <c r="AJ848" s="108">
        <f t="shared" si="2165"/>
        <v>0</v>
      </c>
      <c r="AK848" s="108">
        <f t="shared" ref="AG848:AV849" si="2166">AK849</f>
        <v>0</v>
      </c>
      <c r="AL848" s="108">
        <f t="shared" si="2166"/>
        <v>0</v>
      </c>
      <c r="AM848" s="108">
        <f t="shared" si="2166"/>
        <v>0</v>
      </c>
      <c r="AN848" s="108">
        <f t="shared" si="2166"/>
        <v>0</v>
      </c>
      <c r="AO848" s="108">
        <f t="shared" si="2166"/>
        <v>0</v>
      </c>
      <c r="AP848" s="108">
        <f t="shared" si="2166"/>
        <v>0</v>
      </c>
      <c r="AQ848" s="108">
        <f t="shared" si="2166"/>
        <v>0</v>
      </c>
      <c r="AR848" s="108">
        <f t="shared" si="2166"/>
        <v>0</v>
      </c>
      <c r="AS848" s="108">
        <f t="shared" si="2166"/>
        <v>0</v>
      </c>
      <c r="AT848" s="108">
        <f t="shared" si="2166"/>
        <v>0</v>
      </c>
      <c r="AU848" s="108">
        <f t="shared" si="2166"/>
        <v>0</v>
      </c>
      <c r="AV848" s="108">
        <f t="shared" si="2166"/>
        <v>0</v>
      </c>
      <c r="AW848" s="108">
        <f t="shared" ref="AS848:BH849" si="2167">AW849</f>
        <v>0</v>
      </c>
      <c r="AX848" s="108">
        <f t="shared" si="2167"/>
        <v>0</v>
      </c>
      <c r="AY848" s="108">
        <f t="shared" si="2167"/>
        <v>0</v>
      </c>
      <c r="AZ848" s="108">
        <f t="shared" si="2167"/>
        <v>0</v>
      </c>
      <c r="BA848" s="108">
        <f t="shared" si="2167"/>
        <v>0</v>
      </c>
      <c r="BB848" s="108">
        <f t="shared" si="2167"/>
        <v>0</v>
      </c>
      <c r="BC848" s="108">
        <f t="shared" si="2167"/>
        <v>0</v>
      </c>
      <c r="BD848" s="108">
        <f t="shared" si="2167"/>
        <v>0</v>
      </c>
      <c r="BE848" s="108">
        <f t="shared" si="2167"/>
        <v>0</v>
      </c>
      <c r="BF848" s="108">
        <f t="shared" si="2167"/>
        <v>0</v>
      </c>
      <c r="BG848" s="108">
        <f t="shared" si="2167"/>
        <v>0</v>
      </c>
      <c r="BH848" s="108">
        <f t="shared" si="2167"/>
        <v>0</v>
      </c>
      <c r="BI848" s="108">
        <f t="shared" ref="BE848:BT849" si="2168">BI849</f>
        <v>0</v>
      </c>
      <c r="BJ848" s="108">
        <f t="shared" si="2168"/>
        <v>0</v>
      </c>
      <c r="BK848" s="108">
        <f t="shared" si="2168"/>
        <v>0</v>
      </c>
      <c r="BL848" s="108">
        <f t="shared" si="2168"/>
        <v>0</v>
      </c>
      <c r="BM848" s="108">
        <f t="shared" si="2168"/>
        <v>0</v>
      </c>
      <c r="BN848" s="108">
        <f t="shared" si="2168"/>
        <v>0</v>
      </c>
      <c r="BO848" s="108">
        <f t="shared" si="2168"/>
        <v>0</v>
      </c>
      <c r="BP848" s="108">
        <f t="shared" si="2168"/>
        <v>0</v>
      </c>
      <c r="BQ848" s="108">
        <f t="shared" si="2168"/>
        <v>0</v>
      </c>
      <c r="BR848" s="108">
        <f t="shared" si="2168"/>
        <v>0</v>
      </c>
      <c r="BS848" s="108">
        <f t="shared" si="2168"/>
        <v>0</v>
      </c>
      <c r="BT848" s="108">
        <f t="shared" si="2168"/>
        <v>0</v>
      </c>
      <c r="BU848" s="108">
        <f t="shared" ref="BQ848:CF849" si="2169">BU849</f>
        <v>0</v>
      </c>
      <c r="BV848" s="108">
        <f t="shared" si="2169"/>
        <v>0</v>
      </c>
      <c r="BW848" s="108">
        <f t="shared" si="2169"/>
        <v>0</v>
      </c>
      <c r="BX848" s="108">
        <f t="shared" si="2169"/>
        <v>0</v>
      </c>
      <c r="BY848" s="108">
        <f t="shared" si="2169"/>
        <v>0</v>
      </c>
      <c r="BZ848" s="108">
        <f t="shared" si="2169"/>
        <v>0</v>
      </c>
      <c r="CA848" s="108">
        <f t="shared" si="2169"/>
        <v>0</v>
      </c>
      <c r="CB848" s="108">
        <f t="shared" si="2169"/>
        <v>0</v>
      </c>
      <c r="CC848" s="108">
        <f t="shared" si="2169"/>
        <v>0</v>
      </c>
      <c r="CD848" s="108">
        <f t="shared" si="2169"/>
        <v>0</v>
      </c>
      <c r="CE848" s="108">
        <f t="shared" si="2169"/>
        <v>0</v>
      </c>
      <c r="CF848" s="108">
        <f t="shared" si="2169"/>
        <v>0</v>
      </c>
      <c r="CG848" s="108">
        <f t="shared" ref="CC848:CN849" si="2170">CG849</f>
        <v>0</v>
      </c>
      <c r="CH848" s="108">
        <f t="shared" si="2170"/>
        <v>0</v>
      </c>
      <c r="CI848" s="108">
        <f t="shared" si="2170"/>
        <v>0</v>
      </c>
      <c r="CJ848" s="108">
        <f t="shared" si="2170"/>
        <v>0</v>
      </c>
      <c r="CK848" s="108">
        <f t="shared" si="2170"/>
        <v>0</v>
      </c>
      <c r="CL848" s="108">
        <f t="shared" si="2170"/>
        <v>0</v>
      </c>
      <c r="CM848" s="108">
        <f t="shared" si="2170"/>
        <v>0</v>
      </c>
      <c r="CN848" s="108">
        <f t="shared" si="2170"/>
        <v>0</v>
      </c>
    </row>
    <row r="849" spans="1:92" s="109" customFormat="1" ht="33" hidden="1">
      <c r="A849" s="106" t="s">
        <v>181</v>
      </c>
      <c r="B849" s="107">
        <v>914</v>
      </c>
      <c r="C849" s="107" t="s">
        <v>147</v>
      </c>
      <c r="D849" s="107" t="s">
        <v>80</v>
      </c>
      <c r="E849" s="107" t="s">
        <v>511</v>
      </c>
      <c r="F849" s="107" t="s">
        <v>182</v>
      </c>
      <c r="G849" s="108">
        <f t="shared" si="2164"/>
        <v>8704</v>
      </c>
      <c r="H849" s="108">
        <f t="shared" si="2164"/>
        <v>0</v>
      </c>
      <c r="I849" s="108">
        <f t="shared" si="2164"/>
        <v>0</v>
      </c>
      <c r="J849" s="108">
        <f t="shared" si="2164"/>
        <v>0</v>
      </c>
      <c r="K849" s="108">
        <f t="shared" si="2164"/>
        <v>0</v>
      </c>
      <c r="L849" s="108">
        <f t="shared" si="2164"/>
        <v>0</v>
      </c>
      <c r="M849" s="108">
        <f t="shared" si="2164"/>
        <v>8704</v>
      </c>
      <c r="N849" s="108">
        <f t="shared" si="2164"/>
        <v>0</v>
      </c>
      <c r="O849" s="108">
        <f t="shared" si="2164"/>
        <v>-8704</v>
      </c>
      <c r="P849" s="108">
        <f t="shared" si="2164"/>
        <v>0</v>
      </c>
      <c r="Q849" s="108">
        <f t="shared" si="2164"/>
        <v>0</v>
      </c>
      <c r="R849" s="108">
        <f t="shared" si="2164"/>
        <v>0</v>
      </c>
      <c r="S849" s="108">
        <f t="shared" si="2164"/>
        <v>0</v>
      </c>
      <c r="T849" s="108">
        <f t="shared" si="2164"/>
        <v>0</v>
      </c>
      <c r="U849" s="108">
        <f t="shared" si="2165"/>
        <v>0</v>
      </c>
      <c r="V849" s="108">
        <f t="shared" si="2165"/>
        <v>0</v>
      </c>
      <c r="W849" s="108">
        <f t="shared" si="2165"/>
        <v>0</v>
      </c>
      <c r="X849" s="108">
        <f t="shared" si="2165"/>
        <v>0</v>
      </c>
      <c r="Y849" s="108">
        <f t="shared" si="2165"/>
        <v>0</v>
      </c>
      <c r="Z849" s="108">
        <f t="shared" si="2165"/>
        <v>0</v>
      </c>
      <c r="AA849" s="108">
        <f t="shared" si="2165"/>
        <v>0</v>
      </c>
      <c r="AB849" s="108">
        <f t="shared" si="2165"/>
        <v>0</v>
      </c>
      <c r="AC849" s="108">
        <f t="shared" si="2165"/>
        <v>0</v>
      </c>
      <c r="AD849" s="108">
        <f t="shared" si="2165"/>
        <v>0</v>
      </c>
      <c r="AE849" s="108">
        <f t="shared" si="2165"/>
        <v>0</v>
      </c>
      <c r="AF849" s="108">
        <f t="shared" si="2165"/>
        <v>0</v>
      </c>
      <c r="AG849" s="108">
        <f t="shared" si="2166"/>
        <v>0</v>
      </c>
      <c r="AH849" s="108">
        <f t="shared" si="2166"/>
        <v>0</v>
      </c>
      <c r="AI849" s="108">
        <f t="shared" si="2166"/>
        <v>0</v>
      </c>
      <c r="AJ849" s="108">
        <f t="shared" si="2166"/>
        <v>0</v>
      </c>
      <c r="AK849" s="108">
        <f t="shared" si="2166"/>
        <v>0</v>
      </c>
      <c r="AL849" s="108">
        <f t="shared" si="2166"/>
        <v>0</v>
      </c>
      <c r="AM849" s="108">
        <f t="shared" si="2166"/>
        <v>0</v>
      </c>
      <c r="AN849" s="108">
        <f t="shared" si="2166"/>
        <v>0</v>
      </c>
      <c r="AO849" s="108">
        <f t="shared" si="2166"/>
        <v>0</v>
      </c>
      <c r="AP849" s="108">
        <f t="shared" si="2166"/>
        <v>0</v>
      </c>
      <c r="AQ849" s="108">
        <f t="shared" si="2166"/>
        <v>0</v>
      </c>
      <c r="AR849" s="108">
        <f t="shared" si="2166"/>
        <v>0</v>
      </c>
      <c r="AS849" s="108">
        <f t="shared" si="2167"/>
        <v>0</v>
      </c>
      <c r="AT849" s="108">
        <f t="shared" si="2167"/>
        <v>0</v>
      </c>
      <c r="AU849" s="108">
        <f t="shared" si="2167"/>
        <v>0</v>
      </c>
      <c r="AV849" s="108">
        <f t="shared" si="2167"/>
        <v>0</v>
      </c>
      <c r="AW849" s="108">
        <f t="shared" si="2167"/>
        <v>0</v>
      </c>
      <c r="AX849" s="108">
        <f t="shared" si="2167"/>
        <v>0</v>
      </c>
      <c r="AY849" s="108">
        <f t="shared" si="2167"/>
        <v>0</v>
      </c>
      <c r="AZ849" s="108">
        <f t="shared" si="2167"/>
        <v>0</v>
      </c>
      <c r="BA849" s="108">
        <f t="shared" si="2167"/>
        <v>0</v>
      </c>
      <c r="BB849" s="108">
        <f t="shared" si="2167"/>
        <v>0</v>
      </c>
      <c r="BC849" s="108">
        <f t="shared" si="2167"/>
        <v>0</v>
      </c>
      <c r="BD849" s="108">
        <f t="shared" si="2167"/>
        <v>0</v>
      </c>
      <c r="BE849" s="108">
        <f t="shared" si="2168"/>
        <v>0</v>
      </c>
      <c r="BF849" s="108">
        <f t="shared" si="2168"/>
        <v>0</v>
      </c>
      <c r="BG849" s="108">
        <f t="shared" si="2168"/>
        <v>0</v>
      </c>
      <c r="BH849" s="108">
        <f t="shared" si="2168"/>
        <v>0</v>
      </c>
      <c r="BI849" s="108">
        <f t="shared" si="2168"/>
        <v>0</v>
      </c>
      <c r="BJ849" s="108">
        <f t="shared" si="2168"/>
        <v>0</v>
      </c>
      <c r="BK849" s="108">
        <f t="shared" si="2168"/>
        <v>0</v>
      </c>
      <c r="BL849" s="108">
        <f t="shared" si="2168"/>
        <v>0</v>
      </c>
      <c r="BM849" s="108">
        <f t="shared" si="2168"/>
        <v>0</v>
      </c>
      <c r="BN849" s="108">
        <f t="shared" si="2168"/>
        <v>0</v>
      </c>
      <c r="BO849" s="108">
        <f t="shared" si="2168"/>
        <v>0</v>
      </c>
      <c r="BP849" s="108">
        <f t="shared" si="2168"/>
        <v>0</v>
      </c>
      <c r="BQ849" s="108">
        <f t="shared" si="2169"/>
        <v>0</v>
      </c>
      <c r="BR849" s="108">
        <f t="shared" si="2169"/>
        <v>0</v>
      </c>
      <c r="BS849" s="108">
        <f t="shared" si="2169"/>
        <v>0</v>
      </c>
      <c r="BT849" s="108">
        <f t="shared" si="2169"/>
        <v>0</v>
      </c>
      <c r="BU849" s="108">
        <f t="shared" si="2169"/>
        <v>0</v>
      </c>
      <c r="BV849" s="108">
        <f t="shared" si="2169"/>
        <v>0</v>
      </c>
      <c r="BW849" s="108">
        <f t="shared" si="2169"/>
        <v>0</v>
      </c>
      <c r="BX849" s="108">
        <f t="shared" si="2169"/>
        <v>0</v>
      </c>
      <c r="BY849" s="108">
        <f t="shared" si="2169"/>
        <v>0</v>
      </c>
      <c r="BZ849" s="108">
        <f t="shared" si="2169"/>
        <v>0</v>
      </c>
      <c r="CA849" s="108">
        <f t="shared" si="2169"/>
        <v>0</v>
      </c>
      <c r="CB849" s="108">
        <f t="shared" si="2169"/>
        <v>0</v>
      </c>
      <c r="CC849" s="108">
        <f t="shared" si="2170"/>
        <v>0</v>
      </c>
      <c r="CD849" s="108">
        <f t="shared" si="2170"/>
        <v>0</v>
      </c>
      <c r="CE849" s="108">
        <f t="shared" si="2170"/>
        <v>0</v>
      </c>
      <c r="CF849" s="108">
        <f t="shared" si="2170"/>
        <v>0</v>
      </c>
      <c r="CG849" s="108">
        <f t="shared" si="2170"/>
        <v>0</v>
      </c>
      <c r="CH849" s="108">
        <f t="shared" si="2170"/>
        <v>0</v>
      </c>
      <c r="CI849" s="108">
        <f t="shared" si="2170"/>
        <v>0</v>
      </c>
      <c r="CJ849" s="108">
        <f t="shared" si="2170"/>
        <v>0</v>
      </c>
      <c r="CK849" s="108">
        <f t="shared" si="2170"/>
        <v>0</v>
      </c>
      <c r="CL849" s="108">
        <f t="shared" si="2170"/>
        <v>0</v>
      </c>
      <c r="CM849" s="108">
        <f t="shared" si="2170"/>
        <v>0</v>
      </c>
      <c r="CN849" s="108">
        <f t="shared" si="2170"/>
        <v>0</v>
      </c>
    </row>
    <row r="850" spans="1:92" s="109" customFormat="1" ht="33" hidden="1">
      <c r="A850" s="113" t="s">
        <v>169</v>
      </c>
      <c r="B850" s="107">
        <v>914</v>
      </c>
      <c r="C850" s="107" t="s">
        <v>147</v>
      </c>
      <c r="D850" s="107" t="s">
        <v>80</v>
      </c>
      <c r="E850" s="107" t="s">
        <v>511</v>
      </c>
      <c r="F850" s="107" t="s">
        <v>183</v>
      </c>
      <c r="G850" s="108">
        <v>8704</v>
      </c>
      <c r="H850" s="108"/>
      <c r="I850" s="108"/>
      <c r="J850" s="108"/>
      <c r="K850" s="108"/>
      <c r="L850" s="108"/>
      <c r="M850" s="108">
        <f>G850+I850+J850+K850+L850</f>
        <v>8704</v>
      </c>
      <c r="N850" s="108">
        <f>H850+L850</f>
        <v>0</v>
      </c>
      <c r="O850" s="108">
        <v>-8704</v>
      </c>
      <c r="P850" s="108"/>
      <c r="Q850" s="108"/>
      <c r="R850" s="108"/>
      <c r="S850" s="108">
        <f>M850+O850+P850+Q850+R850</f>
        <v>0</v>
      </c>
      <c r="T850" s="108">
        <f>N850+R850</f>
        <v>0</v>
      </c>
      <c r="U850" s="108"/>
      <c r="V850" s="108"/>
      <c r="W850" s="108"/>
      <c r="X850" s="108"/>
      <c r="Y850" s="108">
        <f>S850+U850+V850+W850+X850</f>
        <v>0</v>
      </c>
      <c r="Z850" s="108">
        <f>T850+X850</f>
        <v>0</v>
      </c>
      <c r="AA850" s="108"/>
      <c r="AB850" s="108"/>
      <c r="AC850" s="108"/>
      <c r="AD850" s="108"/>
      <c r="AE850" s="108">
        <f>Y850+AA850+AB850+AC850+AD850</f>
        <v>0</v>
      </c>
      <c r="AF850" s="108">
        <f>Z850+AD850</f>
        <v>0</v>
      </c>
      <c r="AG850" s="108"/>
      <c r="AH850" s="108"/>
      <c r="AI850" s="108"/>
      <c r="AJ850" s="108"/>
      <c r="AK850" s="108">
        <f>AE850+AG850+AH850+AI850+AJ850</f>
        <v>0</v>
      </c>
      <c r="AL850" s="108">
        <f>AF850+AJ850</f>
        <v>0</v>
      </c>
      <c r="AM850" s="108"/>
      <c r="AN850" s="108"/>
      <c r="AO850" s="108"/>
      <c r="AP850" s="108"/>
      <c r="AQ850" s="108">
        <f>AK850+AM850+AN850+AO850+AP850</f>
        <v>0</v>
      </c>
      <c r="AR850" s="108">
        <f>AL850+AP850</f>
        <v>0</v>
      </c>
      <c r="AS850" s="108"/>
      <c r="AT850" s="108"/>
      <c r="AU850" s="108"/>
      <c r="AV850" s="108"/>
      <c r="AW850" s="108">
        <f>AQ850+AS850+AT850+AU850+AV850</f>
        <v>0</v>
      </c>
      <c r="AX850" s="108">
        <f>AR850+AV850</f>
        <v>0</v>
      </c>
      <c r="AY850" s="108"/>
      <c r="AZ850" s="108"/>
      <c r="BA850" s="108"/>
      <c r="BB850" s="108"/>
      <c r="BC850" s="108">
        <f>AW850+AY850+AZ850+BA850+BB850</f>
        <v>0</v>
      </c>
      <c r="BD850" s="108">
        <f>AX850+BB850</f>
        <v>0</v>
      </c>
      <c r="BE850" s="108"/>
      <c r="BF850" s="108"/>
      <c r="BG850" s="108"/>
      <c r="BH850" s="108"/>
      <c r="BI850" s="108">
        <f>BC850+BE850+BF850+BG850+BH850</f>
        <v>0</v>
      </c>
      <c r="BJ850" s="108">
        <f>BD850+BH850</f>
        <v>0</v>
      </c>
      <c r="BK850" s="108"/>
      <c r="BL850" s="108"/>
      <c r="BM850" s="108"/>
      <c r="BN850" s="108"/>
      <c r="BO850" s="108">
        <f>BI850+BK850+BL850+BM850+BN850</f>
        <v>0</v>
      </c>
      <c r="BP850" s="108">
        <f>BJ850+BN850</f>
        <v>0</v>
      </c>
      <c r="BQ850" s="108"/>
      <c r="BR850" s="108"/>
      <c r="BS850" s="108"/>
      <c r="BT850" s="108"/>
      <c r="BU850" s="108">
        <f>BO850+BQ850+BR850+BS850+BT850</f>
        <v>0</v>
      </c>
      <c r="BV850" s="108">
        <f>BP850+BT850</f>
        <v>0</v>
      </c>
      <c r="BW850" s="108"/>
      <c r="BX850" s="108"/>
      <c r="BY850" s="108"/>
      <c r="BZ850" s="108"/>
      <c r="CA850" s="108">
        <f>BU850+BW850+BX850+BY850+BZ850</f>
        <v>0</v>
      </c>
      <c r="CB850" s="108">
        <f>BV850+BZ850</f>
        <v>0</v>
      </c>
      <c r="CC850" s="108"/>
      <c r="CD850" s="108"/>
      <c r="CE850" s="108"/>
      <c r="CF850" s="108"/>
      <c r="CG850" s="108">
        <f>CA850+CC850+CD850+CE850+CF850</f>
        <v>0</v>
      </c>
      <c r="CH850" s="108">
        <f>CB850+CF850</f>
        <v>0</v>
      </c>
      <c r="CI850" s="108"/>
      <c r="CJ850" s="108"/>
      <c r="CK850" s="108"/>
      <c r="CL850" s="108"/>
      <c r="CM850" s="108">
        <f>CG850+CI850+CJ850+CK850+CL850</f>
        <v>0</v>
      </c>
      <c r="CN850" s="108">
        <f>CH850+CL850</f>
        <v>0</v>
      </c>
    </row>
    <row r="851" spans="1:92" ht="66" hidden="1">
      <c r="A851" s="25" t="s">
        <v>514</v>
      </c>
      <c r="B851" s="26">
        <v>914</v>
      </c>
      <c r="C851" s="26" t="s">
        <v>147</v>
      </c>
      <c r="D851" s="26" t="s">
        <v>80</v>
      </c>
      <c r="E851" s="26" t="s">
        <v>652</v>
      </c>
      <c r="F851" s="26"/>
      <c r="G851" s="9"/>
      <c r="H851" s="9"/>
      <c r="I851" s="9"/>
      <c r="J851" s="9"/>
      <c r="K851" s="9"/>
      <c r="L851" s="9"/>
      <c r="M851" s="9"/>
      <c r="N851" s="9"/>
      <c r="O851" s="9">
        <f>O852</f>
        <v>8704</v>
      </c>
      <c r="P851" s="9">
        <f t="shared" ref="P851:CA851" si="2171">P852</f>
        <v>1053</v>
      </c>
      <c r="Q851" s="9">
        <f t="shared" si="2171"/>
        <v>0</v>
      </c>
      <c r="R851" s="9">
        <f t="shared" si="2171"/>
        <v>20000</v>
      </c>
      <c r="S851" s="9">
        <f t="shared" si="2171"/>
        <v>29757</v>
      </c>
      <c r="T851" s="9">
        <f t="shared" si="2171"/>
        <v>20000</v>
      </c>
      <c r="U851" s="9">
        <f>U852</f>
        <v>0</v>
      </c>
      <c r="V851" s="9">
        <f t="shared" si="2171"/>
        <v>0</v>
      </c>
      <c r="W851" s="9">
        <f t="shared" si="2171"/>
        <v>0</v>
      </c>
      <c r="X851" s="9">
        <f t="shared" si="2171"/>
        <v>0</v>
      </c>
      <c r="Y851" s="9">
        <f t="shared" si="2171"/>
        <v>29757</v>
      </c>
      <c r="Z851" s="9">
        <f t="shared" si="2171"/>
        <v>20000</v>
      </c>
      <c r="AA851" s="9">
        <f>AA852</f>
        <v>0</v>
      </c>
      <c r="AB851" s="9">
        <f t="shared" si="2171"/>
        <v>0</v>
      </c>
      <c r="AC851" s="9">
        <f t="shared" si="2171"/>
        <v>0</v>
      </c>
      <c r="AD851" s="9">
        <f t="shared" si="2171"/>
        <v>0</v>
      </c>
      <c r="AE851" s="9">
        <f t="shared" si="2171"/>
        <v>29757</v>
      </c>
      <c r="AF851" s="9">
        <f t="shared" si="2171"/>
        <v>20000</v>
      </c>
      <c r="AG851" s="9">
        <f>AG852</f>
        <v>0</v>
      </c>
      <c r="AH851" s="9">
        <f t="shared" si="2171"/>
        <v>0</v>
      </c>
      <c r="AI851" s="9">
        <f t="shared" si="2171"/>
        <v>0</v>
      </c>
      <c r="AJ851" s="9">
        <f t="shared" si="2171"/>
        <v>0</v>
      </c>
      <c r="AK851" s="9">
        <f t="shared" si="2171"/>
        <v>29757</v>
      </c>
      <c r="AL851" s="9">
        <f t="shared" si="2171"/>
        <v>20000</v>
      </c>
      <c r="AM851" s="9">
        <f>AM852</f>
        <v>0</v>
      </c>
      <c r="AN851" s="9">
        <f t="shared" si="2171"/>
        <v>0</v>
      </c>
      <c r="AO851" s="9">
        <f t="shared" si="2171"/>
        <v>0</v>
      </c>
      <c r="AP851" s="9">
        <f t="shared" si="2171"/>
        <v>35318</v>
      </c>
      <c r="AQ851" s="9">
        <f t="shared" si="2171"/>
        <v>65075</v>
      </c>
      <c r="AR851" s="9">
        <f t="shared" si="2171"/>
        <v>55318</v>
      </c>
      <c r="AS851" s="9">
        <f>AS852</f>
        <v>0</v>
      </c>
      <c r="AT851" s="9">
        <f t="shared" si="2171"/>
        <v>0</v>
      </c>
      <c r="AU851" s="9">
        <f t="shared" si="2171"/>
        <v>0</v>
      </c>
      <c r="AV851" s="9">
        <f t="shared" si="2171"/>
        <v>0</v>
      </c>
      <c r="AW851" s="9">
        <f t="shared" si="2171"/>
        <v>65075</v>
      </c>
      <c r="AX851" s="9">
        <f t="shared" si="2171"/>
        <v>55318</v>
      </c>
      <c r="AY851" s="9">
        <f>AY852</f>
        <v>0</v>
      </c>
      <c r="AZ851" s="9">
        <f t="shared" si="2171"/>
        <v>0</v>
      </c>
      <c r="BA851" s="9">
        <f t="shared" si="2171"/>
        <v>0</v>
      </c>
      <c r="BB851" s="9">
        <f t="shared" si="2171"/>
        <v>0</v>
      </c>
      <c r="BC851" s="9">
        <f t="shared" si="2171"/>
        <v>65075</v>
      </c>
      <c r="BD851" s="9">
        <f t="shared" si="2171"/>
        <v>55318</v>
      </c>
      <c r="BE851" s="9">
        <f>BE852</f>
        <v>0</v>
      </c>
      <c r="BF851" s="9">
        <f t="shared" si="2171"/>
        <v>0</v>
      </c>
      <c r="BG851" s="9">
        <f t="shared" si="2171"/>
        <v>0</v>
      </c>
      <c r="BH851" s="9">
        <f t="shared" si="2171"/>
        <v>0</v>
      </c>
      <c r="BI851" s="9">
        <f t="shared" si="2171"/>
        <v>65075</v>
      </c>
      <c r="BJ851" s="9">
        <f t="shared" si="2171"/>
        <v>55318</v>
      </c>
      <c r="BK851" s="9">
        <f>BK852</f>
        <v>0</v>
      </c>
      <c r="BL851" s="9">
        <f t="shared" si="2171"/>
        <v>0</v>
      </c>
      <c r="BM851" s="9">
        <f t="shared" si="2171"/>
        <v>0</v>
      </c>
      <c r="BN851" s="9">
        <f t="shared" si="2171"/>
        <v>0</v>
      </c>
      <c r="BO851" s="9">
        <f t="shared" si="2171"/>
        <v>65075</v>
      </c>
      <c r="BP851" s="9">
        <f t="shared" si="2171"/>
        <v>55318</v>
      </c>
      <c r="BQ851" s="9">
        <f>BQ852</f>
        <v>-6844</v>
      </c>
      <c r="BR851" s="9">
        <f t="shared" si="2171"/>
        <v>0</v>
      </c>
      <c r="BS851" s="9">
        <f t="shared" si="2171"/>
        <v>0</v>
      </c>
      <c r="BT851" s="9">
        <f t="shared" si="2171"/>
        <v>0</v>
      </c>
      <c r="BU851" s="9">
        <f t="shared" si="2171"/>
        <v>58231</v>
      </c>
      <c r="BV851" s="9">
        <f t="shared" si="2171"/>
        <v>55318</v>
      </c>
      <c r="BW851" s="9">
        <f>BW852</f>
        <v>0</v>
      </c>
      <c r="BX851" s="9">
        <f t="shared" si="2171"/>
        <v>0</v>
      </c>
      <c r="BY851" s="9">
        <f t="shared" si="2171"/>
        <v>0</v>
      </c>
      <c r="BZ851" s="9">
        <f t="shared" si="2171"/>
        <v>0</v>
      </c>
      <c r="CA851" s="9">
        <f t="shared" si="2171"/>
        <v>58231</v>
      </c>
      <c r="CB851" s="9">
        <f t="shared" ref="CB851:CB852" si="2172">CB852</f>
        <v>55318</v>
      </c>
      <c r="CC851" s="9">
        <f>CC852</f>
        <v>0</v>
      </c>
      <c r="CD851" s="9">
        <f t="shared" ref="CD851:CN852" si="2173">CD852</f>
        <v>0</v>
      </c>
      <c r="CE851" s="9">
        <f t="shared" si="2173"/>
        <v>0</v>
      </c>
      <c r="CF851" s="9">
        <f t="shared" si="2173"/>
        <v>0</v>
      </c>
      <c r="CG851" s="94">
        <f t="shared" si="2173"/>
        <v>58231</v>
      </c>
      <c r="CH851" s="94">
        <f t="shared" si="2173"/>
        <v>55318</v>
      </c>
      <c r="CI851" s="94">
        <f>CI852</f>
        <v>0</v>
      </c>
      <c r="CJ851" s="94">
        <f t="shared" si="2173"/>
        <v>0</v>
      </c>
      <c r="CK851" s="94">
        <f t="shared" si="2173"/>
        <v>0</v>
      </c>
      <c r="CL851" s="94">
        <f t="shared" si="2173"/>
        <v>0</v>
      </c>
      <c r="CM851" s="9">
        <f t="shared" si="2173"/>
        <v>58231</v>
      </c>
      <c r="CN851" s="9">
        <f t="shared" si="2173"/>
        <v>55318</v>
      </c>
    </row>
    <row r="852" spans="1:92" ht="33" hidden="1">
      <c r="A852" s="25" t="s">
        <v>181</v>
      </c>
      <c r="B852" s="26">
        <v>914</v>
      </c>
      <c r="C852" s="26" t="s">
        <v>147</v>
      </c>
      <c r="D852" s="26" t="s">
        <v>80</v>
      </c>
      <c r="E852" s="26" t="s">
        <v>652</v>
      </c>
      <c r="F852" s="26" t="s">
        <v>182</v>
      </c>
      <c r="G852" s="9"/>
      <c r="H852" s="9"/>
      <c r="I852" s="9"/>
      <c r="J852" s="9"/>
      <c r="K852" s="9"/>
      <c r="L852" s="9"/>
      <c r="M852" s="9"/>
      <c r="N852" s="9"/>
      <c r="O852" s="9">
        <f>O853</f>
        <v>8704</v>
      </c>
      <c r="P852" s="9">
        <f t="shared" ref="P852:CA852" si="2174">P853</f>
        <v>1053</v>
      </c>
      <c r="Q852" s="9">
        <f t="shared" si="2174"/>
        <v>0</v>
      </c>
      <c r="R852" s="9">
        <f t="shared" si="2174"/>
        <v>20000</v>
      </c>
      <c r="S852" s="9">
        <f t="shared" si="2174"/>
        <v>29757</v>
      </c>
      <c r="T852" s="9">
        <f t="shared" si="2174"/>
        <v>20000</v>
      </c>
      <c r="U852" s="9">
        <f>U853</f>
        <v>0</v>
      </c>
      <c r="V852" s="9">
        <f t="shared" si="2174"/>
        <v>0</v>
      </c>
      <c r="W852" s="9">
        <f t="shared" si="2174"/>
        <v>0</v>
      </c>
      <c r="X852" s="9">
        <f t="shared" si="2174"/>
        <v>0</v>
      </c>
      <c r="Y852" s="9">
        <f t="shared" si="2174"/>
        <v>29757</v>
      </c>
      <c r="Z852" s="9">
        <f t="shared" si="2174"/>
        <v>20000</v>
      </c>
      <c r="AA852" s="9">
        <f>AA853</f>
        <v>0</v>
      </c>
      <c r="AB852" s="9">
        <f t="shared" si="2174"/>
        <v>0</v>
      </c>
      <c r="AC852" s="9">
        <f t="shared" si="2174"/>
        <v>0</v>
      </c>
      <c r="AD852" s="9">
        <f t="shared" si="2174"/>
        <v>0</v>
      </c>
      <c r="AE852" s="9">
        <f t="shared" si="2174"/>
        <v>29757</v>
      </c>
      <c r="AF852" s="9">
        <f t="shared" si="2174"/>
        <v>20000</v>
      </c>
      <c r="AG852" s="9">
        <f>AG853</f>
        <v>0</v>
      </c>
      <c r="AH852" s="9">
        <f t="shared" si="2174"/>
        <v>0</v>
      </c>
      <c r="AI852" s="9">
        <f t="shared" si="2174"/>
        <v>0</v>
      </c>
      <c r="AJ852" s="9">
        <f t="shared" si="2174"/>
        <v>0</v>
      </c>
      <c r="AK852" s="9">
        <f t="shared" si="2174"/>
        <v>29757</v>
      </c>
      <c r="AL852" s="9">
        <f t="shared" si="2174"/>
        <v>20000</v>
      </c>
      <c r="AM852" s="9">
        <f>AM853</f>
        <v>0</v>
      </c>
      <c r="AN852" s="9">
        <f t="shared" si="2174"/>
        <v>0</v>
      </c>
      <c r="AO852" s="9">
        <f t="shared" si="2174"/>
        <v>0</v>
      </c>
      <c r="AP852" s="9">
        <f t="shared" si="2174"/>
        <v>35318</v>
      </c>
      <c r="AQ852" s="9">
        <f t="shared" si="2174"/>
        <v>65075</v>
      </c>
      <c r="AR852" s="9">
        <f t="shared" si="2174"/>
        <v>55318</v>
      </c>
      <c r="AS852" s="9">
        <f>AS853</f>
        <v>0</v>
      </c>
      <c r="AT852" s="9">
        <f t="shared" si="2174"/>
        <v>0</v>
      </c>
      <c r="AU852" s="9">
        <f t="shared" si="2174"/>
        <v>0</v>
      </c>
      <c r="AV852" s="9">
        <f t="shared" si="2174"/>
        <v>0</v>
      </c>
      <c r="AW852" s="9">
        <f t="shared" si="2174"/>
        <v>65075</v>
      </c>
      <c r="AX852" s="9">
        <f t="shared" si="2174"/>
        <v>55318</v>
      </c>
      <c r="AY852" s="9">
        <f>AY853</f>
        <v>0</v>
      </c>
      <c r="AZ852" s="9">
        <f t="shared" si="2174"/>
        <v>0</v>
      </c>
      <c r="BA852" s="9">
        <f t="shared" si="2174"/>
        <v>0</v>
      </c>
      <c r="BB852" s="9">
        <f t="shared" si="2174"/>
        <v>0</v>
      </c>
      <c r="BC852" s="9">
        <f t="shared" si="2174"/>
        <v>65075</v>
      </c>
      <c r="BD852" s="9">
        <f t="shared" si="2174"/>
        <v>55318</v>
      </c>
      <c r="BE852" s="9">
        <f>BE853</f>
        <v>0</v>
      </c>
      <c r="BF852" s="9">
        <f t="shared" si="2174"/>
        <v>0</v>
      </c>
      <c r="BG852" s="9">
        <f t="shared" si="2174"/>
        <v>0</v>
      </c>
      <c r="BH852" s="9">
        <f t="shared" si="2174"/>
        <v>0</v>
      </c>
      <c r="BI852" s="9">
        <f t="shared" si="2174"/>
        <v>65075</v>
      </c>
      <c r="BJ852" s="9">
        <f t="shared" si="2174"/>
        <v>55318</v>
      </c>
      <c r="BK852" s="9">
        <f>BK853</f>
        <v>0</v>
      </c>
      <c r="BL852" s="9">
        <f t="shared" si="2174"/>
        <v>0</v>
      </c>
      <c r="BM852" s="9">
        <f t="shared" si="2174"/>
        <v>0</v>
      </c>
      <c r="BN852" s="9">
        <f t="shared" si="2174"/>
        <v>0</v>
      </c>
      <c r="BO852" s="9">
        <f t="shared" si="2174"/>
        <v>65075</v>
      </c>
      <c r="BP852" s="9">
        <f t="shared" si="2174"/>
        <v>55318</v>
      </c>
      <c r="BQ852" s="9">
        <f>BQ853</f>
        <v>-6844</v>
      </c>
      <c r="BR852" s="9">
        <f t="shared" si="2174"/>
        <v>0</v>
      </c>
      <c r="BS852" s="9">
        <f t="shared" si="2174"/>
        <v>0</v>
      </c>
      <c r="BT852" s="9">
        <f t="shared" si="2174"/>
        <v>0</v>
      </c>
      <c r="BU852" s="9">
        <f t="shared" si="2174"/>
        <v>58231</v>
      </c>
      <c r="BV852" s="9">
        <f t="shared" si="2174"/>
        <v>55318</v>
      </c>
      <c r="BW852" s="9">
        <f>BW853</f>
        <v>0</v>
      </c>
      <c r="BX852" s="9">
        <f t="shared" si="2174"/>
        <v>0</v>
      </c>
      <c r="BY852" s="9">
        <f t="shared" si="2174"/>
        <v>0</v>
      </c>
      <c r="BZ852" s="9">
        <f t="shared" si="2174"/>
        <v>0</v>
      </c>
      <c r="CA852" s="9">
        <f t="shared" si="2174"/>
        <v>58231</v>
      </c>
      <c r="CB852" s="9">
        <f t="shared" si="2172"/>
        <v>55318</v>
      </c>
      <c r="CC852" s="9">
        <f>CC853</f>
        <v>0</v>
      </c>
      <c r="CD852" s="9">
        <f t="shared" si="2173"/>
        <v>0</v>
      </c>
      <c r="CE852" s="9">
        <f t="shared" si="2173"/>
        <v>0</v>
      </c>
      <c r="CF852" s="9">
        <f t="shared" si="2173"/>
        <v>0</v>
      </c>
      <c r="CG852" s="94">
        <f t="shared" si="2173"/>
        <v>58231</v>
      </c>
      <c r="CH852" s="94">
        <f t="shared" si="2173"/>
        <v>55318</v>
      </c>
      <c r="CI852" s="94">
        <f>CI853</f>
        <v>0</v>
      </c>
      <c r="CJ852" s="94">
        <f t="shared" si="2173"/>
        <v>0</v>
      </c>
      <c r="CK852" s="94">
        <f t="shared" si="2173"/>
        <v>0</v>
      </c>
      <c r="CL852" s="94">
        <f t="shared" si="2173"/>
        <v>0</v>
      </c>
      <c r="CM852" s="9">
        <f t="shared" si="2173"/>
        <v>58231</v>
      </c>
      <c r="CN852" s="9">
        <f t="shared" si="2173"/>
        <v>55318</v>
      </c>
    </row>
    <row r="853" spans="1:92" ht="33" hidden="1">
      <c r="A853" s="28" t="s">
        <v>169</v>
      </c>
      <c r="B853" s="26">
        <v>914</v>
      </c>
      <c r="C853" s="26" t="s">
        <v>147</v>
      </c>
      <c r="D853" s="26" t="s">
        <v>80</v>
      </c>
      <c r="E853" s="26" t="s">
        <v>652</v>
      </c>
      <c r="F853" s="26" t="s">
        <v>183</v>
      </c>
      <c r="G853" s="9"/>
      <c r="H853" s="9"/>
      <c r="I853" s="9"/>
      <c r="J853" s="9"/>
      <c r="K853" s="9"/>
      <c r="L853" s="9"/>
      <c r="M853" s="9"/>
      <c r="N853" s="9"/>
      <c r="O853" s="9">
        <v>8704</v>
      </c>
      <c r="P853" s="9">
        <v>1053</v>
      </c>
      <c r="Q853" s="9"/>
      <c r="R853" s="9">
        <v>20000</v>
      </c>
      <c r="S853" s="9">
        <f>M853+O853+P853+Q853+R853</f>
        <v>29757</v>
      </c>
      <c r="T853" s="9">
        <f>N853+R853</f>
        <v>20000</v>
      </c>
      <c r="U853" s="9"/>
      <c r="V853" s="9"/>
      <c r="W853" s="9"/>
      <c r="X853" s="9"/>
      <c r="Y853" s="9">
        <f>S853+U853+V853+W853+X853</f>
        <v>29757</v>
      </c>
      <c r="Z853" s="9">
        <f>T853+X853</f>
        <v>20000</v>
      </c>
      <c r="AA853" s="9"/>
      <c r="AB853" s="9"/>
      <c r="AC853" s="9"/>
      <c r="AD853" s="9"/>
      <c r="AE853" s="9">
        <f>Y853+AA853+AB853+AC853+AD853</f>
        <v>29757</v>
      </c>
      <c r="AF853" s="9">
        <f>Z853+AD853</f>
        <v>20000</v>
      </c>
      <c r="AG853" s="9"/>
      <c r="AH853" s="9"/>
      <c r="AI853" s="9"/>
      <c r="AJ853" s="9"/>
      <c r="AK853" s="9">
        <f>AE853+AG853+AH853+AI853+AJ853</f>
        <v>29757</v>
      </c>
      <c r="AL853" s="9">
        <f>AF853+AJ853</f>
        <v>20000</v>
      </c>
      <c r="AM853" s="9"/>
      <c r="AN853" s="9"/>
      <c r="AO853" s="9"/>
      <c r="AP853" s="9">
        <v>35318</v>
      </c>
      <c r="AQ853" s="9">
        <f>AK853+AM853+AN853+AO853+AP853</f>
        <v>65075</v>
      </c>
      <c r="AR853" s="9">
        <f>AL853+AP853</f>
        <v>55318</v>
      </c>
      <c r="AS853" s="9"/>
      <c r="AT853" s="9"/>
      <c r="AU853" s="9"/>
      <c r="AV853" s="9"/>
      <c r="AW853" s="9">
        <f>AQ853+AS853+AT853+AU853+AV853</f>
        <v>65075</v>
      </c>
      <c r="AX853" s="9">
        <f>AR853+AV853</f>
        <v>55318</v>
      </c>
      <c r="AY853" s="9"/>
      <c r="AZ853" s="9"/>
      <c r="BA853" s="9"/>
      <c r="BB853" s="9"/>
      <c r="BC853" s="9">
        <f>AW853+AY853+AZ853+BA853+BB853</f>
        <v>65075</v>
      </c>
      <c r="BD853" s="9">
        <f>AX853+BB853</f>
        <v>55318</v>
      </c>
      <c r="BE853" s="9"/>
      <c r="BF853" s="9"/>
      <c r="BG853" s="9"/>
      <c r="BH853" s="9"/>
      <c r="BI853" s="9">
        <f>BC853+BE853+BF853+BG853+BH853</f>
        <v>65075</v>
      </c>
      <c r="BJ853" s="9">
        <f>BD853+BH853</f>
        <v>55318</v>
      </c>
      <c r="BK853" s="9"/>
      <c r="BL853" s="9"/>
      <c r="BM853" s="9"/>
      <c r="BN853" s="9"/>
      <c r="BO853" s="9">
        <f>BI853+BK853+BL853+BM853+BN853</f>
        <v>65075</v>
      </c>
      <c r="BP853" s="9">
        <f>BJ853+BN853</f>
        <v>55318</v>
      </c>
      <c r="BQ853" s="9">
        <v>-6844</v>
      </c>
      <c r="BR853" s="9"/>
      <c r="BS853" s="9"/>
      <c r="BT853" s="9"/>
      <c r="BU853" s="9">
        <f>BO853+BQ853+BR853+BS853+BT853</f>
        <v>58231</v>
      </c>
      <c r="BV853" s="9">
        <f>BP853+BT853</f>
        <v>55318</v>
      </c>
      <c r="BW853" s="9"/>
      <c r="BX853" s="9"/>
      <c r="BY853" s="9"/>
      <c r="BZ853" s="9"/>
      <c r="CA853" s="9">
        <f>BU853+BW853+BX853+BY853+BZ853</f>
        <v>58231</v>
      </c>
      <c r="CB853" s="9">
        <f>BV853+BZ853</f>
        <v>55318</v>
      </c>
      <c r="CC853" s="9"/>
      <c r="CD853" s="9"/>
      <c r="CE853" s="9"/>
      <c r="CF853" s="9"/>
      <c r="CG853" s="94">
        <f>CA853+CC853+CD853+CE853+CF853</f>
        <v>58231</v>
      </c>
      <c r="CH853" s="94">
        <f>CB853+CF853</f>
        <v>55318</v>
      </c>
      <c r="CI853" s="94"/>
      <c r="CJ853" s="94"/>
      <c r="CK853" s="94"/>
      <c r="CL853" s="94"/>
      <c r="CM853" s="9">
        <f>CG853+CI853+CJ853+CK853+CL853</f>
        <v>58231</v>
      </c>
      <c r="CN853" s="9">
        <f>CH853+CL853</f>
        <v>55318</v>
      </c>
    </row>
    <row r="854" spans="1:92" ht="33" hidden="1">
      <c r="A854" s="25" t="s">
        <v>15</v>
      </c>
      <c r="B854" s="88" t="s">
        <v>448</v>
      </c>
      <c r="C854" s="88" t="s">
        <v>147</v>
      </c>
      <c r="D854" s="88" t="s">
        <v>80</v>
      </c>
      <c r="E854" s="26" t="s">
        <v>398</v>
      </c>
      <c r="F854" s="26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>
        <f>BQ855</f>
        <v>0</v>
      </c>
      <c r="BR854" s="9">
        <f t="shared" ref="BR854:CG856" si="2175">BR855</f>
        <v>14036</v>
      </c>
      <c r="BS854" s="9">
        <f t="shared" si="2175"/>
        <v>0</v>
      </c>
      <c r="BT854" s="9">
        <f t="shared" si="2175"/>
        <v>0</v>
      </c>
      <c r="BU854" s="9">
        <f t="shared" si="2175"/>
        <v>14036</v>
      </c>
      <c r="BV854" s="9">
        <f t="shared" si="2175"/>
        <v>0</v>
      </c>
      <c r="BW854" s="9">
        <f>BW855</f>
        <v>0</v>
      </c>
      <c r="BX854" s="9">
        <f t="shared" si="2175"/>
        <v>0</v>
      </c>
      <c r="BY854" s="9">
        <f t="shared" si="2175"/>
        <v>0</v>
      </c>
      <c r="BZ854" s="9">
        <f t="shared" si="2175"/>
        <v>0</v>
      </c>
      <c r="CA854" s="9">
        <f t="shared" si="2175"/>
        <v>14036</v>
      </c>
      <c r="CB854" s="9">
        <f t="shared" si="2175"/>
        <v>0</v>
      </c>
      <c r="CC854" s="9">
        <f>CC855</f>
        <v>0</v>
      </c>
      <c r="CD854" s="9">
        <f t="shared" si="2175"/>
        <v>0</v>
      </c>
      <c r="CE854" s="9">
        <f t="shared" si="2175"/>
        <v>0</v>
      </c>
      <c r="CF854" s="9">
        <f t="shared" si="2175"/>
        <v>0</v>
      </c>
      <c r="CG854" s="94">
        <f t="shared" si="2175"/>
        <v>14036</v>
      </c>
      <c r="CH854" s="94">
        <f t="shared" ref="CD854:CH856" si="2176">CH855</f>
        <v>0</v>
      </c>
      <c r="CI854" s="94">
        <f>CI855</f>
        <v>0</v>
      </c>
      <c r="CJ854" s="94">
        <f t="shared" ref="CJ854:CN856" si="2177">CJ855</f>
        <v>0</v>
      </c>
      <c r="CK854" s="94">
        <f t="shared" si="2177"/>
        <v>0</v>
      </c>
      <c r="CL854" s="94">
        <f t="shared" si="2177"/>
        <v>0</v>
      </c>
      <c r="CM854" s="9">
        <f t="shared" si="2177"/>
        <v>14036</v>
      </c>
      <c r="CN854" s="9">
        <f t="shared" si="2177"/>
        <v>0</v>
      </c>
    </row>
    <row r="855" spans="1:92" ht="33" hidden="1">
      <c r="A855" s="25" t="s">
        <v>169</v>
      </c>
      <c r="B855" s="88" t="s">
        <v>448</v>
      </c>
      <c r="C855" s="88" t="s">
        <v>147</v>
      </c>
      <c r="D855" s="88" t="s">
        <v>80</v>
      </c>
      <c r="E855" s="26" t="s">
        <v>671</v>
      </c>
      <c r="F855" s="26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>
        <f>BQ856</f>
        <v>0</v>
      </c>
      <c r="BR855" s="9">
        <f t="shared" si="2175"/>
        <v>14036</v>
      </c>
      <c r="BS855" s="9">
        <f t="shared" si="2175"/>
        <v>0</v>
      </c>
      <c r="BT855" s="9">
        <f t="shared" si="2175"/>
        <v>0</v>
      </c>
      <c r="BU855" s="9">
        <f t="shared" si="2175"/>
        <v>14036</v>
      </c>
      <c r="BV855" s="9">
        <f t="shared" si="2175"/>
        <v>0</v>
      </c>
      <c r="BW855" s="9">
        <f>BW856</f>
        <v>0</v>
      </c>
      <c r="BX855" s="9">
        <f t="shared" si="2175"/>
        <v>0</v>
      </c>
      <c r="BY855" s="9">
        <f t="shared" si="2175"/>
        <v>0</v>
      </c>
      <c r="BZ855" s="9">
        <f t="shared" si="2175"/>
        <v>0</v>
      </c>
      <c r="CA855" s="9">
        <f t="shared" si="2175"/>
        <v>14036</v>
      </c>
      <c r="CB855" s="9">
        <f t="shared" si="2175"/>
        <v>0</v>
      </c>
      <c r="CC855" s="9">
        <f>CC856</f>
        <v>0</v>
      </c>
      <c r="CD855" s="9">
        <f t="shared" si="2176"/>
        <v>0</v>
      </c>
      <c r="CE855" s="9">
        <f t="shared" si="2176"/>
        <v>0</v>
      </c>
      <c r="CF855" s="9">
        <f t="shared" si="2176"/>
        <v>0</v>
      </c>
      <c r="CG855" s="94">
        <f t="shared" si="2176"/>
        <v>14036</v>
      </c>
      <c r="CH855" s="94">
        <f t="shared" si="2176"/>
        <v>0</v>
      </c>
      <c r="CI855" s="94">
        <f>CI856</f>
        <v>0</v>
      </c>
      <c r="CJ855" s="94">
        <f t="shared" si="2177"/>
        <v>0</v>
      </c>
      <c r="CK855" s="94">
        <f t="shared" si="2177"/>
        <v>0</v>
      </c>
      <c r="CL855" s="94">
        <f t="shared" si="2177"/>
        <v>0</v>
      </c>
      <c r="CM855" s="9">
        <f t="shared" si="2177"/>
        <v>14036</v>
      </c>
      <c r="CN855" s="9">
        <f t="shared" si="2177"/>
        <v>0</v>
      </c>
    </row>
    <row r="856" spans="1:92" ht="33" hidden="1">
      <c r="A856" s="25" t="s">
        <v>181</v>
      </c>
      <c r="B856" s="88" t="s">
        <v>448</v>
      </c>
      <c r="C856" s="88" t="s">
        <v>147</v>
      </c>
      <c r="D856" s="88" t="s">
        <v>80</v>
      </c>
      <c r="E856" s="26" t="s">
        <v>671</v>
      </c>
      <c r="F856" s="26" t="s">
        <v>182</v>
      </c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>
        <f>BQ857</f>
        <v>0</v>
      </c>
      <c r="BR856" s="9">
        <f t="shared" si="2175"/>
        <v>14036</v>
      </c>
      <c r="BS856" s="9">
        <f t="shared" si="2175"/>
        <v>0</v>
      </c>
      <c r="BT856" s="9">
        <f t="shared" si="2175"/>
        <v>0</v>
      </c>
      <c r="BU856" s="9">
        <f t="shared" si="2175"/>
        <v>14036</v>
      </c>
      <c r="BV856" s="9">
        <f t="shared" si="2175"/>
        <v>0</v>
      </c>
      <c r="BW856" s="9">
        <f>BW857</f>
        <v>0</v>
      </c>
      <c r="BX856" s="9">
        <f t="shared" si="2175"/>
        <v>0</v>
      </c>
      <c r="BY856" s="9">
        <f t="shared" si="2175"/>
        <v>0</v>
      </c>
      <c r="BZ856" s="9">
        <f t="shared" si="2175"/>
        <v>0</v>
      </c>
      <c r="CA856" s="9">
        <f t="shared" si="2175"/>
        <v>14036</v>
      </c>
      <c r="CB856" s="9">
        <f t="shared" si="2175"/>
        <v>0</v>
      </c>
      <c r="CC856" s="9">
        <f>CC857</f>
        <v>0</v>
      </c>
      <c r="CD856" s="9">
        <f t="shared" si="2176"/>
        <v>0</v>
      </c>
      <c r="CE856" s="9">
        <f t="shared" si="2176"/>
        <v>0</v>
      </c>
      <c r="CF856" s="9">
        <f t="shared" si="2176"/>
        <v>0</v>
      </c>
      <c r="CG856" s="94">
        <f t="shared" si="2176"/>
        <v>14036</v>
      </c>
      <c r="CH856" s="94">
        <f t="shared" si="2176"/>
        <v>0</v>
      </c>
      <c r="CI856" s="94">
        <f>CI857</f>
        <v>0</v>
      </c>
      <c r="CJ856" s="94">
        <f t="shared" si="2177"/>
        <v>0</v>
      </c>
      <c r="CK856" s="94">
        <f t="shared" si="2177"/>
        <v>0</v>
      </c>
      <c r="CL856" s="94">
        <f t="shared" si="2177"/>
        <v>0</v>
      </c>
      <c r="CM856" s="9">
        <f t="shared" si="2177"/>
        <v>14036</v>
      </c>
      <c r="CN856" s="9">
        <f t="shared" si="2177"/>
        <v>0</v>
      </c>
    </row>
    <row r="857" spans="1:92" ht="33" hidden="1">
      <c r="A857" s="25" t="s">
        <v>169</v>
      </c>
      <c r="B857" s="88" t="s">
        <v>448</v>
      </c>
      <c r="C857" s="88" t="s">
        <v>147</v>
      </c>
      <c r="D857" s="88" t="s">
        <v>80</v>
      </c>
      <c r="E857" s="26" t="s">
        <v>671</v>
      </c>
      <c r="F857" s="26" t="s">
        <v>183</v>
      </c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>
        <v>14036</v>
      </c>
      <c r="BS857" s="9"/>
      <c r="BT857" s="9"/>
      <c r="BU857" s="9">
        <f>BO857+BQ857+BR857+BS857+BT857</f>
        <v>14036</v>
      </c>
      <c r="BV857" s="9">
        <f>BP857+BT857</f>
        <v>0</v>
      </c>
      <c r="BW857" s="9"/>
      <c r="BX857" s="9"/>
      <c r="BY857" s="9"/>
      <c r="BZ857" s="9"/>
      <c r="CA857" s="9">
        <f>BU857+BW857+BX857+BY857+BZ857</f>
        <v>14036</v>
      </c>
      <c r="CB857" s="9">
        <f>BV857+BZ857</f>
        <v>0</v>
      </c>
      <c r="CC857" s="9"/>
      <c r="CD857" s="9"/>
      <c r="CE857" s="9"/>
      <c r="CF857" s="9"/>
      <c r="CG857" s="94">
        <f>CA857+CC857+CD857+CE857+CF857</f>
        <v>14036</v>
      </c>
      <c r="CH857" s="94">
        <f>CB857+CF857</f>
        <v>0</v>
      </c>
      <c r="CI857" s="94"/>
      <c r="CJ857" s="94"/>
      <c r="CK857" s="94"/>
      <c r="CL857" s="94"/>
      <c r="CM857" s="9">
        <f>CG857+CI857+CJ857+CK857+CL857</f>
        <v>14036</v>
      </c>
      <c r="CN857" s="9">
        <f>CH857+CL857</f>
        <v>0</v>
      </c>
    </row>
    <row r="858" spans="1:92" ht="33" hidden="1">
      <c r="A858" s="28" t="s">
        <v>62</v>
      </c>
      <c r="B858" s="26">
        <v>914</v>
      </c>
      <c r="C858" s="26" t="s">
        <v>147</v>
      </c>
      <c r="D858" s="26" t="s">
        <v>80</v>
      </c>
      <c r="E858" s="26" t="s">
        <v>63</v>
      </c>
      <c r="F858" s="26"/>
      <c r="G858" s="9">
        <f t="shared" ref="G858:V861" si="2178">G859</f>
        <v>2979</v>
      </c>
      <c r="H858" s="9">
        <f t="shared" si="2178"/>
        <v>0</v>
      </c>
      <c r="I858" s="9">
        <f t="shared" si="2178"/>
        <v>0</v>
      </c>
      <c r="J858" s="9">
        <f t="shared" si="2178"/>
        <v>0</v>
      </c>
      <c r="K858" s="9">
        <f t="shared" si="2178"/>
        <v>0</v>
      </c>
      <c r="L858" s="9">
        <f t="shared" si="2178"/>
        <v>0</v>
      </c>
      <c r="M858" s="9">
        <f t="shared" si="2178"/>
        <v>2979</v>
      </c>
      <c r="N858" s="9">
        <f t="shared" si="2178"/>
        <v>0</v>
      </c>
      <c r="O858" s="9">
        <f t="shared" si="2178"/>
        <v>0</v>
      </c>
      <c r="P858" s="9">
        <f t="shared" si="2178"/>
        <v>0</v>
      </c>
      <c r="Q858" s="9">
        <f t="shared" si="2178"/>
        <v>0</v>
      </c>
      <c r="R858" s="9">
        <f t="shared" si="2178"/>
        <v>0</v>
      </c>
      <c r="S858" s="9">
        <f t="shared" si="2178"/>
        <v>2979</v>
      </c>
      <c r="T858" s="9">
        <f t="shared" si="2178"/>
        <v>0</v>
      </c>
      <c r="U858" s="9">
        <f t="shared" si="2178"/>
        <v>0</v>
      </c>
      <c r="V858" s="9">
        <f t="shared" si="2178"/>
        <v>0</v>
      </c>
      <c r="W858" s="9">
        <f t="shared" ref="U858:AJ861" si="2179">W859</f>
        <v>0</v>
      </c>
      <c r="X858" s="9">
        <f t="shared" si="2179"/>
        <v>0</v>
      </c>
      <c r="Y858" s="9">
        <f t="shared" si="2179"/>
        <v>2979</v>
      </c>
      <c r="Z858" s="9">
        <f t="shared" si="2179"/>
        <v>0</v>
      </c>
      <c r="AA858" s="9">
        <f t="shared" si="2179"/>
        <v>0</v>
      </c>
      <c r="AB858" s="9">
        <f t="shared" si="2179"/>
        <v>0</v>
      </c>
      <c r="AC858" s="9">
        <f t="shared" si="2179"/>
        <v>0</v>
      </c>
      <c r="AD858" s="9">
        <f t="shared" si="2179"/>
        <v>0</v>
      </c>
      <c r="AE858" s="9">
        <f t="shared" si="2179"/>
        <v>2979</v>
      </c>
      <c r="AF858" s="9">
        <f t="shared" si="2179"/>
        <v>0</v>
      </c>
      <c r="AG858" s="9">
        <f t="shared" si="2179"/>
        <v>0</v>
      </c>
      <c r="AH858" s="9">
        <f t="shared" si="2179"/>
        <v>0</v>
      </c>
      <c r="AI858" s="9">
        <f t="shared" si="2179"/>
        <v>0</v>
      </c>
      <c r="AJ858" s="9">
        <f t="shared" si="2179"/>
        <v>0</v>
      </c>
      <c r="AK858" s="9">
        <f t="shared" ref="AG858:AV861" si="2180">AK859</f>
        <v>2979</v>
      </c>
      <c r="AL858" s="9">
        <f t="shared" si="2180"/>
        <v>0</v>
      </c>
      <c r="AM858" s="9">
        <f t="shared" si="2180"/>
        <v>0</v>
      </c>
      <c r="AN858" s="9">
        <f t="shared" si="2180"/>
        <v>0</v>
      </c>
      <c r="AO858" s="9">
        <f t="shared" si="2180"/>
        <v>0</v>
      </c>
      <c r="AP858" s="9">
        <f t="shared" si="2180"/>
        <v>0</v>
      </c>
      <c r="AQ858" s="9">
        <f t="shared" si="2180"/>
        <v>2979</v>
      </c>
      <c r="AR858" s="9">
        <f t="shared" si="2180"/>
        <v>0</v>
      </c>
      <c r="AS858" s="9">
        <f t="shared" si="2180"/>
        <v>0</v>
      </c>
      <c r="AT858" s="9">
        <f t="shared" si="2180"/>
        <v>0</v>
      </c>
      <c r="AU858" s="9">
        <f t="shared" si="2180"/>
        <v>0</v>
      </c>
      <c r="AV858" s="9">
        <f t="shared" si="2180"/>
        <v>0</v>
      </c>
      <c r="AW858" s="9">
        <f t="shared" ref="AS858:BH861" si="2181">AW859</f>
        <v>2979</v>
      </c>
      <c r="AX858" s="9">
        <f t="shared" si="2181"/>
        <v>0</v>
      </c>
      <c r="AY858" s="9">
        <f t="shared" si="2181"/>
        <v>0</v>
      </c>
      <c r="AZ858" s="9">
        <f t="shared" si="2181"/>
        <v>0</v>
      </c>
      <c r="BA858" s="9">
        <f t="shared" si="2181"/>
        <v>0</v>
      </c>
      <c r="BB858" s="9">
        <f t="shared" si="2181"/>
        <v>0</v>
      </c>
      <c r="BC858" s="9">
        <f t="shared" si="2181"/>
        <v>2979</v>
      </c>
      <c r="BD858" s="9">
        <f t="shared" si="2181"/>
        <v>0</v>
      </c>
      <c r="BE858" s="9">
        <f t="shared" si="2181"/>
        <v>0</v>
      </c>
      <c r="BF858" s="9">
        <f t="shared" si="2181"/>
        <v>0</v>
      </c>
      <c r="BG858" s="9">
        <f t="shared" si="2181"/>
        <v>0</v>
      </c>
      <c r="BH858" s="9">
        <f t="shared" si="2181"/>
        <v>0</v>
      </c>
      <c r="BI858" s="9">
        <f t="shared" ref="BE858:BT861" si="2182">BI859</f>
        <v>2979</v>
      </c>
      <c r="BJ858" s="9">
        <f t="shared" si="2182"/>
        <v>0</v>
      </c>
      <c r="BK858" s="9">
        <f t="shared" si="2182"/>
        <v>0</v>
      </c>
      <c r="BL858" s="9">
        <f t="shared" si="2182"/>
        <v>0</v>
      </c>
      <c r="BM858" s="9">
        <f t="shared" si="2182"/>
        <v>0</v>
      </c>
      <c r="BN858" s="9">
        <f t="shared" si="2182"/>
        <v>0</v>
      </c>
      <c r="BO858" s="9">
        <f t="shared" si="2182"/>
        <v>2979</v>
      </c>
      <c r="BP858" s="9">
        <f t="shared" si="2182"/>
        <v>0</v>
      </c>
      <c r="BQ858" s="9">
        <f t="shared" si="2182"/>
        <v>-739</v>
      </c>
      <c r="BR858" s="9">
        <f t="shared" si="2182"/>
        <v>0</v>
      </c>
      <c r="BS858" s="9">
        <f t="shared" si="2182"/>
        <v>0</v>
      </c>
      <c r="BT858" s="9">
        <f t="shared" si="2182"/>
        <v>0</v>
      </c>
      <c r="BU858" s="9">
        <f t="shared" ref="BQ858:CF861" si="2183">BU859</f>
        <v>2240</v>
      </c>
      <c r="BV858" s="9">
        <f t="shared" si="2183"/>
        <v>0</v>
      </c>
      <c r="BW858" s="9">
        <f t="shared" si="2183"/>
        <v>0</v>
      </c>
      <c r="BX858" s="9">
        <f t="shared" si="2183"/>
        <v>0</v>
      </c>
      <c r="BY858" s="9">
        <f t="shared" si="2183"/>
        <v>0</v>
      </c>
      <c r="BZ858" s="9">
        <f t="shared" si="2183"/>
        <v>0</v>
      </c>
      <c r="CA858" s="9">
        <f t="shared" si="2183"/>
        <v>2240</v>
      </c>
      <c r="CB858" s="9">
        <f t="shared" si="2183"/>
        <v>0</v>
      </c>
      <c r="CC858" s="9">
        <f t="shared" si="2183"/>
        <v>0</v>
      </c>
      <c r="CD858" s="9">
        <f t="shared" si="2183"/>
        <v>0</v>
      </c>
      <c r="CE858" s="9">
        <f t="shared" si="2183"/>
        <v>0</v>
      </c>
      <c r="CF858" s="9">
        <f t="shared" si="2183"/>
        <v>0</v>
      </c>
      <c r="CG858" s="94">
        <f t="shared" ref="CC858:CN861" si="2184">CG859</f>
        <v>2240</v>
      </c>
      <c r="CH858" s="94">
        <f t="shared" si="2184"/>
        <v>0</v>
      </c>
      <c r="CI858" s="94">
        <f t="shared" si="2184"/>
        <v>0</v>
      </c>
      <c r="CJ858" s="94">
        <f t="shared" si="2184"/>
        <v>0</v>
      </c>
      <c r="CK858" s="94">
        <f t="shared" si="2184"/>
        <v>0</v>
      </c>
      <c r="CL858" s="94">
        <f t="shared" si="2184"/>
        <v>0</v>
      </c>
      <c r="CM858" s="9">
        <f t="shared" si="2184"/>
        <v>2240</v>
      </c>
      <c r="CN858" s="9">
        <f t="shared" si="2184"/>
        <v>0</v>
      </c>
    </row>
    <row r="859" spans="1:92" ht="33" hidden="1">
      <c r="A859" s="28" t="s">
        <v>15</v>
      </c>
      <c r="B859" s="26">
        <v>914</v>
      </c>
      <c r="C859" s="26" t="s">
        <v>147</v>
      </c>
      <c r="D859" s="26" t="s">
        <v>80</v>
      </c>
      <c r="E859" s="26" t="s">
        <v>64</v>
      </c>
      <c r="F859" s="26"/>
      <c r="G859" s="9">
        <f t="shared" si="2178"/>
        <v>2979</v>
      </c>
      <c r="H859" s="9">
        <f t="shared" si="2178"/>
        <v>0</v>
      </c>
      <c r="I859" s="9">
        <f t="shared" si="2178"/>
        <v>0</v>
      </c>
      <c r="J859" s="9">
        <f t="shared" si="2178"/>
        <v>0</v>
      </c>
      <c r="K859" s="9">
        <f t="shared" si="2178"/>
        <v>0</v>
      </c>
      <c r="L859" s="9">
        <f t="shared" si="2178"/>
        <v>0</v>
      </c>
      <c r="M859" s="9">
        <f t="shared" si="2178"/>
        <v>2979</v>
      </c>
      <c r="N859" s="9">
        <f t="shared" si="2178"/>
        <v>0</v>
      </c>
      <c r="O859" s="9">
        <f t="shared" si="2178"/>
        <v>0</v>
      </c>
      <c r="P859" s="9">
        <f t="shared" si="2178"/>
        <v>0</v>
      </c>
      <c r="Q859" s="9">
        <f t="shared" si="2178"/>
        <v>0</v>
      </c>
      <c r="R859" s="9">
        <f t="shared" si="2178"/>
        <v>0</v>
      </c>
      <c r="S859" s="9">
        <f t="shared" si="2178"/>
        <v>2979</v>
      </c>
      <c r="T859" s="9">
        <f t="shared" si="2178"/>
        <v>0</v>
      </c>
      <c r="U859" s="9">
        <f t="shared" si="2179"/>
        <v>0</v>
      </c>
      <c r="V859" s="9">
        <f t="shared" si="2179"/>
        <v>0</v>
      </c>
      <c r="W859" s="9">
        <f t="shared" si="2179"/>
        <v>0</v>
      </c>
      <c r="X859" s="9">
        <f t="shared" si="2179"/>
        <v>0</v>
      </c>
      <c r="Y859" s="9">
        <f t="shared" si="2179"/>
        <v>2979</v>
      </c>
      <c r="Z859" s="9">
        <f t="shared" si="2179"/>
        <v>0</v>
      </c>
      <c r="AA859" s="9">
        <f t="shared" si="2179"/>
        <v>0</v>
      </c>
      <c r="AB859" s="9">
        <f t="shared" si="2179"/>
        <v>0</v>
      </c>
      <c r="AC859" s="9">
        <f t="shared" si="2179"/>
        <v>0</v>
      </c>
      <c r="AD859" s="9">
        <f t="shared" si="2179"/>
        <v>0</v>
      </c>
      <c r="AE859" s="9">
        <f t="shared" si="2179"/>
        <v>2979</v>
      </c>
      <c r="AF859" s="9">
        <f t="shared" si="2179"/>
        <v>0</v>
      </c>
      <c r="AG859" s="9">
        <f t="shared" si="2180"/>
        <v>0</v>
      </c>
      <c r="AH859" s="9">
        <f t="shared" si="2180"/>
        <v>0</v>
      </c>
      <c r="AI859" s="9">
        <f t="shared" si="2180"/>
        <v>0</v>
      </c>
      <c r="AJ859" s="9">
        <f t="shared" si="2180"/>
        <v>0</v>
      </c>
      <c r="AK859" s="9">
        <f t="shared" si="2180"/>
        <v>2979</v>
      </c>
      <c r="AL859" s="9">
        <f t="shared" si="2180"/>
        <v>0</v>
      </c>
      <c r="AM859" s="9">
        <f t="shared" si="2180"/>
        <v>0</v>
      </c>
      <c r="AN859" s="9">
        <f t="shared" si="2180"/>
        <v>0</v>
      </c>
      <c r="AO859" s="9">
        <f t="shared" si="2180"/>
        <v>0</v>
      </c>
      <c r="AP859" s="9">
        <f t="shared" si="2180"/>
        <v>0</v>
      </c>
      <c r="AQ859" s="9">
        <f t="shared" si="2180"/>
        <v>2979</v>
      </c>
      <c r="AR859" s="9">
        <f t="shared" si="2180"/>
        <v>0</v>
      </c>
      <c r="AS859" s="9">
        <f t="shared" si="2181"/>
        <v>0</v>
      </c>
      <c r="AT859" s="9">
        <f t="shared" si="2181"/>
        <v>0</v>
      </c>
      <c r="AU859" s="9">
        <f t="shared" si="2181"/>
        <v>0</v>
      </c>
      <c r="AV859" s="9">
        <f t="shared" si="2181"/>
        <v>0</v>
      </c>
      <c r="AW859" s="9">
        <f t="shared" si="2181"/>
        <v>2979</v>
      </c>
      <c r="AX859" s="9">
        <f t="shared" si="2181"/>
        <v>0</v>
      </c>
      <c r="AY859" s="9">
        <f t="shared" si="2181"/>
        <v>0</v>
      </c>
      <c r="AZ859" s="9">
        <f t="shared" si="2181"/>
        <v>0</v>
      </c>
      <c r="BA859" s="9">
        <f t="shared" si="2181"/>
        <v>0</v>
      </c>
      <c r="BB859" s="9">
        <f t="shared" si="2181"/>
        <v>0</v>
      </c>
      <c r="BC859" s="9">
        <f t="shared" si="2181"/>
        <v>2979</v>
      </c>
      <c r="BD859" s="9">
        <f t="shared" si="2181"/>
        <v>0</v>
      </c>
      <c r="BE859" s="9">
        <f t="shared" si="2182"/>
        <v>0</v>
      </c>
      <c r="BF859" s="9">
        <f t="shared" si="2182"/>
        <v>0</v>
      </c>
      <c r="BG859" s="9">
        <f t="shared" si="2182"/>
        <v>0</v>
      </c>
      <c r="BH859" s="9">
        <f t="shared" si="2182"/>
        <v>0</v>
      </c>
      <c r="BI859" s="9">
        <f t="shared" si="2182"/>
        <v>2979</v>
      </c>
      <c r="BJ859" s="9">
        <f t="shared" si="2182"/>
        <v>0</v>
      </c>
      <c r="BK859" s="9">
        <f t="shared" si="2182"/>
        <v>0</v>
      </c>
      <c r="BL859" s="9">
        <f t="shared" si="2182"/>
        <v>0</v>
      </c>
      <c r="BM859" s="9">
        <f t="shared" si="2182"/>
        <v>0</v>
      </c>
      <c r="BN859" s="9">
        <f t="shared" si="2182"/>
        <v>0</v>
      </c>
      <c r="BO859" s="9">
        <f t="shared" si="2182"/>
        <v>2979</v>
      </c>
      <c r="BP859" s="9">
        <f t="shared" si="2182"/>
        <v>0</v>
      </c>
      <c r="BQ859" s="9">
        <f t="shared" si="2183"/>
        <v>-739</v>
      </c>
      <c r="BR859" s="9">
        <f t="shared" si="2183"/>
        <v>0</v>
      </c>
      <c r="BS859" s="9">
        <f t="shared" si="2183"/>
        <v>0</v>
      </c>
      <c r="BT859" s="9">
        <f t="shared" si="2183"/>
        <v>0</v>
      </c>
      <c r="BU859" s="9">
        <f t="shared" si="2183"/>
        <v>2240</v>
      </c>
      <c r="BV859" s="9">
        <f t="shared" si="2183"/>
        <v>0</v>
      </c>
      <c r="BW859" s="9">
        <f t="shared" si="2183"/>
        <v>0</v>
      </c>
      <c r="BX859" s="9">
        <f t="shared" si="2183"/>
        <v>0</v>
      </c>
      <c r="BY859" s="9">
        <f t="shared" si="2183"/>
        <v>0</v>
      </c>
      <c r="BZ859" s="9">
        <f t="shared" si="2183"/>
        <v>0</v>
      </c>
      <c r="CA859" s="9">
        <f t="shared" si="2183"/>
        <v>2240</v>
      </c>
      <c r="CB859" s="9">
        <f t="shared" si="2183"/>
        <v>0</v>
      </c>
      <c r="CC859" s="9">
        <f t="shared" si="2184"/>
        <v>0</v>
      </c>
      <c r="CD859" s="9">
        <f t="shared" si="2184"/>
        <v>0</v>
      </c>
      <c r="CE859" s="9">
        <f t="shared" si="2184"/>
        <v>0</v>
      </c>
      <c r="CF859" s="9">
        <f t="shared" si="2184"/>
        <v>0</v>
      </c>
      <c r="CG859" s="94">
        <f t="shared" si="2184"/>
        <v>2240</v>
      </c>
      <c r="CH859" s="94">
        <f t="shared" si="2184"/>
        <v>0</v>
      </c>
      <c r="CI859" s="94">
        <f t="shared" si="2184"/>
        <v>0</v>
      </c>
      <c r="CJ859" s="94">
        <f t="shared" si="2184"/>
        <v>0</v>
      </c>
      <c r="CK859" s="94">
        <f t="shared" si="2184"/>
        <v>0</v>
      </c>
      <c r="CL859" s="94">
        <f t="shared" si="2184"/>
        <v>0</v>
      </c>
      <c r="CM859" s="9">
        <f t="shared" si="2184"/>
        <v>2240</v>
      </c>
      <c r="CN859" s="9">
        <f t="shared" si="2184"/>
        <v>0</v>
      </c>
    </row>
    <row r="860" spans="1:92" ht="33" hidden="1">
      <c r="A860" s="28" t="s">
        <v>169</v>
      </c>
      <c r="B860" s="26">
        <v>914</v>
      </c>
      <c r="C860" s="26" t="s">
        <v>147</v>
      </c>
      <c r="D860" s="26" t="s">
        <v>80</v>
      </c>
      <c r="E860" s="26" t="s">
        <v>180</v>
      </c>
      <c r="F860" s="26"/>
      <c r="G860" s="9">
        <f t="shared" si="2178"/>
        <v>2979</v>
      </c>
      <c r="H860" s="9">
        <f t="shared" si="2178"/>
        <v>0</v>
      </c>
      <c r="I860" s="9">
        <f t="shared" si="2178"/>
        <v>0</v>
      </c>
      <c r="J860" s="9">
        <f t="shared" si="2178"/>
        <v>0</v>
      </c>
      <c r="K860" s="9">
        <f t="shared" si="2178"/>
        <v>0</v>
      </c>
      <c r="L860" s="9">
        <f t="shared" si="2178"/>
        <v>0</v>
      </c>
      <c r="M860" s="9">
        <f t="shared" si="2178"/>
        <v>2979</v>
      </c>
      <c r="N860" s="9">
        <f t="shared" si="2178"/>
        <v>0</v>
      </c>
      <c r="O860" s="9">
        <f t="shared" si="2178"/>
        <v>0</v>
      </c>
      <c r="P860" s="9">
        <f t="shared" si="2178"/>
        <v>0</v>
      </c>
      <c r="Q860" s="9">
        <f t="shared" si="2178"/>
        <v>0</v>
      </c>
      <c r="R860" s="9">
        <f t="shared" si="2178"/>
        <v>0</v>
      </c>
      <c r="S860" s="9">
        <f t="shared" si="2178"/>
        <v>2979</v>
      </c>
      <c r="T860" s="9">
        <f t="shared" si="2178"/>
        <v>0</v>
      </c>
      <c r="U860" s="9">
        <f t="shared" si="2179"/>
        <v>0</v>
      </c>
      <c r="V860" s="9">
        <f t="shared" si="2179"/>
        <v>0</v>
      </c>
      <c r="W860" s="9">
        <f t="shared" si="2179"/>
        <v>0</v>
      </c>
      <c r="X860" s="9">
        <f t="shared" si="2179"/>
        <v>0</v>
      </c>
      <c r="Y860" s="9">
        <f t="shared" si="2179"/>
        <v>2979</v>
      </c>
      <c r="Z860" s="9">
        <f t="shared" si="2179"/>
        <v>0</v>
      </c>
      <c r="AA860" s="9">
        <f t="shared" si="2179"/>
        <v>0</v>
      </c>
      <c r="AB860" s="9">
        <f t="shared" si="2179"/>
        <v>0</v>
      </c>
      <c r="AC860" s="9">
        <f t="shared" si="2179"/>
        <v>0</v>
      </c>
      <c r="AD860" s="9">
        <f t="shared" si="2179"/>
        <v>0</v>
      </c>
      <c r="AE860" s="9">
        <f t="shared" si="2179"/>
        <v>2979</v>
      </c>
      <c r="AF860" s="9">
        <f t="shared" si="2179"/>
        <v>0</v>
      </c>
      <c r="AG860" s="9">
        <f t="shared" si="2180"/>
        <v>0</v>
      </c>
      <c r="AH860" s="9">
        <f t="shared" si="2180"/>
        <v>0</v>
      </c>
      <c r="AI860" s="9">
        <f t="shared" si="2180"/>
        <v>0</v>
      </c>
      <c r="AJ860" s="9">
        <f t="shared" si="2180"/>
        <v>0</v>
      </c>
      <c r="AK860" s="9">
        <f t="shared" si="2180"/>
        <v>2979</v>
      </c>
      <c r="AL860" s="9">
        <f t="shared" si="2180"/>
        <v>0</v>
      </c>
      <c r="AM860" s="9">
        <f t="shared" si="2180"/>
        <v>0</v>
      </c>
      <c r="AN860" s="9">
        <f t="shared" si="2180"/>
        <v>0</v>
      </c>
      <c r="AO860" s="9">
        <f t="shared" si="2180"/>
        <v>0</v>
      </c>
      <c r="AP860" s="9">
        <f t="shared" si="2180"/>
        <v>0</v>
      </c>
      <c r="AQ860" s="9">
        <f t="shared" si="2180"/>
        <v>2979</v>
      </c>
      <c r="AR860" s="9">
        <f t="shared" si="2180"/>
        <v>0</v>
      </c>
      <c r="AS860" s="9">
        <f t="shared" si="2181"/>
        <v>0</v>
      </c>
      <c r="AT860" s="9">
        <f t="shared" si="2181"/>
        <v>0</v>
      </c>
      <c r="AU860" s="9">
        <f t="shared" si="2181"/>
        <v>0</v>
      </c>
      <c r="AV860" s="9">
        <f t="shared" si="2181"/>
        <v>0</v>
      </c>
      <c r="AW860" s="9">
        <f t="shared" si="2181"/>
        <v>2979</v>
      </c>
      <c r="AX860" s="9">
        <f t="shared" si="2181"/>
        <v>0</v>
      </c>
      <c r="AY860" s="9">
        <f t="shared" si="2181"/>
        <v>0</v>
      </c>
      <c r="AZ860" s="9">
        <f t="shared" si="2181"/>
        <v>0</v>
      </c>
      <c r="BA860" s="9">
        <f t="shared" si="2181"/>
        <v>0</v>
      </c>
      <c r="BB860" s="9">
        <f t="shared" si="2181"/>
        <v>0</v>
      </c>
      <c r="BC860" s="9">
        <f t="shared" si="2181"/>
        <v>2979</v>
      </c>
      <c r="BD860" s="9">
        <f t="shared" si="2181"/>
        <v>0</v>
      </c>
      <c r="BE860" s="9">
        <f t="shared" si="2182"/>
        <v>0</v>
      </c>
      <c r="BF860" s="9">
        <f t="shared" si="2182"/>
        <v>0</v>
      </c>
      <c r="BG860" s="9">
        <f t="shared" si="2182"/>
        <v>0</v>
      </c>
      <c r="BH860" s="9">
        <f t="shared" si="2182"/>
        <v>0</v>
      </c>
      <c r="BI860" s="9">
        <f t="shared" si="2182"/>
        <v>2979</v>
      </c>
      <c r="BJ860" s="9">
        <f t="shared" si="2182"/>
        <v>0</v>
      </c>
      <c r="BK860" s="9">
        <f t="shared" si="2182"/>
        <v>0</v>
      </c>
      <c r="BL860" s="9">
        <f t="shared" si="2182"/>
        <v>0</v>
      </c>
      <c r="BM860" s="9">
        <f t="shared" si="2182"/>
        <v>0</v>
      </c>
      <c r="BN860" s="9">
        <f t="shared" si="2182"/>
        <v>0</v>
      </c>
      <c r="BO860" s="9">
        <f t="shared" si="2182"/>
        <v>2979</v>
      </c>
      <c r="BP860" s="9">
        <f t="shared" si="2182"/>
        <v>0</v>
      </c>
      <c r="BQ860" s="9">
        <f t="shared" si="2183"/>
        <v>-739</v>
      </c>
      <c r="BR860" s="9">
        <f t="shared" si="2183"/>
        <v>0</v>
      </c>
      <c r="BS860" s="9">
        <f t="shared" si="2183"/>
        <v>0</v>
      </c>
      <c r="BT860" s="9">
        <f t="shared" si="2183"/>
        <v>0</v>
      </c>
      <c r="BU860" s="9">
        <f t="shared" si="2183"/>
        <v>2240</v>
      </c>
      <c r="BV860" s="9">
        <f t="shared" si="2183"/>
        <v>0</v>
      </c>
      <c r="BW860" s="9">
        <f t="shared" si="2183"/>
        <v>0</v>
      </c>
      <c r="BX860" s="9">
        <f t="shared" si="2183"/>
        <v>0</v>
      </c>
      <c r="BY860" s="9">
        <f t="shared" si="2183"/>
        <v>0</v>
      </c>
      <c r="BZ860" s="9">
        <f t="shared" si="2183"/>
        <v>0</v>
      </c>
      <c r="CA860" s="9">
        <f t="shared" si="2183"/>
        <v>2240</v>
      </c>
      <c r="CB860" s="9">
        <f t="shared" si="2183"/>
        <v>0</v>
      </c>
      <c r="CC860" s="9">
        <f t="shared" si="2184"/>
        <v>0</v>
      </c>
      <c r="CD860" s="9">
        <f t="shared" si="2184"/>
        <v>0</v>
      </c>
      <c r="CE860" s="9">
        <f t="shared" si="2184"/>
        <v>0</v>
      </c>
      <c r="CF860" s="9">
        <f t="shared" si="2184"/>
        <v>0</v>
      </c>
      <c r="CG860" s="94">
        <f t="shared" si="2184"/>
        <v>2240</v>
      </c>
      <c r="CH860" s="94">
        <f t="shared" si="2184"/>
        <v>0</v>
      </c>
      <c r="CI860" s="94">
        <f t="shared" si="2184"/>
        <v>0</v>
      </c>
      <c r="CJ860" s="94">
        <f t="shared" si="2184"/>
        <v>0</v>
      </c>
      <c r="CK860" s="94">
        <f t="shared" si="2184"/>
        <v>0</v>
      </c>
      <c r="CL860" s="94">
        <f t="shared" si="2184"/>
        <v>0</v>
      </c>
      <c r="CM860" s="9">
        <f t="shared" si="2184"/>
        <v>2240</v>
      </c>
      <c r="CN860" s="9">
        <f t="shared" si="2184"/>
        <v>0</v>
      </c>
    </row>
    <row r="861" spans="1:92" ht="33" hidden="1">
      <c r="A861" s="25" t="s">
        <v>181</v>
      </c>
      <c r="B861" s="26">
        <v>914</v>
      </c>
      <c r="C861" s="26" t="s">
        <v>147</v>
      </c>
      <c r="D861" s="26" t="s">
        <v>80</v>
      </c>
      <c r="E861" s="26" t="s">
        <v>180</v>
      </c>
      <c r="F861" s="26" t="s">
        <v>182</v>
      </c>
      <c r="G861" s="11">
        <f t="shared" si="2178"/>
        <v>2979</v>
      </c>
      <c r="H861" s="11">
        <f t="shared" si="2178"/>
        <v>0</v>
      </c>
      <c r="I861" s="11">
        <f t="shared" si="2178"/>
        <v>0</v>
      </c>
      <c r="J861" s="11">
        <f t="shared" si="2178"/>
        <v>0</v>
      </c>
      <c r="K861" s="11">
        <f t="shared" si="2178"/>
        <v>0</v>
      </c>
      <c r="L861" s="11">
        <f t="shared" si="2178"/>
        <v>0</v>
      </c>
      <c r="M861" s="11">
        <f t="shared" si="2178"/>
        <v>2979</v>
      </c>
      <c r="N861" s="11">
        <f t="shared" si="2178"/>
        <v>0</v>
      </c>
      <c r="O861" s="11">
        <f t="shared" si="2178"/>
        <v>0</v>
      </c>
      <c r="P861" s="11">
        <f t="shared" si="2178"/>
        <v>0</v>
      </c>
      <c r="Q861" s="11">
        <f t="shared" si="2178"/>
        <v>0</v>
      </c>
      <c r="R861" s="11">
        <f t="shared" si="2178"/>
        <v>0</v>
      </c>
      <c r="S861" s="11">
        <f t="shared" si="2178"/>
        <v>2979</v>
      </c>
      <c r="T861" s="11">
        <f t="shared" si="2178"/>
        <v>0</v>
      </c>
      <c r="U861" s="11">
        <f t="shared" si="2179"/>
        <v>0</v>
      </c>
      <c r="V861" s="11">
        <f t="shared" si="2179"/>
        <v>0</v>
      </c>
      <c r="W861" s="11">
        <f t="shared" si="2179"/>
        <v>0</v>
      </c>
      <c r="X861" s="11">
        <f t="shared" si="2179"/>
        <v>0</v>
      </c>
      <c r="Y861" s="11">
        <f t="shared" si="2179"/>
        <v>2979</v>
      </c>
      <c r="Z861" s="11">
        <f t="shared" si="2179"/>
        <v>0</v>
      </c>
      <c r="AA861" s="11">
        <f t="shared" si="2179"/>
        <v>0</v>
      </c>
      <c r="AB861" s="11">
        <f t="shared" si="2179"/>
        <v>0</v>
      </c>
      <c r="AC861" s="11">
        <f t="shared" si="2179"/>
        <v>0</v>
      </c>
      <c r="AD861" s="11">
        <f t="shared" si="2179"/>
        <v>0</v>
      </c>
      <c r="AE861" s="11">
        <f t="shared" si="2179"/>
        <v>2979</v>
      </c>
      <c r="AF861" s="11">
        <f t="shared" si="2179"/>
        <v>0</v>
      </c>
      <c r="AG861" s="11">
        <f t="shared" si="2180"/>
        <v>0</v>
      </c>
      <c r="AH861" s="11">
        <f t="shared" si="2180"/>
        <v>0</v>
      </c>
      <c r="AI861" s="11">
        <f t="shared" si="2180"/>
        <v>0</v>
      </c>
      <c r="AJ861" s="11">
        <f t="shared" si="2180"/>
        <v>0</v>
      </c>
      <c r="AK861" s="11">
        <f t="shared" si="2180"/>
        <v>2979</v>
      </c>
      <c r="AL861" s="11">
        <f t="shared" si="2180"/>
        <v>0</v>
      </c>
      <c r="AM861" s="11">
        <f t="shared" si="2180"/>
        <v>0</v>
      </c>
      <c r="AN861" s="11">
        <f t="shared" si="2180"/>
        <v>0</v>
      </c>
      <c r="AO861" s="11">
        <f t="shared" si="2180"/>
        <v>0</v>
      </c>
      <c r="AP861" s="11">
        <f t="shared" si="2180"/>
        <v>0</v>
      </c>
      <c r="AQ861" s="11">
        <f t="shared" si="2180"/>
        <v>2979</v>
      </c>
      <c r="AR861" s="11">
        <f t="shared" si="2180"/>
        <v>0</v>
      </c>
      <c r="AS861" s="11">
        <f t="shared" si="2181"/>
        <v>0</v>
      </c>
      <c r="AT861" s="11">
        <f t="shared" si="2181"/>
        <v>0</v>
      </c>
      <c r="AU861" s="11">
        <f t="shared" si="2181"/>
        <v>0</v>
      </c>
      <c r="AV861" s="11">
        <f t="shared" si="2181"/>
        <v>0</v>
      </c>
      <c r="AW861" s="11">
        <f t="shared" si="2181"/>
        <v>2979</v>
      </c>
      <c r="AX861" s="11">
        <f t="shared" si="2181"/>
        <v>0</v>
      </c>
      <c r="AY861" s="11">
        <f t="shared" si="2181"/>
        <v>0</v>
      </c>
      <c r="AZ861" s="11">
        <f t="shared" si="2181"/>
        <v>0</v>
      </c>
      <c r="BA861" s="11">
        <f t="shared" si="2181"/>
        <v>0</v>
      </c>
      <c r="BB861" s="11">
        <f t="shared" si="2181"/>
        <v>0</v>
      </c>
      <c r="BC861" s="11">
        <f t="shared" si="2181"/>
        <v>2979</v>
      </c>
      <c r="BD861" s="11">
        <f t="shared" si="2181"/>
        <v>0</v>
      </c>
      <c r="BE861" s="11">
        <f t="shared" si="2182"/>
        <v>0</v>
      </c>
      <c r="BF861" s="11">
        <f t="shared" si="2182"/>
        <v>0</v>
      </c>
      <c r="BG861" s="11">
        <f t="shared" si="2182"/>
        <v>0</v>
      </c>
      <c r="BH861" s="11">
        <f t="shared" si="2182"/>
        <v>0</v>
      </c>
      <c r="BI861" s="11">
        <f t="shared" si="2182"/>
        <v>2979</v>
      </c>
      <c r="BJ861" s="11">
        <f t="shared" si="2182"/>
        <v>0</v>
      </c>
      <c r="BK861" s="11">
        <f t="shared" si="2182"/>
        <v>0</v>
      </c>
      <c r="BL861" s="11">
        <f t="shared" si="2182"/>
        <v>0</v>
      </c>
      <c r="BM861" s="11">
        <f t="shared" si="2182"/>
        <v>0</v>
      </c>
      <c r="BN861" s="11">
        <f t="shared" si="2182"/>
        <v>0</v>
      </c>
      <c r="BO861" s="11">
        <f t="shared" si="2182"/>
        <v>2979</v>
      </c>
      <c r="BP861" s="11">
        <f t="shared" si="2182"/>
        <v>0</v>
      </c>
      <c r="BQ861" s="11">
        <f t="shared" si="2183"/>
        <v>-739</v>
      </c>
      <c r="BR861" s="11">
        <f t="shared" si="2183"/>
        <v>0</v>
      </c>
      <c r="BS861" s="11">
        <f t="shared" si="2183"/>
        <v>0</v>
      </c>
      <c r="BT861" s="11">
        <f t="shared" si="2183"/>
        <v>0</v>
      </c>
      <c r="BU861" s="11">
        <f t="shared" si="2183"/>
        <v>2240</v>
      </c>
      <c r="BV861" s="11">
        <f t="shared" si="2183"/>
        <v>0</v>
      </c>
      <c r="BW861" s="11">
        <f t="shared" si="2183"/>
        <v>0</v>
      </c>
      <c r="BX861" s="11">
        <f t="shared" si="2183"/>
        <v>0</v>
      </c>
      <c r="BY861" s="11">
        <f t="shared" si="2183"/>
        <v>0</v>
      </c>
      <c r="BZ861" s="11">
        <f t="shared" si="2183"/>
        <v>0</v>
      </c>
      <c r="CA861" s="11">
        <f t="shared" si="2183"/>
        <v>2240</v>
      </c>
      <c r="CB861" s="11">
        <f t="shared" si="2183"/>
        <v>0</v>
      </c>
      <c r="CC861" s="11">
        <f t="shared" si="2184"/>
        <v>0</v>
      </c>
      <c r="CD861" s="11">
        <f t="shared" si="2184"/>
        <v>0</v>
      </c>
      <c r="CE861" s="11">
        <f t="shared" si="2184"/>
        <v>0</v>
      </c>
      <c r="CF861" s="11">
        <f t="shared" si="2184"/>
        <v>0</v>
      </c>
      <c r="CG861" s="95">
        <f t="shared" si="2184"/>
        <v>2240</v>
      </c>
      <c r="CH861" s="95">
        <f t="shared" si="2184"/>
        <v>0</v>
      </c>
      <c r="CI861" s="95">
        <f t="shared" si="2184"/>
        <v>0</v>
      </c>
      <c r="CJ861" s="95">
        <f t="shared" si="2184"/>
        <v>0</v>
      </c>
      <c r="CK861" s="95">
        <f t="shared" si="2184"/>
        <v>0</v>
      </c>
      <c r="CL861" s="95">
        <f t="shared" si="2184"/>
        <v>0</v>
      </c>
      <c r="CM861" s="11">
        <f t="shared" si="2184"/>
        <v>2240</v>
      </c>
      <c r="CN861" s="11">
        <f t="shared" si="2184"/>
        <v>0</v>
      </c>
    </row>
    <row r="862" spans="1:92" ht="33" hidden="1">
      <c r="A862" s="28" t="s">
        <v>169</v>
      </c>
      <c r="B862" s="26">
        <v>914</v>
      </c>
      <c r="C862" s="26" t="s">
        <v>147</v>
      </c>
      <c r="D862" s="26" t="s">
        <v>80</v>
      </c>
      <c r="E862" s="26" t="s">
        <v>180</v>
      </c>
      <c r="F862" s="26" t="s">
        <v>183</v>
      </c>
      <c r="G862" s="9">
        <v>2979</v>
      </c>
      <c r="H862" s="9"/>
      <c r="I862" s="9"/>
      <c r="J862" s="9"/>
      <c r="K862" s="9"/>
      <c r="L862" s="9"/>
      <c r="M862" s="9">
        <f>G862+I862+J862+K862+L862</f>
        <v>2979</v>
      </c>
      <c r="N862" s="9">
        <f>H862+L862</f>
        <v>0</v>
      </c>
      <c r="O862" s="9"/>
      <c r="P862" s="9"/>
      <c r="Q862" s="9"/>
      <c r="R862" s="9"/>
      <c r="S862" s="9">
        <f>M862+O862+P862+Q862+R862</f>
        <v>2979</v>
      </c>
      <c r="T862" s="9">
        <f>N862+R862</f>
        <v>0</v>
      </c>
      <c r="U862" s="9"/>
      <c r="V862" s="9"/>
      <c r="W862" s="9"/>
      <c r="X862" s="9"/>
      <c r="Y862" s="9">
        <f>S862+U862+V862+W862+X862</f>
        <v>2979</v>
      </c>
      <c r="Z862" s="9">
        <f>T862+X862</f>
        <v>0</v>
      </c>
      <c r="AA862" s="9"/>
      <c r="AB862" s="9"/>
      <c r="AC862" s="9"/>
      <c r="AD862" s="9"/>
      <c r="AE862" s="9">
        <f>Y862+AA862+AB862+AC862+AD862</f>
        <v>2979</v>
      </c>
      <c r="AF862" s="9">
        <f>Z862+AD862</f>
        <v>0</v>
      </c>
      <c r="AG862" s="9"/>
      <c r="AH862" s="9"/>
      <c r="AI862" s="9"/>
      <c r="AJ862" s="9"/>
      <c r="AK862" s="9">
        <f>AE862+AG862+AH862+AI862+AJ862</f>
        <v>2979</v>
      </c>
      <c r="AL862" s="9">
        <f>AF862+AJ862</f>
        <v>0</v>
      </c>
      <c r="AM862" s="9"/>
      <c r="AN862" s="9"/>
      <c r="AO862" s="9"/>
      <c r="AP862" s="9"/>
      <c r="AQ862" s="9">
        <f>AK862+AM862+AN862+AO862+AP862</f>
        <v>2979</v>
      </c>
      <c r="AR862" s="9">
        <f>AL862+AP862</f>
        <v>0</v>
      </c>
      <c r="AS862" s="9"/>
      <c r="AT862" s="9"/>
      <c r="AU862" s="9"/>
      <c r="AV862" s="9"/>
      <c r="AW862" s="9">
        <f>AQ862+AS862+AT862+AU862+AV862</f>
        <v>2979</v>
      </c>
      <c r="AX862" s="9">
        <f>AR862+AV862</f>
        <v>0</v>
      </c>
      <c r="AY862" s="9"/>
      <c r="AZ862" s="9"/>
      <c r="BA862" s="9"/>
      <c r="BB862" s="9"/>
      <c r="BC862" s="9">
        <f>AW862+AY862+AZ862+BA862+BB862</f>
        <v>2979</v>
      </c>
      <c r="BD862" s="9">
        <f>AX862+BB862</f>
        <v>0</v>
      </c>
      <c r="BE862" s="9"/>
      <c r="BF862" s="9"/>
      <c r="BG862" s="9"/>
      <c r="BH862" s="9"/>
      <c r="BI862" s="9">
        <f>BC862+BE862+BF862+BG862+BH862</f>
        <v>2979</v>
      </c>
      <c r="BJ862" s="9">
        <f>BD862+BH862</f>
        <v>0</v>
      </c>
      <c r="BK862" s="9"/>
      <c r="BL862" s="9"/>
      <c r="BM862" s="9"/>
      <c r="BN862" s="9"/>
      <c r="BO862" s="9">
        <f>BI862+BK862+BL862+BM862+BN862</f>
        <v>2979</v>
      </c>
      <c r="BP862" s="9">
        <f>BJ862+BN862</f>
        <v>0</v>
      </c>
      <c r="BQ862" s="9">
        <v>-739</v>
      </c>
      <c r="BR862" s="9"/>
      <c r="BS862" s="9"/>
      <c r="BT862" s="9"/>
      <c r="BU862" s="9">
        <f>BO862+BQ862+BR862+BS862+BT862</f>
        <v>2240</v>
      </c>
      <c r="BV862" s="9">
        <f>BP862+BT862</f>
        <v>0</v>
      </c>
      <c r="BW862" s="9"/>
      <c r="BX862" s="9"/>
      <c r="BY862" s="9"/>
      <c r="BZ862" s="9"/>
      <c r="CA862" s="9">
        <f>BU862+BW862+BX862+BY862+BZ862</f>
        <v>2240</v>
      </c>
      <c r="CB862" s="9">
        <f>BV862+BZ862</f>
        <v>0</v>
      </c>
      <c r="CC862" s="9"/>
      <c r="CD862" s="9"/>
      <c r="CE862" s="9"/>
      <c r="CF862" s="9"/>
      <c r="CG862" s="94">
        <f>CA862+CC862+CD862+CE862+CF862</f>
        <v>2240</v>
      </c>
      <c r="CH862" s="94">
        <f>CB862+CF862</f>
        <v>0</v>
      </c>
      <c r="CI862" s="94"/>
      <c r="CJ862" s="94"/>
      <c r="CK862" s="94"/>
      <c r="CL862" s="94"/>
      <c r="CM862" s="9">
        <f>CG862+CI862+CJ862+CK862+CL862</f>
        <v>2240</v>
      </c>
      <c r="CN862" s="9">
        <f>CH862+CL862</f>
        <v>0</v>
      </c>
    </row>
    <row r="863" spans="1:92" hidden="1">
      <c r="A863" s="25"/>
      <c r="B863" s="26"/>
      <c r="C863" s="26"/>
      <c r="D863" s="26"/>
      <c r="E863" s="26"/>
      <c r="F863" s="26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  <c r="CB863" s="9"/>
      <c r="CC863" s="9"/>
      <c r="CD863" s="9"/>
      <c r="CE863" s="9"/>
      <c r="CF863" s="9"/>
      <c r="CG863" s="94"/>
      <c r="CH863" s="94"/>
      <c r="CI863" s="94"/>
      <c r="CJ863" s="94"/>
      <c r="CK863" s="94"/>
      <c r="CL863" s="94"/>
      <c r="CM863" s="9"/>
      <c r="CN863" s="9"/>
    </row>
    <row r="864" spans="1:92" ht="18.75" hidden="1">
      <c r="A864" s="23" t="s">
        <v>185</v>
      </c>
      <c r="B864" s="57" t="s">
        <v>448</v>
      </c>
      <c r="C864" s="57" t="s">
        <v>7</v>
      </c>
      <c r="D864" s="57" t="s">
        <v>22</v>
      </c>
      <c r="E864" s="27"/>
      <c r="F864" s="27"/>
      <c r="G864" s="15">
        <f t="shared" ref="G864:U864" si="2185">G865</f>
        <v>6083</v>
      </c>
      <c r="H864" s="15">
        <f t="shared" ref="H864:W864" si="2186">H865</f>
        <v>0</v>
      </c>
      <c r="I864" s="15">
        <f t="shared" si="2185"/>
        <v>0</v>
      </c>
      <c r="J864" s="15">
        <f t="shared" si="2186"/>
        <v>0</v>
      </c>
      <c r="K864" s="15">
        <f t="shared" si="2185"/>
        <v>0</v>
      </c>
      <c r="L864" s="15">
        <f t="shared" si="2186"/>
        <v>0</v>
      </c>
      <c r="M864" s="15">
        <f t="shared" si="2185"/>
        <v>6083</v>
      </c>
      <c r="N864" s="15">
        <f t="shared" si="2186"/>
        <v>0</v>
      </c>
      <c r="O864" s="15">
        <f t="shared" si="2185"/>
        <v>0</v>
      </c>
      <c r="P864" s="15">
        <f t="shared" si="2186"/>
        <v>0</v>
      </c>
      <c r="Q864" s="15">
        <f t="shared" si="2185"/>
        <v>0</v>
      </c>
      <c r="R864" s="15">
        <f t="shared" si="2186"/>
        <v>85664</v>
      </c>
      <c r="S864" s="15">
        <f t="shared" si="2185"/>
        <v>91747</v>
      </c>
      <c r="T864" s="15">
        <f t="shared" si="2186"/>
        <v>85664</v>
      </c>
      <c r="U864" s="15">
        <f t="shared" si="2185"/>
        <v>0</v>
      </c>
      <c r="V864" s="15">
        <f t="shared" si="2186"/>
        <v>0</v>
      </c>
      <c r="W864" s="15">
        <f t="shared" si="2186"/>
        <v>0</v>
      </c>
      <c r="X864" s="15">
        <f t="shared" ref="X864:CI864" si="2187">X865</f>
        <v>0</v>
      </c>
      <c r="Y864" s="15">
        <f t="shared" si="2187"/>
        <v>91747</v>
      </c>
      <c r="Z864" s="15">
        <f t="shared" si="2187"/>
        <v>85664</v>
      </c>
      <c r="AA864" s="15">
        <f t="shared" si="2187"/>
        <v>0</v>
      </c>
      <c r="AB864" s="15">
        <f t="shared" si="2187"/>
        <v>0</v>
      </c>
      <c r="AC864" s="15">
        <f t="shared" si="2187"/>
        <v>0</v>
      </c>
      <c r="AD864" s="15">
        <f t="shared" si="2187"/>
        <v>0</v>
      </c>
      <c r="AE864" s="15">
        <f t="shared" si="2187"/>
        <v>91747</v>
      </c>
      <c r="AF864" s="15">
        <f t="shared" si="2187"/>
        <v>85664</v>
      </c>
      <c r="AG864" s="15">
        <f t="shared" si="2187"/>
        <v>0</v>
      </c>
      <c r="AH864" s="15">
        <f t="shared" si="2187"/>
        <v>0</v>
      </c>
      <c r="AI864" s="15">
        <f t="shared" si="2187"/>
        <v>0</v>
      </c>
      <c r="AJ864" s="15">
        <f t="shared" si="2187"/>
        <v>0</v>
      </c>
      <c r="AK864" s="15">
        <f t="shared" si="2187"/>
        <v>91747</v>
      </c>
      <c r="AL864" s="15">
        <f t="shared" si="2187"/>
        <v>85664</v>
      </c>
      <c r="AM864" s="15">
        <f t="shared" si="2187"/>
        <v>0</v>
      </c>
      <c r="AN864" s="15">
        <f t="shared" si="2187"/>
        <v>0</v>
      </c>
      <c r="AO864" s="15">
        <f t="shared" si="2187"/>
        <v>0</v>
      </c>
      <c r="AP864" s="15">
        <f t="shared" si="2187"/>
        <v>0</v>
      </c>
      <c r="AQ864" s="15">
        <f t="shared" si="2187"/>
        <v>91747</v>
      </c>
      <c r="AR864" s="15">
        <f t="shared" si="2187"/>
        <v>85664</v>
      </c>
      <c r="AS864" s="15">
        <f t="shared" si="2187"/>
        <v>0</v>
      </c>
      <c r="AT864" s="15">
        <f t="shared" si="2187"/>
        <v>372</v>
      </c>
      <c r="AU864" s="15">
        <f t="shared" si="2187"/>
        <v>0</v>
      </c>
      <c r="AV864" s="15">
        <f t="shared" si="2187"/>
        <v>3357</v>
      </c>
      <c r="AW864" s="15">
        <f t="shared" si="2187"/>
        <v>95476</v>
      </c>
      <c r="AX864" s="15">
        <f t="shared" si="2187"/>
        <v>89021</v>
      </c>
      <c r="AY864" s="15">
        <f t="shared" si="2187"/>
        <v>0</v>
      </c>
      <c r="AZ864" s="15">
        <f t="shared" si="2187"/>
        <v>10295</v>
      </c>
      <c r="BA864" s="15">
        <f t="shared" si="2187"/>
        <v>0</v>
      </c>
      <c r="BB864" s="15">
        <f t="shared" si="2187"/>
        <v>170258</v>
      </c>
      <c r="BC864" s="15">
        <f t="shared" si="2187"/>
        <v>276029</v>
      </c>
      <c r="BD864" s="15">
        <f t="shared" si="2187"/>
        <v>259279</v>
      </c>
      <c r="BE864" s="15">
        <f t="shared" si="2187"/>
        <v>0</v>
      </c>
      <c r="BF864" s="15">
        <f t="shared" si="2187"/>
        <v>0</v>
      </c>
      <c r="BG864" s="15">
        <f t="shared" si="2187"/>
        <v>0</v>
      </c>
      <c r="BH864" s="15">
        <f t="shared" si="2187"/>
        <v>0</v>
      </c>
      <c r="BI864" s="15">
        <f t="shared" si="2187"/>
        <v>276029</v>
      </c>
      <c r="BJ864" s="15">
        <f t="shared" si="2187"/>
        <v>259279</v>
      </c>
      <c r="BK864" s="15">
        <f t="shared" si="2187"/>
        <v>0</v>
      </c>
      <c r="BL864" s="15">
        <f t="shared" si="2187"/>
        <v>1455</v>
      </c>
      <c r="BM864" s="15">
        <f t="shared" si="2187"/>
        <v>0</v>
      </c>
      <c r="BN864" s="15">
        <f t="shared" si="2187"/>
        <v>20511</v>
      </c>
      <c r="BO864" s="15">
        <f t="shared" si="2187"/>
        <v>297995</v>
      </c>
      <c r="BP864" s="15">
        <f t="shared" si="2187"/>
        <v>279790</v>
      </c>
      <c r="BQ864" s="15">
        <f t="shared" si="2187"/>
        <v>0</v>
      </c>
      <c r="BR864" s="15">
        <f t="shared" si="2187"/>
        <v>0</v>
      </c>
      <c r="BS864" s="15">
        <f t="shared" si="2187"/>
        <v>0</v>
      </c>
      <c r="BT864" s="15">
        <f t="shared" si="2187"/>
        <v>0</v>
      </c>
      <c r="BU864" s="15">
        <f t="shared" si="2187"/>
        <v>297995</v>
      </c>
      <c r="BV864" s="15">
        <f t="shared" si="2187"/>
        <v>279790</v>
      </c>
      <c r="BW864" s="15">
        <f t="shared" si="2187"/>
        <v>0</v>
      </c>
      <c r="BX864" s="15">
        <f t="shared" si="2187"/>
        <v>0</v>
      </c>
      <c r="BY864" s="15">
        <f t="shared" si="2187"/>
        <v>0</v>
      </c>
      <c r="BZ864" s="15">
        <f t="shared" si="2187"/>
        <v>0</v>
      </c>
      <c r="CA864" s="15">
        <f t="shared" si="2187"/>
        <v>297995</v>
      </c>
      <c r="CB864" s="15">
        <f t="shared" si="2187"/>
        <v>279790</v>
      </c>
      <c r="CC864" s="15">
        <f t="shared" si="2187"/>
        <v>0</v>
      </c>
      <c r="CD864" s="15">
        <f t="shared" si="2187"/>
        <v>0</v>
      </c>
      <c r="CE864" s="15">
        <f t="shared" si="2187"/>
        <v>0</v>
      </c>
      <c r="CF864" s="15">
        <f t="shared" si="2187"/>
        <v>0</v>
      </c>
      <c r="CG864" s="99">
        <f t="shared" si="2187"/>
        <v>297995</v>
      </c>
      <c r="CH864" s="99">
        <f t="shared" si="2187"/>
        <v>279790</v>
      </c>
      <c r="CI864" s="99">
        <f t="shared" si="2187"/>
        <v>0</v>
      </c>
      <c r="CJ864" s="99">
        <f t="shared" ref="CJ864:CN864" si="2188">CJ865</f>
        <v>0</v>
      </c>
      <c r="CK864" s="99">
        <f t="shared" si="2188"/>
        <v>0</v>
      </c>
      <c r="CL864" s="99">
        <f t="shared" si="2188"/>
        <v>0</v>
      </c>
      <c r="CM864" s="15">
        <f t="shared" si="2188"/>
        <v>297995</v>
      </c>
      <c r="CN864" s="15">
        <f t="shared" si="2188"/>
        <v>279790</v>
      </c>
    </row>
    <row r="865" spans="1:92" ht="33" hidden="1">
      <c r="A865" s="28" t="s">
        <v>459</v>
      </c>
      <c r="B865" s="26" t="s">
        <v>448</v>
      </c>
      <c r="C865" s="26" t="s">
        <v>7</v>
      </c>
      <c r="D865" s="26" t="s">
        <v>22</v>
      </c>
      <c r="E865" s="26" t="s">
        <v>186</v>
      </c>
      <c r="F865" s="26"/>
      <c r="G865" s="9">
        <f t="shared" ref="G865:AR865" si="2189">G873</f>
        <v>6083</v>
      </c>
      <c r="H865" s="9">
        <f t="shared" si="2189"/>
        <v>0</v>
      </c>
      <c r="I865" s="9">
        <f t="shared" si="2189"/>
        <v>0</v>
      </c>
      <c r="J865" s="9">
        <f t="shared" si="2189"/>
        <v>0</v>
      </c>
      <c r="K865" s="9">
        <f t="shared" si="2189"/>
        <v>0</v>
      </c>
      <c r="L865" s="9">
        <f t="shared" si="2189"/>
        <v>0</v>
      </c>
      <c r="M865" s="9">
        <f t="shared" si="2189"/>
        <v>6083</v>
      </c>
      <c r="N865" s="9">
        <f t="shared" si="2189"/>
        <v>0</v>
      </c>
      <c r="O865" s="9">
        <f t="shared" si="2189"/>
        <v>0</v>
      </c>
      <c r="P865" s="9">
        <f t="shared" si="2189"/>
        <v>0</v>
      </c>
      <c r="Q865" s="9">
        <f t="shared" si="2189"/>
        <v>0</v>
      </c>
      <c r="R865" s="9">
        <f t="shared" si="2189"/>
        <v>85664</v>
      </c>
      <c r="S865" s="9">
        <f t="shared" si="2189"/>
        <v>91747</v>
      </c>
      <c r="T865" s="9">
        <f t="shared" si="2189"/>
        <v>85664</v>
      </c>
      <c r="U865" s="9">
        <f t="shared" si="2189"/>
        <v>0</v>
      </c>
      <c r="V865" s="9">
        <f t="shared" si="2189"/>
        <v>0</v>
      </c>
      <c r="W865" s="9">
        <f t="shared" si="2189"/>
        <v>0</v>
      </c>
      <c r="X865" s="9">
        <f t="shared" si="2189"/>
        <v>0</v>
      </c>
      <c r="Y865" s="9">
        <f t="shared" si="2189"/>
        <v>91747</v>
      </c>
      <c r="Z865" s="9">
        <f t="shared" si="2189"/>
        <v>85664</v>
      </c>
      <c r="AA865" s="9">
        <f t="shared" si="2189"/>
        <v>0</v>
      </c>
      <c r="AB865" s="9">
        <f t="shared" si="2189"/>
        <v>0</v>
      </c>
      <c r="AC865" s="9">
        <f t="shared" si="2189"/>
        <v>0</v>
      </c>
      <c r="AD865" s="9">
        <f t="shared" si="2189"/>
        <v>0</v>
      </c>
      <c r="AE865" s="9">
        <f t="shared" si="2189"/>
        <v>91747</v>
      </c>
      <c r="AF865" s="9">
        <f t="shared" si="2189"/>
        <v>85664</v>
      </c>
      <c r="AG865" s="9">
        <f t="shared" si="2189"/>
        <v>0</v>
      </c>
      <c r="AH865" s="9">
        <f t="shared" si="2189"/>
        <v>0</v>
      </c>
      <c r="AI865" s="9">
        <f t="shared" si="2189"/>
        <v>0</v>
      </c>
      <c r="AJ865" s="9">
        <f t="shared" si="2189"/>
        <v>0</v>
      </c>
      <c r="AK865" s="9">
        <f t="shared" si="2189"/>
        <v>91747</v>
      </c>
      <c r="AL865" s="9">
        <f t="shared" si="2189"/>
        <v>85664</v>
      </c>
      <c r="AM865" s="9">
        <f t="shared" si="2189"/>
        <v>0</v>
      </c>
      <c r="AN865" s="9">
        <f t="shared" si="2189"/>
        <v>0</v>
      </c>
      <c r="AO865" s="9">
        <f t="shared" si="2189"/>
        <v>0</v>
      </c>
      <c r="AP865" s="9">
        <f t="shared" si="2189"/>
        <v>0</v>
      </c>
      <c r="AQ865" s="9">
        <f t="shared" si="2189"/>
        <v>91747</v>
      </c>
      <c r="AR865" s="9">
        <f t="shared" si="2189"/>
        <v>85664</v>
      </c>
      <c r="AS865" s="9">
        <f t="shared" ref="AS865:AX865" si="2190">AS873+AS867</f>
        <v>0</v>
      </c>
      <c r="AT865" s="9">
        <f t="shared" si="2190"/>
        <v>372</v>
      </c>
      <c r="AU865" s="9">
        <f t="shared" si="2190"/>
        <v>0</v>
      </c>
      <c r="AV865" s="9">
        <f t="shared" si="2190"/>
        <v>3357</v>
      </c>
      <c r="AW865" s="9">
        <f t="shared" si="2190"/>
        <v>95476</v>
      </c>
      <c r="AX865" s="9">
        <f t="shared" si="2190"/>
        <v>89021</v>
      </c>
      <c r="AY865" s="9">
        <f t="shared" ref="AY865:BP865" si="2191">AY873+AY867+AY870</f>
        <v>0</v>
      </c>
      <c r="AZ865" s="9">
        <f t="shared" si="2191"/>
        <v>10295</v>
      </c>
      <c r="BA865" s="9">
        <f t="shared" si="2191"/>
        <v>0</v>
      </c>
      <c r="BB865" s="9">
        <f t="shared" si="2191"/>
        <v>170258</v>
      </c>
      <c r="BC865" s="9">
        <f t="shared" si="2191"/>
        <v>276029</v>
      </c>
      <c r="BD865" s="9">
        <f t="shared" si="2191"/>
        <v>259279</v>
      </c>
      <c r="BE865" s="9">
        <f t="shared" si="2191"/>
        <v>0</v>
      </c>
      <c r="BF865" s="9">
        <f t="shared" si="2191"/>
        <v>0</v>
      </c>
      <c r="BG865" s="9">
        <f t="shared" si="2191"/>
        <v>0</v>
      </c>
      <c r="BH865" s="9">
        <f t="shared" si="2191"/>
        <v>0</v>
      </c>
      <c r="BI865" s="9">
        <f t="shared" si="2191"/>
        <v>276029</v>
      </c>
      <c r="BJ865" s="9">
        <f t="shared" si="2191"/>
        <v>259279</v>
      </c>
      <c r="BK865" s="9">
        <f t="shared" si="2191"/>
        <v>0</v>
      </c>
      <c r="BL865" s="9">
        <f t="shared" si="2191"/>
        <v>1455</v>
      </c>
      <c r="BM865" s="9">
        <f t="shared" si="2191"/>
        <v>0</v>
      </c>
      <c r="BN865" s="9">
        <f t="shared" si="2191"/>
        <v>20511</v>
      </c>
      <c r="BO865" s="9">
        <f t="shared" si="2191"/>
        <v>297995</v>
      </c>
      <c r="BP865" s="9">
        <f t="shared" si="2191"/>
        <v>279790</v>
      </c>
      <c r="BQ865" s="9">
        <f>BQ873+BQ866+BQ870</f>
        <v>0</v>
      </c>
      <c r="BR865" s="9">
        <f t="shared" ref="BR865:BV865" si="2192">BR873+BR866+BR870</f>
        <v>0</v>
      </c>
      <c r="BS865" s="9">
        <f t="shared" si="2192"/>
        <v>0</v>
      </c>
      <c r="BT865" s="9">
        <f t="shared" si="2192"/>
        <v>0</v>
      </c>
      <c r="BU865" s="9">
        <f t="shared" si="2192"/>
        <v>297995</v>
      </c>
      <c r="BV865" s="9">
        <f t="shared" si="2192"/>
        <v>279790</v>
      </c>
      <c r="BW865" s="9">
        <f>BW873+BW866+BW870</f>
        <v>0</v>
      </c>
      <c r="BX865" s="9">
        <f t="shared" ref="BX865:CB865" si="2193">BX873+BX866+BX870</f>
        <v>0</v>
      </c>
      <c r="BY865" s="9">
        <f t="shared" si="2193"/>
        <v>0</v>
      </c>
      <c r="BZ865" s="9">
        <f t="shared" si="2193"/>
        <v>0</v>
      </c>
      <c r="CA865" s="9">
        <f t="shared" si="2193"/>
        <v>297995</v>
      </c>
      <c r="CB865" s="9">
        <f t="shared" si="2193"/>
        <v>279790</v>
      </c>
      <c r="CC865" s="9">
        <f>CC873+CC866+CC870</f>
        <v>0</v>
      </c>
      <c r="CD865" s="9">
        <f t="shared" ref="CD865:CH865" si="2194">CD873+CD866+CD870</f>
        <v>0</v>
      </c>
      <c r="CE865" s="9">
        <f t="shared" si="2194"/>
        <v>0</v>
      </c>
      <c r="CF865" s="9">
        <f t="shared" si="2194"/>
        <v>0</v>
      </c>
      <c r="CG865" s="94">
        <f t="shared" si="2194"/>
        <v>297995</v>
      </c>
      <c r="CH865" s="94">
        <f t="shared" si="2194"/>
        <v>279790</v>
      </c>
      <c r="CI865" s="94">
        <f>CI873+CI866+CI870</f>
        <v>0</v>
      </c>
      <c r="CJ865" s="94">
        <f t="shared" ref="CJ865:CN865" si="2195">CJ873+CJ866+CJ870</f>
        <v>0</v>
      </c>
      <c r="CK865" s="94">
        <f t="shared" si="2195"/>
        <v>0</v>
      </c>
      <c r="CL865" s="94">
        <f t="shared" si="2195"/>
        <v>0</v>
      </c>
      <c r="CM865" s="9">
        <f t="shared" si="2195"/>
        <v>297995</v>
      </c>
      <c r="CN865" s="9">
        <f t="shared" si="2195"/>
        <v>279790</v>
      </c>
    </row>
    <row r="866" spans="1:92" ht="33" hidden="1">
      <c r="A866" s="28" t="s">
        <v>15</v>
      </c>
      <c r="B866" s="26">
        <v>914</v>
      </c>
      <c r="C866" s="26" t="s">
        <v>7</v>
      </c>
      <c r="D866" s="26" t="s">
        <v>22</v>
      </c>
      <c r="E866" s="26" t="s">
        <v>187</v>
      </c>
      <c r="F866" s="26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J866" s="9"/>
      <c r="BK866" s="9"/>
      <c r="BL866" s="9"/>
      <c r="BM866" s="9"/>
      <c r="BN866" s="9"/>
      <c r="BO866" s="9"/>
      <c r="BP866" s="9"/>
      <c r="BQ866" s="9">
        <f>BQ867</f>
        <v>0</v>
      </c>
      <c r="BR866" s="9">
        <f t="shared" ref="BR866:CG868" si="2196">BR867</f>
        <v>0</v>
      </c>
      <c r="BS866" s="9">
        <f t="shared" si="2196"/>
        <v>0</v>
      </c>
      <c r="BT866" s="9">
        <f t="shared" si="2196"/>
        <v>0</v>
      </c>
      <c r="BU866" s="9">
        <f t="shared" si="2196"/>
        <v>1467</v>
      </c>
      <c r="BV866" s="9">
        <f t="shared" si="2196"/>
        <v>0</v>
      </c>
      <c r="BW866" s="9">
        <f>BW867</f>
        <v>0</v>
      </c>
      <c r="BX866" s="9">
        <f t="shared" si="2196"/>
        <v>0</v>
      </c>
      <c r="BY866" s="9">
        <f t="shared" si="2196"/>
        <v>0</v>
      </c>
      <c r="BZ866" s="9">
        <f t="shared" si="2196"/>
        <v>0</v>
      </c>
      <c r="CA866" s="9">
        <f t="shared" si="2196"/>
        <v>1467</v>
      </c>
      <c r="CB866" s="9">
        <f t="shared" si="2196"/>
        <v>0</v>
      </c>
      <c r="CC866" s="9">
        <f>CC867</f>
        <v>0</v>
      </c>
      <c r="CD866" s="9">
        <f t="shared" si="2196"/>
        <v>0</v>
      </c>
      <c r="CE866" s="9">
        <f t="shared" si="2196"/>
        <v>0</v>
      </c>
      <c r="CF866" s="9">
        <f t="shared" si="2196"/>
        <v>0</v>
      </c>
      <c r="CG866" s="94">
        <f t="shared" si="2196"/>
        <v>1467</v>
      </c>
      <c r="CH866" s="94">
        <f t="shared" ref="CD866:CH868" si="2197">CH867</f>
        <v>0</v>
      </c>
      <c r="CI866" s="94">
        <f>CI867</f>
        <v>0</v>
      </c>
      <c r="CJ866" s="94">
        <f t="shared" ref="CJ866:CN868" si="2198">CJ867</f>
        <v>0</v>
      </c>
      <c r="CK866" s="94">
        <f t="shared" si="2198"/>
        <v>0</v>
      </c>
      <c r="CL866" s="94">
        <f t="shared" si="2198"/>
        <v>0</v>
      </c>
      <c r="CM866" s="9">
        <f t="shared" si="2198"/>
        <v>1467</v>
      </c>
      <c r="CN866" s="9">
        <f t="shared" si="2198"/>
        <v>0</v>
      </c>
    </row>
    <row r="867" spans="1:92" ht="33" hidden="1">
      <c r="A867" s="28" t="s">
        <v>169</v>
      </c>
      <c r="B867" s="26">
        <v>914</v>
      </c>
      <c r="C867" s="26" t="s">
        <v>7</v>
      </c>
      <c r="D867" s="26" t="s">
        <v>22</v>
      </c>
      <c r="E867" s="26" t="s">
        <v>188</v>
      </c>
      <c r="F867" s="26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>
        <f>AS868</f>
        <v>0</v>
      </c>
      <c r="AT867" s="9">
        <f t="shared" ref="AT867:BI868" si="2199">AT868</f>
        <v>133</v>
      </c>
      <c r="AU867" s="9">
        <f t="shared" si="2199"/>
        <v>0</v>
      </c>
      <c r="AV867" s="9">
        <f t="shared" si="2199"/>
        <v>0</v>
      </c>
      <c r="AW867" s="9">
        <f t="shared" si="2199"/>
        <v>133</v>
      </c>
      <c r="AX867" s="9">
        <f t="shared" si="2199"/>
        <v>0</v>
      </c>
      <c r="AY867" s="9">
        <f>AY868</f>
        <v>0</v>
      </c>
      <c r="AZ867" s="9">
        <f t="shared" si="2199"/>
        <v>1334</v>
      </c>
      <c r="BA867" s="9">
        <f t="shared" si="2199"/>
        <v>0</v>
      </c>
      <c r="BB867" s="9">
        <f t="shared" si="2199"/>
        <v>0</v>
      </c>
      <c r="BC867" s="9">
        <f t="shared" si="2199"/>
        <v>1467</v>
      </c>
      <c r="BD867" s="9">
        <f t="shared" si="2199"/>
        <v>0</v>
      </c>
      <c r="BE867" s="9">
        <f>BE868</f>
        <v>0</v>
      </c>
      <c r="BF867" s="9">
        <f t="shared" si="2199"/>
        <v>0</v>
      </c>
      <c r="BG867" s="9">
        <f t="shared" si="2199"/>
        <v>0</v>
      </c>
      <c r="BH867" s="9">
        <f t="shared" si="2199"/>
        <v>0</v>
      </c>
      <c r="BI867" s="9">
        <f t="shared" si="2199"/>
        <v>1467</v>
      </c>
      <c r="BJ867" s="9">
        <f t="shared" ref="BF867:BJ868" si="2200">BJ868</f>
        <v>0</v>
      </c>
      <c r="BK867" s="9">
        <f>BK868</f>
        <v>0</v>
      </c>
      <c r="BL867" s="9">
        <f t="shared" ref="BL867:CA868" si="2201">BL868</f>
        <v>0</v>
      </c>
      <c r="BM867" s="9">
        <f t="shared" si="2201"/>
        <v>0</v>
      </c>
      <c r="BN867" s="9">
        <f t="shared" si="2201"/>
        <v>0</v>
      </c>
      <c r="BO867" s="9">
        <f t="shared" si="2201"/>
        <v>1467</v>
      </c>
      <c r="BP867" s="9">
        <f t="shared" si="2201"/>
        <v>0</v>
      </c>
      <c r="BQ867" s="9">
        <f>BQ868</f>
        <v>0</v>
      </c>
      <c r="BR867" s="9">
        <f t="shared" si="2201"/>
        <v>0</v>
      </c>
      <c r="BS867" s="9">
        <f t="shared" si="2201"/>
        <v>0</v>
      </c>
      <c r="BT867" s="9">
        <f t="shared" si="2201"/>
        <v>0</v>
      </c>
      <c r="BU867" s="9">
        <f t="shared" si="2201"/>
        <v>1467</v>
      </c>
      <c r="BV867" s="9">
        <f t="shared" si="2201"/>
        <v>0</v>
      </c>
      <c r="BW867" s="9">
        <f>BW868</f>
        <v>0</v>
      </c>
      <c r="BX867" s="9">
        <f t="shared" si="2201"/>
        <v>0</v>
      </c>
      <c r="BY867" s="9">
        <f t="shared" si="2201"/>
        <v>0</v>
      </c>
      <c r="BZ867" s="9">
        <f t="shared" si="2201"/>
        <v>0</v>
      </c>
      <c r="CA867" s="9">
        <f t="shared" si="2201"/>
        <v>1467</v>
      </c>
      <c r="CB867" s="9">
        <f t="shared" si="2196"/>
        <v>0</v>
      </c>
      <c r="CC867" s="9">
        <f>CC868</f>
        <v>0</v>
      </c>
      <c r="CD867" s="9">
        <f t="shared" si="2196"/>
        <v>0</v>
      </c>
      <c r="CE867" s="9">
        <f t="shared" si="2196"/>
        <v>0</v>
      </c>
      <c r="CF867" s="9">
        <f t="shared" si="2196"/>
        <v>0</v>
      </c>
      <c r="CG867" s="94">
        <f t="shared" si="2196"/>
        <v>1467</v>
      </c>
      <c r="CH867" s="94">
        <f t="shared" si="2197"/>
        <v>0</v>
      </c>
      <c r="CI867" s="94">
        <f>CI868</f>
        <v>0</v>
      </c>
      <c r="CJ867" s="94">
        <f t="shared" si="2198"/>
        <v>0</v>
      </c>
      <c r="CK867" s="94">
        <f t="shared" si="2198"/>
        <v>0</v>
      </c>
      <c r="CL867" s="94">
        <f t="shared" si="2198"/>
        <v>0</v>
      </c>
      <c r="CM867" s="9">
        <f t="shared" si="2198"/>
        <v>1467</v>
      </c>
      <c r="CN867" s="9">
        <f t="shared" si="2198"/>
        <v>0</v>
      </c>
    </row>
    <row r="868" spans="1:92" ht="33" hidden="1">
      <c r="A868" s="25" t="s">
        <v>181</v>
      </c>
      <c r="B868" s="26">
        <v>914</v>
      </c>
      <c r="C868" s="26" t="s">
        <v>7</v>
      </c>
      <c r="D868" s="26" t="s">
        <v>22</v>
      </c>
      <c r="E868" s="26" t="s">
        <v>188</v>
      </c>
      <c r="F868" s="26" t="s">
        <v>182</v>
      </c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>
        <f>AS869</f>
        <v>0</v>
      </c>
      <c r="AT868" s="9">
        <f t="shared" si="2199"/>
        <v>133</v>
      </c>
      <c r="AU868" s="9">
        <f t="shared" si="2199"/>
        <v>0</v>
      </c>
      <c r="AV868" s="9">
        <f t="shared" si="2199"/>
        <v>0</v>
      </c>
      <c r="AW868" s="9">
        <f t="shared" si="2199"/>
        <v>133</v>
      </c>
      <c r="AX868" s="9">
        <f t="shared" si="2199"/>
        <v>0</v>
      </c>
      <c r="AY868" s="9">
        <f>AY869</f>
        <v>0</v>
      </c>
      <c r="AZ868" s="9">
        <f t="shared" si="2199"/>
        <v>1334</v>
      </c>
      <c r="BA868" s="9">
        <f t="shared" si="2199"/>
        <v>0</v>
      </c>
      <c r="BB868" s="9">
        <f t="shared" si="2199"/>
        <v>0</v>
      </c>
      <c r="BC868" s="9">
        <f t="shared" si="2199"/>
        <v>1467</v>
      </c>
      <c r="BD868" s="9">
        <f t="shared" si="2199"/>
        <v>0</v>
      </c>
      <c r="BE868" s="9">
        <f>BE869</f>
        <v>0</v>
      </c>
      <c r="BF868" s="9">
        <f t="shared" si="2200"/>
        <v>0</v>
      </c>
      <c r="BG868" s="9">
        <f t="shared" si="2200"/>
        <v>0</v>
      </c>
      <c r="BH868" s="9">
        <f t="shared" si="2200"/>
        <v>0</v>
      </c>
      <c r="BI868" s="9">
        <f t="shared" si="2200"/>
        <v>1467</v>
      </c>
      <c r="BJ868" s="9">
        <f t="shared" si="2200"/>
        <v>0</v>
      </c>
      <c r="BK868" s="9">
        <f>BK869</f>
        <v>0</v>
      </c>
      <c r="BL868" s="9">
        <f t="shared" si="2201"/>
        <v>0</v>
      </c>
      <c r="BM868" s="9">
        <f t="shared" si="2201"/>
        <v>0</v>
      </c>
      <c r="BN868" s="9">
        <f t="shared" si="2201"/>
        <v>0</v>
      </c>
      <c r="BO868" s="9">
        <f t="shared" si="2201"/>
        <v>1467</v>
      </c>
      <c r="BP868" s="9">
        <f t="shared" si="2201"/>
        <v>0</v>
      </c>
      <c r="BQ868" s="9">
        <f>BQ869</f>
        <v>0</v>
      </c>
      <c r="BR868" s="9">
        <f t="shared" si="2201"/>
        <v>0</v>
      </c>
      <c r="BS868" s="9">
        <f t="shared" si="2201"/>
        <v>0</v>
      </c>
      <c r="BT868" s="9">
        <f t="shared" si="2201"/>
        <v>0</v>
      </c>
      <c r="BU868" s="9">
        <f t="shared" si="2201"/>
        <v>1467</v>
      </c>
      <c r="BV868" s="9">
        <f t="shared" si="2201"/>
        <v>0</v>
      </c>
      <c r="BW868" s="9">
        <f>BW869</f>
        <v>0</v>
      </c>
      <c r="BX868" s="9">
        <f t="shared" si="2196"/>
        <v>0</v>
      </c>
      <c r="BY868" s="9">
        <f t="shared" si="2196"/>
        <v>0</v>
      </c>
      <c r="BZ868" s="9">
        <f t="shared" si="2196"/>
        <v>0</v>
      </c>
      <c r="CA868" s="9">
        <f t="shared" si="2196"/>
        <v>1467</v>
      </c>
      <c r="CB868" s="9">
        <f t="shared" si="2196"/>
        <v>0</v>
      </c>
      <c r="CC868" s="9">
        <f>CC869</f>
        <v>0</v>
      </c>
      <c r="CD868" s="9">
        <f t="shared" si="2197"/>
        <v>0</v>
      </c>
      <c r="CE868" s="9">
        <f t="shared" si="2197"/>
        <v>0</v>
      </c>
      <c r="CF868" s="9">
        <f t="shared" si="2197"/>
        <v>0</v>
      </c>
      <c r="CG868" s="94">
        <f t="shared" si="2197"/>
        <v>1467</v>
      </c>
      <c r="CH868" s="94">
        <f t="shared" si="2197"/>
        <v>0</v>
      </c>
      <c r="CI868" s="94">
        <f>CI869</f>
        <v>0</v>
      </c>
      <c r="CJ868" s="94">
        <f t="shared" si="2198"/>
        <v>0</v>
      </c>
      <c r="CK868" s="94">
        <f t="shared" si="2198"/>
        <v>0</v>
      </c>
      <c r="CL868" s="94">
        <f t="shared" si="2198"/>
        <v>0</v>
      </c>
      <c r="CM868" s="9">
        <f t="shared" si="2198"/>
        <v>1467</v>
      </c>
      <c r="CN868" s="9">
        <f t="shared" si="2198"/>
        <v>0</v>
      </c>
    </row>
    <row r="869" spans="1:92" ht="33" hidden="1">
      <c r="A869" s="28" t="s">
        <v>169</v>
      </c>
      <c r="B869" s="26">
        <v>914</v>
      </c>
      <c r="C869" s="26" t="s">
        <v>7</v>
      </c>
      <c r="D869" s="26" t="s">
        <v>22</v>
      </c>
      <c r="E869" s="26" t="s">
        <v>188</v>
      </c>
      <c r="F869" s="26" t="s">
        <v>183</v>
      </c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>
        <v>133</v>
      </c>
      <c r="AU869" s="9"/>
      <c r="AV869" s="9"/>
      <c r="AW869" s="9">
        <f>AQ869+AS869+AT869+AU869+AV869</f>
        <v>133</v>
      </c>
      <c r="AX869" s="9">
        <f>AR869+AV869</f>
        <v>0</v>
      </c>
      <c r="AY869" s="9"/>
      <c r="AZ869" s="9">
        <v>1334</v>
      </c>
      <c r="BA869" s="9"/>
      <c r="BB869" s="9"/>
      <c r="BC869" s="9">
        <f>AW869+AY869+AZ869+BA869+BB869</f>
        <v>1467</v>
      </c>
      <c r="BD869" s="9">
        <f>AX869+BB869</f>
        <v>0</v>
      </c>
      <c r="BE869" s="9"/>
      <c r="BF869" s="9"/>
      <c r="BG869" s="9"/>
      <c r="BH869" s="9"/>
      <c r="BI869" s="9">
        <f>BC869+BE869+BF869+BG869+BH869</f>
        <v>1467</v>
      </c>
      <c r="BJ869" s="9">
        <f>BD869+BH869</f>
        <v>0</v>
      </c>
      <c r="BK869" s="9"/>
      <c r="BL869" s="9"/>
      <c r="BM869" s="9"/>
      <c r="BN869" s="9"/>
      <c r="BO869" s="9">
        <f>BI869+BK869+BL869+BM869+BN869</f>
        <v>1467</v>
      </c>
      <c r="BP869" s="9">
        <f>BJ869+BN869</f>
        <v>0</v>
      </c>
      <c r="BQ869" s="9"/>
      <c r="BR869" s="9"/>
      <c r="BS869" s="9"/>
      <c r="BT869" s="9"/>
      <c r="BU869" s="9">
        <f>BO869+BQ869+BR869+BS869+BT869</f>
        <v>1467</v>
      </c>
      <c r="BV869" s="9">
        <f>BP869+BT869</f>
        <v>0</v>
      </c>
      <c r="BW869" s="9"/>
      <c r="BX869" s="9"/>
      <c r="BY869" s="9"/>
      <c r="BZ869" s="9"/>
      <c r="CA869" s="9">
        <f>BU869+BW869+BX869+BY869+BZ869</f>
        <v>1467</v>
      </c>
      <c r="CB869" s="9">
        <f>BV869+BZ869</f>
        <v>0</v>
      </c>
      <c r="CC869" s="9"/>
      <c r="CD869" s="9"/>
      <c r="CE869" s="9"/>
      <c r="CF869" s="9"/>
      <c r="CG869" s="94">
        <f>CA869+CC869+CD869+CE869+CF869</f>
        <v>1467</v>
      </c>
      <c r="CH869" s="94">
        <f>CB869+CF869</f>
        <v>0</v>
      </c>
      <c r="CI869" s="94"/>
      <c r="CJ869" s="94"/>
      <c r="CK869" s="94"/>
      <c r="CL869" s="94"/>
      <c r="CM869" s="9">
        <f>CG869+CI869+CJ869+CK869+CL869</f>
        <v>1467</v>
      </c>
      <c r="CN869" s="9">
        <f>CH869+CL869</f>
        <v>0</v>
      </c>
    </row>
    <row r="870" spans="1:92" ht="66" hidden="1">
      <c r="A870" s="25" t="s">
        <v>738</v>
      </c>
      <c r="B870" s="26">
        <v>914</v>
      </c>
      <c r="C870" s="26" t="s">
        <v>7</v>
      </c>
      <c r="D870" s="26" t="s">
        <v>22</v>
      </c>
      <c r="E870" s="26" t="s">
        <v>737</v>
      </c>
      <c r="F870" s="26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>
        <f>AY871</f>
        <v>0</v>
      </c>
      <c r="AZ870" s="9">
        <f t="shared" ref="AZ870:BO871" si="2202">AZ871</f>
        <v>8961</v>
      </c>
      <c r="BA870" s="9">
        <f t="shared" si="2202"/>
        <v>0</v>
      </c>
      <c r="BB870" s="9">
        <f t="shared" si="2202"/>
        <v>170258</v>
      </c>
      <c r="BC870" s="9">
        <f t="shared" si="2202"/>
        <v>179219</v>
      </c>
      <c r="BD870" s="9">
        <f t="shared" si="2202"/>
        <v>170258</v>
      </c>
      <c r="BE870" s="9">
        <f>BE871</f>
        <v>0</v>
      </c>
      <c r="BF870" s="9">
        <f t="shared" si="2202"/>
        <v>0</v>
      </c>
      <c r="BG870" s="9">
        <f t="shared" si="2202"/>
        <v>0</v>
      </c>
      <c r="BH870" s="9">
        <f t="shared" si="2202"/>
        <v>0</v>
      </c>
      <c r="BI870" s="9">
        <f t="shared" si="2202"/>
        <v>179219</v>
      </c>
      <c r="BJ870" s="9">
        <f t="shared" si="2202"/>
        <v>170258</v>
      </c>
      <c r="BK870" s="9">
        <f>BK871</f>
        <v>0</v>
      </c>
      <c r="BL870" s="9">
        <f t="shared" si="2202"/>
        <v>0</v>
      </c>
      <c r="BM870" s="9">
        <f t="shared" si="2202"/>
        <v>0</v>
      </c>
      <c r="BN870" s="9">
        <f t="shared" si="2202"/>
        <v>0</v>
      </c>
      <c r="BO870" s="9">
        <f t="shared" si="2202"/>
        <v>179219</v>
      </c>
      <c r="BP870" s="9">
        <f t="shared" ref="BL870:BP871" si="2203">BP871</f>
        <v>170258</v>
      </c>
      <c r="BQ870" s="9">
        <f>BQ871</f>
        <v>0</v>
      </c>
      <c r="BR870" s="9">
        <f t="shared" ref="BR870:CG871" si="2204">BR871</f>
        <v>0</v>
      </c>
      <c r="BS870" s="9">
        <f t="shared" si="2204"/>
        <v>0</v>
      </c>
      <c r="BT870" s="9">
        <f t="shared" si="2204"/>
        <v>0</v>
      </c>
      <c r="BU870" s="9">
        <f t="shared" si="2204"/>
        <v>179219</v>
      </c>
      <c r="BV870" s="9">
        <f t="shared" si="2204"/>
        <v>170258</v>
      </c>
      <c r="BW870" s="9">
        <f>BW871</f>
        <v>0</v>
      </c>
      <c r="BX870" s="9">
        <f t="shared" si="2204"/>
        <v>0</v>
      </c>
      <c r="BY870" s="9">
        <f t="shared" si="2204"/>
        <v>0</v>
      </c>
      <c r="BZ870" s="9">
        <f t="shared" si="2204"/>
        <v>0</v>
      </c>
      <c r="CA870" s="9">
        <f t="shared" si="2204"/>
        <v>179219</v>
      </c>
      <c r="CB870" s="9">
        <f t="shared" si="2204"/>
        <v>170258</v>
      </c>
      <c r="CC870" s="9">
        <f>CC871</f>
        <v>0</v>
      </c>
      <c r="CD870" s="9">
        <f t="shared" si="2204"/>
        <v>0</v>
      </c>
      <c r="CE870" s="9">
        <f t="shared" si="2204"/>
        <v>0</v>
      </c>
      <c r="CF870" s="9">
        <f t="shared" si="2204"/>
        <v>0</v>
      </c>
      <c r="CG870" s="94">
        <f t="shared" si="2204"/>
        <v>179219</v>
      </c>
      <c r="CH870" s="94">
        <f t="shared" ref="CD870:CH871" si="2205">CH871</f>
        <v>170258</v>
      </c>
      <c r="CI870" s="94">
        <f>CI871</f>
        <v>0</v>
      </c>
      <c r="CJ870" s="94">
        <f t="shared" ref="CJ870:CN871" si="2206">CJ871</f>
        <v>0</v>
      </c>
      <c r="CK870" s="94">
        <f t="shared" si="2206"/>
        <v>0</v>
      </c>
      <c r="CL870" s="94">
        <f t="shared" si="2206"/>
        <v>0</v>
      </c>
      <c r="CM870" s="9">
        <f t="shared" si="2206"/>
        <v>179219</v>
      </c>
      <c r="CN870" s="9">
        <f t="shared" si="2206"/>
        <v>170258</v>
      </c>
    </row>
    <row r="871" spans="1:92" ht="33" hidden="1">
      <c r="A871" s="25" t="s">
        <v>181</v>
      </c>
      <c r="B871" s="26">
        <v>914</v>
      </c>
      <c r="C871" s="26" t="s">
        <v>7</v>
      </c>
      <c r="D871" s="26" t="s">
        <v>22</v>
      </c>
      <c r="E871" s="26" t="s">
        <v>737</v>
      </c>
      <c r="F871" s="26" t="s">
        <v>182</v>
      </c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>
        <f>AY872</f>
        <v>0</v>
      </c>
      <c r="AZ871" s="9">
        <f t="shared" si="2202"/>
        <v>8961</v>
      </c>
      <c r="BA871" s="9">
        <f t="shared" si="2202"/>
        <v>0</v>
      </c>
      <c r="BB871" s="9">
        <f t="shared" si="2202"/>
        <v>170258</v>
      </c>
      <c r="BC871" s="9">
        <f t="shared" si="2202"/>
        <v>179219</v>
      </c>
      <c r="BD871" s="9">
        <f t="shared" si="2202"/>
        <v>170258</v>
      </c>
      <c r="BE871" s="9">
        <f>BE872</f>
        <v>0</v>
      </c>
      <c r="BF871" s="9">
        <f t="shared" si="2202"/>
        <v>0</v>
      </c>
      <c r="BG871" s="9">
        <f t="shared" si="2202"/>
        <v>0</v>
      </c>
      <c r="BH871" s="9">
        <f t="shared" si="2202"/>
        <v>0</v>
      </c>
      <c r="BI871" s="9">
        <f t="shared" si="2202"/>
        <v>179219</v>
      </c>
      <c r="BJ871" s="9">
        <f t="shared" si="2202"/>
        <v>170258</v>
      </c>
      <c r="BK871" s="9">
        <f>BK872</f>
        <v>0</v>
      </c>
      <c r="BL871" s="9">
        <f t="shared" si="2203"/>
        <v>0</v>
      </c>
      <c r="BM871" s="9">
        <f t="shared" si="2203"/>
        <v>0</v>
      </c>
      <c r="BN871" s="9">
        <f t="shared" si="2203"/>
        <v>0</v>
      </c>
      <c r="BO871" s="9">
        <f t="shared" si="2203"/>
        <v>179219</v>
      </c>
      <c r="BP871" s="9">
        <f t="shared" si="2203"/>
        <v>170258</v>
      </c>
      <c r="BQ871" s="9">
        <f>BQ872</f>
        <v>0</v>
      </c>
      <c r="BR871" s="9">
        <f t="shared" si="2204"/>
        <v>0</v>
      </c>
      <c r="BS871" s="9">
        <f t="shared" si="2204"/>
        <v>0</v>
      </c>
      <c r="BT871" s="9">
        <f t="shared" si="2204"/>
        <v>0</v>
      </c>
      <c r="BU871" s="9">
        <f t="shared" si="2204"/>
        <v>179219</v>
      </c>
      <c r="BV871" s="9">
        <f t="shared" si="2204"/>
        <v>170258</v>
      </c>
      <c r="BW871" s="9">
        <f>BW872</f>
        <v>0</v>
      </c>
      <c r="BX871" s="9">
        <f t="shared" si="2204"/>
        <v>0</v>
      </c>
      <c r="BY871" s="9">
        <f t="shared" si="2204"/>
        <v>0</v>
      </c>
      <c r="BZ871" s="9">
        <f t="shared" si="2204"/>
        <v>0</v>
      </c>
      <c r="CA871" s="9">
        <f t="shared" si="2204"/>
        <v>179219</v>
      </c>
      <c r="CB871" s="9">
        <f t="shared" si="2204"/>
        <v>170258</v>
      </c>
      <c r="CC871" s="9">
        <f>CC872</f>
        <v>0</v>
      </c>
      <c r="CD871" s="9">
        <f t="shared" si="2205"/>
        <v>0</v>
      </c>
      <c r="CE871" s="9">
        <f t="shared" si="2205"/>
        <v>0</v>
      </c>
      <c r="CF871" s="9">
        <f t="shared" si="2205"/>
        <v>0</v>
      </c>
      <c r="CG871" s="94">
        <f t="shared" si="2205"/>
        <v>179219</v>
      </c>
      <c r="CH871" s="94">
        <f t="shared" si="2205"/>
        <v>170258</v>
      </c>
      <c r="CI871" s="94">
        <f>CI872</f>
        <v>0</v>
      </c>
      <c r="CJ871" s="94">
        <f t="shared" si="2206"/>
        <v>0</v>
      </c>
      <c r="CK871" s="94">
        <f t="shared" si="2206"/>
        <v>0</v>
      </c>
      <c r="CL871" s="94">
        <f t="shared" si="2206"/>
        <v>0</v>
      </c>
      <c r="CM871" s="9">
        <f t="shared" si="2206"/>
        <v>179219</v>
      </c>
      <c r="CN871" s="9">
        <f t="shared" si="2206"/>
        <v>170258</v>
      </c>
    </row>
    <row r="872" spans="1:92" ht="33" hidden="1">
      <c r="A872" s="28" t="s">
        <v>169</v>
      </c>
      <c r="B872" s="26">
        <v>914</v>
      </c>
      <c r="C872" s="26" t="s">
        <v>7</v>
      </c>
      <c r="D872" s="26" t="s">
        <v>22</v>
      </c>
      <c r="E872" s="26" t="s">
        <v>737</v>
      </c>
      <c r="F872" s="26" t="s">
        <v>183</v>
      </c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>
        <v>8961</v>
      </c>
      <c r="BA872" s="9"/>
      <c r="BB872" s="9">
        <v>170258</v>
      </c>
      <c r="BC872" s="9">
        <f>AW872+AY872+AZ872+BA872+BB872</f>
        <v>179219</v>
      </c>
      <c r="BD872" s="9">
        <f>AX872+BB872</f>
        <v>170258</v>
      </c>
      <c r="BE872" s="9"/>
      <c r="BF872" s="9"/>
      <c r="BG872" s="9"/>
      <c r="BH872" s="9"/>
      <c r="BI872" s="9">
        <f>BC872+BE872+BF872+BG872+BH872</f>
        <v>179219</v>
      </c>
      <c r="BJ872" s="9">
        <f>BD872+BH872</f>
        <v>170258</v>
      </c>
      <c r="BK872" s="9"/>
      <c r="BL872" s="9"/>
      <c r="BM872" s="9"/>
      <c r="BN872" s="9"/>
      <c r="BO872" s="9">
        <f>BI872+BK872+BL872+BM872+BN872</f>
        <v>179219</v>
      </c>
      <c r="BP872" s="9">
        <f>BJ872+BN872</f>
        <v>170258</v>
      </c>
      <c r="BQ872" s="9"/>
      <c r="BR872" s="9"/>
      <c r="BS872" s="9"/>
      <c r="BT872" s="9"/>
      <c r="BU872" s="9">
        <f>BO872+BQ872+BR872+BS872+BT872</f>
        <v>179219</v>
      </c>
      <c r="BV872" s="9">
        <f>BP872+BT872</f>
        <v>170258</v>
      </c>
      <c r="BW872" s="9"/>
      <c r="BX872" s="9"/>
      <c r="BY872" s="9"/>
      <c r="BZ872" s="9"/>
      <c r="CA872" s="9">
        <f>BU872+BW872+BX872+BY872+BZ872</f>
        <v>179219</v>
      </c>
      <c r="CB872" s="9">
        <f>BV872+BZ872</f>
        <v>170258</v>
      </c>
      <c r="CC872" s="9"/>
      <c r="CD872" s="9"/>
      <c r="CE872" s="9"/>
      <c r="CF872" s="9"/>
      <c r="CG872" s="94">
        <f>CA872+CC872+CD872+CE872+CF872</f>
        <v>179219</v>
      </c>
      <c r="CH872" s="94">
        <f>CB872+CF872</f>
        <v>170258</v>
      </c>
      <c r="CI872" s="94"/>
      <c r="CJ872" s="94"/>
      <c r="CK872" s="94"/>
      <c r="CL872" s="94"/>
      <c r="CM872" s="9">
        <f>CG872+CI872+CJ872+CK872+CL872</f>
        <v>179219</v>
      </c>
      <c r="CN872" s="9">
        <f>CH872+CL872</f>
        <v>170258</v>
      </c>
    </row>
    <row r="873" spans="1:92" ht="33" hidden="1">
      <c r="A873" s="28" t="s">
        <v>477</v>
      </c>
      <c r="B873" s="26" t="s">
        <v>448</v>
      </c>
      <c r="C873" s="26" t="s">
        <v>7</v>
      </c>
      <c r="D873" s="26" t="s">
        <v>22</v>
      </c>
      <c r="E873" s="26" t="s">
        <v>478</v>
      </c>
      <c r="F873" s="26"/>
      <c r="G873" s="9">
        <f t="shared" ref="G873:V874" si="2207">G874</f>
        <v>6083</v>
      </c>
      <c r="H873" s="9">
        <f t="shared" si="2207"/>
        <v>0</v>
      </c>
      <c r="I873" s="9">
        <f t="shared" si="2207"/>
        <v>0</v>
      </c>
      <c r="J873" s="9">
        <f t="shared" si="2207"/>
        <v>0</v>
      </c>
      <c r="K873" s="9">
        <f t="shared" si="2207"/>
        <v>0</v>
      </c>
      <c r="L873" s="9">
        <f t="shared" si="2207"/>
        <v>0</v>
      </c>
      <c r="M873" s="9">
        <f t="shared" si="2207"/>
        <v>6083</v>
      </c>
      <c r="N873" s="9">
        <f t="shared" si="2207"/>
        <v>0</v>
      </c>
      <c r="O873" s="9">
        <f t="shared" si="2207"/>
        <v>0</v>
      </c>
      <c r="P873" s="9">
        <f t="shared" si="2207"/>
        <v>0</v>
      </c>
      <c r="Q873" s="9">
        <f t="shared" si="2207"/>
        <v>0</v>
      </c>
      <c r="R873" s="9">
        <f t="shared" si="2207"/>
        <v>85664</v>
      </c>
      <c r="S873" s="9">
        <f t="shared" si="2207"/>
        <v>91747</v>
      </c>
      <c r="T873" s="9">
        <f t="shared" si="2207"/>
        <v>85664</v>
      </c>
      <c r="U873" s="9">
        <f t="shared" si="2207"/>
        <v>0</v>
      </c>
      <c r="V873" s="9">
        <f t="shared" si="2207"/>
        <v>0</v>
      </c>
      <c r="W873" s="9">
        <f t="shared" ref="W873:AF874" si="2208">W874</f>
        <v>0</v>
      </c>
      <c r="X873" s="9">
        <f t="shared" si="2208"/>
        <v>0</v>
      </c>
      <c r="Y873" s="9">
        <f t="shared" si="2208"/>
        <v>91747</v>
      </c>
      <c r="Z873" s="9">
        <f t="shared" si="2208"/>
        <v>85664</v>
      </c>
      <c r="AA873" s="9">
        <f t="shared" si="2208"/>
        <v>0</v>
      </c>
      <c r="AB873" s="9">
        <f t="shared" si="2208"/>
        <v>0</v>
      </c>
      <c r="AC873" s="9">
        <f t="shared" si="2208"/>
        <v>0</v>
      </c>
      <c r="AD873" s="9">
        <f t="shared" si="2208"/>
        <v>0</v>
      </c>
      <c r="AE873" s="9">
        <f t="shared" si="2208"/>
        <v>91747</v>
      </c>
      <c r="AF873" s="9">
        <f t="shared" si="2208"/>
        <v>85664</v>
      </c>
      <c r="AG873" s="9">
        <f t="shared" ref="AG873:AP874" si="2209">AG874</f>
        <v>0</v>
      </c>
      <c r="AH873" s="9">
        <f t="shared" si="2209"/>
        <v>0</v>
      </c>
      <c r="AI873" s="9">
        <f t="shared" si="2209"/>
        <v>0</v>
      </c>
      <c r="AJ873" s="9">
        <f t="shared" si="2209"/>
        <v>0</v>
      </c>
      <c r="AK873" s="9">
        <f t="shared" si="2209"/>
        <v>91747</v>
      </c>
      <c r="AL873" s="9">
        <f t="shared" si="2209"/>
        <v>85664</v>
      </c>
      <c r="AM873" s="9">
        <f t="shared" si="2209"/>
        <v>0</v>
      </c>
      <c r="AN873" s="9">
        <f t="shared" si="2209"/>
        <v>0</v>
      </c>
      <c r="AO873" s="9">
        <f t="shared" si="2209"/>
        <v>0</v>
      </c>
      <c r="AP873" s="9">
        <f t="shared" si="2209"/>
        <v>0</v>
      </c>
      <c r="AQ873" s="9">
        <f t="shared" ref="AQ873:AZ874" si="2210">AQ874</f>
        <v>91747</v>
      </c>
      <c r="AR873" s="9">
        <f t="shared" si="2210"/>
        <v>85664</v>
      </c>
      <c r="AS873" s="9">
        <f t="shared" si="2210"/>
        <v>0</v>
      </c>
      <c r="AT873" s="9">
        <f t="shared" si="2210"/>
        <v>239</v>
      </c>
      <c r="AU873" s="9">
        <f t="shared" si="2210"/>
        <v>0</v>
      </c>
      <c r="AV873" s="9">
        <f t="shared" si="2210"/>
        <v>3357</v>
      </c>
      <c r="AW873" s="9">
        <f t="shared" si="2210"/>
        <v>95343</v>
      </c>
      <c r="AX873" s="9">
        <f t="shared" si="2210"/>
        <v>89021</v>
      </c>
      <c r="AY873" s="9">
        <f t="shared" si="2210"/>
        <v>0</v>
      </c>
      <c r="AZ873" s="9">
        <f t="shared" si="2210"/>
        <v>0</v>
      </c>
      <c r="BA873" s="9">
        <f t="shared" ref="BA873:BJ874" si="2211">BA874</f>
        <v>0</v>
      </c>
      <c r="BB873" s="9">
        <f t="shared" si="2211"/>
        <v>0</v>
      </c>
      <c r="BC873" s="9">
        <f t="shared" si="2211"/>
        <v>95343</v>
      </c>
      <c r="BD873" s="9">
        <f t="shared" si="2211"/>
        <v>89021</v>
      </c>
      <c r="BE873" s="9">
        <f t="shared" si="2211"/>
        <v>0</v>
      </c>
      <c r="BF873" s="9">
        <f t="shared" si="2211"/>
        <v>0</v>
      </c>
      <c r="BG873" s="9">
        <f t="shared" si="2211"/>
        <v>0</v>
      </c>
      <c r="BH873" s="9">
        <f t="shared" si="2211"/>
        <v>0</v>
      </c>
      <c r="BI873" s="9">
        <f t="shared" si="2211"/>
        <v>95343</v>
      </c>
      <c r="BJ873" s="9">
        <f t="shared" si="2211"/>
        <v>89021</v>
      </c>
      <c r="BK873" s="9">
        <f t="shared" ref="BK873:BZ874" si="2212">BK874</f>
        <v>0</v>
      </c>
      <c r="BL873" s="9">
        <f t="shared" si="2212"/>
        <v>1455</v>
      </c>
      <c r="BM873" s="9">
        <f t="shared" si="2212"/>
        <v>0</v>
      </c>
      <c r="BN873" s="9">
        <f t="shared" si="2212"/>
        <v>20511</v>
      </c>
      <c r="BO873" s="9">
        <f t="shared" si="2212"/>
        <v>117309</v>
      </c>
      <c r="BP873" s="9">
        <f t="shared" si="2212"/>
        <v>109532</v>
      </c>
      <c r="BQ873" s="9">
        <f t="shared" si="2212"/>
        <v>0</v>
      </c>
      <c r="BR873" s="9">
        <f t="shared" si="2212"/>
        <v>0</v>
      </c>
      <c r="BS873" s="9">
        <f t="shared" si="2212"/>
        <v>0</v>
      </c>
      <c r="BT873" s="9">
        <f t="shared" si="2212"/>
        <v>0</v>
      </c>
      <c r="BU873" s="9">
        <f t="shared" si="2212"/>
        <v>117309</v>
      </c>
      <c r="BV873" s="9">
        <f t="shared" si="2212"/>
        <v>109532</v>
      </c>
      <c r="BW873" s="9">
        <f t="shared" si="2212"/>
        <v>0</v>
      </c>
      <c r="BX873" s="9">
        <f t="shared" si="2212"/>
        <v>0</v>
      </c>
      <c r="BY873" s="9">
        <f t="shared" si="2212"/>
        <v>0</v>
      </c>
      <c r="BZ873" s="9">
        <f t="shared" si="2212"/>
        <v>0</v>
      </c>
      <c r="CA873" s="9">
        <f t="shared" ref="BW873:CL874" si="2213">CA874</f>
        <v>117309</v>
      </c>
      <c r="CB873" s="9">
        <f t="shared" si="2213"/>
        <v>109532</v>
      </c>
      <c r="CC873" s="9">
        <f t="shared" si="2213"/>
        <v>0</v>
      </c>
      <c r="CD873" s="9">
        <f t="shared" si="2213"/>
        <v>0</v>
      </c>
      <c r="CE873" s="9">
        <f t="shared" si="2213"/>
        <v>0</v>
      </c>
      <c r="CF873" s="9">
        <f t="shared" si="2213"/>
        <v>0</v>
      </c>
      <c r="CG873" s="94">
        <f t="shared" si="2213"/>
        <v>117309</v>
      </c>
      <c r="CH873" s="94">
        <f t="shared" si="2213"/>
        <v>109532</v>
      </c>
      <c r="CI873" s="94">
        <f t="shared" si="2213"/>
        <v>0</v>
      </c>
      <c r="CJ873" s="94">
        <f t="shared" si="2213"/>
        <v>0</v>
      </c>
      <c r="CK873" s="94">
        <f t="shared" si="2213"/>
        <v>0</v>
      </c>
      <c r="CL873" s="94">
        <f t="shared" si="2213"/>
        <v>0</v>
      </c>
      <c r="CM873" s="9">
        <f t="shared" ref="CI873:CN874" si="2214">CM874</f>
        <v>117309</v>
      </c>
      <c r="CN873" s="9">
        <f t="shared" si="2214"/>
        <v>109532</v>
      </c>
    </row>
    <row r="874" spans="1:92" ht="33" hidden="1">
      <c r="A874" s="25" t="s">
        <v>181</v>
      </c>
      <c r="B874" s="26" t="s">
        <v>448</v>
      </c>
      <c r="C874" s="26" t="s">
        <v>7</v>
      </c>
      <c r="D874" s="26" t="s">
        <v>22</v>
      </c>
      <c r="E874" s="26" t="s">
        <v>478</v>
      </c>
      <c r="F874" s="26" t="s">
        <v>182</v>
      </c>
      <c r="G874" s="9">
        <f t="shared" si="2207"/>
        <v>6083</v>
      </c>
      <c r="H874" s="9">
        <f t="shared" si="2207"/>
        <v>0</v>
      </c>
      <c r="I874" s="9">
        <f t="shared" si="2207"/>
        <v>0</v>
      </c>
      <c r="J874" s="9">
        <f t="shared" si="2207"/>
        <v>0</v>
      </c>
      <c r="K874" s="9">
        <f t="shared" si="2207"/>
        <v>0</v>
      </c>
      <c r="L874" s="9">
        <f t="shared" si="2207"/>
        <v>0</v>
      </c>
      <c r="M874" s="9">
        <f t="shared" si="2207"/>
        <v>6083</v>
      </c>
      <c r="N874" s="9">
        <f t="shared" si="2207"/>
        <v>0</v>
      </c>
      <c r="O874" s="9">
        <f t="shared" si="2207"/>
        <v>0</v>
      </c>
      <c r="P874" s="9">
        <f t="shared" si="2207"/>
        <v>0</v>
      </c>
      <c r="Q874" s="9">
        <f t="shared" si="2207"/>
        <v>0</v>
      </c>
      <c r="R874" s="9">
        <f t="shared" si="2207"/>
        <v>85664</v>
      </c>
      <c r="S874" s="9">
        <f t="shared" si="2207"/>
        <v>91747</v>
      </c>
      <c r="T874" s="9">
        <f t="shared" si="2207"/>
        <v>85664</v>
      </c>
      <c r="U874" s="9">
        <f>U875</f>
        <v>0</v>
      </c>
      <c r="V874" s="9">
        <f>V875</f>
        <v>0</v>
      </c>
      <c r="W874" s="9">
        <f t="shared" si="2208"/>
        <v>0</v>
      </c>
      <c r="X874" s="9">
        <f t="shared" si="2208"/>
        <v>0</v>
      </c>
      <c r="Y874" s="9">
        <f t="shared" si="2208"/>
        <v>91747</v>
      </c>
      <c r="Z874" s="9">
        <f t="shared" si="2208"/>
        <v>85664</v>
      </c>
      <c r="AA874" s="9">
        <f t="shared" si="2208"/>
        <v>0</v>
      </c>
      <c r="AB874" s="9">
        <f t="shared" si="2208"/>
        <v>0</v>
      </c>
      <c r="AC874" s="9">
        <f t="shared" si="2208"/>
        <v>0</v>
      </c>
      <c r="AD874" s="9">
        <f t="shared" si="2208"/>
        <v>0</v>
      </c>
      <c r="AE874" s="9">
        <f t="shared" si="2208"/>
        <v>91747</v>
      </c>
      <c r="AF874" s="9">
        <f t="shared" si="2208"/>
        <v>85664</v>
      </c>
      <c r="AG874" s="9">
        <f t="shared" si="2209"/>
        <v>0</v>
      </c>
      <c r="AH874" s="9">
        <f t="shared" si="2209"/>
        <v>0</v>
      </c>
      <c r="AI874" s="9">
        <f t="shared" si="2209"/>
        <v>0</v>
      </c>
      <c r="AJ874" s="9">
        <f t="shared" si="2209"/>
        <v>0</v>
      </c>
      <c r="AK874" s="9">
        <f t="shared" si="2209"/>
        <v>91747</v>
      </c>
      <c r="AL874" s="9">
        <f t="shared" si="2209"/>
        <v>85664</v>
      </c>
      <c r="AM874" s="9">
        <f t="shared" si="2209"/>
        <v>0</v>
      </c>
      <c r="AN874" s="9">
        <f t="shared" si="2209"/>
        <v>0</v>
      </c>
      <c r="AO874" s="9">
        <f t="shared" si="2209"/>
        <v>0</v>
      </c>
      <c r="AP874" s="9">
        <f t="shared" si="2209"/>
        <v>0</v>
      </c>
      <c r="AQ874" s="9">
        <f t="shared" si="2210"/>
        <v>91747</v>
      </c>
      <c r="AR874" s="9">
        <f t="shared" si="2210"/>
        <v>85664</v>
      </c>
      <c r="AS874" s="9">
        <f t="shared" si="2210"/>
        <v>0</v>
      </c>
      <c r="AT874" s="9">
        <f t="shared" si="2210"/>
        <v>239</v>
      </c>
      <c r="AU874" s="9">
        <f t="shared" si="2210"/>
        <v>0</v>
      </c>
      <c r="AV874" s="9">
        <f t="shared" si="2210"/>
        <v>3357</v>
      </c>
      <c r="AW874" s="9">
        <f t="shared" si="2210"/>
        <v>95343</v>
      </c>
      <c r="AX874" s="9">
        <f t="shared" si="2210"/>
        <v>89021</v>
      </c>
      <c r="AY874" s="9">
        <f t="shared" si="2210"/>
        <v>0</v>
      </c>
      <c r="AZ874" s="9">
        <f t="shared" si="2210"/>
        <v>0</v>
      </c>
      <c r="BA874" s="9">
        <f t="shared" si="2211"/>
        <v>0</v>
      </c>
      <c r="BB874" s="9">
        <f t="shared" si="2211"/>
        <v>0</v>
      </c>
      <c r="BC874" s="9">
        <f t="shared" si="2211"/>
        <v>95343</v>
      </c>
      <c r="BD874" s="9">
        <f t="shared" si="2211"/>
        <v>89021</v>
      </c>
      <c r="BE874" s="9">
        <f t="shared" si="2211"/>
        <v>0</v>
      </c>
      <c r="BF874" s="9">
        <f t="shared" si="2211"/>
        <v>0</v>
      </c>
      <c r="BG874" s="9">
        <f t="shared" si="2211"/>
        <v>0</v>
      </c>
      <c r="BH874" s="9">
        <f t="shared" si="2211"/>
        <v>0</v>
      </c>
      <c r="BI874" s="9">
        <f t="shared" si="2211"/>
        <v>95343</v>
      </c>
      <c r="BJ874" s="9">
        <f t="shared" si="2211"/>
        <v>89021</v>
      </c>
      <c r="BK874" s="9">
        <f t="shared" si="2212"/>
        <v>0</v>
      </c>
      <c r="BL874" s="9">
        <f t="shared" si="2212"/>
        <v>1455</v>
      </c>
      <c r="BM874" s="9">
        <f t="shared" si="2212"/>
        <v>0</v>
      </c>
      <c r="BN874" s="9">
        <f t="shared" si="2212"/>
        <v>20511</v>
      </c>
      <c r="BO874" s="9">
        <f t="shared" si="2212"/>
        <v>117309</v>
      </c>
      <c r="BP874" s="9">
        <f t="shared" si="2212"/>
        <v>109532</v>
      </c>
      <c r="BQ874" s="9">
        <f t="shared" si="2212"/>
        <v>0</v>
      </c>
      <c r="BR874" s="9">
        <f t="shared" si="2212"/>
        <v>0</v>
      </c>
      <c r="BS874" s="9">
        <f t="shared" si="2212"/>
        <v>0</v>
      </c>
      <c r="BT874" s="9">
        <f t="shared" si="2212"/>
        <v>0</v>
      </c>
      <c r="BU874" s="9">
        <f t="shared" si="2212"/>
        <v>117309</v>
      </c>
      <c r="BV874" s="9">
        <f t="shared" si="2212"/>
        <v>109532</v>
      </c>
      <c r="BW874" s="9">
        <f t="shared" si="2213"/>
        <v>0</v>
      </c>
      <c r="BX874" s="9">
        <f t="shared" si="2213"/>
        <v>0</v>
      </c>
      <c r="BY874" s="9">
        <f t="shared" si="2213"/>
        <v>0</v>
      </c>
      <c r="BZ874" s="9">
        <f t="shared" si="2213"/>
        <v>0</v>
      </c>
      <c r="CA874" s="9">
        <f t="shared" si="2213"/>
        <v>117309</v>
      </c>
      <c r="CB874" s="9">
        <f t="shared" si="2213"/>
        <v>109532</v>
      </c>
      <c r="CC874" s="9">
        <f t="shared" si="2213"/>
        <v>0</v>
      </c>
      <c r="CD874" s="9">
        <f t="shared" si="2213"/>
        <v>0</v>
      </c>
      <c r="CE874" s="9">
        <f t="shared" si="2213"/>
        <v>0</v>
      </c>
      <c r="CF874" s="9">
        <f t="shared" si="2213"/>
        <v>0</v>
      </c>
      <c r="CG874" s="94">
        <f t="shared" si="2213"/>
        <v>117309</v>
      </c>
      <c r="CH874" s="94">
        <f t="shared" si="2213"/>
        <v>109532</v>
      </c>
      <c r="CI874" s="94">
        <f t="shared" si="2214"/>
        <v>0</v>
      </c>
      <c r="CJ874" s="94">
        <f t="shared" si="2214"/>
        <v>0</v>
      </c>
      <c r="CK874" s="94">
        <f t="shared" si="2214"/>
        <v>0</v>
      </c>
      <c r="CL874" s="94">
        <f t="shared" si="2214"/>
        <v>0</v>
      </c>
      <c r="CM874" s="9">
        <f t="shared" si="2214"/>
        <v>117309</v>
      </c>
      <c r="CN874" s="9">
        <f t="shared" si="2214"/>
        <v>109532</v>
      </c>
    </row>
    <row r="875" spans="1:92" ht="33" hidden="1">
      <c r="A875" s="28" t="s">
        <v>169</v>
      </c>
      <c r="B875" s="26" t="s">
        <v>448</v>
      </c>
      <c r="C875" s="26" t="s">
        <v>7</v>
      </c>
      <c r="D875" s="26" t="s">
        <v>22</v>
      </c>
      <c r="E875" s="26" t="s">
        <v>478</v>
      </c>
      <c r="F875" s="26" t="s">
        <v>183</v>
      </c>
      <c r="G875" s="9">
        <v>6083</v>
      </c>
      <c r="H875" s="9"/>
      <c r="I875" s="9"/>
      <c r="J875" s="9"/>
      <c r="K875" s="9"/>
      <c r="L875" s="9"/>
      <c r="M875" s="9">
        <f>G875+I875+J875+K875+L875</f>
        <v>6083</v>
      </c>
      <c r="N875" s="9">
        <f>H875+L875</f>
        <v>0</v>
      </c>
      <c r="O875" s="9"/>
      <c r="P875" s="9"/>
      <c r="Q875" s="9"/>
      <c r="R875" s="9">
        <v>85664</v>
      </c>
      <c r="S875" s="9">
        <f>M875+O875+P875+Q875+R875</f>
        <v>91747</v>
      </c>
      <c r="T875" s="9">
        <f>N875+R875</f>
        <v>85664</v>
      </c>
      <c r="U875" s="9"/>
      <c r="V875" s="9"/>
      <c r="W875" s="9"/>
      <c r="X875" s="9"/>
      <c r="Y875" s="9">
        <f>S875+U875+V875+W875+X875</f>
        <v>91747</v>
      </c>
      <c r="Z875" s="9">
        <f>T875+X875</f>
        <v>85664</v>
      </c>
      <c r="AA875" s="9"/>
      <c r="AB875" s="9"/>
      <c r="AC875" s="9"/>
      <c r="AD875" s="9"/>
      <c r="AE875" s="9">
        <f>Y875+AA875+AB875+AC875+AD875</f>
        <v>91747</v>
      </c>
      <c r="AF875" s="9">
        <f>Z875+AD875</f>
        <v>85664</v>
      </c>
      <c r="AG875" s="9"/>
      <c r="AH875" s="9"/>
      <c r="AI875" s="9"/>
      <c r="AJ875" s="9"/>
      <c r="AK875" s="9">
        <f>AE875+AG875+AH875+AI875+AJ875</f>
        <v>91747</v>
      </c>
      <c r="AL875" s="9">
        <f>AF875+AJ875</f>
        <v>85664</v>
      </c>
      <c r="AM875" s="9"/>
      <c r="AN875" s="9"/>
      <c r="AO875" s="9"/>
      <c r="AP875" s="9"/>
      <c r="AQ875" s="9">
        <f>AK875+AM875+AN875+AO875+AP875</f>
        <v>91747</v>
      </c>
      <c r="AR875" s="9">
        <f>AL875+AP875</f>
        <v>85664</v>
      </c>
      <c r="AS875" s="9"/>
      <c r="AT875" s="9">
        <v>239</v>
      </c>
      <c r="AU875" s="9"/>
      <c r="AV875" s="9">
        <v>3357</v>
      </c>
      <c r="AW875" s="9">
        <f>AQ875+AS875+AT875+AU875+AV875</f>
        <v>95343</v>
      </c>
      <c r="AX875" s="9">
        <f>AR875+AV875</f>
        <v>89021</v>
      </c>
      <c r="AY875" s="9"/>
      <c r="AZ875" s="9"/>
      <c r="BA875" s="9"/>
      <c r="BB875" s="9"/>
      <c r="BC875" s="9">
        <f>AW875+AY875+AZ875+BA875+BB875</f>
        <v>95343</v>
      </c>
      <c r="BD875" s="9">
        <f>AX875+BB875</f>
        <v>89021</v>
      </c>
      <c r="BE875" s="9"/>
      <c r="BF875" s="9"/>
      <c r="BG875" s="9"/>
      <c r="BH875" s="9"/>
      <c r="BI875" s="9">
        <f>BC875+BE875+BF875+BG875+BH875</f>
        <v>95343</v>
      </c>
      <c r="BJ875" s="9">
        <f>BD875+BH875</f>
        <v>89021</v>
      </c>
      <c r="BK875" s="9"/>
      <c r="BL875" s="9">
        <v>1455</v>
      </c>
      <c r="BM875" s="9"/>
      <c r="BN875" s="9">
        <v>20511</v>
      </c>
      <c r="BO875" s="9">
        <f>BI875+BK875+BL875+BM875+BN875</f>
        <v>117309</v>
      </c>
      <c r="BP875" s="9">
        <f>BJ875+BN875</f>
        <v>109532</v>
      </c>
      <c r="BQ875" s="9"/>
      <c r="BR875" s="9"/>
      <c r="BS875" s="9"/>
      <c r="BT875" s="9"/>
      <c r="BU875" s="9">
        <f>BO875+BQ875+BR875+BS875+BT875</f>
        <v>117309</v>
      </c>
      <c r="BV875" s="9">
        <f>BP875+BT875</f>
        <v>109532</v>
      </c>
      <c r="BW875" s="9"/>
      <c r="BX875" s="9"/>
      <c r="BY875" s="9"/>
      <c r="BZ875" s="9"/>
      <c r="CA875" s="9">
        <f>BU875+BW875+BX875+BY875+BZ875</f>
        <v>117309</v>
      </c>
      <c r="CB875" s="9">
        <f>BV875+BZ875</f>
        <v>109532</v>
      </c>
      <c r="CC875" s="9"/>
      <c r="CD875" s="9"/>
      <c r="CE875" s="9"/>
      <c r="CF875" s="9"/>
      <c r="CG875" s="94">
        <f>CA875+CC875+CD875+CE875+CF875</f>
        <v>117309</v>
      </c>
      <c r="CH875" s="94">
        <f>CB875+CF875</f>
        <v>109532</v>
      </c>
      <c r="CI875" s="94"/>
      <c r="CJ875" s="94"/>
      <c r="CK875" s="94"/>
      <c r="CL875" s="94"/>
      <c r="CM875" s="9">
        <f>CG875+CI875+CJ875+CK875+CL875</f>
        <v>117309</v>
      </c>
      <c r="CN875" s="9">
        <f>CH875+CL875</f>
        <v>109532</v>
      </c>
    </row>
    <row r="876" spans="1:92" hidden="1">
      <c r="A876" s="25"/>
      <c r="B876" s="26"/>
      <c r="C876" s="26"/>
      <c r="D876" s="26"/>
      <c r="E876" s="26"/>
      <c r="F876" s="26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  <c r="CB876" s="9"/>
      <c r="CC876" s="9"/>
      <c r="CD876" s="9"/>
      <c r="CE876" s="9"/>
      <c r="CF876" s="9"/>
      <c r="CG876" s="94"/>
      <c r="CH876" s="94"/>
      <c r="CI876" s="94"/>
      <c r="CJ876" s="94"/>
      <c r="CK876" s="94"/>
      <c r="CL876" s="94"/>
      <c r="CM876" s="9"/>
      <c r="CN876" s="9"/>
    </row>
    <row r="877" spans="1:92" ht="18.75" hidden="1">
      <c r="A877" s="23" t="s">
        <v>6</v>
      </c>
      <c r="B877" s="24">
        <v>914</v>
      </c>
      <c r="C877" s="24" t="s">
        <v>7</v>
      </c>
      <c r="D877" s="24" t="s">
        <v>8</v>
      </c>
      <c r="E877" s="24"/>
      <c r="F877" s="24"/>
      <c r="G877" s="15">
        <f t="shared" ref="G877:AA877" si="2215">G878</f>
        <v>7029</v>
      </c>
      <c r="H877" s="15">
        <f t="shared" si="2215"/>
        <v>0</v>
      </c>
      <c r="I877" s="15">
        <f t="shared" si="2215"/>
        <v>-875</v>
      </c>
      <c r="J877" s="15">
        <f t="shared" si="2215"/>
        <v>0</v>
      </c>
      <c r="K877" s="15">
        <f t="shared" si="2215"/>
        <v>0</v>
      </c>
      <c r="L877" s="15">
        <f t="shared" si="2215"/>
        <v>0</v>
      </c>
      <c r="M877" s="15">
        <f t="shared" si="2215"/>
        <v>6154</v>
      </c>
      <c r="N877" s="15">
        <f t="shared" si="2215"/>
        <v>0</v>
      </c>
      <c r="O877" s="15">
        <f t="shared" si="2215"/>
        <v>0</v>
      </c>
      <c r="P877" s="15">
        <f t="shared" si="2215"/>
        <v>0</v>
      </c>
      <c r="Q877" s="15">
        <f t="shared" si="2215"/>
        <v>0</v>
      </c>
      <c r="R877" s="15">
        <f t="shared" si="2215"/>
        <v>0</v>
      </c>
      <c r="S877" s="15">
        <f t="shared" si="2215"/>
        <v>6154</v>
      </c>
      <c r="T877" s="15">
        <f t="shared" si="2215"/>
        <v>0</v>
      </c>
      <c r="U877" s="15">
        <f t="shared" si="2215"/>
        <v>0</v>
      </c>
      <c r="V877" s="15">
        <f t="shared" si="2215"/>
        <v>0</v>
      </c>
      <c r="W877" s="15">
        <f t="shared" si="2215"/>
        <v>0</v>
      </c>
      <c r="X877" s="15">
        <f t="shared" si="2215"/>
        <v>0</v>
      </c>
      <c r="Y877" s="15">
        <f t="shared" si="2215"/>
        <v>6154</v>
      </c>
      <c r="Z877" s="15">
        <f t="shared" si="2215"/>
        <v>0</v>
      </c>
      <c r="AA877" s="15">
        <f t="shared" si="2215"/>
        <v>0</v>
      </c>
      <c r="AB877" s="15">
        <f t="shared" ref="AA877:AP881" si="2216">AB878</f>
        <v>0</v>
      </c>
      <c r="AC877" s="15">
        <f t="shared" si="2216"/>
        <v>0</v>
      </c>
      <c r="AD877" s="15">
        <f t="shared" si="2216"/>
        <v>0</v>
      </c>
      <c r="AE877" s="15">
        <f t="shared" si="2216"/>
        <v>6154</v>
      </c>
      <c r="AF877" s="15">
        <f t="shared" si="2216"/>
        <v>0</v>
      </c>
      <c r="AG877" s="15">
        <f t="shared" si="2216"/>
        <v>0</v>
      </c>
      <c r="AH877" s="15">
        <f t="shared" si="2216"/>
        <v>0</v>
      </c>
      <c r="AI877" s="15">
        <f t="shared" si="2216"/>
        <v>0</v>
      </c>
      <c r="AJ877" s="15">
        <f t="shared" si="2216"/>
        <v>0</v>
      </c>
      <c r="AK877" s="15">
        <f t="shared" si="2216"/>
        <v>6154</v>
      </c>
      <c r="AL877" s="15">
        <f t="shared" si="2216"/>
        <v>0</v>
      </c>
      <c r="AM877" s="15">
        <f t="shared" si="2216"/>
        <v>0</v>
      </c>
      <c r="AN877" s="15">
        <f t="shared" si="2216"/>
        <v>0</v>
      </c>
      <c r="AO877" s="15">
        <f t="shared" si="2216"/>
        <v>-1546</v>
      </c>
      <c r="AP877" s="15">
        <f t="shared" si="2216"/>
        <v>0</v>
      </c>
      <c r="AQ877" s="15">
        <f t="shared" ref="AM877:BB881" si="2217">AQ878</f>
        <v>4608</v>
      </c>
      <c r="AR877" s="15">
        <f t="shared" si="2217"/>
        <v>0</v>
      </c>
      <c r="AS877" s="15">
        <f t="shared" si="2217"/>
        <v>-372</v>
      </c>
      <c r="AT877" s="15">
        <f t="shared" si="2217"/>
        <v>0</v>
      </c>
      <c r="AU877" s="15">
        <f t="shared" si="2217"/>
        <v>0</v>
      </c>
      <c r="AV877" s="15">
        <f t="shared" si="2217"/>
        <v>0</v>
      </c>
      <c r="AW877" s="15">
        <f t="shared" si="2217"/>
        <v>4236</v>
      </c>
      <c r="AX877" s="15">
        <f t="shared" si="2217"/>
        <v>0</v>
      </c>
      <c r="AY877" s="15">
        <f t="shared" si="2217"/>
        <v>0</v>
      </c>
      <c r="AZ877" s="15">
        <f t="shared" si="2217"/>
        <v>2803</v>
      </c>
      <c r="BA877" s="15">
        <f t="shared" si="2217"/>
        <v>0</v>
      </c>
      <c r="BB877" s="15">
        <f t="shared" si="2217"/>
        <v>0</v>
      </c>
      <c r="BC877" s="15">
        <f t="shared" ref="AY877:BN881" si="2218">BC878</f>
        <v>7039</v>
      </c>
      <c r="BD877" s="15">
        <f t="shared" si="2218"/>
        <v>0</v>
      </c>
      <c r="BE877" s="15">
        <f t="shared" si="2218"/>
        <v>0</v>
      </c>
      <c r="BF877" s="15">
        <f t="shared" si="2218"/>
        <v>0</v>
      </c>
      <c r="BG877" s="15">
        <f t="shared" si="2218"/>
        <v>0</v>
      </c>
      <c r="BH877" s="15">
        <f t="shared" si="2218"/>
        <v>0</v>
      </c>
      <c r="BI877" s="15">
        <f t="shared" si="2218"/>
        <v>7039</v>
      </c>
      <c r="BJ877" s="15">
        <f t="shared" si="2218"/>
        <v>0</v>
      </c>
      <c r="BK877" s="15">
        <f t="shared" si="2218"/>
        <v>0</v>
      </c>
      <c r="BL877" s="15">
        <f t="shared" si="2218"/>
        <v>0</v>
      </c>
      <c r="BM877" s="15">
        <f t="shared" si="2218"/>
        <v>0</v>
      </c>
      <c r="BN877" s="15">
        <f t="shared" si="2218"/>
        <v>0</v>
      </c>
      <c r="BO877" s="15">
        <f t="shared" ref="BK877:BZ881" si="2219">BO878</f>
        <v>7039</v>
      </c>
      <c r="BP877" s="15">
        <f t="shared" si="2219"/>
        <v>0</v>
      </c>
      <c r="BQ877" s="15">
        <f t="shared" si="2219"/>
        <v>-300</v>
      </c>
      <c r="BR877" s="15">
        <f t="shared" si="2219"/>
        <v>0</v>
      </c>
      <c r="BS877" s="15">
        <f t="shared" si="2219"/>
        <v>0</v>
      </c>
      <c r="BT877" s="15">
        <f t="shared" si="2219"/>
        <v>0</v>
      </c>
      <c r="BU877" s="15">
        <f t="shared" si="2219"/>
        <v>6739</v>
      </c>
      <c r="BV877" s="15">
        <f t="shared" si="2219"/>
        <v>0</v>
      </c>
      <c r="BW877" s="15">
        <f t="shared" si="2219"/>
        <v>0</v>
      </c>
      <c r="BX877" s="15">
        <f t="shared" si="2219"/>
        <v>0</v>
      </c>
      <c r="BY877" s="15">
        <f t="shared" si="2219"/>
        <v>0</v>
      </c>
      <c r="BZ877" s="15">
        <f t="shared" si="2219"/>
        <v>0</v>
      </c>
      <c r="CA877" s="15">
        <f t="shared" ref="BW877:CL881" si="2220">CA878</f>
        <v>6739</v>
      </c>
      <c r="CB877" s="15">
        <f t="shared" si="2220"/>
        <v>0</v>
      </c>
      <c r="CC877" s="15">
        <f t="shared" si="2220"/>
        <v>0</v>
      </c>
      <c r="CD877" s="15">
        <f t="shared" si="2220"/>
        <v>0</v>
      </c>
      <c r="CE877" s="15">
        <f t="shared" si="2220"/>
        <v>0</v>
      </c>
      <c r="CF877" s="15">
        <f t="shared" si="2220"/>
        <v>0</v>
      </c>
      <c r="CG877" s="99">
        <f t="shared" si="2220"/>
        <v>6739</v>
      </c>
      <c r="CH877" s="99">
        <f t="shared" si="2220"/>
        <v>0</v>
      </c>
      <c r="CI877" s="99">
        <f t="shared" si="2220"/>
        <v>-1459</v>
      </c>
      <c r="CJ877" s="99">
        <f t="shared" si="2220"/>
        <v>0</v>
      </c>
      <c r="CK877" s="99">
        <f t="shared" si="2220"/>
        <v>0</v>
      </c>
      <c r="CL877" s="99">
        <f t="shared" si="2220"/>
        <v>0</v>
      </c>
      <c r="CM877" s="15">
        <f t="shared" ref="CI877:CN881" si="2221">CM878</f>
        <v>5280</v>
      </c>
      <c r="CN877" s="15">
        <f t="shared" si="2221"/>
        <v>0</v>
      </c>
    </row>
    <row r="878" spans="1:92" ht="33" hidden="1">
      <c r="A878" s="28" t="s">
        <v>601</v>
      </c>
      <c r="B878" s="26">
        <v>914</v>
      </c>
      <c r="C878" s="26" t="s">
        <v>7</v>
      </c>
      <c r="D878" s="26" t="s">
        <v>8</v>
      </c>
      <c r="E878" s="26" t="s">
        <v>186</v>
      </c>
      <c r="F878" s="26"/>
      <c r="G878" s="11">
        <f t="shared" ref="G878:V881" si="2222">G879</f>
        <v>7029</v>
      </c>
      <c r="H878" s="11">
        <f t="shared" si="2222"/>
        <v>0</v>
      </c>
      <c r="I878" s="11">
        <f t="shared" si="2222"/>
        <v>-875</v>
      </c>
      <c r="J878" s="11">
        <f t="shared" si="2222"/>
        <v>0</v>
      </c>
      <c r="K878" s="11">
        <f t="shared" si="2222"/>
        <v>0</v>
      </c>
      <c r="L878" s="11">
        <f t="shared" si="2222"/>
        <v>0</v>
      </c>
      <c r="M878" s="11">
        <f t="shared" si="2222"/>
        <v>6154</v>
      </c>
      <c r="N878" s="11">
        <f t="shared" si="2222"/>
        <v>0</v>
      </c>
      <c r="O878" s="11">
        <f t="shared" si="2222"/>
        <v>0</v>
      </c>
      <c r="P878" s="11">
        <f t="shared" si="2222"/>
        <v>0</v>
      </c>
      <c r="Q878" s="11">
        <f t="shared" si="2222"/>
        <v>0</v>
      </c>
      <c r="R878" s="11">
        <f t="shared" si="2222"/>
        <v>0</v>
      </c>
      <c r="S878" s="11">
        <f t="shared" si="2222"/>
        <v>6154</v>
      </c>
      <c r="T878" s="11">
        <f t="shared" si="2222"/>
        <v>0</v>
      </c>
      <c r="U878" s="11">
        <f t="shared" si="2222"/>
        <v>0</v>
      </c>
      <c r="V878" s="11">
        <f t="shared" si="2222"/>
        <v>0</v>
      </c>
      <c r="W878" s="11">
        <f>W879</f>
        <v>0</v>
      </c>
      <c r="X878" s="11">
        <f>X879</f>
        <v>0</v>
      </c>
      <c r="Y878" s="11">
        <f>Y879</f>
        <v>6154</v>
      </c>
      <c r="Z878" s="11">
        <f>Z879</f>
        <v>0</v>
      </c>
      <c r="AA878" s="11">
        <f>AA879</f>
        <v>0</v>
      </c>
      <c r="AB878" s="11">
        <f t="shared" si="2216"/>
        <v>0</v>
      </c>
      <c r="AC878" s="11">
        <f t="shared" si="2216"/>
        <v>0</v>
      </c>
      <c r="AD878" s="11">
        <f t="shared" si="2216"/>
        <v>0</v>
      </c>
      <c r="AE878" s="11">
        <f t="shared" si="2216"/>
        <v>6154</v>
      </c>
      <c r="AF878" s="11">
        <f t="shared" si="2216"/>
        <v>0</v>
      </c>
      <c r="AG878" s="11">
        <f t="shared" si="2216"/>
        <v>0</v>
      </c>
      <c r="AH878" s="11">
        <f t="shared" si="2216"/>
        <v>0</v>
      </c>
      <c r="AI878" s="11">
        <f t="shared" si="2216"/>
        <v>0</v>
      </c>
      <c r="AJ878" s="11">
        <f t="shared" si="2216"/>
        <v>0</v>
      </c>
      <c r="AK878" s="11">
        <f t="shared" si="2216"/>
        <v>6154</v>
      </c>
      <c r="AL878" s="11">
        <f t="shared" si="2216"/>
        <v>0</v>
      </c>
      <c r="AM878" s="11">
        <f t="shared" si="2217"/>
        <v>0</v>
      </c>
      <c r="AN878" s="11">
        <f t="shared" si="2217"/>
        <v>0</v>
      </c>
      <c r="AO878" s="11">
        <f t="shared" si="2217"/>
        <v>-1546</v>
      </c>
      <c r="AP878" s="11">
        <f t="shared" si="2217"/>
        <v>0</v>
      </c>
      <c r="AQ878" s="11">
        <f t="shared" si="2217"/>
        <v>4608</v>
      </c>
      <c r="AR878" s="11">
        <f t="shared" si="2217"/>
        <v>0</v>
      </c>
      <c r="AS878" s="11">
        <f t="shared" si="2217"/>
        <v>-372</v>
      </c>
      <c r="AT878" s="11">
        <f t="shared" si="2217"/>
        <v>0</v>
      </c>
      <c r="AU878" s="11">
        <f t="shared" si="2217"/>
        <v>0</v>
      </c>
      <c r="AV878" s="11">
        <f t="shared" si="2217"/>
        <v>0</v>
      </c>
      <c r="AW878" s="11">
        <f t="shared" si="2217"/>
        <v>4236</v>
      </c>
      <c r="AX878" s="11">
        <f t="shared" si="2217"/>
        <v>0</v>
      </c>
      <c r="AY878" s="11">
        <f t="shared" si="2218"/>
        <v>0</v>
      </c>
      <c r="AZ878" s="11">
        <f t="shared" si="2218"/>
        <v>2803</v>
      </c>
      <c r="BA878" s="11">
        <f t="shared" si="2218"/>
        <v>0</v>
      </c>
      <c r="BB878" s="11">
        <f t="shared" si="2218"/>
        <v>0</v>
      </c>
      <c r="BC878" s="11">
        <f t="shared" si="2218"/>
        <v>7039</v>
      </c>
      <c r="BD878" s="11">
        <f t="shared" si="2218"/>
        <v>0</v>
      </c>
      <c r="BE878" s="11">
        <f t="shared" si="2218"/>
        <v>0</v>
      </c>
      <c r="BF878" s="11">
        <f t="shared" si="2218"/>
        <v>0</v>
      </c>
      <c r="BG878" s="11">
        <f t="shared" si="2218"/>
        <v>0</v>
      </c>
      <c r="BH878" s="11">
        <f t="shared" si="2218"/>
        <v>0</v>
      </c>
      <c r="BI878" s="11">
        <f t="shared" si="2218"/>
        <v>7039</v>
      </c>
      <c r="BJ878" s="11">
        <f t="shared" si="2218"/>
        <v>0</v>
      </c>
      <c r="BK878" s="11">
        <f t="shared" si="2219"/>
        <v>0</v>
      </c>
      <c r="BL878" s="11">
        <f t="shared" si="2219"/>
        <v>0</v>
      </c>
      <c r="BM878" s="11">
        <f t="shared" si="2219"/>
        <v>0</v>
      </c>
      <c r="BN878" s="11">
        <f t="shared" si="2219"/>
        <v>0</v>
      </c>
      <c r="BO878" s="11">
        <f t="shared" si="2219"/>
        <v>7039</v>
      </c>
      <c r="BP878" s="11">
        <f t="shared" si="2219"/>
        <v>0</v>
      </c>
      <c r="BQ878" s="11">
        <f t="shared" si="2219"/>
        <v>-300</v>
      </c>
      <c r="BR878" s="11">
        <f t="shared" si="2219"/>
        <v>0</v>
      </c>
      <c r="BS878" s="11">
        <f t="shared" si="2219"/>
        <v>0</v>
      </c>
      <c r="BT878" s="11">
        <f t="shared" si="2219"/>
        <v>0</v>
      </c>
      <c r="BU878" s="11">
        <f t="shared" si="2219"/>
        <v>6739</v>
      </c>
      <c r="BV878" s="11">
        <f t="shared" si="2219"/>
        <v>0</v>
      </c>
      <c r="BW878" s="11">
        <f t="shared" si="2220"/>
        <v>0</v>
      </c>
      <c r="BX878" s="11">
        <f t="shared" si="2220"/>
        <v>0</v>
      </c>
      <c r="BY878" s="11">
        <f t="shared" si="2220"/>
        <v>0</v>
      </c>
      <c r="BZ878" s="11">
        <f t="shared" si="2220"/>
        <v>0</v>
      </c>
      <c r="CA878" s="11">
        <f t="shared" si="2220"/>
        <v>6739</v>
      </c>
      <c r="CB878" s="11">
        <f t="shared" si="2220"/>
        <v>0</v>
      </c>
      <c r="CC878" s="11">
        <f t="shared" si="2220"/>
        <v>0</v>
      </c>
      <c r="CD878" s="11">
        <f t="shared" si="2220"/>
        <v>0</v>
      </c>
      <c r="CE878" s="11">
        <f t="shared" si="2220"/>
        <v>0</v>
      </c>
      <c r="CF878" s="11">
        <f t="shared" si="2220"/>
        <v>0</v>
      </c>
      <c r="CG878" s="95">
        <f t="shared" si="2220"/>
        <v>6739</v>
      </c>
      <c r="CH878" s="95">
        <f t="shared" si="2220"/>
        <v>0</v>
      </c>
      <c r="CI878" s="95">
        <f t="shared" si="2221"/>
        <v>-1459</v>
      </c>
      <c r="CJ878" s="95">
        <f t="shared" si="2221"/>
        <v>0</v>
      </c>
      <c r="CK878" s="95">
        <f t="shared" si="2221"/>
        <v>0</v>
      </c>
      <c r="CL878" s="95">
        <f t="shared" si="2221"/>
        <v>0</v>
      </c>
      <c r="CM878" s="11">
        <f t="shared" si="2221"/>
        <v>5280</v>
      </c>
      <c r="CN878" s="11">
        <f t="shared" si="2221"/>
        <v>0</v>
      </c>
    </row>
    <row r="879" spans="1:92" ht="33" hidden="1">
      <c r="A879" s="28" t="s">
        <v>15</v>
      </c>
      <c r="B879" s="26">
        <v>914</v>
      </c>
      <c r="C879" s="26" t="s">
        <v>7</v>
      </c>
      <c r="D879" s="26" t="s">
        <v>8</v>
      </c>
      <c r="E879" s="26" t="s">
        <v>187</v>
      </c>
      <c r="F879" s="26"/>
      <c r="G879" s="9">
        <f t="shared" si="2222"/>
        <v>7029</v>
      </c>
      <c r="H879" s="9">
        <f t="shared" si="2222"/>
        <v>0</v>
      </c>
      <c r="I879" s="9">
        <f t="shared" si="2222"/>
        <v>-875</v>
      </c>
      <c r="J879" s="9">
        <f t="shared" si="2222"/>
        <v>0</v>
      </c>
      <c r="K879" s="9">
        <f t="shared" si="2222"/>
        <v>0</v>
      </c>
      <c r="L879" s="9">
        <f t="shared" si="2222"/>
        <v>0</v>
      </c>
      <c r="M879" s="9">
        <f t="shared" si="2222"/>
        <v>6154</v>
      </c>
      <c r="N879" s="9">
        <f t="shared" si="2222"/>
        <v>0</v>
      </c>
      <c r="O879" s="9">
        <f t="shared" si="2222"/>
        <v>0</v>
      </c>
      <c r="P879" s="9">
        <f t="shared" si="2222"/>
        <v>0</v>
      </c>
      <c r="Q879" s="9">
        <f t="shared" si="2222"/>
        <v>0</v>
      </c>
      <c r="R879" s="9">
        <f t="shared" si="2222"/>
        <v>0</v>
      </c>
      <c r="S879" s="9">
        <f t="shared" si="2222"/>
        <v>6154</v>
      </c>
      <c r="T879" s="9">
        <f t="shared" si="2222"/>
        <v>0</v>
      </c>
      <c r="U879" s="9">
        <f t="shared" ref="U879:Z881" si="2223">U880</f>
        <v>0</v>
      </c>
      <c r="V879" s="9">
        <f t="shared" si="2223"/>
        <v>0</v>
      </c>
      <c r="W879" s="9">
        <f t="shared" si="2223"/>
        <v>0</v>
      </c>
      <c r="X879" s="9">
        <f t="shared" si="2223"/>
        <v>0</v>
      </c>
      <c r="Y879" s="9">
        <f t="shared" si="2223"/>
        <v>6154</v>
      </c>
      <c r="Z879" s="9">
        <f t="shared" si="2223"/>
        <v>0</v>
      </c>
      <c r="AA879" s="9">
        <f t="shared" si="2216"/>
        <v>0</v>
      </c>
      <c r="AB879" s="9">
        <f t="shared" si="2216"/>
        <v>0</v>
      </c>
      <c r="AC879" s="9">
        <f t="shared" si="2216"/>
        <v>0</v>
      </c>
      <c r="AD879" s="9">
        <f t="shared" si="2216"/>
        <v>0</v>
      </c>
      <c r="AE879" s="9">
        <f t="shared" si="2216"/>
        <v>6154</v>
      </c>
      <c r="AF879" s="9">
        <f t="shared" si="2216"/>
        <v>0</v>
      </c>
      <c r="AG879" s="9">
        <f t="shared" si="2216"/>
        <v>0</v>
      </c>
      <c r="AH879" s="9">
        <f t="shared" si="2216"/>
        <v>0</v>
      </c>
      <c r="AI879" s="9">
        <f t="shared" si="2216"/>
        <v>0</v>
      </c>
      <c r="AJ879" s="9">
        <f t="shared" si="2216"/>
        <v>0</v>
      </c>
      <c r="AK879" s="9">
        <f t="shared" si="2216"/>
        <v>6154</v>
      </c>
      <c r="AL879" s="9">
        <f t="shared" si="2216"/>
        <v>0</v>
      </c>
      <c r="AM879" s="9">
        <f t="shared" si="2217"/>
        <v>0</v>
      </c>
      <c r="AN879" s="9">
        <f t="shared" si="2217"/>
        <v>0</v>
      </c>
      <c r="AO879" s="9">
        <f t="shared" si="2217"/>
        <v>-1546</v>
      </c>
      <c r="AP879" s="9">
        <f t="shared" si="2217"/>
        <v>0</v>
      </c>
      <c r="AQ879" s="9">
        <f t="shared" si="2217"/>
        <v>4608</v>
      </c>
      <c r="AR879" s="9">
        <f t="shared" si="2217"/>
        <v>0</v>
      </c>
      <c r="AS879" s="9">
        <f t="shared" si="2217"/>
        <v>-372</v>
      </c>
      <c r="AT879" s="9">
        <f t="shared" si="2217"/>
        <v>0</v>
      </c>
      <c r="AU879" s="9">
        <f t="shared" si="2217"/>
        <v>0</v>
      </c>
      <c r="AV879" s="9">
        <f t="shared" si="2217"/>
        <v>0</v>
      </c>
      <c r="AW879" s="9">
        <f t="shared" si="2217"/>
        <v>4236</v>
      </c>
      <c r="AX879" s="9">
        <f t="shared" si="2217"/>
        <v>0</v>
      </c>
      <c r="AY879" s="9">
        <f t="shared" si="2218"/>
        <v>0</v>
      </c>
      <c r="AZ879" s="9">
        <f t="shared" si="2218"/>
        <v>2803</v>
      </c>
      <c r="BA879" s="9">
        <f t="shared" si="2218"/>
        <v>0</v>
      </c>
      <c r="BB879" s="9">
        <f t="shared" si="2218"/>
        <v>0</v>
      </c>
      <c r="BC879" s="9">
        <f t="shared" si="2218"/>
        <v>7039</v>
      </c>
      <c r="BD879" s="9">
        <f t="shared" si="2218"/>
        <v>0</v>
      </c>
      <c r="BE879" s="9">
        <f t="shared" si="2218"/>
        <v>0</v>
      </c>
      <c r="BF879" s="9">
        <f t="shared" si="2218"/>
        <v>0</v>
      </c>
      <c r="BG879" s="9">
        <f t="shared" si="2218"/>
        <v>0</v>
      </c>
      <c r="BH879" s="9">
        <f t="shared" si="2218"/>
        <v>0</v>
      </c>
      <c r="BI879" s="9">
        <f t="shared" si="2218"/>
        <v>7039</v>
      </c>
      <c r="BJ879" s="9">
        <f t="shared" si="2218"/>
        <v>0</v>
      </c>
      <c r="BK879" s="9">
        <f t="shared" si="2219"/>
        <v>0</v>
      </c>
      <c r="BL879" s="9">
        <f t="shared" si="2219"/>
        <v>0</v>
      </c>
      <c r="BM879" s="9">
        <f t="shared" si="2219"/>
        <v>0</v>
      </c>
      <c r="BN879" s="9">
        <f t="shared" si="2219"/>
        <v>0</v>
      </c>
      <c r="BO879" s="9">
        <f t="shared" si="2219"/>
        <v>7039</v>
      </c>
      <c r="BP879" s="9">
        <f t="shared" si="2219"/>
        <v>0</v>
      </c>
      <c r="BQ879" s="9">
        <f t="shared" si="2219"/>
        <v>-300</v>
      </c>
      <c r="BR879" s="9">
        <f t="shared" si="2219"/>
        <v>0</v>
      </c>
      <c r="BS879" s="9">
        <f t="shared" si="2219"/>
        <v>0</v>
      </c>
      <c r="BT879" s="9">
        <f t="shared" si="2219"/>
        <v>0</v>
      </c>
      <c r="BU879" s="9">
        <f t="shared" si="2219"/>
        <v>6739</v>
      </c>
      <c r="BV879" s="9">
        <f t="shared" si="2219"/>
        <v>0</v>
      </c>
      <c r="BW879" s="9">
        <f t="shared" si="2220"/>
        <v>0</v>
      </c>
      <c r="BX879" s="9">
        <f t="shared" si="2220"/>
        <v>0</v>
      </c>
      <c r="BY879" s="9">
        <f t="shared" si="2220"/>
        <v>0</v>
      </c>
      <c r="BZ879" s="9">
        <f t="shared" si="2220"/>
        <v>0</v>
      </c>
      <c r="CA879" s="9">
        <f t="shared" si="2220"/>
        <v>6739</v>
      </c>
      <c r="CB879" s="9">
        <f t="shared" si="2220"/>
        <v>0</v>
      </c>
      <c r="CC879" s="9">
        <f t="shared" si="2220"/>
        <v>0</v>
      </c>
      <c r="CD879" s="9">
        <f t="shared" si="2220"/>
        <v>0</v>
      </c>
      <c r="CE879" s="9">
        <f t="shared" si="2220"/>
        <v>0</v>
      </c>
      <c r="CF879" s="9">
        <f t="shared" si="2220"/>
        <v>0</v>
      </c>
      <c r="CG879" s="94">
        <f t="shared" si="2220"/>
        <v>6739</v>
      </c>
      <c r="CH879" s="94">
        <f t="shared" si="2220"/>
        <v>0</v>
      </c>
      <c r="CI879" s="94">
        <f t="shared" si="2221"/>
        <v>-1459</v>
      </c>
      <c r="CJ879" s="94">
        <f t="shared" si="2221"/>
        <v>0</v>
      </c>
      <c r="CK879" s="94">
        <f t="shared" si="2221"/>
        <v>0</v>
      </c>
      <c r="CL879" s="94">
        <f t="shared" si="2221"/>
        <v>0</v>
      </c>
      <c r="CM879" s="9">
        <f t="shared" si="2221"/>
        <v>5280</v>
      </c>
      <c r="CN879" s="9">
        <f t="shared" si="2221"/>
        <v>0</v>
      </c>
    </row>
    <row r="880" spans="1:92" ht="33" hidden="1">
      <c r="A880" s="28" t="s">
        <v>169</v>
      </c>
      <c r="B880" s="26">
        <v>914</v>
      </c>
      <c r="C880" s="26" t="s">
        <v>7</v>
      </c>
      <c r="D880" s="26" t="s">
        <v>8</v>
      </c>
      <c r="E880" s="26" t="s">
        <v>188</v>
      </c>
      <c r="F880" s="26"/>
      <c r="G880" s="9">
        <f t="shared" si="2222"/>
        <v>7029</v>
      </c>
      <c r="H880" s="9">
        <f t="shared" si="2222"/>
        <v>0</v>
      </c>
      <c r="I880" s="9">
        <f t="shared" si="2222"/>
        <v>-875</v>
      </c>
      <c r="J880" s="9">
        <f t="shared" si="2222"/>
        <v>0</v>
      </c>
      <c r="K880" s="9">
        <f t="shared" si="2222"/>
        <v>0</v>
      </c>
      <c r="L880" s="9">
        <f t="shared" si="2222"/>
        <v>0</v>
      </c>
      <c r="M880" s="9">
        <f t="shared" si="2222"/>
        <v>6154</v>
      </c>
      <c r="N880" s="9">
        <f t="shared" si="2222"/>
        <v>0</v>
      </c>
      <c r="O880" s="9">
        <f t="shared" si="2222"/>
        <v>0</v>
      </c>
      <c r="P880" s="9">
        <f t="shared" si="2222"/>
        <v>0</v>
      </c>
      <c r="Q880" s="9">
        <f t="shared" si="2222"/>
        <v>0</v>
      </c>
      <c r="R880" s="9">
        <f t="shared" si="2222"/>
        <v>0</v>
      </c>
      <c r="S880" s="9">
        <f t="shared" si="2222"/>
        <v>6154</v>
      </c>
      <c r="T880" s="9">
        <f t="shared" si="2222"/>
        <v>0</v>
      </c>
      <c r="U880" s="9">
        <f t="shared" si="2223"/>
        <v>0</v>
      </c>
      <c r="V880" s="9">
        <f t="shared" si="2223"/>
        <v>0</v>
      </c>
      <c r="W880" s="9">
        <f t="shared" si="2223"/>
        <v>0</v>
      </c>
      <c r="X880" s="9">
        <f t="shared" si="2223"/>
        <v>0</v>
      </c>
      <c r="Y880" s="9">
        <f t="shared" si="2223"/>
        <v>6154</v>
      </c>
      <c r="Z880" s="9">
        <f t="shared" si="2223"/>
        <v>0</v>
      </c>
      <c r="AA880" s="9">
        <f t="shared" si="2216"/>
        <v>0</v>
      </c>
      <c r="AB880" s="9">
        <f t="shared" si="2216"/>
        <v>0</v>
      </c>
      <c r="AC880" s="9">
        <f t="shared" si="2216"/>
        <v>0</v>
      </c>
      <c r="AD880" s="9">
        <f t="shared" si="2216"/>
        <v>0</v>
      </c>
      <c r="AE880" s="9">
        <f t="shared" si="2216"/>
        <v>6154</v>
      </c>
      <c r="AF880" s="9">
        <f t="shared" si="2216"/>
        <v>0</v>
      </c>
      <c r="AG880" s="9">
        <f t="shared" si="2216"/>
        <v>0</v>
      </c>
      <c r="AH880" s="9">
        <f t="shared" si="2216"/>
        <v>0</v>
      </c>
      <c r="AI880" s="9">
        <f t="shared" si="2216"/>
        <v>0</v>
      </c>
      <c r="AJ880" s="9">
        <f t="shared" si="2216"/>
        <v>0</v>
      </c>
      <c r="AK880" s="9">
        <f t="shared" si="2216"/>
        <v>6154</v>
      </c>
      <c r="AL880" s="9">
        <f t="shared" si="2216"/>
        <v>0</v>
      </c>
      <c r="AM880" s="9">
        <f t="shared" si="2217"/>
        <v>0</v>
      </c>
      <c r="AN880" s="9">
        <f t="shared" si="2217"/>
        <v>0</v>
      </c>
      <c r="AO880" s="9">
        <f t="shared" si="2217"/>
        <v>-1546</v>
      </c>
      <c r="AP880" s="9">
        <f t="shared" si="2217"/>
        <v>0</v>
      </c>
      <c r="AQ880" s="9">
        <f t="shared" si="2217"/>
        <v>4608</v>
      </c>
      <c r="AR880" s="9">
        <f t="shared" si="2217"/>
        <v>0</v>
      </c>
      <c r="AS880" s="9">
        <f t="shared" si="2217"/>
        <v>-372</v>
      </c>
      <c r="AT880" s="9">
        <f t="shared" si="2217"/>
        <v>0</v>
      </c>
      <c r="AU880" s="9">
        <f t="shared" si="2217"/>
        <v>0</v>
      </c>
      <c r="AV880" s="9">
        <f t="shared" si="2217"/>
        <v>0</v>
      </c>
      <c r="AW880" s="9">
        <f t="shared" si="2217"/>
        <v>4236</v>
      </c>
      <c r="AX880" s="9">
        <f t="shared" si="2217"/>
        <v>0</v>
      </c>
      <c r="AY880" s="9">
        <f t="shared" si="2218"/>
        <v>0</v>
      </c>
      <c r="AZ880" s="9">
        <f t="shared" si="2218"/>
        <v>2803</v>
      </c>
      <c r="BA880" s="9">
        <f t="shared" si="2218"/>
        <v>0</v>
      </c>
      <c r="BB880" s="9">
        <f t="shared" si="2218"/>
        <v>0</v>
      </c>
      <c r="BC880" s="9">
        <f t="shared" si="2218"/>
        <v>7039</v>
      </c>
      <c r="BD880" s="9">
        <f t="shared" si="2218"/>
        <v>0</v>
      </c>
      <c r="BE880" s="9">
        <f t="shared" si="2218"/>
        <v>0</v>
      </c>
      <c r="BF880" s="9">
        <f t="shared" si="2218"/>
        <v>0</v>
      </c>
      <c r="BG880" s="9">
        <f t="shared" si="2218"/>
        <v>0</v>
      </c>
      <c r="BH880" s="9">
        <f t="shared" si="2218"/>
        <v>0</v>
      </c>
      <c r="BI880" s="9">
        <f t="shared" si="2218"/>
        <v>7039</v>
      </c>
      <c r="BJ880" s="9">
        <f t="shared" si="2218"/>
        <v>0</v>
      </c>
      <c r="BK880" s="9">
        <f t="shared" si="2219"/>
        <v>0</v>
      </c>
      <c r="BL880" s="9">
        <f t="shared" si="2219"/>
        <v>0</v>
      </c>
      <c r="BM880" s="9">
        <f t="shared" si="2219"/>
        <v>0</v>
      </c>
      <c r="BN880" s="9">
        <f t="shared" si="2219"/>
        <v>0</v>
      </c>
      <c r="BO880" s="9">
        <f t="shared" si="2219"/>
        <v>7039</v>
      </c>
      <c r="BP880" s="9">
        <f t="shared" si="2219"/>
        <v>0</v>
      </c>
      <c r="BQ880" s="9">
        <f t="shared" si="2219"/>
        <v>-300</v>
      </c>
      <c r="BR880" s="9">
        <f t="shared" si="2219"/>
        <v>0</v>
      </c>
      <c r="BS880" s="9">
        <f t="shared" si="2219"/>
        <v>0</v>
      </c>
      <c r="BT880" s="9">
        <f t="shared" si="2219"/>
        <v>0</v>
      </c>
      <c r="BU880" s="9">
        <f t="shared" si="2219"/>
        <v>6739</v>
      </c>
      <c r="BV880" s="9">
        <f t="shared" si="2219"/>
        <v>0</v>
      </c>
      <c r="BW880" s="9">
        <f t="shared" si="2220"/>
        <v>0</v>
      </c>
      <c r="BX880" s="9">
        <f t="shared" si="2220"/>
        <v>0</v>
      </c>
      <c r="BY880" s="9">
        <f t="shared" si="2220"/>
        <v>0</v>
      </c>
      <c r="BZ880" s="9">
        <f t="shared" si="2220"/>
        <v>0</v>
      </c>
      <c r="CA880" s="9">
        <f t="shared" si="2220"/>
        <v>6739</v>
      </c>
      <c r="CB880" s="9">
        <f t="shared" si="2220"/>
        <v>0</v>
      </c>
      <c r="CC880" s="9">
        <f t="shared" si="2220"/>
        <v>0</v>
      </c>
      <c r="CD880" s="9">
        <f t="shared" si="2220"/>
        <v>0</v>
      </c>
      <c r="CE880" s="9">
        <f t="shared" si="2220"/>
        <v>0</v>
      </c>
      <c r="CF880" s="9">
        <f t="shared" si="2220"/>
        <v>0</v>
      </c>
      <c r="CG880" s="94">
        <f t="shared" si="2220"/>
        <v>6739</v>
      </c>
      <c r="CH880" s="94">
        <f t="shared" si="2220"/>
        <v>0</v>
      </c>
      <c r="CI880" s="94">
        <f t="shared" si="2221"/>
        <v>-1459</v>
      </c>
      <c r="CJ880" s="94">
        <f t="shared" si="2221"/>
        <v>0</v>
      </c>
      <c r="CK880" s="94">
        <f t="shared" si="2221"/>
        <v>0</v>
      </c>
      <c r="CL880" s="94">
        <f t="shared" si="2221"/>
        <v>0</v>
      </c>
      <c r="CM880" s="9">
        <f t="shared" si="2221"/>
        <v>5280</v>
      </c>
      <c r="CN880" s="9">
        <f t="shared" si="2221"/>
        <v>0</v>
      </c>
    </row>
    <row r="881" spans="1:92" ht="33" hidden="1">
      <c r="A881" s="25" t="s">
        <v>181</v>
      </c>
      <c r="B881" s="26">
        <v>914</v>
      </c>
      <c r="C881" s="26" t="s">
        <v>7</v>
      </c>
      <c r="D881" s="26" t="s">
        <v>8</v>
      </c>
      <c r="E881" s="26" t="s">
        <v>188</v>
      </c>
      <c r="F881" s="26" t="s">
        <v>182</v>
      </c>
      <c r="G881" s="8">
        <f t="shared" si="2222"/>
        <v>7029</v>
      </c>
      <c r="H881" s="8">
        <f t="shared" si="2222"/>
        <v>0</v>
      </c>
      <c r="I881" s="8">
        <f t="shared" si="2222"/>
        <v>-875</v>
      </c>
      <c r="J881" s="8">
        <f t="shared" si="2222"/>
        <v>0</v>
      </c>
      <c r="K881" s="8">
        <f t="shared" si="2222"/>
        <v>0</v>
      </c>
      <c r="L881" s="8">
        <f t="shared" si="2222"/>
        <v>0</v>
      </c>
      <c r="M881" s="8">
        <f t="shared" si="2222"/>
        <v>6154</v>
      </c>
      <c r="N881" s="8">
        <f t="shared" si="2222"/>
        <v>0</v>
      </c>
      <c r="O881" s="8">
        <f t="shared" si="2222"/>
        <v>0</v>
      </c>
      <c r="P881" s="8">
        <f t="shared" si="2222"/>
        <v>0</v>
      </c>
      <c r="Q881" s="8">
        <f t="shared" si="2222"/>
        <v>0</v>
      </c>
      <c r="R881" s="8">
        <f t="shared" si="2222"/>
        <v>0</v>
      </c>
      <c r="S881" s="8">
        <f t="shared" si="2222"/>
        <v>6154</v>
      </c>
      <c r="T881" s="8">
        <f t="shared" si="2222"/>
        <v>0</v>
      </c>
      <c r="U881" s="8">
        <f t="shared" si="2223"/>
        <v>0</v>
      </c>
      <c r="V881" s="8">
        <f t="shared" si="2223"/>
        <v>0</v>
      </c>
      <c r="W881" s="8">
        <f t="shared" si="2223"/>
        <v>0</v>
      </c>
      <c r="X881" s="8">
        <f t="shared" si="2223"/>
        <v>0</v>
      </c>
      <c r="Y881" s="8">
        <f t="shared" si="2223"/>
        <v>6154</v>
      </c>
      <c r="Z881" s="8">
        <f t="shared" si="2223"/>
        <v>0</v>
      </c>
      <c r="AA881" s="8">
        <f t="shared" si="2216"/>
        <v>0</v>
      </c>
      <c r="AB881" s="8">
        <f t="shared" si="2216"/>
        <v>0</v>
      </c>
      <c r="AC881" s="8">
        <f t="shared" si="2216"/>
        <v>0</v>
      </c>
      <c r="AD881" s="8">
        <f t="shared" si="2216"/>
        <v>0</v>
      </c>
      <c r="AE881" s="8">
        <f t="shared" si="2216"/>
        <v>6154</v>
      </c>
      <c r="AF881" s="8">
        <f t="shared" si="2216"/>
        <v>0</v>
      </c>
      <c r="AG881" s="8">
        <f t="shared" si="2216"/>
        <v>0</v>
      </c>
      <c r="AH881" s="8">
        <f t="shared" si="2216"/>
        <v>0</v>
      </c>
      <c r="AI881" s="8">
        <f t="shared" si="2216"/>
        <v>0</v>
      </c>
      <c r="AJ881" s="8">
        <f t="shared" si="2216"/>
        <v>0</v>
      </c>
      <c r="AK881" s="8">
        <f t="shared" si="2216"/>
        <v>6154</v>
      </c>
      <c r="AL881" s="8">
        <f t="shared" si="2216"/>
        <v>0</v>
      </c>
      <c r="AM881" s="8">
        <f t="shared" si="2217"/>
        <v>0</v>
      </c>
      <c r="AN881" s="8">
        <f t="shared" si="2217"/>
        <v>0</v>
      </c>
      <c r="AO881" s="8">
        <f t="shared" si="2217"/>
        <v>-1546</v>
      </c>
      <c r="AP881" s="8">
        <f t="shared" si="2217"/>
        <v>0</v>
      </c>
      <c r="AQ881" s="8">
        <f t="shared" si="2217"/>
        <v>4608</v>
      </c>
      <c r="AR881" s="8">
        <f t="shared" si="2217"/>
        <v>0</v>
      </c>
      <c r="AS881" s="8">
        <f t="shared" si="2217"/>
        <v>-372</v>
      </c>
      <c r="AT881" s="8">
        <f t="shared" si="2217"/>
        <v>0</v>
      </c>
      <c r="AU881" s="8">
        <f t="shared" si="2217"/>
        <v>0</v>
      </c>
      <c r="AV881" s="8">
        <f t="shared" si="2217"/>
        <v>0</v>
      </c>
      <c r="AW881" s="8">
        <f t="shared" si="2217"/>
        <v>4236</v>
      </c>
      <c r="AX881" s="8">
        <f t="shared" si="2217"/>
        <v>0</v>
      </c>
      <c r="AY881" s="8">
        <f t="shared" si="2218"/>
        <v>0</v>
      </c>
      <c r="AZ881" s="8">
        <f t="shared" si="2218"/>
        <v>2803</v>
      </c>
      <c r="BA881" s="8">
        <f t="shared" si="2218"/>
        <v>0</v>
      </c>
      <c r="BB881" s="8">
        <f t="shared" si="2218"/>
        <v>0</v>
      </c>
      <c r="BC881" s="8">
        <f t="shared" si="2218"/>
        <v>7039</v>
      </c>
      <c r="BD881" s="8">
        <f t="shared" si="2218"/>
        <v>0</v>
      </c>
      <c r="BE881" s="8">
        <f t="shared" si="2218"/>
        <v>0</v>
      </c>
      <c r="BF881" s="8">
        <f t="shared" si="2218"/>
        <v>0</v>
      </c>
      <c r="BG881" s="8">
        <f t="shared" si="2218"/>
        <v>0</v>
      </c>
      <c r="BH881" s="8">
        <f t="shared" si="2218"/>
        <v>0</v>
      </c>
      <c r="BI881" s="8">
        <f t="shared" si="2218"/>
        <v>7039</v>
      </c>
      <c r="BJ881" s="8">
        <f t="shared" si="2218"/>
        <v>0</v>
      </c>
      <c r="BK881" s="8">
        <f t="shared" si="2219"/>
        <v>0</v>
      </c>
      <c r="BL881" s="8">
        <f t="shared" si="2219"/>
        <v>0</v>
      </c>
      <c r="BM881" s="8">
        <f t="shared" si="2219"/>
        <v>0</v>
      </c>
      <c r="BN881" s="8">
        <f t="shared" si="2219"/>
        <v>0</v>
      </c>
      <c r="BO881" s="8">
        <f t="shared" si="2219"/>
        <v>7039</v>
      </c>
      <c r="BP881" s="8">
        <f t="shared" si="2219"/>
        <v>0</v>
      </c>
      <c r="BQ881" s="8">
        <f t="shared" si="2219"/>
        <v>-300</v>
      </c>
      <c r="BR881" s="8">
        <f t="shared" si="2219"/>
        <v>0</v>
      </c>
      <c r="BS881" s="8">
        <f t="shared" si="2219"/>
        <v>0</v>
      </c>
      <c r="BT881" s="8">
        <f t="shared" si="2219"/>
        <v>0</v>
      </c>
      <c r="BU881" s="8">
        <f t="shared" si="2219"/>
        <v>6739</v>
      </c>
      <c r="BV881" s="8">
        <f t="shared" si="2219"/>
        <v>0</v>
      </c>
      <c r="BW881" s="8">
        <f t="shared" si="2220"/>
        <v>0</v>
      </c>
      <c r="BX881" s="8">
        <f t="shared" si="2220"/>
        <v>0</v>
      </c>
      <c r="BY881" s="8">
        <f t="shared" si="2220"/>
        <v>0</v>
      </c>
      <c r="BZ881" s="8">
        <f t="shared" si="2220"/>
        <v>0</v>
      </c>
      <c r="CA881" s="8">
        <f t="shared" si="2220"/>
        <v>6739</v>
      </c>
      <c r="CB881" s="8">
        <f t="shared" si="2220"/>
        <v>0</v>
      </c>
      <c r="CC881" s="8">
        <f t="shared" si="2220"/>
        <v>0</v>
      </c>
      <c r="CD881" s="8">
        <f t="shared" si="2220"/>
        <v>0</v>
      </c>
      <c r="CE881" s="8">
        <f t="shared" si="2220"/>
        <v>0</v>
      </c>
      <c r="CF881" s="8">
        <f t="shared" si="2220"/>
        <v>0</v>
      </c>
      <c r="CG881" s="93">
        <f t="shared" si="2220"/>
        <v>6739</v>
      </c>
      <c r="CH881" s="93">
        <f t="shared" si="2220"/>
        <v>0</v>
      </c>
      <c r="CI881" s="93">
        <f t="shared" si="2221"/>
        <v>-1459</v>
      </c>
      <c r="CJ881" s="93">
        <f t="shared" si="2221"/>
        <v>0</v>
      </c>
      <c r="CK881" s="93">
        <f t="shared" si="2221"/>
        <v>0</v>
      </c>
      <c r="CL881" s="93">
        <f t="shared" si="2221"/>
        <v>0</v>
      </c>
      <c r="CM881" s="8">
        <f t="shared" si="2221"/>
        <v>5280</v>
      </c>
      <c r="CN881" s="8">
        <f t="shared" si="2221"/>
        <v>0</v>
      </c>
    </row>
    <row r="882" spans="1:92" ht="33" hidden="1">
      <c r="A882" s="28" t="s">
        <v>169</v>
      </c>
      <c r="B882" s="26">
        <v>914</v>
      </c>
      <c r="C882" s="26" t="s">
        <v>7</v>
      </c>
      <c r="D882" s="26" t="s">
        <v>8</v>
      </c>
      <c r="E882" s="26" t="s">
        <v>188</v>
      </c>
      <c r="F882" s="26" t="s">
        <v>183</v>
      </c>
      <c r="G882" s="9">
        <v>7029</v>
      </c>
      <c r="H882" s="9"/>
      <c r="I882" s="9">
        <v>-875</v>
      </c>
      <c r="J882" s="9"/>
      <c r="K882" s="9"/>
      <c r="L882" s="9"/>
      <c r="M882" s="9">
        <f>G882+I882+J882+K882+L882</f>
        <v>6154</v>
      </c>
      <c r="N882" s="9">
        <f>H882+L882</f>
        <v>0</v>
      </c>
      <c r="O882" s="9"/>
      <c r="P882" s="9"/>
      <c r="Q882" s="9"/>
      <c r="R882" s="9"/>
      <c r="S882" s="9">
        <f>M882+O882+P882+Q882+R882</f>
        <v>6154</v>
      </c>
      <c r="T882" s="9">
        <f>N882+R882</f>
        <v>0</v>
      </c>
      <c r="U882" s="9"/>
      <c r="V882" s="9"/>
      <c r="W882" s="9"/>
      <c r="X882" s="9"/>
      <c r="Y882" s="9">
        <f>S882+U882+V882+W882+X882</f>
        <v>6154</v>
      </c>
      <c r="Z882" s="9">
        <f>T882+X882</f>
        <v>0</v>
      </c>
      <c r="AA882" s="9"/>
      <c r="AB882" s="9"/>
      <c r="AC882" s="9"/>
      <c r="AD882" s="9"/>
      <c r="AE882" s="9">
        <f>Y882+AA882+AB882+AC882+AD882</f>
        <v>6154</v>
      </c>
      <c r="AF882" s="9">
        <f>Z882+AD882</f>
        <v>0</v>
      </c>
      <c r="AG882" s="9"/>
      <c r="AH882" s="9"/>
      <c r="AI882" s="9"/>
      <c r="AJ882" s="9"/>
      <c r="AK882" s="9">
        <f>AE882+AG882+AH882+AI882+AJ882</f>
        <v>6154</v>
      </c>
      <c r="AL882" s="9">
        <f>AF882+AJ882</f>
        <v>0</v>
      </c>
      <c r="AM882" s="9"/>
      <c r="AN882" s="9"/>
      <c r="AO882" s="9">
        <v>-1546</v>
      </c>
      <c r="AP882" s="9"/>
      <c r="AQ882" s="9">
        <f>AK882+AM882+AN882+AO882+AP882</f>
        <v>4608</v>
      </c>
      <c r="AR882" s="9">
        <f>AL882+AP882</f>
        <v>0</v>
      </c>
      <c r="AS882" s="9">
        <v>-372</v>
      </c>
      <c r="AT882" s="9"/>
      <c r="AU882" s="9"/>
      <c r="AV882" s="9"/>
      <c r="AW882" s="9">
        <f>AQ882+AS882+AT882+AU882+AV882</f>
        <v>4236</v>
      </c>
      <c r="AX882" s="9">
        <f>AR882+AV882</f>
        <v>0</v>
      </c>
      <c r="AY882" s="9"/>
      <c r="AZ882" s="9">
        <v>2803</v>
      </c>
      <c r="BA882" s="9"/>
      <c r="BB882" s="9"/>
      <c r="BC882" s="9">
        <f>AW882+AY882+AZ882+BA882+BB882</f>
        <v>7039</v>
      </c>
      <c r="BD882" s="9">
        <f>AX882+BB882</f>
        <v>0</v>
      </c>
      <c r="BE882" s="9"/>
      <c r="BF882" s="9"/>
      <c r="BG882" s="9"/>
      <c r="BH882" s="9"/>
      <c r="BI882" s="9">
        <f>BC882+BE882+BF882+BG882+BH882</f>
        <v>7039</v>
      </c>
      <c r="BJ882" s="9">
        <f>BD882+BH882</f>
        <v>0</v>
      </c>
      <c r="BK882" s="9"/>
      <c r="BL882" s="9"/>
      <c r="BM882" s="9"/>
      <c r="BN882" s="9"/>
      <c r="BO882" s="9">
        <f>BI882+BK882+BL882+BM882+BN882</f>
        <v>7039</v>
      </c>
      <c r="BP882" s="9">
        <f>BJ882+BN882</f>
        <v>0</v>
      </c>
      <c r="BQ882" s="9">
        <v>-300</v>
      </c>
      <c r="BR882" s="9"/>
      <c r="BS882" s="9"/>
      <c r="BT882" s="9"/>
      <c r="BU882" s="9">
        <f>BO882+BQ882+BR882+BS882+BT882</f>
        <v>6739</v>
      </c>
      <c r="BV882" s="9">
        <f>BP882+BT882</f>
        <v>0</v>
      </c>
      <c r="BW882" s="9"/>
      <c r="BX882" s="9"/>
      <c r="BY882" s="9"/>
      <c r="BZ882" s="9"/>
      <c r="CA882" s="9">
        <f>BU882+BW882+BX882+BY882+BZ882</f>
        <v>6739</v>
      </c>
      <c r="CB882" s="9">
        <f>BV882+BZ882</f>
        <v>0</v>
      </c>
      <c r="CC882" s="9"/>
      <c r="CD882" s="9"/>
      <c r="CE882" s="9"/>
      <c r="CF882" s="9"/>
      <c r="CG882" s="94">
        <f>CA882+CC882+CD882+CE882+CF882</f>
        <v>6739</v>
      </c>
      <c r="CH882" s="94">
        <f>CB882+CF882</f>
        <v>0</v>
      </c>
      <c r="CI882" s="94">
        <v>-1459</v>
      </c>
      <c r="CJ882" s="94"/>
      <c r="CK882" s="94"/>
      <c r="CL882" s="94"/>
      <c r="CM882" s="9">
        <f>CG882+CI882+CJ882+CK882+CL882</f>
        <v>5280</v>
      </c>
      <c r="CN882" s="9">
        <f>CH882+CL882</f>
        <v>0</v>
      </c>
    </row>
    <row r="883" spans="1:92" hidden="1">
      <c r="A883" s="25"/>
      <c r="B883" s="26"/>
      <c r="C883" s="26"/>
      <c r="D883" s="26"/>
      <c r="E883" s="26"/>
      <c r="F883" s="26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/>
      <c r="BQ883" s="9"/>
      <c r="BR883" s="9"/>
      <c r="BS883" s="9"/>
      <c r="BT883" s="9"/>
      <c r="BU883" s="9"/>
      <c r="BV883" s="9"/>
      <c r="BW883" s="9"/>
      <c r="BX883" s="9"/>
      <c r="BY883" s="9"/>
      <c r="BZ883" s="9"/>
      <c r="CA883" s="9"/>
      <c r="CB883" s="9"/>
      <c r="CC883" s="9"/>
      <c r="CD883" s="9"/>
      <c r="CE883" s="9"/>
      <c r="CF883" s="9"/>
      <c r="CG883" s="94"/>
      <c r="CH883" s="94"/>
      <c r="CI883" s="94"/>
      <c r="CJ883" s="94"/>
      <c r="CK883" s="94"/>
      <c r="CL883" s="94"/>
      <c r="CM883" s="9"/>
      <c r="CN883" s="9"/>
    </row>
    <row r="884" spans="1:92" ht="18.75" hidden="1">
      <c r="A884" s="23" t="s">
        <v>20</v>
      </c>
      <c r="B884" s="24" t="s">
        <v>448</v>
      </c>
      <c r="C884" s="24" t="s">
        <v>21</v>
      </c>
      <c r="D884" s="24" t="s">
        <v>22</v>
      </c>
      <c r="E884" s="24"/>
      <c r="F884" s="24"/>
      <c r="G884" s="13">
        <f t="shared" ref="G884:V885" si="2224">G885</f>
        <v>7980</v>
      </c>
      <c r="H884" s="13">
        <f t="shared" si="2224"/>
        <v>0</v>
      </c>
      <c r="I884" s="13">
        <f t="shared" si="2224"/>
        <v>0</v>
      </c>
      <c r="J884" s="13">
        <f t="shared" si="2224"/>
        <v>0</v>
      </c>
      <c r="K884" s="13">
        <f t="shared" si="2224"/>
        <v>0</v>
      </c>
      <c r="L884" s="13">
        <f t="shared" si="2224"/>
        <v>0</v>
      </c>
      <c r="M884" s="13">
        <f t="shared" si="2224"/>
        <v>7980</v>
      </c>
      <c r="N884" s="13">
        <f t="shared" si="2224"/>
        <v>0</v>
      </c>
      <c r="O884" s="13">
        <f t="shared" si="2224"/>
        <v>0</v>
      </c>
      <c r="P884" s="13">
        <f t="shared" si="2224"/>
        <v>0</v>
      </c>
      <c r="Q884" s="13">
        <f t="shared" si="2224"/>
        <v>0</v>
      </c>
      <c r="R884" s="13">
        <f t="shared" si="2224"/>
        <v>0</v>
      </c>
      <c r="S884" s="13">
        <f t="shared" si="2224"/>
        <v>7980</v>
      </c>
      <c r="T884" s="13">
        <f t="shared" si="2224"/>
        <v>0</v>
      </c>
      <c r="U884" s="13">
        <f t="shared" si="2224"/>
        <v>0</v>
      </c>
      <c r="V884" s="13">
        <f t="shared" si="2224"/>
        <v>0</v>
      </c>
      <c r="W884" s="13">
        <f t="shared" ref="U884:AJ888" si="2225">W885</f>
        <v>0</v>
      </c>
      <c r="X884" s="13">
        <f t="shared" si="2225"/>
        <v>0</v>
      </c>
      <c r="Y884" s="13">
        <f t="shared" si="2225"/>
        <v>7980</v>
      </c>
      <c r="Z884" s="13">
        <f t="shared" si="2225"/>
        <v>0</v>
      </c>
      <c r="AA884" s="13">
        <f t="shared" si="2225"/>
        <v>-7980</v>
      </c>
      <c r="AB884" s="13">
        <f t="shared" si="2225"/>
        <v>29711</v>
      </c>
      <c r="AC884" s="13">
        <f t="shared" si="2225"/>
        <v>0</v>
      </c>
      <c r="AD884" s="13">
        <f t="shared" si="2225"/>
        <v>0</v>
      </c>
      <c r="AE884" s="13">
        <f t="shared" si="2225"/>
        <v>29711</v>
      </c>
      <c r="AF884" s="13">
        <f t="shared" si="2225"/>
        <v>0</v>
      </c>
      <c r="AG884" s="13">
        <f t="shared" si="2225"/>
        <v>0</v>
      </c>
      <c r="AH884" s="13">
        <f t="shared" si="2225"/>
        <v>0</v>
      </c>
      <c r="AI884" s="13">
        <f t="shared" si="2225"/>
        <v>0</v>
      </c>
      <c r="AJ884" s="13">
        <f t="shared" si="2225"/>
        <v>0</v>
      </c>
      <c r="AK884" s="13">
        <f t="shared" ref="AG884:AV888" si="2226">AK885</f>
        <v>29711</v>
      </c>
      <c r="AL884" s="13">
        <f t="shared" si="2226"/>
        <v>0</v>
      </c>
      <c r="AM884" s="13">
        <f t="shared" si="2226"/>
        <v>0</v>
      </c>
      <c r="AN884" s="13">
        <f t="shared" si="2226"/>
        <v>0</v>
      </c>
      <c r="AO884" s="13">
        <f t="shared" si="2226"/>
        <v>0</v>
      </c>
      <c r="AP884" s="13">
        <f t="shared" si="2226"/>
        <v>0</v>
      </c>
      <c r="AQ884" s="13">
        <f t="shared" si="2226"/>
        <v>29711</v>
      </c>
      <c r="AR884" s="13">
        <f t="shared" si="2226"/>
        <v>0</v>
      </c>
      <c r="AS884" s="13">
        <f t="shared" si="2226"/>
        <v>0</v>
      </c>
      <c r="AT884" s="13">
        <f t="shared" si="2226"/>
        <v>0</v>
      </c>
      <c r="AU884" s="13">
        <f t="shared" si="2226"/>
        <v>0</v>
      </c>
      <c r="AV884" s="13">
        <f t="shared" si="2226"/>
        <v>0</v>
      </c>
      <c r="AW884" s="13">
        <f t="shared" ref="AS884:BH888" si="2227">AW885</f>
        <v>29711</v>
      </c>
      <c r="AX884" s="13">
        <f t="shared" si="2227"/>
        <v>0</v>
      </c>
      <c r="AY884" s="13">
        <f t="shared" si="2227"/>
        <v>0</v>
      </c>
      <c r="AZ884" s="13">
        <f t="shared" si="2227"/>
        <v>0</v>
      </c>
      <c r="BA884" s="13">
        <f t="shared" si="2227"/>
        <v>0</v>
      </c>
      <c r="BB884" s="13">
        <f t="shared" si="2227"/>
        <v>0</v>
      </c>
      <c r="BC884" s="13">
        <f t="shared" si="2227"/>
        <v>29711</v>
      </c>
      <c r="BD884" s="13">
        <f t="shared" si="2227"/>
        <v>0</v>
      </c>
      <c r="BE884" s="13">
        <f t="shared" si="2227"/>
        <v>0</v>
      </c>
      <c r="BF884" s="13">
        <f t="shared" si="2227"/>
        <v>0</v>
      </c>
      <c r="BG884" s="13">
        <f t="shared" si="2227"/>
        <v>0</v>
      </c>
      <c r="BH884" s="13">
        <f t="shared" si="2227"/>
        <v>0</v>
      </c>
      <c r="BI884" s="13">
        <f t="shared" ref="BE884:BT888" si="2228">BI885</f>
        <v>29711</v>
      </c>
      <c r="BJ884" s="13">
        <f t="shared" si="2228"/>
        <v>0</v>
      </c>
      <c r="BK884" s="13">
        <f t="shared" si="2228"/>
        <v>0</v>
      </c>
      <c r="BL884" s="13">
        <f t="shared" si="2228"/>
        <v>0</v>
      </c>
      <c r="BM884" s="13">
        <f t="shared" si="2228"/>
        <v>0</v>
      </c>
      <c r="BN884" s="13">
        <f t="shared" si="2228"/>
        <v>0</v>
      </c>
      <c r="BO884" s="13">
        <f t="shared" si="2228"/>
        <v>29711</v>
      </c>
      <c r="BP884" s="13">
        <f t="shared" si="2228"/>
        <v>0</v>
      </c>
      <c r="BQ884" s="13">
        <f t="shared" si="2228"/>
        <v>0</v>
      </c>
      <c r="BR884" s="13">
        <f t="shared" si="2228"/>
        <v>0</v>
      </c>
      <c r="BS884" s="13">
        <f t="shared" si="2228"/>
        <v>0</v>
      </c>
      <c r="BT884" s="13">
        <f t="shared" si="2228"/>
        <v>0</v>
      </c>
      <c r="BU884" s="13">
        <f t="shared" ref="BQ884:CF888" si="2229">BU885</f>
        <v>29711</v>
      </c>
      <c r="BV884" s="13">
        <f t="shared" si="2229"/>
        <v>0</v>
      </c>
      <c r="BW884" s="13">
        <f t="shared" si="2229"/>
        <v>0</v>
      </c>
      <c r="BX884" s="13">
        <f t="shared" si="2229"/>
        <v>0</v>
      </c>
      <c r="BY884" s="13">
        <f t="shared" si="2229"/>
        <v>0</v>
      </c>
      <c r="BZ884" s="13">
        <f t="shared" si="2229"/>
        <v>0</v>
      </c>
      <c r="CA884" s="13">
        <f t="shared" si="2229"/>
        <v>29711</v>
      </c>
      <c r="CB884" s="13">
        <f t="shared" si="2229"/>
        <v>0</v>
      </c>
      <c r="CC884" s="13">
        <f t="shared" si="2229"/>
        <v>0</v>
      </c>
      <c r="CD884" s="13">
        <f t="shared" si="2229"/>
        <v>0</v>
      </c>
      <c r="CE884" s="13">
        <f t="shared" si="2229"/>
        <v>0</v>
      </c>
      <c r="CF884" s="13">
        <f t="shared" si="2229"/>
        <v>0</v>
      </c>
      <c r="CG884" s="98">
        <f t="shared" ref="CC884:CN888" si="2230">CG885</f>
        <v>29711</v>
      </c>
      <c r="CH884" s="98">
        <f t="shared" si="2230"/>
        <v>0</v>
      </c>
      <c r="CI884" s="98">
        <f t="shared" si="2230"/>
        <v>0</v>
      </c>
      <c r="CJ884" s="98">
        <f t="shared" si="2230"/>
        <v>0</v>
      </c>
      <c r="CK884" s="98">
        <f t="shared" si="2230"/>
        <v>0</v>
      </c>
      <c r="CL884" s="98">
        <f t="shared" si="2230"/>
        <v>0</v>
      </c>
      <c r="CM884" s="13">
        <f t="shared" si="2230"/>
        <v>29711</v>
      </c>
      <c r="CN884" s="13">
        <f t="shared" si="2230"/>
        <v>0</v>
      </c>
    </row>
    <row r="885" spans="1:92" ht="33" hidden="1">
      <c r="A885" s="25" t="s">
        <v>9</v>
      </c>
      <c r="B885" s="26" t="s">
        <v>448</v>
      </c>
      <c r="C885" s="26" t="s">
        <v>21</v>
      </c>
      <c r="D885" s="26" t="s">
        <v>22</v>
      </c>
      <c r="E885" s="26" t="s">
        <v>39</v>
      </c>
      <c r="F885" s="26"/>
      <c r="G885" s="9">
        <f>G886</f>
        <v>7980</v>
      </c>
      <c r="H885" s="9">
        <f>H886</f>
        <v>0</v>
      </c>
      <c r="I885" s="9">
        <f t="shared" si="2224"/>
        <v>0</v>
      </c>
      <c r="J885" s="9">
        <f t="shared" si="2224"/>
        <v>0</v>
      </c>
      <c r="K885" s="9">
        <f t="shared" si="2224"/>
        <v>0</v>
      </c>
      <c r="L885" s="9">
        <f t="shared" si="2224"/>
        <v>0</v>
      </c>
      <c r="M885" s="9">
        <f t="shared" si="2224"/>
        <v>7980</v>
      </c>
      <c r="N885" s="9">
        <f t="shared" si="2224"/>
        <v>0</v>
      </c>
      <c r="O885" s="9">
        <f t="shared" si="2224"/>
        <v>0</v>
      </c>
      <c r="P885" s="9">
        <f t="shared" si="2224"/>
        <v>0</v>
      </c>
      <c r="Q885" s="9">
        <f t="shared" si="2224"/>
        <v>0</v>
      </c>
      <c r="R885" s="9">
        <f t="shared" si="2224"/>
        <v>0</v>
      </c>
      <c r="S885" s="9">
        <f t="shared" si="2224"/>
        <v>7980</v>
      </c>
      <c r="T885" s="9">
        <f t="shared" si="2224"/>
        <v>0</v>
      </c>
      <c r="U885" s="9">
        <f t="shared" si="2225"/>
        <v>0</v>
      </c>
      <c r="V885" s="9">
        <f t="shared" si="2225"/>
        <v>0</v>
      </c>
      <c r="W885" s="9">
        <f t="shared" si="2225"/>
        <v>0</v>
      </c>
      <c r="X885" s="9">
        <f t="shared" si="2225"/>
        <v>0</v>
      </c>
      <c r="Y885" s="9">
        <f t="shared" si="2225"/>
        <v>7980</v>
      </c>
      <c r="Z885" s="9">
        <f t="shared" si="2225"/>
        <v>0</v>
      </c>
      <c r="AA885" s="9">
        <f t="shared" si="2225"/>
        <v>-7980</v>
      </c>
      <c r="AB885" s="9">
        <f t="shared" si="2225"/>
        <v>29711</v>
      </c>
      <c r="AC885" s="9">
        <f t="shared" si="2225"/>
        <v>0</v>
      </c>
      <c r="AD885" s="9">
        <f t="shared" si="2225"/>
        <v>0</v>
      </c>
      <c r="AE885" s="9">
        <f t="shared" si="2225"/>
        <v>29711</v>
      </c>
      <c r="AF885" s="9">
        <f t="shared" si="2225"/>
        <v>0</v>
      </c>
      <c r="AG885" s="9">
        <f t="shared" si="2226"/>
        <v>0</v>
      </c>
      <c r="AH885" s="9">
        <f t="shared" si="2226"/>
        <v>0</v>
      </c>
      <c r="AI885" s="9">
        <f t="shared" si="2226"/>
        <v>0</v>
      </c>
      <c r="AJ885" s="9">
        <f t="shared" si="2226"/>
        <v>0</v>
      </c>
      <c r="AK885" s="9">
        <f t="shared" si="2226"/>
        <v>29711</v>
      </c>
      <c r="AL885" s="9">
        <f t="shared" si="2226"/>
        <v>0</v>
      </c>
      <c r="AM885" s="9">
        <f t="shared" si="2226"/>
        <v>0</v>
      </c>
      <c r="AN885" s="9">
        <f t="shared" si="2226"/>
        <v>0</v>
      </c>
      <c r="AO885" s="9">
        <f t="shared" si="2226"/>
        <v>0</v>
      </c>
      <c r="AP885" s="9">
        <f t="shared" si="2226"/>
        <v>0</v>
      </c>
      <c r="AQ885" s="9">
        <f t="shared" si="2226"/>
        <v>29711</v>
      </c>
      <c r="AR885" s="9">
        <f t="shared" si="2226"/>
        <v>0</v>
      </c>
      <c r="AS885" s="9">
        <f t="shared" si="2227"/>
        <v>0</v>
      </c>
      <c r="AT885" s="9">
        <f t="shared" si="2227"/>
        <v>0</v>
      </c>
      <c r="AU885" s="9">
        <f t="shared" si="2227"/>
        <v>0</v>
      </c>
      <c r="AV885" s="9">
        <f t="shared" si="2227"/>
        <v>0</v>
      </c>
      <c r="AW885" s="9">
        <f t="shared" si="2227"/>
        <v>29711</v>
      </c>
      <c r="AX885" s="9">
        <f t="shared" si="2227"/>
        <v>0</v>
      </c>
      <c r="AY885" s="9">
        <f t="shared" si="2227"/>
        <v>0</v>
      </c>
      <c r="AZ885" s="9">
        <f t="shared" si="2227"/>
        <v>0</v>
      </c>
      <c r="BA885" s="9">
        <f t="shared" si="2227"/>
        <v>0</v>
      </c>
      <c r="BB885" s="9">
        <f t="shared" si="2227"/>
        <v>0</v>
      </c>
      <c r="BC885" s="9">
        <f t="shared" si="2227"/>
        <v>29711</v>
      </c>
      <c r="BD885" s="9">
        <f t="shared" si="2227"/>
        <v>0</v>
      </c>
      <c r="BE885" s="9">
        <f t="shared" si="2228"/>
        <v>0</v>
      </c>
      <c r="BF885" s="9">
        <f t="shared" si="2228"/>
        <v>0</v>
      </c>
      <c r="BG885" s="9">
        <f t="shared" si="2228"/>
        <v>0</v>
      </c>
      <c r="BH885" s="9">
        <f t="shared" si="2228"/>
        <v>0</v>
      </c>
      <c r="BI885" s="9">
        <f t="shared" si="2228"/>
        <v>29711</v>
      </c>
      <c r="BJ885" s="9">
        <f t="shared" si="2228"/>
        <v>0</v>
      </c>
      <c r="BK885" s="9">
        <f t="shared" si="2228"/>
        <v>0</v>
      </c>
      <c r="BL885" s="9">
        <f t="shared" si="2228"/>
        <v>0</v>
      </c>
      <c r="BM885" s="9">
        <f t="shared" si="2228"/>
        <v>0</v>
      </c>
      <c r="BN885" s="9">
        <f t="shared" si="2228"/>
        <v>0</v>
      </c>
      <c r="BO885" s="9">
        <f t="shared" si="2228"/>
        <v>29711</v>
      </c>
      <c r="BP885" s="9">
        <f t="shared" si="2228"/>
        <v>0</v>
      </c>
      <c r="BQ885" s="9">
        <f t="shared" si="2229"/>
        <v>0</v>
      </c>
      <c r="BR885" s="9">
        <f t="shared" si="2229"/>
        <v>0</v>
      </c>
      <c r="BS885" s="9">
        <f t="shared" si="2229"/>
        <v>0</v>
      </c>
      <c r="BT885" s="9">
        <f t="shared" si="2229"/>
        <v>0</v>
      </c>
      <c r="BU885" s="9">
        <f t="shared" si="2229"/>
        <v>29711</v>
      </c>
      <c r="BV885" s="9">
        <f t="shared" si="2229"/>
        <v>0</v>
      </c>
      <c r="BW885" s="9">
        <f t="shared" si="2229"/>
        <v>0</v>
      </c>
      <c r="BX885" s="9">
        <f t="shared" si="2229"/>
        <v>0</v>
      </c>
      <c r="BY885" s="9">
        <f t="shared" si="2229"/>
        <v>0</v>
      </c>
      <c r="BZ885" s="9">
        <f t="shared" si="2229"/>
        <v>0</v>
      </c>
      <c r="CA885" s="9">
        <f t="shared" si="2229"/>
        <v>29711</v>
      </c>
      <c r="CB885" s="9">
        <f t="shared" si="2229"/>
        <v>0</v>
      </c>
      <c r="CC885" s="9">
        <f t="shared" si="2230"/>
        <v>0</v>
      </c>
      <c r="CD885" s="9">
        <f t="shared" si="2230"/>
        <v>0</v>
      </c>
      <c r="CE885" s="9">
        <f t="shared" si="2230"/>
        <v>0</v>
      </c>
      <c r="CF885" s="9">
        <f t="shared" si="2230"/>
        <v>0</v>
      </c>
      <c r="CG885" s="94">
        <f t="shared" si="2230"/>
        <v>29711</v>
      </c>
      <c r="CH885" s="94">
        <f t="shared" si="2230"/>
        <v>0</v>
      </c>
      <c r="CI885" s="94">
        <f t="shared" si="2230"/>
        <v>0</v>
      </c>
      <c r="CJ885" s="94">
        <f t="shared" si="2230"/>
        <v>0</v>
      </c>
      <c r="CK885" s="94">
        <f t="shared" si="2230"/>
        <v>0</v>
      </c>
      <c r="CL885" s="94">
        <f t="shared" si="2230"/>
        <v>0</v>
      </c>
      <c r="CM885" s="9">
        <f t="shared" si="2230"/>
        <v>29711</v>
      </c>
      <c r="CN885" s="9">
        <f t="shared" si="2230"/>
        <v>0</v>
      </c>
    </row>
    <row r="886" spans="1:92" ht="33" hidden="1">
      <c r="A886" s="28" t="s">
        <v>15</v>
      </c>
      <c r="B886" s="26" t="s">
        <v>448</v>
      </c>
      <c r="C886" s="26" t="s">
        <v>21</v>
      </c>
      <c r="D886" s="26" t="s">
        <v>22</v>
      </c>
      <c r="E886" s="26" t="s">
        <v>42</v>
      </c>
      <c r="F886" s="26"/>
      <c r="G886" s="9">
        <f t="shared" ref="G886:V888" si="2231">G887</f>
        <v>7980</v>
      </c>
      <c r="H886" s="9">
        <f t="shared" si="2231"/>
        <v>0</v>
      </c>
      <c r="I886" s="9">
        <f t="shared" si="2231"/>
        <v>0</v>
      </c>
      <c r="J886" s="9">
        <f t="shared" si="2231"/>
        <v>0</v>
      </c>
      <c r="K886" s="9">
        <f t="shared" si="2231"/>
        <v>0</v>
      </c>
      <c r="L886" s="9">
        <f t="shared" si="2231"/>
        <v>0</v>
      </c>
      <c r="M886" s="9">
        <f t="shared" si="2231"/>
        <v>7980</v>
      </c>
      <c r="N886" s="9">
        <f t="shared" si="2231"/>
        <v>0</v>
      </c>
      <c r="O886" s="9">
        <f t="shared" si="2231"/>
        <v>0</v>
      </c>
      <c r="P886" s="9">
        <f t="shared" si="2231"/>
        <v>0</v>
      </c>
      <c r="Q886" s="9">
        <f t="shared" si="2231"/>
        <v>0</v>
      </c>
      <c r="R886" s="9">
        <f t="shared" si="2231"/>
        <v>0</v>
      </c>
      <c r="S886" s="9">
        <f t="shared" si="2231"/>
        <v>7980</v>
      </c>
      <c r="T886" s="9">
        <f t="shared" si="2231"/>
        <v>0</v>
      </c>
      <c r="U886" s="9">
        <f t="shared" si="2231"/>
        <v>0</v>
      </c>
      <c r="V886" s="9">
        <f t="shared" si="2231"/>
        <v>0</v>
      </c>
      <c r="W886" s="9">
        <f t="shared" si="2225"/>
        <v>0</v>
      </c>
      <c r="X886" s="9">
        <f t="shared" si="2225"/>
        <v>0</v>
      </c>
      <c r="Y886" s="9">
        <f t="shared" si="2225"/>
        <v>7980</v>
      </c>
      <c r="Z886" s="9">
        <f t="shared" si="2225"/>
        <v>0</v>
      </c>
      <c r="AA886" s="9">
        <f t="shared" si="2225"/>
        <v>-7980</v>
      </c>
      <c r="AB886" s="9">
        <f t="shared" si="2225"/>
        <v>29711</v>
      </c>
      <c r="AC886" s="9">
        <f t="shared" si="2225"/>
        <v>0</v>
      </c>
      <c r="AD886" s="9">
        <f t="shared" si="2225"/>
        <v>0</v>
      </c>
      <c r="AE886" s="9">
        <f t="shared" si="2225"/>
        <v>29711</v>
      </c>
      <c r="AF886" s="9">
        <f t="shared" si="2225"/>
        <v>0</v>
      </c>
      <c r="AG886" s="9">
        <f t="shared" si="2226"/>
        <v>0</v>
      </c>
      <c r="AH886" s="9">
        <f t="shared" si="2226"/>
        <v>0</v>
      </c>
      <c r="AI886" s="9">
        <f t="shared" si="2226"/>
        <v>0</v>
      </c>
      <c r="AJ886" s="9">
        <f t="shared" si="2226"/>
        <v>0</v>
      </c>
      <c r="AK886" s="9">
        <f t="shared" si="2226"/>
        <v>29711</v>
      </c>
      <c r="AL886" s="9">
        <f t="shared" si="2226"/>
        <v>0</v>
      </c>
      <c r="AM886" s="9">
        <f t="shared" si="2226"/>
        <v>0</v>
      </c>
      <c r="AN886" s="9">
        <f t="shared" si="2226"/>
        <v>0</v>
      </c>
      <c r="AO886" s="9">
        <f t="shared" si="2226"/>
        <v>0</v>
      </c>
      <c r="AP886" s="9">
        <f t="shared" si="2226"/>
        <v>0</v>
      </c>
      <c r="AQ886" s="9">
        <f t="shared" si="2226"/>
        <v>29711</v>
      </c>
      <c r="AR886" s="9">
        <f t="shared" si="2226"/>
        <v>0</v>
      </c>
      <c r="AS886" s="9">
        <f t="shared" si="2227"/>
        <v>0</v>
      </c>
      <c r="AT886" s="9">
        <f t="shared" si="2227"/>
        <v>0</v>
      </c>
      <c r="AU886" s="9">
        <f t="shared" si="2227"/>
        <v>0</v>
      </c>
      <c r="AV886" s="9">
        <f t="shared" si="2227"/>
        <v>0</v>
      </c>
      <c r="AW886" s="9">
        <f t="shared" si="2227"/>
        <v>29711</v>
      </c>
      <c r="AX886" s="9">
        <f t="shared" si="2227"/>
        <v>0</v>
      </c>
      <c r="AY886" s="9">
        <f t="shared" si="2227"/>
        <v>0</v>
      </c>
      <c r="AZ886" s="9">
        <f t="shared" si="2227"/>
        <v>0</v>
      </c>
      <c r="BA886" s="9">
        <f t="shared" si="2227"/>
        <v>0</v>
      </c>
      <c r="BB886" s="9">
        <f t="shared" si="2227"/>
        <v>0</v>
      </c>
      <c r="BC886" s="9">
        <f t="shared" si="2227"/>
        <v>29711</v>
      </c>
      <c r="BD886" s="9">
        <f t="shared" si="2227"/>
        <v>0</v>
      </c>
      <c r="BE886" s="9">
        <f t="shared" si="2228"/>
        <v>0</v>
      </c>
      <c r="BF886" s="9">
        <f t="shared" si="2228"/>
        <v>0</v>
      </c>
      <c r="BG886" s="9">
        <f t="shared" si="2228"/>
        <v>0</v>
      </c>
      <c r="BH886" s="9">
        <f t="shared" si="2228"/>
        <v>0</v>
      </c>
      <c r="BI886" s="9">
        <f t="shared" si="2228"/>
        <v>29711</v>
      </c>
      <c r="BJ886" s="9">
        <f t="shared" si="2228"/>
        <v>0</v>
      </c>
      <c r="BK886" s="9">
        <f t="shared" si="2228"/>
        <v>0</v>
      </c>
      <c r="BL886" s="9">
        <f t="shared" si="2228"/>
        <v>0</v>
      </c>
      <c r="BM886" s="9">
        <f t="shared" si="2228"/>
        <v>0</v>
      </c>
      <c r="BN886" s="9">
        <f t="shared" si="2228"/>
        <v>0</v>
      </c>
      <c r="BO886" s="9">
        <f t="shared" si="2228"/>
        <v>29711</v>
      </c>
      <c r="BP886" s="9">
        <f t="shared" si="2228"/>
        <v>0</v>
      </c>
      <c r="BQ886" s="9">
        <f t="shared" si="2229"/>
        <v>0</v>
      </c>
      <c r="BR886" s="9">
        <f t="shared" si="2229"/>
        <v>0</v>
      </c>
      <c r="BS886" s="9">
        <f t="shared" si="2229"/>
        <v>0</v>
      </c>
      <c r="BT886" s="9">
        <f t="shared" si="2229"/>
        <v>0</v>
      </c>
      <c r="BU886" s="9">
        <f t="shared" si="2229"/>
        <v>29711</v>
      </c>
      <c r="BV886" s="9">
        <f t="shared" si="2229"/>
        <v>0</v>
      </c>
      <c r="BW886" s="9">
        <f t="shared" si="2229"/>
        <v>0</v>
      </c>
      <c r="BX886" s="9">
        <f t="shared" si="2229"/>
        <v>0</v>
      </c>
      <c r="BY886" s="9">
        <f t="shared" si="2229"/>
        <v>0</v>
      </c>
      <c r="BZ886" s="9">
        <f t="shared" si="2229"/>
        <v>0</v>
      </c>
      <c r="CA886" s="9">
        <f t="shared" si="2229"/>
        <v>29711</v>
      </c>
      <c r="CB886" s="9">
        <f t="shared" si="2229"/>
        <v>0</v>
      </c>
      <c r="CC886" s="9">
        <f t="shared" si="2230"/>
        <v>0</v>
      </c>
      <c r="CD886" s="9">
        <f t="shared" si="2230"/>
        <v>0</v>
      </c>
      <c r="CE886" s="9">
        <f t="shared" si="2230"/>
        <v>0</v>
      </c>
      <c r="CF886" s="9">
        <f t="shared" si="2230"/>
        <v>0</v>
      </c>
      <c r="CG886" s="94">
        <f t="shared" si="2230"/>
        <v>29711</v>
      </c>
      <c r="CH886" s="94">
        <f t="shared" si="2230"/>
        <v>0</v>
      </c>
      <c r="CI886" s="94">
        <f t="shared" si="2230"/>
        <v>0</v>
      </c>
      <c r="CJ886" s="94">
        <f t="shared" si="2230"/>
        <v>0</v>
      </c>
      <c r="CK886" s="94">
        <f t="shared" si="2230"/>
        <v>0</v>
      </c>
      <c r="CL886" s="94">
        <f t="shared" si="2230"/>
        <v>0</v>
      </c>
      <c r="CM886" s="9">
        <f t="shared" si="2230"/>
        <v>29711</v>
      </c>
      <c r="CN886" s="9">
        <f t="shared" si="2230"/>
        <v>0</v>
      </c>
    </row>
    <row r="887" spans="1:92" ht="33" hidden="1">
      <c r="A887" s="28" t="s">
        <v>169</v>
      </c>
      <c r="B887" s="26" t="s">
        <v>448</v>
      </c>
      <c r="C887" s="26" t="s">
        <v>21</v>
      </c>
      <c r="D887" s="26" t="s">
        <v>22</v>
      </c>
      <c r="E887" s="26" t="s">
        <v>472</v>
      </c>
      <c r="F887" s="26"/>
      <c r="G887" s="9">
        <f t="shared" si="2231"/>
        <v>7980</v>
      </c>
      <c r="H887" s="9">
        <f t="shared" si="2231"/>
        <v>0</v>
      </c>
      <c r="I887" s="9">
        <f t="shared" si="2231"/>
        <v>0</v>
      </c>
      <c r="J887" s="9">
        <f t="shared" si="2231"/>
        <v>0</v>
      </c>
      <c r="K887" s="9">
        <f t="shared" si="2231"/>
        <v>0</v>
      </c>
      <c r="L887" s="9">
        <f t="shared" si="2231"/>
        <v>0</v>
      </c>
      <c r="M887" s="9">
        <f t="shared" si="2231"/>
        <v>7980</v>
      </c>
      <c r="N887" s="9">
        <f t="shared" si="2231"/>
        <v>0</v>
      </c>
      <c r="O887" s="9">
        <f t="shared" si="2231"/>
        <v>0</v>
      </c>
      <c r="P887" s="9">
        <f t="shared" si="2231"/>
        <v>0</v>
      </c>
      <c r="Q887" s="9">
        <f t="shared" si="2231"/>
        <v>0</v>
      </c>
      <c r="R887" s="9">
        <f t="shared" si="2231"/>
        <v>0</v>
      </c>
      <c r="S887" s="9">
        <f t="shared" si="2231"/>
        <v>7980</v>
      </c>
      <c r="T887" s="9">
        <f t="shared" si="2231"/>
        <v>0</v>
      </c>
      <c r="U887" s="9">
        <f t="shared" si="2225"/>
        <v>0</v>
      </c>
      <c r="V887" s="9">
        <f t="shared" si="2225"/>
        <v>0</v>
      </c>
      <c r="W887" s="9">
        <f t="shared" si="2225"/>
        <v>0</v>
      </c>
      <c r="X887" s="9">
        <f t="shared" si="2225"/>
        <v>0</v>
      </c>
      <c r="Y887" s="9">
        <f t="shared" si="2225"/>
        <v>7980</v>
      </c>
      <c r="Z887" s="9">
        <f t="shared" si="2225"/>
        <v>0</v>
      </c>
      <c r="AA887" s="9">
        <f t="shared" si="2225"/>
        <v>-7980</v>
      </c>
      <c r="AB887" s="9">
        <f t="shared" si="2225"/>
        <v>29711</v>
      </c>
      <c r="AC887" s="9">
        <f t="shared" si="2225"/>
        <v>0</v>
      </c>
      <c r="AD887" s="9">
        <f t="shared" si="2225"/>
        <v>0</v>
      </c>
      <c r="AE887" s="9">
        <f t="shared" si="2225"/>
        <v>29711</v>
      </c>
      <c r="AF887" s="9">
        <f t="shared" si="2225"/>
        <v>0</v>
      </c>
      <c r="AG887" s="9">
        <f t="shared" si="2226"/>
        <v>0</v>
      </c>
      <c r="AH887" s="9">
        <f t="shared" si="2226"/>
        <v>0</v>
      </c>
      <c r="AI887" s="9">
        <f t="shared" si="2226"/>
        <v>0</v>
      </c>
      <c r="AJ887" s="9">
        <f t="shared" si="2226"/>
        <v>0</v>
      </c>
      <c r="AK887" s="9">
        <f t="shared" si="2226"/>
        <v>29711</v>
      </c>
      <c r="AL887" s="9">
        <f t="shared" si="2226"/>
        <v>0</v>
      </c>
      <c r="AM887" s="9">
        <f t="shared" si="2226"/>
        <v>0</v>
      </c>
      <c r="AN887" s="9">
        <f t="shared" si="2226"/>
        <v>0</v>
      </c>
      <c r="AO887" s="9">
        <f t="shared" si="2226"/>
        <v>0</v>
      </c>
      <c r="AP887" s="9">
        <f t="shared" si="2226"/>
        <v>0</v>
      </c>
      <c r="AQ887" s="9">
        <f t="shared" si="2226"/>
        <v>29711</v>
      </c>
      <c r="AR887" s="9">
        <f t="shared" si="2226"/>
        <v>0</v>
      </c>
      <c r="AS887" s="9">
        <f t="shared" si="2227"/>
        <v>0</v>
      </c>
      <c r="AT887" s="9">
        <f t="shared" si="2227"/>
        <v>0</v>
      </c>
      <c r="AU887" s="9">
        <f t="shared" si="2227"/>
        <v>0</v>
      </c>
      <c r="AV887" s="9">
        <f t="shared" si="2227"/>
        <v>0</v>
      </c>
      <c r="AW887" s="9">
        <f t="shared" si="2227"/>
        <v>29711</v>
      </c>
      <c r="AX887" s="9">
        <f t="shared" si="2227"/>
        <v>0</v>
      </c>
      <c r="AY887" s="9">
        <f t="shared" si="2227"/>
        <v>0</v>
      </c>
      <c r="AZ887" s="9">
        <f t="shared" si="2227"/>
        <v>0</v>
      </c>
      <c r="BA887" s="9">
        <f t="shared" si="2227"/>
        <v>0</v>
      </c>
      <c r="BB887" s="9">
        <f t="shared" si="2227"/>
        <v>0</v>
      </c>
      <c r="BC887" s="9">
        <f t="shared" si="2227"/>
        <v>29711</v>
      </c>
      <c r="BD887" s="9">
        <f t="shared" si="2227"/>
        <v>0</v>
      </c>
      <c r="BE887" s="9">
        <f t="shared" si="2228"/>
        <v>0</v>
      </c>
      <c r="BF887" s="9">
        <f t="shared" si="2228"/>
        <v>0</v>
      </c>
      <c r="BG887" s="9">
        <f t="shared" si="2228"/>
        <v>0</v>
      </c>
      <c r="BH887" s="9">
        <f t="shared" si="2228"/>
        <v>0</v>
      </c>
      <c r="BI887" s="9">
        <f t="shared" si="2228"/>
        <v>29711</v>
      </c>
      <c r="BJ887" s="9">
        <f t="shared" si="2228"/>
        <v>0</v>
      </c>
      <c r="BK887" s="9">
        <f t="shared" si="2228"/>
        <v>0</v>
      </c>
      <c r="BL887" s="9">
        <f t="shared" si="2228"/>
        <v>0</v>
      </c>
      <c r="BM887" s="9">
        <f t="shared" si="2228"/>
        <v>0</v>
      </c>
      <c r="BN887" s="9">
        <f t="shared" si="2228"/>
        <v>0</v>
      </c>
      <c r="BO887" s="9">
        <f t="shared" si="2228"/>
        <v>29711</v>
      </c>
      <c r="BP887" s="9">
        <f t="shared" si="2228"/>
        <v>0</v>
      </c>
      <c r="BQ887" s="9">
        <f t="shared" si="2229"/>
        <v>0</v>
      </c>
      <c r="BR887" s="9">
        <f t="shared" si="2229"/>
        <v>0</v>
      </c>
      <c r="BS887" s="9">
        <f t="shared" si="2229"/>
        <v>0</v>
      </c>
      <c r="BT887" s="9">
        <f t="shared" si="2229"/>
        <v>0</v>
      </c>
      <c r="BU887" s="9">
        <f t="shared" si="2229"/>
        <v>29711</v>
      </c>
      <c r="BV887" s="9">
        <f t="shared" si="2229"/>
        <v>0</v>
      </c>
      <c r="BW887" s="9">
        <f t="shared" si="2229"/>
        <v>0</v>
      </c>
      <c r="BX887" s="9">
        <f t="shared" si="2229"/>
        <v>0</v>
      </c>
      <c r="BY887" s="9">
        <f t="shared" si="2229"/>
        <v>0</v>
      </c>
      <c r="BZ887" s="9">
        <f t="shared" si="2229"/>
        <v>0</v>
      </c>
      <c r="CA887" s="9">
        <f t="shared" si="2229"/>
        <v>29711</v>
      </c>
      <c r="CB887" s="9">
        <f t="shared" si="2229"/>
        <v>0</v>
      </c>
      <c r="CC887" s="9">
        <f t="shared" si="2230"/>
        <v>0</v>
      </c>
      <c r="CD887" s="9">
        <f t="shared" si="2230"/>
        <v>0</v>
      </c>
      <c r="CE887" s="9">
        <f t="shared" si="2230"/>
        <v>0</v>
      </c>
      <c r="CF887" s="9">
        <f t="shared" si="2230"/>
        <v>0</v>
      </c>
      <c r="CG887" s="94">
        <f t="shared" si="2230"/>
        <v>29711</v>
      </c>
      <c r="CH887" s="94">
        <f t="shared" si="2230"/>
        <v>0</v>
      </c>
      <c r="CI887" s="94">
        <f t="shared" si="2230"/>
        <v>0</v>
      </c>
      <c r="CJ887" s="94">
        <f t="shared" si="2230"/>
        <v>0</v>
      </c>
      <c r="CK887" s="94">
        <f t="shared" si="2230"/>
        <v>0</v>
      </c>
      <c r="CL887" s="94">
        <f t="shared" si="2230"/>
        <v>0</v>
      </c>
      <c r="CM887" s="9">
        <f t="shared" si="2230"/>
        <v>29711</v>
      </c>
      <c r="CN887" s="9">
        <f t="shared" si="2230"/>
        <v>0</v>
      </c>
    </row>
    <row r="888" spans="1:92" ht="33" hidden="1">
      <c r="A888" s="25" t="s">
        <v>181</v>
      </c>
      <c r="B888" s="26" t="s">
        <v>448</v>
      </c>
      <c r="C888" s="26" t="s">
        <v>21</v>
      </c>
      <c r="D888" s="26" t="s">
        <v>22</v>
      </c>
      <c r="E888" s="26" t="s">
        <v>472</v>
      </c>
      <c r="F888" s="26" t="s">
        <v>182</v>
      </c>
      <c r="G888" s="9">
        <f t="shared" si="2231"/>
        <v>7980</v>
      </c>
      <c r="H888" s="9">
        <f t="shared" si="2231"/>
        <v>0</v>
      </c>
      <c r="I888" s="9">
        <f t="shared" si="2231"/>
        <v>0</v>
      </c>
      <c r="J888" s="9">
        <f t="shared" si="2231"/>
        <v>0</v>
      </c>
      <c r="K888" s="9">
        <f t="shared" si="2231"/>
        <v>0</v>
      </c>
      <c r="L888" s="9">
        <f t="shared" si="2231"/>
        <v>0</v>
      </c>
      <c r="M888" s="9">
        <f t="shared" si="2231"/>
        <v>7980</v>
      </c>
      <c r="N888" s="9">
        <f t="shared" si="2231"/>
        <v>0</v>
      </c>
      <c r="O888" s="9">
        <f t="shared" si="2231"/>
        <v>0</v>
      </c>
      <c r="P888" s="9">
        <f t="shared" si="2231"/>
        <v>0</v>
      </c>
      <c r="Q888" s="9">
        <f t="shared" si="2231"/>
        <v>0</v>
      </c>
      <c r="R888" s="9">
        <f t="shared" si="2231"/>
        <v>0</v>
      </c>
      <c r="S888" s="9">
        <f t="shared" si="2231"/>
        <v>7980</v>
      </c>
      <c r="T888" s="9">
        <f t="shared" si="2231"/>
        <v>0</v>
      </c>
      <c r="U888" s="9">
        <f t="shared" si="2225"/>
        <v>0</v>
      </c>
      <c r="V888" s="9">
        <f t="shared" si="2225"/>
        <v>0</v>
      </c>
      <c r="W888" s="9">
        <f t="shared" si="2225"/>
        <v>0</v>
      </c>
      <c r="X888" s="9">
        <f t="shared" si="2225"/>
        <v>0</v>
      </c>
      <c r="Y888" s="9">
        <f t="shared" si="2225"/>
        <v>7980</v>
      </c>
      <c r="Z888" s="9">
        <f t="shared" si="2225"/>
        <v>0</v>
      </c>
      <c r="AA888" s="9">
        <f t="shared" si="2225"/>
        <v>-7980</v>
      </c>
      <c r="AB888" s="9">
        <f t="shared" si="2225"/>
        <v>29711</v>
      </c>
      <c r="AC888" s="9">
        <f t="shared" si="2225"/>
        <v>0</v>
      </c>
      <c r="AD888" s="9">
        <f t="shared" si="2225"/>
        <v>0</v>
      </c>
      <c r="AE888" s="9">
        <f t="shared" si="2225"/>
        <v>29711</v>
      </c>
      <c r="AF888" s="9">
        <f t="shared" si="2225"/>
        <v>0</v>
      </c>
      <c r="AG888" s="9">
        <f t="shared" si="2226"/>
        <v>0</v>
      </c>
      <c r="AH888" s="9">
        <f t="shared" si="2226"/>
        <v>0</v>
      </c>
      <c r="AI888" s="9">
        <f t="shared" si="2226"/>
        <v>0</v>
      </c>
      <c r="AJ888" s="9">
        <f t="shared" si="2226"/>
        <v>0</v>
      </c>
      <c r="AK888" s="9">
        <f t="shared" si="2226"/>
        <v>29711</v>
      </c>
      <c r="AL888" s="9">
        <f t="shared" si="2226"/>
        <v>0</v>
      </c>
      <c r="AM888" s="9">
        <f t="shared" si="2226"/>
        <v>0</v>
      </c>
      <c r="AN888" s="9">
        <f t="shared" si="2226"/>
        <v>0</v>
      </c>
      <c r="AO888" s="9">
        <f t="shared" si="2226"/>
        <v>0</v>
      </c>
      <c r="AP888" s="9">
        <f t="shared" si="2226"/>
        <v>0</v>
      </c>
      <c r="AQ888" s="9">
        <f t="shared" si="2226"/>
        <v>29711</v>
      </c>
      <c r="AR888" s="9">
        <f t="shared" si="2226"/>
        <v>0</v>
      </c>
      <c r="AS888" s="9">
        <f t="shared" si="2227"/>
        <v>0</v>
      </c>
      <c r="AT888" s="9">
        <f t="shared" si="2227"/>
        <v>0</v>
      </c>
      <c r="AU888" s="9">
        <f t="shared" si="2227"/>
        <v>0</v>
      </c>
      <c r="AV888" s="9">
        <f t="shared" si="2227"/>
        <v>0</v>
      </c>
      <c r="AW888" s="9">
        <f t="shared" si="2227"/>
        <v>29711</v>
      </c>
      <c r="AX888" s="9">
        <f t="shared" si="2227"/>
        <v>0</v>
      </c>
      <c r="AY888" s="9">
        <f t="shared" si="2227"/>
        <v>0</v>
      </c>
      <c r="AZ888" s="9">
        <f t="shared" si="2227"/>
        <v>0</v>
      </c>
      <c r="BA888" s="9">
        <f t="shared" si="2227"/>
        <v>0</v>
      </c>
      <c r="BB888" s="9">
        <f t="shared" si="2227"/>
        <v>0</v>
      </c>
      <c r="BC888" s="9">
        <f t="shared" si="2227"/>
        <v>29711</v>
      </c>
      <c r="BD888" s="9">
        <f t="shared" si="2227"/>
        <v>0</v>
      </c>
      <c r="BE888" s="9">
        <f t="shared" si="2228"/>
        <v>0</v>
      </c>
      <c r="BF888" s="9">
        <f t="shared" si="2228"/>
        <v>0</v>
      </c>
      <c r="BG888" s="9">
        <f t="shared" si="2228"/>
        <v>0</v>
      </c>
      <c r="BH888" s="9">
        <f t="shared" si="2228"/>
        <v>0</v>
      </c>
      <c r="BI888" s="9">
        <f t="shared" si="2228"/>
        <v>29711</v>
      </c>
      <c r="BJ888" s="9">
        <f t="shared" si="2228"/>
        <v>0</v>
      </c>
      <c r="BK888" s="9">
        <f t="shared" si="2228"/>
        <v>0</v>
      </c>
      <c r="BL888" s="9">
        <f t="shared" si="2228"/>
        <v>0</v>
      </c>
      <c r="BM888" s="9">
        <f t="shared" si="2228"/>
        <v>0</v>
      </c>
      <c r="BN888" s="9">
        <f t="shared" si="2228"/>
        <v>0</v>
      </c>
      <c r="BO888" s="9">
        <f t="shared" si="2228"/>
        <v>29711</v>
      </c>
      <c r="BP888" s="9">
        <f t="shared" si="2228"/>
        <v>0</v>
      </c>
      <c r="BQ888" s="9">
        <f t="shared" si="2229"/>
        <v>0</v>
      </c>
      <c r="BR888" s="9">
        <f t="shared" si="2229"/>
        <v>0</v>
      </c>
      <c r="BS888" s="9">
        <f t="shared" si="2229"/>
        <v>0</v>
      </c>
      <c r="BT888" s="9">
        <f t="shared" si="2229"/>
        <v>0</v>
      </c>
      <c r="BU888" s="9">
        <f t="shared" si="2229"/>
        <v>29711</v>
      </c>
      <c r="BV888" s="9">
        <f t="shared" si="2229"/>
        <v>0</v>
      </c>
      <c r="BW888" s="9">
        <f t="shared" si="2229"/>
        <v>0</v>
      </c>
      <c r="BX888" s="9">
        <f t="shared" si="2229"/>
        <v>0</v>
      </c>
      <c r="BY888" s="9">
        <f t="shared" si="2229"/>
        <v>0</v>
      </c>
      <c r="BZ888" s="9">
        <f t="shared" si="2229"/>
        <v>0</v>
      </c>
      <c r="CA888" s="9">
        <f t="shared" si="2229"/>
        <v>29711</v>
      </c>
      <c r="CB888" s="9">
        <f t="shared" si="2229"/>
        <v>0</v>
      </c>
      <c r="CC888" s="9">
        <f t="shared" si="2230"/>
        <v>0</v>
      </c>
      <c r="CD888" s="9">
        <f t="shared" si="2230"/>
        <v>0</v>
      </c>
      <c r="CE888" s="9">
        <f t="shared" si="2230"/>
        <v>0</v>
      </c>
      <c r="CF888" s="9">
        <f t="shared" si="2230"/>
        <v>0</v>
      </c>
      <c r="CG888" s="94">
        <f t="shared" si="2230"/>
        <v>29711</v>
      </c>
      <c r="CH888" s="94">
        <f t="shared" si="2230"/>
        <v>0</v>
      </c>
      <c r="CI888" s="94">
        <f t="shared" si="2230"/>
        <v>0</v>
      </c>
      <c r="CJ888" s="94">
        <f t="shared" si="2230"/>
        <v>0</v>
      </c>
      <c r="CK888" s="94">
        <f t="shared" si="2230"/>
        <v>0</v>
      </c>
      <c r="CL888" s="94">
        <f t="shared" si="2230"/>
        <v>0</v>
      </c>
      <c r="CM888" s="9">
        <f t="shared" si="2230"/>
        <v>29711</v>
      </c>
      <c r="CN888" s="9">
        <f t="shared" si="2230"/>
        <v>0</v>
      </c>
    </row>
    <row r="889" spans="1:92" ht="33" hidden="1">
      <c r="A889" s="25" t="s">
        <v>169</v>
      </c>
      <c r="B889" s="26" t="s">
        <v>448</v>
      </c>
      <c r="C889" s="26" t="s">
        <v>21</v>
      </c>
      <c r="D889" s="26" t="s">
        <v>22</v>
      </c>
      <c r="E889" s="26" t="s">
        <v>472</v>
      </c>
      <c r="F889" s="26" t="s">
        <v>183</v>
      </c>
      <c r="G889" s="9">
        <v>7980</v>
      </c>
      <c r="H889" s="9"/>
      <c r="I889" s="9"/>
      <c r="J889" s="9"/>
      <c r="K889" s="9"/>
      <c r="L889" s="9"/>
      <c r="M889" s="9">
        <f>G889+I889+J889+K889+L889</f>
        <v>7980</v>
      </c>
      <c r="N889" s="9">
        <f>H889+L889</f>
        <v>0</v>
      </c>
      <c r="O889" s="9"/>
      <c r="P889" s="9"/>
      <c r="Q889" s="9"/>
      <c r="R889" s="9"/>
      <c r="S889" s="9">
        <f>M889+O889+P889+Q889+R889</f>
        <v>7980</v>
      </c>
      <c r="T889" s="9">
        <f>N889+R889</f>
        <v>0</v>
      </c>
      <c r="U889" s="9"/>
      <c r="V889" s="9"/>
      <c r="W889" s="9"/>
      <c r="X889" s="9"/>
      <c r="Y889" s="9">
        <f>S889+U889+V889+W889+X889</f>
        <v>7980</v>
      </c>
      <c r="Z889" s="9">
        <f>T889+X889</f>
        <v>0</v>
      </c>
      <c r="AA889" s="9">
        <v>-7980</v>
      </c>
      <c r="AB889" s="9">
        <v>29711</v>
      </c>
      <c r="AC889" s="9"/>
      <c r="AD889" s="9"/>
      <c r="AE889" s="9">
        <f>Y889+AA889+AB889+AC889+AD889</f>
        <v>29711</v>
      </c>
      <c r="AF889" s="9">
        <f>Z889+AD889</f>
        <v>0</v>
      </c>
      <c r="AG889" s="9"/>
      <c r="AH889" s="9"/>
      <c r="AI889" s="9"/>
      <c r="AJ889" s="9"/>
      <c r="AK889" s="9">
        <f>AE889+AG889+AH889+AI889+AJ889</f>
        <v>29711</v>
      </c>
      <c r="AL889" s="9">
        <f>AF889+AJ889</f>
        <v>0</v>
      </c>
      <c r="AM889" s="9"/>
      <c r="AN889" s="9"/>
      <c r="AO889" s="9"/>
      <c r="AP889" s="9"/>
      <c r="AQ889" s="9">
        <f>AK889+AM889+AN889+AO889+AP889</f>
        <v>29711</v>
      </c>
      <c r="AR889" s="9">
        <f>AL889+AP889</f>
        <v>0</v>
      </c>
      <c r="AS889" s="9"/>
      <c r="AT889" s="9"/>
      <c r="AU889" s="9"/>
      <c r="AV889" s="9"/>
      <c r="AW889" s="9">
        <f>AQ889+AS889+AT889+AU889+AV889</f>
        <v>29711</v>
      </c>
      <c r="AX889" s="9">
        <f>AR889+AV889</f>
        <v>0</v>
      </c>
      <c r="AY889" s="9"/>
      <c r="AZ889" s="9"/>
      <c r="BA889" s="9"/>
      <c r="BB889" s="9"/>
      <c r="BC889" s="9">
        <f>AW889+AY889+AZ889+BA889+BB889</f>
        <v>29711</v>
      </c>
      <c r="BD889" s="9">
        <f>AX889+BB889</f>
        <v>0</v>
      </c>
      <c r="BE889" s="9"/>
      <c r="BF889" s="9"/>
      <c r="BG889" s="9"/>
      <c r="BH889" s="9"/>
      <c r="BI889" s="9">
        <f>BC889+BE889+BF889+BG889+BH889</f>
        <v>29711</v>
      </c>
      <c r="BJ889" s="9">
        <f>BD889+BH889</f>
        <v>0</v>
      </c>
      <c r="BK889" s="9"/>
      <c r="BL889" s="9"/>
      <c r="BM889" s="9"/>
      <c r="BN889" s="9"/>
      <c r="BO889" s="9">
        <f>BI889+BK889+BL889+BM889+BN889</f>
        <v>29711</v>
      </c>
      <c r="BP889" s="9">
        <f>BJ889+BN889</f>
        <v>0</v>
      </c>
      <c r="BQ889" s="9"/>
      <c r="BR889" s="9"/>
      <c r="BS889" s="9"/>
      <c r="BT889" s="9"/>
      <c r="BU889" s="9">
        <f>BO889+BQ889+BR889+BS889+BT889</f>
        <v>29711</v>
      </c>
      <c r="BV889" s="9">
        <f>BP889+BT889</f>
        <v>0</v>
      </c>
      <c r="BW889" s="9"/>
      <c r="BX889" s="9"/>
      <c r="BY889" s="9"/>
      <c r="BZ889" s="9"/>
      <c r="CA889" s="9">
        <f>BU889+BW889+BX889+BY889+BZ889</f>
        <v>29711</v>
      </c>
      <c r="CB889" s="9">
        <f>BV889+BZ889</f>
        <v>0</v>
      </c>
      <c r="CC889" s="9"/>
      <c r="CD889" s="9"/>
      <c r="CE889" s="9"/>
      <c r="CF889" s="9"/>
      <c r="CG889" s="94">
        <f>CA889+CC889+CD889+CE889+CF889</f>
        <v>29711</v>
      </c>
      <c r="CH889" s="94">
        <f>CB889+CF889</f>
        <v>0</v>
      </c>
      <c r="CI889" s="94"/>
      <c r="CJ889" s="94"/>
      <c r="CK889" s="94"/>
      <c r="CL889" s="94"/>
      <c r="CM889" s="9">
        <f>CG889+CI889+CJ889+CK889+CL889</f>
        <v>29711</v>
      </c>
      <c r="CN889" s="9">
        <f>CH889+CL889</f>
        <v>0</v>
      </c>
    </row>
    <row r="890" spans="1:92" hidden="1">
      <c r="A890" s="25"/>
      <c r="B890" s="26"/>
      <c r="C890" s="26"/>
      <c r="D890" s="26"/>
      <c r="E890" s="26"/>
      <c r="F890" s="26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  <c r="CB890" s="9"/>
      <c r="CC890" s="9"/>
      <c r="CD890" s="9"/>
      <c r="CE890" s="9"/>
      <c r="CF890" s="9"/>
      <c r="CG890" s="94"/>
      <c r="CH890" s="94"/>
      <c r="CI890" s="94"/>
      <c r="CJ890" s="94"/>
      <c r="CK890" s="94"/>
      <c r="CL890" s="94"/>
      <c r="CM890" s="9"/>
      <c r="CN890" s="9"/>
    </row>
    <row r="891" spans="1:92" ht="18.75" hidden="1">
      <c r="A891" s="53" t="s">
        <v>243</v>
      </c>
      <c r="B891" s="60" t="s">
        <v>448</v>
      </c>
      <c r="C891" s="60" t="s">
        <v>154</v>
      </c>
      <c r="D891" s="60" t="s">
        <v>8</v>
      </c>
      <c r="E891" s="60"/>
      <c r="F891" s="26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/>
      <c r="BJ891" s="9"/>
      <c r="BK891" s="9"/>
      <c r="BL891" s="9"/>
      <c r="BM891" s="9"/>
      <c r="BN891" s="9"/>
      <c r="BO891" s="9"/>
      <c r="BP891" s="9"/>
      <c r="BQ891" s="9">
        <f>BQ892</f>
        <v>0</v>
      </c>
      <c r="BR891" s="15">
        <f t="shared" ref="BR891:CN891" si="2232">BR892</f>
        <v>11238</v>
      </c>
      <c r="BS891" s="15">
        <f t="shared" si="2232"/>
        <v>0</v>
      </c>
      <c r="BT891" s="15">
        <f t="shared" si="2232"/>
        <v>54246</v>
      </c>
      <c r="BU891" s="15">
        <f t="shared" si="2232"/>
        <v>65484</v>
      </c>
      <c r="BV891" s="15">
        <f t="shared" si="2232"/>
        <v>54246</v>
      </c>
      <c r="BW891" s="9">
        <f>BW892</f>
        <v>0</v>
      </c>
      <c r="BX891" s="15">
        <f t="shared" si="2232"/>
        <v>0</v>
      </c>
      <c r="BY891" s="15">
        <f t="shared" si="2232"/>
        <v>0</v>
      </c>
      <c r="BZ891" s="15">
        <f t="shared" si="2232"/>
        <v>0</v>
      </c>
      <c r="CA891" s="15">
        <f t="shared" si="2232"/>
        <v>65484</v>
      </c>
      <c r="CB891" s="15">
        <f t="shared" si="2232"/>
        <v>54246</v>
      </c>
      <c r="CC891" s="9">
        <f>CC892</f>
        <v>0</v>
      </c>
      <c r="CD891" s="15">
        <f t="shared" si="2232"/>
        <v>0</v>
      </c>
      <c r="CE891" s="15">
        <f t="shared" si="2232"/>
        <v>0</v>
      </c>
      <c r="CF891" s="15">
        <f t="shared" si="2232"/>
        <v>0</v>
      </c>
      <c r="CG891" s="99">
        <f t="shared" si="2232"/>
        <v>65484</v>
      </c>
      <c r="CH891" s="99">
        <f t="shared" si="2232"/>
        <v>54246</v>
      </c>
      <c r="CI891" s="94">
        <f>CI892</f>
        <v>0</v>
      </c>
      <c r="CJ891" s="99">
        <f t="shared" si="2232"/>
        <v>0</v>
      </c>
      <c r="CK891" s="99">
        <f t="shared" si="2232"/>
        <v>0</v>
      </c>
      <c r="CL891" s="99">
        <f t="shared" si="2232"/>
        <v>0</v>
      </c>
      <c r="CM891" s="15">
        <f t="shared" si="2232"/>
        <v>65484</v>
      </c>
      <c r="CN891" s="15">
        <f t="shared" si="2232"/>
        <v>54246</v>
      </c>
    </row>
    <row r="892" spans="1:92" ht="33" hidden="1">
      <c r="A892" s="28" t="s">
        <v>433</v>
      </c>
      <c r="B892" s="61" t="s">
        <v>448</v>
      </c>
      <c r="C892" s="61" t="s">
        <v>154</v>
      </c>
      <c r="D892" s="61" t="s">
        <v>8</v>
      </c>
      <c r="E892" s="61" t="s">
        <v>229</v>
      </c>
      <c r="F892" s="26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/>
      <c r="BM892" s="9"/>
      <c r="BN892" s="9"/>
      <c r="BO892" s="9"/>
      <c r="BP892" s="9"/>
      <c r="BQ892" s="9">
        <f>BQ893+BQ897</f>
        <v>0</v>
      </c>
      <c r="BR892" s="9">
        <f t="shared" ref="BR892:BV892" si="2233">BR893+BR897</f>
        <v>11238</v>
      </c>
      <c r="BS892" s="9">
        <f t="shared" si="2233"/>
        <v>0</v>
      </c>
      <c r="BT892" s="9">
        <f t="shared" si="2233"/>
        <v>54246</v>
      </c>
      <c r="BU892" s="9">
        <f t="shared" si="2233"/>
        <v>65484</v>
      </c>
      <c r="BV892" s="9">
        <f t="shared" si="2233"/>
        <v>54246</v>
      </c>
      <c r="BW892" s="9">
        <f>BW893+BW897</f>
        <v>0</v>
      </c>
      <c r="BX892" s="9">
        <f t="shared" ref="BX892:CB892" si="2234">BX893+BX897</f>
        <v>0</v>
      </c>
      <c r="BY892" s="9">
        <f t="shared" si="2234"/>
        <v>0</v>
      </c>
      <c r="BZ892" s="9">
        <f t="shared" si="2234"/>
        <v>0</v>
      </c>
      <c r="CA892" s="9">
        <f t="shared" si="2234"/>
        <v>65484</v>
      </c>
      <c r="CB892" s="9">
        <f t="shared" si="2234"/>
        <v>54246</v>
      </c>
      <c r="CC892" s="9">
        <f>CC893+CC897</f>
        <v>0</v>
      </c>
      <c r="CD892" s="9">
        <f t="shared" ref="CD892:CH892" si="2235">CD893+CD897</f>
        <v>0</v>
      </c>
      <c r="CE892" s="9">
        <f t="shared" si="2235"/>
        <v>0</v>
      </c>
      <c r="CF892" s="9">
        <f t="shared" si="2235"/>
        <v>0</v>
      </c>
      <c r="CG892" s="94">
        <f t="shared" si="2235"/>
        <v>65484</v>
      </c>
      <c r="CH892" s="94">
        <f t="shared" si="2235"/>
        <v>54246</v>
      </c>
      <c r="CI892" s="94">
        <f>CI893+CI897</f>
        <v>0</v>
      </c>
      <c r="CJ892" s="94">
        <f t="shared" ref="CJ892:CN892" si="2236">CJ893+CJ897</f>
        <v>0</v>
      </c>
      <c r="CK892" s="94">
        <f t="shared" si="2236"/>
        <v>0</v>
      </c>
      <c r="CL892" s="94">
        <f t="shared" si="2236"/>
        <v>0</v>
      </c>
      <c r="CM892" s="9">
        <f t="shared" si="2236"/>
        <v>65484</v>
      </c>
      <c r="CN892" s="9">
        <f t="shared" si="2236"/>
        <v>54246</v>
      </c>
    </row>
    <row r="893" spans="1:92" ht="33" hidden="1">
      <c r="A893" s="25" t="s">
        <v>15</v>
      </c>
      <c r="B893" s="26" t="s">
        <v>448</v>
      </c>
      <c r="C893" s="26" t="s">
        <v>154</v>
      </c>
      <c r="D893" s="26" t="s">
        <v>8</v>
      </c>
      <c r="E893" s="26" t="s">
        <v>232</v>
      </c>
      <c r="F893" s="26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>
        <f>BQ894</f>
        <v>0</v>
      </c>
      <c r="BR893" s="9">
        <f t="shared" ref="BR893:CG895" si="2237">BR894</f>
        <v>8383</v>
      </c>
      <c r="BS893" s="9">
        <f t="shared" si="2237"/>
        <v>0</v>
      </c>
      <c r="BT893" s="9">
        <f t="shared" si="2237"/>
        <v>0</v>
      </c>
      <c r="BU893" s="9">
        <f t="shared" si="2237"/>
        <v>8383</v>
      </c>
      <c r="BV893" s="9">
        <f t="shared" si="2237"/>
        <v>0</v>
      </c>
      <c r="BW893" s="9">
        <f>BW894</f>
        <v>0</v>
      </c>
      <c r="BX893" s="9">
        <f t="shared" si="2237"/>
        <v>0</v>
      </c>
      <c r="BY893" s="9">
        <f t="shared" si="2237"/>
        <v>0</v>
      </c>
      <c r="BZ893" s="9">
        <f t="shared" si="2237"/>
        <v>0</v>
      </c>
      <c r="CA893" s="9">
        <f t="shared" si="2237"/>
        <v>8383</v>
      </c>
      <c r="CB893" s="9">
        <f t="shared" si="2237"/>
        <v>0</v>
      </c>
      <c r="CC893" s="9">
        <f>CC894</f>
        <v>0</v>
      </c>
      <c r="CD893" s="9">
        <f t="shared" si="2237"/>
        <v>0</v>
      </c>
      <c r="CE893" s="9">
        <f t="shared" si="2237"/>
        <v>0</v>
      </c>
      <c r="CF893" s="9">
        <f t="shared" si="2237"/>
        <v>0</v>
      </c>
      <c r="CG893" s="94">
        <f t="shared" si="2237"/>
        <v>8383</v>
      </c>
      <c r="CH893" s="94">
        <f t="shared" ref="CD893:CH895" si="2238">CH894</f>
        <v>0</v>
      </c>
      <c r="CI893" s="94">
        <f>CI894</f>
        <v>0</v>
      </c>
      <c r="CJ893" s="94">
        <f t="shared" ref="CJ893:CN895" si="2239">CJ894</f>
        <v>0</v>
      </c>
      <c r="CK893" s="94">
        <f t="shared" si="2239"/>
        <v>0</v>
      </c>
      <c r="CL893" s="94">
        <f t="shared" si="2239"/>
        <v>0</v>
      </c>
      <c r="CM893" s="9">
        <f t="shared" si="2239"/>
        <v>8383</v>
      </c>
      <c r="CN893" s="9">
        <f t="shared" si="2239"/>
        <v>0</v>
      </c>
    </row>
    <row r="894" spans="1:92" ht="33" hidden="1">
      <c r="A894" s="25" t="s">
        <v>169</v>
      </c>
      <c r="B894" s="26" t="s">
        <v>448</v>
      </c>
      <c r="C894" s="26" t="s">
        <v>154</v>
      </c>
      <c r="D894" s="26" t="s">
        <v>8</v>
      </c>
      <c r="E894" s="26" t="s">
        <v>750</v>
      </c>
      <c r="F894" s="26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  <c r="BF894" s="9"/>
      <c r="BG894" s="9"/>
      <c r="BH894" s="9"/>
      <c r="BI894" s="9"/>
      <c r="BJ894" s="9"/>
      <c r="BK894" s="9"/>
      <c r="BL894" s="9"/>
      <c r="BM894" s="9"/>
      <c r="BN894" s="9"/>
      <c r="BO894" s="9"/>
      <c r="BP894" s="9"/>
      <c r="BQ894" s="9">
        <f>BQ895</f>
        <v>0</v>
      </c>
      <c r="BR894" s="9">
        <f t="shared" si="2237"/>
        <v>8383</v>
      </c>
      <c r="BS894" s="9">
        <f t="shared" si="2237"/>
        <v>0</v>
      </c>
      <c r="BT894" s="9">
        <f t="shared" si="2237"/>
        <v>0</v>
      </c>
      <c r="BU894" s="9">
        <f t="shared" si="2237"/>
        <v>8383</v>
      </c>
      <c r="BV894" s="9">
        <f t="shared" si="2237"/>
        <v>0</v>
      </c>
      <c r="BW894" s="9">
        <f>BW895</f>
        <v>0</v>
      </c>
      <c r="BX894" s="9">
        <f t="shared" si="2237"/>
        <v>0</v>
      </c>
      <c r="BY894" s="9">
        <f t="shared" si="2237"/>
        <v>0</v>
      </c>
      <c r="BZ894" s="9">
        <f t="shared" si="2237"/>
        <v>0</v>
      </c>
      <c r="CA894" s="9">
        <f t="shared" si="2237"/>
        <v>8383</v>
      </c>
      <c r="CB894" s="9">
        <f t="shared" si="2237"/>
        <v>0</v>
      </c>
      <c r="CC894" s="9">
        <f>CC895</f>
        <v>0</v>
      </c>
      <c r="CD894" s="9">
        <f t="shared" si="2238"/>
        <v>0</v>
      </c>
      <c r="CE894" s="9">
        <f t="shared" si="2238"/>
        <v>0</v>
      </c>
      <c r="CF894" s="9">
        <f t="shared" si="2238"/>
        <v>0</v>
      </c>
      <c r="CG894" s="94">
        <f t="shared" si="2238"/>
        <v>8383</v>
      </c>
      <c r="CH894" s="94">
        <f t="shared" si="2238"/>
        <v>0</v>
      </c>
      <c r="CI894" s="94">
        <f>CI895</f>
        <v>0</v>
      </c>
      <c r="CJ894" s="94">
        <f t="shared" si="2239"/>
        <v>0</v>
      </c>
      <c r="CK894" s="94">
        <f t="shared" si="2239"/>
        <v>0</v>
      </c>
      <c r="CL894" s="94">
        <f t="shared" si="2239"/>
        <v>0</v>
      </c>
      <c r="CM894" s="9">
        <f t="shared" si="2239"/>
        <v>8383</v>
      </c>
      <c r="CN894" s="9">
        <f t="shared" si="2239"/>
        <v>0</v>
      </c>
    </row>
    <row r="895" spans="1:92" ht="33" hidden="1">
      <c r="A895" s="25" t="s">
        <v>181</v>
      </c>
      <c r="B895" s="26" t="s">
        <v>448</v>
      </c>
      <c r="C895" s="26" t="s">
        <v>154</v>
      </c>
      <c r="D895" s="26" t="s">
        <v>8</v>
      </c>
      <c r="E895" s="26" t="s">
        <v>750</v>
      </c>
      <c r="F895" s="26" t="s">
        <v>182</v>
      </c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/>
      <c r="BP895" s="9"/>
      <c r="BQ895" s="9">
        <f>BQ896</f>
        <v>0</v>
      </c>
      <c r="BR895" s="9">
        <f t="shared" si="2237"/>
        <v>8383</v>
      </c>
      <c r="BS895" s="9">
        <f t="shared" si="2237"/>
        <v>0</v>
      </c>
      <c r="BT895" s="9">
        <f t="shared" si="2237"/>
        <v>0</v>
      </c>
      <c r="BU895" s="9">
        <f t="shared" si="2237"/>
        <v>8383</v>
      </c>
      <c r="BV895" s="9">
        <f t="shared" si="2237"/>
        <v>0</v>
      </c>
      <c r="BW895" s="9">
        <f>BW896</f>
        <v>0</v>
      </c>
      <c r="BX895" s="9">
        <f t="shared" si="2237"/>
        <v>0</v>
      </c>
      <c r="BY895" s="9">
        <f t="shared" si="2237"/>
        <v>0</v>
      </c>
      <c r="BZ895" s="9">
        <f t="shared" si="2237"/>
        <v>0</v>
      </c>
      <c r="CA895" s="9">
        <f t="shared" si="2237"/>
        <v>8383</v>
      </c>
      <c r="CB895" s="9">
        <f t="shared" si="2237"/>
        <v>0</v>
      </c>
      <c r="CC895" s="9">
        <f>CC896</f>
        <v>0</v>
      </c>
      <c r="CD895" s="9">
        <f t="shared" si="2238"/>
        <v>0</v>
      </c>
      <c r="CE895" s="9">
        <f t="shared" si="2238"/>
        <v>0</v>
      </c>
      <c r="CF895" s="9">
        <f t="shared" si="2238"/>
        <v>0</v>
      </c>
      <c r="CG895" s="94">
        <f t="shared" si="2238"/>
        <v>8383</v>
      </c>
      <c r="CH895" s="94">
        <f t="shared" si="2238"/>
        <v>0</v>
      </c>
      <c r="CI895" s="94">
        <f>CI896</f>
        <v>0</v>
      </c>
      <c r="CJ895" s="94">
        <f t="shared" si="2239"/>
        <v>0</v>
      </c>
      <c r="CK895" s="94">
        <f t="shared" si="2239"/>
        <v>0</v>
      </c>
      <c r="CL895" s="94">
        <f t="shared" si="2239"/>
        <v>0</v>
      </c>
      <c r="CM895" s="9">
        <f t="shared" si="2239"/>
        <v>8383</v>
      </c>
      <c r="CN895" s="9">
        <f t="shared" si="2239"/>
        <v>0</v>
      </c>
    </row>
    <row r="896" spans="1:92" ht="33" hidden="1">
      <c r="A896" s="25" t="s">
        <v>169</v>
      </c>
      <c r="B896" s="26" t="s">
        <v>448</v>
      </c>
      <c r="C896" s="26" t="s">
        <v>154</v>
      </c>
      <c r="D896" s="26" t="s">
        <v>8</v>
      </c>
      <c r="E896" s="26" t="s">
        <v>750</v>
      </c>
      <c r="F896" s="26" t="s">
        <v>183</v>
      </c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>
        <v>8383</v>
      </c>
      <c r="BS896" s="9"/>
      <c r="BT896" s="9"/>
      <c r="BU896" s="9">
        <f>BO896+BQ896+BR896+BS896+BT896</f>
        <v>8383</v>
      </c>
      <c r="BV896" s="9">
        <f>BP896+BT896</f>
        <v>0</v>
      </c>
      <c r="BW896" s="9"/>
      <c r="BX896" s="9"/>
      <c r="BY896" s="9"/>
      <c r="BZ896" s="9"/>
      <c r="CA896" s="9">
        <f>BU896+BW896+BX896+BY896+BZ896</f>
        <v>8383</v>
      </c>
      <c r="CB896" s="9">
        <f>BV896+BZ896</f>
        <v>0</v>
      </c>
      <c r="CC896" s="9"/>
      <c r="CD896" s="9"/>
      <c r="CE896" s="9"/>
      <c r="CF896" s="9"/>
      <c r="CG896" s="94">
        <f>CA896+CC896+CD896+CE896+CF896</f>
        <v>8383</v>
      </c>
      <c r="CH896" s="94">
        <f>CB896+CF896</f>
        <v>0</v>
      </c>
      <c r="CI896" s="94"/>
      <c r="CJ896" s="94"/>
      <c r="CK896" s="94"/>
      <c r="CL896" s="94"/>
      <c r="CM896" s="9">
        <f>CG896+CI896+CJ896+CK896+CL896</f>
        <v>8383</v>
      </c>
      <c r="CN896" s="9">
        <f>CH896+CL896</f>
        <v>0</v>
      </c>
    </row>
    <row r="897" spans="1:92" ht="82.5" hidden="1">
      <c r="A897" s="25" t="s">
        <v>748</v>
      </c>
      <c r="B897" s="26" t="s">
        <v>448</v>
      </c>
      <c r="C897" s="26" t="s">
        <v>154</v>
      </c>
      <c r="D897" s="26" t="s">
        <v>8</v>
      </c>
      <c r="E897" s="26" t="s">
        <v>749</v>
      </c>
      <c r="F897" s="26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  <c r="BQ897" s="9">
        <f>BQ898</f>
        <v>0</v>
      </c>
      <c r="BR897" s="9">
        <f t="shared" ref="BR897:CG898" si="2240">BR898</f>
        <v>2855</v>
      </c>
      <c r="BS897" s="9">
        <f t="shared" si="2240"/>
        <v>0</v>
      </c>
      <c r="BT897" s="9">
        <f t="shared" si="2240"/>
        <v>54246</v>
      </c>
      <c r="BU897" s="9">
        <f t="shared" si="2240"/>
        <v>57101</v>
      </c>
      <c r="BV897" s="9">
        <f t="shared" si="2240"/>
        <v>54246</v>
      </c>
      <c r="BW897" s="9">
        <f>BW898</f>
        <v>0</v>
      </c>
      <c r="BX897" s="9">
        <f t="shared" si="2240"/>
        <v>0</v>
      </c>
      <c r="BY897" s="9">
        <f t="shared" si="2240"/>
        <v>0</v>
      </c>
      <c r="BZ897" s="9">
        <f t="shared" si="2240"/>
        <v>0</v>
      </c>
      <c r="CA897" s="9">
        <f t="shared" si="2240"/>
        <v>57101</v>
      </c>
      <c r="CB897" s="9">
        <f t="shared" si="2240"/>
        <v>54246</v>
      </c>
      <c r="CC897" s="9">
        <f>CC898</f>
        <v>0</v>
      </c>
      <c r="CD897" s="9">
        <f t="shared" si="2240"/>
        <v>0</v>
      </c>
      <c r="CE897" s="9">
        <f t="shared" si="2240"/>
        <v>0</v>
      </c>
      <c r="CF897" s="9">
        <f t="shared" si="2240"/>
        <v>0</v>
      </c>
      <c r="CG897" s="94">
        <f t="shared" si="2240"/>
        <v>57101</v>
      </c>
      <c r="CH897" s="94">
        <f t="shared" ref="CD897:CH898" si="2241">CH898</f>
        <v>54246</v>
      </c>
      <c r="CI897" s="94">
        <f>CI898</f>
        <v>0</v>
      </c>
      <c r="CJ897" s="94">
        <f t="shared" ref="CJ897:CN898" si="2242">CJ898</f>
        <v>0</v>
      </c>
      <c r="CK897" s="94">
        <f t="shared" si="2242"/>
        <v>0</v>
      </c>
      <c r="CL897" s="94">
        <f t="shared" si="2242"/>
        <v>0</v>
      </c>
      <c r="CM897" s="9">
        <f t="shared" si="2242"/>
        <v>57101</v>
      </c>
      <c r="CN897" s="9">
        <f t="shared" si="2242"/>
        <v>54246</v>
      </c>
    </row>
    <row r="898" spans="1:92" ht="33" hidden="1">
      <c r="A898" s="25" t="s">
        <v>181</v>
      </c>
      <c r="B898" s="26" t="s">
        <v>448</v>
      </c>
      <c r="C898" s="26" t="s">
        <v>154</v>
      </c>
      <c r="D898" s="26" t="s">
        <v>8</v>
      </c>
      <c r="E898" s="26" t="s">
        <v>749</v>
      </c>
      <c r="F898" s="26" t="s">
        <v>182</v>
      </c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/>
      <c r="BM898" s="9"/>
      <c r="BN898" s="9"/>
      <c r="BO898" s="9"/>
      <c r="BP898" s="9"/>
      <c r="BQ898" s="9">
        <f>BQ899</f>
        <v>0</v>
      </c>
      <c r="BR898" s="9">
        <f t="shared" si="2240"/>
        <v>2855</v>
      </c>
      <c r="BS898" s="9">
        <f t="shared" si="2240"/>
        <v>0</v>
      </c>
      <c r="BT898" s="9">
        <f t="shared" si="2240"/>
        <v>54246</v>
      </c>
      <c r="BU898" s="9">
        <f t="shared" si="2240"/>
        <v>57101</v>
      </c>
      <c r="BV898" s="9">
        <f t="shared" si="2240"/>
        <v>54246</v>
      </c>
      <c r="BW898" s="9">
        <f>BW899</f>
        <v>0</v>
      </c>
      <c r="BX898" s="9">
        <f t="shared" si="2240"/>
        <v>0</v>
      </c>
      <c r="BY898" s="9">
        <f t="shared" si="2240"/>
        <v>0</v>
      </c>
      <c r="BZ898" s="9">
        <f t="shared" si="2240"/>
        <v>0</v>
      </c>
      <c r="CA898" s="9">
        <f t="shared" si="2240"/>
        <v>57101</v>
      </c>
      <c r="CB898" s="9">
        <f t="shared" si="2240"/>
        <v>54246</v>
      </c>
      <c r="CC898" s="9">
        <f>CC899</f>
        <v>0</v>
      </c>
      <c r="CD898" s="9">
        <f t="shared" si="2241"/>
        <v>0</v>
      </c>
      <c r="CE898" s="9">
        <f t="shared" si="2241"/>
        <v>0</v>
      </c>
      <c r="CF898" s="9">
        <f t="shared" si="2241"/>
        <v>0</v>
      </c>
      <c r="CG898" s="94">
        <f t="shared" si="2241"/>
        <v>57101</v>
      </c>
      <c r="CH898" s="94">
        <f t="shared" si="2241"/>
        <v>54246</v>
      </c>
      <c r="CI898" s="94">
        <f>CI899</f>
        <v>0</v>
      </c>
      <c r="CJ898" s="94">
        <f t="shared" si="2242"/>
        <v>0</v>
      </c>
      <c r="CK898" s="94">
        <f t="shared" si="2242"/>
        <v>0</v>
      </c>
      <c r="CL898" s="94">
        <f t="shared" si="2242"/>
        <v>0</v>
      </c>
      <c r="CM898" s="9">
        <f t="shared" si="2242"/>
        <v>57101</v>
      </c>
      <c r="CN898" s="9">
        <f t="shared" si="2242"/>
        <v>54246</v>
      </c>
    </row>
    <row r="899" spans="1:92" ht="33" hidden="1">
      <c r="A899" s="25" t="s">
        <v>169</v>
      </c>
      <c r="B899" s="26" t="s">
        <v>448</v>
      </c>
      <c r="C899" s="26" t="s">
        <v>154</v>
      </c>
      <c r="D899" s="26" t="s">
        <v>8</v>
      </c>
      <c r="E899" s="26" t="s">
        <v>749</v>
      </c>
      <c r="F899" s="31">
        <v>410</v>
      </c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9"/>
      <c r="BJ899" s="9"/>
      <c r="BK899" s="9"/>
      <c r="BL899" s="9"/>
      <c r="BM899" s="9"/>
      <c r="BN899" s="9"/>
      <c r="BO899" s="9"/>
      <c r="BP899" s="9"/>
      <c r="BQ899" s="9"/>
      <c r="BR899" s="9">
        <v>2855</v>
      </c>
      <c r="BS899" s="9"/>
      <c r="BT899" s="9">
        <v>54246</v>
      </c>
      <c r="BU899" s="9">
        <f>BO899+BQ899+BR899+BS899+BT899</f>
        <v>57101</v>
      </c>
      <c r="BV899" s="9">
        <f>BP899+BT899</f>
        <v>54246</v>
      </c>
      <c r="BW899" s="9"/>
      <c r="BX899" s="9"/>
      <c r="BY899" s="9"/>
      <c r="BZ899" s="9"/>
      <c r="CA899" s="9">
        <f>BU899+BW899+BX899+BY899+BZ899</f>
        <v>57101</v>
      </c>
      <c r="CB899" s="9">
        <f>BV899+BZ899</f>
        <v>54246</v>
      </c>
      <c r="CC899" s="9"/>
      <c r="CD899" s="9"/>
      <c r="CE899" s="9"/>
      <c r="CF899" s="9"/>
      <c r="CG899" s="94">
        <f>CA899+CC899+CD899+CE899+CF899</f>
        <v>57101</v>
      </c>
      <c r="CH899" s="94">
        <f>CB899+CF899</f>
        <v>54246</v>
      </c>
      <c r="CI899" s="94"/>
      <c r="CJ899" s="94"/>
      <c r="CK899" s="94"/>
      <c r="CL899" s="94"/>
      <c r="CM899" s="9">
        <f>CG899+CI899+CJ899+CK899+CL899</f>
        <v>57101</v>
      </c>
      <c r="CN899" s="9">
        <f>CH899+CL899</f>
        <v>54246</v>
      </c>
    </row>
    <row r="900" spans="1:92" hidden="1">
      <c r="A900" s="25"/>
      <c r="B900" s="26"/>
      <c r="C900" s="26"/>
      <c r="D900" s="26"/>
      <c r="E900" s="26"/>
      <c r="F900" s="26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9"/>
      <c r="BJ900" s="9"/>
      <c r="BK900" s="9"/>
      <c r="BL900" s="9"/>
      <c r="BM900" s="9"/>
      <c r="BN900" s="9"/>
      <c r="BO900" s="9"/>
      <c r="BP900" s="9"/>
      <c r="BQ900" s="9"/>
      <c r="BR900" s="9"/>
      <c r="BS900" s="9"/>
      <c r="BT900" s="9"/>
      <c r="BU900" s="9"/>
      <c r="BV900" s="9"/>
      <c r="BW900" s="9"/>
      <c r="BX900" s="9"/>
      <c r="BY900" s="9"/>
      <c r="BZ900" s="9"/>
      <c r="CA900" s="9"/>
      <c r="CB900" s="9"/>
      <c r="CC900" s="9"/>
      <c r="CD900" s="9"/>
      <c r="CE900" s="9"/>
      <c r="CF900" s="9"/>
      <c r="CG900" s="94"/>
      <c r="CH900" s="94"/>
      <c r="CI900" s="94"/>
      <c r="CJ900" s="94"/>
      <c r="CK900" s="94"/>
      <c r="CL900" s="94"/>
      <c r="CM900" s="9"/>
      <c r="CN900" s="9"/>
    </row>
    <row r="901" spans="1:92" ht="40.5" hidden="1">
      <c r="A901" s="20" t="s">
        <v>491</v>
      </c>
      <c r="B901" s="21">
        <v>915</v>
      </c>
      <c r="C901" s="22"/>
      <c r="D901" s="22"/>
      <c r="E901" s="21"/>
      <c r="F901" s="22"/>
      <c r="G901" s="6">
        <f>G903+G935</f>
        <v>15740</v>
      </c>
      <c r="H901" s="6">
        <f>H903+H935</f>
        <v>0</v>
      </c>
      <c r="I901" s="6">
        <f t="shared" ref="I901:AN901" si="2243">I903+I928+I935</f>
        <v>0</v>
      </c>
      <c r="J901" s="6">
        <f t="shared" si="2243"/>
        <v>0</v>
      </c>
      <c r="K901" s="6">
        <f t="shared" si="2243"/>
        <v>0</v>
      </c>
      <c r="L901" s="6">
        <f t="shared" si="2243"/>
        <v>18068</v>
      </c>
      <c r="M901" s="6">
        <f t="shared" si="2243"/>
        <v>33808</v>
      </c>
      <c r="N901" s="6">
        <f t="shared" si="2243"/>
        <v>18068</v>
      </c>
      <c r="O901" s="6">
        <f t="shared" si="2243"/>
        <v>-2955</v>
      </c>
      <c r="P901" s="6">
        <f t="shared" si="2243"/>
        <v>0</v>
      </c>
      <c r="Q901" s="6">
        <f t="shared" si="2243"/>
        <v>0</v>
      </c>
      <c r="R901" s="6">
        <f t="shared" si="2243"/>
        <v>0</v>
      </c>
      <c r="S901" s="6">
        <f t="shared" si="2243"/>
        <v>30853</v>
      </c>
      <c r="T901" s="6">
        <f t="shared" si="2243"/>
        <v>18068</v>
      </c>
      <c r="U901" s="6">
        <f t="shared" si="2243"/>
        <v>0</v>
      </c>
      <c r="V901" s="6">
        <f t="shared" si="2243"/>
        <v>0</v>
      </c>
      <c r="W901" s="6">
        <f t="shared" si="2243"/>
        <v>0</v>
      </c>
      <c r="X901" s="6">
        <f t="shared" si="2243"/>
        <v>0</v>
      </c>
      <c r="Y901" s="6">
        <f t="shared" si="2243"/>
        <v>30853</v>
      </c>
      <c r="Z901" s="6">
        <f t="shared" si="2243"/>
        <v>18068</v>
      </c>
      <c r="AA901" s="6">
        <f t="shared" si="2243"/>
        <v>0</v>
      </c>
      <c r="AB901" s="6">
        <f t="shared" si="2243"/>
        <v>0</v>
      </c>
      <c r="AC901" s="6">
        <f t="shared" si="2243"/>
        <v>0</v>
      </c>
      <c r="AD901" s="6">
        <f t="shared" si="2243"/>
        <v>0</v>
      </c>
      <c r="AE901" s="6">
        <f t="shared" si="2243"/>
        <v>30853</v>
      </c>
      <c r="AF901" s="6">
        <f t="shared" si="2243"/>
        <v>18068</v>
      </c>
      <c r="AG901" s="6">
        <f t="shared" si="2243"/>
        <v>0</v>
      </c>
      <c r="AH901" s="6">
        <f t="shared" si="2243"/>
        <v>0</v>
      </c>
      <c r="AI901" s="6">
        <f t="shared" si="2243"/>
        <v>0</v>
      </c>
      <c r="AJ901" s="6">
        <f t="shared" si="2243"/>
        <v>0</v>
      </c>
      <c r="AK901" s="6">
        <f t="shared" si="2243"/>
        <v>30853</v>
      </c>
      <c r="AL901" s="6">
        <f t="shared" si="2243"/>
        <v>18068</v>
      </c>
      <c r="AM901" s="6">
        <f t="shared" si="2243"/>
        <v>0</v>
      </c>
      <c r="AN901" s="6">
        <f t="shared" si="2243"/>
        <v>0</v>
      </c>
      <c r="AO901" s="6">
        <f t="shared" ref="AO901:BP901" si="2244">AO903+AO928+AO935</f>
        <v>0</v>
      </c>
      <c r="AP901" s="6">
        <f t="shared" si="2244"/>
        <v>0</v>
      </c>
      <c r="AQ901" s="6">
        <f t="shared" si="2244"/>
        <v>30853</v>
      </c>
      <c r="AR901" s="6">
        <f t="shared" si="2244"/>
        <v>18068</v>
      </c>
      <c r="AS901" s="6">
        <f t="shared" si="2244"/>
        <v>0</v>
      </c>
      <c r="AT901" s="6">
        <f t="shared" si="2244"/>
        <v>0</v>
      </c>
      <c r="AU901" s="6">
        <f t="shared" si="2244"/>
        <v>0</v>
      </c>
      <c r="AV901" s="6">
        <f t="shared" si="2244"/>
        <v>0</v>
      </c>
      <c r="AW901" s="6">
        <f t="shared" si="2244"/>
        <v>30853</v>
      </c>
      <c r="AX901" s="6">
        <f t="shared" si="2244"/>
        <v>18068</v>
      </c>
      <c r="AY901" s="6">
        <f t="shared" si="2244"/>
        <v>-2956</v>
      </c>
      <c r="AZ901" s="6">
        <f t="shared" si="2244"/>
        <v>0</v>
      </c>
      <c r="BA901" s="6">
        <f t="shared" si="2244"/>
        <v>-32</v>
      </c>
      <c r="BB901" s="6">
        <f t="shared" si="2244"/>
        <v>0</v>
      </c>
      <c r="BC901" s="6">
        <f t="shared" si="2244"/>
        <v>27865</v>
      </c>
      <c r="BD901" s="6">
        <f t="shared" si="2244"/>
        <v>18068</v>
      </c>
      <c r="BE901" s="6">
        <f t="shared" si="2244"/>
        <v>0</v>
      </c>
      <c r="BF901" s="6">
        <f t="shared" si="2244"/>
        <v>0</v>
      </c>
      <c r="BG901" s="6">
        <f t="shared" si="2244"/>
        <v>0</v>
      </c>
      <c r="BH901" s="6">
        <f t="shared" si="2244"/>
        <v>0</v>
      </c>
      <c r="BI901" s="6">
        <f t="shared" si="2244"/>
        <v>27865</v>
      </c>
      <c r="BJ901" s="6">
        <f t="shared" si="2244"/>
        <v>18068</v>
      </c>
      <c r="BK901" s="6">
        <f t="shared" si="2244"/>
        <v>0</v>
      </c>
      <c r="BL901" s="6">
        <f t="shared" si="2244"/>
        <v>0</v>
      </c>
      <c r="BM901" s="6">
        <f t="shared" si="2244"/>
        <v>0</v>
      </c>
      <c r="BN901" s="6">
        <f t="shared" si="2244"/>
        <v>0</v>
      </c>
      <c r="BO901" s="6">
        <f t="shared" si="2244"/>
        <v>27865</v>
      </c>
      <c r="BP901" s="6">
        <f t="shared" si="2244"/>
        <v>18068</v>
      </c>
      <c r="BQ901" s="6">
        <f t="shared" ref="BQ901:BV901" si="2245">BQ903+BQ928+BQ935</f>
        <v>-450</v>
      </c>
      <c r="BR901" s="6">
        <f t="shared" si="2245"/>
        <v>97</v>
      </c>
      <c r="BS901" s="6">
        <f t="shared" si="2245"/>
        <v>0</v>
      </c>
      <c r="BT901" s="6">
        <f t="shared" si="2245"/>
        <v>0</v>
      </c>
      <c r="BU901" s="6">
        <f t="shared" si="2245"/>
        <v>27512</v>
      </c>
      <c r="BV901" s="6">
        <f t="shared" si="2245"/>
        <v>18068</v>
      </c>
      <c r="BW901" s="6">
        <f t="shared" ref="BW901:CB901" si="2246">BW903+BW928+BW935</f>
        <v>0</v>
      </c>
      <c r="BX901" s="6">
        <f t="shared" si="2246"/>
        <v>0</v>
      </c>
      <c r="BY901" s="6">
        <f t="shared" si="2246"/>
        <v>0</v>
      </c>
      <c r="BZ901" s="6">
        <f t="shared" si="2246"/>
        <v>0</v>
      </c>
      <c r="CA901" s="6">
        <f t="shared" si="2246"/>
        <v>27512</v>
      </c>
      <c r="CB901" s="6">
        <f t="shared" si="2246"/>
        <v>18068</v>
      </c>
      <c r="CC901" s="6">
        <f t="shared" ref="CC901:CH901" si="2247">CC903+CC928+CC935</f>
        <v>0</v>
      </c>
      <c r="CD901" s="6">
        <f t="shared" si="2247"/>
        <v>0</v>
      </c>
      <c r="CE901" s="6">
        <f t="shared" si="2247"/>
        <v>0</v>
      </c>
      <c r="CF901" s="6">
        <f t="shared" si="2247"/>
        <v>0</v>
      </c>
      <c r="CG901" s="90">
        <f t="shared" si="2247"/>
        <v>27512</v>
      </c>
      <c r="CH901" s="90">
        <f t="shared" si="2247"/>
        <v>18068</v>
      </c>
      <c r="CI901" s="90">
        <f t="shared" ref="CI901:CN901" si="2248">CI903+CI928+CI935</f>
        <v>0</v>
      </c>
      <c r="CJ901" s="90">
        <f t="shared" si="2248"/>
        <v>0</v>
      </c>
      <c r="CK901" s="90">
        <f t="shared" si="2248"/>
        <v>0</v>
      </c>
      <c r="CL901" s="90">
        <f t="shared" si="2248"/>
        <v>0</v>
      </c>
      <c r="CM901" s="6">
        <f t="shared" si="2248"/>
        <v>27512</v>
      </c>
      <c r="CN901" s="6">
        <f t="shared" si="2248"/>
        <v>18068</v>
      </c>
    </row>
    <row r="902" spans="1:92" s="79" customFormat="1" hidden="1">
      <c r="A902" s="80"/>
      <c r="B902" s="27"/>
      <c r="C902" s="58"/>
      <c r="D902" s="58"/>
      <c r="E902" s="27"/>
      <c r="F902" s="58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  <c r="BK902" s="10"/>
      <c r="BL902" s="10"/>
      <c r="BM902" s="10"/>
      <c r="BN902" s="10"/>
      <c r="BO902" s="10"/>
      <c r="BP902" s="10"/>
      <c r="BQ902" s="10"/>
      <c r="BR902" s="10"/>
      <c r="BS902" s="10"/>
      <c r="BT902" s="10"/>
      <c r="BU902" s="10"/>
      <c r="BV902" s="10"/>
      <c r="BW902" s="10"/>
      <c r="BX902" s="10"/>
      <c r="BY902" s="10"/>
      <c r="BZ902" s="10"/>
      <c r="CA902" s="10"/>
      <c r="CB902" s="10"/>
      <c r="CC902" s="10"/>
      <c r="CD902" s="10"/>
      <c r="CE902" s="10"/>
      <c r="CF902" s="10"/>
      <c r="CG902" s="91"/>
      <c r="CH902" s="91"/>
      <c r="CI902" s="91"/>
      <c r="CJ902" s="91"/>
      <c r="CK902" s="91"/>
      <c r="CL902" s="91"/>
      <c r="CM902" s="10"/>
      <c r="CN902" s="10"/>
    </row>
    <row r="903" spans="1:92" ht="18.75" hidden="1">
      <c r="A903" s="23" t="s">
        <v>170</v>
      </c>
      <c r="B903" s="24">
        <v>915</v>
      </c>
      <c r="C903" s="24" t="s">
        <v>33</v>
      </c>
      <c r="D903" s="24" t="s">
        <v>80</v>
      </c>
      <c r="E903" s="24"/>
      <c r="F903" s="57"/>
      <c r="G903" s="13">
        <f>G904</f>
        <v>7987</v>
      </c>
      <c r="H903" s="13">
        <f>H904</f>
        <v>0</v>
      </c>
      <c r="I903" s="13">
        <f t="shared" ref="I903:X904" si="2249">I904</f>
        <v>0</v>
      </c>
      <c r="J903" s="13">
        <f t="shared" si="2249"/>
        <v>0</v>
      </c>
      <c r="K903" s="13">
        <f t="shared" si="2249"/>
        <v>0</v>
      </c>
      <c r="L903" s="13">
        <f t="shared" si="2249"/>
        <v>0</v>
      </c>
      <c r="M903" s="13">
        <f t="shared" si="2249"/>
        <v>7987</v>
      </c>
      <c r="N903" s="13">
        <f t="shared" si="2249"/>
        <v>0</v>
      </c>
      <c r="O903" s="13">
        <f t="shared" si="2249"/>
        <v>0</v>
      </c>
      <c r="P903" s="13">
        <f t="shared" si="2249"/>
        <v>0</v>
      </c>
      <c r="Q903" s="13">
        <f t="shared" si="2249"/>
        <v>0</v>
      </c>
      <c r="R903" s="13">
        <f t="shared" si="2249"/>
        <v>0</v>
      </c>
      <c r="S903" s="13">
        <f t="shared" si="2249"/>
        <v>7987</v>
      </c>
      <c r="T903" s="13">
        <f t="shared" si="2249"/>
        <v>0</v>
      </c>
      <c r="U903" s="13">
        <f t="shared" si="2249"/>
        <v>0</v>
      </c>
      <c r="V903" s="13">
        <f t="shared" si="2249"/>
        <v>0</v>
      </c>
      <c r="W903" s="13">
        <f t="shared" si="2249"/>
        <v>0</v>
      </c>
      <c r="X903" s="13">
        <f t="shared" si="2249"/>
        <v>0</v>
      </c>
      <c r="Y903" s="13">
        <f t="shared" ref="U903:AJ904" si="2250">Y904</f>
        <v>7987</v>
      </c>
      <c r="Z903" s="13">
        <f t="shared" si="2250"/>
        <v>0</v>
      </c>
      <c r="AA903" s="13">
        <f t="shared" si="2250"/>
        <v>0</v>
      </c>
      <c r="AB903" s="13">
        <f t="shared" si="2250"/>
        <v>0</v>
      </c>
      <c r="AC903" s="13">
        <f t="shared" si="2250"/>
        <v>0</v>
      </c>
      <c r="AD903" s="13">
        <f t="shared" si="2250"/>
        <v>0</v>
      </c>
      <c r="AE903" s="13">
        <f t="shared" si="2250"/>
        <v>7987</v>
      </c>
      <c r="AF903" s="13">
        <f t="shared" si="2250"/>
        <v>0</v>
      </c>
      <c r="AG903" s="13">
        <f t="shared" si="2250"/>
        <v>0</v>
      </c>
      <c r="AH903" s="13">
        <f t="shared" si="2250"/>
        <v>0</v>
      </c>
      <c r="AI903" s="13">
        <f t="shared" si="2250"/>
        <v>0</v>
      </c>
      <c r="AJ903" s="13">
        <f t="shared" si="2250"/>
        <v>0</v>
      </c>
      <c r="AK903" s="13">
        <f t="shared" ref="AG903:AV904" si="2251">AK904</f>
        <v>7987</v>
      </c>
      <c r="AL903" s="13">
        <f t="shared" si="2251"/>
        <v>0</v>
      </c>
      <c r="AM903" s="13">
        <f t="shared" si="2251"/>
        <v>0</v>
      </c>
      <c r="AN903" s="13">
        <f t="shared" si="2251"/>
        <v>0</v>
      </c>
      <c r="AO903" s="13">
        <f t="shared" si="2251"/>
        <v>0</v>
      </c>
      <c r="AP903" s="13">
        <f t="shared" si="2251"/>
        <v>0</v>
      </c>
      <c r="AQ903" s="13">
        <f t="shared" si="2251"/>
        <v>7987</v>
      </c>
      <c r="AR903" s="13">
        <f t="shared" si="2251"/>
        <v>0</v>
      </c>
      <c r="AS903" s="13">
        <f t="shared" si="2251"/>
        <v>0</v>
      </c>
      <c r="AT903" s="13">
        <f t="shared" si="2251"/>
        <v>0</v>
      </c>
      <c r="AU903" s="13">
        <f t="shared" si="2251"/>
        <v>0</v>
      </c>
      <c r="AV903" s="13">
        <f t="shared" si="2251"/>
        <v>0</v>
      </c>
      <c r="AW903" s="13">
        <f t="shared" ref="AS903:BH904" si="2252">AW904</f>
        <v>7987</v>
      </c>
      <c r="AX903" s="13">
        <f t="shared" si="2252"/>
        <v>0</v>
      </c>
      <c r="AY903" s="13">
        <f t="shared" si="2252"/>
        <v>0</v>
      </c>
      <c r="AZ903" s="13">
        <f t="shared" si="2252"/>
        <v>0</v>
      </c>
      <c r="BA903" s="13">
        <f t="shared" si="2252"/>
        <v>0</v>
      </c>
      <c r="BB903" s="13">
        <f t="shared" si="2252"/>
        <v>0</v>
      </c>
      <c r="BC903" s="13">
        <f t="shared" si="2252"/>
        <v>7987</v>
      </c>
      <c r="BD903" s="13">
        <f t="shared" si="2252"/>
        <v>0</v>
      </c>
      <c r="BE903" s="13">
        <f t="shared" si="2252"/>
        <v>0</v>
      </c>
      <c r="BF903" s="13">
        <f t="shared" si="2252"/>
        <v>0</v>
      </c>
      <c r="BG903" s="13">
        <f t="shared" si="2252"/>
        <v>0</v>
      </c>
      <c r="BH903" s="13">
        <f t="shared" si="2252"/>
        <v>0</v>
      </c>
      <c r="BI903" s="13">
        <f t="shared" ref="BE903:BT904" si="2253">BI904</f>
        <v>7987</v>
      </c>
      <c r="BJ903" s="13">
        <f t="shared" si="2253"/>
        <v>0</v>
      </c>
      <c r="BK903" s="13">
        <f t="shared" si="2253"/>
        <v>0</v>
      </c>
      <c r="BL903" s="13">
        <f t="shared" si="2253"/>
        <v>0</v>
      </c>
      <c r="BM903" s="13">
        <f t="shared" si="2253"/>
        <v>0</v>
      </c>
      <c r="BN903" s="13">
        <f t="shared" si="2253"/>
        <v>0</v>
      </c>
      <c r="BO903" s="13">
        <f t="shared" si="2253"/>
        <v>7987</v>
      </c>
      <c r="BP903" s="13">
        <f t="shared" si="2253"/>
        <v>0</v>
      </c>
      <c r="BQ903" s="13">
        <f t="shared" si="2253"/>
        <v>-450</v>
      </c>
      <c r="BR903" s="13">
        <f t="shared" si="2253"/>
        <v>0</v>
      </c>
      <c r="BS903" s="13">
        <f t="shared" si="2253"/>
        <v>0</v>
      </c>
      <c r="BT903" s="13">
        <f t="shared" si="2253"/>
        <v>0</v>
      </c>
      <c r="BU903" s="13">
        <f t="shared" ref="BQ903:CF904" si="2254">BU904</f>
        <v>7537</v>
      </c>
      <c r="BV903" s="13">
        <f t="shared" si="2254"/>
        <v>0</v>
      </c>
      <c r="BW903" s="13">
        <f t="shared" si="2254"/>
        <v>0</v>
      </c>
      <c r="BX903" s="13">
        <f t="shared" si="2254"/>
        <v>0</v>
      </c>
      <c r="BY903" s="13">
        <f t="shared" si="2254"/>
        <v>0</v>
      </c>
      <c r="BZ903" s="13">
        <f t="shared" si="2254"/>
        <v>0</v>
      </c>
      <c r="CA903" s="13">
        <f t="shared" si="2254"/>
        <v>7537</v>
      </c>
      <c r="CB903" s="13">
        <f t="shared" si="2254"/>
        <v>0</v>
      </c>
      <c r="CC903" s="13">
        <f t="shared" si="2254"/>
        <v>0</v>
      </c>
      <c r="CD903" s="13">
        <f t="shared" si="2254"/>
        <v>0</v>
      </c>
      <c r="CE903" s="13">
        <f t="shared" si="2254"/>
        <v>0</v>
      </c>
      <c r="CF903" s="13">
        <f t="shared" si="2254"/>
        <v>0</v>
      </c>
      <c r="CG903" s="98">
        <f t="shared" ref="CC903:CN904" si="2255">CG904</f>
        <v>7537</v>
      </c>
      <c r="CH903" s="98">
        <f t="shared" si="2255"/>
        <v>0</v>
      </c>
      <c r="CI903" s="98">
        <f t="shared" si="2255"/>
        <v>0</v>
      </c>
      <c r="CJ903" s="98">
        <f t="shared" si="2255"/>
        <v>0</v>
      </c>
      <c r="CK903" s="98">
        <f t="shared" si="2255"/>
        <v>0</v>
      </c>
      <c r="CL903" s="98">
        <f t="shared" si="2255"/>
        <v>0</v>
      </c>
      <c r="CM903" s="13">
        <f t="shared" si="2255"/>
        <v>7537</v>
      </c>
      <c r="CN903" s="13">
        <f t="shared" si="2255"/>
        <v>0</v>
      </c>
    </row>
    <row r="904" spans="1:92" ht="66" hidden="1">
      <c r="A904" s="25" t="s">
        <v>434</v>
      </c>
      <c r="B904" s="26">
        <v>915</v>
      </c>
      <c r="C904" s="26" t="s">
        <v>33</v>
      </c>
      <c r="D904" s="26" t="s">
        <v>80</v>
      </c>
      <c r="E904" s="26" t="s">
        <v>223</v>
      </c>
      <c r="F904" s="58"/>
      <c r="G904" s="11">
        <f>G905</f>
        <v>7987</v>
      </c>
      <c r="H904" s="11">
        <f>H905</f>
        <v>0</v>
      </c>
      <c r="I904" s="11">
        <f t="shared" si="2249"/>
        <v>0</v>
      </c>
      <c r="J904" s="11">
        <f t="shared" si="2249"/>
        <v>0</v>
      </c>
      <c r="K904" s="11">
        <f t="shared" si="2249"/>
        <v>0</v>
      </c>
      <c r="L904" s="11">
        <f t="shared" si="2249"/>
        <v>0</v>
      </c>
      <c r="M904" s="11">
        <f t="shared" si="2249"/>
        <v>7987</v>
      </c>
      <c r="N904" s="11">
        <f t="shared" si="2249"/>
        <v>0</v>
      </c>
      <c r="O904" s="11">
        <f t="shared" si="2249"/>
        <v>0</v>
      </c>
      <c r="P904" s="11">
        <f t="shared" si="2249"/>
        <v>0</v>
      </c>
      <c r="Q904" s="11">
        <f t="shared" si="2249"/>
        <v>0</v>
      </c>
      <c r="R904" s="11">
        <f t="shared" si="2249"/>
        <v>0</v>
      </c>
      <c r="S904" s="11">
        <f t="shared" si="2249"/>
        <v>7987</v>
      </c>
      <c r="T904" s="11">
        <f t="shared" si="2249"/>
        <v>0</v>
      </c>
      <c r="U904" s="11">
        <f t="shared" si="2250"/>
        <v>0</v>
      </c>
      <c r="V904" s="11">
        <f t="shared" si="2250"/>
        <v>0</v>
      </c>
      <c r="W904" s="11">
        <f t="shared" si="2250"/>
        <v>0</v>
      </c>
      <c r="X904" s="11">
        <f t="shared" si="2250"/>
        <v>0</v>
      </c>
      <c r="Y904" s="11">
        <f t="shared" si="2250"/>
        <v>7987</v>
      </c>
      <c r="Z904" s="11">
        <f t="shared" si="2250"/>
        <v>0</v>
      </c>
      <c r="AA904" s="11">
        <f t="shared" si="2250"/>
        <v>0</v>
      </c>
      <c r="AB904" s="11">
        <f t="shared" si="2250"/>
        <v>0</v>
      </c>
      <c r="AC904" s="11">
        <f t="shared" si="2250"/>
        <v>0</v>
      </c>
      <c r="AD904" s="11">
        <f t="shared" si="2250"/>
        <v>0</v>
      </c>
      <c r="AE904" s="11">
        <f t="shared" si="2250"/>
        <v>7987</v>
      </c>
      <c r="AF904" s="11">
        <f t="shared" si="2250"/>
        <v>0</v>
      </c>
      <c r="AG904" s="11">
        <f t="shared" si="2251"/>
        <v>0</v>
      </c>
      <c r="AH904" s="11">
        <f t="shared" si="2251"/>
        <v>0</v>
      </c>
      <c r="AI904" s="11">
        <f t="shared" si="2251"/>
        <v>0</v>
      </c>
      <c r="AJ904" s="11">
        <f t="shared" si="2251"/>
        <v>0</v>
      </c>
      <c r="AK904" s="11">
        <f t="shared" si="2251"/>
        <v>7987</v>
      </c>
      <c r="AL904" s="11">
        <f t="shared" si="2251"/>
        <v>0</v>
      </c>
      <c r="AM904" s="11">
        <f t="shared" si="2251"/>
        <v>0</v>
      </c>
      <c r="AN904" s="11">
        <f t="shared" si="2251"/>
        <v>0</v>
      </c>
      <c r="AO904" s="11">
        <f t="shared" si="2251"/>
        <v>0</v>
      </c>
      <c r="AP904" s="11">
        <f t="shared" si="2251"/>
        <v>0</v>
      </c>
      <c r="AQ904" s="11">
        <f t="shared" si="2251"/>
        <v>7987</v>
      </c>
      <c r="AR904" s="11">
        <f t="shared" si="2251"/>
        <v>0</v>
      </c>
      <c r="AS904" s="11">
        <f t="shared" si="2252"/>
        <v>0</v>
      </c>
      <c r="AT904" s="11">
        <f t="shared" si="2252"/>
        <v>0</v>
      </c>
      <c r="AU904" s="11">
        <f t="shared" si="2252"/>
        <v>0</v>
      </c>
      <c r="AV904" s="11">
        <f t="shared" si="2252"/>
        <v>0</v>
      </c>
      <c r="AW904" s="11">
        <f t="shared" si="2252"/>
        <v>7987</v>
      </c>
      <c r="AX904" s="11">
        <f t="shared" si="2252"/>
        <v>0</v>
      </c>
      <c r="AY904" s="11">
        <f t="shared" si="2252"/>
        <v>0</v>
      </c>
      <c r="AZ904" s="11">
        <f t="shared" si="2252"/>
        <v>0</v>
      </c>
      <c r="BA904" s="11">
        <f t="shared" si="2252"/>
        <v>0</v>
      </c>
      <c r="BB904" s="11">
        <f t="shared" si="2252"/>
        <v>0</v>
      </c>
      <c r="BC904" s="11">
        <f t="shared" si="2252"/>
        <v>7987</v>
      </c>
      <c r="BD904" s="11">
        <f t="shared" si="2252"/>
        <v>0</v>
      </c>
      <c r="BE904" s="11">
        <f t="shared" si="2253"/>
        <v>0</v>
      </c>
      <c r="BF904" s="11">
        <f t="shared" si="2253"/>
        <v>0</v>
      </c>
      <c r="BG904" s="11">
        <f t="shared" si="2253"/>
        <v>0</v>
      </c>
      <c r="BH904" s="11">
        <f t="shared" si="2253"/>
        <v>0</v>
      </c>
      <c r="BI904" s="11">
        <f t="shared" si="2253"/>
        <v>7987</v>
      </c>
      <c r="BJ904" s="11">
        <f t="shared" si="2253"/>
        <v>0</v>
      </c>
      <c r="BK904" s="11">
        <f t="shared" si="2253"/>
        <v>0</v>
      </c>
      <c r="BL904" s="11">
        <f t="shared" si="2253"/>
        <v>0</v>
      </c>
      <c r="BM904" s="11">
        <f t="shared" si="2253"/>
        <v>0</v>
      </c>
      <c r="BN904" s="11">
        <f t="shared" si="2253"/>
        <v>0</v>
      </c>
      <c r="BO904" s="11">
        <f t="shared" si="2253"/>
        <v>7987</v>
      </c>
      <c r="BP904" s="11">
        <f t="shared" si="2253"/>
        <v>0</v>
      </c>
      <c r="BQ904" s="11">
        <f t="shared" si="2254"/>
        <v>-450</v>
      </c>
      <c r="BR904" s="11">
        <f t="shared" si="2254"/>
        <v>0</v>
      </c>
      <c r="BS904" s="11">
        <f t="shared" si="2254"/>
        <v>0</v>
      </c>
      <c r="BT904" s="11">
        <f t="shared" si="2254"/>
        <v>0</v>
      </c>
      <c r="BU904" s="11">
        <f t="shared" si="2254"/>
        <v>7537</v>
      </c>
      <c r="BV904" s="11">
        <f t="shared" si="2254"/>
        <v>0</v>
      </c>
      <c r="BW904" s="11">
        <f t="shared" si="2254"/>
        <v>0</v>
      </c>
      <c r="BX904" s="11">
        <f t="shared" si="2254"/>
        <v>0</v>
      </c>
      <c r="BY904" s="11">
        <f t="shared" si="2254"/>
        <v>0</v>
      </c>
      <c r="BZ904" s="11">
        <f t="shared" si="2254"/>
        <v>0</v>
      </c>
      <c r="CA904" s="11">
        <f t="shared" si="2254"/>
        <v>7537</v>
      </c>
      <c r="CB904" s="11">
        <f t="shared" si="2254"/>
        <v>0</v>
      </c>
      <c r="CC904" s="11">
        <f t="shared" si="2255"/>
        <v>0</v>
      </c>
      <c r="CD904" s="11">
        <f t="shared" si="2255"/>
        <v>0</v>
      </c>
      <c r="CE904" s="11">
        <f t="shared" si="2255"/>
        <v>0</v>
      </c>
      <c r="CF904" s="11">
        <f t="shared" si="2255"/>
        <v>0</v>
      </c>
      <c r="CG904" s="95">
        <f t="shared" si="2255"/>
        <v>7537</v>
      </c>
      <c r="CH904" s="95">
        <f t="shared" si="2255"/>
        <v>0</v>
      </c>
      <c r="CI904" s="95">
        <f t="shared" si="2255"/>
        <v>0</v>
      </c>
      <c r="CJ904" s="95">
        <f t="shared" si="2255"/>
        <v>0</v>
      </c>
      <c r="CK904" s="95">
        <f t="shared" si="2255"/>
        <v>0</v>
      </c>
      <c r="CL904" s="95">
        <f t="shared" si="2255"/>
        <v>0</v>
      </c>
      <c r="CM904" s="11">
        <f t="shared" si="2255"/>
        <v>7537</v>
      </c>
      <c r="CN904" s="11">
        <f t="shared" si="2255"/>
        <v>0</v>
      </c>
    </row>
    <row r="905" spans="1:92" ht="33" hidden="1">
      <c r="A905" s="28" t="s">
        <v>267</v>
      </c>
      <c r="B905" s="26">
        <v>915</v>
      </c>
      <c r="C905" s="26" t="s">
        <v>33</v>
      </c>
      <c r="D905" s="26" t="s">
        <v>80</v>
      </c>
      <c r="E905" s="26" t="s">
        <v>268</v>
      </c>
      <c r="F905" s="26"/>
      <c r="G905" s="9">
        <f>G906+G909+G912+G915+G918+G921+G924</f>
        <v>7987</v>
      </c>
      <c r="H905" s="9">
        <f>H906+H909+H912+H915+H918+H921+H924</f>
        <v>0</v>
      </c>
      <c r="I905" s="9">
        <f t="shared" ref="I905:N905" si="2256">I906+I909+I912+I915+I918+I921+I924</f>
        <v>0</v>
      </c>
      <c r="J905" s="9">
        <f t="shared" si="2256"/>
        <v>0</v>
      </c>
      <c r="K905" s="9">
        <f t="shared" si="2256"/>
        <v>0</v>
      </c>
      <c r="L905" s="9">
        <f t="shared" si="2256"/>
        <v>0</v>
      </c>
      <c r="M905" s="9">
        <f t="shared" si="2256"/>
        <v>7987</v>
      </c>
      <c r="N905" s="9">
        <f t="shared" si="2256"/>
        <v>0</v>
      </c>
      <c r="O905" s="9">
        <f t="shared" ref="O905:T905" si="2257">O906+O909+O912+O915+O918+O921+O924</f>
        <v>0</v>
      </c>
      <c r="P905" s="9">
        <f t="shared" si="2257"/>
        <v>0</v>
      </c>
      <c r="Q905" s="9">
        <f t="shared" si="2257"/>
        <v>0</v>
      </c>
      <c r="R905" s="9">
        <f t="shared" si="2257"/>
        <v>0</v>
      </c>
      <c r="S905" s="9">
        <f t="shared" si="2257"/>
        <v>7987</v>
      </c>
      <c r="T905" s="9">
        <f t="shared" si="2257"/>
        <v>0</v>
      </c>
      <c r="U905" s="9">
        <f t="shared" ref="U905:Z905" si="2258">U906+U909+U912+U915+U918+U921+U924</f>
        <v>0</v>
      </c>
      <c r="V905" s="9">
        <f t="shared" si="2258"/>
        <v>0</v>
      </c>
      <c r="W905" s="9">
        <f t="shared" si="2258"/>
        <v>0</v>
      </c>
      <c r="X905" s="9">
        <f t="shared" si="2258"/>
        <v>0</v>
      </c>
      <c r="Y905" s="9">
        <f t="shared" si="2258"/>
        <v>7987</v>
      </c>
      <c r="Z905" s="9">
        <f t="shared" si="2258"/>
        <v>0</v>
      </c>
      <c r="AA905" s="9">
        <f t="shared" ref="AA905:AF905" si="2259">AA906+AA909+AA912+AA915+AA918+AA921+AA924</f>
        <v>0</v>
      </c>
      <c r="AB905" s="9">
        <f t="shared" si="2259"/>
        <v>0</v>
      </c>
      <c r="AC905" s="9">
        <f t="shared" si="2259"/>
        <v>0</v>
      </c>
      <c r="AD905" s="9">
        <f t="shared" si="2259"/>
        <v>0</v>
      </c>
      <c r="AE905" s="9">
        <f t="shared" si="2259"/>
        <v>7987</v>
      </c>
      <c r="AF905" s="9">
        <f t="shared" si="2259"/>
        <v>0</v>
      </c>
      <c r="AG905" s="9">
        <f t="shared" ref="AG905:AL905" si="2260">AG906+AG909+AG912+AG915+AG918+AG921+AG924</f>
        <v>0</v>
      </c>
      <c r="AH905" s="9">
        <f t="shared" si="2260"/>
        <v>0</v>
      </c>
      <c r="AI905" s="9">
        <f t="shared" si="2260"/>
        <v>0</v>
      </c>
      <c r="AJ905" s="9">
        <f t="shared" si="2260"/>
        <v>0</v>
      </c>
      <c r="AK905" s="9">
        <f t="shared" si="2260"/>
        <v>7987</v>
      </c>
      <c r="AL905" s="9">
        <f t="shared" si="2260"/>
        <v>0</v>
      </c>
      <c r="AM905" s="9">
        <f t="shared" ref="AM905:AR905" si="2261">AM906+AM909+AM912+AM915+AM918+AM921+AM924</f>
        <v>0</v>
      </c>
      <c r="AN905" s="9">
        <f t="shared" si="2261"/>
        <v>0</v>
      </c>
      <c r="AO905" s="9">
        <f t="shared" si="2261"/>
        <v>0</v>
      </c>
      <c r="AP905" s="9">
        <f t="shared" si="2261"/>
        <v>0</v>
      </c>
      <c r="AQ905" s="9">
        <f t="shared" si="2261"/>
        <v>7987</v>
      </c>
      <c r="AR905" s="9">
        <f t="shared" si="2261"/>
        <v>0</v>
      </c>
      <c r="AS905" s="9">
        <f t="shared" ref="AS905:AX905" si="2262">AS906+AS909+AS912+AS915+AS918+AS921+AS924</f>
        <v>0</v>
      </c>
      <c r="AT905" s="9">
        <f t="shared" si="2262"/>
        <v>0</v>
      </c>
      <c r="AU905" s="9">
        <f t="shared" si="2262"/>
        <v>0</v>
      </c>
      <c r="AV905" s="9">
        <f t="shared" si="2262"/>
        <v>0</v>
      </c>
      <c r="AW905" s="9">
        <f t="shared" si="2262"/>
        <v>7987</v>
      </c>
      <c r="AX905" s="9">
        <f t="shared" si="2262"/>
        <v>0</v>
      </c>
      <c r="AY905" s="9">
        <f t="shared" ref="AY905:BD905" si="2263">AY906+AY909+AY912+AY915+AY918+AY921+AY924</f>
        <v>0</v>
      </c>
      <c r="AZ905" s="9">
        <f t="shared" si="2263"/>
        <v>0</v>
      </c>
      <c r="BA905" s="9">
        <f t="shared" si="2263"/>
        <v>0</v>
      </c>
      <c r="BB905" s="9">
        <f t="shared" si="2263"/>
        <v>0</v>
      </c>
      <c r="BC905" s="9">
        <f t="shared" si="2263"/>
        <v>7987</v>
      </c>
      <c r="BD905" s="9">
        <f t="shared" si="2263"/>
        <v>0</v>
      </c>
      <c r="BE905" s="9">
        <f t="shared" ref="BE905:BJ905" si="2264">BE906+BE909+BE912+BE915+BE918+BE921+BE924</f>
        <v>0</v>
      </c>
      <c r="BF905" s="9">
        <f t="shared" si="2264"/>
        <v>0</v>
      </c>
      <c r="BG905" s="9">
        <f t="shared" si="2264"/>
        <v>0</v>
      </c>
      <c r="BH905" s="9">
        <f t="shared" si="2264"/>
        <v>0</v>
      </c>
      <c r="BI905" s="9">
        <f t="shared" si="2264"/>
        <v>7987</v>
      </c>
      <c r="BJ905" s="9">
        <f t="shared" si="2264"/>
        <v>0</v>
      </c>
      <c r="BK905" s="9">
        <f t="shared" ref="BK905:BP905" si="2265">BK906+BK909+BK912+BK915+BK918+BK921+BK924</f>
        <v>0</v>
      </c>
      <c r="BL905" s="9">
        <f t="shared" si="2265"/>
        <v>0</v>
      </c>
      <c r="BM905" s="9">
        <f t="shared" si="2265"/>
        <v>0</v>
      </c>
      <c r="BN905" s="9">
        <f t="shared" si="2265"/>
        <v>0</v>
      </c>
      <c r="BO905" s="9">
        <f t="shared" si="2265"/>
        <v>7987</v>
      </c>
      <c r="BP905" s="9">
        <f t="shared" si="2265"/>
        <v>0</v>
      </c>
      <c r="BQ905" s="9">
        <f t="shared" ref="BQ905:BV905" si="2266">BQ906+BQ909+BQ912+BQ915+BQ918+BQ921+BQ924</f>
        <v>-450</v>
      </c>
      <c r="BR905" s="9">
        <f t="shared" si="2266"/>
        <v>0</v>
      </c>
      <c r="BS905" s="9">
        <f t="shared" si="2266"/>
        <v>0</v>
      </c>
      <c r="BT905" s="9">
        <f t="shared" si="2266"/>
        <v>0</v>
      </c>
      <c r="BU905" s="9">
        <f t="shared" si="2266"/>
        <v>7537</v>
      </c>
      <c r="BV905" s="9">
        <f t="shared" si="2266"/>
        <v>0</v>
      </c>
      <c r="BW905" s="9">
        <f t="shared" ref="BW905:CB905" si="2267">BW906+BW909+BW912+BW915+BW918+BW921+BW924</f>
        <v>0</v>
      </c>
      <c r="BX905" s="9">
        <f t="shared" si="2267"/>
        <v>0</v>
      </c>
      <c r="BY905" s="9">
        <f t="shared" si="2267"/>
        <v>0</v>
      </c>
      <c r="BZ905" s="9">
        <f t="shared" si="2267"/>
        <v>0</v>
      </c>
      <c r="CA905" s="9">
        <f t="shared" si="2267"/>
        <v>7537</v>
      </c>
      <c r="CB905" s="9">
        <f t="shared" si="2267"/>
        <v>0</v>
      </c>
      <c r="CC905" s="9">
        <f t="shared" ref="CC905:CH905" si="2268">CC906+CC909+CC912+CC915+CC918+CC921+CC924</f>
        <v>0</v>
      </c>
      <c r="CD905" s="9">
        <f t="shared" si="2268"/>
        <v>0</v>
      </c>
      <c r="CE905" s="9">
        <f t="shared" si="2268"/>
        <v>0</v>
      </c>
      <c r="CF905" s="9">
        <f t="shared" si="2268"/>
        <v>0</v>
      </c>
      <c r="CG905" s="94">
        <f t="shared" si="2268"/>
        <v>7537</v>
      </c>
      <c r="CH905" s="94">
        <f t="shared" si="2268"/>
        <v>0</v>
      </c>
      <c r="CI905" s="94">
        <f t="shared" ref="CI905:CN905" si="2269">CI906+CI909+CI912+CI915+CI918+CI921+CI924</f>
        <v>0</v>
      </c>
      <c r="CJ905" s="94">
        <f t="shared" si="2269"/>
        <v>0</v>
      </c>
      <c r="CK905" s="94">
        <f t="shared" si="2269"/>
        <v>0</v>
      </c>
      <c r="CL905" s="94">
        <f t="shared" si="2269"/>
        <v>0</v>
      </c>
      <c r="CM905" s="9">
        <f t="shared" si="2269"/>
        <v>7537</v>
      </c>
      <c r="CN905" s="9">
        <f t="shared" si="2269"/>
        <v>0</v>
      </c>
    </row>
    <row r="906" spans="1:92" ht="67.5" hidden="1">
      <c r="A906" s="25" t="s">
        <v>544</v>
      </c>
      <c r="B906" s="26">
        <v>915</v>
      </c>
      <c r="C906" s="26" t="s">
        <v>33</v>
      </c>
      <c r="D906" s="26" t="s">
        <v>80</v>
      </c>
      <c r="E906" s="26" t="s">
        <v>533</v>
      </c>
      <c r="F906" s="34"/>
      <c r="G906" s="11">
        <f>G907</f>
        <v>60</v>
      </c>
      <c r="H906" s="11">
        <f>H907</f>
        <v>0</v>
      </c>
      <c r="I906" s="11">
        <f t="shared" ref="I906:X907" si="2270">I907</f>
        <v>0</v>
      </c>
      <c r="J906" s="11">
        <f t="shared" si="2270"/>
        <v>0</v>
      </c>
      <c r="K906" s="11">
        <f t="shared" si="2270"/>
        <v>0</v>
      </c>
      <c r="L906" s="11">
        <f t="shared" si="2270"/>
        <v>0</v>
      </c>
      <c r="M906" s="11">
        <f t="shared" si="2270"/>
        <v>60</v>
      </c>
      <c r="N906" s="11">
        <f t="shared" si="2270"/>
        <v>0</v>
      </c>
      <c r="O906" s="11">
        <f t="shared" si="2270"/>
        <v>0</v>
      </c>
      <c r="P906" s="11">
        <f t="shared" si="2270"/>
        <v>0</v>
      </c>
      <c r="Q906" s="11">
        <f t="shared" si="2270"/>
        <v>0</v>
      </c>
      <c r="R906" s="11">
        <f t="shared" si="2270"/>
        <v>0</v>
      </c>
      <c r="S906" s="11">
        <f t="shared" si="2270"/>
        <v>60</v>
      </c>
      <c r="T906" s="11">
        <f t="shared" si="2270"/>
        <v>0</v>
      </c>
      <c r="U906" s="11">
        <f t="shared" si="2270"/>
        <v>0</v>
      </c>
      <c r="V906" s="11">
        <f t="shared" si="2270"/>
        <v>0</v>
      </c>
      <c r="W906" s="11">
        <f t="shared" si="2270"/>
        <v>0</v>
      </c>
      <c r="X906" s="11">
        <f t="shared" si="2270"/>
        <v>0</v>
      </c>
      <c r="Y906" s="11">
        <f t="shared" ref="U906:AJ907" si="2271">Y907</f>
        <v>60</v>
      </c>
      <c r="Z906" s="11">
        <f t="shared" si="2271"/>
        <v>0</v>
      </c>
      <c r="AA906" s="11">
        <f t="shared" si="2271"/>
        <v>0</v>
      </c>
      <c r="AB906" s="11">
        <f t="shared" si="2271"/>
        <v>0</v>
      </c>
      <c r="AC906" s="11">
        <f t="shared" si="2271"/>
        <v>0</v>
      </c>
      <c r="AD906" s="11">
        <f t="shared" si="2271"/>
        <v>0</v>
      </c>
      <c r="AE906" s="11">
        <f t="shared" si="2271"/>
        <v>60</v>
      </c>
      <c r="AF906" s="11">
        <f t="shared" si="2271"/>
        <v>0</v>
      </c>
      <c r="AG906" s="11">
        <f t="shared" si="2271"/>
        <v>0</v>
      </c>
      <c r="AH906" s="11">
        <f t="shared" si="2271"/>
        <v>0</v>
      </c>
      <c r="AI906" s="11">
        <f t="shared" si="2271"/>
        <v>0</v>
      </c>
      <c r="AJ906" s="11">
        <f t="shared" si="2271"/>
        <v>0</v>
      </c>
      <c r="AK906" s="11">
        <f t="shared" ref="AG906:AV907" si="2272">AK907</f>
        <v>60</v>
      </c>
      <c r="AL906" s="11">
        <f t="shared" si="2272"/>
        <v>0</v>
      </c>
      <c r="AM906" s="11">
        <f t="shared" si="2272"/>
        <v>0</v>
      </c>
      <c r="AN906" s="11">
        <f t="shared" si="2272"/>
        <v>0</v>
      </c>
      <c r="AO906" s="11">
        <f t="shared" si="2272"/>
        <v>0</v>
      </c>
      <c r="AP906" s="11">
        <f t="shared" si="2272"/>
        <v>0</v>
      </c>
      <c r="AQ906" s="11">
        <f t="shared" si="2272"/>
        <v>60</v>
      </c>
      <c r="AR906" s="11">
        <f t="shared" si="2272"/>
        <v>0</v>
      </c>
      <c r="AS906" s="11">
        <f t="shared" si="2272"/>
        <v>0</v>
      </c>
      <c r="AT906" s="11">
        <f t="shared" si="2272"/>
        <v>0</v>
      </c>
      <c r="AU906" s="11">
        <f t="shared" si="2272"/>
        <v>0</v>
      </c>
      <c r="AV906" s="11">
        <f t="shared" si="2272"/>
        <v>0</v>
      </c>
      <c r="AW906" s="11">
        <f t="shared" ref="AS906:BH907" si="2273">AW907</f>
        <v>60</v>
      </c>
      <c r="AX906" s="11">
        <f t="shared" si="2273"/>
        <v>0</v>
      </c>
      <c r="AY906" s="11">
        <f t="shared" si="2273"/>
        <v>30</v>
      </c>
      <c r="AZ906" s="11">
        <f t="shared" si="2273"/>
        <v>0</v>
      </c>
      <c r="BA906" s="11">
        <f t="shared" si="2273"/>
        <v>0</v>
      </c>
      <c r="BB906" s="11">
        <f t="shared" si="2273"/>
        <v>0</v>
      </c>
      <c r="BC906" s="11">
        <f t="shared" si="2273"/>
        <v>90</v>
      </c>
      <c r="BD906" s="11">
        <f t="shared" si="2273"/>
        <v>0</v>
      </c>
      <c r="BE906" s="11">
        <f t="shared" si="2273"/>
        <v>0</v>
      </c>
      <c r="BF906" s="11">
        <f t="shared" si="2273"/>
        <v>0</v>
      </c>
      <c r="BG906" s="11">
        <f t="shared" si="2273"/>
        <v>0</v>
      </c>
      <c r="BH906" s="11">
        <f t="shared" si="2273"/>
        <v>0</v>
      </c>
      <c r="BI906" s="11">
        <f t="shared" ref="BE906:BT907" si="2274">BI907</f>
        <v>90</v>
      </c>
      <c r="BJ906" s="11">
        <f t="shared" si="2274"/>
        <v>0</v>
      </c>
      <c r="BK906" s="11">
        <f t="shared" si="2274"/>
        <v>0</v>
      </c>
      <c r="BL906" s="11">
        <f t="shared" si="2274"/>
        <v>0</v>
      </c>
      <c r="BM906" s="11">
        <f t="shared" si="2274"/>
        <v>0</v>
      </c>
      <c r="BN906" s="11">
        <f t="shared" si="2274"/>
        <v>0</v>
      </c>
      <c r="BO906" s="11">
        <f t="shared" si="2274"/>
        <v>90</v>
      </c>
      <c r="BP906" s="11">
        <f t="shared" si="2274"/>
        <v>0</v>
      </c>
      <c r="BQ906" s="11">
        <f t="shared" si="2274"/>
        <v>0</v>
      </c>
      <c r="BR906" s="11">
        <f t="shared" si="2274"/>
        <v>0</v>
      </c>
      <c r="BS906" s="11">
        <f t="shared" si="2274"/>
        <v>0</v>
      </c>
      <c r="BT906" s="11">
        <f t="shared" si="2274"/>
        <v>0</v>
      </c>
      <c r="BU906" s="11">
        <f t="shared" ref="BQ906:CF907" si="2275">BU907</f>
        <v>90</v>
      </c>
      <c r="BV906" s="11">
        <f t="shared" si="2275"/>
        <v>0</v>
      </c>
      <c r="BW906" s="11">
        <f t="shared" si="2275"/>
        <v>0</v>
      </c>
      <c r="BX906" s="11">
        <f t="shared" si="2275"/>
        <v>0</v>
      </c>
      <c r="BY906" s="11">
        <f t="shared" si="2275"/>
        <v>0</v>
      </c>
      <c r="BZ906" s="11">
        <f t="shared" si="2275"/>
        <v>0</v>
      </c>
      <c r="CA906" s="11">
        <f t="shared" si="2275"/>
        <v>90</v>
      </c>
      <c r="CB906" s="11">
        <f t="shared" si="2275"/>
        <v>0</v>
      </c>
      <c r="CC906" s="11">
        <f t="shared" si="2275"/>
        <v>0</v>
      </c>
      <c r="CD906" s="11">
        <f t="shared" si="2275"/>
        <v>0</v>
      </c>
      <c r="CE906" s="11">
        <f t="shared" si="2275"/>
        <v>0</v>
      </c>
      <c r="CF906" s="11">
        <f t="shared" si="2275"/>
        <v>0</v>
      </c>
      <c r="CG906" s="95">
        <f t="shared" ref="CC906:CN907" si="2276">CG907</f>
        <v>90</v>
      </c>
      <c r="CH906" s="95">
        <f t="shared" si="2276"/>
        <v>0</v>
      </c>
      <c r="CI906" s="95">
        <f t="shared" si="2276"/>
        <v>0</v>
      </c>
      <c r="CJ906" s="95">
        <f t="shared" si="2276"/>
        <v>0</v>
      </c>
      <c r="CK906" s="95">
        <f t="shared" si="2276"/>
        <v>0</v>
      </c>
      <c r="CL906" s="95">
        <f t="shared" si="2276"/>
        <v>0</v>
      </c>
      <c r="CM906" s="11">
        <f t="shared" si="2276"/>
        <v>90</v>
      </c>
      <c r="CN906" s="11">
        <f t="shared" si="2276"/>
        <v>0</v>
      </c>
    </row>
    <row r="907" spans="1:92" ht="33" hidden="1">
      <c r="A907" s="28" t="s">
        <v>101</v>
      </c>
      <c r="B907" s="26">
        <v>915</v>
      </c>
      <c r="C907" s="26" t="s">
        <v>33</v>
      </c>
      <c r="D907" s="26" t="s">
        <v>80</v>
      </c>
      <c r="E907" s="26" t="s">
        <v>533</v>
      </c>
      <c r="F907" s="26">
        <v>300</v>
      </c>
      <c r="G907" s="9">
        <f>G908</f>
        <v>60</v>
      </c>
      <c r="H907" s="9">
        <f>H908</f>
        <v>0</v>
      </c>
      <c r="I907" s="9">
        <f t="shared" si="2270"/>
        <v>0</v>
      </c>
      <c r="J907" s="9">
        <f t="shared" si="2270"/>
        <v>0</v>
      </c>
      <c r="K907" s="9">
        <f t="shared" si="2270"/>
        <v>0</v>
      </c>
      <c r="L907" s="9">
        <f t="shared" si="2270"/>
        <v>0</v>
      </c>
      <c r="M907" s="9">
        <f t="shared" si="2270"/>
        <v>60</v>
      </c>
      <c r="N907" s="9">
        <f t="shared" si="2270"/>
        <v>0</v>
      </c>
      <c r="O907" s="9">
        <f t="shared" si="2270"/>
        <v>0</v>
      </c>
      <c r="P907" s="9">
        <f t="shared" si="2270"/>
        <v>0</v>
      </c>
      <c r="Q907" s="9">
        <f t="shared" si="2270"/>
        <v>0</v>
      </c>
      <c r="R907" s="9">
        <f t="shared" si="2270"/>
        <v>0</v>
      </c>
      <c r="S907" s="9">
        <f t="shared" si="2270"/>
        <v>60</v>
      </c>
      <c r="T907" s="9">
        <f t="shared" si="2270"/>
        <v>0</v>
      </c>
      <c r="U907" s="9">
        <f t="shared" si="2271"/>
        <v>0</v>
      </c>
      <c r="V907" s="9">
        <f t="shared" si="2271"/>
        <v>0</v>
      </c>
      <c r="W907" s="9">
        <f t="shared" si="2271"/>
        <v>0</v>
      </c>
      <c r="X907" s="9">
        <f t="shared" si="2271"/>
        <v>0</v>
      </c>
      <c r="Y907" s="9">
        <f t="shared" si="2271"/>
        <v>60</v>
      </c>
      <c r="Z907" s="9">
        <f t="shared" si="2271"/>
        <v>0</v>
      </c>
      <c r="AA907" s="9">
        <f t="shared" si="2271"/>
        <v>0</v>
      </c>
      <c r="AB907" s="9">
        <f t="shared" si="2271"/>
        <v>0</v>
      </c>
      <c r="AC907" s="9">
        <f t="shared" si="2271"/>
        <v>0</v>
      </c>
      <c r="AD907" s="9">
        <f t="shared" si="2271"/>
        <v>0</v>
      </c>
      <c r="AE907" s="9">
        <f t="shared" si="2271"/>
        <v>60</v>
      </c>
      <c r="AF907" s="9">
        <f t="shared" si="2271"/>
        <v>0</v>
      </c>
      <c r="AG907" s="9">
        <f t="shared" si="2272"/>
        <v>0</v>
      </c>
      <c r="AH907" s="9">
        <f t="shared" si="2272"/>
        <v>0</v>
      </c>
      <c r="AI907" s="9">
        <f t="shared" si="2272"/>
        <v>0</v>
      </c>
      <c r="AJ907" s="9">
        <f t="shared" si="2272"/>
        <v>0</v>
      </c>
      <c r="AK907" s="9">
        <f t="shared" si="2272"/>
        <v>60</v>
      </c>
      <c r="AL907" s="9">
        <f t="shared" si="2272"/>
        <v>0</v>
      </c>
      <c r="AM907" s="9">
        <f t="shared" si="2272"/>
        <v>0</v>
      </c>
      <c r="AN907" s="9">
        <f t="shared" si="2272"/>
        <v>0</v>
      </c>
      <c r="AO907" s="9">
        <f t="shared" si="2272"/>
        <v>0</v>
      </c>
      <c r="AP907" s="9">
        <f t="shared" si="2272"/>
        <v>0</v>
      </c>
      <c r="AQ907" s="9">
        <f t="shared" si="2272"/>
        <v>60</v>
      </c>
      <c r="AR907" s="9">
        <f t="shared" si="2272"/>
        <v>0</v>
      </c>
      <c r="AS907" s="9">
        <f t="shared" si="2273"/>
        <v>0</v>
      </c>
      <c r="AT907" s="9">
        <f t="shared" si="2273"/>
        <v>0</v>
      </c>
      <c r="AU907" s="9">
        <f t="shared" si="2273"/>
        <v>0</v>
      </c>
      <c r="AV907" s="9">
        <f t="shared" si="2273"/>
        <v>0</v>
      </c>
      <c r="AW907" s="9">
        <f t="shared" si="2273"/>
        <v>60</v>
      </c>
      <c r="AX907" s="9">
        <f t="shared" si="2273"/>
        <v>0</v>
      </c>
      <c r="AY907" s="9">
        <f t="shared" si="2273"/>
        <v>30</v>
      </c>
      <c r="AZ907" s="9">
        <f t="shared" si="2273"/>
        <v>0</v>
      </c>
      <c r="BA907" s="9">
        <f t="shared" si="2273"/>
        <v>0</v>
      </c>
      <c r="BB907" s="9">
        <f t="shared" si="2273"/>
        <v>0</v>
      </c>
      <c r="BC907" s="9">
        <f t="shared" si="2273"/>
        <v>90</v>
      </c>
      <c r="BD907" s="9">
        <f t="shared" si="2273"/>
        <v>0</v>
      </c>
      <c r="BE907" s="9">
        <f t="shared" si="2274"/>
        <v>0</v>
      </c>
      <c r="BF907" s="9">
        <f t="shared" si="2274"/>
        <v>0</v>
      </c>
      <c r="BG907" s="9">
        <f t="shared" si="2274"/>
        <v>0</v>
      </c>
      <c r="BH907" s="9">
        <f t="shared" si="2274"/>
        <v>0</v>
      </c>
      <c r="BI907" s="9">
        <f t="shared" si="2274"/>
        <v>90</v>
      </c>
      <c r="BJ907" s="9">
        <f t="shared" si="2274"/>
        <v>0</v>
      </c>
      <c r="BK907" s="9">
        <f t="shared" si="2274"/>
        <v>0</v>
      </c>
      <c r="BL907" s="9">
        <f t="shared" si="2274"/>
        <v>0</v>
      </c>
      <c r="BM907" s="9">
        <f t="shared" si="2274"/>
        <v>0</v>
      </c>
      <c r="BN907" s="9">
        <f t="shared" si="2274"/>
        <v>0</v>
      </c>
      <c r="BO907" s="9">
        <f t="shared" si="2274"/>
        <v>90</v>
      </c>
      <c r="BP907" s="9">
        <f t="shared" si="2274"/>
        <v>0</v>
      </c>
      <c r="BQ907" s="9">
        <f t="shared" si="2275"/>
        <v>0</v>
      </c>
      <c r="BR907" s="9">
        <f t="shared" si="2275"/>
        <v>0</v>
      </c>
      <c r="BS907" s="9">
        <f t="shared" si="2275"/>
        <v>0</v>
      </c>
      <c r="BT907" s="9">
        <f t="shared" si="2275"/>
        <v>0</v>
      </c>
      <c r="BU907" s="9">
        <f t="shared" si="2275"/>
        <v>90</v>
      </c>
      <c r="BV907" s="9">
        <f t="shared" si="2275"/>
        <v>0</v>
      </c>
      <c r="BW907" s="9">
        <f t="shared" si="2275"/>
        <v>0</v>
      </c>
      <c r="BX907" s="9">
        <f t="shared" si="2275"/>
        <v>0</v>
      </c>
      <c r="BY907" s="9">
        <f t="shared" si="2275"/>
        <v>0</v>
      </c>
      <c r="BZ907" s="9">
        <f t="shared" si="2275"/>
        <v>0</v>
      </c>
      <c r="CA907" s="9">
        <f t="shared" si="2275"/>
        <v>90</v>
      </c>
      <c r="CB907" s="9">
        <f t="shared" si="2275"/>
        <v>0</v>
      </c>
      <c r="CC907" s="9">
        <f t="shared" si="2276"/>
        <v>0</v>
      </c>
      <c r="CD907" s="9">
        <f t="shared" si="2276"/>
        <v>0</v>
      </c>
      <c r="CE907" s="9">
        <f t="shared" si="2276"/>
        <v>0</v>
      </c>
      <c r="CF907" s="9">
        <f t="shared" si="2276"/>
        <v>0</v>
      </c>
      <c r="CG907" s="94">
        <f t="shared" si="2276"/>
        <v>90</v>
      </c>
      <c r="CH907" s="94">
        <f t="shared" si="2276"/>
        <v>0</v>
      </c>
      <c r="CI907" s="94">
        <f t="shared" si="2276"/>
        <v>0</v>
      </c>
      <c r="CJ907" s="94">
        <f t="shared" si="2276"/>
        <v>0</v>
      </c>
      <c r="CK907" s="94">
        <f t="shared" si="2276"/>
        <v>0</v>
      </c>
      <c r="CL907" s="94">
        <f t="shared" si="2276"/>
        <v>0</v>
      </c>
      <c r="CM907" s="9">
        <f t="shared" si="2276"/>
        <v>90</v>
      </c>
      <c r="CN907" s="9">
        <f t="shared" si="2276"/>
        <v>0</v>
      </c>
    </row>
    <row r="908" spans="1:92" ht="33" hidden="1">
      <c r="A908" s="28" t="s">
        <v>271</v>
      </c>
      <c r="B908" s="26">
        <v>915</v>
      </c>
      <c r="C908" s="26" t="s">
        <v>33</v>
      </c>
      <c r="D908" s="26" t="s">
        <v>80</v>
      </c>
      <c r="E908" s="26" t="s">
        <v>533</v>
      </c>
      <c r="F908" s="26">
        <v>310</v>
      </c>
      <c r="G908" s="9">
        <v>60</v>
      </c>
      <c r="H908" s="9"/>
      <c r="I908" s="9"/>
      <c r="J908" s="9"/>
      <c r="K908" s="9"/>
      <c r="L908" s="9"/>
      <c r="M908" s="9">
        <f>G908+I908+J908+K908+L908</f>
        <v>60</v>
      </c>
      <c r="N908" s="9">
        <f>H908+L908</f>
        <v>0</v>
      </c>
      <c r="O908" s="9"/>
      <c r="P908" s="9"/>
      <c r="Q908" s="9"/>
      <c r="R908" s="9"/>
      <c r="S908" s="9">
        <f>M908+O908+P908+Q908+R908</f>
        <v>60</v>
      </c>
      <c r="T908" s="9">
        <f>N908+R908</f>
        <v>0</v>
      </c>
      <c r="U908" s="9"/>
      <c r="V908" s="9"/>
      <c r="W908" s="9"/>
      <c r="X908" s="9"/>
      <c r="Y908" s="9">
        <f>S908+U908+V908+W908+X908</f>
        <v>60</v>
      </c>
      <c r="Z908" s="9">
        <f>T908+X908</f>
        <v>0</v>
      </c>
      <c r="AA908" s="9"/>
      <c r="AB908" s="9"/>
      <c r="AC908" s="9"/>
      <c r="AD908" s="9"/>
      <c r="AE908" s="9">
        <f>Y908+AA908+AB908+AC908+AD908</f>
        <v>60</v>
      </c>
      <c r="AF908" s="9">
        <f>Z908+AD908</f>
        <v>0</v>
      </c>
      <c r="AG908" s="9"/>
      <c r="AH908" s="9"/>
      <c r="AI908" s="9"/>
      <c r="AJ908" s="9"/>
      <c r="AK908" s="9">
        <f>AE908+AG908+AH908+AI908+AJ908</f>
        <v>60</v>
      </c>
      <c r="AL908" s="9">
        <f>AF908+AJ908</f>
        <v>0</v>
      </c>
      <c r="AM908" s="9"/>
      <c r="AN908" s="9"/>
      <c r="AO908" s="9"/>
      <c r="AP908" s="9"/>
      <c r="AQ908" s="9">
        <f>AK908+AM908+AN908+AO908+AP908</f>
        <v>60</v>
      </c>
      <c r="AR908" s="9">
        <f>AL908+AP908</f>
        <v>0</v>
      </c>
      <c r="AS908" s="9"/>
      <c r="AT908" s="9"/>
      <c r="AU908" s="9"/>
      <c r="AV908" s="9"/>
      <c r="AW908" s="9">
        <f>AQ908+AS908+AT908+AU908+AV908</f>
        <v>60</v>
      </c>
      <c r="AX908" s="9">
        <f>AR908+AV908</f>
        <v>0</v>
      </c>
      <c r="AY908" s="9">
        <v>30</v>
      </c>
      <c r="AZ908" s="9"/>
      <c r="BA908" s="9"/>
      <c r="BB908" s="9"/>
      <c r="BC908" s="9">
        <f>AW908+AY908+AZ908+BA908+BB908</f>
        <v>90</v>
      </c>
      <c r="BD908" s="9">
        <f>AX908+BB908</f>
        <v>0</v>
      </c>
      <c r="BE908" s="9"/>
      <c r="BF908" s="9"/>
      <c r="BG908" s="9"/>
      <c r="BH908" s="9"/>
      <c r="BI908" s="9">
        <f>BC908+BE908+BF908+BG908+BH908</f>
        <v>90</v>
      </c>
      <c r="BJ908" s="9">
        <f>BD908+BH908</f>
        <v>0</v>
      </c>
      <c r="BK908" s="9"/>
      <c r="BL908" s="9"/>
      <c r="BM908" s="9"/>
      <c r="BN908" s="9"/>
      <c r="BO908" s="9">
        <f>BI908+BK908+BL908+BM908+BN908</f>
        <v>90</v>
      </c>
      <c r="BP908" s="9">
        <f>BJ908+BN908</f>
        <v>0</v>
      </c>
      <c r="BQ908" s="9"/>
      <c r="BR908" s="9"/>
      <c r="BS908" s="9"/>
      <c r="BT908" s="9"/>
      <c r="BU908" s="9">
        <f>BO908+BQ908+BR908+BS908+BT908</f>
        <v>90</v>
      </c>
      <c r="BV908" s="9">
        <f>BP908+BT908</f>
        <v>0</v>
      </c>
      <c r="BW908" s="9"/>
      <c r="BX908" s="9"/>
      <c r="BY908" s="9"/>
      <c r="BZ908" s="9"/>
      <c r="CA908" s="9">
        <f>BU908+BW908+BX908+BY908+BZ908</f>
        <v>90</v>
      </c>
      <c r="CB908" s="9">
        <f>BV908+BZ908</f>
        <v>0</v>
      </c>
      <c r="CC908" s="9"/>
      <c r="CD908" s="9"/>
      <c r="CE908" s="9"/>
      <c r="CF908" s="9"/>
      <c r="CG908" s="94">
        <f>CA908+CC908+CD908+CE908+CF908</f>
        <v>90</v>
      </c>
      <c r="CH908" s="94">
        <f>CB908+CF908</f>
        <v>0</v>
      </c>
      <c r="CI908" s="94"/>
      <c r="CJ908" s="94"/>
      <c r="CK908" s="94"/>
      <c r="CL908" s="94"/>
      <c r="CM908" s="9">
        <f>CG908+CI908+CJ908+CK908+CL908</f>
        <v>90</v>
      </c>
      <c r="CN908" s="9">
        <f>CH908+CL908</f>
        <v>0</v>
      </c>
    </row>
    <row r="909" spans="1:92" ht="33" hidden="1">
      <c r="A909" s="28" t="s">
        <v>245</v>
      </c>
      <c r="B909" s="26">
        <v>915</v>
      </c>
      <c r="C909" s="26" t="s">
        <v>33</v>
      </c>
      <c r="D909" s="26" t="s">
        <v>80</v>
      </c>
      <c r="E909" s="26" t="s">
        <v>534</v>
      </c>
      <c r="F909" s="26"/>
      <c r="G909" s="9">
        <f>G910</f>
        <v>430</v>
      </c>
      <c r="H909" s="9">
        <f>H910</f>
        <v>0</v>
      </c>
      <c r="I909" s="9">
        <f t="shared" ref="I909:X910" si="2277">I910</f>
        <v>0</v>
      </c>
      <c r="J909" s="9">
        <f t="shared" si="2277"/>
        <v>0</v>
      </c>
      <c r="K909" s="9">
        <f t="shared" si="2277"/>
        <v>0</v>
      </c>
      <c r="L909" s="9">
        <f t="shared" si="2277"/>
        <v>0</v>
      </c>
      <c r="M909" s="9">
        <f t="shared" si="2277"/>
        <v>430</v>
      </c>
      <c r="N909" s="9">
        <f t="shared" si="2277"/>
        <v>0</v>
      </c>
      <c r="O909" s="9">
        <f t="shared" si="2277"/>
        <v>0</v>
      </c>
      <c r="P909" s="9">
        <f t="shared" si="2277"/>
        <v>0</v>
      </c>
      <c r="Q909" s="9">
        <f t="shared" si="2277"/>
        <v>0</v>
      </c>
      <c r="R909" s="9">
        <f t="shared" si="2277"/>
        <v>0</v>
      </c>
      <c r="S909" s="9">
        <f t="shared" si="2277"/>
        <v>430</v>
      </c>
      <c r="T909" s="9">
        <f t="shared" si="2277"/>
        <v>0</v>
      </c>
      <c r="U909" s="9">
        <f t="shared" si="2277"/>
        <v>0</v>
      </c>
      <c r="V909" s="9">
        <f t="shared" si="2277"/>
        <v>0</v>
      </c>
      <c r="W909" s="9">
        <f t="shared" si="2277"/>
        <v>0</v>
      </c>
      <c r="X909" s="9">
        <f t="shared" si="2277"/>
        <v>0</v>
      </c>
      <c r="Y909" s="9">
        <f t="shared" ref="U909:AJ910" si="2278">Y910</f>
        <v>430</v>
      </c>
      <c r="Z909" s="9">
        <f t="shared" si="2278"/>
        <v>0</v>
      </c>
      <c r="AA909" s="9">
        <f t="shared" si="2278"/>
        <v>0</v>
      </c>
      <c r="AB909" s="9">
        <f t="shared" si="2278"/>
        <v>0</v>
      </c>
      <c r="AC909" s="9">
        <f t="shared" si="2278"/>
        <v>0</v>
      </c>
      <c r="AD909" s="9">
        <f t="shared" si="2278"/>
        <v>0</v>
      </c>
      <c r="AE909" s="9">
        <f t="shared" si="2278"/>
        <v>430</v>
      </c>
      <c r="AF909" s="9">
        <f t="shared" si="2278"/>
        <v>0</v>
      </c>
      <c r="AG909" s="9">
        <f t="shared" si="2278"/>
        <v>0</v>
      </c>
      <c r="AH909" s="9">
        <f t="shared" si="2278"/>
        <v>0</v>
      </c>
      <c r="AI909" s="9">
        <f t="shared" si="2278"/>
        <v>0</v>
      </c>
      <c r="AJ909" s="9">
        <f t="shared" si="2278"/>
        <v>0</v>
      </c>
      <c r="AK909" s="9">
        <f t="shared" ref="AG909:AV910" si="2279">AK910</f>
        <v>430</v>
      </c>
      <c r="AL909" s="9">
        <f t="shared" si="2279"/>
        <v>0</v>
      </c>
      <c r="AM909" s="9">
        <f t="shared" si="2279"/>
        <v>0</v>
      </c>
      <c r="AN909" s="9">
        <f t="shared" si="2279"/>
        <v>0</v>
      </c>
      <c r="AO909" s="9">
        <f t="shared" si="2279"/>
        <v>0</v>
      </c>
      <c r="AP909" s="9">
        <f t="shared" si="2279"/>
        <v>0</v>
      </c>
      <c r="AQ909" s="9">
        <f t="shared" si="2279"/>
        <v>430</v>
      </c>
      <c r="AR909" s="9">
        <f t="shared" si="2279"/>
        <v>0</v>
      </c>
      <c r="AS909" s="9">
        <f t="shared" si="2279"/>
        <v>0</v>
      </c>
      <c r="AT909" s="9">
        <f t="shared" si="2279"/>
        <v>0</v>
      </c>
      <c r="AU909" s="9">
        <f t="shared" si="2279"/>
        <v>0</v>
      </c>
      <c r="AV909" s="9">
        <f t="shared" si="2279"/>
        <v>0</v>
      </c>
      <c r="AW909" s="9">
        <f t="shared" ref="AS909:BH910" si="2280">AW910</f>
        <v>430</v>
      </c>
      <c r="AX909" s="9">
        <f t="shared" si="2280"/>
        <v>0</v>
      </c>
      <c r="AY909" s="9">
        <f t="shared" si="2280"/>
        <v>0</v>
      </c>
      <c r="AZ909" s="9">
        <f t="shared" si="2280"/>
        <v>0</v>
      </c>
      <c r="BA909" s="9">
        <f t="shared" si="2280"/>
        <v>0</v>
      </c>
      <c r="BB909" s="9">
        <f t="shared" si="2280"/>
        <v>0</v>
      </c>
      <c r="BC909" s="9">
        <f t="shared" si="2280"/>
        <v>430</v>
      </c>
      <c r="BD909" s="9">
        <f t="shared" si="2280"/>
        <v>0</v>
      </c>
      <c r="BE909" s="9">
        <f t="shared" si="2280"/>
        <v>0</v>
      </c>
      <c r="BF909" s="9">
        <f t="shared" si="2280"/>
        <v>0</v>
      </c>
      <c r="BG909" s="9">
        <f t="shared" si="2280"/>
        <v>0</v>
      </c>
      <c r="BH909" s="9">
        <f t="shared" si="2280"/>
        <v>0</v>
      </c>
      <c r="BI909" s="9">
        <f t="shared" ref="BE909:BT910" si="2281">BI910</f>
        <v>430</v>
      </c>
      <c r="BJ909" s="9">
        <f t="shared" si="2281"/>
        <v>0</v>
      </c>
      <c r="BK909" s="9">
        <f t="shared" si="2281"/>
        <v>0</v>
      </c>
      <c r="BL909" s="9">
        <f t="shared" si="2281"/>
        <v>0</v>
      </c>
      <c r="BM909" s="9">
        <f t="shared" si="2281"/>
        <v>0</v>
      </c>
      <c r="BN909" s="9">
        <f t="shared" si="2281"/>
        <v>0</v>
      </c>
      <c r="BO909" s="9">
        <f t="shared" si="2281"/>
        <v>430</v>
      </c>
      <c r="BP909" s="9">
        <f t="shared" si="2281"/>
        <v>0</v>
      </c>
      <c r="BQ909" s="9">
        <f t="shared" si="2281"/>
        <v>0</v>
      </c>
      <c r="BR909" s="9">
        <f t="shared" si="2281"/>
        <v>0</v>
      </c>
      <c r="BS909" s="9">
        <f t="shared" si="2281"/>
        <v>0</v>
      </c>
      <c r="BT909" s="9">
        <f t="shared" si="2281"/>
        <v>0</v>
      </c>
      <c r="BU909" s="9">
        <f t="shared" ref="BQ909:CF910" si="2282">BU910</f>
        <v>430</v>
      </c>
      <c r="BV909" s="9">
        <f t="shared" si="2282"/>
        <v>0</v>
      </c>
      <c r="BW909" s="9">
        <f t="shared" si="2282"/>
        <v>0</v>
      </c>
      <c r="BX909" s="9">
        <f t="shared" si="2282"/>
        <v>0</v>
      </c>
      <c r="BY909" s="9">
        <f t="shared" si="2282"/>
        <v>0</v>
      </c>
      <c r="BZ909" s="9">
        <f t="shared" si="2282"/>
        <v>0</v>
      </c>
      <c r="CA909" s="9">
        <f t="shared" si="2282"/>
        <v>430</v>
      </c>
      <c r="CB909" s="9">
        <f t="shared" si="2282"/>
        <v>0</v>
      </c>
      <c r="CC909" s="9">
        <f t="shared" si="2282"/>
        <v>0</v>
      </c>
      <c r="CD909" s="9">
        <f t="shared" si="2282"/>
        <v>0</v>
      </c>
      <c r="CE909" s="9">
        <f t="shared" si="2282"/>
        <v>0</v>
      </c>
      <c r="CF909" s="9">
        <f t="shared" si="2282"/>
        <v>0</v>
      </c>
      <c r="CG909" s="94">
        <f t="shared" ref="CC909:CN910" si="2283">CG910</f>
        <v>430</v>
      </c>
      <c r="CH909" s="94">
        <f t="shared" si="2283"/>
        <v>0</v>
      </c>
      <c r="CI909" s="94">
        <f t="shared" si="2283"/>
        <v>0</v>
      </c>
      <c r="CJ909" s="94">
        <f t="shared" si="2283"/>
        <v>0</v>
      </c>
      <c r="CK909" s="94">
        <f t="shared" si="2283"/>
        <v>0</v>
      </c>
      <c r="CL909" s="94">
        <f t="shared" si="2283"/>
        <v>0</v>
      </c>
      <c r="CM909" s="9">
        <f t="shared" si="2283"/>
        <v>430</v>
      </c>
      <c r="CN909" s="9">
        <f t="shared" si="2283"/>
        <v>0</v>
      </c>
    </row>
    <row r="910" spans="1:92" ht="33" hidden="1">
      <c r="A910" s="28" t="s">
        <v>101</v>
      </c>
      <c r="B910" s="26">
        <v>915</v>
      </c>
      <c r="C910" s="26" t="s">
        <v>33</v>
      </c>
      <c r="D910" s="26" t="s">
        <v>80</v>
      </c>
      <c r="E910" s="26" t="s">
        <v>534</v>
      </c>
      <c r="F910" s="26">
        <v>300</v>
      </c>
      <c r="G910" s="9">
        <f>G911</f>
        <v>430</v>
      </c>
      <c r="H910" s="9">
        <f>H911</f>
        <v>0</v>
      </c>
      <c r="I910" s="9">
        <f t="shared" si="2277"/>
        <v>0</v>
      </c>
      <c r="J910" s="9">
        <f t="shared" si="2277"/>
        <v>0</v>
      </c>
      <c r="K910" s="9">
        <f t="shared" si="2277"/>
        <v>0</v>
      </c>
      <c r="L910" s="9">
        <f t="shared" si="2277"/>
        <v>0</v>
      </c>
      <c r="M910" s="9">
        <f t="shared" si="2277"/>
        <v>430</v>
      </c>
      <c r="N910" s="9">
        <f t="shared" si="2277"/>
        <v>0</v>
      </c>
      <c r="O910" s="9">
        <f t="shared" si="2277"/>
        <v>0</v>
      </c>
      <c r="P910" s="9">
        <f t="shared" si="2277"/>
        <v>0</v>
      </c>
      <c r="Q910" s="9">
        <f t="shared" si="2277"/>
        <v>0</v>
      </c>
      <c r="R910" s="9">
        <f t="shared" si="2277"/>
        <v>0</v>
      </c>
      <c r="S910" s="9">
        <f t="shared" si="2277"/>
        <v>430</v>
      </c>
      <c r="T910" s="9">
        <f t="shared" si="2277"/>
        <v>0</v>
      </c>
      <c r="U910" s="9">
        <f t="shared" si="2278"/>
        <v>0</v>
      </c>
      <c r="V910" s="9">
        <f t="shared" si="2278"/>
        <v>0</v>
      </c>
      <c r="W910" s="9">
        <f t="shared" si="2278"/>
        <v>0</v>
      </c>
      <c r="X910" s="9">
        <f t="shared" si="2278"/>
        <v>0</v>
      </c>
      <c r="Y910" s="9">
        <f t="shared" si="2278"/>
        <v>430</v>
      </c>
      <c r="Z910" s="9">
        <f t="shared" si="2278"/>
        <v>0</v>
      </c>
      <c r="AA910" s="9">
        <f t="shared" si="2278"/>
        <v>0</v>
      </c>
      <c r="AB910" s="9">
        <f t="shared" si="2278"/>
        <v>0</v>
      </c>
      <c r="AC910" s="9">
        <f t="shared" si="2278"/>
        <v>0</v>
      </c>
      <c r="AD910" s="9">
        <f t="shared" si="2278"/>
        <v>0</v>
      </c>
      <c r="AE910" s="9">
        <f t="shared" si="2278"/>
        <v>430</v>
      </c>
      <c r="AF910" s="9">
        <f t="shared" si="2278"/>
        <v>0</v>
      </c>
      <c r="AG910" s="9">
        <f t="shared" si="2279"/>
        <v>0</v>
      </c>
      <c r="AH910" s="9">
        <f t="shared" si="2279"/>
        <v>0</v>
      </c>
      <c r="AI910" s="9">
        <f t="shared" si="2279"/>
        <v>0</v>
      </c>
      <c r="AJ910" s="9">
        <f t="shared" si="2279"/>
        <v>0</v>
      </c>
      <c r="AK910" s="9">
        <f t="shared" si="2279"/>
        <v>430</v>
      </c>
      <c r="AL910" s="9">
        <f t="shared" si="2279"/>
        <v>0</v>
      </c>
      <c r="AM910" s="9">
        <f t="shared" si="2279"/>
        <v>0</v>
      </c>
      <c r="AN910" s="9">
        <f t="shared" si="2279"/>
        <v>0</v>
      </c>
      <c r="AO910" s="9">
        <f t="shared" si="2279"/>
        <v>0</v>
      </c>
      <c r="AP910" s="9">
        <f t="shared" si="2279"/>
        <v>0</v>
      </c>
      <c r="AQ910" s="9">
        <f t="shared" si="2279"/>
        <v>430</v>
      </c>
      <c r="AR910" s="9">
        <f t="shared" si="2279"/>
        <v>0</v>
      </c>
      <c r="AS910" s="9">
        <f t="shared" si="2280"/>
        <v>0</v>
      </c>
      <c r="AT910" s="9">
        <f t="shared" si="2280"/>
        <v>0</v>
      </c>
      <c r="AU910" s="9">
        <f t="shared" si="2280"/>
        <v>0</v>
      </c>
      <c r="AV910" s="9">
        <f t="shared" si="2280"/>
        <v>0</v>
      </c>
      <c r="AW910" s="9">
        <f t="shared" si="2280"/>
        <v>430</v>
      </c>
      <c r="AX910" s="9">
        <f t="shared" si="2280"/>
        <v>0</v>
      </c>
      <c r="AY910" s="9">
        <f t="shared" si="2280"/>
        <v>0</v>
      </c>
      <c r="AZ910" s="9">
        <f t="shared" si="2280"/>
        <v>0</v>
      </c>
      <c r="BA910" s="9">
        <f t="shared" si="2280"/>
        <v>0</v>
      </c>
      <c r="BB910" s="9">
        <f t="shared" si="2280"/>
        <v>0</v>
      </c>
      <c r="BC910" s="9">
        <f t="shared" si="2280"/>
        <v>430</v>
      </c>
      <c r="BD910" s="9">
        <f t="shared" si="2280"/>
        <v>0</v>
      </c>
      <c r="BE910" s="9">
        <f t="shared" si="2281"/>
        <v>0</v>
      </c>
      <c r="BF910" s="9">
        <f t="shared" si="2281"/>
        <v>0</v>
      </c>
      <c r="BG910" s="9">
        <f t="shared" si="2281"/>
        <v>0</v>
      </c>
      <c r="BH910" s="9">
        <f t="shared" si="2281"/>
        <v>0</v>
      </c>
      <c r="BI910" s="9">
        <f t="shared" si="2281"/>
        <v>430</v>
      </c>
      <c r="BJ910" s="9">
        <f t="shared" si="2281"/>
        <v>0</v>
      </c>
      <c r="BK910" s="9">
        <f t="shared" si="2281"/>
        <v>0</v>
      </c>
      <c r="BL910" s="9">
        <f t="shared" si="2281"/>
        <v>0</v>
      </c>
      <c r="BM910" s="9">
        <f t="shared" si="2281"/>
        <v>0</v>
      </c>
      <c r="BN910" s="9">
        <f t="shared" si="2281"/>
        <v>0</v>
      </c>
      <c r="BO910" s="9">
        <f t="shared" si="2281"/>
        <v>430</v>
      </c>
      <c r="BP910" s="9">
        <f t="shared" si="2281"/>
        <v>0</v>
      </c>
      <c r="BQ910" s="9">
        <f t="shared" si="2282"/>
        <v>0</v>
      </c>
      <c r="BR910" s="9">
        <f t="shared" si="2282"/>
        <v>0</v>
      </c>
      <c r="BS910" s="9">
        <f t="shared" si="2282"/>
        <v>0</v>
      </c>
      <c r="BT910" s="9">
        <f t="shared" si="2282"/>
        <v>0</v>
      </c>
      <c r="BU910" s="9">
        <f t="shared" si="2282"/>
        <v>430</v>
      </c>
      <c r="BV910" s="9">
        <f t="shared" si="2282"/>
        <v>0</v>
      </c>
      <c r="BW910" s="9">
        <f t="shared" si="2282"/>
        <v>0</v>
      </c>
      <c r="BX910" s="9">
        <f t="shared" si="2282"/>
        <v>0</v>
      </c>
      <c r="BY910" s="9">
        <f t="shared" si="2282"/>
        <v>0</v>
      </c>
      <c r="BZ910" s="9">
        <f t="shared" si="2282"/>
        <v>0</v>
      </c>
      <c r="CA910" s="9">
        <f t="shared" si="2282"/>
        <v>430</v>
      </c>
      <c r="CB910" s="9">
        <f t="shared" si="2282"/>
        <v>0</v>
      </c>
      <c r="CC910" s="9">
        <f t="shared" si="2283"/>
        <v>0</v>
      </c>
      <c r="CD910" s="9">
        <f t="shared" si="2283"/>
        <v>0</v>
      </c>
      <c r="CE910" s="9">
        <f t="shared" si="2283"/>
        <v>0</v>
      </c>
      <c r="CF910" s="9">
        <f t="shared" si="2283"/>
        <v>0</v>
      </c>
      <c r="CG910" s="94">
        <f t="shared" si="2283"/>
        <v>430</v>
      </c>
      <c r="CH910" s="94">
        <f t="shared" si="2283"/>
        <v>0</v>
      </c>
      <c r="CI910" s="94">
        <f t="shared" si="2283"/>
        <v>0</v>
      </c>
      <c r="CJ910" s="94">
        <f t="shared" si="2283"/>
        <v>0</v>
      </c>
      <c r="CK910" s="94">
        <f t="shared" si="2283"/>
        <v>0</v>
      </c>
      <c r="CL910" s="94">
        <f t="shared" si="2283"/>
        <v>0</v>
      </c>
      <c r="CM910" s="9">
        <f t="shared" si="2283"/>
        <v>430</v>
      </c>
      <c r="CN910" s="9">
        <f t="shared" si="2283"/>
        <v>0</v>
      </c>
    </row>
    <row r="911" spans="1:92" ht="33" hidden="1">
      <c r="A911" s="28" t="s">
        <v>271</v>
      </c>
      <c r="B911" s="26">
        <v>915</v>
      </c>
      <c r="C911" s="26" t="s">
        <v>33</v>
      </c>
      <c r="D911" s="26" t="s">
        <v>80</v>
      </c>
      <c r="E911" s="26" t="s">
        <v>534</v>
      </c>
      <c r="F911" s="26">
        <v>310</v>
      </c>
      <c r="G911" s="9">
        <v>430</v>
      </c>
      <c r="H911" s="9"/>
      <c r="I911" s="9"/>
      <c r="J911" s="9"/>
      <c r="K911" s="9"/>
      <c r="L911" s="9"/>
      <c r="M911" s="9">
        <f>G911+I911+J911+K911+L911</f>
        <v>430</v>
      </c>
      <c r="N911" s="9">
        <f>H911+L911</f>
        <v>0</v>
      </c>
      <c r="O911" s="9"/>
      <c r="P911" s="9"/>
      <c r="Q911" s="9"/>
      <c r="R911" s="9"/>
      <c r="S911" s="9">
        <f>M911+O911+P911+Q911+R911</f>
        <v>430</v>
      </c>
      <c r="T911" s="9">
        <f>N911+R911</f>
        <v>0</v>
      </c>
      <c r="U911" s="9"/>
      <c r="V911" s="9"/>
      <c r="W911" s="9"/>
      <c r="X911" s="9"/>
      <c r="Y911" s="9">
        <f>S911+U911+V911+W911+X911</f>
        <v>430</v>
      </c>
      <c r="Z911" s="9">
        <f>T911+X911</f>
        <v>0</v>
      </c>
      <c r="AA911" s="9"/>
      <c r="AB911" s="9"/>
      <c r="AC911" s="9"/>
      <c r="AD911" s="9"/>
      <c r="AE911" s="9">
        <f>Y911+AA911+AB911+AC911+AD911</f>
        <v>430</v>
      </c>
      <c r="AF911" s="9">
        <f>Z911+AD911</f>
        <v>0</v>
      </c>
      <c r="AG911" s="9"/>
      <c r="AH911" s="9"/>
      <c r="AI911" s="9"/>
      <c r="AJ911" s="9"/>
      <c r="AK911" s="9">
        <f>AE911+AG911+AH911+AI911+AJ911</f>
        <v>430</v>
      </c>
      <c r="AL911" s="9">
        <f>AF911+AJ911</f>
        <v>0</v>
      </c>
      <c r="AM911" s="9"/>
      <c r="AN911" s="9"/>
      <c r="AO911" s="9"/>
      <c r="AP911" s="9"/>
      <c r="AQ911" s="9">
        <f>AK911+AM911+AN911+AO911+AP911</f>
        <v>430</v>
      </c>
      <c r="AR911" s="9">
        <f>AL911+AP911</f>
        <v>0</v>
      </c>
      <c r="AS911" s="9"/>
      <c r="AT911" s="9"/>
      <c r="AU911" s="9"/>
      <c r="AV911" s="9"/>
      <c r="AW911" s="9">
        <f>AQ911+AS911+AT911+AU911+AV911</f>
        <v>430</v>
      </c>
      <c r="AX911" s="9">
        <f>AR911+AV911</f>
        <v>0</v>
      </c>
      <c r="AY911" s="9"/>
      <c r="AZ911" s="9"/>
      <c r="BA911" s="9"/>
      <c r="BB911" s="9"/>
      <c r="BC911" s="9">
        <f>AW911+AY911+AZ911+BA911+BB911</f>
        <v>430</v>
      </c>
      <c r="BD911" s="9">
        <f>AX911+BB911</f>
        <v>0</v>
      </c>
      <c r="BE911" s="9"/>
      <c r="BF911" s="9"/>
      <c r="BG911" s="9"/>
      <c r="BH911" s="9"/>
      <c r="BI911" s="9">
        <f>BC911+BE911+BF911+BG911+BH911</f>
        <v>430</v>
      </c>
      <c r="BJ911" s="9">
        <f>BD911+BH911</f>
        <v>0</v>
      </c>
      <c r="BK911" s="9"/>
      <c r="BL911" s="9"/>
      <c r="BM911" s="9"/>
      <c r="BN911" s="9"/>
      <c r="BO911" s="9">
        <f>BI911+BK911+BL911+BM911+BN911</f>
        <v>430</v>
      </c>
      <c r="BP911" s="9">
        <f>BJ911+BN911</f>
        <v>0</v>
      </c>
      <c r="BQ911" s="9"/>
      <c r="BR911" s="9"/>
      <c r="BS911" s="9"/>
      <c r="BT911" s="9"/>
      <c r="BU911" s="9">
        <f>BO911+BQ911+BR911+BS911+BT911</f>
        <v>430</v>
      </c>
      <c r="BV911" s="9">
        <f>BP911+BT911</f>
        <v>0</v>
      </c>
      <c r="BW911" s="9"/>
      <c r="BX911" s="9"/>
      <c r="BY911" s="9"/>
      <c r="BZ911" s="9"/>
      <c r="CA911" s="9">
        <f>BU911+BW911+BX911+BY911+BZ911</f>
        <v>430</v>
      </c>
      <c r="CB911" s="9">
        <f>BV911+BZ911</f>
        <v>0</v>
      </c>
      <c r="CC911" s="9"/>
      <c r="CD911" s="9"/>
      <c r="CE911" s="9"/>
      <c r="CF911" s="9"/>
      <c r="CG911" s="94">
        <f>CA911+CC911+CD911+CE911+CF911</f>
        <v>430</v>
      </c>
      <c r="CH911" s="94">
        <f>CB911+CF911</f>
        <v>0</v>
      </c>
      <c r="CI911" s="94"/>
      <c r="CJ911" s="94"/>
      <c r="CK911" s="94"/>
      <c r="CL911" s="94"/>
      <c r="CM911" s="9">
        <f>CG911+CI911+CJ911+CK911+CL911</f>
        <v>430</v>
      </c>
      <c r="CN911" s="9">
        <f>CH911+CL911</f>
        <v>0</v>
      </c>
    </row>
    <row r="912" spans="1:92" ht="66" hidden="1">
      <c r="A912" s="25" t="s">
        <v>545</v>
      </c>
      <c r="B912" s="26">
        <v>915</v>
      </c>
      <c r="C912" s="26" t="s">
        <v>33</v>
      </c>
      <c r="D912" s="26" t="s">
        <v>80</v>
      </c>
      <c r="E912" s="26" t="s">
        <v>535</v>
      </c>
      <c r="F912" s="34"/>
      <c r="G912" s="11">
        <f>G913</f>
        <v>136</v>
      </c>
      <c r="H912" s="11">
        <f>H913</f>
        <v>0</v>
      </c>
      <c r="I912" s="11">
        <f t="shared" ref="I912:X913" si="2284">I913</f>
        <v>0</v>
      </c>
      <c r="J912" s="11">
        <f t="shared" si="2284"/>
        <v>0</v>
      </c>
      <c r="K912" s="11">
        <f t="shared" si="2284"/>
        <v>0</v>
      </c>
      <c r="L912" s="11">
        <f t="shared" si="2284"/>
        <v>0</v>
      </c>
      <c r="M912" s="11">
        <f t="shared" si="2284"/>
        <v>136</v>
      </c>
      <c r="N912" s="11">
        <f t="shared" si="2284"/>
        <v>0</v>
      </c>
      <c r="O912" s="11">
        <f t="shared" si="2284"/>
        <v>0</v>
      </c>
      <c r="P912" s="11">
        <f t="shared" si="2284"/>
        <v>0</v>
      </c>
      <c r="Q912" s="11">
        <f t="shared" si="2284"/>
        <v>0</v>
      </c>
      <c r="R912" s="11">
        <f t="shared" si="2284"/>
        <v>0</v>
      </c>
      <c r="S912" s="11">
        <f t="shared" si="2284"/>
        <v>136</v>
      </c>
      <c r="T912" s="11">
        <f t="shared" si="2284"/>
        <v>0</v>
      </c>
      <c r="U912" s="11">
        <f t="shared" si="2284"/>
        <v>0</v>
      </c>
      <c r="V912" s="11">
        <f t="shared" si="2284"/>
        <v>0</v>
      </c>
      <c r="W912" s="11">
        <f t="shared" si="2284"/>
        <v>0</v>
      </c>
      <c r="X912" s="11">
        <f t="shared" si="2284"/>
        <v>0</v>
      </c>
      <c r="Y912" s="11">
        <f t="shared" ref="U912:AJ913" si="2285">Y913</f>
        <v>136</v>
      </c>
      <c r="Z912" s="11">
        <f t="shared" si="2285"/>
        <v>0</v>
      </c>
      <c r="AA912" s="11">
        <f t="shared" si="2285"/>
        <v>0</v>
      </c>
      <c r="AB912" s="11">
        <f t="shared" si="2285"/>
        <v>0</v>
      </c>
      <c r="AC912" s="11">
        <f t="shared" si="2285"/>
        <v>0</v>
      </c>
      <c r="AD912" s="11">
        <f t="shared" si="2285"/>
        <v>0</v>
      </c>
      <c r="AE912" s="11">
        <f t="shared" si="2285"/>
        <v>136</v>
      </c>
      <c r="AF912" s="11">
        <f t="shared" si="2285"/>
        <v>0</v>
      </c>
      <c r="AG912" s="11">
        <f t="shared" si="2285"/>
        <v>0</v>
      </c>
      <c r="AH912" s="11">
        <f t="shared" si="2285"/>
        <v>0</v>
      </c>
      <c r="AI912" s="11">
        <f t="shared" si="2285"/>
        <v>0</v>
      </c>
      <c r="AJ912" s="11">
        <f t="shared" si="2285"/>
        <v>0</v>
      </c>
      <c r="AK912" s="11">
        <f t="shared" ref="AG912:AV913" si="2286">AK913</f>
        <v>136</v>
      </c>
      <c r="AL912" s="11">
        <f t="shared" si="2286"/>
        <v>0</v>
      </c>
      <c r="AM912" s="11">
        <f t="shared" si="2286"/>
        <v>0</v>
      </c>
      <c r="AN912" s="11">
        <f t="shared" si="2286"/>
        <v>0</v>
      </c>
      <c r="AO912" s="11">
        <f t="shared" si="2286"/>
        <v>0</v>
      </c>
      <c r="AP912" s="11">
        <f t="shared" si="2286"/>
        <v>0</v>
      </c>
      <c r="AQ912" s="11">
        <f t="shared" si="2286"/>
        <v>136</v>
      </c>
      <c r="AR912" s="11">
        <f t="shared" si="2286"/>
        <v>0</v>
      </c>
      <c r="AS912" s="11">
        <f t="shared" si="2286"/>
        <v>0</v>
      </c>
      <c r="AT912" s="11">
        <f t="shared" si="2286"/>
        <v>0</v>
      </c>
      <c r="AU912" s="11">
        <f t="shared" si="2286"/>
        <v>0</v>
      </c>
      <c r="AV912" s="11">
        <f t="shared" si="2286"/>
        <v>0</v>
      </c>
      <c r="AW912" s="11">
        <f t="shared" ref="AS912:BH913" si="2287">AW913</f>
        <v>136</v>
      </c>
      <c r="AX912" s="11">
        <f t="shared" si="2287"/>
        <v>0</v>
      </c>
      <c r="AY912" s="11">
        <f t="shared" si="2287"/>
        <v>20</v>
      </c>
      <c r="AZ912" s="11">
        <f t="shared" si="2287"/>
        <v>0</v>
      </c>
      <c r="BA912" s="11">
        <f t="shared" si="2287"/>
        <v>0</v>
      </c>
      <c r="BB912" s="11">
        <f t="shared" si="2287"/>
        <v>0</v>
      </c>
      <c r="BC912" s="11">
        <f t="shared" si="2287"/>
        <v>156</v>
      </c>
      <c r="BD912" s="11">
        <f t="shared" si="2287"/>
        <v>0</v>
      </c>
      <c r="BE912" s="11">
        <f t="shared" si="2287"/>
        <v>0</v>
      </c>
      <c r="BF912" s="11">
        <f t="shared" si="2287"/>
        <v>0</v>
      </c>
      <c r="BG912" s="11">
        <f t="shared" si="2287"/>
        <v>0</v>
      </c>
      <c r="BH912" s="11">
        <f t="shared" si="2287"/>
        <v>0</v>
      </c>
      <c r="BI912" s="11">
        <f t="shared" ref="BE912:BT913" si="2288">BI913</f>
        <v>156</v>
      </c>
      <c r="BJ912" s="11">
        <f t="shared" si="2288"/>
        <v>0</v>
      </c>
      <c r="BK912" s="11">
        <f t="shared" si="2288"/>
        <v>0</v>
      </c>
      <c r="BL912" s="11">
        <f t="shared" si="2288"/>
        <v>0</v>
      </c>
      <c r="BM912" s="11">
        <f t="shared" si="2288"/>
        <v>0</v>
      </c>
      <c r="BN912" s="11">
        <f t="shared" si="2288"/>
        <v>0</v>
      </c>
      <c r="BO912" s="11">
        <f t="shared" si="2288"/>
        <v>156</v>
      </c>
      <c r="BP912" s="11">
        <f t="shared" si="2288"/>
        <v>0</v>
      </c>
      <c r="BQ912" s="11">
        <f t="shared" si="2288"/>
        <v>0</v>
      </c>
      <c r="BR912" s="11">
        <f t="shared" si="2288"/>
        <v>0</v>
      </c>
      <c r="BS912" s="11">
        <f t="shared" si="2288"/>
        <v>0</v>
      </c>
      <c r="BT912" s="11">
        <f t="shared" si="2288"/>
        <v>0</v>
      </c>
      <c r="BU912" s="11">
        <f t="shared" ref="BQ912:CF913" si="2289">BU913</f>
        <v>156</v>
      </c>
      <c r="BV912" s="11">
        <f t="shared" si="2289"/>
        <v>0</v>
      </c>
      <c r="BW912" s="11">
        <f t="shared" si="2289"/>
        <v>0</v>
      </c>
      <c r="BX912" s="11">
        <f t="shared" si="2289"/>
        <v>0</v>
      </c>
      <c r="BY912" s="11">
        <f t="shared" si="2289"/>
        <v>0</v>
      </c>
      <c r="BZ912" s="11">
        <f t="shared" si="2289"/>
        <v>0</v>
      </c>
      <c r="CA912" s="11">
        <f t="shared" si="2289"/>
        <v>156</v>
      </c>
      <c r="CB912" s="11">
        <f t="shared" si="2289"/>
        <v>0</v>
      </c>
      <c r="CC912" s="11">
        <f t="shared" si="2289"/>
        <v>0</v>
      </c>
      <c r="CD912" s="11">
        <f t="shared" si="2289"/>
        <v>0</v>
      </c>
      <c r="CE912" s="11">
        <f t="shared" si="2289"/>
        <v>0</v>
      </c>
      <c r="CF912" s="11">
        <f t="shared" si="2289"/>
        <v>0</v>
      </c>
      <c r="CG912" s="95">
        <f t="shared" ref="CC912:CN913" si="2290">CG913</f>
        <v>156</v>
      </c>
      <c r="CH912" s="95">
        <f t="shared" si="2290"/>
        <v>0</v>
      </c>
      <c r="CI912" s="95">
        <f t="shared" si="2290"/>
        <v>0</v>
      </c>
      <c r="CJ912" s="95">
        <f t="shared" si="2290"/>
        <v>0</v>
      </c>
      <c r="CK912" s="95">
        <f t="shared" si="2290"/>
        <v>0</v>
      </c>
      <c r="CL912" s="95">
        <f t="shared" si="2290"/>
        <v>0</v>
      </c>
      <c r="CM912" s="11">
        <f t="shared" si="2290"/>
        <v>156</v>
      </c>
      <c r="CN912" s="11">
        <f t="shared" si="2290"/>
        <v>0</v>
      </c>
    </row>
    <row r="913" spans="1:92" ht="33" hidden="1">
      <c r="A913" s="28" t="s">
        <v>101</v>
      </c>
      <c r="B913" s="26">
        <v>915</v>
      </c>
      <c r="C913" s="26" t="s">
        <v>33</v>
      </c>
      <c r="D913" s="26" t="s">
        <v>80</v>
      </c>
      <c r="E913" s="26" t="s">
        <v>535</v>
      </c>
      <c r="F913" s="26">
        <v>300</v>
      </c>
      <c r="G913" s="9">
        <f>G914</f>
        <v>136</v>
      </c>
      <c r="H913" s="9">
        <f>H914</f>
        <v>0</v>
      </c>
      <c r="I913" s="9">
        <f t="shared" si="2284"/>
        <v>0</v>
      </c>
      <c r="J913" s="9">
        <f t="shared" si="2284"/>
        <v>0</v>
      </c>
      <c r="K913" s="9">
        <f t="shared" si="2284"/>
        <v>0</v>
      </c>
      <c r="L913" s="9">
        <f t="shared" si="2284"/>
        <v>0</v>
      </c>
      <c r="M913" s="9">
        <f t="shared" si="2284"/>
        <v>136</v>
      </c>
      <c r="N913" s="9">
        <f t="shared" si="2284"/>
        <v>0</v>
      </c>
      <c r="O913" s="9">
        <f t="shared" si="2284"/>
        <v>0</v>
      </c>
      <c r="P913" s="9">
        <f t="shared" si="2284"/>
        <v>0</v>
      </c>
      <c r="Q913" s="9">
        <f t="shared" si="2284"/>
        <v>0</v>
      </c>
      <c r="R913" s="9">
        <f t="shared" si="2284"/>
        <v>0</v>
      </c>
      <c r="S913" s="9">
        <f t="shared" si="2284"/>
        <v>136</v>
      </c>
      <c r="T913" s="9">
        <f t="shared" si="2284"/>
        <v>0</v>
      </c>
      <c r="U913" s="9">
        <f t="shared" si="2285"/>
        <v>0</v>
      </c>
      <c r="V913" s="9">
        <f t="shared" si="2285"/>
        <v>0</v>
      </c>
      <c r="W913" s="9">
        <f t="shared" si="2285"/>
        <v>0</v>
      </c>
      <c r="X913" s="9">
        <f t="shared" si="2285"/>
        <v>0</v>
      </c>
      <c r="Y913" s="9">
        <f t="shared" si="2285"/>
        <v>136</v>
      </c>
      <c r="Z913" s="9">
        <f t="shared" si="2285"/>
        <v>0</v>
      </c>
      <c r="AA913" s="9">
        <f t="shared" si="2285"/>
        <v>0</v>
      </c>
      <c r="AB913" s="9">
        <f t="shared" si="2285"/>
        <v>0</v>
      </c>
      <c r="AC913" s="9">
        <f t="shared" si="2285"/>
        <v>0</v>
      </c>
      <c r="AD913" s="9">
        <f t="shared" si="2285"/>
        <v>0</v>
      </c>
      <c r="AE913" s="9">
        <f t="shared" si="2285"/>
        <v>136</v>
      </c>
      <c r="AF913" s="9">
        <f t="shared" si="2285"/>
        <v>0</v>
      </c>
      <c r="AG913" s="9">
        <f t="shared" si="2286"/>
        <v>0</v>
      </c>
      <c r="AH913" s="9">
        <f t="shared" si="2286"/>
        <v>0</v>
      </c>
      <c r="AI913" s="9">
        <f t="shared" si="2286"/>
        <v>0</v>
      </c>
      <c r="AJ913" s="9">
        <f t="shared" si="2286"/>
        <v>0</v>
      </c>
      <c r="AK913" s="9">
        <f t="shared" si="2286"/>
        <v>136</v>
      </c>
      <c r="AL913" s="9">
        <f t="shared" si="2286"/>
        <v>0</v>
      </c>
      <c r="AM913" s="9">
        <f t="shared" si="2286"/>
        <v>0</v>
      </c>
      <c r="AN913" s="9">
        <f t="shared" si="2286"/>
        <v>0</v>
      </c>
      <c r="AO913" s="9">
        <f t="shared" si="2286"/>
        <v>0</v>
      </c>
      <c r="AP913" s="9">
        <f t="shared" si="2286"/>
        <v>0</v>
      </c>
      <c r="AQ913" s="9">
        <f t="shared" si="2286"/>
        <v>136</v>
      </c>
      <c r="AR913" s="9">
        <f t="shared" si="2286"/>
        <v>0</v>
      </c>
      <c r="AS913" s="9">
        <f t="shared" si="2287"/>
        <v>0</v>
      </c>
      <c r="AT913" s="9">
        <f t="shared" si="2287"/>
        <v>0</v>
      </c>
      <c r="AU913" s="9">
        <f t="shared" si="2287"/>
        <v>0</v>
      </c>
      <c r="AV913" s="9">
        <f t="shared" si="2287"/>
        <v>0</v>
      </c>
      <c r="AW913" s="9">
        <f t="shared" si="2287"/>
        <v>136</v>
      </c>
      <c r="AX913" s="9">
        <f t="shared" si="2287"/>
        <v>0</v>
      </c>
      <c r="AY913" s="9">
        <f t="shared" si="2287"/>
        <v>20</v>
      </c>
      <c r="AZ913" s="9">
        <f t="shared" si="2287"/>
        <v>0</v>
      </c>
      <c r="BA913" s="9">
        <f t="shared" si="2287"/>
        <v>0</v>
      </c>
      <c r="BB913" s="9">
        <f t="shared" si="2287"/>
        <v>0</v>
      </c>
      <c r="BC913" s="9">
        <f t="shared" si="2287"/>
        <v>156</v>
      </c>
      <c r="BD913" s="9">
        <f t="shared" si="2287"/>
        <v>0</v>
      </c>
      <c r="BE913" s="9">
        <f t="shared" si="2288"/>
        <v>0</v>
      </c>
      <c r="BF913" s="9">
        <f t="shared" si="2288"/>
        <v>0</v>
      </c>
      <c r="BG913" s="9">
        <f t="shared" si="2288"/>
        <v>0</v>
      </c>
      <c r="BH913" s="9">
        <f t="shared" si="2288"/>
        <v>0</v>
      </c>
      <c r="BI913" s="9">
        <f t="shared" si="2288"/>
        <v>156</v>
      </c>
      <c r="BJ913" s="9">
        <f t="shared" si="2288"/>
        <v>0</v>
      </c>
      <c r="BK913" s="9">
        <f t="shared" si="2288"/>
        <v>0</v>
      </c>
      <c r="BL913" s="9">
        <f t="shared" si="2288"/>
        <v>0</v>
      </c>
      <c r="BM913" s="9">
        <f t="shared" si="2288"/>
        <v>0</v>
      </c>
      <c r="BN913" s="9">
        <f t="shared" si="2288"/>
        <v>0</v>
      </c>
      <c r="BO913" s="9">
        <f t="shared" si="2288"/>
        <v>156</v>
      </c>
      <c r="BP913" s="9">
        <f t="shared" si="2288"/>
        <v>0</v>
      </c>
      <c r="BQ913" s="9">
        <f t="shared" si="2289"/>
        <v>0</v>
      </c>
      <c r="BR913" s="9">
        <f t="shared" si="2289"/>
        <v>0</v>
      </c>
      <c r="BS913" s="9">
        <f t="shared" si="2289"/>
        <v>0</v>
      </c>
      <c r="BT913" s="9">
        <f t="shared" si="2289"/>
        <v>0</v>
      </c>
      <c r="BU913" s="9">
        <f t="shared" si="2289"/>
        <v>156</v>
      </c>
      <c r="BV913" s="9">
        <f t="shared" si="2289"/>
        <v>0</v>
      </c>
      <c r="BW913" s="9">
        <f t="shared" si="2289"/>
        <v>0</v>
      </c>
      <c r="BX913" s="9">
        <f t="shared" si="2289"/>
        <v>0</v>
      </c>
      <c r="BY913" s="9">
        <f t="shared" si="2289"/>
        <v>0</v>
      </c>
      <c r="BZ913" s="9">
        <f t="shared" si="2289"/>
        <v>0</v>
      </c>
      <c r="CA913" s="9">
        <f t="shared" si="2289"/>
        <v>156</v>
      </c>
      <c r="CB913" s="9">
        <f t="shared" si="2289"/>
        <v>0</v>
      </c>
      <c r="CC913" s="9">
        <f t="shared" si="2290"/>
        <v>0</v>
      </c>
      <c r="CD913" s="9">
        <f t="shared" si="2290"/>
        <v>0</v>
      </c>
      <c r="CE913" s="9">
        <f t="shared" si="2290"/>
        <v>0</v>
      </c>
      <c r="CF913" s="9">
        <f t="shared" si="2290"/>
        <v>0</v>
      </c>
      <c r="CG913" s="94">
        <f t="shared" si="2290"/>
        <v>156</v>
      </c>
      <c r="CH913" s="94">
        <f t="shared" si="2290"/>
        <v>0</v>
      </c>
      <c r="CI913" s="94">
        <f t="shared" si="2290"/>
        <v>0</v>
      </c>
      <c r="CJ913" s="94">
        <f t="shared" si="2290"/>
        <v>0</v>
      </c>
      <c r="CK913" s="94">
        <f t="shared" si="2290"/>
        <v>0</v>
      </c>
      <c r="CL913" s="94">
        <f t="shared" si="2290"/>
        <v>0</v>
      </c>
      <c r="CM913" s="9">
        <f t="shared" si="2290"/>
        <v>156</v>
      </c>
      <c r="CN913" s="9">
        <f t="shared" si="2290"/>
        <v>0</v>
      </c>
    </row>
    <row r="914" spans="1:92" ht="33" hidden="1">
      <c r="A914" s="28" t="s">
        <v>271</v>
      </c>
      <c r="B914" s="26">
        <v>915</v>
      </c>
      <c r="C914" s="26" t="s">
        <v>33</v>
      </c>
      <c r="D914" s="26" t="s">
        <v>80</v>
      </c>
      <c r="E914" s="26" t="s">
        <v>535</v>
      </c>
      <c r="F914" s="26">
        <v>310</v>
      </c>
      <c r="G914" s="9">
        <v>136</v>
      </c>
      <c r="H914" s="9"/>
      <c r="I914" s="9"/>
      <c r="J914" s="9"/>
      <c r="K914" s="9"/>
      <c r="L914" s="9"/>
      <c r="M914" s="9">
        <f>G914+I914+J914+K914+L914</f>
        <v>136</v>
      </c>
      <c r="N914" s="9">
        <f>H914+L914</f>
        <v>0</v>
      </c>
      <c r="O914" s="9"/>
      <c r="P914" s="9"/>
      <c r="Q914" s="9"/>
      <c r="R914" s="9"/>
      <c r="S914" s="9">
        <f>M914+O914+P914+Q914+R914</f>
        <v>136</v>
      </c>
      <c r="T914" s="9">
        <f>N914+R914</f>
        <v>0</v>
      </c>
      <c r="U914" s="9"/>
      <c r="V914" s="9"/>
      <c r="W914" s="9"/>
      <c r="X914" s="9"/>
      <c r="Y914" s="9">
        <f>S914+U914+V914+W914+X914</f>
        <v>136</v>
      </c>
      <c r="Z914" s="9">
        <f>T914+X914</f>
        <v>0</v>
      </c>
      <c r="AA914" s="9"/>
      <c r="AB914" s="9"/>
      <c r="AC914" s="9"/>
      <c r="AD914" s="9"/>
      <c r="AE914" s="9">
        <f>Y914+AA914+AB914+AC914+AD914</f>
        <v>136</v>
      </c>
      <c r="AF914" s="9">
        <f>Z914+AD914</f>
        <v>0</v>
      </c>
      <c r="AG914" s="9"/>
      <c r="AH914" s="9"/>
      <c r="AI914" s="9"/>
      <c r="AJ914" s="9"/>
      <c r="AK914" s="9">
        <f>AE914+AG914+AH914+AI914+AJ914</f>
        <v>136</v>
      </c>
      <c r="AL914" s="9">
        <f>AF914+AJ914</f>
        <v>0</v>
      </c>
      <c r="AM914" s="9"/>
      <c r="AN914" s="9"/>
      <c r="AO914" s="9"/>
      <c r="AP914" s="9"/>
      <c r="AQ914" s="9">
        <f>AK914+AM914+AN914+AO914+AP914</f>
        <v>136</v>
      </c>
      <c r="AR914" s="9">
        <f>AL914+AP914</f>
        <v>0</v>
      </c>
      <c r="AS914" s="9"/>
      <c r="AT914" s="9"/>
      <c r="AU914" s="9"/>
      <c r="AV914" s="9"/>
      <c r="AW914" s="9">
        <f>AQ914+AS914+AT914+AU914+AV914</f>
        <v>136</v>
      </c>
      <c r="AX914" s="9">
        <f>AR914+AV914</f>
        <v>0</v>
      </c>
      <c r="AY914" s="9">
        <v>20</v>
      </c>
      <c r="AZ914" s="9"/>
      <c r="BA914" s="9"/>
      <c r="BB914" s="9"/>
      <c r="BC914" s="9">
        <f>AW914+AY914+AZ914+BA914+BB914</f>
        <v>156</v>
      </c>
      <c r="BD914" s="9">
        <f>AX914+BB914</f>
        <v>0</v>
      </c>
      <c r="BE914" s="9"/>
      <c r="BF914" s="9"/>
      <c r="BG914" s="9"/>
      <c r="BH914" s="9"/>
      <c r="BI914" s="9">
        <f>BC914+BE914+BF914+BG914+BH914</f>
        <v>156</v>
      </c>
      <c r="BJ914" s="9">
        <f>BD914+BH914</f>
        <v>0</v>
      </c>
      <c r="BK914" s="9"/>
      <c r="BL914" s="9"/>
      <c r="BM914" s="9"/>
      <c r="BN914" s="9"/>
      <c r="BO914" s="9">
        <f>BI914+BK914+BL914+BM914+BN914</f>
        <v>156</v>
      </c>
      <c r="BP914" s="9">
        <f>BJ914+BN914</f>
        <v>0</v>
      </c>
      <c r="BQ914" s="9"/>
      <c r="BR914" s="9"/>
      <c r="BS914" s="9"/>
      <c r="BT914" s="9"/>
      <c r="BU914" s="9">
        <f>BO914+BQ914+BR914+BS914+BT914</f>
        <v>156</v>
      </c>
      <c r="BV914" s="9">
        <f>BP914+BT914</f>
        <v>0</v>
      </c>
      <c r="BW914" s="9"/>
      <c r="BX914" s="9"/>
      <c r="BY914" s="9"/>
      <c r="BZ914" s="9"/>
      <c r="CA914" s="9">
        <f>BU914+BW914+BX914+BY914+BZ914</f>
        <v>156</v>
      </c>
      <c r="CB914" s="9">
        <f>BV914+BZ914</f>
        <v>0</v>
      </c>
      <c r="CC914" s="9"/>
      <c r="CD914" s="9"/>
      <c r="CE914" s="9"/>
      <c r="CF914" s="9"/>
      <c r="CG914" s="94">
        <f>CA914+CC914+CD914+CE914+CF914</f>
        <v>156</v>
      </c>
      <c r="CH914" s="94">
        <f>CB914+CF914</f>
        <v>0</v>
      </c>
      <c r="CI914" s="94"/>
      <c r="CJ914" s="94"/>
      <c r="CK914" s="94"/>
      <c r="CL914" s="94"/>
      <c r="CM914" s="9">
        <f>CG914+CI914+CJ914+CK914+CL914</f>
        <v>156</v>
      </c>
      <c r="CN914" s="9">
        <f>CH914+CL914</f>
        <v>0</v>
      </c>
    </row>
    <row r="915" spans="1:92" ht="66" hidden="1">
      <c r="A915" s="25" t="s">
        <v>546</v>
      </c>
      <c r="B915" s="26">
        <v>915</v>
      </c>
      <c r="C915" s="26" t="s">
        <v>33</v>
      </c>
      <c r="D915" s="26" t="s">
        <v>80</v>
      </c>
      <c r="E915" s="26" t="s">
        <v>536</v>
      </c>
      <c r="F915" s="34"/>
      <c r="G915" s="11">
        <f>G916</f>
        <v>43</v>
      </c>
      <c r="H915" s="11">
        <f>H916</f>
        <v>0</v>
      </c>
      <c r="I915" s="11">
        <f t="shared" ref="I915:X916" si="2291">I916</f>
        <v>0</v>
      </c>
      <c r="J915" s="11">
        <f t="shared" si="2291"/>
        <v>0</v>
      </c>
      <c r="K915" s="11">
        <f t="shared" si="2291"/>
        <v>0</v>
      </c>
      <c r="L915" s="11">
        <f t="shared" si="2291"/>
        <v>0</v>
      </c>
      <c r="M915" s="11">
        <f t="shared" si="2291"/>
        <v>43</v>
      </c>
      <c r="N915" s="11">
        <f t="shared" si="2291"/>
        <v>0</v>
      </c>
      <c r="O915" s="11">
        <f t="shared" si="2291"/>
        <v>0</v>
      </c>
      <c r="P915" s="11">
        <f t="shared" si="2291"/>
        <v>0</v>
      </c>
      <c r="Q915" s="11">
        <f t="shared" si="2291"/>
        <v>0</v>
      </c>
      <c r="R915" s="11">
        <f t="shared" si="2291"/>
        <v>0</v>
      </c>
      <c r="S915" s="11">
        <f t="shared" si="2291"/>
        <v>43</v>
      </c>
      <c r="T915" s="11">
        <f t="shared" si="2291"/>
        <v>0</v>
      </c>
      <c r="U915" s="11">
        <f t="shared" si="2291"/>
        <v>0</v>
      </c>
      <c r="V915" s="11">
        <f t="shared" si="2291"/>
        <v>0</v>
      </c>
      <c r="W915" s="11">
        <f t="shared" si="2291"/>
        <v>0</v>
      </c>
      <c r="X915" s="11">
        <f t="shared" si="2291"/>
        <v>0</v>
      </c>
      <c r="Y915" s="11">
        <f t="shared" ref="U915:AJ916" si="2292">Y916</f>
        <v>43</v>
      </c>
      <c r="Z915" s="11">
        <f t="shared" si="2292"/>
        <v>0</v>
      </c>
      <c r="AA915" s="11">
        <f t="shared" si="2292"/>
        <v>0</v>
      </c>
      <c r="AB915" s="11">
        <f t="shared" si="2292"/>
        <v>0</v>
      </c>
      <c r="AC915" s="11">
        <f t="shared" si="2292"/>
        <v>0</v>
      </c>
      <c r="AD915" s="11">
        <f t="shared" si="2292"/>
        <v>0</v>
      </c>
      <c r="AE915" s="11">
        <f t="shared" si="2292"/>
        <v>43</v>
      </c>
      <c r="AF915" s="11">
        <f t="shared" si="2292"/>
        <v>0</v>
      </c>
      <c r="AG915" s="11">
        <f t="shared" si="2292"/>
        <v>0</v>
      </c>
      <c r="AH915" s="11">
        <f t="shared" si="2292"/>
        <v>0</v>
      </c>
      <c r="AI915" s="11">
        <f t="shared" si="2292"/>
        <v>0</v>
      </c>
      <c r="AJ915" s="11">
        <f t="shared" si="2292"/>
        <v>0</v>
      </c>
      <c r="AK915" s="11">
        <f t="shared" ref="AG915:AV916" si="2293">AK916</f>
        <v>43</v>
      </c>
      <c r="AL915" s="11">
        <f t="shared" si="2293"/>
        <v>0</v>
      </c>
      <c r="AM915" s="11">
        <f t="shared" si="2293"/>
        <v>0</v>
      </c>
      <c r="AN915" s="11">
        <f t="shared" si="2293"/>
        <v>0</v>
      </c>
      <c r="AO915" s="11">
        <f t="shared" si="2293"/>
        <v>0</v>
      </c>
      <c r="AP915" s="11">
        <f t="shared" si="2293"/>
        <v>0</v>
      </c>
      <c r="AQ915" s="11">
        <f t="shared" si="2293"/>
        <v>43</v>
      </c>
      <c r="AR915" s="11">
        <f t="shared" si="2293"/>
        <v>0</v>
      </c>
      <c r="AS915" s="11">
        <f t="shared" si="2293"/>
        <v>0</v>
      </c>
      <c r="AT915" s="11">
        <f t="shared" si="2293"/>
        <v>0</v>
      </c>
      <c r="AU915" s="11">
        <f t="shared" si="2293"/>
        <v>0</v>
      </c>
      <c r="AV915" s="11">
        <f t="shared" si="2293"/>
        <v>0</v>
      </c>
      <c r="AW915" s="11">
        <f t="shared" ref="AS915:BH916" si="2294">AW916</f>
        <v>43</v>
      </c>
      <c r="AX915" s="11">
        <f t="shared" si="2294"/>
        <v>0</v>
      </c>
      <c r="AY915" s="11">
        <f t="shared" si="2294"/>
        <v>10</v>
      </c>
      <c r="AZ915" s="11">
        <f t="shared" si="2294"/>
        <v>0</v>
      </c>
      <c r="BA915" s="11">
        <f t="shared" si="2294"/>
        <v>0</v>
      </c>
      <c r="BB915" s="11">
        <f t="shared" si="2294"/>
        <v>0</v>
      </c>
      <c r="BC915" s="11">
        <f t="shared" si="2294"/>
        <v>53</v>
      </c>
      <c r="BD915" s="11">
        <f t="shared" si="2294"/>
        <v>0</v>
      </c>
      <c r="BE915" s="11">
        <f t="shared" si="2294"/>
        <v>0</v>
      </c>
      <c r="BF915" s="11">
        <f t="shared" si="2294"/>
        <v>0</v>
      </c>
      <c r="BG915" s="11">
        <f t="shared" si="2294"/>
        <v>0</v>
      </c>
      <c r="BH915" s="11">
        <f t="shared" si="2294"/>
        <v>0</v>
      </c>
      <c r="BI915" s="11">
        <f t="shared" ref="BE915:BT916" si="2295">BI916</f>
        <v>53</v>
      </c>
      <c r="BJ915" s="11">
        <f t="shared" si="2295"/>
        <v>0</v>
      </c>
      <c r="BK915" s="11">
        <f t="shared" si="2295"/>
        <v>0</v>
      </c>
      <c r="BL915" s="11">
        <f t="shared" si="2295"/>
        <v>0</v>
      </c>
      <c r="BM915" s="11">
        <f t="shared" si="2295"/>
        <v>0</v>
      </c>
      <c r="BN915" s="11">
        <f t="shared" si="2295"/>
        <v>0</v>
      </c>
      <c r="BO915" s="11">
        <f t="shared" si="2295"/>
        <v>53</v>
      </c>
      <c r="BP915" s="11">
        <f t="shared" si="2295"/>
        <v>0</v>
      </c>
      <c r="BQ915" s="11">
        <f t="shared" si="2295"/>
        <v>0</v>
      </c>
      <c r="BR915" s="11">
        <f t="shared" si="2295"/>
        <v>0</v>
      </c>
      <c r="BS915" s="11">
        <f t="shared" si="2295"/>
        <v>0</v>
      </c>
      <c r="BT915" s="11">
        <f t="shared" si="2295"/>
        <v>0</v>
      </c>
      <c r="BU915" s="11">
        <f t="shared" ref="BQ915:CF916" si="2296">BU916</f>
        <v>53</v>
      </c>
      <c r="BV915" s="11">
        <f t="shared" si="2296"/>
        <v>0</v>
      </c>
      <c r="BW915" s="11">
        <f t="shared" si="2296"/>
        <v>0</v>
      </c>
      <c r="BX915" s="11">
        <f t="shared" si="2296"/>
        <v>0</v>
      </c>
      <c r="BY915" s="11">
        <f t="shared" si="2296"/>
        <v>0</v>
      </c>
      <c r="BZ915" s="11">
        <f t="shared" si="2296"/>
        <v>0</v>
      </c>
      <c r="CA915" s="11">
        <f t="shared" si="2296"/>
        <v>53</v>
      </c>
      <c r="CB915" s="11">
        <f t="shared" si="2296"/>
        <v>0</v>
      </c>
      <c r="CC915" s="11">
        <f t="shared" si="2296"/>
        <v>0</v>
      </c>
      <c r="CD915" s="11">
        <f t="shared" si="2296"/>
        <v>0</v>
      </c>
      <c r="CE915" s="11">
        <f t="shared" si="2296"/>
        <v>0</v>
      </c>
      <c r="CF915" s="11">
        <f t="shared" si="2296"/>
        <v>0</v>
      </c>
      <c r="CG915" s="95">
        <f t="shared" ref="CC915:CN916" si="2297">CG916</f>
        <v>53</v>
      </c>
      <c r="CH915" s="95">
        <f t="shared" si="2297"/>
        <v>0</v>
      </c>
      <c r="CI915" s="95">
        <f t="shared" si="2297"/>
        <v>0</v>
      </c>
      <c r="CJ915" s="95">
        <f t="shared" si="2297"/>
        <v>0</v>
      </c>
      <c r="CK915" s="95">
        <f t="shared" si="2297"/>
        <v>0</v>
      </c>
      <c r="CL915" s="95">
        <f t="shared" si="2297"/>
        <v>0</v>
      </c>
      <c r="CM915" s="11">
        <f t="shared" si="2297"/>
        <v>53</v>
      </c>
      <c r="CN915" s="11">
        <f t="shared" si="2297"/>
        <v>0</v>
      </c>
    </row>
    <row r="916" spans="1:92" ht="33" hidden="1">
      <c r="A916" s="28" t="s">
        <v>101</v>
      </c>
      <c r="B916" s="26">
        <v>915</v>
      </c>
      <c r="C916" s="26" t="s">
        <v>33</v>
      </c>
      <c r="D916" s="26" t="s">
        <v>80</v>
      </c>
      <c r="E916" s="26" t="s">
        <v>536</v>
      </c>
      <c r="F916" s="26">
        <v>300</v>
      </c>
      <c r="G916" s="9">
        <f>G917</f>
        <v>43</v>
      </c>
      <c r="H916" s="9">
        <f>H917</f>
        <v>0</v>
      </c>
      <c r="I916" s="9">
        <f t="shared" si="2291"/>
        <v>0</v>
      </c>
      <c r="J916" s="9">
        <f t="shared" si="2291"/>
        <v>0</v>
      </c>
      <c r="K916" s="9">
        <f t="shared" si="2291"/>
        <v>0</v>
      </c>
      <c r="L916" s="9">
        <f t="shared" si="2291"/>
        <v>0</v>
      </c>
      <c r="M916" s="9">
        <f t="shared" si="2291"/>
        <v>43</v>
      </c>
      <c r="N916" s="9">
        <f t="shared" si="2291"/>
        <v>0</v>
      </c>
      <c r="O916" s="9">
        <f t="shared" si="2291"/>
        <v>0</v>
      </c>
      <c r="P916" s="9">
        <f t="shared" si="2291"/>
        <v>0</v>
      </c>
      <c r="Q916" s="9">
        <f t="shared" si="2291"/>
        <v>0</v>
      </c>
      <c r="R916" s="9">
        <f t="shared" si="2291"/>
        <v>0</v>
      </c>
      <c r="S916" s="9">
        <f t="shared" si="2291"/>
        <v>43</v>
      </c>
      <c r="T916" s="9">
        <f t="shared" si="2291"/>
        <v>0</v>
      </c>
      <c r="U916" s="9">
        <f t="shared" si="2292"/>
        <v>0</v>
      </c>
      <c r="V916" s="9">
        <f t="shared" si="2292"/>
        <v>0</v>
      </c>
      <c r="W916" s="9">
        <f t="shared" si="2292"/>
        <v>0</v>
      </c>
      <c r="X916" s="9">
        <f t="shared" si="2292"/>
        <v>0</v>
      </c>
      <c r="Y916" s="9">
        <f t="shared" si="2292"/>
        <v>43</v>
      </c>
      <c r="Z916" s="9">
        <f t="shared" si="2292"/>
        <v>0</v>
      </c>
      <c r="AA916" s="9">
        <f t="shared" si="2292"/>
        <v>0</v>
      </c>
      <c r="AB916" s="9">
        <f t="shared" si="2292"/>
        <v>0</v>
      </c>
      <c r="AC916" s="9">
        <f t="shared" si="2292"/>
        <v>0</v>
      </c>
      <c r="AD916" s="9">
        <f t="shared" si="2292"/>
        <v>0</v>
      </c>
      <c r="AE916" s="9">
        <f t="shared" si="2292"/>
        <v>43</v>
      </c>
      <c r="AF916" s="9">
        <f t="shared" si="2292"/>
        <v>0</v>
      </c>
      <c r="AG916" s="9">
        <f t="shared" si="2293"/>
        <v>0</v>
      </c>
      <c r="AH916" s="9">
        <f t="shared" si="2293"/>
        <v>0</v>
      </c>
      <c r="AI916" s="9">
        <f t="shared" si="2293"/>
        <v>0</v>
      </c>
      <c r="AJ916" s="9">
        <f t="shared" si="2293"/>
        <v>0</v>
      </c>
      <c r="AK916" s="9">
        <f t="shared" si="2293"/>
        <v>43</v>
      </c>
      <c r="AL916" s="9">
        <f t="shared" si="2293"/>
        <v>0</v>
      </c>
      <c r="AM916" s="9">
        <f t="shared" si="2293"/>
        <v>0</v>
      </c>
      <c r="AN916" s="9">
        <f t="shared" si="2293"/>
        <v>0</v>
      </c>
      <c r="AO916" s="9">
        <f t="shared" si="2293"/>
        <v>0</v>
      </c>
      <c r="AP916" s="9">
        <f t="shared" si="2293"/>
        <v>0</v>
      </c>
      <c r="AQ916" s="9">
        <f t="shared" si="2293"/>
        <v>43</v>
      </c>
      <c r="AR916" s="9">
        <f t="shared" si="2293"/>
        <v>0</v>
      </c>
      <c r="AS916" s="9">
        <f t="shared" si="2294"/>
        <v>0</v>
      </c>
      <c r="AT916" s="9">
        <f t="shared" si="2294"/>
        <v>0</v>
      </c>
      <c r="AU916" s="9">
        <f t="shared" si="2294"/>
        <v>0</v>
      </c>
      <c r="AV916" s="9">
        <f t="shared" si="2294"/>
        <v>0</v>
      </c>
      <c r="AW916" s="9">
        <f t="shared" si="2294"/>
        <v>43</v>
      </c>
      <c r="AX916" s="9">
        <f t="shared" si="2294"/>
        <v>0</v>
      </c>
      <c r="AY916" s="9">
        <f t="shared" si="2294"/>
        <v>10</v>
      </c>
      <c r="AZ916" s="9">
        <f t="shared" si="2294"/>
        <v>0</v>
      </c>
      <c r="BA916" s="9">
        <f t="shared" si="2294"/>
        <v>0</v>
      </c>
      <c r="BB916" s="9">
        <f t="shared" si="2294"/>
        <v>0</v>
      </c>
      <c r="BC916" s="9">
        <f t="shared" si="2294"/>
        <v>53</v>
      </c>
      <c r="BD916" s="9">
        <f t="shared" si="2294"/>
        <v>0</v>
      </c>
      <c r="BE916" s="9">
        <f t="shared" si="2295"/>
        <v>0</v>
      </c>
      <c r="BF916" s="9">
        <f t="shared" si="2295"/>
        <v>0</v>
      </c>
      <c r="BG916" s="9">
        <f t="shared" si="2295"/>
        <v>0</v>
      </c>
      <c r="BH916" s="9">
        <f t="shared" si="2295"/>
        <v>0</v>
      </c>
      <c r="BI916" s="9">
        <f t="shared" si="2295"/>
        <v>53</v>
      </c>
      <c r="BJ916" s="9">
        <f t="shared" si="2295"/>
        <v>0</v>
      </c>
      <c r="BK916" s="9">
        <f t="shared" si="2295"/>
        <v>0</v>
      </c>
      <c r="BL916" s="9">
        <f t="shared" si="2295"/>
        <v>0</v>
      </c>
      <c r="BM916" s="9">
        <f t="shared" si="2295"/>
        <v>0</v>
      </c>
      <c r="BN916" s="9">
        <f t="shared" si="2295"/>
        <v>0</v>
      </c>
      <c r="BO916" s="9">
        <f t="shared" si="2295"/>
        <v>53</v>
      </c>
      <c r="BP916" s="9">
        <f t="shared" si="2295"/>
        <v>0</v>
      </c>
      <c r="BQ916" s="9">
        <f t="shared" si="2296"/>
        <v>0</v>
      </c>
      <c r="BR916" s="9">
        <f t="shared" si="2296"/>
        <v>0</v>
      </c>
      <c r="BS916" s="9">
        <f t="shared" si="2296"/>
        <v>0</v>
      </c>
      <c r="BT916" s="9">
        <f t="shared" si="2296"/>
        <v>0</v>
      </c>
      <c r="BU916" s="9">
        <f t="shared" si="2296"/>
        <v>53</v>
      </c>
      <c r="BV916" s="9">
        <f t="shared" si="2296"/>
        <v>0</v>
      </c>
      <c r="BW916" s="9">
        <f t="shared" si="2296"/>
        <v>0</v>
      </c>
      <c r="BX916" s="9">
        <f t="shared" si="2296"/>
        <v>0</v>
      </c>
      <c r="BY916" s="9">
        <f t="shared" si="2296"/>
        <v>0</v>
      </c>
      <c r="BZ916" s="9">
        <f t="shared" si="2296"/>
        <v>0</v>
      </c>
      <c r="CA916" s="9">
        <f t="shared" si="2296"/>
        <v>53</v>
      </c>
      <c r="CB916" s="9">
        <f t="shared" si="2296"/>
        <v>0</v>
      </c>
      <c r="CC916" s="9">
        <f t="shared" si="2297"/>
        <v>0</v>
      </c>
      <c r="CD916" s="9">
        <f t="shared" si="2297"/>
        <v>0</v>
      </c>
      <c r="CE916" s="9">
        <f t="shared" si="2297"/>
        <v>0</v>
      </c>
      <c r="CF916" s="9">
        <f t="shared" si="2297"/>
        <v>0</v>
      </c>
      <c r="CG916" s="94">
        <f t="shared" si="2297"/>
        <v>53</v>
      </c>
      <c r="CH916" s="94">
        <f t="shared" si="2297"/>
        <v>0</v>
      </c>
      <c r="CI916" s="94">
        <f t="shared" si="2297"/>
        <v>0</v>
      </c>
      <c r="CJ916" s="94">
        <f t="shared" si="2297"/>
        <v>0</v>
      </c>
      <c r="CK916" s="94">
        <f t="shared" si="2297"/>
        <v>0</v>
      </c>
      <c r="CL916" s="94">
        <f t="shared" si="2297"/>
        <v>0</v>
      </c>
      <c r="CM916" s="9">
        <f t="shared" si="2297"/>
        <v>53</v>
      </c>
      <c r="CN916" s="9">
        <f t="shared" si="2297"/>
        <v>0</v>
      </c>
    </row>
    <row r="917" spans="1:92" ht="33" hidden="1">
      <c r="A917" s="28" t="s">
        <v>271</v>
      </c>
      <c r="B917" s="26">
        <v>915</v>
      </c>
      <c r="C917" s="26" t="s">
        <v>33</v>
      </c>
      <c r="D917" s="26" t="s">
        <v>80</v>
      </c>
      <c r="E917" s="26" t="s">
        <v>536</v>
      </c>
      <c r="F917" s="26">
        <v>310</v>
      </c>
      <c r="G917" s="9">
        <v>43</v>
      </c>
      <c r="H917" s="9"/>
      <c r="I917" s="9"/>
      <c r="J917" s="9"/>
      <c r="K917" s="9"/>
      <c r="L917" s="9"/>
      <c r="M917" s="9">
        <f>G917+I917+J917+K917+L917</f>
        <v>43</v>
      </c>
      <c r="N917" s="9">
        <f>H917+L917</f>
        <v>0</v>
      </c>
      <c r="O917" s="9"/>
      <c r="P917" s="9"/>
      <c r="Q917" s="9"/>
      <c r="R917" s="9"/>
      <c r="S917" s="9">
        <f>M917+O917+P917+Q917+R917</f>
        <v>43</v>
      </c>
      <c r="T917" s="9">
        <f>N917+R917</f>
        <v>0</v>
      </c>
      <c r="U917" s="9"/>
      <c r="V917" s="9"/>
      <c r="W917" s="9"/>
      <c r="X917" s="9"/>
      <c r="Y917" s="9">
        <f>S917+U917+V917+W917+X917</f>
        <v>43</v>
      </c>
      <c r="Z917" s="9">
        <f>T917+X917</f>
        <v>0</v>
      </c>
      <c r="AA917" s="9"/>
      <c r="AB917" s="9"/>
      <c r="AC917" s="9"/>
      <c r="AD917" s="9"/>
      <c r="AE917" s="9">
        <f>Y917+AA917+AB917+AC917+AD917</f>
        <v>43</v>
      </c>
      <c r="AF917" s="9">
        <f>Z917+AD917</f>
        <v>0</v>
      </c>
      <c r="AG917" s="9"/>
      <c r="AH917" s="9"/>
      <c r="AI917" s="9"/>
      <c r="AJ917" s="9"/>
      <c r="AK917" s="9">
        <f>AE917+AG917+AH917+AI917+AJ917</f>
        <v>43</v>
      </c>
      <c r="AL917" s="9">
        <f>AF917+AJ917</f>
        <v>0</v>
      </c>
      <c r="AM917" s="9"/>
      <c r="AN917" s="9"/>
      <c r="AO917" s="9"/>
      <c r="AP917" s="9"/>
      <c r="AQ917" s="9">
        <f>AK917+AM917+AN917+AO917+AP917</f>
        <v>43</v>
      </c>
      <c r="AR917" s="9">
        <f>AL917+AP917</f>
        <v>0</v>
      </c>
      <c r="AS917" s="9"/>
      <c r="AT917" s="9"/>
      <c r="AU917" s="9"/>
      <c r="AV917" s="9"/>
      <c r="AW917" s="9">
        <f>AQ917+AS917+AT917+AU917+AV917</f>
        <v>43</v>
      </c>
      <c r="AX917" s="9">
        <f>AR917+AV917</f>
        <v>0</v>
      </c>
      <c r="AY917" s="9">
        <v>10</v>
      </c>
      <c r="AZ917" s="9"/>
      <c r="BA917" s="9"/>
      <c r="BB917" s="9"/>
      <c r="BC917" s="9">
        <f>AW917+AY917+AZ917+BA917+BB917</f>
        <v>53</v>
      </c>
      <c r="BD917" s="9">
        <f>AX917+BB917</f>
        <v>0</v>
      </c>
      <c r="BE917" s="9"/>
      <c r="BF917" s="9"/>
      <c r="BG917" s="9"/>
      <c r="BH917" s="9"/>
      <c r="BI917" s="9">
        <f>BC917+BE917+BF917+BG917+BH917</f>
        <v>53</v>
      </c>
      <c r="BJ917" s="9">
        <f>BD917+BH917</f>
        <v>0</v>
      </c>
      <c r="BK917" s="9"/>
      <c r="BL917" s="9"/>
      <c r="BM917" s="9"/>
      <c r="BN917" s="9"/>
      <c r="BO917" s="9">
        <f>BI917+BK917+BL917+BM917+BN917</f>
        <v>53</v>
      </c>
      <c r="BP917" s="9">
        <f>BJ917+BN917</f>
        <v>0</v>
      </c>
      <c r="BQ917" s="9"/>
      <c r="BR917" s="9"/>
      <c r="BS917" s="9"/>
      <c r="BT917" s="9"/>
      <c r="BU917" s="9">
        <f>BO917+BQ917+BR917+BS917+BT917</f>
        <v>53</v>
      </c>
      <c r="BV917" s="9">
        <f>BP917+BT917</f>
        <v>0</v>
      </c>
      <c r="BW917" s="9"/>
      <c r="BX917" s="9"/>
      <c r="BY917" s="9"/>
      <c r="BZ917" s="9"/>
      <c r="CA917" s="9">
        <f>BU917+BW917+BX917+BY917+BZ917</f>
        <v>53</v>
      </c>
      <c r="CB917" s="9">
        <f>BV917+BZ917</f>
        <v>0</v>
      </c>
      <c r="CC917" s="9"/>
      <c r="CD917" s="9"/>
      <c r="CE917" s="9"/>
      <c r="CF917" s="9"/>
      <c r="CG917" s="94">
        <f>CA917+CC917+CD917+CE917+CF917</f>
        <v>53</v>
      </c>
      <c r="CH917" s="94">
        <f>CB917+CF917</f>
        <v>0</v>
      </c>
      <c r="CI917" s="94"/>
      <c r="CJ917" s="94"/>
      <c r="CK917" s="94"/>
      <c r="CL917" s="94"/>
      <c r="CM917" s="9">
        <f>CG917+CI917+CJ917+CK917+CL917</f>
        <v>53</v>
      </c>
      <c r="CN917" s="9">
        <f>CH917+CL917</f>
        <v>0</v>
      </c>
    </row>
    <row r="918" spans="1:92" ht="33" hidden="1">
      <c r="A918" s="25" t="s">
        <v>246</v>
      </c>
      <c r="B918" s="26">
        <v>915</v>
      </c>
      <c r="C918" s="26" t="s">
        <v>33</v>
      </c>
      <c r="D918" s="26" t="s">
        <v>80</v>
      </c>
      <c r="E918" s="26" t="s">
        <v>537</v>
      </c>
      <c r="F918" s="34"/>
      <c r="G918" s="9">
        <f>G919</f>
        <v>174</v>
      </c>
      <c r="H918" s="9">
        <f>H919</f>
        <v>0</v>
      </c>
      <c r="I918" s="9">
        <f t="shared" ref="I918:X919" si="2298">I919</f>
        <v>0</v>
      </c>
      <c r="J918" s="9">
        <f t="shared" si="2298"/>
        <v>0</v>
      </c>
      <c r="K918" s="9">
        <f t="shared" si="2298"/>
        <v>0</v>
      </c>
      <c r="L918" s="9">
        <f t="shared" si="2298"/>
        <v>0</v>
      </c>
      <c r="M918" s="9">
        <f t="shared" si="2298"/>
        <v>174</v>
      </c>
      <c r="N918" s="9">
        <f t="shared" si="2298"/>
        <v>0</v>
      </c>
      <c r="O918" s="9">
        <f t="shared" si="2298"/>
        <v>0</v>
      </c>
      <c r="P918" s="9">
        <f t="shared" si="2298"/>
        <v>0</v>
      </c>
      <c r="Q918" s="9">
        <f t="shared" si="2298"/>
        <v>0</v>
      </c>
      <c r="R918" s="9">
        <f t="shared" si="2298"/>
        <v>0</v>
      </c>
      <c r="S918" s="9">
        <f t="shared" si="2298"/>
        <v>174</v>
      </c>
      <c r="T918" s="9">
        <f t="shared" si="2298"/>
        <v>0</v>
      </c>
      <c r="U918" s="9">
        <f t="shared" si="2298"/>
        <v>0</v>
      </c>
      <c r="V918" s="9">
        <f t="shared" si="2298"/>
        <v>0</v>
      </c>
      <c r="W918" s="9">
        <f t="shared" si="2298"/>
        <v>0</v>
      </c>
      <c r="X918" s="9">
        <f t="shared" si="2298"/>
        <v>0</v>
      </c>
      <c r="Y918" s="9">
        <f t="shared" ref="U918:AJ919" si="2299">Y919</f>
        <v>174</v>
      </c>
      <c r="Z918" s="9">
        <f t="shared" si="2299"/>
        <v>0</v>
      </c>
      <c r="AA918" s="9">
        <f t="shared" si="2299"/>
        <v>0</v>
      </c>
      <c r="AB918" s="9">
        <f t="shared" si="2299"/>
        <v>0</v>
      </c>
      <c r="AC918" s="9">
        <f t="shared" si="2299"/>
        <v>0</v>
      </c>
      <c r="AD918" s="9">
        <f t="shared" si="2299"/>
        <v>0</v>
      </c>
      <c r="AE918" s="9">
        <f t="shared" si="2299"/>
        <v>174</v>
      </c>
      <c r="AF918" s="9">
        <f t="shared" si="2299"/>
        <v>0</v>
      </c>
      <c r="AG918" s="9">
        <f t="shared" si="2299"/>
        <v>0</v>
      </c>
      <c r="AH918" s="9">
        <f t="shared" si="2299"/>
        <v>0</v>
      </c>
      <c r="AI918" s="9">
        <f t="shared" si="2299"/>
        <v>0</v>
      </c>
      <c r="AJ918" s="9">
        <f t="shared" si="2299"/>
        <v>0</v>
      </c>
      <c r="AK918" s="9">
        <f t="shared" ref="AG918:AV919" si="2300">AK919</f>
        <v>174</v>
      </c>
      <c r="AL918" s="9">
        <f t="shared" si="2300"/>
        <v>0</v>
      </c>
      <c r="AM918" s="9">
        <f t="shared" si="2300"/>
        <v>0</v>
      </c>
      <c r="AN918" s="9">
        <f t="shared" si="2300"/>
        <v>0</v>
      </c>
      <c r="AO918" s="9">
        <f t="shared" si="2300"/>
        <v>0</v>
      </c>
      <c r="AP918" s="9">
        <f t="shared" si="2300"/>
        <v>0</v>
      </c>
      <c r="AQ918" s="9">
        <f t="shared" si="2300"/>
        <v>174</v>
      </c>
      <c r="AR918" s="9">
        <f t="shared" si="2300"/>
        <v>0</v>
      </c>
      <c r="AS918" s="9">
        <f t="shared" si="2300"/>
        <v>0</v>
      </c>
      <c r="AT918" s="9">
        <f t="shared" si="2300"/>
        <v>0</v>
      </c>
      <c r="AU918" s="9">
        <f t="shared" si="2300"/>
        <v>0</v>
      </c>
      <c r="AV918" s="9">
        <f t="shared" si="2300"/>
        <v>0</v>
      </c>
      <c r="AW918" s="9">
        <f t="shared" ref="AS918:BH919" si="2301">AW919</f>
        <v>174</v>
      </c>
      <c r="AX918" s="9">
        <f t="shared" si="2301"/>
        <v>0</v>
      </c>
      <c r="AY918" s="9">
        <f t="shared" si="2301"/>
        <v>0</v>
      </c>
      <c r="AZ918" s="9">
        <f t="shared" si="2301"/>
        <v>0</v>
      </c>
      <c r="BA918" s="9">
        <f t="shared" si="2301"/>
        <v>0</v>
      </c>
      <c r="BB918" s="9">
        <f t="shared" si="2301"/>
        <v>0</v>
      </c>
      <c r="BC918" s="9">
        <f t="shared" si="2301"/>
        <v>174</v>
      </c>
      <c r="BD918" s="9">
        <f t="shared" si="2301"/>
        <v>0</v>
      </c>
      <c r="BE918" s="9">
        <f t="shared" si="2301"/>
        <v>0</v>
      </c>
      <c r="BF918" s="9">
        <f t="shared" si="2301"/>
        <v>0</v>
      </c>
      <c r="BG918" s="9">
        <f t="shared" si="2301"/>
        <v>0</v>
      </c>
      <c r="BH918" s="9">
        <f t="shared" si="2301"/>
        <v>0</v>
      </c>
      <c r="BI918" s="9">
        <f t="shared" ref="BE918:BT919" si="2302">BI919</f>
        <v>174</v>
      </c>
      <c r="BJ918" s="9">
        <f t="shared" si="2302"/>
        <v>0</v>
      </c>
      <c r="BK918" s="9">
        <f t="shared" si="2302"/>
        <v>0</v>
      </c>
      <c r="BL918" s="9">
        <f t="shared" si="2302"/>
        <v>0</v>
      </c>
      <c r="BM918" s="9">
        <f t="shared" si="2302"/>
        <v>0</v>
      </c>
      <c r="BN918" s="9">
        <f t="shared" si="2302"/>
        <v>0</v>
      </c>
      <c r="BO918" s="9">
        <f t="shared" si="2302"/>
        <v>174</v>
      </c>
      <c r="BP918" s="9">
        <f t="shared" si="2302"/>
        <v>0</v>
      </c>
      <c r="BQ918" s="9">
        <f t="shared" si="2302"/>
        <v>0</v>
      </c>
      <c r="BR918" s="9">
        <f t="shared" si="2302"/>
        <v>0</v>
      </c>
      <c r="BS918" s="9">
        <f t="shared" si="2302"/>
        <v>0</v>
      </c>
      <c r="BT918" s="9">
        <f t="shared" si="2302"/>
        <v>0</v>
      </c>
      <c r="BU918" s="9">
        <f t="shared" ref="BQ918:CF919" si="2303">BU919</f>
        <v>174</v>
      </c>
      <c r="BV918" s="9">
        <f t="shared" si="2303"/>
        <v>0</v>
      </c>
      <c r="BW918" s="9">
        <f t="shared" si="2303"/>
        <v>0</v>
      </c>
      <c r="BX918" s="9">
        <f t="shared" si="2303"/>
        <v>0</v>
      </c>
      <c r="BY918" s="9">
        <f t="shared" si="2303"/>
        <v>0</v>
      </c>
      <c r="BZ918" s="9">
        <f t="shared" si="2303"/>
        <v>0</v>
      </c>
      <c r="CA918" s="9">
        <f t="shared" si="2303"/>
        <v>174</v>
      </c>
      <c r="CB918" s="9">
        <f t="shared" si="2303"/>
        <v>0</v>
      </c>
      <c r="CC918" s="9">
        <f t="shared" si="2303"/>
        <v>0</v>
      </c>
      <c r="CD918" s="9">
        <f t="shared" si="2303"/>
        <v>0</v>
      </c>
      <c r="CE918" s="9">
        <f t="shared" si="2303"/>
        <v>0</v>
      </c>
      <c r="CF918" s="9">
        <f t="shared" si="2303"/>
        <v>0</v>
      </c>
      <c r="CG918" s="94">
        <f t="shared" ref="CC918:CN919" si="2304">CG919</f>
        <v>174</v>
      </c>
      <c r="CH918" s="94">
        <f t="shared" si="2304"/>
        <v>0</v>
      </c>
      <c r="CI918" s="94">
        <f t="shared" si="2304"/>
        <v>0</v>
      </c>
      <c r="CJ918" s="94">
        <f t="shared" si="2304"/>
        <v>0</v>
      </c>
      <c r="CK918" s="94">
        <f t="shared" si="2304"/>
        <v>0</v>
      </c>
      <c r="CL918" s="94">
        <f t="shared" si="2304"/>
        <v>0</v>
      </c>
      <c r="CM918" s="9">
        <f t="shared" si="2304"/>
        <v>174</v>
      </c>
      <c r="CN918" s="9">
        <f t="shared" si="2304"/>
        <v>0</v>
      </c>
    </row>
    <row r="919" spans="1:92" ht="33" hidden="1">
      <c r="A919" s="28" t="s">
        <v>101</v>
      </c>
      <c r="B919" s="26">
        <v>915</v>
      </c>
      <c r="C919" s="26" t="s">
        <v>33</v>
      </c>
      <c r="D919" s="26" t="s">
        <v>80</v>
      </c>
      <c r="E919" s="26" t="s">
        <v>537</v>
      </c>
      <c r="F919" s="26">
        <v>300</v>
      </c>
      <c r="G919" s="9">
        <f>G920</f>
        <v>174</v>
      </c>
      <c r="H919" s="9">
        <f>H920</f>
        <v>0</v>
      </c>
      <c r="I919" s="9">
        <f t="shared" si="2298"/>
        <v>0</v>
      </c>
      <c r="J919" s="9">
        <f t="shared" si="2298"/>
        <v>0</v>
      </c>
      <c r="K919" s="9">
        <f t="shared" si="2298"/>
        <v>0</v>
      </c>
      <c r="L919" s="9">
        <f t="shared" si="2298"/>
        <v>0</v>
      </c>
      <c r="M919" s="9">
        <f t="shared" si="2298"/>
        <v>174</v>
      </c>
      <c r="N919" s="9">
        <f t="shared" si="2298"/>
        <v>0</v>
      </c>
      <c r="O919" s="9">
        <f t="shared" si="2298"/>
        <v>0</v>
      </c>
      <c r="P919" s="9">
        <f t="shared" si="2298"/>
        <v>0</v>
      </c>
      <c r="Q919" s="9">
        <f t="shared" si="2298"/>
        <v>0</v>
      </c>
      <c r="R919" s="9">
        <f t="shared" si="2298"/>
        <v>0</v>
      </c>
      <c r="S919" s="9">
        <f t="shared" si="2298"/>
        <v>174</v>
      </c>
      <c r="T919" s="9">
        <f t="shared" si="2298"/>
        <v>0</v>
      </c>
      <c r="U919" s="9">
        <f t="shared" si="2299"/>
        <v>0</v>
      </c>
      <c r="V919" s="9">
        <f t="shared" si="2299"/>
        <v>0</v>
      </c>
      <c r="W919" s="9">
        <f t="shared" si="2299"/>
        <v>0</v>
      </c>
      <c r="X919" s="9">
        <f t="shared" si="2299"/>
        <v>0</v>
      </c>
      <c r="Y919" s="9">
        <f t="shared" si="2299"/>
        <v>174</v>
      </c>
      <c r="Z919" s="9">
        <f t="shared" si="2299"/>
        <v>0</v>
      </c>
      <c r="AA919" s="9">
        <f t="shared" si="2299"/>
        <v>0</v>
      </c>
      <c r="AB919" s="9">
        <f t="shared" si="2299"/>
        <v>0</v>
      </c>
      <c r="AC919" s="9">
        <f t="shared" si="2299"/>
        <v>0</v>
      </c>
      <c r="AD919" s="9">
        <f t="shared" si="2299"/>
        <v>0</v>
      </c>
      <c r="AE919" s="9">
        <f t="shared" si="2299"/>
        <v>174</v>
      </c>
      <c r="AF919" s="9">
        <f t="shared" si="2299"/>
        <v>0</v>
      </c>
      <c r="AG919" s="9">
        <f t="shared" si="2300"/>
        <v>0</v>
      </c>
      <c r="AH919" s="9">
        <f t="shared" si="2300"/>
        <v>0</v>
      </c>
      <c r="AI919" s="9">
        <f t="shared" si="2300"/>
        <v>0</v>
      </c>
      <c r="AJ919" s="9">
        <f t="shared" si="2300"/>
        <v>0</v>
      </c>
      <c r="AK919" s="9">
        <f t="shared" si="2300"/>
        <v>174</v>
      </c>
      <c r="AL919" s="9">
        <f t="shared" si="2300"/>
        <v>0</v>
      </c>
      <c r="AM919" s="9">
        <f t="shared" si="2300"/>
        <v>0</v>
      </c>
      <c r="AN919" s="9">
        <f t="shared" si="2300"/>
        <v>0</v>
      </c>
      <c r="AO919" s="9">
        <f t="shared" si="2300"/>
        <v>0</v>
      </c>
      <c r="AP919" s="9">
        <f t="shared" si="2300"/>
        <v>0</v>
      </c>
      <c r="AQ919" s="9">
        <f t="shared" si="2300"/>
        <v>174</v>
      </c>
      <c r="AR919" s="9">
        <f t="shared" si="2300"/>
        <v>0</v>
      </c>
      <c r="AS919" s="9">
        <f t="shared" si="2301"/>
        <v>0</v>
      </c>
      <c r="AT919" s="9">
        <f t="shared" si="2301"/>
        <v>0</v>
      </c>
      <c r="AU919" s="9">
        <f t="shared" si="2301"/>
        <v>0</v>
      </c>
      <c r="AV919" s="9">
        <f t="shared" si="2301"/>
        <v>0</v>
      </c>
      <c r="AW919" s="9">
        <f t="shared" si="2301"/>
        <v>174</v>
      </c>
      <c r="AX919" s="9">
        <f t="shared" si="2301"/>
        <v>0</v>
      </c>
      <c r="AY919" s="9">
        <f t="shared" si="2301"/>
        <v>0</v>
      </c>
      <c r="AZ919" s="9">
        <f t="shared" si="2301"/>
        <v>0</v>
      </c>
      <c r="BA919" s="9">
        <f t="shared" si="2301"/>
        <v>0</v>
      </c>
      <c r="BB919" s="9">
        <f t="shared" si="2301"/>
        <v>0</v>
      </c>
      <c r="BC919" s="9">
        <f t="shared" si="2301"/>
        <v>174</v>
      </c>
      <c r="BD919" s="9">
        <f t="shared" si="2301"/>
        <v>0</v>
      </c>
      <c r="BE919" s="9">
        <f t="shared" si="2302"/>
        <v>0</v>
      </c>
      <c r="BF919" s="9">
        <f t="shared" si="2302"/>
        <v>0</v>
      </c>
      <c r="BG919" s="9">
        <f t="shared" si="2302"/>
        <v>0</v>
      </c>
      <c r="BH919" s="9">
        <f t="shared" si="2302"/>
        <v>0</v>
      </c>
      <c r="BI919" s="9">
        <f t="shared" si="2302"/>
        <v>174</v>
      </c>
      <c r="BJ919" s="9">
        <f t="shared" si="2302"/>
        <v>0</v>
      </c>
      <c r="BK919" s="9">
        <f t="shared" si="2302"/>
        <v>0</v>
      </c>
      <c r="BL919" s="9">
        <f t="shared" si="2302"/>
        <v>0</v>
      </c>
      <c r="BM919" s="9">
        <f t="shared" si="2302"/>
        <v>0</v>
      </c>
      <c r="BN919" s="9">
        <f t="shared" si="2302"/>
        <v>0</v>
      </c>
      <c r="BO919" s="9">
        <f t="shared" si="2302"/>
        <v>174</v>
      </c>
      <c r="BP919" s="9">
        <f t="shared" si="2302"/>
        <v>0</v>
      </c>
      <c r="BQ919" s="9">
        <f t="shared" si="2303"/>
        <v>0</v>
      </c>
      <c r="BR919" s="9">
        <f t="shared" si="2303"/>
        <v>0</v>
      </c>
      <c r="BS919" s="9">
        <f t="shared" si="2303"/>
        <v>0</v>
      </c>
      <c r="BT919" s="9">
        <f t="shared" si="2303"/>
        <v>0</v>
      </c>
      <c r="BU919" s="9">
        <f t="shared" si="2303"/>
        <v>174</v>
      </c>
      <c r="BV919" s="9">
        <f t="shared" si="2303"/>
        <v>0</v>
      </c>
      <c r="BW919" s="9">
        <f t="shared" si="2303"/>
        <v>0</v>
      </c>
      <c r="BX919" s="9">
        <f t="shared" si="2303"/>
        <v>0</v>
      </c>
      <c r="BY919" s="9">
        <f t="shared" si="2303"/>
        <v>0</v>
      </c>
      <c r="BZ919" s="9">
        <f t="shared" si="2303"/>
        <v>0</v>
      </c>
      <c r="CA919" s="9">
        <f t="shared" si="2303"/>
        <v>174</v>
      </c>
      <c r="CB919" s="9">
        <f t="shared" si="2303"/>
        <v>0</v>
      </c>
      <c r="CC919" s="9">
        <f t="shared" si="2304"/>
        <v>0</v>
      </c>
      <c r="CD919" s="9">
        <f t="shared" si="2304"/>
        <v>0</v>
      </c>
      <c r="CE919" s="9">
        <f t="shared" si="2304"/>
        <v>0</v>
      </c>
      <c r="CF919" s="9">
        <f t="shared" si="2304"/>
        <v>0</v>
      </c>
      <c r="CG919" s="94">
        <f t="shared" si="2304"/>
        <v>174</v>
      </c>
      <c r="CH919" s="94">
        <f t="shared" si="2304"/>
        <v>0</v>
      </c>
      <c r="CI919" s="94">
        <f t="shared" si="2304"/>
        <v>0</v>
      </c>
      <c r="CJ919" s="94">
        <f t="shared" si="2304"/>
        <v>0</v>
      </c>
      <c r="CK919" s="94">
        <f t="shared" si="2304"/>
        <v>0</v>
      </c>
      <c r="CL919" s="94">
        <f t="shared" si="2304"/>
        <v>0</v>
      </c>
      <c r="CM919" s="9">
        <f t="shared" si="2304"/>
        <v>174</v>
      </c>
      <c r="CN919" s="9">
        <f t="shared" si="2304"/>
        <v>0</v>
      </c>
    </row>
    <row r="920" spans="1:92" ht="33" hidden="1">
      <c r="A920" s="28" t="s">
        <v>271</v>
      </c>
      <c r="B920" s="26">
        <v>915</v>
      </c>
      <c r="C920" s="26" t="s">
        <v>33</v>
      </c>
      <c r="D920" s="26" t="s">
        <v>80</v>
      </c>
      <c r="E920" s="26" t="s">
        <v>537</v>
      </c>
      <c r="F920" s="26">
        <v>310</v>
      </c>
      <c r="G920" s="9">
        <v>174</v>
      </c>
      <c r="H920" s="9"/>
      <c r="I920" s="9"/>
      <c r="J920" s="9"/>
      <c r="K920" s="9"/>
      <c r="L920" s="9"/>
      <c r="M920" s="9">
        <f>G920+I920+J920+K920+L920</f>
        <v>174</v>
      </c>
      <c r="N920" s="9">
        <f>H920+L920</f>
        <v>0</v>
      </c>
      <c r="O920" s="9"/>
      <c r="P920" s="9"/>
      <c r="Q920" s="9"/>
      <c r="R920" s="9"/>
      <c r="S920" s="9">
        <f>M920+O920+P920+Q920+R920</f>
        <v>174</v>
      </c>
      <c r="T920" s="9">
        <f>N920+R920</f>
        <v>0</v>
      </c>
      <c r="U920" s="9"/>
      <c r="V920" s="9"/>
      <c r="W920" s="9"/>
      <c r="X920" s="9"/>
      <c r="Y920" s="9">
        <f>S920+U920+V920+W920+X920</f>
        <v>174</v>
      </c>
      <c r="Z920" s="9">
        <f>T920+X920</f>
        <v>0</v>
      </c>
      <c r="AA920" s="9"/>
      <c r="AB920" s="9"/>
      <c r="AC920" s="9"/>
      <c r="AD920" s="9"/>
      <c r="AE920" s="9">
        <f>Y920+AA920+AB920+AC920+AD920</f>
        <v>174</v>
      </c>
      <c r="AF920" s="9">
        <f>Z920+AD920</f>
        <v>0</v>
      </c>
      <c r="AG920" s="9"/>
      <c r="AH920" s="9"/>
      <c r="AI920" s="9"/>
      <c r="AJ920" s="9"/>
      <c r="AK920" s="9">
        <f>AE920+AG920+AH920+AI920+AJ920</f>
        <v>174</v>
      </c>
      <c r="AL920" s="9">
        <f>AF920+AJ920</f>
        <v>0</v>
      </c>
      <c r="AM920" s="9"/>
      <c r="AN920" s="9"/>
      <c r="AO920" s="9"/>
      <c r="AP920" s="9"/>
      <c r="AQ920" s="9">
        <f>AK920+AM920+AN920+AO920+AP920</f>
        <v>174</v>
      </c>
      <c r="AR920" s="9">
        <f>AL920+AP920</f>
        <v>0</v>
      </c>
      <c r="AS920" s="9"/>
      <c r="AT920" s="9"/>
      <c r="AU920" s="9"/>
      <c r="AV920" s="9"/>
      <c r="AW920" s="9">
        <f>AQ920+AS920+AT920+AU920+AV920</f>
        <v>174</v>
      </c>
      <c r="AX920" s="9">
        <f>AR920+AV920</f>
        <v>0</v>
      </c>
      <c r="AY920" s="9"/>
      <c r="AZ920" s="9"/>
      <c r="BA920" s="9"/>
      <c r="BB920" s="9"/>
      <c r="BC920" s="9">
        <f>AW920+AY920+AZ920+BA920+BB920</f>
        <v>174</v>
      </c>
      <c r="BD920" s="9">
        <f>AX920+BB920</f>
        <v>0</v>
      </c>
      <c r="BE920" s="9"/>
      <c r="BF920" s="9"/>
      <c r="BG920" s="9"/>
      <c r="BH920" s="9"/>
      <c r="BI920" s="9">
        <f>BC920+BE920+BF920+BG920+BH920</f>
        <v>174</v>
      </c>
      <c r="BJ920" s="9">
        <f>BD920+BH920</f>
        <v>0</v>
      </c>
      <c r="BK920" s="9"/>
      <c r="BL920" s="9"/>
      <c r="BM920" s="9"/>
      <c r="BN920" s="9"/>
      <c r="BO920" s="9">
        <f>BI920+BK920+BL920+BM920+BN920</f>
        <v>174</v>
      </c>
      <c r="BP920" s="9">
        <f>BJ920+BN920</f>
        <v>0</v>
      </c>
      <c r="BQ920" s="9"/>
      <c r="BR920" s="9"/>
      <c r="BS920" s="9"/>
      <c r="BT920" s="9"/>
      <c r="BU920" s="9">
        <f>BO920+BQ920+BR920+BS920+BT920</f>
        <v>174</v>
      </c>
      <c r="BV920" s="9">
        <f>BP920+BT920</f>
        <v>0</v>
      </c>
      <c r="BW920" s="9"/>
      <c r="BX920" s="9"/>
      <c r="BY920" s="9"/>
      <c r="BZ920" s="9"/>
      <c r="CA920" s="9">
        <f>BU920+BW920+BX920+BY920+BZ920</f>
        <v>174</v>
      </c>
      <c r="CB920" s="9">
        <f>BV920+BZ920</f>
        <v>0</v>
      </c>
      <c r="CC920" s="9"/>
      <c r="CD920" s="9"/>
      <c r="CE920" s="9"/>
      <c r="CF920" s="9"/>
      <c r="CG920" s="94">
        <f>CA920+CC920+CD920+CE920+CF920</f>
        <v>174</v>
      </c>
      <c r="CH920" s="94">
        <f>CB920+CF920</f>
        <v>0</v>
      </c>
      <c r="CI920" s="94"/>
      <c r="CJ920" s="94"/>
      <c r="CK920" s="94"/>
      <c r="CL920" s="94"/>
      <c r="CM920" s="9">
        <f>CG920+CI920+CJ920+CK920+CL920</f>
        <v>174</v>
      </c>
      <c r="CN920" s="9">
        <f>CH920+CL920</f>
        <v>0</v>
      </c>
    </row>
    <row r="921" spans="1:92" ht="49.5" hidden="1">
      <c r="A921" s="25" t="s">
        <v>412</v>
      </c>
      <c r="B921" s="26">
        <v>915</v>
      </c>
      <c r="C921" s="26" t="s">
        <v>33</v>
      </c>
      <c r="D921" s="26" t="s">
        <v>80</v>
      </c>
      <c r="E921" s="26" t="s">
        <v>538</v>
      </c>
      <c r="F921" s="34"/>
      <c r="G921" s="9">
        <f>G922</f>
        <v>300</v>
      </c>
      <c r="H921" s="9">
        <f>H922</f>
        <v>0</v>
      </c>
      <c r="I921" s="9">
        <f t="shared" ref="I921:X922" si="2305">I922</f>
        <v>0</v>
      </c>
      <c r="J921" s="9">
        <f t="shared" si="2305"/>
        <v>0</v>
      </c>
      <c r="K921" s="9">
        <f t="shared" si="2305"/>
        <v>0</v>
      </c>
      <c r="L921" s="9">
        <f t="shared" si="2305"/>
        <v>0</v>
      </c>
      <c r="M921" s="9">
        <f t="shared" si="2305"/>
        <v>300</v>
      </c>
      <c r="N921" s="9">
        <f t="shared" si="2305"/>
        <v>0</v>
      </c>
      <c r="O921" s="9">
        <f t="shared" si="2305"/>
        <v>0</v>
      </c>
      <c r="P921" s="9">
        <f t="shared" si="2305"/>
        <v>0</v>
      </c>
      <c r="Q921" s="9">
        <f t="shared" si="2305"/>
        <v>0</v>
      </c>
      <c r="R921" s="9">
        <f t="shared" si="2305"/>
        <v>0</v>
      </c>
      <c r="S921" s="9">
        <f t="shared" si="2305"/>
        <v>300</v>
      </c>
      <c r="T921" s="9">
        <f t="shared" si="2305"/>
        <v>0</v>
      </c>
      <c r="U921" s="9">
        <f t="shared" si="2305"/>
        <v>0</v>
      </c>
      <c r="V921" s="9">
        <f t="shared" si="2305"/>
        <v>0</v>
      </c>
      <c r="W921" s="9">
        <f t="shared" si="2305"/>
        <v>0</v>
      </c>
      <c r="X921" s="9">
        <f t="shared" si="2305"/>
        <v>0</v>
      </c>
      <c r="Y921" s="9">
        <f t="shared" ref="U921:AJ922" si="2306">Y922</f>
        <v>300</v>
      </c>
      <c r="Z921" s="9">
        <f t="shared" si="2306"/>
        <v>0</v>
      </c>
      <c r="AA921" s="9">
        <f t="shared" si="2306"/>
        <v>0</v>
      </c>
      <c r="AB921" s="9">
        <f t="shared" si="2306"/>
        <v>0</v>
      </c>
      <c r="AC921" s="9">
        <f t="shared" si="2306"/>
        <v>0</v>
      </c>
      <c r="AD921" s="9">
        <f t="shared" si="2306"/>
        <v>0</v>
      </c>
      <c r="AE921" s="9">
        <f t="shared" si="2306"/>
        <v>300</v>
      </c>
      <c r="AF921" s="9">
        <f t="shared" si="2306"/>
        <v>0</v>
      </c>
      <c r="AG921" s="9">
        <f t="shared" si="2306"/>
        <v>0</v>
      </c>
      <c r="AH921" s="9">
        <f t="shared" si="2306"/>
        <v>0</v>
      </c>
      <c r="AI921" s="9">
        <f t="shared" si="2306"/>
        <v>0</v>
      </c>
      <c r="AJ921" s="9">
        <f t="shared" si="2306"/>
        <v>0</v>
      </c>
      <c r="AK921" s="9">
        <f t="shared" ref="AG921:AV922" si="2307">AK922</f>
        <v>300</v>
      </c>
      <c r="AL921" s="9">
        <f t="shared" si="2307"/>
        <v>0</v>
      </c>
      <c r="AM921" s="9">
        <f t="shared" si="2307"/>
        <v>0</v>
      </c>
      <c r="AN921" s="9">
        <f t="shared" si="2307"/>
        <v>0</v>
      </c>
      <c r="AO921" s="9">
        <f t="shared" si="2307"/>
        <v>0</v>
      </c>
      <c r="AP921" s="9">
        <f t="shared" si="2307"/>
        <v>0</v>
      </c>
      <c r="AQ921" s="9">
        <f t="shared" si="2307"/>
        <v>300</v>
      </c>
      <c r="AR921" s="9">
        <f t="shared" si="2307"/>
        <v>0</v>
      </c>
      <c r="AS921" s="9">
        <f t="shared" si="2307"/>
        <v>0</v>
      </c>
      <c r="AT921" s="9">
        <f t="shared" si="2307"/>
        <v>0</v>
      </c>
      <c r="AU921" s="9">
        <f t="shared" si="2307"/>
        <v>0</v>
      </c>
      <c r="AV921" s="9">
        <f t="shared" si="2307"/>
        <v>0</v>
      </c>
      <c r="AW921" s="9">
        <f t="shared" ref="AS921:BH922" si="2308">AW922</f>
        <v>300</v>
      </c>
      <c r="AX921" s="9">
        <f t="shared" si="2308"/>
        <v>0</v>
      </c>
      <c r="AY921" s="9">
        <f t="shared" si="2308"/>
        <v>0</v>
      </c>
      <c r="AZ921" s="9">
        <f t="shared" si="2308"/>
        <v>0</v>
      </c>
      <c r="BA921" s="9">
        <f t="shared" si="2308"/>
        <v>0</v>
      </c>
      <c r="BB921" s="9">
        <f t="shared" si="2308"/>
        <v>0</v>
      </c>
      <c r="BC921" s="9">
        <f t="shared" si="2308"/>
        <v>300</v>
      </c>
      <c r="BD921" s="9">
        <f t="shared" si="2308"/>
        <v>0</v>
      </c>
      <c r="BE921" s="9">
        <f t="shared" si="2308"/>
        <v>0</v>
      </c>
      <c r="BF921" s="9">
        <f t="shared" si="2308"/>
        <v>0</v>
      </c>
      <c r="BG921" s="9">
        <f t="shared" si="2308"/>
        <v>0</v>
      </c>
      <c r="BH921" s="9">
        <f t="shared" si="2308"/>
        <v>0</v>
      </c>
      <c r="BI921" s="9">
        <f t="shared" ref="BE921:BT922" si="2309">BI922</f>
        <v>300</v>
      </c>
      <c r="BJ921" s="9">
        <f t="shared" si="2309"/>
        <v>0</v>
      </c>
      <c r="BK921" s="9">
        <f t="shared" si="2309"/>
        <v>0</v>
      </c>
      <c r="BL921" s="9">
        <f t="shared" si="2309"/>
        <v>0</v>
      </c>
      <c r="BM921" s="9">
        <f t="shared" si="2309"/>
        <v>0</v>
      </c>
      <c r="BN921" s="9">
        <f t="shared" si="2309"/>
        <v>0</v>
      </c>
      <c r="BO921" s="9">
        <f t="shared" si="2309"/>
        <v>300</v>
      </c>
      <c r="BP921" s="9">
        <f t="shared" si="2309"/>
        <v>0</v>
      </c>
      <c r="BQ921" s="9">
        <f t="shared" si="2309"/>
        <v>-100</v>
      </c>
      <c r="BR921" s="9">
        <f t="shared" si="2309"/>
        <v>0</v>
      </c>
      <c r="BS921" s="9">
        <f t="shared" si="2309"/>
        <v>0</v>
      </c>
      <c r="BT921" s="9">
        <f t="shared" si="2309"/>
        <v>0</v>
      </c>
      <c r="BU921" s="9">
        <f t="shared" ref="BQ921:CF922" si="2310">BU922</f>
        <v>200</v>
      </c>
      <c r="BV921" s="9">
        <f t="shared" si="2310"/>
        <v>0</v>
      </c>
      <c r="BW921" s="9">
        <f t="shared" si="2310"/>
        <v>0</v>
      </c>
      <c r="BX921" s="9">
        <f t="shared" si="2310"/>
        <v>0</v>
      </c>
      <c r="BY921" s="9">
        <f t="shared" si="2310"/>
        <v>0</v>
      </c>
      <c r="BZ921" s="9">
        <f t="shared" si="2310"/>
        <v>0</v>
      </c>
      <c r="CA921" s="9">
        <f t="shared" si="2310"/>
        <v>200</v>
      </c>
      <c r="CB921" s="9">
        <f t="shared" si="2310"/>
        <v>0</v>
      </c>
      <c r="CC921" s="9">
        <f t="shared" si="2310"/>
        <v>0</v>
      </c>
      <c r="CD921" s="9">
        <f t="shared" si="2310"/>
        <v>0</v>
      </c>
      <c r="CE921" s="9">
        <f t="shared" si="2310"/>
        <v>0</v>
      </c>
      <c r="CF921" s="9">
        <f t="shared" si="2310"/>
        <v>0</v>
      </c>
      <c r="CG921" s="94">
        <f t="shared" ref="CC921:CN922" si="2311">CG922</f>
        <v>200</v>
      </c>
      <c r="CH921" s="94">
        <f t="shared" si="2311"/>
        <v>0</v>
      </c>
      <c r="CI921" s="94">
        <f t="shared" si="2311"/>
        <v>0</v>
      </c>
      <c r="CJ921" s="94">
        <f t="shared" si="2311"/>
        <v>0</v>
      </c>
      <c r="CK921" s="94">
        <f t="shared" si="2311"/>
        <v>0</v>
      </c>
      <c r="CL921" s="94">
        <f t="shared" si="2311"/>
        <v>0</v>
      </c>
      <c r="CM921" s="9">
        <f t="shared" si="2311"/>
        <v>200</v>
      </c>
      <c r="CN921" s="9">
        <f t="shared" si="2311"/>
        <v>0</v>
      </c>
    </row>
    <row r="922" spans="1:92" ht="33" hidden="1">
      <c r="A922" s="28" t="s">
        <v>101</v>
      </c>
      <c r="B922" s="26">
        <v>915</v>
      </c>
      <c r="C922" s="26" t="s">
        <v>33</v>
      </c>
      <c r="D922" s="26" t="s">
        <v>80</v>
      </c>
      <c r="E922" s="26" t="s">
        <v>538</v>
      </c>
      <c r="F922" s="26">
        <v>300</v>
      </c>
      <c r="G922" s="9">
        <f>G923</f>
        <v>300</v>
      </c>
      <c r="H922" s="9">
        <f>H923</f>
        <v>0</v>
      </c>
      <c r="I922" s="9">
        <f t="shared" si="2305"/>
        <v>0</v>
      </c>
      <c r="J922" s="9">
        <f t="shared" si="2305"/>
        <v>0</v>
      </c>
      <c r="K922" s="9">
        <f t="shared" si="2305"/>
        <v>0</v>
      </c>
      <c r="L922" s="9">
        <f t="shared" si="2305"/>
        <v>0</v>
      </c>
      <c r="M922" s="9">
        <f t="shared" si="2305"/>
        <v>300</v>
      </c>
      <c r="N922" s="9">
        <f t="shared" si="2305"/>
        <v>0</v>
      </c>
      <c r="O922" s="9">
        <f t="shared" si="2305"/>
        <v>0</v>
      </c>
      <c r="P922" s="9">
        <f t="shared" si="2305"/>
        <v>0</v>
      </c>
      <c r="Q922" s="9">
        <f t="shared" si="2305"/>
        <v>0</v>
      </c>
      <c r="R922" s="9">
        <f t="shared" si="2305"/>
        <v>0</v>
      </c>
      <c r="S922" s="9">
        <f t="shared" si="2305"/>
        <v>300</v>
      </c>
      <c r="T922" s="9">
        <f t="shared" si="2305"/>
        <v>0</v>
      </c>
      <c r="U922" s="9">
        <f t="shared" si="2306"/>
        <v>0</v>
      </c>
      <c r="V922" s="9">
        <f t="shared" si="2306"/>
        <v>0</v>
      </c>
      <c r="W922" s="9">
        <f t="shared" si="2306"/>
        <v>0</v>
      </c>
      <c r="X922" s="9">
        <f t="shared" si="2306"/>
        <v>0</v>
      </c>
      <c r="Y922" s="9">
        <f t="shared" si="2306"/>
        <v>300</v>
      </c>
      <c r="Z922" s="9">
        <f t="shared" si="2306"/>
        <v>0</v>
      </c>
      <c r="AA922" s="9">
        <f t="shared" si="2306"/>
        <v>0</v>
      </c>
      <c r="AB922" s="9">
        <f t="shared" si="2306"/>
        <v>0</v>
      </c>
      <c r="AC922" s="9">
        <f t="shared" si="2306"/>
        <v>0</v>
      </c>
      <c r="AD922" s="9">
        <f t="shared" si="2306"/>
        <v>0</v>
      </c>
      <c r="AE922" s="9">
        <f t="shared" si="2306"/>
        <v>300</v>
      </c>
      <c r="AF922" s="9">
        <f t="shared" si="2306"/>
        <v>0</v>
      </c>
      <c r="AG922" s="9">
        <f t="shared" si="2307"/>
        <v>0</v>
      </c>
      <c r="AH922" s="9">
        <f t="shared" si="2307"/>
        <v>0</v>
      </c>
      <c r="AI922" s="9">
        <f t="shared" si="2307"/>
        <v>0</v>
      </c>
      <c r="AJ922" s="9">
        <f t="shared" si="2307"/>
        <v>0</v>
      </c>
      <c r="AK922" s="9">
        <f t="shared" si="2307"/>
        <v>300</v>
      </c>
      <c r="AL922" s="9">
        <f t="shared" si="2307"/>
        <v>0</v>
      </c>
      <c r="AM922" s="9">
        <f t="shared" si="2307"/>
        <v>0</v>
      </c>
      <c r="AN922" s="9">
        <f t="shared" si="2307"/>
        <v>0</v>
      </c>
      <c r="AO922" s="9">
        <f t="shared" si="2307"/>
        <v>0</v>
      </c>
      <c r="AP922" s="9">
        <f t="shared" si="2307"/>
        <v>0</v>
      </c>
      <c r="AQ922" s="9">
        <f t="shared" si="2307"/>
        <v>300</v>
      </c>
      <c r="AR922" s="9">
        <f t="shared" si="2307"/>
        <v>0</v>
      </c>
      <c r="AS922" s="9">
        <f t="shared" si="2308"/>
        <v>0</v>
      </c>
      <c r="AT922" s="9">
        <f t="shared" si="2308"/>
        <v>0</v>
      </c>
      <c r="AU922" s="9">
        <f t="shared" si="2308"/>
        <v>0</v>
      </c>
      <c r="AV922" s="9">
        <f t="shared" si="2308"/>
        <v>0</v>
      </c>
      <c r="AW922" s="9">
        <f t="shared" si="2308"/>
        <v>300</v>
      </c>
      <c r="AX922" s="9">
        <f t="shared" si="2308"/>
        <v>0</v>
      </c>
      <c r="AY922" s="9">
        <f t="shared" si="2308"/>
        <v>0</v>
      </c>
      <c r="AZ922" s="9">
        <f t="shared" si="2308"/>
        <v>0</v>
      </c>
      <c r="BA922" s="9">
        <f t="shared" si="2308"/>
        <v>0</v>
      </c>
      <c r="BB922" s="9">
        <f t="shared" si="2308"/>
        <v>0</v>
      </c>
      <c r="BC922" s="9">
        <f t="shared" si="2308"/>
        <v>300</v>
      </c>
      <c r="BD922" s="9">
        <f t="shared" si="2308"/>
        <v>0</v>
      </c>
      <c r="BE922" s="9">
        <f t="shared" si="2309"/>
        <v>0</v>
      </c>
      <c r="BF922" s="9">
        <f t="shared" si="2309"/>
        <v>0</v>
      </c>
      <c r="BG922" s="9">
        <f t="shared" si="2309"/>
        <v>0</v>
      </c>
      <c r="BH922" s="9">
        <f t="shared" si="2309"/>
        <v>0</v>
      </c>
      <c r="BI922" s="9">
        <f t="shared" si="2309"/>
        <v>300</v>
      </c>
      <c r="BJ922" s="9">
        <f t="shared" si="2309"/>
        <v>0</v>
      </c>
      <c r="BK922" s="9">
        <f t="shared" si="2309"/>
        <v>0</v>
      </c>
      <c r="BL922" s="9">
        <f t="shared" si="2309"/>
        <v>0</v>
      </c>
      <c r="BM922" s="9">
        <f t="shared" si="2309"/>
        <v>0</v>
      </c>
      <c r="BN922" s="9">
        <f t="shared" si="2309"/>
        <v>0</v>
      </c>
      <c r="BO922" s="9">
        <f t="shared" si="2309"/>
        <v>300</v>
      </c>
      <c r="BP922" s="9">
        <f t="shared" si="2309"/>
        <v>0</v>
      </c>
      <c r="BQ922" s="9">
        <f t="shared" si="2310"/>
        <v>-100</v>
      </c>
      <c r="BR922" s="9">
        <f t="shared" si="2310"/>
        <v>0</v>
      </c>
      <c r="BS922" s="9">
        <f t="shared" si="2310"/>
        <v>0</v>
      </c>
      <c r="BT922" s="9">
        <f t="shared" si="2310"/>
        <v>0</v>
      </c>
      <c r="BU922" s="9">
        <f t="shared" si="2310"/>
        <v>200</v>
      </c>
      <c r="BV922" s="9">
        <f t="shared" si="2310"/>
        <v>0</v>
      </c>
      <c r="BW922" s="9">
        <f t="shared" si="2310"/>
        <v>0</v>
      </c>
      <c r="BX922" s="9">
        <f t="shared" si="2310"/>
        <v>0</v>
      </c>
      <c r="BY922" s="9">
        <f t="shared" si="2310"/>
        <v>0</v>
      </c>
      <c r="BZ922" s="9">
        <f t="shared" si="2310"/>
        <v>0</v>
      </c>
      <c r="CA922" s="9">
        <f t="shared" si="2310"/>
        <v>200</v>
      </c>
      <c r="CB922" s="9">
        <f t="shared" si="2310"/>
        <v>0</v>
      </c>
      <c r="CC922" s="9">
        <f t="shared" si="2311"/>
        <v>0</v>
      </c>
      <c r="CD922" s="9">
        <f t="shared" si="2311"/>
        <v>0</v>
      </c>
      <c r="CE922" s="9">
        <f t="shared" si="2311"/>
        <v>0</v>
      </c>
      <c r="CF922" s="9">
        <f t="shared" si="2311"/>
        <v>0</v>
      </c>
      <c r="CG922" s="94">
        <f t="shared" si="2311"/>
        <v>200</v>
      </c>
      <c r="CH922" s="94">
        <f t="shared" si="2311"/>
        <v>0</v>
      </c>
      <c r="CI922" s="94">
        <f t="shared" si="2311"/>
        <v>0</v>
      </c>
      <c r="CJ922" s="94">
        <f t="shared" si="2311"/>
        <v>0</v>
      </c>
      <c r="CK922" s="94">
        <f t="shared" si="2311"/>
        <v>0</v>
      </c>
      <c r="CL922" s="94">
        <f t="shared" si="2311"/>
        <v>0</v>
      </c>
      <c r="CM922" s="9">
        <f t="shared" si="2311"/>
        <v>200</v>
      </c>
      <c r="CN922" s="9">
        <f t="shared" si="2311"/>
        <v>0</v>
      </c>
    </row>
    <row r="923" spans="1:92" ht="33" hidden="1">
      <c r="A923" s="28" t="s">
        <v>271</v>
      </c>
      <c r="B923" s="26">
        <v>915</v>
      </c>
      <c r="C923" s="26" t="s">
        <v>33</v>
      </c>
      <c r="D923" s="26" t="s">
        <v>80</v>
      </c>
      <c r="E923" s="26" t="s">
        <v>538</v>
      </c>
      <c r="F923" s="26">
        <v>310</v>
      </c>
      <c r="G923" s="9">
        <v>300</v>
      </c>
      <c r="H923" s="9"/>
      <c r="I923" s="9"/>
      <c r="J923" s="9"/>
      <c r="K923" s="9"/>
      <c r="L923" s="9"/>
      <c r="M923" s="9">
        <f>G923+I923+J923+K923+L923</f>
        <v>300</v>
      </c>
      <c r="N923" s="9">
        <f>H923+L923</f>
        <v>0</v>
      </c>
      <c r="O923" s="9"/>
      <c r="P923" s="9"/>
      <c r="Q923" s="9"/>
      <c r="R923" s="9"/>
      <c r="S923" s="9">
        <f>M923+O923+P923+Q923+R923</f>
        <v>300</v>
      </c>
      <c r="T923" s="9">
        <f>N923+R923</f>
        <v>0</v>
      </c>
      <c r="U923" s="9"/>
      <c r="V923" s="9"/>
      <c r="W923" s="9"/>
      <c r="X923" s="9"/>
      <c r="Y923" s="9">
        <f>S923+U923+V923+W923+X923</f>
        <v>300</v>
      </c>
      <c r="Z923" s="9">
        <f>T923+X923</f>
        <v>0</v>
      </c>
      <c r="AA923" s="9"/>
      <c r="AB923" s="9"/>
      <c r="AC923" s="9"/>
      <c r="AD923" s="9"/>
      <c r="AE923" s="9">
        <f>Y923+AA923+AB923+AC923+AD923</f>
        <v>300</v>
      </c>
      <c r="AF923" s="9">
        <f>Z923+AD923</f>
        <v>0</v>
      </c>
      <c r="AG923" s="9"/>
      <c r="AH923" s="9"/>
      <c r="AI923" s="9"/>
      <c r="AJ923" s="9"/>
      <c r="AK923" s="9">
        <f>AE923+AG923+AH923+AI923+AJ923</f>
        <v>300</v>
      </c>
      <c r="AL923" s="9">
        <f>AF923+AJ923</f>
        <v>0</v>
      </c>
      <c r="AM923" s="9"/>
      <c r="AN923" s="9"/>
      <c r="AO923" s="9"/>
      <c r="AP923" s="9"/>
      <c r="AQ923" s="9">
        <f>AK923+AM923+AN923+AO923+AP923</f>
        <v>300</v>
      </c>
      <c r="AR923" s="9">
        <f>AL923+AP923</f>
        <v>0</v>
      </c>
      <c r="AS923" s="9"/>
      <c r="AT923" s="9"/>
      <c r="AU923" s="9"/>
      <c r="AV923" s="9"/>
      <c r="AW923" s="9">
        <f>AQ923+AS923+AT923+AU923+AV923</f>
        <v>300</v>
      </c>
      <c r="AX923" s="9">
        <f>AR923+AV923</f>
        <v>0</v>
      </c>
      <c r="AY923" s="9"/>
      <c r="AZ923" s="9"/>
      <c r="BA923" s="9"/>
      <c r="BB923" s="9"/>
      <c r="BC923" s="9">
        <f>AW923+AY923+AZ923+BA923+BB923</f>
        <v>300</v>
      </c>
      <c r="BD923" s="9">
        <f>AX923+BB923</f>
        <v>0</v>
      </c>
      <c r="BE923" s="9"/>
      <c r="BF923" s="9"/>
      <c r="BG923" s="9"/>
      <c r="BH923" s="9"/>
      <c r="BI923" s="9">
        <f>BC923+BE923+BF923+BG923+BH923</f>
        <v>300</v>
      </c>
      <c r="BJ923" s="9">
        <f>BD923+BH923</f>
        <v>0</v>
      </c>
      <c r="BK923" s="9"/>
      <c r="BL923" s="9"/>
      <c r="BM923" s="9"/>
      <c r="BN923" s="9"/>
      <c r="BO923" s="9">
        <f>BI923+BK923+BL923+BM923+BN923</f>
        <v>300</v>
      </c>
      <c r="BP923" s="9">
        <f>BJ923+BN923</f>
        <v>0</v>
      </c>
      <c r="BQ923" s="9">
        <v>-100</v>
      </c>
      <c r="BR923" s="9"/>
      <c r="BS923" s="9"/>
      <c r="BT923" s="9"/>
      <c r="BU923" s="9">
        <f>BO923+BQ923+BR923+BS923+BT923</f>
        <v>200</v>
      </c>
      <c r="BV923" s="9">
        <f>BP923+BT923</f>
        <v>0</v>
      </c>
      <c r="BW923" s="9"/>
      <c r="BX923" s="9"/>
      <c r="BY923" s="9"/>
      <c r="BZ923" s="9"/>
      <c r="CA923" s="9">
        <f>BU923+BW923+BX923+BY923+BZ923</f>
        <v>200</v>
      </c>
      <c r="CB923" s="9">
        <f>BV923+BZ923</f>
        <v>0</v>
      </c>
      <c r="CC923" s="9"/>
      <c r="CD923" s="9"/>
      <c r="CE923" s="9"/>
      <c r="CF923" s="9"/>
      <c r="CG923" s="94">
        <f>CA923+CC923+CD923+CE923+CF923</f>
        <v>200</v>
      </c>
      <c r="CH923" s="94">
        <f>CB923+CF923</f>
        <v>0</v>
      </c>
      <c r="CI923" s="94"/>
      <c r="CJ923" s="94"/>
      <c r="CK923" s="94"/>
      <c r="CL923" s="94"/>
      <c r="CM923" s="9">
        <f>CG923+CI923+CJ923+CK923+CL923</f>
        <v>200</v>
      </c>
      <c r="CN923" s="9">
        <f>CH923+CL923</f>
        <v>0</v>
      </c>
    </row>
    <row r="924" spans="1:92" ht="50.25" hidden="1" customHeight="1">
      <c r="A924" s="25" t="s">
        <v>247</v>
      </c>
      <c r="B924" s="26">
        <v>915</v>
      </c>
      <c r="C924" s="26" t="s">
        <v>33</v>
      </c>
      <c r="D924" s="26" t="s">
        <v>80</v>
      </c>
      <c r="E924" s="26" t="s">
        <v>539</v>
      </c>
      <c r="F924" s="34"/>
      <c r="G924" s="9">
        <f>G925</f>
        <v>6844</v>
      </c>
      <c r="H924" s="9">
        <f>H925</f>
        <v>0</v>
      </c>
      <c r="I924" s="9">
        <f t="shared" ref="I924:X925" si="2312">I925</f>
        <v>0</v>
      </c>
      <c r="J924" s="9">
        <f t="shared" si="2312"/>
        <v>0</v>
      </c>
      <c r="K924" s="9">
        <f t="shared" si="2312"/>
        <v>0</v>
      </c>
      <c r="L924" s="9">
        <f t="shared" si="2312"/>
        <v>0</v>
      </c>
      <c r="M924" s="9">
        <f t="shared" si="2312"/>
        <v>6844</v>
      </c>
      <c r="N924" s="9">
        <f t="shared" si="2312"/>
        <v>0</v>
      </c>
      <c r="O924" s="9">
        <f t="shared" si="2312"/>
        <v>0</v>
      </c>
      <c r="P924" s="9">
        <f t="shared" si="2312"/>
        <v>0</v>
      </c>
      <c r="Q924" s="9">
        <f t="shared" si="2312"/>
        <v>0</v>
      </c>
      <c r="R924" s="9">
        <f t="shared" si="2312"/>
        <v>0</v>
      </c>
      <c r="S924" s="9">
        <f t="shared" si="2312"/>
        <v>6844</v>
      </c>
      <c r="T924" s="9">
        <f t="shared" si="2312"/>
        <v>0</v>
      </c>
      <c r="U924" s="9">
        <f t="shared" si="2312"/>
        <v>0</v>
      </c>
      <c r="V924" s="9">
        <f t="shared" si="2312"/>
        <v>0</v>
      </c>
      <c r="W924" s="9">
        <f t="shared" si="2312"/>
        <v>0</v>
      </c>
      <c r="X924" s="9">
        <f t="shared" si="2312"/>
        <v>0</v>
      </c>
      <c r="Y924" s="9">
        <f t="shared" ref="U924:AJ925" si="2313">Y925</f>
        <v>6844</v>
      </c>
      <c r="Z924" s="9">
        <f t="shared" si="2313"/>
        <v>0</v>
      </c>
      <c r="AA924" s="9">
        <f t="shared" si="2313"/>
        <v>0</v>
      </c>
      <c r="AB924" s="9">
        <f t="shared" si="2313"/>
        <v>0</v>
      </c>
      <c r="AC924" s="9">
        <f t="shared" si="2313"/>
        <v>0</v>
      </c>
      <c r="AD924" s="9">
        <f t="shared" si="2313"/>
        <v>0</v>
      </c>
      <c r="AE924" s="9">
        <f t="shared" si="2313"/>
        <v>6844</v>
      </c>
      <c r="AF924" s="9">
        <f t="shared" si="2313"/>
        <v>0</v>
      </c>
      <c r="AG924" s="9">
        <f t="shared" si="2313"/>
        <v>0</v>
      </c>
      <c r="AH924" s="9">
        <f t="shared" si="2313"/>
        <v>0</v>
      </c>
      <c r="AI924" s="9">
        <f t="shared" si="2313"/>
        <v>0</v>
      </c>
      <c r="AJ924" s="9">
        <f t="shared" si="2313"/>
        <v>0</v>
      </c>
      <c r="AK924" s="9">
        <f t="shared" ref="AG924:AV925" si="2314">AK925</f>
        <v>6844</v>
      </c>
      <c r="AL924" s="9">
        <f t="shared" si="2314"/>
        <v>0</v>
      </c>
      <c r="AM924" s="9">
        <f t="shared" si="2314"/>
        <v>0</v>
      </c>
      <c r="AN924" s="9">
        <f t="shared" si="2314"/>
        <v>0</v>
      </c>
      <c r="AO924" s="9">
        <f t="shared" si="2314"/>
        <v>0</v>
      </c>
      <c r="AP924" s="9">
        <f t="shared" si="2314"/>
        <v>0</v>
      </c>
      <c r="AQ924" s="9">
        <f t="shared" si="2314"/>
        <v>6844</v>
      </c>
      <c r="AR924" s="9">
        <f t="shared" si="2314"/>
        <v>0</v>
      </c>
      <c r="AS924" s="9">
        <f t="shared" si="2314"/>
        <v>0</v>
      </c>
      <c r="AT924" s="9">
        <f t="shared" si="2314"/>
        <v>0</v>
      </c>
      <c r="AU924" s="9">
        <f t="shared" si="2314"/>
        <v>0</v>
      </c>
      <c r="AV924" s="9">
        <f t="shared" si="2314"/>
        <v>0</v>
      </c>
      <c r="AW924" s="9">
        <f t="shared" ref="AS924:BH925" si="2315">AW925</f>
        <v>6844</v>
      </c>
      <c r="AX924" s="9">
        <f t="shared" si="2315"/>
        <v>0</v>
      </c>
      <c r="AY924" s="9">
        <f t="shared" si="2315"/>
        <v>-60</v>
      </c>
      <c r="AZ924" s="9">
        <f t="shared" si="2315"/>
        <v>0</v>
      </c>
      <c r="BA924" s="9">
        <f t="shared" si="2315"/>
        <v>0</v>
      </c>
      <c r="BB924" s="9">
        <f t="shared" si="2315"/>
        <v>0</v>
      </c>
      <c r="BC924" s="9">
        <f t="shared" si="2315"/>
        <v>6784</v>
      </c>
      <c r="BD924" s="9">
        <f t="shared" si="2315"/>
        <v>0</v>
      </c>
      <c r="BE924" s="9">
        <f t="shared" si="2315"/>
        <v>0</v>
      </c>
      <c r="BF924" s="9">
        <f t="shared" si="2315"/>
        <v>0</v>
      </c>
      <c r="BG924" s="9">
        <f t="shared" si="2315"/>
        <v>0</v>
      </c>
      <c r="BH924" s="9">
        <f t="shared" si="2315"/>
        <v>0</v>
      </c>
      <c r="BI924" s="9">
        <f t="shared" ref="BE924:BT925" si="2316">BI925</f>
        <v>6784</v>
      </c>
      <c r="BJ924" s="9">
        <f t="shared" si="2316"/>
        <v>0</v>
      </c>
      <c r="BK924" s="9">
        <f t="shared" si="2316"/>
        <v>0</v>
      </c>
      <c r="BL924" s="9">
        <f t="shared" si="2316"/>
        <v>0</v>
      </c>
      <c r="BM924" s="9">
        <f t="shared" si="2316"/>
        <v>0</v>
      </c>
      <c r="BN924" s="9">
        <f t="shared" si="2316"/>
        <v>0</v>
      </c>
      <c r="BO924" s="9">
        <f t="shared" si="2316"/>
        <v>6784</v>
      </c>
      <c r="BP924" s="9">
        <f t="shared" si="2316"/>
        <v>0</v>
      </c>
      <c r="BQ924" s="9">
        <f t="shared" si="2316"/>
        <v>-350</v>
      </c>
      <c r="BR924" s="9">
        <f t="shared" si="2316"/>
        <v>0</v>
      </c>
      <c r="BS924" s="9">
        <f t="shared" si="2316"/>
        <v>0</v>
      </c>
      <c r="BT924" s="9">
        <f t="shared" si="2316"/>
        <v>0</v>
      </c>
      <c r="BU924" s="9">
        <f t="shared" ref="BQ924:CF925" si="2317">BU925</f>
        <v>6434</v>
      </c>
      <c r="BV924" s="9">
        <f t="shared" si="2317"/>
        <v>0</v>
      </c>
      <c r="BW924" s="9">
        <f t="shared" si="2317"/>
        <v>0</v>
      </c>
      <c r="BX924" s="9">
        <f t="shared" si="2317"/>
        <v>0</v>
      </c>
      <c r="BY924" s="9">
        <f t="shared" si="2317"/>
        <v>0</v>
      </c>
      <c r="BZ924" s="9">
        <f t="shared" si="2317"/>
        <v>0</v>
      </c>
      <c r="CA924" s="9">
        <f t="shared" si="2317"/>
        <v>6434</v>
      </c>
      <c r="CB924" s="9">
        <f t="shared" si="2317"/>
        <v>0</v>
      </c>
      <c r="CC924" s="9">
        <f t="shared" si="2317"/>
        <v>0</v>
      </c>
      <c r="CD924" s="9">
        <f t="shared" si="2317"/>
        <v>0</v>
      </c>
      <c r="CE924" s="9">
        <f t="shared" si="2317"/>
        <v>0</v>
      </c>
      <c r="CF924" s="9">
        <f t="shared" si="2317"/>
        <v>0</v>
      </c>
      <c r="CG924" s="94">
        <f t="shared" ref="CC924:CN925" si="2318">CG925</f>
        <v>6434</v>
      </c>
      <c r="CH924" s="94">
        <f t="shared" si="2318"/>
        <v>0</v>
      </c>
      <c r="CI924" s="94">
        <f t="shared" si="2318"/>
        <v>0</v>
      </c>
      <c r="CJ924" s="94">
        <f t="shared" si="2318"/>
        <v>0</v>
      </c>
      <c r="CK924" s="94">
        <f t="shared" si="2318"/>
        <v>0</v>
      </c>
      <c r="CL924" s="94">
        <f t="shared" si="2318"/>
        <v>0</v>
      </c>
      <c r="CM924" s="9">
        <f t="shared" si="2318"/>
        <v>6434</v>
      </c>
      <c r="CN924" s="9">
        <f t="shared" si="2318"/>
        <v>0</v>
      </c>
    </row>
    <row r="925" spans="1:92" ht="33" hidden="1">
      <c r="A925" s="28" t="s">
        <v>101</v>
      </c>
      <c r="B925" s="26">
        <v>915</v>
      </c>
      <c r="C925" s="26" t="s">
        <v>33</v>
      </c>
      <c r="D925" s="26" t="s">
        <v>80</v>
      </c>
      <c r="E925" s="26" t="s">
        <v>539</v>
      </c>
      <c r="F925" s="26">
        <v>300</v>
      </c>
      <c r="G925" s="9">
        <f>G926</f>
        <v>6844</v>
      </c>
      <c r="H925" s="9">
        <f>H926</f>
        <v>0</v>
      </c>
      <c r="I925" s="9">
        <f t="shared" si="2312"/>
        <v>0</v>
      </c>
      <c r="J925" s="9">
        <f t="shared" si="2312"/>
        <v>0</v>
      </c>
      <c r="K925" s="9">
        <f t="shared" si="2312"/>
        <v>0</v>
      </c>
      <c r="L925" s="9">
        <f t="shared" si="2312"/>
        <v>0</v>
      </c>
      <c r="M925" s="9">
        <f t="shared" si="2312"/>
        <v>6844</v>
      </c>
      <c r="N925" s="9">
        <f t="shared" si="2312"/>
        <v>0</v>
      </c>
      <c r="O925" s="9">
        <f t="shared" si="2312"/>
        <v>0</v>
      </c>
      <c r="P925" s="9">
        <f t="shared" si="2312"/>
        <v>0</v>
      </c>
      <c r="Q925" s="9">
        <f t="shared" si="2312"/>
        <v>0</v>
      </c>
      <c r="R925" s="9">
        <f t="shared" si="2312"/>
        <v>0</v>
      </c>
      <c r="S925" s="9">
        <f t="shared" si="2312"/>
        <v>6844</v>
      </c>
      <c r="T925" s="9">
        <f t="shared" si="2312"/>
        <v>0</v>
      </c>
      <c r="U925" s="9">
        <f t="shared" si="2313"/>
        <v>0</v>
      </c>
      <c r="V925" s="9">
        <f t="shared" si="2313"/>
        <v>0</v>
      </c>
      <c r="W925" s="9">
        <f t="shared" si="2313"/>
        <v>0</v>
      </c>
      <c r="X925" s="9">
        <f t="shared" si="2313"/>
        <v>0</v>
      </c>
      <c r="Y925" s="9">
        <f t="shared" si="2313"/>
        <v>6844</v>
      </c>
      <c r="Z925" s="9">
        <f t="shared" si="2313"/>
        <v>0</v>
      </c>
      <c r="AA925" s="9">
        <f t="shared" si="2313"/>
        <v>0</v>
      </c>
      <c r="AB925" s="9">
        <f t="shared" si="2313"/>
        <v>0</v>
      </c>
      <c r="AC925" s="9">
        <f t="shared" si="2313"/>
        <v>0</v>
      </c>
      <c r="AD925" s="9">
        <f t="shared" si="2313"/>
        <v>0</v>
      </c>
      <c r="AE925" s="9">
        <f t="shared" si="2313"/>
        <v>6844</v>
      </c>
      <c r="AF925" s="9">
        <f t="shared" si="2313"/>
        <v>0</v>
      </c>
      <c r="AG925" s="9">
        <f t="shared" si="2314"/>
        <v>0</v>
      </c>
      <c r="AH925" s="9">
        <f t="shared" si="2314"/>
        <v>0</v>
      </c>
      <c r="AI925" s="9">
        <f t="shared" si="2314"/>
        <v>0</v>
      </c>
      <c r="AJ925" s="9">
        <f t="shared" si="2314"/>
        <v>0</v>
      </c>
      <c r="AK925" s="9">
        <f t="shared" si="2314"/>
        <v>6844</v>
      </c>
      <c r="AL925" s="9">
        <f t="shared" si="2314"/>
        <v>0</v>
      </c>
      <c r="AM925" s="9">
        <f t="shared" si="2314"/>
        <v>0</v>
      </c>
      <c r="AN925" s="9">
        <f t="shared" si="2314"/>
        <v>0</v>
      </c>
      <c r="AO925" s="9">
        <f t="shared" si="2314"/>
        <v>0</v>
      </c>
      <c r="AP925" s="9">
        <f t="shared" si="2314"/>
        <v>0</v>
      </c>
      <c r="AQ925" s="9">
        <f t="shared" si="2314"/>
        <v>6844</v>
      </c>
      <c r="AR925" s="9">
        <f t="shared" si="2314"/>
        <v>0</v>
      </c>
      <c r="AS925" s="9">
        <f t="shared" si="2315"/>
        <v>0</v>
      </c>
      <c r="AT925" s="9">
        <f t="shared" si="2315"/>
        <v>0</v>
      </c>
      <c r="AU925" s="9">
        <f t="shared" si="2315"/>
        <v>0</v>
      </c>
      <c r="AV925" s="9">
        <f t="shared" si="2315"/>
        <v>0</v>
      </c>
      <c r="AW925" s="9">
        <f t="shared" si="2315"/>
        <v>6844</v>
      </c>
      <c r="AX925" s="9">
        <f t="shared" si="2315"/>
        <v>0</v>
      </c>
      <c r="AY925" s="9">
        <f t="shared" si="2315"/>
        <v>-60</v>
      </c>
      <c r="AZ925" s="9">
        <f t="shared" si="2315"/>
        <v>0</v>
      </c>
      <c r="BA925" s="9">
        <f t="shared" si="2315"/>
        <v>0</v>
      </c>
      <c r="BB925" s="9">
        <f t="shared" si="2315"/>
        <v>0</v>
      </c>
      <c r="BC925" s="9">
        <f t="shared" si="2315"/>
        <v>6784</v>
      </c>
      <c r="BD925" s="9">
        <f t="shared" si="2315"/>
        <v>0</v>
      </c>
      <c r="BE925" s="9">
        <f t="shared" si="2316"/>
        <v>0</v>
      </c>
      <c r="BF925" s="9">
        <f t="shared" si="2316"/>
        <v>0</v>
      </c>
      <c r="BG925" s="9">
        <f t="shared" si="2316"/>
        <v>0</v>
      </c>
      <c r="BH925" s="9">
        <f t="shared" si="2316"/>
        <v>0</v>
      </c>
      <c r="BI925" s="9">
        <f t="shared" si="2316"/>
        <v>6784</v>
      </c>
      <c r="BJ925" s="9">
        <f t="shared" si="2316"/>
        <v>0</v>
      </c>
      <c r="BK925" s="9">
        <f t="shared" si="2316"/>
        <v>0</v>
      </c>
      <c r="BL925" s="9">
        <f t="shared" si="2316"/>
        <v>0</v>
      </c>
      <c r="BM925" s="9">
        <f t="shared" si="2316"/>
        <v>0</v>
      </c>
      <c r="BN925" s="9">
        <f t="shared" si="2316"/>
        <v>0</v>
      </c>
      <c r="BO925" s="9">
        <f t="shared" si="2316"/>
        <v>6784</v>
      </c>
      <c r="BP925" s="9">
        <f t="shared" si="2316"/>
        <v>0</v>
      </c>
      <c r="BQ925" s="9">
        <f t="shared" si="2317"/>
        <v>-350</v>
      </c>
      <c r="BR925" s="9">
        <f t="shared" si="2317"/>
        <v>0</v>
      </c>
      <c r="BS925" s="9">
        <f t="shared" si="2317"/>
        <v>0</v>
      </c>
      <c r="BT925" s="9">
        <f t="shared" si="2317"/>
        <v>0</v>
      </c>
      <c r="BU925" s="9">
        <f t="shared" si="2317"/>
        <v>6434</v>
      </c>
      <c r="BV925" s="9">
        <f t="shared" si="2317"/>
        <v>0</v>
      </c>
      <c r="BW925" s="9">
        <f t="shared" si="2317"/>
        <v>0</v>
      </c>
      <c r="BX925" s="9">
        <f t="shared" si="2317"/>
        <v>0</v>
      </c>
      <c r="BY925" s="9">
        <f t="shared" si="2317"/>
        <v>0</v>
      </c>
      <c r="BZ925" s="9">
        <f t="shared" si="2317"/>
        <v>0</v>
      </c>
      <c r="CA925" s="9">
        <f t="shared" si="2317"/>
        <v>6434</v>
      </c>
      <c r="CB925" s="9">
        <f t="shared" si="2317"/>
        <v>0</v>
      </c>
      <c r="CC925" s="9">
        <f t="shared" si="2318"/>
        <v>0</v>
      </c>
      <c r="CD925" s="9">
        <f t="shared" si="2318"/>
        <v>0</v>
      </c>
      <c r="CE925" s="9">
        <f t="shared" si="2318"/>
        <v>0</v>
      </c>
      <c r="CF925" s="9">
        <f t="shared" si="2318"/>
        <v>0</v>
      </c>
      <c r="CG925" s="94">
        <f t="shared" si="2318"/>
        <v>6434</v>
      </c>
      <c r="CH925" s="94">
        <f t="shared" si="2318"/>
        <v>0</v>
      </c>
      <c r="CI925" s="94">
        <f t="shared" si="2318"/>
        <v>0</v>
      </c>
      <c r="CJ925" s="94">
        <f t="shared" si="2318"/>
        <v>0</v>
      </c>
      <c r="CK925" s="94">
        <f t="shared" si="2318"/>
        <v>0</v>
      </c>
      <c r="CL925" s="94">
        <f t="shared" si="2318"/>
        <v>0</v>
      </c>
      <c r="CM925" s="9">
        <f t="shared" si="2318"/>
        <v>6434</v>
      </c>
      <c r="CN925" s="9">
        <f t="shared" si="2318"/>
        <v>0</v>
      </c>
    </row>
    <row r="926" spans="1:92" ht="33" hidden="1">
      <c r="A926" s="28" t="s">
        <v>271</v>
      </c>
      <c r="B926" s="26">
        <v>915</v>
      </c>
      <c r="C926" s="26" t="s">
        <v>33</v>
      </c>
      <c r="D926" s="26" t="s">
        <v>80</v>
      </c>
      <c r="E926" s="26" t="s">
        <v>539</v>
      </c>
      <c r="F926" s="26">
        <v>310</v>
      </c>
      <c r="G926" s="9">
        <v>6844</v>
      </c>
      <c r="H926" s="9"/>
      <c r="I926" s="9"/>
      <c r="J926" s="9"/>
      <c r="K926" s="9"/>
      <c r="L926" s="9"/>
      <c r="M926" s="9">
        <f>G926+I926+J926+K926+L926</f>
        <v>6844</v>
      </c>
      <c r="N926" s="9">
        <f>H926+L926</f>
        <v>0</v>
      </c>
      <c r="O926" s="9"/>
      <c r="P926" s="9"/>
      <c r="Q926" s="9"/>
      <c r="R926" s="9"/>
      <c r="S926" s="9">
        <f>M926+O926+P926+Q926+R926</f>
        <v>6844</v>
      </c>
      <c r="T926" s="9">
        <f>N926+R926</f>
        <v>0</v>
      </c>
      <c r="U926" s="9"/>
      <c r="V926" s="9"/>
      <c r="W926" s="9"/>
      <c r="X926" s="9"/>
      <c r="Y926" s="9">
        <f>S926+U926+V926+W926+X926</f>
        <v>6844</v>
      </c>
      <c r="Z926" s="9">
        <f>T926+X926</f>
        <v>0</v>
      </c>
      <c r="AA926" s="9"/>
      <c r="AB926" s="9"/>
      <c r="AC926" s="9"/>
      <c r="AD926" s="9"/>
      <c r="AE926" s="9">
        <f>Y926+AA926+AB926+AC926+AD926</f>
        <v>6844</v>
      </c>
      <c r="AF926" s="9">
        <f>Z926+AD926</f>
        <v>0</v>
      </c>
      <c r="AG926" s="9"/>
      <c r="AH926" s="9"/>
      <c r="AI926" s="9"/>
      <c r="AJ926" s="9"/>
      <c r="AK926" s="9">
        <f>AE926+AG926+AH926+AI926+AJ926</f>
        <v>6844</v>
      </c>
      <c r="AL926" s="9">
        <f>AF926+AJ926</f>
        <v>0</v>
      </c>
      <c r="AM926" s="9"/>
      <c r="AN926" s="9"/>
      <c r="AO926" s="9"/>
      <c r="AP926" s="9"/>
      <c r="AQ926" s="9">
        <f>AK926+AM926+AN926+AO926+AP926</f>
        <v>6844</v>
      </c>
      <c r="AR926" s="9">
        <f>AL926+AP926</f>
        <v>0</v>
      </c>
      <c r="AS926" s="9"/>
      <c r="AT926" s="9"/>
      <c r="AU926" s="9"/>
      <c r="AV926" s="9"/>
      <c r="AW926" s="9">
        <f>AQ926+AS926+AT926+AU926+AV926</f>
        <v>6844</v>
      </c>
      <c r="AX926" s="9">
        <f>AR926+AV926</f>
        <v>0</v>
      </c>
      <c r="AY926" s="9">
        <v>-60</v>
      </c>
      <c r="AZ926" s="9"/>
      <c r="BA926" s="9"/>
      <c r="BB926" s="9"/>
      <c r="BC926" s="9">
        <f>AW926+AY926+AZ926+BA926+BB926</f>
        <v>6784</v>
      </c>
      <c r="BD926" s="9">
        <f>AX926+BB926</f>
        <v>0</v>
      </c>
      <c r="BE926" s="9"/>
      <c r="BF926" s="9"/>
      <c r="BG926" s="9"/>
      <c r="BH926" s="9"/>
      <c r="BI926" s="9">
        <f>BC926+BE926+BF926+BG926+BH926</f>
        <v>6784</v>
      </c>
      <c r="BJ926" s="9">
        <f>BD926+BH926</f>
        <v>0</v>
      </c>
      <c r="BK926" s="9"/>
      <c r="BL926" s="9"/>
      <c r="BM926" s="9"/>
      <c r="BN926" s="9"/>
      <c r="BO926" s="9">
        <f>BI926+BK926+BL926+BM926+BN926</f>
        <v>6784</v>
      </c>
      <c r="BP926" s="9">
        <f>BJ926+BN926</f>
        <v>0</v>
      </c>
      <c r="BQ926" s="9">
        <v>-350</v>
      </c>
      <c r="BR926" s="9"/>
      <c r="BS926" s="9"/>
      <c r="BT926" s="9"/>
      <c r="BU926" s="9">
        <f>BO926+BQ926+BR926+BS926+BT926</f>
        <v>6434</v>
      </c>
      <c r="BV926" s="9">
        <f>BP926+BT926</f>
        <v>0</v>
      </c>
      <c r="BW926" s="9"/>
      <c r="BX926" s="9"/>
      <c r="BY926" s="9"/>
      <c r="BZ926" s="9"/>
      <c r="CA926" s="9">
        <f>BU926+BW926+BX926+BY926+BZ926</f>
        <v>6434</v>
      </c>
      <c r="CB926" s="9">
        <f>BV926+BZ926</f>
        <v>0</v>
      </c>
      <c r="CC926" s="9"/>
      <c r="CD926" s="9"/>
      <c r="CE926" s="9"/>
      <c r="CF926" s="9"/>
      <c r="CG926" s="94">
        <f>CA926+CC926+CD926+CE926+CF926</f>
        <v>6434</v>
      </c>
      <c r="CH926" s="94">
        <f>CB926+CF926</f>
        <v>0</v>
      </c>
      <c r="CI926" s="94"/>
      <c r="CJ926" s="94"/>
      <c r="CK926" s="94"/>
      <c r="CL926" s="94"/>
      <c r="CM926" s="9">
        <f>CG926+CI926+CJ926+CK926+CL926</f>
        <v>6434</v>
      </c>
      <c r="CN926" s="9">
        <f>CH926+CL926</f>
        <v>0</v>
      </c>
    </row>
    <row r="927" spans="1:92" hidden="1">
      <c r="A927" s="25"/>
      <c r="B927" s="26"/>
      <c r="C927" s="26"/>
      <c r="D927" s="26"/>
      <c r="E927" s="26"/>
      <c r="F927" s="34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9"/>
      <c r="BJ927" s="9"/>
      <c r="BK927" s="9"/>
      <c r="BL927" s="9"/>
      <c r="BM927" s="9"/>
      <c r="BN927" s="9"/>
      <c r="BO927" s="9"/>
      <c r="BP927" s="9"/>
      <c r="BQ927" s="9"/>
      <c r="BR927" s="9"/>
      <c r="BS927" s="9"/>
      <c r="BT927" s="9"/>
      <c r="BU927" s="9"/>
      <c r="BV927" s="9"/>
      <c r="BW927" s="9"/>
      <c r="BX927" s="9"/>
      <c r="BY927" s="9"/>
      <c r="BZ927" s="9"/>
      <c r="CA927" s="9"/>
      <c r="CB927" s="9"/>
      <c r="CC927" s="9"/>
      <c r="CD927" s="9"/>
      <c r="CE927" s="9"/>
      <c r="CF927" s="9"/>
      <c r="CG927" s="94"/>
      <c r="CH927" s="94"/>
      <c r="CI927" s="94"/>
      <c r="CJ927" s="94"/>
      <c r="CK927" s="94"/>
      <c r="CL927" s="94"/>
      <c r="CM927" s="9"/>
      <c r="CN927" s="9"/>
    </row>
    <row r="928" spans="1:92" ht="18.75" hidden="1">
      <c r="A928" s="23" t="s">
        <v>623</v>
      </c>
      <c r="B928" s="41">
        <v>915</v>
      </c>
      <c r="C928" s="24" t="s">
        <v>33</v>
      </c>
      <c r="D928" s="24" t="s">
        <v>29</v>
      </c>
      <c r="E928" s="24"/>
      <c r="F928" s="57"/>
      <c r="G928" s="9"/>
      <c r="H928" s="9"/>
      <c r="I928" s="9">
        <f>I929</f>
        <v>0</v>
      </c>
      <c r="J928" s="9">
        <f t="shared" ref="J928:Y930" si="2319">J929</f>
        <v>0</v>
      </c>
      <c r="K928" s="9">
        <f t="shared" si="2319"/>
        <v>0</v>
      </c>
      <c r="L928" s="15">
        <f t="shared" si="2319"/>
        <v>18068</v>
      </c>
      <c r="M928" s="15">
        <f t="shared" si="2319"/>
        <v>18068</v>
      </c>
      <c r="N928" s="15">
        <f t="shared" si="2319"/>
        <v>18068</v>
      </c>
      <c r="O928" s="9">
        <f>O929</f>
        <v>0</v>
      </c>
      <c r="P928" s="9">
        <f t="shared" si="2319"/>
        <v>0</v>
      </c>
      <c r="Q928" s="9">
        <f t="shared" si="2319"/>
        <v>0</v>
      </c>
      <c r="R928" s="15">
        <f t="shared" si="2319"/>
        <v>0</v>
      </c>
      <c r="S928" s="15">
        <f t="shared" si="2319"/>
        <v>18068</v>
      </c>
      <c r="T928" s="15">
        <f t="shared" si="2319"/>
        <v>18068</v>
      </c>
      <c r="U928" s="9">
        <f>U929</f>
        <v>0</v>
      </c>
      <c r="V928" s="9">
        <f t="shared" si="2319"/>
        <v>0</v>
      </c>
      <c r="W928" s="9">
        <f t="shared" si="2319"/>
        <v>0</v>
      </c>
      <c r="X928" s="15">
        <f t="shared" si="2319"/>
        <v>0</v>
      </c>
      <c r="Y928" s="15">
        <f t="shared" si="2319"/>
        <v>18068</v>
      </c>
      <c r="Z928" s="15">
        <f t="shared" ref="V928:Z930" si="2320">Z929</f>
        <v>18068</v>
      </c>
      <c r="AA928" s="9">
        <f>AA929</f>
        <v>0</v>
      </c>
      <c r="AB928" s="9">
        <f t="shared" ref="AB928:AQ930" si="2321">AB929</f>
        <v>0</v>
      </c>
      <c r="AC928" s="9">
        <f t="shared" si="2321"/>
        <v>0</v>
      </c>
      <c r="AD928" s="15">
        <f t="shared" si="2321"/>
        <v>0</v>
      </c>
      <c r="AE928" s="15">
        <f t="shared" si="2321"/>
        <v>18068</v>
      </c>
      <c r="AF928" s="15">
        <f t="shared" si="2321"/>
        <v>18068</v>
      </c>
      <c r="AG928" s="9">
        <f>AG929</f>
        <v>0</v>
      </c>
      <c r="AH928" s="9">
        <f t="shared" si="2321"/>
        <v>0</v>
      </c>
      <c r="AI928" s="9">
        <f t="shared" si="2321"/>
        <v>0</v>
      </c>
      <c r="AJ928" s="15">
        <f t="shared" si="2321"/>
        <v>0</v>
      </c>
      <c r="AK928" s="15">
        <f t="shared" si="2321"/>
        <v>18068</v>
      </c>
      <c r="AL928" s="15">
        <f t="shared" si="2321"/>
        <v>18068</v>
      </c>
      <c r="AM928" s="9">
        <f>AM929</f>
        <v>0</v>
      </c>
      <c r="AN928" s="9">
        <f t="shared" si="2321"/>
        <v>0</v>
      </c>
      <c r="AO928" s="9">
        <f t="shared" si="2321"/>
        <v>0</v>
      </c>
      <c r="AP928" s="15">
        <f t="shared" si="2321"/>
        <v>0</v>
      </c>
      <c r="AQ928" s="15">
        <f t="shared" si="2321"/>
        <v>18068</v>
      </c>
      <c r="AR928" s="15">
        <f t="shared" ref="AN928:AR930" si="2322">AR929</f>
        <v>18068</v>
      </c>
      <c r="AS928" s="9">
        <f>AS929</f>
        <v>0</v>
      </c>
      <c r="AT928" s="9">
        <f t="shared" ref="AT928:BI930" si="2323">AT929</f>
        <v>0</v>
      </c>
      <c r="AU928" s="9">
        <f t="shared" si="2323"/>
        <v>0</v>
      </c>
      <c r="AV928" s="15">
        <f t="shared" si="2323"/>
        <v>0</v>
      </c>
      <c r="AW928" s="15">
        <f t="shared" si="2323"/>
        <v>18068</v>
      </c>
      <c r="AX928" s="15">
        <f t="shared" si="2323"/>
        <v>18068</v>
      </c>
      <c r="AY928" s="9">
        <f>AY929</f>
        <v>0</v>
      </c>
      <c r="AZ928" s="9">
        <f t="shared" si="2323"/>
        <v>0</v>
      </c>
      <c r="BA928" s="9">
        <f t="shared" si="2323"/>
        <v>0</v>
      </c>
      <c r="BB928" s="15">
        <f t="shared" si="2323"/>
        <v>0</v>
      </c>
      <c r="BC928" s="15">
        <f t="shared" si="2323"/>
        <v>18068</v>
      </c>
      <c r="BD928" s="15">
        <f t="shared" si="2323"/>
        <v>18068</v>
      </c>
      <c r="BE928" s="9">
        <f>BE929</f>
        <v>0</v>
      </c>
      <c r="BF928" s="9">
        <f t="shared" si="2323"/>
        <v>0</v>
      </c>
      <c r="BG928" s="9">
        <f t="shared" si="2323"/>
        <v>0</v>
      </c>
      <c r="BH928" s="15">
        <f t="shared" si="2323"/>
        <v>0</v>
      </c>
      <c r="BI928" s="15">
        <f t="shared" si="2323"/>
        <v>18068</v>
      </c>
      <c r="BJ928" s="15">
        <f t="shared" ref="BF928:BJ930" si="2324">BJ929</f>
        <v>18068</v>
      </c>
      <c r="BK928" s="9">
        <f>BK929</f>
        <v>0</v>
      </c>
      <c r="BL928" s="9">
        <f t="shared" ref="BL928:CA932" si="2325">BL929</f>
        <v>0</v>
      </c>
      <c r="BM928" s="9">
        <f t="shared" si="2325"/>
        <v>0</v>
      </c>
      <c r="BN928" s="15">
        <f t="shared" si="2325"/>
        <v>0</v>
      </c>
      <c r="BO928" s="15">
        <f t="shared" si="2325"/>
        <v>18068</v>
      </c>
      <c r="BP928" s="15">
        <f t="shared" si="2325"/>
        <v>18068</v>
      </c>
      <c r="BQ928" s="9">
        <f>BQ929</f>
        <v>0</v>
      </c>
      <c r="BR928" s="9">
        <f t="shared" si="2325"/>
        <v>0</v>
      </c>
      <c r="BS928" s="9">
        <f t="shared" si="2325"/>
        <v>0</v>
      </c>
      <c r="BT928" s="15">
        <f t="shared" si="2325"/>
        <v>0</v>
      </c>
      <c r="BU928" s="15">
        <f t="shared" si="2325"/>
        <v>18068</v>
      </c>
      <c r="BV928" s="15">
        <f t="shared" si="2325"/>
        <v>18068</v>
      </c>
      <c r="BW928" s="9">
        <f>BW929</f>
        <v>0</v>
      </c>
      <c r="BX928" s="9">
        <f t="shared" si="2325"/>
        <v>0</v>
      </c>
      <c r="BY928" s="9">
        <f t="shared" si="2325"/>
        <v>0</v>
      </c>
      <c r="BZ928" s="15">
        <f t="shared" si="2325"/>
        <v>0</v>
      </c>
      <c r="CA928" s="15">
        <f t="shared" si="2325"/>
        <v>18068</v>
      </c>
      <c r="CB928" s="15">
        <f t="shared" ref="BX928:CB932" si="2326">CB929</f>
        <v>18068</v>
      </c>
      <c r="CC928" s="9">
        <f>CC929</f>
        <v>0</v>
      </c>
      <c r="CD928" s="9">
        <f t="shared" ref="CD928:CN932" si="2327">CD929</f>
        <v>0</v>
      </c>
      <c r="CE928" s="9">
        <f t="shared" si="2327"/>
        <v>0</v>
      </c>
      <c r="CF928" s="15">
        <f t="shared" si="2327"/>
        <v>0</v>
      </c>
      <c r="CG928" s="99">
        <f t="shared" si="2327"/>
        <v>18068</v>
      </c>
      <c r="CH928" s="99">
        <f t="shared" si="2327"/>
        <v>18068</v>
      </c>
      <c r="CI928" s="94">
        <f>CI929</f>
        <v>0</v>
      </c>
      <c r="CJ928" s="94">
        <f t="shared" si="2327"/>
        <v>0</v>
      </c>
      <c r="CK928" s="94">
        <f t="shared" si="2327"/>
        <v>0</v>
      </c>
      <c r="CL928" s="99">
        <f t="shared" si="2327"/>
        <v>0</v>
      </c>
      <c r="CM928" s="15">
        <f t="shared" si="2327"/>
        <v>18068</v>
      </c>
      <c r="CN928" s="15">
        <f t="shared" si="2327"/>
        <v>18068</v>
      </c>
    </row>
    <row r="929" spans="1:92" ht="66" hidden="1">
      <c r="A929" s="25" t="s">
        <v>434</v>
      </c>
      <c r="B929" s="42">
        <v>915</v>
      </c>
      <c r="C929" s="26" t="s">
        <v>33</v>
      </c>
      <c r="D929" s="26" t="s">
        <v>29</v>
      </c>
      <c r="E929" s="26" t="s">
        <v>223</v>
      </c>
      <c r="F929" s="34"/>
      <c r="G929" s="9"/>
      <c r="H929" s="9"/>
      <c r="I929" s="9">
        <f>I930</f>
        <v>0</v>
      </c>
      <c r="J929" s="9">
        <f t="shared" si="2319"/>
        <v>0</v>
      </c>
      <c r="K929" s="9">
        <f t="shared" si="2319"/>
        <v>0</v>
      </c>
      <c r="L929" s="9">
        <f t="shared" si="2319"/>
        <v>18068</v>
      </c>
      <c r="M929" s="9">
        <f t="shared" si="2319"/>
        <v>18068</v>
      </c>
      <c r="N929" s="9">
        <f t="shared" si="2319"/>
        <v>18068</v>
      </c>
      <c r="O929" s="9">
        <f>O930</f>
        <v>0</v>
      </c>
      <c r="P929" s="9">
        <f t="shared" si="2319"/>
        <v>0</v>
      </c>
      <c r="Q929" s="9">
        <f t="shared" si="2319"/>
        <v>0</v>
      </c>
      <c r="R929" s="9">
        <f t="shared" si="2319"/>
        <v>0</v>
      </c>
      <c r="S929" s="9">
        <f t="shared" si="2319"/>
        <v>18068</v>
      </c>
      <c r="T929" s="9">
        <f t="shared" si="2319"/>
        <v>18068</v>
      </c>
      <c r="U929" s="9">
        <f>U930</f>
        <v>0</v>
      </c>
      <c r="V929" s="9">
        <f t="shared" si="2320"/>
        <v>0</v>
      </c>
      <c r="W929" s="9">
        <f t="shared" si="2320"/>
        <v>0</v>
      </c>
      <c r="X929" s="9">
        <f t="shared" si="2320"/>
        <v>0</v>
      </c>
      <c r="Y929" s="9">
        <f t="shared" si="2320"/>
        <v>18068</v>
      </c>
      <c r="Z929" s="9">
        <f t="shared" si="2320"/>
        <v>18068</v>
      </c>
      <c r="AA929" s="9">
        <f>AA930</f>
        <v>0</v>
      </c>
      <c r="AB929" s="9">
        <f t="shared" si="2321"/>
        <v>0</v>
      </c>
      <c r="AC929" s="9">
        <f t="shared" si="2321"/>
        <v>0</v>
      </c>
      <c r="AD929" s="9">
        <f t="shared" si="2321"/>
        <v>0</v>
      </c>
      <c r="AE929" s="9">
        <f t="shared" si="2321"/>
        <v>18068</v>
      </c>
      <c r="AF929" s="9">
        <f t="shared" si="2321"/>
        <v>18068</v>
      </c>
      <c r="AG929" s="9">
        <f>AG930</f>
        <v>0</v>
      </c>
      <c r="AH929" s="9">
        <f t="shared" si="2321"/>
        <v>0</v>
      </c>
      <c r="AI929" s="9">
        <f t="shared" si="2321"/>
        <v>0</v>
      </c>
      <c r="AJ929" s="9">
        <f t="shared" si="2321"/>
        <v>0</v>
      </c>
      <c r="AK929" s="9">
        <f t="shared" si="2321"/>
        <v>18068</v>
      </c>
      <c r="AL929" s="9">
        <f t="shared" si="2321"/>
        <v>18068</v>
      </c>
      <c r="AM929" s="9">
        <f>AM930</f>
        <v>0</v>
      </c>
      <c r="AN929" s="9">
        <f t="shared" si="2322"/>
        <v>0</v>
      </c>
      <c r="AO929" s="9">
        <f t="shared" si="2322"/>
        <v>0</v>
      </c>
      <c r="AP929" s="9">
        <f t="shared" si="2322"/>
        <v>0</v>
      </c>
      <c r="AQ929" s="9">
        <f t="shared" si="2322"/>
        <v>18068</v>
      </c>
      <c r="AR929" s="9">
        <f t="shared" si="2322"/>
        <v>18068</v>
      </c>
      <c r="AS929" s="9">
        <f>AS930</f>
        <v>0</v>
      </c>
      <c r="AT929" s="9">
        <f t="shared" si="2323"/>
        <v>0</v>
      </c>
      <c r="AU929" s="9">
        <f t="shared" si="2323"/>
        <v>0</v>
      </c>
      <c r="AV929" s="9">
        <f t="shared" si="2323"/>
        <v>0</v>
      </c>
      <c r="AW929" s="9">
        <f t="shared" si="2323"/>
        <v>18068</v>
      </c>
      <c r="AX929" s="9">
        <f t="shared" si="2323"/>
        <v>18068</v>
      </c>
      <c r="AY929" s="9">
        <f>AY930</f>
        <v>0</v>
      </c>
      <c r="AZ929" s="9">
        <f t="shared" si="2323"/>
        <v>0</v>
      </c>
      <c r="BA929" s="9">
        <f t="shared" si="2323"/>
        <v>0</v>
      </c>
      <c r="BB929" s="9">
        <f t="shared" si="2323"/>
        <v>0</v>
      </c>
      <c r="BC929" s="9">
        <f t="shared" si="2323"/>
        <v>18068</v>
      </c>
      <c r="BD929" s="9">
        <f t="shared" si="2323"/>
        <v>18068</v>
      </c>
      <c r="BE929" s="9">
        <f>BE930</f>
        <v>0</v>
      </c>
      <c r="BF929" s="9">
        <f t="shared" si="2324"/>
        <v>0</v>
      </c>
      <c r="BG929" s="9">
        <f t="shared" si="2324"/>
        <v>0</v>
      </c>
      <c r="BH929" s="9">
        <f t="shared" si="2324"/>
        <v>0</v>
      </c>
      <c r="BI929" s="9">
        <f t="shared" si="2324"/>
        <v>18068</v>
      </c>
      <c r="BJ929" s="9">
        <f t="shared" si="2324"/>
        <v>18068</v>
      </c>
      <c r="BK929" s="9">
        <f>BK930</f>
        <v>0</v>
      </c>
      <c r="BL929" s="9">
        <f t="shared" si="2325"/>
        <v>0</v>
      </c>
      <c r="BM929" s="9">
        <f t="shared" si="2325"/>
        <v>0</v>
      </c>
      <c r="BN929" s="9">
        <f t="shared" si="2325"/>
        <v>0</v>
      </c>
      <c r="BO929" s="9">
        <f t="shared" si="2325"/>
        <v>18068</v>
      </c>
      <c r="BP929" s="9">
        <f t="shared" si="2325"/>
        <v>18068</v>
      </c>
      <c r="BQ929" s="9">
        <f>BQ930</f>
        <v>0</v>
      </c>
      <c r="BR929" s="9">
        <f t="shared" si="2325"/>
        <v>0</v>
      </c>
      <c r="BS929" s="9">
        <f t="shared" si="2325"/>
        <v>0</v>
      </c>
      <c r="BT929" s="9">
        <f t="shared" si="2325"/>
        <v>0</v>
      </c>
      <c r="BU929" s="9">
        <f t="shared" si="2325"/>
        <v>18068</v>
      </c>
      <c r="BV929" s="9">
        <f t="shared" si="2325"/>
        <v>18068</v>
      </c>
      <c r="BW929" s="9">
        <f>BW930</f>
        <v>0</v>
      </c>
      <c r="BX929" s="9">
        <f t="shared" si="2326"/>
        <v>0</v>
      </c>
      <c r="BY929" s="9">
        <f t="shared" si="2326"/>
        <v>0</v>
      </c>
      <c r="BZ929" s="9">
        <f t="shared" si="2326"/>
        <v>0</v>
      </c>
      <c r="CA929" s="9">
        <f t="shared" si="2326"/>
        <v>18068</v>
      </c>
      <c r="CB929" s="9">
        <f t="shared" si="2326"/>
        <v>18068</v>
      </c>
      <c r="CC929" s="9">
        <f>CC930</f>
        <v>0</v>
      </c>
      <c r="CD929" s="9">
        <f t="shared" si="2327"/>
        <v>0</v>
      </c>
      <c r="CE929" s="9">
        <f t="shared" si="2327"/>
        <v>0</v>
      </c>
      <c r="CF929" s="9">
        <f t="shared" si="2327"/>
        <v>0</v>
      </c>
      <c r="CG929" s="94">
        <f t="shared" si="2327"/>
        <v>18068</v>
      </c>
      <c r="CH929" s="94">
        <f t="shared" si="2327"/>
        <v>18068</v>
      </c>
      <c r="CI929" s="94">
        <f>CI930</f>
        <v>0</v>
      </c>
      <c r="CJ929" s="94">
        <f t="shared" si="2327"/>
        <v>0</v>
      </c>
      <c r="CK929" s="94">
        <f t="shared" si="2327"/>
        <v>0</v>
      </c>
      <c r="CL929" s="94">
        <f t="shared" si="2327"/>
        <v>0</v>
      </c>
      <c r="CM929" s="9">
        <f t="shared" si="2327"/>
        <v>18068</v>
      </c>
      <c r="CN929" s="9">
        <f t="shared" si="2327"/>
        <v>18068</v>
      </c>
    </row>
    <row r="930" spans="1:92" ht="33" hidden="1">
      <c r="A930" s="28" t="s">
        <v>603</v>
      </c>
      <c r="B930" s="42">
        <v>915</v>
      </c>
      <c r="C930" s="26" t="s">
        <v>33</v>
      </c>
      <c r="D930" s="26" t="s">
        <v>29</v>
      </c>
      <c r="E930" s="26" t="s">
        <v>625</v>
      </c>
      <c r="F930" s="34"/>
      <c r="G930" s="9"/>
      <c r="H930" s="9"/>
      <c r="I930" s="9">
        <f>I931</f>
        <v>0</v>
      </c>
      <c r="J930" s="9">
        <f t="shared" si="2319"/>
        <v>0</v>
      </c>
      <c r="K930" s="9">
        <f t="shared" si="2319"/>
        <v>0</v>
      </c>
      <c r="L930" s="9">
        <f t="shared" si="2319"/>
        <v>18068</v>
      </c>
      <c r="M930" s="9">
        <f t="shared" si="2319"/>
        <v>18068</v>
      </c>
      <c r="N930" s="9">
        <f t="shared" si="2319"/>
        <v>18068</v>
      </c>
      <c r="O930" s="9">
        <f>O931</f>
        <v>0</v>
      </c>
      <c r="P930" s="9">
        <f t="shared" si="2319"/>
        <v>0</v>
      </c>
      <c r="Q930" s="9">
        <f t="shared" si="2319"/>
        <v>0</v>
      </c>
      <c r="R930" s="9">
        <f t="shared" si="2319"/>
        <v>0</v>
      </c>
      <c r="S930" s="9">
        <f t="shared" si="2319"/>
        <v>18068</v>
      </c>
      <c r="T930" s="9">
        <f t="shared" si="2319"/>
        <v>18068</v>
      </c>
      <c r="U930" s="9">
        <f>U931</f>
        <v>0</v>
      </c>
      <c r="V930" s="9">
        <f t="shared" si="2320"/>
        <v>0</v>
      </c>
      <c r="W930" s="9">
        <f t="shared" si="2320"/>
        <v>0</v>
      </c>
      <c r="X930" s="9">
        <f t="shared" si="2320"/>
        <v>0</v>
      </c>
      <c r="Y930" s="9">
        <f t="shared" si="2320"/>
        <v>18068</v>
      </c>
      <c r="Z930" s="9">
        <f t="shared" si="2320"/>
        <v>18068</v>
      </c>
      <c r="AA930" s="9">
        <f>AA931</f>
        <v>0</v>
      </c>
      <c r="AB930" s="9">
        <f t="shared" si="2321"/>
        <v>0</v>
      </c>
      <c r="AC930" s="9">
        <f t="shared" si="2321"/>
        <v>0</v>
      </c>
      <c r="AD930" s="9">
        <f t="shared" si="2321"/>
        <v>0</v>
      </c>
      <c r="AE930" s="9">
        <f t="shared" si="2321"/>
        <v>18068</v>
      </c>
      <c r="AF930" s="9">
        <f t="shared" si="2321"/>
        <v>18068</v>
      </c>
      <c r="AG930" s="9">
        <f>AG931</f>
        <v>0</v>
      </c>
      <c r="AH930" s="9">
        <f t="shared" si="2321"/>
        <v>0</v>
      </c>
      <c r="AI930" s="9">
        <f t="shared" si="2321"/>
        <v>0</v>
      </c>
      <c r="AJ930" s="9">
        <f t="shared" si="2321"/>
        <v>0</v>
      </c>
      <c r="AK930" s="9">
        <f t="shared" si="2321"/>
        <v>18068</v>
      </c>
      <c r="AL930" s="9">
        <f t="shared" si="2321"/>
        <v>18068</v>
      </c>
      <c r="AM930" s="9">
        <f>AM931</f>
        <v>0</v>
      </c>
      <c r="AN930" s="9">
        <f t="shared" si="2322"/>
        <v>0</v>
      </c>
      <c r="AO930" s="9">
        <f t="shared" si="2322"/>
        <v>0</v>
      </c>
      <c r="AP930" s="9">
        <f t="shared" si="2322"/>
        <v>0</v>
      </c>
      <c r="AQ930" s="9">
        <f t="shared" si="2322"/>
        <v>18068</v>
      </c>
      <c r="AR930" s="9">
        <f t="shared" si="2322"/>
        <v>18068</v>
      </c>
      <c r="AS930" s="9">
        <f>AS931</f>
        <v>0</v>
      </c>
      <c r="AT930" s="9">
        <f t="shared" si="2323"/>
        <v>0</v>
      </c>
      <c r="AU930" s="9">
        <f t="shared" si="2323"/>
        <v>0</v>
      </c>
      <c r="AV930" s="9">
        <f t="shared" si="2323"/>
        <v>0</v>
      </c>
      <c r="AW930" s="9">
        <f t="shared" si="2323"/>
        <v>18068</v>
      </c>
      <c r="AX930" s="9">
        <f t="shared" si="2323"/>
        <v>18068</v>
      </c>
      <c r="AY930" s="9">
        <f>AY931</f>
        <v>0</v>
      </c>
      <c r="AZ930" s="9">
        <f t="shared" si="2323"/>
        <v>0</v>
      </c>
      <c r="BA930" s="9">
        <f t="shared" si="2323"/>
        <v>0</v>
      </c>
      <c r="BB930" s="9">
        <f t="shared" si="2323"/>
        <v>0</v>
      </c>
      <c r="BC930" s="9">
        <f t="shared" si="2323"/>
        <v>18068</v>
      </c>
      <c r="BD930" s="9">
        <f t="shared" si="2323"/>
        <v>18068</v>
      </c>
      <c r="BE930" s="9">
        <f>BE931</f>
        <v>0</v>
      </c>
      <c r="BF930" s="9">
        <f t="shared" si="2324"/>
        <v>0</v>
      </c>
      <c r="BG930" s="9">
        <f t="shared" si="2324"/>
        <v>0</v>
      </c>
      <c r="BH930" s="9">
        <f t="shared" si="2324"/>
        <v>0</v>
      </c>
      <c r="BI930" s="9">
        <f t="shared" si="2324"/>
        <v>18068</v>
      </c>
      <c r="BJ930" s="9">
        <f t="shared" si="2324"/>
        <v>18068</v>
      </c>
      <c r="BK930" s="9">
        <f>BK931</f>
        <v>0</v>
      </c>
      <c r="BL930" s="9">
        <f t="shared" si="2325"/>
        <v>0</v>
      </c>
      <c r="BM930" s="9">
        <f t="shared" si="2325"/>
        <v>0</v>
      </c>
      <c r="BN930" s="9">
        <f t="shared" si="2325"/>
        <v>0</v>
      </c>
      <c r="BO930" s="9">
        <f t="shared" si="2325"/>
        <v>18068</v>
      </c>
      <c r="BP930" s="9">
        <f t="shared" si="2325"/>
        <v>18068</v>
      </c>
      <c r="BQ930" s="9">
        <f>BQ931</f>
        <v>0</v>
      </c>
      <c r="BR930" s="9">
        <f t="shared" si="2325"/>
        <v>0</v>
      </c>
      <c r="BS930" s="9">
        <f t="shared" si="2325"/>
        <v>0</v>
      </c>
      <c r="BT930" s="9">
        <f t="shared" si="2325"/>
        <v>0</v>
      </c>
      <c r="BU930" s="9">
        <f t="shared" si="2325"/>
        <v>18068</v>
      </c>
      <c r="BV930" s="9">
        <f t="shared" si="2325"/>
        <v>18068</v>
      </c>
      <c r="BW930" s="9">
        <f>BW931</f>
        <v>0</v>
      </c>
      <c r="BX930" s="9">
        <f t="shared" si="2326"/>
        <v>0</v>
      </c>
      <c r="BY930" s="9">
        <f t="shared" si="2326"/>
        <v>0</v>
      </c>
      <c r="BZ930" s="9">
        <f t="shared" si="2326"/>
        <v>0</v>
      </c>
      <c r="CA930" s="9">
        <f t="shared" si="2326"/>
        <v>18068</v>
      </c>
      <c r="CB930" s="9">
        <f t="shared" si="2326"/>
        <v>18068</v>
      </c>
      <c r="CC930" s="9">
        <f>CC931</f>
        <v>0</v>
      </c>
      <c r="CD930" s="9">
        <f t="shared" si="2327"/>
        <v>0</v>
      </c>
      <c r="CE930" s="9">
        <f t="shared" si="2327"/>
        <v>0</v>
      </c>
      <c r="CF930" s="9">
        <f t="shared" si="2327"/>
        <v>0</v>
      </c>
      <c r="CG930" s="94">
        <f t="shared" si="2327"/>
        <v>18068</v>
      </c>
      <c r="CH930" s="94">
        <f t="shared" si="2327"/>
        <v>18068</v>
      </c>
      <c r="CI930" s="94">
        <f>CI931</f>
        <v>0</v>
      </c>
      <c r="CJ930" s="94">
        <f t="shared" si="2327"/>
        <v>0</v>
      </c>
      <c r="CK930" s="94">
        <f t="shared" si="2327"/>
        <v>0</v>
      </c>
      <c r="CL930" s="94">
        <f t="shared" si="2327"/>
        <v>0</v>
      </c>
      <c r="CM930" s="9">
        <f t="shared" si="2327"/>
        <v>18068</v>
      </c>
      <c r="CN930" s="9">
        <f t="shared" si="2327"/>
        <v>18068</v>
      </c>
    </row>
    <row r="931" spans="1:92" ht="33" hidden="1">
      <c r="A931" s="28" t="s">
        <v>624</v>
      </c>
      <c r="B931" s="42">
        <v>915</v>
      </c>
      <c r="C931" s="26" t="s">
        <v>33</v>
      </c>
      <c r="D931" s="26" t="s">
        <v>29</v>
      </c>
      <c r="E931" s="26" t="s">
        <v>626</v>
      </c>
      <c r="F931" s="34"/>
      <c r="G931" s="9"/>
      <c r="H931" s="9"/>
      <c r="I931" s="9">
        <f>I932</f>
        <v>0</v>
      </c>
      <c r="J931" s="9">
        <f t="shared" ref="J931:BU931" si="2328">J932</f>
        <v>0</v>
      </c>
      <c r="K931" s="9">
        <f t="shared" si="2328"/>
        <v>0</v>
      </c>
      <c r="L931" s="9">
        <f t="shared" si="2328"/>
        <v>18068</v>
      </c>
      <c r="M931" s="9">
        <f t="shared" si="2328"/>
        <v>18068</v>
      </c>
      <c r="N931" s="9">
        <f t="shared" si="2328"/>
        <v>18068</v>
      </c>
      <c r="O931" s="9">
        <f>O932</f>
        <v>0</v>
      </c>
      <c r="P931" s="9">
        <f t="shared" si="2328"/>
        <v>0</v>
      </c>
      <c r="Q931" s="9">
        <f t="shared" si="2328"/>
        <v>0</v>
      </c>
      <c r="R931" s="9">
        <f t="shared" si="2328"/>
        <v>0</v>
      </c>
      <c r="S931" s="9">
        <f t="shared" si="2328"/>
        <v>18068</v>
      </c>
      <c r="T931" s="9">
        <f t="shared" si="2328"/>
        <v>18068</v>
      </c>
      <c r="U931" s="9">
        <f>U932</f>
        <v>0</v>
      </c>
      <c r="V931" s="9">
        <f t="shared" si="2328"/>
        <v>0</v>
      </c>
      <c r="W931" s="9">
        <f t="shared" si="2328"/>
        <v>0</v>
      </c>
      <c r="X931" s="9">
        <f t="shared" si="2328"/>
        <v>0</v>
      </c>
      <c r="Y931" s="9">
        <f t="shared" si="2328"/>
        <v>18068</v>
      </c>
      <c r="Z931" s="9">
        <f t="shared" si="2328"/>
        <v>18068</v>
      </c>
      <c r="AA931" s="9">
        <f>AA932</f>
        <v>0</v>
      </c>
      <c r="AB931" s="9">
        <f t="shared" si="2328"/>
        <v>0</v>
      </c>
      <c r="AC931" s="9">
        <f t="shared" si="2328"/>
        <v>0</v>
      </c>
      <c r="AD931" s="9">
        <f t="shared" si="2328"/>
        <v>0</v>
      </c>
      <c r="AE931" s="9">
        <f t="shared" si="2328"/>
        <v>18068</v>
      </c>
      <c r="AF931" s="9">
        <f t="shared" si="2328"/>
        <v>18068</v>
      </c>
      <c r="AG931" s="9">
        <f>AG932</f>
        <v>0</v>
      </c>
      <c r="AH931" s="9">
        <f t="shared" si="2328"/>
        <v>0</v>
      </c>
      <c r="AI931" s="9">
        <f t="shared" si="2328"/>
        <v>0</v>
      </c>
      <c r="AJ931" s="9">
        <f t="shared" si="2328"/>
        <v>0</v>
      </c>
      <c r="AK931" s="9">
        <f t="shared" si="2328"/>
        <v>18068</v>
      </c>
      <c r="AL931" s="9">
        <f t="shared" si="2328"/>
        <v>18068</v>
      </c>
      <c r="AM931" s="9">
        <f>AM932</f>
        <v>0</v>
      </c>
      <c r="AN931" s="9">
        <f t="shared" si="2328"/>
        <v>0</v>
      </c>
      <c r="AO931" s="9">
        <f t="shared" si="2328"/>
        <v>0</v>
      </c>
      <c r="AP931" s="9">
        <f t="shared" si="2328"/>
        <v>0</v>
      </c>
      <c r="AQ931" s="9">
        <f t="shared" si="2328"/>
        <v>18068</v>
      </c>
      <c r="AR931" s="9">
        <f t="shared" si="2328"/>
        <v>18068</v>
      </c>
      <c r="AS931" s="9">
        <f>AS932</f>
        <v>0</v>
      </c>
      <c r="AT931" s="9">
        <f t="shared" si="2328"/>
        <v>0</v>
      </c>
      <c r="AU931" s="9">
        <f t="shared" si="2328"/>
        <v>0</v>
      </c>
      <c r="AV931" s="9">
        <f t="shared" si="2328"/>
        <v>0</v>
      </c>
      <c r="AW931" s="9">
        <f t="shared" si="2328"/>
        <v>18068</v>
      </c>
      <c r="AX931" s="9">
        <f t="shared" si="2328"/>
        <v>18068</v>
      </c>
      <c r="AY931" s="9">
        <f>AY932</f>
        <v>0</v>
      </c>
      <c r="AZ931" s="9">
        <f t="shared" si="2328"/>
        <v>0</v>
      </c>
      <c r="BA931" s="9">
        <f t="shared" si="2328"/>
        <v>0</v>
      </c>
      <c r="BB931" s="9">
        <f t="shared" si="2328"/>
        <v>0</v>
      </c>
      <c r="BC931" s="9">
        <f t="shared" si="2328"/>
        <v>18068</v>
      </c>
      <c r="BD931" s="9">
        <f t="shared" si="2328"/>
        <v>18068</v>
      </c>
      <c r="BE931" s="9">
        <f>BE932</f>
        <v>0</v>
      </c>
      <c r="BF931" s="9">
        <f t="shared" si="2328"/>
        <v>0</v>
      </c>
      <c r="BG931" s="9">
        <f t="shared" si="2328"/>
        <v>0</v>
      </c>
      <c r="BH931" s="9">
        <f t="shared" si="2328"/>
        <v>0</v>
      </c>
      <c r="BI931" s="9">
        <f t="shared" si="2328"/>
        <v>18068</v>
      </c>
      <c r="BJ931" s="9">
        <f t="shared" si="2328"/>
        <v>18068</v>
      </c>
      <c r="BK931" s="9">
        <f>BK932</f>
        <v>0</v>
      </c>
      <c r="BL931" s="9">
        <f t="shared" si="2328"/>
        <v>0</v>
      </c>
      <c r="BM931" s="9">
        <f t="shared" si="2328"/>
        <v>0</v>
      </c>
      <c r="BN931" s="9">
        <f t="shared" si="2328"/>
        <v>0</v>
      </c>
      <c r="BO931" s="9">
        <f t="shared" si="2328"/>
        <v>18068</v>
      </c>
      <c r="BP931" s="9">
        <f t="shared" si="2328"/>
        <v>18068</v>
      </c>
      <c r="BQ931" s="9">
        <f>BQ932</f>
        <v>0</v>
      </c>
      <c r="BR931" s="9">
        <f t="shared" si="2328"/>
        <v>0</v>
      </c>
      <c r="BS931" s="9">
        <f t="shared" si="2328"/>
        <v>0</v>
      </c>
      <c r="BT931" s="9">
        <f t="shared" si="2328"/>
        <v>0</v>
      </c>
      <c r="BU931" s="9">
        <f t="shared" si="2328"/>
        <v>18068</v>
      </c>
      <c r="BV931" s="9">
        <f t="shared" si="2325"/>
        <v>18068</v>
      </c>
      <c r="BW931" s="9">
        <f>BW932</f>
        <v>0</v>
      </c>
      <c r="BX931" s="9">
        <f t="shared" si="2326"/>
        <v>0</v>
      </c>
      <c r="BY931" s="9">
        <f t="shared" si="2326"/>
        <v>0</v>
      </c>
      <c r="BZ931" s="9">
        <f t="shared" si="2326"/>
        <v>0</v>
      </c>
      <c r="CA931" s="9">
        <f t="shared" si="2326"/>
        <v>18068</v>
      </c>
      <c r="CB931" s="9">
        <f t="shared" si="2326"/>
        <v>18068</v>
      </c>
      <c r="CC931" s="9">
        <f>CC932</f>
        <v>0</v>
      </c>
      <c r="CD931" s="9">
        <f t="shared" si="2327"/>
        <v>0</v>
      </c>
      <c r="CE931" s="9">
        <f t="shared" si="2327"/>
        <v>0</v>
      </c>
      <c r="CF931" s="9">
        <f t="shared" si="2327"/>
        <v>0</v>
      </c>
      <c r="CG931" s="94">
        <f t="shared" si="2327"/>
        <v>18068</v>
      </c>
      <c r="CH931" s="94">
        <f t="shared" si="2327"/>
        <v>18068</v>
      </c>
      <c r="CI931" s="94">
        <f>CI932</f>
        <v>0</v>
      </c>
      <c r="CJ931" s="94">
        <f t="shared" si="2327"/>
        <v>0</v>
      </c>
      <c r="CK931" s="94">
        <f t="shared" si="2327"/>
        <v>0</v>
      </c>
      <c r="CL931" s="94">
        <f t="shared" si="2327"/>
        <v>0</v>
      </c>
      <c r="CM931" s="9">
        <f t="shared" si="2327"/>
        <v>18068</v>
      </c>
      <c r="CN931" s="9">
        <f t="shared" si="2327"/>
        <v>18068</v>
      </c>
    </row>
    <row r="932" spans="1:92" ht="33" hidden="1">
      <c r="A932" s="25" t="s">
        <v>101</v>
      </c>
      <c r="B932" s="42">
        <v>915</v>
      </c>
      <c r="C932" s="26" t="s">
        <v>33</v>
      </c>
      <c r="D932" s="26" t="s">
        <v>29</v>
      </c>
      <c r="E932" s="26" t="s">
        <v>626</v>
      </c>
      <c r="F932" s="34">
        <v>300</v>
      </c>
      <c r="G932" s="9"/>
      <c r="H932" s="9"/>
      <c r="I932" s="9">
        <f>I933</f>
        <v>0</v>
      </c>
      <c r="J932" s="9">
        <f t="shared" ref="J932:BU932" si="2329">J933</f>
        <v>0</v>
      </c>
      <c r="K932" s="9">
        <f t="shared" si="2329"/>
        <v>0</v>
      </c>
      <c r="L932" s="9">
        <f t="shared" si="2329"/>
        <v>18068</v>
      </c>
      <c r="M932" s="9">
        <f t="shared" si="2329"/>
        <v>18068</v>
      </c>
      <c r="N932" s="9">
        <f t="shared" si="2329"/>
        <v>18068</v>
      </c>
      <c r="O932" s="9">
        <f>O933</f>
        <v>0</v>
      </c>
      <c r="P932" s="9">
        <f t="shared" si="2329"/>
        <v>0</v>
      </c>
      <c r="Q932" s="9">
        <f t="shared" si="2329"/>
        <v>0</v>
      </c>
      <c r="R932" s="9">
        <f t="shared" si="2329"/>
        <v>0</v>
      </c>
      <c r="S932" s="9">
        <f t="shared" si="2329"/>
        <v>18068</v>
      </c>
      <c r="T932" s="9">
        <f t="shared" si="2329"/>
        <v>18068</v>
      </c>
      <c r="U932" s="9">
        <f>U933</f>
        <v>0</v>
      </c>
      <c r="V932" s="9">
        <f t="shared" si="2329"/>
        <v>0</v>
      </c>
      <c r="W932" s="9">
        <f t="shared" si="2329"/>
        <v>0</v>
      </c>
      <c r="X932" s="9">
        <f t="shared" si="2329"/>
        <v>0</v>
      </c>
      <c r="Y932" s="9">
        <f t="shared" si="2329"/>
        <v>18068</v>
      </c>
      <c r="Z932" s="9">
        <f t="shared" si="2329"/>
        <v>18068</v>
      </c>
      <c r="AA932" s="9">
        <f>AA933</f>
        <v>0</v>
      </c>
      <c r="AB932" s="9">
        <f t="shared" si="2329"/>
        <v>0</v>
      </c>
      <c r="AC932" s="9">
        <f t="shared" si="2329"/>
        <v>0</v>
      </c>
      <c r="AD932" s="9">
        <f t="shared" si="2329"/>
        <v>0</v>
      </c>
      <c r="AE932" s="9">
        <f t="shared" si="2329"/>
        <v>18068</v>
      </c>
      <c r="AF932" s="9">
        <f t="shared" si="2329"/>
        <v>18068</v>
      </c>
      <c r="AG932" s="9">
        <f>AG933</f>
        <v>0</v>
      </c>
      <c r="AH932" s="9">
        <f t="shared" si="2329"/>
        <v>0</v>
      </c>
      <c r="AI932" s="9">
        <f t="shared" si="2329"/>
        <v>0</v>
      </c>
      <c r="AJ932" s="9">
        <f t="shared" si="2329"/>
        <v>0</v>
      </c>
      <c r="AK932" s="9">
        <f t="shared" si="2329"/>
        <v>18068</v>
      </c>
      <c r="AL932" s="9">
        <f t="shared" si="2329"/>
        <v>18068</v>
      </c>
      <c r="AM932" s="9">
        <f>AM933</f>
        <v>0</v>
      </c>
      <c r="AN932" s="9">
        <f t="shared" si="2329"/>
        <v>0</v>
      </c>
      <c r="AO932" s="9">
        <f t="shared" si="2329"/>
        <v>0</v>
      </c>
      <c r="AP932" s="9">
        <f t="shared" si="2329"/>
        <v>0</v>
      </c>
      <c r="AQ932" s="9">
        <f t="shared" si="2329"/>
        <v>18068</v>
      </c>
      <c r="AR932" s="9">
        <f t="shared" si="2329"/>
        <v>18068</v>
      </c>
      <c r="AS932" s="9">
        <f>AS933</f>
        <v>0</v>
      </c>
      <c r="AT932" s="9">
        <f t="shared" si="2329"/>
        <v>0</v>
      </c>
      <c r="AU932" s="9">
        <f t="shared" si="2329"/>
        <v>0</v>
      </c>
      <c r="AV932" s="9">
        <f t="shared" si="2329"/>
        <v>0</v>
      </c>
      <c r="AW932" s="9">
        <f t="shared" si="2329"/>
        <v>18068</v>
      </c>
      <c r="AX932" s="9">
        <f t="shared" si="2329"/>
        <v>18068</v>
      </c>
      <c r="AY932" s="9">
        <f>AY933</f>
        <v>0</v>
      </c>
      <c r="AZ932" s="9">
        <f t="shared" si="2329"/>
        <v>0</v>
      </c>
      <c r="BA932" s="9">
        <f t="shared" si="2329"/>
        <v>0</v>
      </c>
      <c r="BB932" s="9">
        <f t="shared" si="2329"/>
        <v>0</v>
      </c>
      <c r="BC932" s="9">
        <f t="shared" si="2329"/>
        <v>18068</v>
      </c>
      <c r="BD932" s="9">
        <f t="shared" si="2329"/>
        <v>18068</v>
      </c>
      <c r="BE932" s="9">
        <f>BE933</f>
        <v>0</v>
      </c>
      <c r="BF932" s="9">
        <f t="shared" si="2329"/>
        <v>0</v>
      </c>
      <c r="BG932" s="9">
        <f t="shared" si="2329"/>
        <v>0</v>
      </c>
      <c r="BH932" s="9">
        <f t="shared" si="2329"/>
        <v>0</v>
      </c>
      <c r="BI932" s="9">
        <f t="shared" si="2329"/>
        <v>18068</v>
      </c>
      <c r="BJ932" s="9">
        <f t="shared" si="2329"/>
        <v>18068</v>
      </c>
      <c r="BK932" s="9">
        <f>BK933</f>
        <v>0</v>
      </c>
      <c r="BL932" s="9">
        <f t="shared" si="2329"/>
        <v>0</v>
      </c>
      <c r="BM932" s="9">
        <f t="shared" si="2329"/>
        <v>0</v>
      </c>
      <c r="BN932" s="9">
        <f t="shared" si="2329"/>
        <v>0</v>
      </c>
      <c r="BO932" s="9">
        <f t="shared" si="2329"/>
        <v>18068</v>
      </c>
      <c r="BP932" s="9">
        <f t="shared" si="2329"/>
        <v>18068</v>
      </c>
      <c r="BQ932" s="9">
        <f>BQ933</f>
        <v>0</v>
      </c>
      <c r="BR932" s="9">
        <f t="shared" si="2329"/>
        <v>0</v>
      </c>
      <c r="BS932" s="9">
        <f t="shared" si="2329"/>
        <v>0</v>
      </c>
      <c r="BT932" s="9">
        <f t="shared" si="2329"/>
        <v>0</v>
      </c>
      <c r="BU932" s="9">
        <f t="shared" si="2329"/>
        <v>18068</v>
      </c>
      <c r="BV932" s="9">
        <f t="shared" si="2325"/>
        <v>18068</v>
      </c>
      <c r="BW932" s="9">
        <f>BW933</f>
        <v>0</v>
      </c>
      <c r="BX932" s="9">
        <f t="shared" si="2326"/>
        <v>0</v>
      </c>
      <c r="BY932" s="9">
        <f t="shared" si="2326"/>
        <v>0</v>
      </c>
      <c r="BZ932" s="9">
        <f t="shared" si="2326"/>
        <v>0</v>
      </c>
      <c r="CA932" s="9">
        <f t="shared" si="2326"/>
        <v>18068</v>
      </c>
      <c r="CB932" s="9">
        <f t="shared" si="2326"/>
        <v>18068</v>
      </c>
      <c r="CC932" s="9">
        <f>CC933</f>
        <v>0</v>
      </c>
      <c r="CD932" s="9">
        <f t="shared" si="2327"/>
        <v>0</v>
      </c>
      <c r="CE932" s="9">
        <f t="shared" si="2327"/>
        <v>0</v>
      </c>
      <c r="CF932" s="9">
        <f t="shared" si="2327"/>
        <v>0</v>
      </c>
      <c r="CG932" s="94">
        <f t="shared" si="2327"/>
        <v>18068</v>
      </c>
      <c r="CH932" s="94">
        <f t="shared" si="2327"/>
        <v>18068</v>
      </c>
      <c r="CI932" s="94">
        <f>CI933</f>
        <v>0</v>
      </c>
      <c r="CJ932" s="94">
        <f t="shared" si="2327"/>
        <v>0</v>
      </c>
      <c r="CK932" s="94">
        <f t="shared" si="2327"/>
        <v>0</v>
      </c>
      <c r="CL932" s="94">
        <f t="shared" si="2327"/>
        <v>0</v>
      </c>
      <c r="CM932" s="9">
        <f t="shared" si="2327"/>
        <v>18068</v>
      </c>
      <c r="CN932" s="9">
        <f t="shared" si="2327"/>
        <v>18068</v>
      </c>
    </row>
    <row r="933" spans="1:92" ht="33" hidden="1">
      <c r="A933" s="28" t="s">
        <v>171</v>
      </c>
      <c r="B933" s="42">
        <v>915</v>
      </c>
      <c r="C933" s="26" t="s">
        <v>33</v>
      </c>
      <c r="D933" s="26" t="s">
        <v>29</v>
      </c>
      <c r="E933" s="26" t="s">
        <v>626</v>
      </c>
      <c r="F933" s="34">
        <v>320</v>
      </c>
      <c r="G933" s="9"/>
      <c r="H933" s="9"/>
      <c r="I933" s="9"/>
      <c r="J933" s="9"/>
      <c r="K933" s="9"/>
      <c r="L933" s="9">
        <v>18068</v>
      </c>
      <c r="M933" s="9">
        <f>G933+I933+J933+K933+L933</f>
        <v>18068</v>
      </c>
      <c r="N933" s="9">
        <f>H933+L933</f>
        <v>18068</v>
      </c>
      <c r="O933" s="9"/>
      <c r="P933" s="9"/>
      <c r="Q933" s="9"/>
      <c r="R933" s="9"/>
      <c r="S933" s="9">
        <f>M933+O933+P933+Q933+R933</f>
        <v>18068</v>
      </c>
      <c r="T933" s="9">
        <f>N933+R933</f>
        <v>18068</v>
      </c>
      <c r="U933" s="9"/>
      <c r="V933" s="9"/>
      <c r="W933" s="9"/>
      <c r="X933" s="9"/>
      <c r="Y933" s="9">
        <f>S933+U933+V933+W933+X933</f>
        <v>18068</v>
      </c>
      <c r="Z933" s="9">
        <f>T933+X933</f>
        <v>18068</v>
      </c>
      <c r="AA933" s="9"/>
      <c r="AB933" s="9"/>
      <c r="AC933" s="9"/>
      <c r="AD933" s="9"/>
      <c r="AE933" s="9">
        <f>Y933+AA933+AB933+AC933+AD933</f>
        <v>18068</v>
      </c>
      <c r="AF933" s="9">
        <f>Z933+AD933</f>
        <v>18068</v>
      </c>
      <c r="AG933" s="9"/>
      <c r="AH933" s="9"/>
      <c r="AI933" s="9"/>
      <c r="AJ933" s="9"/>
      <c r="AK933" s="9">
        <f>AE933+AG933+AH933+AI933+AJ933</f>
        <v>18068</v>
      </c>
      <c r="AL933" s="9">
        <f>AF933+AJ933</f>
        <v>18068</v>
      </c>
      <c r="AM933" s="9"/>
      <c r="AN933" s="9"/>
      <c r="AO933" s="9"/>
      <c r="AP933" s="9"/>
      <c r="AQ933" s="9">
        <f>AK933+AM933+AN933+AO933+AP933</f>
        <v>18068</v>
      </c>
      <c r="AR933" s="9">
        <f>AL933+AP933</f>
        <v>18068</v>
      </c>
      <c r="AS933" s="9"/>
      <c r="AT933" s="9"/>
      <c r="AU933" s="9"/>
      <c r="AV933" s="9"/>
      <c r="AW933" s="9">
        <f>AQ933+AS933+AT933+AU933+AV933</f>
        <v>18068</v>
      </c>
      <c r="AX933" s="9">
        <f>AR933+AV933</f>
        <v>18068</v>
      </c>
      <c r="AY933" s="9"/>
      <c r="AZ933" s="9"/>
      <c r="BA933" s="9"/>
      <c r="BB933" s="9"/>
      <c r="BC933" s="9">
        <f>AW933+AY933+AZ933+BA933+BB933</f>
        <v>18068</v>
      </c>
      <c r="BD933" s="9">
        <f>AX933+BB933</f>
        <v>18068</v>
      </c>
      <c r="BE933" s="9"/>
      <c r="BF933" s="9"/>
      <c r="BG933" s="9"/>
      <c r="BH933" s="9"/>
      <c r="BI933" s="9">
        <f>BC933+BE933+BF933+BG933+BH933</f>
        <v>18068</v>
      </c>
      <c r="BJ933" s="9">
        <f>BD933+BH933</f>
        <v>18068</v>
      </c>
      <c r="BK933" s="9"/>
      <c r="BL933" s="9"/>
      <c r="BM933" s="9"/>
      <c r="BN933" s="9"/>
      <c r="BO933" s="9">
        <f>BI933+BK933+BL933+BM933+BN933</f>
        <v>18068</v>
      </c>
      <c r="BP933" s="9">
        <f>BJ933+BN933</f>
        <v>18068</v>
      </c>
      <c r="BQ933" s="9"/>
      <c r="BR933" s="9"/>
      <c r="BS933" s="9"/>
      <c r="BT933" s="9"/>
      <c r="BU933" s="9">
        <f>BO933+BQ933+BR933+BS933+BT933</f>
        <v>18068</v>
      </c>
      <c r="BV933" s="9">
        <f>BP933+BT933</f>
        <v>18068</v>
      </c>
      <c r="BW933" s="9"/>
      <c r="BX933" s="9"/>
      <c r="BY933" s="9"/>
      <c r="BZ933" s="9"/>
      <c r="CA933" s="9">
        <f>BU933+BW933+BX933+BY933+BZ933</f>
        <v>18068</v>
      </c>
      <c r="CB933" s="9">
        <f>BV933+BZ933</f>
        <v>18068</v>
      </c>
      <c r="CC933" s="9"/>
      <c r="CD933" s="9"/>
      <c r="CE933" s="9"/>
      <c r="CF933" s="9"/>
      <c r="CG933" s="94">
        <f>CA933+CC933+CD933+CE933+CF933</f>
        <v>18068</v>
      </c>
      <c r="CH933" s="94">
        <f>CB933+CF933</f>
        <v>18068</v>
      </c>
      <c r="CI933" s="94"/>
      <c r="CJ933" s="94"/>
      <c r="CK933" s="94"/>
      <c r="CL933" s="94"/>
      <c r="CM933" s="9">
        <f>CG933+CI933+CJ933+CK933+CL933</f>
        <v>18068</v>
      </c>
      <c r="CN933" s="9">
        <f>CH933+CL933</f>
        <v>18068</v>
      </c>
    </row>
    <row r="934" spans="1:92" hidden="1">
      <c r="A934" s="25"/>
      <c r="B934" s="26"/>
      <c r="C934" s="26"/>
      <c r="D934" s="26"/>
      <c r="E934" s="26"/>
      <c r="F934" s="34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  <c r="BF934" s="9"/>
      <c r="BG934" s="9"/>
      <c r="BH934" s="9"/>
      <c r="BI934" s="9"/>
      <c r="BJ934" s="9"/>
      <c r="BK934" s="9"/>
      <c r="BL934" s="9"/>
      <c r="BM934" s="9"/>
      <c r="BN934" s="9"/>
      <c r="BO934" s="9"/>
      <c r="BP934" s="9"/>
      <c r="BQ934" s="9"/>
      <c r="BR934" s="9"/>
      <c r="BS934" s="9"/>
      <c r="BT934" s="9"/>
      <c r="BU934" s="9"/>
      <c r="BV934" s="9"/>
      <c r="BW934" s="9"/>
      <c r="BX934" s="9"/>
      <c r="BY934" s="9"/>
      <c r="BZ934" s="9"/>
      <c r="CA934" s="9"/>
      <c r="CB934" s="9"/>
      <c r="CC934" s="9"/>
      <c r="CD934" s="9"/>
      <c r="CE934" s="9"/>
      <c r="CF934" s="9"/>
      <c r="CG934" s="94"/>
      <c r="CH934" s="94"/>
      <c r="CI934" s="94"/>
      <c r="CJ934" s="94"/>
      <c r="CK934" s="94"/>
      <c r="CL934" s="94"/>
      <c r="CM934" s="9"/>
      <c r="CN934" s="9"/>
    </row>
    <row r="935" spans="1:92" ht="18.75" hidden="1">
      <c r="A935" s="23" t="s">
        <v>32</v>
      </c>
      <c r="B935" s="24">
        <v>915</v>
      </c>
      <c r="C935" s="24" t="s">
        <v>33</v>
      </c>
      <c r="D935" s="24" t="s">
        <v>17</v>
      </c>
      <c r="E935" s="24"/>
      <c r="F935" s="57"/>
      <c r="G935" s="13">
        <f>G936</f>
        <v>7753</v>
      </c>
      <c r="H935" s="13">
        <f>H936</f>
        <v>0</v>
      </c>
      <c r="I935" s="13">
        <f t="shared" ref="I935:X936" si="2330">I936</f>
        <v>0</v>
      </c>
      <c r="J935" s="13">
        <f t="shared" si="2330"/>
        <v>0</v>
      </c>
      <c r="K935" s="13">
        <f t="shared" si="2330"/>
        <v>0</v>
      </c>
      <c r="L935" s="13">
        <f t="shared" si="2330"/>
        <v>0</v>
      </c>
      <c r="M935" s="13">
        <f t="shared" si="2330"/>
        <v>7753</v>
      </c>
      <c r="N935" s="13">
        <f t="shared" si="2330"/>
        <v>0</v>
      </c>
      <c r="O935" s="13">
        <f t="shared" si="2330"/>
        <v>-2955</v>
      </c>
      <c r="P935" s="13">
        <f t="shared" si="2330"/>
        <v>0</v>
      </c>
      <c r="Q935" s="13">
        <f t="shared" si="2330"/>
        <v>0</v>
      </c>
      <c r="R935" s="13">
        <f t="shared" si="2330"/>
        <v>0</v>
      </c>
      <c r="S935" s="13">
        <f t="shared" si="2330"/>
        <v>4798</v>
      </c>
      <c r="T935" s="13">
        <f t="shared" si="2330"/>
        <v>0</v>
      </c>
      <c r="U935" s="13">
        <f t="shared" si="2330"/>
        <v>0</v>
      </c>
      <c r="V935" s="13">
        <f t="shared" si="2330"/>
        <v>0</v>
      </c>
      <c r="W935" s="13">
        <f t="shared" si="2330"/>
        <v>0</v>
      </c>
      <c r="X935" s="13">
        <f t="shared" si="2330"/>
        <v>0</v>
      </c>
      <c r="Y935" s="13">
        <f t="shared" ref="U935:AJ936" si="2331">Y936</f>
        <v>4798</v>
      </c>
      <c r="Z935" s="13">
        <f t="shared" si="2331"/>
        <v>0</v>
      </c>
      <c r="AA935" s="13">
        <f t="shared" si="2331"/>
        <v>0</v>
      </c>
      <c r="AB935" s="13">
        <f t="shared" si="2331"/>
        <v>0</v>
      </c>
      <c r="AC935" s="13">
        <f t="shared" si="2331"/>
        <v>0</v>
      </c>
      <c r="AD935" s="13">
        <f t="shared" si="2331"/>
        <v>0</v>
      </c>
      <c r="AE935" s="13">
        <f t="shared" si="2331"/>
        <v>4798</v>
      </c>
      <c r="AF935" s="13">
        <f t="shared" si="2331"/>
        <v>0</v>
      </c>
      <c r="AG935" s="13">
        <f t="shared" si="2331"/>
        <v>0</v>
      </c>
      <c r="AH935" s="13">
        <f t="shared" si="2331"/>
        <v>0</v>
      </c>
      <c r="AI935" s="13">
        <f t="shared" si="2331"/>
        <v>0</v>
      </c>
      <c r="AJ935" s="13">
        <f t="shared" si="2331"/>
        <v>0</v>
      </c>
      <c r="AK935" s="13">
        <f t="shared" ref="AG935:AV936" si="2332">AK936</f>
        <v>4798</v>
      </c>
      <c r="AL935" s="13">
        <f t="shared" si="2332"/>
        <v>0</v>
      </c>
      <c r="AM935" s="13">
        <f t="shared" si="2332"/>
        <v>0</v>
      </c>
      <c r="AN935" s="13">
        <f t="shared" si="2332"/>
        <v>0</v>
      </c>
      <c r="AO935" s="13">
        <f t="shared" si="2332"/>
        <v>0</v>
      </c>
      <c r="AP935" s="13">
        <f t="shared" si="2332"/>
        <v>0</v>
      </c>
      <c r="AQ935" s="13">
        <f t="shared" si="2332"/>
        <v>4798</v>
      </c>
      <c r="AR935" s="13">
        <f t="shared" si="2332"/>
        <v>0</v>
      </c>
      <c r="AS935" s="13">
        <f t="shared" si="2332"/>
        <v>0</v>
      </c>
      <c r="AT935" s="13">
        <f t="shared" si="2332"/>
        <v>0</v>
      </c>
      <c r="AU935" s="13">
        <f t="shared" si="2332"/>
        <v>0</v>
      </c>
      <c r="AV935" s="13">
        <f t="shared" si="2332"/>
        <v>0</v>
      </c>
      <c r="AW935" s="13">
        <f t="shared" ref="AS935:BH936" si="2333">AW936</f>
        <v>4798</v>
      </c>
      <c r="AX935" s="13">
        <f t="shared" si="2333"/>
        <v>0</v>
      </c>
      <c r="AY935" s="13">
        <f t="shared" si="2333"/>
        <v>-2956</v>
      </c>
      <c r="AZ935" s="13">
        <f t="shared" si="2333"/>
        <v>0</v>
      </c>
      <c r="BA935" s="13">
        <f t="shared" si="2333"/>
        <v>-32</v>
      </c>
      <c r="BB935" s="13">
        <f t="shared" si="2333"/>
        <v>0</v>
      </c>
      <c r="BC935" s="13">
        <f t="shared" si="2333"/>
        <v>1810</v>
      </c>
      <c r="BD935" s="13">
        <f t="shared" si="2333"/>
        <v>0</v>
      </c>
      <c r="BE935" s="13">
        <f t="shared" si="2333"/>
        <v>0</v>
      </c>
      <c r="BF935" s="13">
        <f t="shared" si="2333"/>
        <v>0</v>
      </c>
      <c r="BG935" s="13">
        <f t="shared" si="2333"/>
        <v>0</v>
      </c>
      <c r="BH935" s="13">
        <f t="shared" si="2333"/>
        <v>0</v>
      </c>
      <c r="BI935" s="13">
        <f t="shared" ref="BE935:BT936" si="2334">BI936</f>
        <v>1810</v>
      </c>
      <c r="BJ935" s="13">
        <f t="shared" si="2334"/>
        <v>0</v>
      </c>
      <c r="BK935" s="13">
        <f t="shared" si="2334"/>
        <v>0</v>
      </c>
      <c r="BL935" s="13">
        <f t="shared" si="2334"/>
        <v>0</v>
      </c>
      <c r="BM935" s="13">
        <f t="shared" si="2334"/>
        <v>0</v>
      </c>
      <c r="BN935" s="13">
        <f t="shared" si="2334"/>
        <v>0</v>
      </c>
      <c r="BO935" s="13">
        <f t="shared" si="2334"/>
        <v>1810</v>
      </c>
      <c r="BP935" s="13">
        <f t="shared" si="2334"/>
        <v>0</v>
      </c>
      <c r="BQ935" s="13">
        <f t="shared" si="2334"/>
        <v>0</v>
      </c>
      <c r="BR935" s="13">
        <f t="shared" si="2334"/>
        <v>97</v>
      </c>
      <c r="BS935" s="13">
        <f t="shared" si="2334"/>
        <v>0</v>
      </c>
      <c r="BT935" s="13">
        <f t="shared" si="2334"/>
        <v>0</v>
      </c>
      <c r="BU935" s="13">
        <f t="shared" ref="BQ935:CF936" si="2335">BU936</f>
        <v>1907</v>
      </c>
      <c r="BV935" s="13">
        <f t="shared" si="2335"/>
        <v>0</v>
      </c>
      <c r="BW935" s="13">
        <f t="shared" si="2335"/>
        <v>0</v>
      </c>
      <c r="BX935" s="13">
        <f t="shared" si="2335"/>
        <v>0</v>
      </c>
      <c r="BY935" s="13">
        <f t="shared" si="2335"/>
        <v>0</v>
      </c>
      <c r="BZ935" s="13">
        <f t="shared" si="2335"/>
        <v>0</v>
      </c>
      <c r="CA935" s="13">
        <f t="shared" si="2335"/>
        <v>1907</v>
      </c>
      <c r="CB935" s="13">
        <f t="shared" si="2335"/>
        <v>0</v>
      </c>
      <c r="CC935" s="13">
        <f t="shared" si="2335"/>
        <v>0</v>
      </c>
      <c r="CD935" s="13">
        <f t="shared" si="2335"/>
        <v>0</v>
      </c>
      <c r="CE935" s="13">
        <f t="shared" si="2335"/>
        <v>0</v>
      </c>
      <c r="CF935" s="13">
        <f t="shared" si="2335"/>
        <v>0</v>
      </c>
      <c r="CG935" s="98">
        <f t="shared" ref="CC935:CN936" si="2336">CG936</f>
        <v>1907</v>
      </c>
      <c r="CH935" s="98">
        <f t="shared" si="2336"/>
        <v>0</v>
      </c>
      <c r="CI935" s="98">
        <f t="shared" si="2336"/>
        <v>0</v>
      </c>
      <c r="CJ935" s="98">
        <f t="shared" si="2336"/>
        <v>0</v>
      </c>
      <c r="CK935" s="98">
        <f t="shared" si="2336"/>
        <v>0</v>
      </c>
      <c r="CL935" s="98">
        <f t="shared" si="2336"/>
        <v>0</v>
      </c>
      <c r="CM935" s="13">
        <f t="shared" si="2336"/>
        <v>1907</v>
      </c>
      <c r="CN935" s="13">
        <f t="shared" si="2336"/>
        <v>0</v>
      </c>
    </row>
    <row r="936" spans="1:92" ht="66" hidden="1">
      <c r="A936" s="25" t="s">
        <v>434</v>
      </c>
      <c r="B936" s="30">
        <v>915</v>
      </c>
      <c r="C936" s="31" t="s">
        <v>33</v>
      </c>
      <c r="D936" s="31" t="s">
        <v>17</v>
      </c>
      <c r="E936" s="30" t="s">
        <v>223</v>
      </c>
      <c r="F936" s="31"/>
      <c r="G936" s="11">
        <f>G937</f>
        <v>7753</v>
      </c>
      <c r="H936" s="11">
        <f>H937</f>
        <v>0</v>
      </c>
      <c r="I936" s="11">
        <f t="shared" si="2330"/>
        <v>0</v>
      </c>
      <c r="J936" s="11">
        <f t="shared" si="2330"/>
        <v>0</v>
      </c>
      <c r="K936" s="11">
        <f t="shared" si="2330"/>
        <v>0</v>
      </c>
      <c r="L936" s="11">
        <f t="shared" si="2330"/>
        <v>0</v>
      </c>
      <c r="M936" s="11">
        <f t="shared" si="2330"/>
        <v>7753</v>
      </c>
      <c r="N936" s="11">
        <f t="shared" si="2330"/>
        <v>0</v>
      </c>
      <c r="O936" s="11">
        <f t="shared" si="2330"/>
        <v>-2955</v>
      </c>
      <c r="P936" s="11">
        <f t="shared" si="2330"/>
        <v>0</v>
      </c>
      <c r="Q936" s="11">
        <f t="shared" si="2330"/>
        <v>0</v>
      </c>
      <c r="R936" s="11">
        <f t="shared" si="2330"/>
        <v>0</v>
      </c>
      <c r="S936" s="11">
        <f t="shared" si="2330"/>
        <v>4798</v>
      </c>
      <c r="T936" s="11">
        <f t="shared" si="2330"/>
        <v>0</v>
      </c>
      <c r="U936" s="11">
        <f t="shared" si="2331"/>
        <v>0</v>
      </c>
      <c r="V936" s="11">
        <f t="shared" si="2331"/>
        <v>0</v>
      </c>
      <c r="W936" s="11">
        <f t="shared" si="2331"/>
        <v>0</v>
      </c>
      <c r="X936" s="11">
        <f t="shared" si="2331"/>
        <v>0</v>
      </c>
      <c r="Y936" s="11">
        <f t="shared" si="2331"/>
        <v>4798</v>
      </c>
      <c r="Z936" s="11">
        <f t="shared" si="2331"/>
        <v>0</v>
      </c>
      <c r="AA936" s="11">
        <f t="shared" si="2331"/>
        <v>0</v>
      </c>
      <c r="AB936" s="11">
        <f t="shared" si="2331"/>
        <v>0</v>
      </c>
      <c r="AC936" s="11">
        <f t="shared" si="2331"/>
        <v>0</v>
      </c>
      <c r="AD936" s="11">
        <f t="shared" si="2331"/>
        <v>0</v>
      </c>
      <c r="AE936" s="11">
        <f t="shared" si="2331"/>
        <v>4798</v>
      </c>
      <c r="AF936" s="11">
        <f t="shared" si="2331"/>
        <v>0</v>
      </c>
      <c r="AG936" s="11">
        <f t="shared" si="2332"/>
        <v>0</v>
      </c>
      <c r="AH936" s="11">
        <f t="shared" si="2332"/>
        <v>0</v>
      </c>
      <c r="AI936" s="11">
        <f t="shared" si="2332"/>
        <v>0</v>
      </c>
      <c r="AJ936" s="11">
        <f t="shared" si="2332"/>
        <v>0</v>
      </c>
      <c r="AK936" s="11">
        <f t="shared" si="2332"/>
        <v>4798</v>
      </c>
      <c r="AL936" s="11">
        <f t="shared" si="2332"/>
        <v>0</v>
      </c>
      <c r="AM936" s="11">
        <f t="shared" si="2332"/>
        <v>0</v>
      </c>
      <c r="AN936" s="11">
        <f t="shared" si="2332"/>
        <v>0</v>
      </c>
      <c r="AO936" s="11">
        <f t="shared" si="2332"/>
        <v>0</v>
      </c>
      <c r="AP936" s="11">
        <f t="shared" si="2332"/>
        <v>0</v>
      </c>
      <c r="AQ936" s="11">
        <f t="shared" si="2332"/>
        <v>4798</v>
      </c>
      <c r="AR936" s="11">
        <f t="shared" si="2332"/>
        <v>0</v>
      </c>
      <c r="AS936" s="11">
        <f t="shared" si="2333"/>
        <v>0</v>
      </c>
      <c r="AT936" s="11">
        <f t="shared" si="2333"/>
        <v>0</v>
      </c>
      <c r="AU936" s="11">
        <f t="shared" si="2333"/>
        <v>0</v>
      </c>
      <c r="AV936" s="11">
        <f t="shared" si="2333"/>
        <v>0</v>
      </c>
      <c r="AW936" s="11">
        <f t="shared" si="2333"/>
        <v>4798</v>
      </c>
      <c r="AX936" s="11">
        <f t="shared" si="2333"/>
        <v>0</v>
      </c>
      <c r="AY936" s="11">
        <f t="shared" si="2333"/>
        <v>-2956</v>
      </c>
      <c r="AZ936" s="11">
        <f t="shared" si="2333"/>
        <v>0</v>
      </c>
      <c r="BA936" s="11">
        <f t="shared" si="2333"/>
        <v>-32</v>
      </c>
      <c r="BB936" s="11">
        <f t="shared" si="2333"/>
        <v>0</v>
      </c>
      <c r="BC936" s="11">
        <f t="shared" si="2333"/>
        <v>1810</v>
      </c>
      <c r="BD936" s="11">
        <f t="shared" si="2333"/>
        <v>0</v>
      </c>
      <c r="BE936" s="11">
        <f t="shared" si="2334"/>
        <v>0</v>
      </c>
      <c r="BF936" s="11">
        <f t="shared" si="2334"/>
        <v>0</v>
      </c>
      <c r="BG936" s="11">
        <f t="shared" si="2334"/>
        <v>0</v>
      </c>
      <c r="BH936" s="11">
        <f t="shared" si="2334"/>
        <v>0</v>
      </c>
      <c r="BI936" s="11">
        <f t="shared" si="2334"/>
        <v>1810</v>
      </c>
      <c r="BJ936" s="11">
        <f t="shared" si="2334"/>
        <v>0</v>
      </c>
      <c r="BK936" s="11">
        <f t="shared" si="2334"/>
        <v>0</v>
      </c>
      <c r="BL936" s="11">
        <f t="shared" si="2334"/>
        <v>0</v>
      </c>
      <c r="BM936" s="11">
        <f t="shared" si="2334"/>
        <v>0</v>
      </c>
      <c r="BN936" s="11">
        <f t="shared" si="2334"/>
        <v>0</v>
      </c>
      <c r="BO936" s="11">
        <f t="shared" si="2334"/>
        <v>1810</v>
      </c>
      <c r="BP936" s="11">
        <f t="shared" si="2334"/>
        <v>0</v>
      </c>
      <c r="BQ936" s="11">
        <f t="shared" si="2335"/>
        <v>0</v>
      </c>
      <c r="BR936" s="11">
        <f t="shared" si="2335"/>
        <v>97</v>
      </c>
      <c r="BS936" s="11">
        <f t="shared" si="2335"/>
        <v>0</v>
      </c>
      <c r="BT936" s="11">
        <f t="shared" si="2335"/>
        <v>0</v>
      </c>
      <c r="BU936" s="11">
        <f t="shared" si="2335"/>
        <v>1907</v>
      </c>
      <c r="BV936" s="11">
        <f t="shared" si="2335"/>
        <v>0</v>
      </c>
      <c r="BW936" s="11">
        <f t="shared" si="2335"/>
        <v>0</v>
      </c>
      <c r="BX936" s="11">
        <f t="shared" si="2335"/>
        <v>0</v>
      </c>
      <c r="BY936" s="11">
        <f t="shared" si="2335"/>
        <v>0</v>
      </c>
      <c r="BZ936" s="11">
        <f t="shared" si="2335"/>
        <v>0</v>
      </c>
      <c r="CA936" s="11">
        <f t="shared" si="2335"/>
        <v>1907</v>
      </c>
      <c r="CB936" s="11">
        <f t="shared" si="2335"/>
        <v>0</v>
      </c>
      <c r="CC936" s="11">
        <f t="shared" si="2336"/>
        <v>0</v>
      </c>
      <c r="CD936" s="11">
        <f t="shared" si="2336"/>
        <v>0</v>
      </c>
      <c r="CE936" s="11">
        <f t="shared" si="2336"/>
        <v>0</v>
      </c>
      <c r="CF936" s="11">
        <f t="shared" si="2336"/>
        <v>0</v>
      </c>
      <c r="CG936" s="95">
        <f t="shared" si="2336"/>
        <v>1907</v>
      </c>
      <c r="CH936" s="95">
        <f t="shared" si="2336"/>
        <v>0</v>
      </c>
      <c r="CI936" s="95">
        <f t="shared" si="2336"/>
        <v>0</v>
      </c>
      <c r="CJ936" s="95">
        <f t="shared" si="2336"/>
        <v>0</v>
      </c>
      <c r="CK936" s="95">
        <f t="shared" si="2336"/>
        <v>0</v>
      </c>
      <c r="CL936" s="95">
        <f t="shared" si="2336"/>
        <v>0</v>
      </c>
      <c r="CM936" s="11">
        <f t="shared" si="2336"/>
        <v>1907</v>
      </c>
      <c r="CN936" s="11">
        <f t="shared" si="2336"/>
        <v>0</v>
      </c>
    </row>
    <row r="937" spans="1:92" hidden="1">
      <c r="A937" s="25" t="s">
        <v>15</v>
      </c>
      <c r="B937" s="30">
        <v>915</v>
      </c>
      <c r="C937" s="31" t="s">
        <v>33</v>
      </c>
      <c r="D937" s="31" t="s">
        <v>17</v>
      </c>
      <c r="E937" s="30" t="s">
        <v>224</v>
      </c>
      <c r="F937" s="31"/>
      <c r="G937" s="11">
        <f>G941+G938</f>
        <v>7753</v>
      </c>
      <c r="H937" s="11">
        <f>H941+H938</f>
        <v>0</v>
      </c>
      <c r="I937" s="11">
        <f t="shared" ref="I937:N937" si="2337">I941+I938</f>
        <v>0</v>
      </c>
      <c r="J937" s="11">
        <f t="shared" si="2337"/>
        <v>0</v>
      </c>
      <c r="K937" s="11">
        <f t="shared" si="2337"/>
        <v>0</v>
      </c>
      <c r="L937" s="11">
        <f t="shared" si="2337"/>
        <v>0</v>
      </c>
      <c r="M937" s="11">
        <f t="shared" si="2337"/>
        <v>7753</v>
      </c>
      <c r="N937" s="11">
        <f t="shared" si="2337"/>
        <v>0</v>
      </c>
      <c r="O937" s="11">
        <f t="shared" ref="O937:T937" si="2338">O941+O938</f>
        <v>-2955</v>
      </c>
      <c r="P937" s="11">
        <f t="shared" si="2338"/>
        <v>0</v>
      </c>
      <c r="Q937" s="11">
        <f t="shared" si="2338"/>
        <v>0</v>
      </c>
      <c r="R937" s="11">
        <f t="shared" si="2338"/>
        <v>0</v>
      </c>
      <c r="S937" s="11">
        <f t="shared" si="2338"/>
        <v>4798</v>
      </c>
      <c r="T937" s="11">
        <f t="shared" si="2338"/>
        <v>0</v>
      </c>
      <c r="U937" s="11">
        <f t="shared" ref="U937:Z937" si="2339">U941+U938</f>
        <v>0</v>
      </c>
      <c r="V937" s="11">
        <f t="shared" si="2339"/>
        <v>0</v>
      </c>
      <c r="W937" s="11">
        <f t="shared" si="2339"/>
        <v>0</v>
      </c>
      <c r="X937" s="11">
        <f t="shared" si="2339"/>
        <v>0</v>
      </c>
      <c r="Y937" s="11">
        <f t="shared" si="2339"/>
        <v>4798</v>
      </c>
      <c r="Z937" s="11">
        <f t="shared" si="2339"/>
        <v>0</v>
      </c>
      <c r="AA937" s="11">
        <f t="shared" ref="AA937:AF937" si="2340">AA941+AA938</f>
        <v>0</v>
      </c>
      <c r="AB937" s="11">
        <f t="shared" si="2340"/>
        <v>0</v>
      </c>
      <c r="AC937" s="11">
        <f t="shared" si="2340"/>
        <v>0</v>
      </c>
      <c r="AD937" s="11">
        <f t="shared" si="2340"/>
        <v>0</v>
      </c>
      <c r="AE937" s="11">
        <f t="shared" si="2340"/>
        <v>4798</v>
      </c>
      <c r="AF937" s="11">
        <f t="shared" si="2340"/>
        <v>0</v>
      </c>
      <c r="AG937" s="11">
        <f t="shared" ref="AG937:AL937" si="2341">AG941+AG938</f>
        <v>0</v>
      </c>
      <c r="AH937" s="11">
        <f t="shared" si="2341"/>
        <v>0</v>
      </c>
      <c r="AI937" s="11">
        <f t="shared" si="2341"/>
        <v>0</v>
      </c>
      <c r="AJ937" s="11">
        <f t="shared" si="2341"/>
        <v>0</v>
      </c>
      <c r="AK937" s="11">
        <f t="shared" si="2341"/>
        <v>4798</v>
      </c>
      <c r="AL937" s="11">
        <f t="shared" si="2341"/>
        <v>0</v>
      </c>
      <c r="AM937" s="11">
        <f t="shared" ref="AM937:AR937" si="2342">AM941+AM938</f>
        <v>0</v>
      </c>
      <c r="AN937" s="11">
        <f t="shared" si="2342"/>
        <v>0</v>
      </c>
      <c r="AO937" s="11">
        <f t="shared" si="2342"/>
        <v>0</v>
      </c>
      <c r="AP937" s="11">
        <f t="shared" si="2342"/>
        <v>0</v>
      </c>
      <c r="AQ937" s="11">
        <f t="shared" si="2342"/>
        <v>4798</v>
      </c>
      <c r="AR937" s="11">
        <f t="shared" si="2342"/>
        <v>0</v>
      </c>
      <c r="AS937" s="11">
        <f t="shared" ref="AS937:AX937" si="2343">AS941+AS938</f>
        <v>0</v>
      </c>
      <c r="AT937" s="11">
        <f t="shared" si="2343"/>
        <v>0</v>
      </c>
      <c r="AU937" s="11">
        <f t="shared" si="2343"/>
        <v>0</v>
      </c>
      <c r="AV937" s="11">
        <f t="shared" si="2343"/>
        <v>0</v>
      </c>
      <c r="AW937" s="11">
        <f t="shared" si="2343"/>
        <v>4798</v>
      </c>
      <c r="AX937" s="11">
        <f t="shared" si="2343"/>
        <v>0</v>
      </c>
      <c r="AY937" s="11">
        <f t="shared" ref="AY937:BD937" si="2344">AY941+AY938</f>
        <v>-2956</v>
      </c>
      <c r="AZ937" s="11">
        <f t="shared" si="2344"/>
        <v>0</v>
      </c>
      <c r="BA937" s="11">
        <f t="shared" si="2344"/>
        <v>-32</v>
      </c>
      <c r="BB937" s="11">
        <f t="shared" si="2344"/>
        <v>0</v>
      </c>
      <c r="BC937" s="11">
        <f t="shared" si="2344"/>
        <v>1810</v>
      </c>
      <c r="BD937" s="11">
        <f t="shared" si="2344"/>
        <v>0</v>
      </c>
      <c r="BE937" s="11">
        <f t="shared" ref="BE937:BJ937" si="2345">BE941+BE938</f>
        <v>0</v>
      </c>
      <c r="BF937" s="11">
        <f t="shared" si="2345"/>
        <v>0</v>
      </c>
      <c r="BG937" s="11">
        <f t="shared" si="2345"/>
        <v>0</v>
      </c>
      <c r="BH937" s="11">
        <f t="shared" si="2345"/>
        <v>0</v>
      </c>
      <c r="BI937" s="11">
        <f t="shared" si="2345"/>
        <v>1810</v>
      </c>
      <c r="BJ937" s="11">
        <f t="shared" si="2345"/>
        <v>0</v>
      </c>
      <c r="BK937" s="11">
        <f t="shared" ref="BK937:BP937" si="2346">BK941+BK938</f>
        <v>0</v>
      </c>
      <c r="BL937" s="11">
        <f t="shared" si="2346"/>
        <v>0</v>
      </c>
      <c r="BM937" s="11">
        <f t="shared" si="2346"/>
        <v>0</v>
      </c>
      <c r="BN937" s="11">
        <f t="shared" si="2346"/>
        <v>0</v>
      </c>
      <c r="BO937" s="11">
        <f t="shared" si="2346"/>
        <v>1810</v>
      </c>
      <c r="BP937" s="11">
        <f t="shared" si="2346"/>
        <v>0</v>
      </c>
      <c r="BQ937" s="11">
        <f t="shared" ref="BQ937:BV937" si="2347">BQ941+BQ938</f>
        <v>0</v>
      </c>
      <c r="BR937" s="11">
        <f t="shared" si="2347"/>
        <v>97</v>
      </c>
      <c r="BS937" s="11">
        <f t="shared" si="2347"/>
        <v>0</v>
      </c>
      <c r="BT937" s="11">
        <f t="shared" si="2347"/>
        <v>0</v>
      </c>
      <c r="BU937" s="11">
        <f t="shared" si="2347"/>
        <v>1907</v>
      </c>
      <c r="BV937" s="11">
        <f t="shared" si="2347"/>
        <v>0</v>
      </c>
      <c r="BW937" s="11">
        <f t="shared" ref="BW937:CB937" si="2348">BW941+BW938</f>
        <v>0</v>
      </c>
      <c r="BX937" s="11">
        <f t="shared" si="2348"/>
        <v>0</v>
      </c>
      <c r="BY937" s="11">
        <f t="shared" si="2348"/>
        <v>0</v>
      </c>
      <c r="BZ937" s="11">
        <f t="shared" si="2348"/>
        <v>0</v>
      </c>
      <c r="CA937" s="11">
        <f t="shared" si="2348"/>
        <v>1907</v>
      </c>
      <c r="CB937" s="11">
        <f t="shared" si="2348"/>
        <v>0</v>
      </c>
      <c r="CC937" s="11">
        <f t="shared" ref="CC937:CH937" si="2349">CC941+CC938</f>
        <v>0</v>
      </c>
      <c r="CD937" s="11">
        <f t="shared" si="2349"/>
        <v>0</v>
      </c>
      <c r="CE937" s="11">
        <f t="shared" si="2349"/>
        <v>0</v>
      </c>
      <c r="CF937" s="11">
        <f t="shared" si="2349"/>
        <v>0</v>
      </c>
      <c r="CG937" s="95">
        <f t="shared" si="2349"/>
        <v>1907</v>
      </c>
      <c r="CH937" s="95">
        <f t="shared" si="2349"/>
        <v>0</v>
      </c>
      <c r="CI937" s="95">
        <f t="shared" ref="CI937:CN937" si="2350">CI941+CI938</f>
        <v>0</v>
      </c>
      <c r="CJ937" s="95">
        <f t="shared" si="2350"/>
        <v>0</v>
      </c>
      <c r="CK937" s="95">
        <f t="shared" si="2350"/>
        <v>0</v>
      </c>
      <c r="CL937" s="95">
        <f t="shared" si="2350"/>
        <v>0</v>
      </c>
      <c r="CM937" s="11">
        <f t="shared" si="2350"/>
        <v>1907</v>
      </c>
      <c r="CN937" s="11">
        <f t="shared" si="2350"/>
        <v>0</v>
      </c>
    </row>
    <row r="938" spans="1:92" ht="33" hidden="1">
      <c r="A938" s="25" t="s">
        <v>248</v>
      </c>
      <c r="B938" s="26">
        <v>915</v>
      </c>
      <c r="C938" s="26" t="s">
        <v>33</v>
      </c>
      <c r="D938" s="26" t="s">
        <v>17</v>
      </c>
      <c r="E938" s="26" t="s">
        <v>540</v>
      </c>
      <c r="F938" s="34"/>
      <c r="G938" s="11">
        <f t="shared" ref="G938:V939" si="2351">G939</f>
        <v>113</v>
      </c>
      <c r="H938" s="11">
        <f t="shared" si="2351"/>
        <v>0</v>
      </c>
      <c r="I938" s="11">
        <f t="shared" si="2351"/>
        <v>0</v>
      </c>
      <c r="J938" s="11">
        <f t="shared" si="2351"/>
        <v>0</v>
      </c>
      <c r="K938" s="11">
        <f t="shared" si="2351"/>
        <v>0</v>
      </c>
      <c r="L938" s="11">
        <f t="shared" si="2351"/>
        <v>0</v>
      </c>
      <c r="M938" s="11">
        <f t="shared" si="2351"/>
        <v>113</v>
      </c>
      <c r="N938" s="11">
        <f t="shared" si="2351"/>
        <v>0</v>
      </c>
      <c r="O938" s="11">
        <f t="shared" si="2351"/>
        <v>0</v>
      </c>
      <c r="P938" s="11">
        <f t="shared" si="2351"/>
        <v>0</v>
      </c>
      <c r="Q938" s="11">
        <f t="shared" si="2351"/>
        <v>0</v>
      </c>
      <c r="R938" s="11">
        <f t="shared" si="2351"/>
        <v>0</v>
      </c>
      <c r="S938" s="11">
        <f t="shared" si="2351"/>
        <v>113</v>
      </c>
      <c r="T938" s="11">
        <f t="shared" si="2351"/>
        <v>0</v>
      </c>
      <c r="U938" s="11">
        <f t="shared" si="2351"/>
        <v>0</v>
      </c>
      <c r="V938" s="11">
        <f t="shared" si="2351"/>
        <v>0</v>
      </c>
      <c r="W938" s="11">
        <f t="shared" ref="U938:AJ939" si="2352">W939</f>
        <v>0</v>
      </c>
      <c r="X938" s="11">
        <f t="shared" si="2352"/>
        <v>0</v>
      </c>
      <c r="Y938" s="11">
        <f t="shared" si="2352"/>
        <v>113</v>
      </c>
      <c r="Z938" s="11">
        <f t="shared" si="2352"/>
        <v>0</v>
      </c>
      <c r="AA938" s="11">
        <f t="shared" si="2352"/>
        <v>0</v>
      </c>
      <c r="AB938" s="11">
        <f t="shared" si="2352"/>
        <v>0</v>
      </c>
      <c r="AC938" s="11">
        <f t="shared" si="2352"/>
        <v>0</v>
      </c>
      <c r="AD938" s="11">
        <f t="shared" si="2352"/>
        <v>0</v>
      </c>
      <c r="AE938" s="11">
        <f t="shared" si="2352"/>
        <v>113</v>
      </c>
      <c r="AF938" s="11">
        <f t="shared" si="2352"/>
        <v>0</v>
      </c>
      <c r="AG938" s="11">
        <f t="shared" si="2352"/>
        <v>0</v>
      </c>
      <c r="AH938" s="11">
        <f t="shared" si="2352"/>
        <v>0</v>
      </c>
      <c r="AI938" s="11">
        <f t="shared" si="2352"/>
        <v>0</v>
      </c>
      <c r="AJ938" s="11">
        <f t="shared" si="2352"/>
        <v>0</v>
      </c>
      <c r="AK938" s="11">
        <f t="shared" ref="AG938:AV939" si="2353">AK939</f>
        <v>113</v>
      </c>
      <c r="AL938" s="11">
        <f t="shared" si="2353"/>
        <v>0</v>
      </c>
      <c r="AM938" s="11">
        <f t="shared" si="2353"/>
        <v>0</v>
      </c>
      <c r="AN938" s="11">
        <f t="shared" si="2353"/>
        <v>0</v>
      </c>
      <c r="AO938" s="11">
        <f t="shared" si="2353"/>
        <v>0</v>
      </c>
      <c r="AP938" s="11">
        <f t="shared" si="2353"/>
        <v>0</v>
      </c>
      <c r="AQ938" s="11">
        <f t="shared" si="2353"/>
        <v>113</v>
      </c>
      <c r="AR938" s="11">
        <f t="shared" si="2353"/>
        <v>0</v>
      </c>
      <c r="AS938" s="11">
        <f t="shared" si="2353"/>
        <v>0</v>
      </c>
      <c r="AT938" s="11">
        <f t="shared" si="2353"/>
        <v>0</v>
      </c>
      <c r="AU938" s="11">
        <f t="shared" si="2353"/>
        <v>0</v>
      </c>
      <c r="AV938" s="11">
        <f t="shared" si="2353"/>
        <v>0</v>
      </c>
      <c r="AW938" s="11">
        <f t="shared" ref="AS938:BH939" si="2354">AW939</f>
        <v>113</v>
      </c>
      <c r="AX938" s="11">
        <f t="shared" si="2354"/>
        <v>0</v>
      </c>
      <c r="AY938" s="11">
        <f t="shared" si="2354"/>
        <v>0</v>
      </c>
      <c r="AZ938" s="11">
        <f t="shared" si="2354"/>
        <v>0</v>
      </c>
      <c r="BA938" s="11">
        <f t="shared" si="2354"/>
        <v>0</v>
      </c>
      <c r="BB938" s="11">
        <f t="shared" si="2354"/>
        <v>0</v>
      </c>
      <c r="BC938" s="11">
        <f t="shared" si="2354"/>
        <v>113</v>
      </c>
      <c r="BD938" s="11">
        <f t="shared" si="2354"/>
        <v>0</v>
      </c>
      <c r="BE938" s="11">
        <f t="shared" si="2354"/>
        <v>0</v>
      </c>
      <c r="BF938" s="11">
        <f t="shared" si="2354"/>
        <v>0</v>
      </c>
      <c r="BG938" s="11">
        <f t="shared" si="2354"/>
        <v>0</v>
      </c>
      <c r="BH938" s="11">
        <f t="shared" si="2354"/>
        <v>0</v>
      </c>
      <c r="BI938" s="11">
        <f t="shared" ref="BE938:BT939" si="2355">BI939</f>
        <v>113</v>
      </c>
      <c r="BJ938" s="11">
        <f t="shared" si="2355"/>
        <v>0</v>
      </c>
      <c r="BK938" s="11">
        <f t="shared" si="2355"/>
        <v>0</v>
      </c>
      <c r="BL938" s="11">
        <f t="shared" si="2355"/>
        <v>0</v>
      </c>
      <c r="BM938" s="11">
        <f t="shared" si="2355"/>
        <v>0</v>
      </c>
      <c r="BN938" s="11">
        <f t="shared" si="2355"/>
        <v>0</v>
      </c>
      <c r="BO938" s="11">
        <f t="shared" si="2355"/>
        <v>113</v>
      </c>
      <c r="BP938" s="11">
        <f t="shared" si="2355"/>
        <v>0</v>
      </c>
      <c r="BQ938" s="11">
        <f t="shared" si="2355"/>
        <v>0</v>
      </c>
      <c r="BR938" s="11">
        <f t="shared" si="2355"/>
        <v>32</v>
      </c>
      <c r="BS938" s="11">
        <f t="shared" si="2355"/>
        <v>0</v>
      </c>
      <c r="BT938" s="11">
        <f t="shared" si="2355"/>
        <v>0</v>
      </c>
      <c r="BU938" s="11">
        <f t="shared" ref="BQ938:CF939" si="2356">BU939</f>
        <v>145</v>
      </c>
      <c r="BV938" s="11">
        <f t="shared" si="2356"/>
        <v>0</v>
      </c>
      <c r="BW938" s="11">
        <f t="shared" si="2356"/>
        <v>0</v>
      </c>
      <c r="BX938" s="11">
        <f t="shared" si="2356"/>
        <v>0</v>
      </c>
      <c r="BY938" s="11">
        <f t="shared" si="2356"/>
        <v>0</v>
      </c>
      <c r="BZ938" s="11">
        <f t="shared" si="2356"/>
        <v>0</v>
      </c>
      <c r="CA938" s="11">
        <f t="shared" si="2356"/>
        <v>145</v>
      </c>
      <c r="CB938" s="11">
        <f t="shared" si="2356"/>
        <v>0</v>
      </c>
      <c r="CC938" s="11">
        <f t="shared" si="2356"/>
        <v>0</v>
      </c>
      <c r="CD938" s="11">
        <f t="shared" si="2356"/>
        <v>0</v>
      </c>
      <c r="CE938" s="11">
        <f t="shared" si="2356"/>
        <v>0</v>
      </c>
      <c r="CF938" s="11">
        <f t="shared" si="2356"/>
        <v>0</v>
      </c>
      <c r="CG938" s="95">
        <f t="shared" ref="CC938:CN939" si="2357">CG939</f>
        <v>145</v>
      </c>
      <c r="CH938" s="95">
        <f t="shared" si="2357"/>
        <v>0</v>
      </c>
      <c r="CI938" s="95">
        <f t="shared" si="2357"/>
        <v>0</v>
      </c>
      <c r="CJ938" s="95">
        <f t="shared" si="2357"/>
        <v>0</v>
      </c>
      <c r="CK938" s="95">
        <f t="shared" si="2357"/>
        <v>0</v>
      </c>
      <c r="CL938" s="95">
        <f t="shared" si="2357"/>
        <v>0</v>
      </c>
      <c r="CM938" s="11">
        <f t="shared" si="2357"/>
        <v>145</v>
      </c>
      <c r="CN938" s="11">
        <f t="shared" si="2357"/>
        <v>0</v>
      </c>
    </row>
    <row r="939" spans="1:92" ht="33" hidden="1">
      <c r="A939" s="25" t="s">
        <v>244</v>
      </c>
      <c r="B939" s="26">
        <v>915</v>
      </c>
      <c r="C939" s="26" t="s">
        <v>33</v>
      </c>
      <c r="D939" s="26" t="s">
        <v>17</v>
      </c>
      <c r="E939" s="26" t="s">
        <v>540</v>
      </c>
      <c r="F939" s="34">
        <v>200</v>
      </c>
      <c r="G939" s="11">
        <f t="shared" si="2351"/>
        <v>113</v>
      </c>
      <c r="H939" s="11">
        <f t="shared" si="2351"/>
        <v>0</v>
      </c>
      <c r="I939" s="11">
        <f t="shared" si="2351"/>
        <v>0</v>
      </c>
      <c r="J939" s="11">
        <f t="shared" si="2351"/>
        <v>0</v>
      </c>
      <c r="K939" s="11">
        <f t="shared" si="2351"/>
        <v>0</v>
      </c>
      <c r="L939" s="11">
        <f t="shared" si="2351"/>
        <v>0</v>
      </c>
      <c r="M939" s="11">
        <f t="shared" si="2351"/>
        <v>113</v>
      </c>
      <c r="N939" s="11">
        <f t="shared" si="2351"/>
        <v>0</v>
      </c>
      <c r="O939" s="11">
        <f t="shared" si="2351"/>
        <v>0</v>
      </c>
      <c r="P939" s="11">
        <f t="shared" si="2351"/>
        <v>0</v>
      </c>
      <c r="Q939" s="11">
        <f t="shared" si="2351"/>
        <v>0</v>
      </c>
      <c r="R939" s="11">
        <f t="shared" si="2351"/>
        <v>0</v>
      </c>
      <c r="S939" s="11">
        <f t="shared" si="2351"/>
        <v>113</v>
      </c>
      <c r="T939" s="11">
        <f t="shared" si="2351"/>
        <v>0</v>
      </c>
      <c r="U939" s="11">
        <f t="shared" si="2352"/>
        <v>0</v>
      </c>
      <c r="V939" s="11">
        <f t="shared" si="2352"/>
        <v>0</v>
      </c>
      <c r="W939" s="11">
        <f t="shared" si="2352"/>
        <v>0</v>
      </c>
      <c r="X939" s="11">
        <f t="shared" si="2352"/>
        <v>0</v>
      </c>
      <c r="Y939" s="11">
        <f t="shared" si="2352"/>
        <v>113</v>
      </c>
      <c r="Z939" s="11">
        <f t="shared" si="2352"/>
        <v>0</v>
      </c>
      <c r="AA939" s="11">
        <f t="shared" si="2352"/>
        <v>0</v>
      </c>
      <c r="AB939" s="11">
        <f t="shared" si="2352"/>
        <v>0</v>
      </c>
      <c r="AC939" s="11">
        <f t="shared" si="2352"/>
        <v>0</v>
      </c>
      <c r="AD939" s="11">
        <f t="shared" si="2352"/>
        <v>0</v>
      </c>
      <c r="AE939" s="11">
        <f t="shared" si="2352"/>
        <v>113</v>
      </c>
      <c r="AF939" s="11">
        <f t="shared" si="2352"/>
        <v>0</v>
      </c>
      <c r="AG939" s="11">
        <f t="shared" si="2353"/>
        <v>0</v>
      </c>
      <c r="AH939" s="11">
        <f t="shared" si="2353"/>
        <v>0</v>
      </c>
      <c r="AI939" s="11">
        <f t="shared" si="2353"/>
        <v>0</v>
      </c>
      <c r="AJ939" s="11">
        <f t="shared" si="2353"/>
        <v>0</v>
      </c>
      <c r="AK939" s="11">
        <f t="shared" si="2353"/>
        <v>113</v>
      </c>
      <c r="AL939" s="11">
        <f t="shared" si="2353"/>
        <v>0</v>
      </c>
      <c r="AM939" s="11">
        <f t="shared" si="2353"/>
        <v>0</v>
      </c>
      <c r="AN939" s="11">
        <f t="shared" si="2353"/>
        <v>0</v>
      </c>
      <c r="AO939" s="11">
        <f t="shared" si="2353"/>
        <v>0</v>
      </c>
      <c r="AP939" s="11">
        <f t="shared" si="2353"/>
        <v>0</v>
      </c>
      <c r="AQ939" s="11">
        <f t="shared" si="2353"/>
        <v>113</v>
      </c>
      <c r="AR939" s="11">
        <f t="shared" si="2353"/>
        <v>0</v>
      </c>
      <c r="AS939" s="11">
        <f t="shared" si="2354"/>
        <v>0</v>
      </c>
      <c r="AT939" s="11">
        <f t="shared" si="2354"/>
        <v>0</v>
      </c>
      <c r="AU939" s="11">
        <f t="shared" si="2354"/>
        <v>0</v>
      </c>
      <c r="AV939" s="11">
        <f t="shared" si="2354"/>
        <v>0</v>
      </c>
      <c r="AW939" s="11">
        <f t="shared" si="2354"/>
        <v>113</v>
      </c>
      <c r="AX939" s="11">
        <f t="shared" si="2354"/>
        <v>0</v>
      </c>
      <c r="AY939" s="11">
        <f t="shared" si="2354"/>
        <v>0</v>
      </c>
      <c r="AZ939" s="11">
        <f t="shared" si="2354"/>
        <v>0</v>
      </c>
      <c r="BA939" s="11">
        <f t="shared" si="2354"/>
        <v>0</v>
      </c>
      <c r="BB939" s="11">
        <f t="shared" si="2354"/>
        <v>0</v>
      </c>
      <c r="BC939" s="11">
        <f t="shared" si="2354"/>
        <v>113</v>
      </c>
      <c r="BD939" s="11">
        <f t="shared" si="2354"/>
        <v>0</v>
      </c>
      <c r="BE939" s="11">
        <f t="shared" si="2355"/>
        <v>0</v>
      </c>
      <c r="BF939" s="11">
        <f t="shared" si="2355"/>
        <v>0</v>
      </c>
      <c r="BG939" s="11">
        <f t="shared" si="2355"/>
        <v>0</v>
      </c>
      <c r="BH939" s="11">
        <f t="shared" si="2355"/>
        <v>0</v>
      </c>
      <c r="BI939" s="11">
        <f t="shared" si="2355"/>
        <v>113</v>
      </c>
      <c r="BJ939" s="11">
        <f t="shared" si="2355"/>
        <v>0</v>
      </c>
      <c r="BK939" s="11">
        <f t="shared" si="2355"/>
        <v>0</v>
      </c>
      <c r="BL939" s="11">
        <f t="shared" si="2355"/>
        <v>0</v>
      </c>
      <c r="BM939" s="11">
        <f t="shared" si="2355"/>
        <v>0</v>
      </c>
      <c r="BN939" s="11">
        <f t="shared" si="2355"/>
        <v>0</v>
      </c>
      <c r="BO939" s="11">
        <f t="shared" si="2355"/>
        <v>113</v>
      </c>
      <c r="BP939" s="11">
        <f t="shared" si="2355"/>
        <v>0</v>
      </c>
      <c r="BQ939" s="11">
        <f t="shared" si="2356"/>
        <v>0</v>
      </c>
      <c r="BR939" s="11">
        <f t="shared" si="2356"/>
        <v>32</v>
      </c>
      <c r="BS939" s="11">
        <f t="shared" si="2356"/>
        <v>0</v>
      </c>
      <c r="BT939" s="11">
        <f t="shared" si="2356"/>
        <v>0</v>
      </c>
      <c r="BU939" s="11">
        <f t="shared" si="2356"/>
        <v>145</v>
      </c>
      <c r="BV939" s="11">
        <f t="shared" si="2356"/>
        <v>0</v>
      </c>
      <c r="BW939" s="11">
        <f t="shared" si="2356"/>
        <v>0</v>
      </c>
      <c r="BX939" s="11">
        <f t="shared" si="2356"/>
        <v>0</v>
      </c>
      <c r="BY939" s="11">
        <f t="shared" si="2356"/>
        <v>0</v>
      </c>
      <c r="BZ939" s="11">
        <f t="shared" si="2356"/>
        <v>0</v>
      </c>
      <c r="CA939" s="11">
        <f t="shared" si="2356"/>
        <v>145</v>
      </c>
      <c r="CB939" s="11">
        <f t="shared" si="2356"/>
        <v>0</v>
      </c>
      <c r="CC939" s="11">
        <f t="shared" si="2357"/>
        <v>0</v>
      </c>
      <c r="CD939" s="11">
        <f t="shared" si="2357"/>
        <v>0</v>
      </c>
      <c r="CE939" s="11">
        <f t="shared" si="2357"/>
        <v>0</v>
      </c>
      <c r="CF939" s="11">
        <f t="shared" si="2357"/>
        <v>0</v>
      </c>
      <c r="CG939" s="95">
        <f t="shared" si="2357"/>
        <v>145</v>
      </c>
      <c r="CH939" s="95">
        <f t="shared" si="2357"/>
        <v>0</v>
      </c>
      <c r="CI939" s="95">
        <f t="shared" si="2357"/>
        <v>0</v>
      </c>
      <c r="CJ939" s="95">
        <f t="shared" si="2357"/>
        <v>0</v>
      </c>
      <c r="CK939" s="95">
        <f t="shared" si="2357"/>
        <v>0</v>
      </c>
      <c r="CL939" s="95">
        <f t="shared" si="2357"/>
        <v>0</v>
      </c>
      <c r="CM939" s="11">
        <f t="shared" si="2357"/>
        <v>145</v>
      </c>
      <c r="CN939" s="11">
        <f t="shared" si="2357"/>
        <v>0</v>
      </c>
    </row>
    <row r="940" spans="1:92" ht="33" hidden="1">
      <c r="A940" s="25" t="s">
        <v>419</v>
      </c>
      <c r="B940" s="26">
        <v>915</v>
      </c>
      <c r="C940" s="26" t="s">
        <v>33</v>
      </c>
      <c r="D940" s="26" t="s">
        <v>17</v>
      </c>
      <c r="E940" s="26" t="s">
        <v>540</v>
      </c>
      <c r="F940" s="34">
        <v>240</v>
      </c>
      <c r="G940" s="9">
        <v>113</v>
      </c>
      <c r="H940" s="9"/>
      <c r="I940" s="9"/>
      <c r="J940" s="9"/>
      <c r="K940" s="9"/>
      <c r="L940" s="9"/>
      <c r="M940" s="9">
        <f>G940+I940+J940+K940+L940</f>
        <v>113</v>
      </c>
      <c r="N940" s="9">
        <f>H940+L940</f>
        <v>0</v>
      </c>
      <c r="O940" s="9"/>
      <c r="P940" s="9"/>
      <c r="Q940" s="9"/>
      <c r="R940" s="9"/>
      <c r="S940" s="9">
        <f>M940+O940+P940+Q940+R940</f>
        <v>113</v>
      </c>
      <c r="T940" s="9">
        <f>N940+R940</f>
        <v>0</v>
      </c>
      <c r="U940" s="9"/>
      <c r="V940" s="9"/>
      <c r="W940" s="9"/>
      <c r="X940" s="9"/>
      <c r="Y940" s="9">
        <f>S940+U940+V940+W940+X940</f>
        <v>113</v>
      </c>
      <c r="Z940" s="9">
        <f>T940+X940</f>
        <v>0</v>
      </c>
      <c r="AA940" s="9"/>
      <c r="AB940" s="9"/>
      <c r="AC940" s="9"/>
      <c r="AD940" s="9"/>
      <c r="AE940" s="9">
        <f>Y940+AA940+AB940+AC940+AD940</f>
        <v>113</v>
      </c>
      <c r="AF940" s="9">
        <f>Z940+AD940</f>
        <v>0</v>
      </c>
      <c r="AG940" s="9"/>
      <c r="AH940" s="9"/>
      <c r="AI940" s="9"/>
      <c r="AJ940" s="9"/>
      <c r="AK940" s="9">
        <f>AE940+AG940+AH940+AI940+AJ940</f>
        <v>113</v>
      </c>
      <c r="AL940" s="9">
        <f>AF940+AJ940</f>
        <v>0</v>
      </c>
      <c r="AM940" s="9"/>
      <c r="AN940" s="9"/>
      <c r="AO940" s="9"/>
      <c r="AP940" s="9"/>
      <c r="AQ940" s="9">
        <f>AK940+AM940+AN940+AO940+AP940</f>
        <v>113</v>
      </c>
      <c r="AR940" s="9">
        <f>AL940+AP940</f>
        <v>0</v>
      </c>
      <c r="AS940" s="9"/>
      <c r="AT940" s="9"/>
      <c r="AU940" s="9"/>
      <c r="AV940" s="9"/>
      <c r="AW940" s="9">
        <f>AQ940+AS940+AT940+AU940+AV940</f>
        <v>113</v>
      </c>
      <c r="AX940" s="9">
        <f>AR940+AV940</f>
        <v>0</v>
      </c>
      <c r="AY940" s="9"/>
      <c r="AZ940" s="9"/>
      <c r="BA940" s="9"/>
      <c r="BB940" s="9"/>
      <c r="BC940" s="9">
        <f>AW940+AY940+AZ940+BA940+BB940</f>
        <v>113</v>
      </c>
      <c r="BD940" s="9">
        <f>AX940+BB940</f>
        <v>0</v>
      </c>
      <c r="BE940" s="9"/>
      <c r="BF940" s="9"/>
      <c r="BG940" s="9"/>
      <c r="BH940" s="9"/>
      <c r="BI940" s="9">
        <f>BC940+BE940+BF940+BG940+BH940</f>
        <v>113</v>
      </c>
      <c r="BJ940" s="9">
        <f>BD940+BH940</f>
        <v>0</v>
      </c>
      <c r="BK940" s="9"/>
      <c r="BL940" s="9"/>
      <c r="BM940" s="9"/>
      <c r="BN940" s="9"/>
      <c r="BO940" s="9">
        <f>BI940+BK940+BL940+BM940+BN940</f>
        <v>113</v>
      </c>
      <c r="BP940" s="9">
        <f>BJ940+BN940</f>
        <v>0</v>
      </c>
      <c r="BQ940" s="9"/>
      <c r="BR940" s="9">
        <v>32</v>
      </c>
      <c r="BS940" s="9"/>
      <c r="BT940" s="9"/>
      <c r="BU940" s="9">
        <f>BO940+BQ940+BR940+BS940+BT940</f>
        <v>145</v>
      </c>
      <c r="BV940" s="9">
        <f>BP940+BT940</f>
        <v>0</v>
      </c>
      <c r="BW940" s="9"/>
      <c r="BX940" s="9"/>
      <c r="BY940" s="9"/>
      <c r="BZ940" s="9"/>
      <c r="CA940" s="9">
        <f>BU940+BW940+BX940+BY940+BZ940</f>
        <v>145</v>
      </c>
      <c r="CB940" s="9">
        <f>BV940+BZ940</f>
        <v>0</v>
      </c>
      <c r="CC940" s="9"/>
      <c r="CD940" s="9"/>
      <c r="CE940" s="9"/>
      <c r="CF940" s="9"/>
      <c r="CG940" s="94">
        <f>CA940+CC940+CD940+CE940+CF940</f>
        <v>145</v>
      </c>
      <c r="CH940" s="94">
        <f>CB940+CF940</f>
        <v>0</v>
      </c>
      <c r="CI940" s="94"/>
      <c r="CJ940" s="94"/>
      <c r="CK940" s="94"/>
      <c r="CL940" s="94"/>
      <c r="CM940" s="9">
        <f>CG940+CI940+CJ940+CK940+CL940</f>
        <v>145</v>
      </c>
      <c r="CN940" s="9">
        <f>CH940+CL940</f>
        <v>0</v>
      </c>
    </row>
    <row r="941" spans="1:92" hidden="1">
      <c r="A941" s="25" t="s">
        <v>252</v>
      </c>
      <c r="B941" s="30">
        <v>915</v>
      </c>
      <c r="C941" s="31" t="s">
        <v>33</v>
      </c>
      <c r="D941" s="31" t="s">
        <v>17</v>
      </c>
      <c r="E941" s="30" t="s">
        <v>253</v>
      </c>
      <c r="F941" s="31"/>
      <c r="G941" s="11">
        <f t="shared" ref="G941:V942" si="2358">G942</f>
        <v>7640</v>
      </c>
      <c r="H941" s="11">
        <f t="shared" si="2358"/>
        <v>0</v>
      </c>
      <c r="I941" s="11">
        <f t="shared" si="2358"/>
        <v>0</v>
      </c>
      <c r="J941" s="11">
        <f t="shared" si="2358"/>
        <v>0</v>
      </c>
      <c r="K941" s="11">
        <f t="shared" si="2358"/>
        <v>0</v>
      </c>
      <c r="L941" s="11">
        <f t="shared" si="2358"/>
        <v>0</v>
      </c>
      <c r="M941" s="11">
        <f t="shared" si="2358"/>
        <v>7640</v>
      </c>
      <c r="N941" s="11">
        <f t="shared" si="2358"/>
        <v>0</v>
      </c>
      <c r="O941" s="11">
        <f t="shared" si="2358"/>
        <v>-2955</v>
      </c>
      <c r="P941" s="11">
        <f t="shared" si="2358"/>
        <v>0</v>
      </c>
      <c r="Q941" s="11">
        <f t="shared" si="2358"/>
        <v>0</v>
      </c>
      <c r="R941" s="11">
        <f t="shared" si="2358"/>
        <v>0</v>
      </c>
      <c r="S941" s="11">
        <f t="shared" si="2358"/>
        <v>4685</v>
      </c>
      <c r="T941" s="11">
        <f t="shared" si="2358"/>
        <v>0</v>
      </c>
      <c r="U941" s="11">
        <f t="shared" si="2358"/>
        <v>0</v>
      </c>
      <c r="V941" s="11">
        <f t="shared" si="2358"/>
        <v>0</v>
      </c>
      <c r="W941" s="11">
        <f t="shared" ref="U941:AJ942" si="2359">W942</f>
        <v>0</v>
      </c>
      <c r="X941" s="11">
        <f t="shared" si="2359"/>
        <v>0</v>
      </c>
      <c r="Y941" s="11">
        <f t="shared" si="2359"/>
        <v>4685</v>
      </c>
      <c r="Z941" s="11">
        <f t="shared" si="2359"/>
        <v>0</v>
      </c>
      <c r="AA941" s="11">
        <f t="shared" si="2359"/>
        <v>0</v>
      </c>
      <c r="AB941" s="11">
        <f t="shared" si="2359"/>
        <v>0</v>
      </c>
      <c r="AC941" s="11">
        <f t="shared" si="2359"/>
        <v>0</v>
      </c>
      <c r="AD941" s="11">
        <f t="shared" si="2359"/>
        <v>0</v>
      </c>
      <c r="AE941" s="11">
        <f t="shared" si="2359"/>
        <v>4685</v>
      </c>
      <c r="AF941" s="11">
        <f t="shared" si="2359"/>
        <v>0</v>
      </c>
      <c r="AG941" s="11">
        <f t="shared" si="2359"/>
        <v>0</v>
      </c>
      <c r="AH941" s="11">
        <f t="shared" si="2359"/>
        <v>0</v>
      </c>
      <c r="AI941" s="11">
        <f t="shared" si="2359"/>
        <v>0</v>
      </c>
      <c r="AJ941" s="11">
        <f t="shared" si="2359"/>
        <v>0</v>
      </c>
      <c r="AK941" s="11">
        <f t="shared" ref="AG941:AV942" si="2360">AK942</f>
        <v>4685</v>
      </c>
      <c r="AL941" s="11">
        <f t="shared" si="2360"/>
        <v>0</v>
      </c>
      <c r="AM941" s="11">
        <f t="shared" si="2360"/>
        <v>0</v>
      </c>
      <c r="AN941" s="11">
        <f t="shared" si="2360"/>
        <v>0</v>
      </c>
      <c r="AO941" s="11">
        <f t="shared" si="2360"/>
        <v>0</v>
      </c>
      <c r="AP941" s="11">
        <f t="shared" si="2360"/>
        <v>0</v>
      </c>
      <c r="AQ941" s="11">
        <f t="shared" si="2360"/>
        <v>4685</v>
      </c>
      <c r="AR941" s="11">
        <f t="shared" si="2360"/>
        <v>0</v>
      </c>
      <c r="AS941" s="11">
        <f t="shared" si="2360"/>
        <v>0</v>
      </c>
      <c r="AT941" s="11">
        <f t="shared" si="2360"/>
        <v>0</v>
      </c>
      <c r="AU941" s="11">
        <f t="shared" si="2360"/>
        <v>0</v>
      </c>
      <c r="AV941" s="11">
        <f t="shared" si="2360"/>
        <v>0</v>
      </c>
      <c r="AW941" s="11">
        <f t="shared" ref="AS941:BH942" si="2361">AW942</f>
        <v>4685</v>
      </c>
      <c r="AX941" s="11">
        <f t="shared" si="2361"/>
        <v>0</v>
      </c>
      <c r="AY941" s="11">
        <f t="shared" si="2361"/>
        <v>-2956</v>
      </c>
      <c r="AZ941" s="11">
        <f t="shared" si="2361"/>
        <v>0</v>
      </c>
      <c r="BA941" s="11">
        <f t="shared" si="2361"/>
        <v>-32</v>
      </c>
      <c r="BB941" s="11">
        <f t="shared" si="2361"/>
        <v>0</v>
      </c>
      <c r="BC941" s="11">
        <f t="shared" si="2361"/>
        <v>1697</v>
      </c>
      <c r="BD941" s="11">
        <f t="shared" si="2361"/>
        <v>0</v>
      </c>
      <c r="BE941" s="11">
        <f t="shared" si="2361"/>
        <v>0</v>
      </c>
      <c r="BF941" s="11">
        <f t="shared" si="2361"/>
        <v>0</v>
      </c>
      <c r="BG941" s="11">
        <f t="shared" si="2361"/>
        <v>0</v>
      </c>
      <c r="BH941" s="11">
        <f t="shared" si="2361"/>
        <v>0</v>
      </c>
      <c r="BI941" s="11">
        <f t="shared" ref="BE941:BT942" si="2362">BI942</f>
        <v>1697</v>
      </c>
      <c r="BJ941" s="11">
        <f t="shared" si="2362"/>
        <v>0</v>
      </c>
      <c r="BK941" s="11">
        <f t="shared" si="2362"/>
        <v>0</v>
      </c>
      <c r="BL941" s="11">
        <f t="shared" si="2362"/>
        <v>0</v>
      </c>
      <c r="BM941" s="11">
        <f t="shared" si="2362"/>
        <v>0</v>
      </c>
      <c r="BN941" s="11">
        <f t="shared" si="2362"/>
        <v>0</v>
      </c>
      <c r="BO941" s="11">
        <f t="shared" si="2362"/>
        <v>1697</v>
      </c>
      <c r="BP941" s="11">
        <f t="shared" si="2362"/>
        <v>0</v>
      </c>
      <c r="BQ941" s="11">
        <f t="shared" si="2362"/>
        <v>0</v>
      </c>
      <c r="BR941" s="11">
        <f t="shared" si="2362"/>
        <v>65</v>
      </c>
      <c r="BS941" s="11">
        <f t="shared" si="2362"/>
        <v>0</v>
      </c>
      <c r="BT941" s="11">
        <f t="shared" si="2362"/>
        <v>0</v>
      </c>
      <c r="BU941" s="11">
        <f t="shared" ref="BQ941:CF942" si="2363">BU942</f>
        <v>1762</v>
      </c>
      <c r="BV941" s="11">
        <f t="shared" si="2363"/>
        <v>0</v>
      </c>
      <c r="BW941" s="11">
        <f t="shared" si="2363"/>
        <v>0</v>
      </c>
      <c r="BX941" s="11">
        <f t="shared" si="2363"/>
        <v>0</v>
      </c>
      <c r="BY941" s="11">
        <f t="shared" si="2363"/>
        <v>0</v>
      </c>
      <c r="BZ941" s="11">
        <f t="shared" si="2363"/>
        <v>0</v>
      </c>
      <c r="CA941" s="11">
        <f t="shared" si="2363"/>
        <v>1762</v>
      </c>
      <c r="CB941" s="11">
        <f t="shared" si="2363"/>
        <v>0</v>
      </c>
      <c r="CC941" s="11">
        <f t="shared" si="2363"/>
        <v>0</v>
      </c>
      <c r="CD941" s="11">
        <f t="shared" si="2363"/>
        <v>0</v>
      </c>
      <c r="CE941" s="11">
        <f t="shared" si="2363"/>
        <v>0</v>
      </c>
      <c r="CF941" s="11">
        <f t="shared" si="2363"/>
        <v>0</v>
      </c>
      <c r="CG941" s="95">
        <f t="shared" ref="CC941:CN942" si="2364">CG942</f>
        <v>1762</v>
      </c>
      <c r="CH941" s="95">
        <f t="shared" si="2364"/>
        <v>0</v>
      </c>
      <c r="CI941" s="95">
        <f t="shared" si="2364"/>
        <v>0</v>
      </c>
      <c r="CJ941" s="95">
        <f t="shared" si="2364"/>
        <v>0</v>
      </c>
      <c r="CK941" s="95">
        <f t="shared" si="2364"/>
        <v>0</v>
      </c>
      <c r="CL941" s="95">
        <f t="shared" si="2364"/>
        <v>0</v>
      </c>
      <c r="CM941" s="11">
        <f t="shared" si="2364"/>
        <v>1762</v>
      </c>
      <c r="CN941" s="11">
        <f t="shared" si="2364"/>
        <v>0</v>
      </c>
    </row>
    <row r="942" spans="1:92" ht="33" hidden="1">
      <c r="A942" s="25" t="s">
        <v>244</v>
      </c>
      <c r="B942" s="30">
        <v>915</v>
      </c>
      <c r="C942" s="31" t="s">
        <v>33</v>
      </c>
      <c r="D942" s="31" t="s">
        <v>17</v>
      </c>
      <c r="E942" s="30" t="s">
        <v>253</v>
      </c>
      <c r="F942" s="31" t="s">
        <v>31</v>
      </c>
      <c r="G942" s="11">
        <f t="shared" si="2358"/>
        <v>7640</v>
      </c>
      <c r="H942" s="11">
        <f t="shared" si="2358"/>
        <v>0</v>
      </c>
      <c r="I942" s="11">
        <f t="shared" si="2358"/>
        <v>0</v>
      </c>
      <c r="J942" s="11">
        <f t="shared" si="2358"/>
        <v>0</v>
      </c>
      <c r="K942" s="11">
        <f t="shared" si="2358"/>
        <v>0</v>
      </c>
      <c r="L942" s="11">
        <f t="shared" si="2358"/>
        <v>0</v>
      </c>
      <c r="M942" s="11">
        <f t="shared" si="2358"/>
        <v>7640</v>
      </c>
      <c r="N942" s="11">
        <f t="shared" si="2358"/>
        <v>0</v>
      </c>
      <c r="O942" s="11">
        <f t="shared" si="2358"/>
        <v>-2955</v>
      </c>
      <c r="P942" s="11">
        <f t="shared" si="2358"/>
        <v>0</v>
      </c>
      <c r="Q942" s="11">
        <f t="shared" si="2358"/>
        <v>0</v>
      </c>
      <c r="R942" s="11">
        <f t="shared" si="2358"/>
        <v>0</v>
      </c>
      <c r="S942" s="11">
        <f t="shared" si="2358"/>
        <v>4685</v>
      </c>
      <c r="T942" s="11">
        <f t="shared" si="2358"/>
        <v>0</v>
      </c>
      <c r="U942" s="11">
        <f t="shared" si="2359"/>
        <v>0</v>
      </c>
      <c r="V942" s="11">
        <f t="shared" si="2359"/>
        <v>0</v>
      </c>
      <c r="W942" s="11">
        <f t="shared" si="2359"/>
        <v>0</v>
      </c>
      <c r="X942" s="11">
        <f t="shared" si="2359"/>
        <v>0</v>
      </c>
      <c r="Y942" s="11">
        <f t="shared" si="2359"/>
        <v>4685</v>
      </c>
      <c r="Z942" s="11">
        <f t="shared" si="2359"/>
        <v>0</v>
      </c>
      <c r="AA942" s="11">
        <f t="shared" si="2359"/>
        <v>0</v>
      </c>
      <c r="AB942" s="11">
        <f t="shared" si="2359"/>
        <v>0</v>
      </c>
      <c r="AC942" s="11">
        <f t="shared" si="2359"/>
        <v>0</v>
      </c>
      <c r="AD942" s="11">
        <f t="shared" si="2359"/>
        <v>0</v>
      </c>
      <c r="AE942" s="11">
        <f t="shared" si="2359"/>
        <v>4685</v>
      </c>
      <c r="AF942" s="11">
        <f t="shared" si="2359"/>
        <v>0</v>
      </c>
      <c r="AG942" s="11">
        <f t="shared" si="2360"/>
        <v>0</v>
      </c>
      <c r="AH942" s="11">
        <f t="shared" si="2360"/>
        <v>0</v>
      </c>
      <c r="AI942" s="11">
        <f t="shared" si="2360"/>
        <v>0</v>
      </c>
      <c r="AJ942" s="11">
        <f t="shared" si="2360"/>
        <v>0</v>
      </c>
      <c r="AK942" s="11">
        <f t="shared" si="2360"/>
        <v>4685</v>
      </c>
      <c r="AL942" s="11">
        <f t="shared" si="2360"/>
        <v>0</v>
      </c>
      <c r="AM942" s="11">
        <f t="shared" si="2360"/>
        <v>0</v>
      </c>
      <c r="AN942" s="11">
        <f t="shared" si="2360"/>
        <v>0</v>
      </c>
      <c r="AO942" s="11">
        <f t="shared" si="2360"/>
        <v>0</v>
      </c>
      <c r="AP942" s="11">
        <f t="shared" si="2360"/>
        <v>0</v>
      </c>
      <c r="AQ942" s="11">
        <f t="shared" si="2360"/>
        <v>4685</v>
      </c>
      <c r="AR942" s="11">
        <f t="shared" si="2360"/>
        <v>0</v>
      </c>
      <c r="AS942" s="11">
        <f t="shared" si="2361"/>
        <v>0</v>
      </c>
      <c r="AT942" s="11">
        <f t="shared" si="2361"/>
        <v>0</v>
      </c>
      <c r="AU942" s="11">
        <f t="shared" si="2361"/>
        <v>0</v>
      </c>
      <c r="AV942" s="11">
        <f t="shared" si="2361"/>
        <v>0</v>
      </c>
      <c r="AW942" s="11">
        <f t="shared" si="2361"/>
        <v>4685</v>
      </c>
      <c r="AX942" s="11">
        <f t="shared" si="2361"/>
        <v>0</v>
      </c>
      <c r="AY942" s="11">
        <f t="shared" si="2361"/>
        <v>-2956</v>
      </c>
      <c r="AZ942" s="11">
        <f t="shared" si="2361"/>
        <v>0</v>
      </c>
      <c r="BA942" s="11">
        <f t="shared" si="2361"/>
        <v>-32</v>
      </c>
      <c r="BB942" s="11">
        <f t="shared" si="2361"/>
        <v>0</v>
      </c>
      <c r="BC942" s="11">
        <f t="shared" si="2361"/>
        <v>1697</v>
      </c>
      <c r="BD942" s="11">
        <f t="shared" si="2361"/>
        <v>0</v>
      </c>
      <c r="BE942" s="11">
        <f t="shared" si="2362"/>
        <v>0</v>
      </c>
      <c r="BF942" s="11">
        <f t="shared" si="2362"/>
        <v>0</v>
      </c>
      <c r="BG942" s="11">
        <f t="shared" si="2362"/>
        <v>0</v>
      </c>
      <c r="BH942" s="11">
        <f t="shared" si="2362"/>
        <v>0</v>
      </c>
      <c r="BI942" s="11">
        <f t="shared" si="2362"/>
        <v>1697</v>
      </c>
      <c r="BJ942" s="11">
        <f t="shared" si="2362"/>
        <v>0</v>
      </c>
      <c r="BK942" s="11">
        <f t="shared" si="2362"/>
        <v>0</v>
      </c>
      <c r="BL942" s="11">
        <f t="shared" si="2362"/>
        <v>0</v>
      </c>
      <c r="BM942" s="11">
        <f t="shared" si="2362"/>
        <v>0</v>
      </c>
      <c r="BN942" s="11">
        <f t="shared" si="2362"/>
        <v>0</v>
      </c>
      <c r="BO942" s="11">
        <f t="shared" si="2362"/>
        <v>1697</v>
      </c>
      <c r="BP942" s="11">
        <f t="shared" si="2362"/>
        <v>0</v>
      </c>
      <c r="BQ942" s="11">
        <f t="shared" si="2363"/>
        <v>0</v>
      </c>
      <c r="BR942" s="11">
        <f t="shared" si="2363"/>
        <v>65</v>
      </c>
      <c r="BS942" s="11">
        <f t="shared" si="2363"/>
        <v>0</v>
      </c>
      <c r="BT942" s="11">
        <f t="shared" si="2363"/>
        <v>0</v>
      </c>
      <c r="BU942" s="11">
        <f t="shared" si="2363"/>
        <v>1762</v>
      </c>
      <c r="BV942" s="11">
        <f t="shared" si="2363"/>
        <v>0</v>
      </c>
      <c r="BW942" s="11">
        <f t="shared" si="2363"/>
        <v>0</v>
      </c>
      <c r="BX942" s="11">
        <f t="shared" si="2363"/>
        <v>0</v>
      </c>
      <c r="BY942" s="11">
        <f t="shared" si="2363"/>
        <v>0</v>
      </c>
      <c r="BZ942" s="11">
        <f t="shared" si="2363"/>
        <v>0</v>
      </c>
      <c r="CA942" s="11">
        <f t="shared" si="2363"/>
        <v>1762</v>
      </c>
      <c r="CB942" s="11">
        <f t="shared" si="2363"/>
        <v>0</v>
      </c>
      <c r="CC942" s="11">
        <f t="shared" si="2364"/>
        <v>0</v>
      </c>
      <c r="CD942" s="11">
        <f t="shared" si="2364"/>
        <v>0</v>
      </c>
      <c r="CE942" s="11">
        <f t="shared" si="2364"/>
        <v>0</v>
      </c>
      <c r="CF942" s="11">
        <f t="shared" si="2364"/>
        <v>0</v>
      </c>
      <c r="CG942" s="95">
        <f t="shared" si="2364"/>
        <v>1762</v>
      </c>
      <c r="CH942" s="95">
        <f t="shared" si="2364"/>
        <v>0</v>
      </c>
      <c r="CI942" s="95">
        <f t="shared" si="2364"/>
        <v>0</v>
      </c>
      <c r="CJ942" s="95">
        <f t="shared" si="2364"/>
        <v>0</v>
      </c>
      <c r="CK942" s="95">
        <f t="shared" si="2364"/>
        <v>0</v>
      </c>
      <c r="CL942" s="95">
        <f t="shared" si="2364"/>
        <v>0</v>
      </c>
      <c r="CM942" s="11">
        <f t="shared" si="2364"/>
        <v>1762</v>
      </c>
      <c r="CN942" s="11">
        <f t="shared" si="2364"/>
        <v>0</v>
      </c>
    </row>
    <row r="943" spans="1:92" ht="33" hidden="1">
      <c r="A943" s="25" t="s">
        <v>37</v>
      </c>
      <c r="B943" s="30">
        <v>915</v>
      </c>
      <c r="C943" s="31" t="s">
        <v>33</v>
      </c>
      <c r="D943" s="31" t="s">
        <v>17</v>
      </c>
      <c r="E943" s="30" t="s">
        <v>253</v>
      </c>
      <c r="F943" s="31" t="s">
        <v>38</v>
      </c>
      <c r="G943" s="9">
        <f>6548+1092</f>
        <v>7640</v>
      </c>
      <c r="H943" s="9"/>
      <c r="I943" s="9"/>
      <c r="J943" s="9"/>
      <c r="K943" s="9"/>
      <c r="L943" s="9"/>
      <c r="M943" s="9">
        <f>G943+I943+J943+K943+L943</f>
        <v>7640</v>
      </c>
      <c r="N943" s="9">
        <f>H943+L943</f>
        <v>0</v>
      </c>
      <c r="O943" s="9">
        <v>-2955</v>
      </c>
      <c r="P943" s="9"/>
      <c r="Q943" s="9"/>
      <c r="R943" s="9"/>
      <c r="S943" s="9">
        <f>M943+O943+P943+Q943+R943</f>
        <v>4685</v>
      </c>
      <c r="T943" s="9">
        <f>N943+R943</f>
        <v>0</v>
      </c>
      <c r="U943" s="9"/>
      <c r="V943" s="9"/>
      <c r="W943" s="9"/>
      <c r="X943" s="9"/>
      <c r="Y943" s="9">
        <f>S943+U943+V943+W943+X943</f>
        <v>4685</v>
      </c>
      <c r="Z943" s="9">
        <f>T943+X943</f>
        <v>0</v>
      </c>
      <c r="AA943" s="9"/>
      <c r="AB943" s="9"/>
      <c r="AC943" s="9"/>
      <c r="AD943" s="9"/>
      <c r="AE943" s="9">
        <f>Y943+AA943+AB943+AC943+AD943</f>
        <v>4685</v>
      </c>
      <c r="AF943" s="9">
        <f>Z943+AD943</f>
        <v>0</v>
      </c>
      <c r="AG943" s="9"/>
      <c r="AH943" s="9"/>
      <c r="AI943" s="9"/>
      <c r="AJ943" s="9"/>
      <c r="AK943" s="9">
        <f>AE943+AG943+AH943+AI943+AJ943</f>
        <v>4685</v>
      </c>
      <c r="AL943" s="9">
        <f>AF943+AJ943</f>
        <v>0</v>
      </c>
      <c r="AM943" s="9"/>
      <c r="AN943" s="9"/>
      <c r="AO943" s="9"/>
      <c r="AP943" s="9"/>
      <c r="AQ943" s="9">
        <f>AK943+AM943+AN943+AO943+AP943</f>
        <v>4685</v>
      </c>
      <c r="AR943" s="9">
        <f>AL943+AP943</f>
        <v>0</v>
      </c>
      <c r="AS943" s="9"/>
      <c r="AT943" s="9"/>
      <c r="AU943" s="9"/>
      <c r="AV943" s="9"/>
      <c r="AW943" s="9">
        <f>AQ943+AS943+AT943+AU943+AV943</f>
        <v>4685</v>
      </c>
      <c r="AX943" s="9">
        <f>AR943+AV943</f>
        <v>0</v>
      </c>
      <c r="AY943" s="9">
        <v>-2956</v>
      </c>
      <c r="AZ943" s="9"/>
      <c r="BA943" s="9">
        <v>-32</v>
      </c>
      <c r="BB943" s="9"/>
      <c r="BC943" s="9">
        <f>AW943+AY943+AZ943+BA943+BB943</f>
        <v>1697</v>
      </c>
      <c r="BD943" s="9">
        <f>AX943+BB943</f>
        <v>0</v>
      </c>
      <c r="BE943" s="9"/>
      <c r="BF943" s="9"/>
      <c r="BG943" s="9"/>
      <c r="BH943" s="9"/>
      <c r="BI943" s="9">
        <f>BC943+BE943+BF943+BG943+BH943</f>
        <v>1697</v>
      </c>
      <c r="BJ943" s="9">
        <f>BD943+BH943</f>
        <v>0</v>
      </c>
      <c r="BK943" s="9"/>
      <c r="BL943" s="9"/>
      <c r="BM943" s="9"/>
      <c r="BN943" s="9"/>
      <c r="BO943" s="9">
        <f>BI943+BK943+BL943+BM943+BN943</f>
        <v>1697</v>
      </c>
      <c r="BP943" s="9">
        <f>BJ943+BN943</f>
        <v>0</v>
      </c>
      <c r="BQ943" s="9"/>
      <c r="BR943" s="9">
        <v>65</v>
      </c>
      <c r="BS943" s="9"/>
      <c r="BT943" s="9"/>
      <c r="BU943" s="9">
        <f>BO943+BQ943+BR943+BS943+BT943</f>
        <v>1762</v>
      </c>
      <c r="BV943" s="9">
        <f>BP943+BT943</f>
        <v>0</v>
      </c>
      <c r="BW943" s="9"/>
      <c r="BX943" s="9"/>
      <c r="BY943" s="9"/>
      <c r="BZ943" s="9"/>
      <c r="CA943" s="9">
        <f>BU943+BW943+BX943+BY943+BZ943</f>
        <v>1762</v>
      </c>
      <c r="CB943" s="9">
        <f>BV943+BZ943</f>
        <v>0</v>
      </c>
      <c r="CC943" s="9"/>
      <c r="CD943" s="9"/>
      <c r="CE943" s="9"/>
      <c r="CF943" s="9"/>
      <c r="CG943" s="94">
        <f>CA943+CC943+CD943+CE943+CF943</f>
        <v>1762</v>
      </c>
      <c r="CH943" s="94">
        <f>CB943+CF943</f>
        <v>0</v>
      </c>
      <c r="CI943" s="94"/>
      <c r="CJ943" s="94"/>
      <c r="CK943" s="94"/>
      <c r="CL943" s="94"/>
      <c r="CM943" s="9">
        <f>CG943+CI943+CJ943+CK943+CL943</f>
        <v>1762</v>
      </c>
      <c r="CN943" s="9">
        <f>CH943+CL943</f>
        <v>0</v>
      </c>
    </row>
    <row r="944" spans="1:92" hidden="1">
      <c r="A944" s="25"/>
      <c r="B944" s="26"/>
      <c r="C944" s="26"/>
      <c r="D944" s="26"/>
      <c r="E944" s="26"/>
      <c r="F944" s="34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  <c r="BD944" s="9"/>
      <c r="BE944" s="9"/>
      <c r="BF944" s="9"/>
      <c r="BG944" s="9"/>
      <c r="BH944" s="9"/>
      <c r="BI944" s="9"/>
      <c r="BJ944" s="9"/>
      <c r="BK944" s="9"/>
      <c r="BL944" s="9"/>
      <c r="BM944" s="9"/>
      <c r="BN944" s="9"/>
      <c r="BO944" s="9"/>
      <c r="BP944" s="9"/>
      <c r="BQ944" s="9"/>
      <c r="BR944" s="9"/>
      <c r="BS944" s="9"/>
      <c r="BT944" s="9"/>
      <c r="BU944" s="9"/>
      <c r="BV944" s="9"/>
      <c r="BW944" s="9"/>
      <c r="BX944" s="9"/>
      <c r="BY944" s="9"/>
      <c r="BZ944" s="9"/>
      <c r="CA944" s="9"/>
      <c r="CB944" s="9"/>
      <c r="CC944" s="9"/>
      <c r="CD944" s="9"/>
      <c r="CE944" s="9"/>
      <c r="CF944" s="9"/>
      <c r="CG944" s="94"/>
      <c r="CH944" s="94"/>
      <c r="CI944" s="94"/>
      <c r="CJ944" s="94"/>
      <c r="CK944" s="94"/>
      <c r="CL944" s="94"/>
      <c r="CM944" s="9"/>
      <c r="CN944" s="9"/>
    </row>
    <row r="945" spans="1:92" ht="40.5" hidden="1">
      <c r="A945" s="59" t="s">
        <v>492</v>
      </c>
      <c r="B945" s="29" t="s">
        <v>228</v>
      </c>
      <c r="C945" s="21"/>
      <c r="D945" s="21"/>
      <c r="E945" s="21"/>
      <c r="F945" s="21"/>
      <c r="G945" s="6">
        <f t="shared" ref="G945:AX945" si="2365">G947+G996+G1015</f>
        <v>506914</v>
      </c>
      <c r="H945" s="6">
        <f t="shared" si="2365"/>
        <v>41066</v>
      </c>
      <c r="I945" s="6">
        <f t="shared" si="2365"/>
        <v>0</v>
      </c>
      <c r="J945" s="6">
        <f t="shared" si="2365"/>
        <v>10550</v>
      </c>
      <c r="K945" s="6">
        <f t="shared" si="2365"/>
        <v>0</v>
      </c>
      <c r="L945" s="6">
        <f t="shared" si="2365"/>
        <v>0</v>
      </c>
      <c r="M945" s="6">
        <f t="shared" si="2365"/>
        <v>517464</v>
      </c>
      <c r="N945" s="6">
        <f t="shared" si="2365"/>
        <v>41066</v>
      </c>
      <c r="O945" s="6">
        <f t="shared" si="2365"/>
        <v>0</v>
      </c>
      <c r="P945" s="6">
        <f t="shared" si="2365"/>
        <v>0</v>
      </c>
      <c r="Q945" s="6">
        <f t="shared" si="2365"/>
        <v>0</v>
      </c>
      <c r="R945" s="6">
        <f t="shared" si="2365"/>
        <v>0</v>
      </c>
      <c r="S945" s="6">
        <f t="shared" si="2365"/>
        <v>517464</v>
      </c>
      <c r="T945" s="6">
        <f t="shared" si="2365"/>
        <v>41066</v>
      </c>
      <c r="U945" s="6">
        <f t="shared" si="2365"/>
        <v>0</v>
      </c>
      <c r="V945" s="6">
        <f t="shared" si="2365"/>
        <v>21419</v>
      </c>
      <c r="W945" s="6">
        <f t="shared" si="2365"/>
        <v>0</v>
      </c>
      <c r="X945" s="6">
        <f t="shared" si="2365"/>
        <v>92390</v>
      </c>
      <c r="Y945" s="6">
        <f t="shared" si="2365"/>
        <v>631273</v>
      </c>
      <c r="Z945" s="6">
        <f t="shared" si="2365"/>
        <v>133456</v>
      </c>
      <c r="AA945" s="6">
        <f t="shared" si="2365"/>
        <v>0</v>
      </c>
      <c r="AB945" s="6">
        <f t="shared" si="2365"/>
        <v>0</v>
      </c>
      <c r="AC945" s="6">
        <f t="shared" si="2365"/>
        <v>0</v>
      </c>
      <c r="AD945" s="6">
        <f t="shared" si="2365"/>
        <v>2254</v>
      </c>
      <c r="AE945" s="6">
        <f t="shared" si="2365"/>
        <v>633527</v>
      </c>
      <c r="AF945" s="6">
        <f t="shared" si="2365"/>
        <v>135710</v>
      </c>
      <c r="AG945" s="6">
        <f t="shared" si="2365"/>
        <v>0</v>
      </c>
      <c r="AH945" s="6">
        <f t="shared" si="2365"/>
        <v>2227</v>
      </c>
      <c r="AI945" s="6">
        <f t="shared" si="2365"/>
        <v>0</v>
      </c>
      <c r="AJ945" s="6">
        <f t="shared" si="2365"/>
        <v>0</v>
      </c>
      <c r="AK945" s="6">
        <f t="shared" si="2365"/>
        <v>635754</v>
      </c>
      <c r="AL945" s="6">
        <f t="shared" si="2365"/>
        <v>135710</v>
      </c>
      <c r="AM945" s="6">
        <f t="shared" si="2365"/>
        <v>0</v>
      </c>
      <c r="AN945" s="6">
        <f t="shared" si="2365"/>
        <v>2352</v>
      </c>
      <c r="AO945" s="6">
        <f t="shared" si="2365"/>
        <v>-1</v>
      </c>
      <c r="AP945" s="6">
        <f t="shared" si="2365"/>
        <v>0</v>
      </c>
      <c r="AQ945" s="6">
        <f t="shared" si="2365"/>
        <v>638105</v>
      </c>
      <c r="AR945" s="6">
        <f t="shared" si="2365"/>
        <v>135710</v>
      </c>
      <c r="AS945" s="6">
        <f t="shared" si="2365"/>
        <v>0</v>
      </c>
      <c r="AT945" s="6">
        <f t="shared" si="2365"/>
        <v>12286</v>
      </c>
      <c r="AU945" s="6">
        <f t="shared" si="2365"/>
        <v>0</v>
      </c>
      <c r="AV945" s="6">
        <f t="shared" si="2365"/>
        <v>0</v>
      </c>
      <c r="AW945" s="6">
        <f t="shared" si="2365"/>
        <v>650391</v>
      </c>
      <c r="AX945" s="6">
        <f t="shared" si="2365"/>
        <v>135710</v>
      </c>
      <c r="AY945" s="6">
        <f t="shared" ref="AY945:BD945" si="2366">AY947+AY996+AY1015</f>
        <v>-2247</v>
      </c>
      <c r="AZ945" s="6">
        <f t="shared" si="2366"/>
        <v>5029</v>
      </c>
      <c r="BA945" s="6">
        <f t="shared" si="2366"/>
        <v>-13</v>
      </c>
      <c r="BB945" s="6">
        <f t="shared" si="2366"/>
        <v>14000</v>
      </c>
      <c r="BC945" s="6">
        <f t="shared" si="2366"/>
        <v>667160</v>
      </c>
      <c r="BD945" s="6">
        <f t="shared" si="2366"/>
        <v>149710</v>
      </c>
      <c r="BE945" s="6">
        <f t="shared" ref="BE945:BJ945" si="2367">BE947+BE996+BE1015</f>
        <v>0</v>
      </c>
      <c r="BF945" s="6">
        <f t="shared" si="2367"/>
        <v>280</v>
      </c>
      <c r="BG945" s="6">
        <f t="shared" si="2367"/>
        <v>0</v>
      </c>
      <c r="BH945" s="6">
        <f t="shared" si="2367"/>
        <v>0</v>
      </c>
      <c r="BI945" s="6">
        <f t="shared" si="2367"/>
        <v>667440</v>
      </c>
      <c r="BJ945" s="6">
        <f t="shared" si="2367"/>
        <v>149710</v>
      </c>
      <c r="BK945" s="6">
        <f t="shared" ref="BK945:BP945" si="2368">BK947+BK996+BK1015</f>
        <v>0</v>
      </c>
      <c r="BL945" s="6">
        <f t="shared" si="2368"/>
        <v>0</v>
      </c>
      <c r="BM945" s="6">
        <f t="shared" si="2368"/>
        <v>0</v>
      </c>
      <c r="BN945" s="6">
        <f t="shared" si="2368"/>
        <v>0</v>
      </c>
      <c r="BO945" s="6">
        <f t="shared" si="2368"/>
        <v>667440</v>
      </c>
      <c r="BP945" s="6">
        <f t="shared" si="2368"/>
        <v>149710</v>
      </c>
      <c r="BQ945" s="6">
        <f t="shared" ref="BQ945:BV945" si="2369">BQ947+BQ996+BQ1015</f>
        <v>0</v>
      </c>
      <c r="BR945" s="6">
        <f t="shared" si="2369"/>
        <v>0</v>
      </c>
      <c r="BS945" s="6">
        <f t="shared" si="2369"/>
        <v>0</v>
      </c>
      <c r="BT945" s="6">
        <f t="shared" si="2369"/>
        <v>0</v>
      </c>
      <c r="BU945" s="6">
        <f t="shared" si="2369"/>
        <v>667440</v>
      </c>
      <c r="BV945" s="6">
        <f t="shared" si="2369"/>
        <v>149710</v>
      </c>
      <c r="BW945" s="6">
        <f t="shared" ref="BW945:CB945" si="2370">BW947+BW996+BW1015</f>
        <v>0</v>
      </c>
      <c r="BX945" s="6">
        <f t="shared" si="2370"/>
        <v>0</v>
      </c>
      <c r="BY945" s="6">
        <f t="shared" si="2370"/>
        <v>0</v>
      </c>
      <c r="BZ945" s="6">
        <f t="shared" si="2370"/>
        <v>0</v>
      </c>
      <c r="CA945" s="6">
        <f t="shared" si="2370"/>
        <v>667440</v>
      </c>
      <c r="CB945" s="6">
        <f t="shared" si="2370"/>
        <v>149710</v>
      </c>
      <c r="CC945" s="6">
        <f t="shared" ref="CC945:CH945" si="2371">CC947+CC996+CC1015</f>
        <v>0</v>
      </c>
      <c r="CD945" s="6">
        <f t="shared" si="2371"/>
        <v>0</v>
      </c>
      <c r="CE945" s="6">
        <f t="shared" si="2371"/>
        <v>0</v>
      </c>
      <c r="CF945" s="6">
        <f t="shared" si="2371"/>
        <v>0</v>
      </c>
      <c r="CG945" s="90">
        <f t="shared" si="2371"/>
        <v>667440</v>
      </c>
      <c r="CH945" s="90">
        <f t="shared" si="2371"/>
        <v>149710</v>
      </c>
      <c r="CI945" s="90">
        <f t="shared" ref="CI945:CN945" si="2372">CI947+CI996+CI1015</f>
        <v>0</v>
      </c>
      <c r="CJ945" s="90">
        <f t="shared" si="2372"/>
        <v>0</v>
      </c>
      <c r="CK945" s="90">
        <f t="shared" si="2372"/>
        <v>0</v>
      </c>
      <c r="CL945" s="90">
        <f t="shared" si="2372"/>
        <v>0</v>
      </c>
      <c r="CM945" s="6">
        <f t="shared" si="2372"/>
        <v>667440</v>
      </c>
      <c r="CN945" s="6">
        <f t="shared" si="2372"/>
        <v>149710</v>
      </c>
    </row>
    <row r="946" spans="1:92" s="79" customFormat="1" hidden="1">
      <c r="A946" s="86"/>
      <c r="B946" s="81"/>
      <c r="C946" s="27"/>
      <c r="D946" s="27"/>
      <c r="E946" s="27"/>
      <c r="F946" s="27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0"/>
      <c r="BF946" s="10"/>
      <c r="BG946" s="10"/>
      <c r="BH946" s="10"/>
      <c r="BI946" s="10"/>
      <c r="BJ946" s="10"/>
      <c r="BK946" s="10"/>
      <c r="BL946" s="10"/>
      <c r="BM946" s="10"/>
      <c r="BN946" s="10"/>
      <c r="BO946" s="10"/>
      <c r="BP946" s="10"/>
      <c r="BQ946" s="10"/>
      <c r="BR946" s="10"/>
      <c r="BS946" s="10"/>
      <c r="BT946" s="10"/>
      <c r="BU946" s="10"/>
      <c r="BV946" s="10"/>
      <c r="BW946" s="10"/>
      <c r="BX946" s="10"/>
      <c r="BY946" s="10"/>
      <c r="BZ946" s="10"/>
      <c r="CA946" s="10"/>
      <c r="CB946" s="10"/>
      <c r="CC946" s="10"/>
      <c r="CD946" s="10"/>
      <c r="CE946" s="10"/>
      <c r="CF946" s="10"/>
      <c r="CG946" s="91"/>
      <c r="CH946" s="91"/>
      <c r="CI946" s="91"/>
      <c r="CJ946" s="91"/>
      <c r="CK946" s="91"/>
      <c r="CL946" s="91"/>
      <c r="CM946" s="10"/>
      <c r="CN946" s="10"/>
    </row>
    <row r="947" spans="1:92" ht="18.75" hidden="1">
      <c r="A947" s="53" t="s">
        <v>442</v>
      </c>
      <c r="B947" s="60" t="s">
        <v>228</v>
      </c>
      <c r="C947" s="60" t="s">
        <v>7</v>
      </c>
      <c r="D947" s="60" t="s">
        <v>80</v>
      </c>
      <c r="E947" s="60"/>
      <c r="F947" s="60"/>
      <c r="G947" s="15">
        <f t="shared" ref="G947:AJ947" si="2373">G948+G981+G976+G986</f>
        <v>487785</v>
      </c>
      <c r="H947" s="15">
        <f t="shared" si="2373"/>
        <v>41066</v>
      </c>
      <c r="I947" s="15">
        <f t="shared" si="2373"/>
        <v>0</v>
      </c>
      <c r="J947" s="15">
        <f t="shared" si="2373"/>
        <v>9909</v>
      </c>
      <c r="K947" s="15">
        <f t="shared" si="2373"/>
        <v>0</v>
      </c>
      <c r="L947" s="15">
        <f t="shared" si="2373"/>
        <v>0</v>
      </c>
      <c r="M947" s="15">
        <f t="shared" si="2373"/>
        <v>497694</v>
      </c>
      <c r="N947" s="15">
        <f t="shared" si="2373"/>
        <v>41066</v>
      </c>
      <c r="O947" s="15">
        <f t="shared" si="2373"/>
        <v>0</v>
      </c>
      <c r="P947" s="15">
        <f t="shared" si="2373"/>
        <v>0</v>
      </c>
      <c r="Q947" s="15">
        <f t="shared" si="2373"/>
        <v>0</v>
      </c>
      <c r="R947" s="15">
        <f t="shared" si="2373"/>
        <v>0</v>
      </c>
      <c r="S947" s="15">
        <f t="shared" si="2373"/>
        <v>497694</v>
      </c>
      <c r="T947" s="15">
        <f t="shared" si="2373"/>
        <v>41066</v>
      </c>
      <c r="U947" s="15">
        <f t="shared" si="2373"/>
        <v>0</v>
      </c>
      <c r="V947" s="15">
        <f t="shared" si="2373"/>
        <v>21119</v>
      </c>
      <c r="W947" s="15">
        <f t="shared" si="2373"/>
        <v>0</v>
      </c>
      <c r="X947" s="15">
        <f t="shared" si="2373"/>
        <v>92390</v>
      </c>
      <c r="Y947" s="15">
        <f t="shared" si="2373"/>
        <v>611203</v>
      </c>
      <c r="Z947" s="15">
        <f t="shared" si="2373"/>
        <v>133456</v>
      </c>
      <c r="AA947" s="15">
        <f t="shared" si="2373"/>
        <v>0</v>
      </c>
      <c r="AB947" s="15">
        <f t="shared" si="2373"/>
        <v>0</v>
      </c>
      <c r="AC947" s="15">
        <f t="shared" si="2373"/>
        <v>0</v>
      </c>
      <c r="AD947" s="15">
        <f t="shared" si="2373"/>
        <v>2254</v>
      </c>
      <c r="AE947" s="15">
        <f t="shared" si="2373"/>
        <v>613457</v>
      </c>
      <c r="AF947" s="15">
        <f t="shared" si="2373"/>
        <v>135710</v>
      </c>
      <c r="AG947" s="15">
        <f t="shared" si="2373"/>
        <v>0</v>
      </c>
      <c r="AH947" s="15">
        <f t="shared" si="2373"/>
        <v>2227</v>
      </c>
      <c r="AI947" s="15">
        <f t="shared" si="2373"/>
        <v>0</v>
      </c>
      <c r="AJ947" s="15">
        <f t="shared" si="2373"/>
        <v>0</v>
      </c>
      <c r="AK947" s="15">
        <f t="shared" ref="AK947:AX947" si="2374">AK948+AK981+AK976+AK986+AK990</f>
        <v>615684</v>
      </c>
      <c r="AL947" s="15">
        <f t="shared" si="2374"/>
        <v>135710</v>
      </c>
      <c r="AM947" s="15">
        <f t="shared" si="2374"/>
        <v>0</v>
      </c>
      <c r="AN947" s="15">
        <f t="shared" si="2374"/>
        <v>2352</v>
      </c>
      <c r="AO947" s="15">
        <f t="shared" si="2374"/>
        <v>0</v>
      </c>
      <c r="AP947" s="15">
        <f t="shared" si="2374"/>
        <v>0</v>
      </c>
      <c r="AQ947" s="15">
        <f t="shared" si="2374"/>
        <v>618036</v>
      </c>
      <c r="AR947" s="15">
        <f t="shared" si="2374"/>
        <v>135710</v>
      </c>
      <c r="AS947" s="15">
        <f t="shared" si="2374"/>
        <v>0</v>
      </c>
      <c r="AT947" s="15">
        <f t="shared" si="2374"/>
        <v>12286</v>
      </c>
      <c r="AU947" s="15">
        <f t="shared" si="2374"/>
        <v>0</v>
      </c>
      <c r="AV947" s="15">
        <f t="shared" si="2374"/>
        <v>0</v>
      </c>
      <c r="AW947" s="15">
        <f t="shared" si="2374"/>
        <v>630322</v>
      </c>
      <c r="AX947" s="15">
        <f t="shared" si="2374"/>
        <v>135710</v>
      </c>
      <c r="AY947" s="15">
        <f t="shared" ref="AY947:BD947" si="2375">AY948+AY981+AY976+AY986+AY990</f>
        <v>-2247</v>
      </c>
      <c r="AZ947" s="15">
        <f t="shared" si="2375"/>
        <v>5029</v>
      </c>
      <c r="BA947" s="15">
        <f t="shared" si="2375"/>
        <v>-13</v>
      </c>
      <c r="BB947" s="15">
        <f t="shared" si="2375"/>
        <v>14000</v>
      </c>
      <c r="BC947" s="15">
        <f t="shared" si="2375"/>
        <v>647091</v>
      </c>
      <c r="BD947" s="15">
        <f t="shared" si="2375"/>
        <v>149710</v>
      </c>
      <c r="BE947" s="15">
        <f t="shared" ref="BE947:BJ947" si="2376">BE948+BE981+BE976+BE986+BE990</f>
        <v>0</v>
      </c>
      <c r="BF947" s="15">
        <f t="shared" si="2376"/>
        <v>280</v>
      </c>
      <c r="BG947" s="15">
        <f t="shared" si="2376"/>
        <v>0</v>
      </c>
      <c r="BH947" s="15">
        <f t="shared" si="2376"/>
        <v>0</v>
      </c>
      <c r="BI947" s="15">
        <f t="shared" si="2376"/>
        <v>647371</v>
      </c>
      <c r="BJ947" s="15">
        <f t="shared" si="2376"/>
        <v>149710</v>
      </c>
      <c r="BK947" s="15">
        <f t="shared" ref="BK947:BP947" si="2377">BK948+BK981+BK976+BK986+BK990</f>
        <v>0</v>
      </c>
      <c r="BL947" s="15">
        <f t="shared" si="2377"/>
        <v>0</v>
      </c>
      <c r="BM947" s="15">
        <f t="shared" si="2377"/>
        <v>0</v>
      </c>
      <c r="BN947" s="15">
        <f t="shared" si="2377"/>
        <v>0</v>
      </c>
      <c r="BO947" s="15">
        <f t="shared" si="2377"/>
        <v>647371</v>
      </c>
      <c r="BP947" s="15">
        <f t="shared" si="2377"/>
        <v>149710</v>
      </c>
      <c r="BQ947" s="15">
        <f t="shared" ref="BQ947:BV947" si="2378">BQ948+BQ981+BQ976+BQ986+BQ990</f>
        <v>0</v>
      </c>
      <c r="BR947" s="15">
        <f t="shared" si="2378"/>
        <v>0</v>
      </c>
      <c r="BS947" s="15">
        <f t="shared" si="2378"/>
        <v>0</v>
      </c>
      <c r="BT947" s="15">
        <f t="shared" si="2378"/>
        <v>0</v>
      </c>
      <c r="BU947" s="15">
        <f t="shared" si="2378"/>
        <v>647371</v>
      </c>
      <c r="BV947" s="15">
        <f t="shared" si="2378"/>
        <v>149710</v>
      </c>
      <c r="BW947" s="15">
        <f t="shared" ref="BW947:CB947" si="2379">BW948+BW981+BW976+BW986+BW990</f>
        <v>0</v>
      </c>
      <c r="BX947" s="15">
        <f t="shared" si="2379"/>
        <v>0</v>
      </c>
      <c r="BY947" s="15">
        <f t="shared" si="2379"/>
        <v>0</v>
      </c>
      <c r="BZ947" s="15">
        <f t="shared" si="2379"/>
        <v>0</v>
      </c>
      <c r="CA947" s="15">
        <f t="shared" si="2379"/>
        <v>647371</v>
      </c>
      <c r="CB947" s="15">
        <f t="shared" si="2379"/>
        <v>149710</v>
      </c>
      <c r="CC947" s="15">
        <f t="shared" ref="CC947:CH947" si="2380">CC948+CC981+CC976+CC986+CC990</f>
        <v>0</v>
      </c>
      <c r="CD947" s="15">
        <f t="shared" si="2380"/>
        <v>0</v>
      </c>
      <c r="CE947" s="15">
        <f t="shared" si="2380"/>
        <v>0</v>
      </c>
      <c r="CF947" s="15">
        <f t="shared" si="2380"/>
        <v>0</v>
      </c>
      <c r="CG947" s="99">
        <f t="shared" si="2380"/>
        <v>647371</v>
      </c>
      <c r="CH947" s="99">
        <f t="shared" si="2380"/>
        <v>149710</v>
      </c>
      <c r="CI947" s="99">
        <f t="shared" ref="CI947:CN947" si="2381">CI948+CI981+CI976+CI986+CI990</f>
        <v>0</v>
      </c>
      <c r="CJ947" s="99">
        <f t="shared" si="2381"/>
        <v>0</v>
      </c>
      <c r="CK947" s="99">
        <f t="shared" si="2381"/>
        <v>0</v>
      </c>
      <c r="CL947" s="99">
        <f t="shared" si="2381"/>
        <v>0</v>
      </c>
      <c r="CM947" s="15">
        <f t="shared" si="2381"/>
        <v>647371</v>
      </c>
      <c r="CN947" s="15">
        <f t="shared" si="2381"/>
        <v>149710</v>
      </c>
    </row>
    <row r="948" spans="1:92" ht="33" hidden="1">
      <c r="A948" s="28" t="s">
        <v>433</v>
      </c>
      <c r="B948" s="61" t="s">
        <v>228</v>
      </c>
      <c r="C948" s="61" t="s">
        <v>7</v>
      </c>
      <c r="D948" s="61" t="s">
        <v>80</v>
      </c>
      <c r="E948" s="61" t="s">
        <v>229</v>
      </c>
      <c r="F948" s="61"/>
      <c r="G948" s="9">
        <f t="shared" ref="G948:N948" si="2382">G949+G953+G959</f>
        <v>485826</v>
      </c>
      <c r="H948" s="9">
        <f t="shared" si="2382"/>
        <v>41066</v>
      </c>
      <c r="I948" s="9">
        <f t="shared" si="2382"/>
        <v>0</v>
      </c>
      <c r="J948" s="9">
        <f t="shared" si="2382"/>
        <v>9909</v>
      </c>
      <c r="K948" s="9">
        <f t="shared" si="2382"/>
        <v>0</v>
      </c>
      <c r="L948" s="9">
        <f t="shared" si="2382"/>
        <v>0</v>
      </c>
      <c r="M948" s="9">
        <f t="shared" si="2382"/>
        <v>495735</v>
      </c>
      <c r="N948" s="9">
        <f t="shared" si="2382"/>
        <v>41066</v>
      </c>
      <c r="O948" s="9">
        <f t="shared" ref="O948:T948" si="2383">O949+O953+O959+O963</f>
        <v>0</v>
      </c>
      <c r="P948" s="9">
        <f t="shared" si="2383"/>
        <v>0</v>
      </c>
      <c r="Q948" s="9">
        <f t="shared" si="2383"/>
        <v>0</v>
      </c>
      <c r="R948" s="9">
        <f t="shared" si="2383"/>
        <v>0</v>
      </c>
      <c r="S948" s="9">
        <f t="shared" si="2383"/>
        <v>495735</v>
      </c>
      <c r="T948" s="9">
        <f t="shared" si="2383"/>
        <v>41066</v>
      </c>
      <c r="U948" s="9">
        <f t="shared" ref="U948:Z948" si="2384">U949+U953+U959+U963+U970</f>
        <v>0</v>
      </c>
      <c r="V948" s="9">
        <f t="shared" si="2384"/>
        <v>21119</v>
      </c>
      <c r="W948" s="9">
        <f t="shared" si="2384"/>
        <v>0</v>
      </c>
      <c r="X948" s="9">
        <f t="shared" si="2384"/>
        <v>92390</v>
      </c>
      <c r="Y948" s="9">
        <f t="shared" si="2384"/>
        <v>609244</v>
      </c>
      <c r="Z948" s="9">
        <f t="shared" si="2384"/>
        <v>133456</v>
      </c>
      <c r="AA948" s="9">
        <f t="shared" ref="AA948:AX948" si="2385">AA949+AA953+AA959+AA963+AA970+AA967</f>
        <v>0</v>
      </c>
      <c r="AB948" s="9">
        <f t="shared" si="2385"/>
        <v>0</v>
      </c>
      <c r="AC948" s="9">
        <f t="shared" si="2385"/>
        <v>0</v>
      </c>
      <c r="AD948" s="9">
        <f t="shared" si="2385"/>
        <v>2254</v>
      </c>
      <c r="AE948" s="9">
        <f t="shared" si="2385"/>
        <v>611498</v>
      </c>
      <c r="AF948" s="9">
        <f t="shared" si="2385"/>
        <v>135710</v>
      </c>
      <c r="AG948" s="9">
        <f t="shared" si="2385"/>
        <v>0</v>
      </c>
      <c r="AH948" s="9">
        <f t="shared" si="2385"/>
        <v>2227</v>
      </c>
      <c r="AI948" s="9">
        <f t="shared" si="2385"/>
        <v>0</v>
      </c>
      <c r="AJ948" s="9">
        <f t="shared" si="2385"/>
        <v>0</v>
      </c>
      <c r="AK948" s="9">
        <f t="shared" si="2385"/>
        <v>613725</v>
      </c>
      <c r="AL948" s="9">
        <f t="shared" si="2385"/>
        <v>135710</v>
      </c>
      <c r="AM948" s="9">
        <f t="shared" si="2385"/>
        <v>0</v>
      </c>
      <c r="AN948" s="9">
        <f t="shared" si="2385"/>
        <v>1089</v>
      </c>
      <c r="AO948" s="9">
        <f t="shared" si="2385"/>
        <v>0</v>
      </c>
      <c r="AP948" s="9">
        <f t="shared" si="2385"/>
        <v>0</v>
      </c>
      <c r="AQ948" s="9">
        <f t="shared" si="2385"/>
        <v>614814</v>
      </c>
      <c r="AR948" s="9">
        <f t="shared" si="2385"/>
        <v>135710</v>
      </c>
      <c r="AS948" s="9">
        <f t="shared" si="2385"/>
        <v>0</v>
      </c>
      <c r="AT948" s="9">
        <f t="shared" si="2385"/>
        <v>10162</v>
      </c>
      <c r="AU948" s="9">
        <f t="shared" si="2385"/>
        <v>0</v>
      </c>
      <c r="AV948" s="9">
        <f t="shared" si="2385"/>
        <v>0</v>
      </c>
      <c r="AW948" s="9">
        <f t="shared" si="2385"/>
        <v>624976</v>
      </c>
      <c r="AX948" s="9">
        <f t="shared" si="2385"/>
        <v>135710</v>
      </c>
      <c r="AY948" s="9">
        <f t="shared" ref="AY948:BP948" si="2386">AY949+AY953+AY959+AY963+AY970+AY967+AY973</f>
        <v>-1570</v>
      </c>
      <c r="AZ948" s="9">
        <f t="shared" si="2386"/>
        <v>4899</v>
      </c>
      <c r="BA948" s="9">
        <f t="shared" si="2386"/>
        <v>-13</v>
      </c>
      <c r="BB948" s="9">
        <f t="shared" si="2386"/>
        <v>14000</v>
      </c>
      <c r="BC948" s="9">
        <f t="shared" si="2386"/>
        <v>642292</v>
      </c>
      <c r="BD948" s="9">
        <f t="shared" si="2386"/>
        <v>149710</v>
      </c>
      <c r="BE948" s="9">
        <f t="shared" si="2386"/>
        <v>0</v>
      </c>
      <c r="BF948" s="9">
        <f t="shared" si="2386"/>
        <v>280</v>
      </c>
      <c r="BG948" s="9">
        <f t="shared" si="2386"/>
        <v>0</v>
      </c>
      <c r="BH948" s="9">
        <f t="shared" si="2386"/>
        <v>0</v>
      </c>
      <c r="BI948" s="9">
        <f t="shared" si="2386"/>
        <v>642572</v>
      </c>
      <c r="BJ948" s="9">
        <f t="shared" si="2386"/>
        <v>149710</v>
      </c>
      <c r="BK948" s="9">
        <f t="shared" si="2386"/>
        <v>0</v>
      </c>
      <c r="BL948" s="9">
        <f t="shared" si="2386"/>
        <v>0</v>
      </c>
      <c r="BM948" s="9">
        <f t="shared" si="2386"/>
        <v>0</v>
      </c>
      <c r="BN948" s="9">
        <f t="shared" si="2386"/>
        <v>0</v>
      </c>
      <c r="BO948" s="9">
        <f t="shared" si="2386"/>
        <v>642572</v>
      </c>
      <c r="BP948" s="9">
        <f t="shared" si="2386"/>
        <v>149710</v>
      </c>
      <c r="BQ948" s="9">
        <f t="shared" ref="BQ948:BV948" si="2387">BQ949+BQ953+BQ959+BQ963+BQ970+BQ967+BQ973</f>
        <v>0</v>
      </c>
      <c r="BR948" s="9">
        <f t="shared" si="2387"/>
        <v>0</v>
      </c>
      <c r="BS948" s="9">
        <f t="shared" si="2387"/>
        <v>0</v>
      </c>
      <c r="BT948" s="9">
        <f t="shared" si="2387"/>
        <v>0</v>
      </c>
      <c r="BU948" s="9">
        <f t="shared" si="2387"/>
        <v>642572</v>
      </c>
      <c r="BV948" s="9">
        <f t="shared" si="2387"/>
        <v>149710</v>
      </c>
      <c r="BW948" s="9">
        <f t="shared" ref="BW948:CB948" si="2388">BW949+BW953+BW959+BW963+BW970+BW967+BW973</f>
        <v>0</v>
      </c>
      <c r="BX948" s="9">
        <f t="shared" si="2388"/>
        <v>0</v>
      </c>
      <c r="BY948" s="9">
        <f t="shared" si="2388"/>
        <v>0</v>
      </c>
      <c r="BZ948" s="9">
        <f t="shared" si="2388"/>
        <v>0</v>
      </c>
      <c r="CA948" s="9">
        <f t="shared" si="2388"/>
        <v>642572</v>
      </c>
      <c r="CB948" s="9">
        <f t="shared" si="2388"/>
        <v>149710</v>
      </c>
      <c r="CC948" s="9">
        <f t="shared" ref="CC948:CH948" si="2389">CC949+CC953+CC959+CC963+CC970+CC967+CC973</f>
        <v>0</v>
      </c>
      <c r="CD948" s="9">
        <f t="shared" si="2389"/>
        <v>0</v>
      </c>
      <c r="CE948" s="9">
        <f t="shared" si="2389"/>
        <v>0</v>
      </c>
      <c r="CF948" s="9">
        <f t="shared" si="2389"/>
        <v>0</v>
      </c>
      <c r="CG948" s="94">
        <f t="shared" si="2389"/>
        <v>642572</v>
      </c>
      <c r="CH948" s="94">
        <f t="shared" si="2389"/>
        <v>149710</v>
      </c>
      <c r="CI948" s="94">
        <f t="shared" ref="CI948:CN948" si="2390">CI949+CI953+CI959+CI963+CI970+CI967+CI973</f>
        <v>0</v>
      </c>
      <c r="CJ948" s="94">
        <f t="shared" si="2390"/>
        <v>0</v>
      </c>
      <c r="CK948" s="94">
        <f t="shared" si="2390"/>
        <v>0</v>
      </c>
      <c r="CL948" s="94">
        <f t="shared" si="2390"/>
        <v>0</v>
      </c>
      <c r="CM948" s="9">
        <f t="shared" si="2390"/>
        <v>642572</v>
      </c>
      <c r="CN948" s="9">
        <f t="shared" si="2390"/>
        <v>149710</v>
      </c>
    </row>
    <row r="949" spans="1:92" ht="33" hidden="1">
      <c r="A949" s="25" t="s">
        <v>10</v>
      </c>
      <c r="B949" s="61" t="s">
        <v>228</v>
      </c>
      <c r="C949" s="61" t="s">
        <v>7</v>
      </c>
      <c r="D949" s="61" t="s">
        <v>80</v>
      </c>
      <c r="E949" s="61" t="s">
        <v>230</v>
      </c>
      <c r="F949" s="61"/>
      <c r="G949" s="17">
        <f t="shared" ref="G949:V951" si="2391">G950</f>
        <v>442995</v>
      </c>
      <c r="H949" s="17">
        <f t="shared" si="2391"/>
        <v>0</v>
      </c>
      <c r="I949" s="17">
        <f t="shared" si="2391"/>
        <v>0</v>
      </c>
      <c r="J949" s="17">
        <f t="shared" si="2391"/>
        <v>9909</v>
      </c>
      <c r="K949" s="17">
        <f t="shared" si="2391"/>
        <v>0</v>
      </c>
      <c r="L949" s="17">
        <f t="shared" si="2391"/>
        <v>0</v>
      </c>
      <c r="M949" s="17">
        <f t="shared" si="2391"/>
        <v>452904</v>
      </c>
      <c r="N949" s="17">
        <f t="shared" si="2391"/>
        <v>0</v>
      </c>
      <c r="O949" s="17">
        <f t="shared" si="2391"/>
        <v>0</v>
      </c>
      <c r="P949" s="17">
        <f t="shared" si="2391"/>
        <v>0</v>
      </c>
      <c r="Q949" s="17">
        <f t="shared" si="2391"/>
        <v>0</v>
      </c>
      <c r="R949" s="17">
        <f t="shared" si="2391"/>
        <v>0</v>
      </c>
      <c r="S949" s="17">
        <f t="shared" si="2391"/>
        <v>452904</v>
      </c>
      <c r="T949" s="17">
        <f t="shared" si="2391"/>
        <v>0</v>
      </c>
      <c r="U949" s="17">
        <f t="shared" si="2391"/>
        <v>0</v>
      </c>
      <c r="V949" s="17">
        <f t="shared" si="2391"/>
        <v>5102</v>
      </c>
      <c r="W949" s="17">
        <f t="shared" ref="U949:AJ951" si="2392">W950</f>
        <v>0</v>
      </c>
      <c r="X949" s="17">
        <f t="shared" si="2392"/>
        <v>0</v>
      </c>
      <c r="Y949" s="17">
        <f t="shared" si="2392"/>
        <v>458006</v>
      </c>
      <c r="Z949" s="17">
        <f t="shared" si="2392"/>
        <v>0</v>
      </c>
      <c r="AA949" s="17">
        <f t="shared" si="2392"/>
        <v>0</v>
      </c>
      <c r="AB949" s="17">
        <f t="shared" si="2392"/>
        <v>0</v>
      </c>
      <c r="AC949" s="17">
        <f t="shared" si="2392"/>
        <v>0</v>
      </c>
      <c r="AD949" s="17">
        <f t="shared" si="2392"/>
        <v>0</v>
      </c>
      <c r="AE949" s="17">
        <f t="shared" si="2392"/>
        <v>458006</v>
      </c>
      <c r="AF949" s="17">
        <f t="shared" si="2392"/>
        <v>0</v>
      </c>
      <c r="AG949" s="17">
        <f t="shared" si="2392"/>
        <v>0</v>
      </c>
      <c r="AH949" s="17">
        <f t="shared" si="2392"/>
        <v>0</v>
      </c>
      <c r="AI949" s="17">
        <f t="shared" si="2392"/>
        <v>0</v>
      </c>
      <c r="AJ949" s="17">
        <f t="shared" si="2392"/>
        <v>0</v>
      </c>
      <c r="AK949" s="17">
        <f t="shared" ref="AG949:AV951" si="2393">AK950</f>
        <v>458006</v>
      </c>
      <c r="AL949" s="17">
        <f t="shared" si="2393"/>
        <v>0</v>
      </c>
      <c r="AM949" s="17">
        <f t="shared" si="2393"/>
        <v>0</v>
      </c>
      <c r="AN949" s="17">
        <f t="shared" si="2393"/>
        <v>0</v>
      </c>
      <c r="AO949" s="17">
        <f t="shared" si="2393"/>
        <v>0</v>
      </c>
      <c r="AP949" s="17">
        <f t="shared" si="2393"/>
        <v>0</v>
      </c>
      <c r="AQ949" s="17">
        <f t="shared" si="2393"/>
        <v>458006</v>
      </c>
      <c r="AR949" s="17">
        <f t="shared" si="2393"/>
        <v>0</v>
      </c>
      <c r="AS949" s="17">
        <f t="shared" si="2393"/>
        <v>0</v>
      </c>
      <c r="AT949" s="17">
        <f t="shared" si="2393"/>
        <v>0</v>
      </c>
      <c r="AU949" s="17">
        <f t="shared" si="2393"/>
        <v>0</v>
      </c>
      <c r="AV949" s="17">
        <f t="shared" si="2393"/>
        <v>0</v>
      </c>
      <c r="AW949" s="17">
        <f t="shared" ref="AS949:BH951" si="2394">AW950</f>
        <v>458006</v>
      </c>
      <c r="AX949" s="17">
        <f t="shared" si="2394"/>
        <v>0</v>
      </c>
      <c r="AY949" s="17">
        <f t="shared" si="2394"/>
        <v>0</v>
      </c>
      <c r="AZ949" s="17">
        <f t="shared" si="2394"/>
        <v>0</v>
      </c>
      <c r="BA949" s="17">
        <f t="shared" si="2394"/>
        <v>0</v>
      </c>
      <c r="BB949" s="17">
        <f t="shared" si="2394"/>
        <v>0</v>
      </c>
      <c r="BC949" s="17">
        <f t="shared" si="2394"/>
        <v>458006</v>
      </c>
      <c r="BD949" s="17">
        <f t="shared" si="2394"/>
        <v>0</v>
      </c>
      <c r="BE949" s="17">
        <f t="shared" si="2394"/>
        <v>0</v>
      </c>
      <c r="BF949" s="17">
        <f t="shared" si="2394"/>
        <v>0</v>
      </c>
      <c r="BG949" s="17">
        <f t="shared" si="2394"/>
        <v>0</v>
      </c>
      <c r="BH949" s="17">
        <f t="shared" si="2394"/>
        <v>0</v>
      </c>
      <c r="BI949" s="17">
        <f t="shared" ref="BE949:BT951" si="2395">BI950</f>
        <v>458006</v>
      </c>
      <c r="BJ949" s="17">
        <f t="shared" si="2395"/>
        <v>0</v>
      </c>
      <c r="BK949" s="17">
        <f t="shared" si="2395"/>
        <v>0</v>
      </c>
      <c r="BL949" s="17">
        <f t="shared" si="2395"/>
        <v>0</v>
      </c>
      <c r="BM949" s="17">
        <f t="shared" si="2395"/>
        <v>0</v>
      </c>
      <c r="BN949" s="17">
        <f t="shared" si="2395"/>
        <v>0</v>
      </c>
      <c r="BO949" s="17">
        <f t="shared" si="2395"/>
        <v>458006</v>
      </c>
      <c r="BP949" s="17">
        <f t="shared" si="2395"/>
        <v>0</v>
      </c>
      <c r="BQ949" s="17">
        <f t="shared" si="2395"/>
        <v>0</v>
      </c>
      <c r="BR949" s="17">
        <f t="shared" si="2395"/>
        <v>0</v>
      </c>
      <c r="BS949" s="17">
        <f t="shared" si="2395"/>
        <v>0</v>
      </c>
      <c r="BT949" s="17">
        <f t="shared" si="2395"/>
        <v>0</v>
      </c>
      <c r="BU949" s="17">
        <f t="shared" ref="BQ949:CF951" si="2396">BU950</f>
        <v>458006</v>
      </c>
      <c r="BV949" s="17">
        <f t="shared" si="2396"/>
        <v>0</v>
      </c>
      <c r="BW949" s="17">
        <f t="shared" si="2396"/>
        <v>0</v>
      </c>
      <c r="BX949" s="17">
        <f t="shared" si="2396"/>
        <v>0</v>
      </c>
      <c r="BY949" s="17">
        <f t="shared" si="2396"/>
        <v>0</v>
      </c>
      <c r="BZ949" s="17">
        <f t="shared" si="2396"/>
        <v>0</v>
      </c>
      <c r="CA949" s="17">
        <f t="shared" si="2396"/>
        <v>458006</v>
      </c>
      <c r="CB949" s="17">
        <f t="shared" si="2396"/>
        <v>0</v>
      </c>
      <c r="CC949" s="17">
        <f t="shared" si="2396"/>
        <v>0</v>
      </c>
      <c r="CD949" s="17">
        <f t="shared" si="2396"/>
        <v>0</v>
      </c>
      <c r="CE949" s="17">
        <f t="shared" si="2396"/>
        <v>0</v>
      </c>
      <c r="CF949" s="17">
        <f t="shared" si="2396"/>
        <v>0</v>
      </c>
      <c r="CG949" s="103">
        <f t="shared" ref="CC949:CN951" si="2397">CG950</f>
        <v>458006</v>
      </c>
      <c r="CH949" s="103">
        <f t="shared" si="2397"/>
        <v>0</v>
      </c>
      <c r="CI949" s="103">
        <f t="shared" si="2397"/>
        <v>0</v>
      </c>
      <c r="CJ949" s="103">
        <f t="shared" si="2397"/>
        <v>0</v>
      </c>
      <c r="CK949" s="103">
        <f t="shared" si="2397"/>
        <v>0</v>
      </c>
      <c r="CL949" s="103">
        <f t="shared" si="2397"/>
        <v>0</v>
      </c>
      <c r="CM949" s="17">
        <f t="shared" si="2397"/>
        <v>458006</v>
      </c>
      <c r="CN949" s="17">
        <f t="shared" si="2397"/>
        <v>0</v>
      </c>
    </row>
    <row r="950" spans="1:92" ht="33" hidden="1">
      <c r="A950" s="38" t="s">
        <v>11</v>
      </c>
      <c r="B950" s="61" t="s">
        <v>228</v>
      </c>
      <c r="C950" s="61" t="s">
        <v>7</v>
      </c>
      <c r="D950" s="61" t="s">
        <v>80</v>
      </c>
      <c r="E950" s="61" t="s">
        <v>231</v>
      </c>
      <c r="F950" s="61"/>
      <c r="G950" s="17">
        <f t="shared" si="2391"/>
        <v>442995</v>
      </c>
      <c r="H950" s="17">
        <f t="shared" si="2391"/>
        <v>0</v>
      </c>
      <c r="I950" s="17">
        <f t="shared" si="2391"/>
        <v>0</v>
      </c>
      <c r="J950" s="17">
        <f t="shared" si="2391"/>
        <v>9909</v>
      </c>
      <c r="K950" s="17">
        <f t="shared" si="2391"/>
        <v>0</v>
      </c>
      <c r="L950" s="17">
        <f t="shared" si="2391"/>
        <v>0</v>
      </c>
      <c r="M950" s="17">
        <f t="shared" si="2391"/>
        <v>452904</v>
      </c>
      <c r="N950" s="17">
        <f t="shared" si="2391"/>
        <v>0</v>
      </c>
      <c r="O950" s="17">
        <f t="shared" si="2391"/>
        <v>0</v>
      </c>
      <c r="P950" s="17">
        <f t="shared" si="2391"/>
        <v>0</v>
      </c>
      <c r="Q950" s="17">
        <f t="shared" si="2391"/>
        <v>0</v>
      </c>
      <c r="R950" s="17">
        <f t="shared" si="2391"/>
        <v>0</v>
      </c>
      <c r="S950" s="17">
        <f t="shared" si="2391"/>
        <v>452904</v>
      </c>
      <c r="T950" s="17">
        <f t="shared" si="2391"/>
        <v>0</v>
      </c>
      <c r="U950" s="17">
        <f t="shared" si="2392"/>
        <v>0</v>
      </c>
      <c r="V950" s="17">
        <f t="shared" si="2392"/>
        <v>5102</v>
      </c>
      <c r="W950" s="17">
        <f t="shared" si="2392"/>
        <v>0</v>
      </c>
      <c r="X950" s="17">
        <f t="shared" si="2392"/>
        <v>0</v>
      </c>
      <c r="Y950" s="17">
        <f t="shared" si="2392"/>
        <v>458006</v>
      </c>
      <c r="Z950" s="17">
        <f t="shared" si="2392"/>
        <v>0</v>
      </c>
      <c r="AA950" s="17">
        <f t="shared" si="2392"/>
        <v>0</v>
      </c>
      <c r="AB950" s="17">
        <f t="shared" si="2392"/>
        <v>0</v>
      </c>
      <c r="AC950" s="17">
        <f t="shared" si="2392"/>
        <v>0</v>
      </c>
      <c r="AD950" s="17">
        <f t="shared" si="2392"/>
        <v>0</v>
      </c>
      <c r="AE950" s="17">
        <f t="shared" si="2392"/>
        <v>458006</v>
      </c>
      <c r="AF950" s="17">
        <f t="shared" si="2392"/>
        <v>0</v>
      </c>
      <c r="AG950" s="17">
        <f t="shared" si="2393"/>
        <v>0</v>
      </c>
      <c r="AH950" s="17">
        <f t="shared" si="2393"/>
        <v>0</v>
      </c>
      <c r="AI950" s="17">
        <f t="shared" si="2393"/>
        <v>0</v>
      </c>
      <c r="AJ950" s="17">
        <f t="shared" si="2393"/>
        <v>0</v>
      </c>
      <c r="AK950" s="17">
        <f t="shared" si="2393"/>
        <v>458006</v>
      </c>
      <c r="AL950" s="17">
        <f t="shared" si="2393"/>
        <v>0</v>
      </c>
      <c r="AM950" s="17">
        <f t="shared" si="2393"/>
        <v>0</v>
      </c>
      <c r="AN950" s="17">
        <f t="shared" si="2393"/>
        <v>0</v>
      </c>
      <c r="AO950" s="17">
        <f t="shared" si="2393"/>
        <v>0</v>
      </c>
      <c r="AP950" s="17">
        <f t="shared" si="2393"/>
        <v>0</v>
      </c>
      <c r="AQ950" s="17">
        <f t="shared" si="2393"/>
        <v>458006</v>
      </c>
      <c r="AR950" s="17">
        <f t="shared" si="2393"/>
        <v>0</v>
      </c>
      <c r="AS950" s="17">
        <f t="shared" si="2394"/>
        <v>0</v>
      </c>
      <c r="AT950" s="17">
        <f t="shared" si="2394"/>
        <v>0</v>
      </c>
      <c r="AU950" s="17">
        <f t="shared" si="2394"/>
        <v>0</v>
      </c>
      <c r="AV950" s="17">
        <f t="shared" si="2394"/>
        <v>0</v>
      </c>
      <c r="AW950" s="17">
        <f t="shared" si="2394"/>
        <v>458006</v>
      </c>
      <c r="AX950" s="17">
        <f t="shared" si="2394"/>
        <v>0</v>
      </c>
      <c r="AY950" s="17">
        <f t="shared" si="2394"/>
        <v>0</v>
      </c>
      <c r="AZ950" s="17">
        <f t="shared" si="2394"/>
        <v>0</v>
      </c>
      <c r="BA950" s="17">
        <f t="shared" si="2394"/>
        <v>0</v>
      </c>
      <c r="BB950" s="17">
        <f t="shared" si="2394"/>
        <v>0</v>
      </c>
      <c r="BC950" s="17">
        <f t="shared" si="2394"/>
        <v>458006</v>
      </c>
      <c r="BD950" s="17">
        <f t="shared" si="2394"/>
        <v>0</v>
      </c>
      <c r="BE950" s="17">
        <f t="shared" si="2395"/>
        <v>0</v>
      </c>
      <c r="BF950" s="17">
        <f t="shared" si="2395"/>
        <v>0</v>
      </c>
      <c r="BG950" s="17">
        <f t="shared" si="2395"/>
        <v>0</v>
      </c>
      <c r="BH950" s="17">
        <f t="shared" si="2395"/>
        <v>0</v>
      </c>
      <c r="BI950" s="17">
        <f t="shared" si="2395"/>
        <v>458006</v>
      </c>
      <c r="BJ950" s="17">
        <f t="shared" si="2395"/>
        <v>0</v>
      </c>
      <c r="BK950" s="17">
        <f t="shared" si="2395"/>
        <v>0</v>
      </c>
      <c r="BL950" s="17">
        <f t="shared" si="2395"/>
        <v>0</v>
      </c>
      <c r="BM950" s="17">
        <f t="shared" si="2395"/>
        <v>0</v>
      </c>
      <c r="BN950" s="17">
        <f t="shared" si="2395"/>
        <v>0</v>
      </c>
      <c r="BO950" s="17">
        <f t="shared" si="2395"/>
        <v>458006</v>
      </c>
      <c r="BP950" s="17">
        <f t="shared" si="2395"/>
        <v>0</v>
      </c>
      <c r="BQ950" s="17">
        <f t="shared" si="2396"/>
        <v>0</v>
      </c>
      <c r="BR950" s="17">
        <f t="shared" si="2396"/>
        <v>0</v>
      </c>
      <c r="BS950" s="17">
        <f t="shared" si="2396"/>
        <v>0</v>
      </c>
      <c r="BT950" s="17">
        <f t="shared" si="2396"/>
        <v>0</v>
      </c>
      <c r="BU950" s="17">
        <f t="shared" si="2396"/>
        <v>458006</v>
      </c>
      <c r="BV950" s="17">
        <f t="shared" si="2396"/>
        <v>0</v>
      </c>
      <c r="BW950" s="17">
        <f t="shared" si="2396"/>
        <v>0</v>
      </c>
      <c r="BX950" s="17">
        <f t="shared" si="2396"/>
        <v>0</v>
      </c>
      <c r="BY950" s="17">
        <f t="shared" si="2396"/>
        <v>0</v>
      </c>
      <c r="BZ950" s="17">
        <f t="shared" si="2396"/>
        <v>0</v>
      </c>
      <c r="CA950" s="17">
        <f t="shared" si="2396"/>
        <v>458006</v>
      </c>
      <c r="CB950" s="17">
        <f t="shared" si="2396"/>
        <v>0</v>
      </c>
      <c r="CC950" s="17">
        <f t="shared" si="2397"/>
        <v>0</v>
      </c>
      <c r="CD950" s="17">
        <f t="shared" si="2397"/>
        <v>0</v>
      </c>
      <c r="CE950" s="17">
        <f t="shared" si="2397"/>
        <v>0</v>
      </c>
      <c r="CF950" s="17">
        <f t="shared" si="2397"/>
        <v>0</v>
      </c>
      <c r="CG950" s="103">
        <f t="shared" si="2397"/>
        <v>458006</v>
      </c>
      <c r="CH950" s="103">
        <f t="shared" si="2397"/>
        <v>0</v>
      </c>
      <c r="CI950" s="103">
        <f t="shared" si="2397"/>
        <v>0</v>
      </c>
      <c r="CJ950" s="103">
        <f t="shared" si="2397"/>
        <v>0</v>
      </c>
      <c r="CK950" s="103">
        <f t="shared" si="2397"/>
        <v>0</v>
      </c>
      <c r="CL950" s="103">
        <f t="shared" si="2397"/>
        <v>0</v>
      </c>
      <c r="CM950" s="17">
        <f t="shared" si="2397"/>
        <v>458006</v>
      </c>
      <c r="CN950" s="17">
        <f t="shared" si="2397"/>
        <v>0</v>
      </c>
    </row>
    <row r="951" spans="1:92" ht="33" hidden="1">
      <c r="A951" s="38" t="s">
        <v>12</v>
      </c>
      <c r="B951" s="61" t="s">
        <v>228</v>
      </c>
      <c r="C951" s="61" t="s">
        <v>7</v>
      </c>
      <c r="D951" s="61" t="s">
        <v>80</v>
      </c>
      <c r="E951" s="61" t="s">
        <v>231</v>
      </c>
      <c r="F951" s="61" t="s">
        <v>13</v>
      </c>
      <c r="G951" s="18">
        <f t="shared" si="2391"/>
        <v>442995</v>
      </c>
      <c r="H951" s="18">
        <f t="shared" si="2391"/>
        <v>0</v>
      </c>
      <c r="I951" s="18">
        <f t="shared" si="2391"/>
        <v>0</v>
      </c>
      <c r="J951" s="18">
        <f t="shared" si="2391"/>
        <v>9909</v>
      </c>
      <c r="K951" s="18">
        <f t="shared" si="2391"/>
        <v>0</v>
      </c>
      <c r="L951" s="18">
        <f t="shared" si="2391"/>
        <v>0</v>
      </c>
      <c r="M951" s="18">
        <f t="shared" si="2391"/>
        <v>452904</v>
      </c>
      <c r="N951" s="18">
        <f t="shared" si="2391"/>
        <v>0</v>
      </c>
      <c r="O951" s="18">
        <f t="shared" si="2391"/>
        <v>0</v>
      </c>
      <c r="P951" s="18">
        <f t="shared" si="2391"/>
        <v>0</v>
      </c>
      <c r="Q951" s="18">
        <f t="shared" si="2391"/>
        <v>0</v>
      </c>
      <c r="R951" s="18">
        <f t="shared" si="2391"/>
        <v>0</v>
      </c>
      <c r="S951" s="18">
        <f t="shared" si="2391"/>
        <v>452904</v>
      </c>
      <c r="T951" s="18">
        <f t="shared" si="2391"/>
        <v>0</v>
      </c>
      <c r="U951" s="18">
        <f t="shared" si="2392"/>
        <v>0</v>
      </c>
      <c r="V951" s="18">
        <f t="shared" si="2392"/>
        <v>5102</v>
      </c>
      <c r="W951" s="18">
        <f t="shared" si="2392"/>
        <v>0</v>
      </c>
      <c r="X951" s="18">
        <f t="shared" si="2392"/>
        <v>0</v>
      </c>
      <c r="Y951" s="18">
        <f t="shared" si="2392"/>
        <v>458006</v>
      </c>
      <c r="Z951" s="18">
        <f t="shared" si="2392"/>
        <v>0</v>
      </c>
      <c r="AA951" s="18">
        <f t="shared" si="2392"/>
        <v>0</v>
      </c>
      <c r="AB951" s="18">
        <f t="shared" si="2392"/>
        <v>0</v>
      </c>
      <c r="AC951" s="18">
        <f t="shared" si="2392"/>
        <v>0</v>
      </c>
      <c r="AD951" s="18">
        <f t="shared" si="2392"/>
        <v>0</v>
      </c>
      <c r="AE951" s="18">
        <f t="shared" si="2392"/>
        <v>458006</v>
      </c>
      <c r="AF951" s="18">
        <f t="shared" si="2392"/>
        <v>0</v>
      </c>
      <c r="AG951" s="18">
        <f t="shared" si="2393"/>
        <v>0</v>
      </c>
      <c r="AH951" s="18">
        <f t="shared" si="2393"/>
        <v>0</v>
      </c>
      <c r="AI951" s="18">
        <f t="shared" si="2393"/>
        <v>0</v>
      </c>
      <c r="AJ951" s="18">
        <f t="shared" si="2393"/>
        <v>0</v>
      </c>
      <c r="AK951" s="18">
        <f t="shared" si="2393"/>
        <v>458006</v>
      </c>
      <c r="AL951" s="18">
        <f t="shared" si="2393"/>
        <v>0</v>
      </c>
      <c r="AM951" s="18">
        <f t="shared" si="2393"/>
        <v>0</v>
      </c>
      <c r="AN951" s="18">
        <f t="shared" si="2393"/>
        <v>0</v>
      </c>
      <c r="AO951" s="18">
        <f t="shared" si="2393"/>
        <v>0</v>
      </c>
      <c r="AP951" s="18">
        <f t="shared" si="2393"/>
        <v>0</v>
      </c>
      <c r="AQ951" s="18">
        <f t="shared" si="2393"/>
        <v>458006</v>
      </c>
      <c r="AR951" s="18">
        <f t="shared" si="2393"/>
        <v>0</v>
      </c>
      <c r="AS951" s="18">
        <f t="shared" si="2394"/>
        <v>0</v>
      </c>
      <c r="AT951" s="18">
        <f t="shared" si="2394"/>
        <v>0</v>
      </c>
      <c r="AU951" s="18">
        <f t="shared" si="2394"/>
        <v>0</v>
      </c>
      <c r="AV951" s="18">
        <f t="shared" si="2394"/>
        <v>0</v>
      </c>
      <c r="AW951" s="18">
        <f t="shared" si="2394"/>
        <v>458006</v>
      </c>
      <c r="AX951" s="18">
        <f t="shared" si="2394"/>
        <v>0</v>
      </c>
      <c r="AY951" s="18">
        <f t="shared" si="2394"/>
        <v>0</v>
      </c>
      <c r="AZ951" s="18">
        <f t="shared" si="2394"/>
        <v>0</v>
      </c>
      <c r="BA951" s="18">
        <f t="shared" si="2394"/>
        <v>0</v>
      </c>
      <c r="BB951" s="18">
        <f t="shared" si="2394"/>
        <v>0</v>
      </c>
      <c r="BC951" s="18">
        <f t="shared" si="2394"/>
        <v>458006</v>
      </c>
      <c r="BD951" s="18">
        <f t="shared" si="2394"/>
        <v>0</v>
      </c>
      <c r="BE951" s="18">
        <f t="shared" si="2395"/>
        <v>0</v>
      </c>
      <c r="BF951" s="18">
        <f t="shared" si="2395"/>
        <v>0</v>
      </c>
      <c r="BG951" s="18">
        <f t="shared" si="2395"/>
        <v>0</v>
      </c>
      <c r="BH951" s="18">
        <f t="shared" si="2395"/>
        <v>0</v>
      </c>
      <c r="BI951" s="18">
        <f t="shared" si="2395"/>
        <v>458006</v>
      </c>
      <c r="BJ951" s="18">
        <f t="shared" si="2395"/>
        <v>0</v>
      </c>
      <c r="BK951" s="18">
        <f t="shared" si="2395"/>
        <v>0</v>
      </c>
      <c r="BL951" s="18">
        <f t="shared" si="2395"/>
        <v>0</v>
      </c>
      <c r="BM951" s="18">
        <f t="shared" si="2395"/>
        <v>0</v>
      </c>
      <c r="BN951" s="18">
        <f t="shared" si="2395"/>
        <v>0</v>
      </c>
      <c r="BO951" s="18">
        <f t="shared" si="2395"/>
        <v>458006</v>
      </c>
      <c r="BP951" s="18">
        <f t="shared" si="2395"/>
        <v>0</v>
      </c>
      <c r="BQ951" s="18">
        <f t="shared" si="2396"/>
        <v>0</v>
      </c>
      <c r="BR951" s="18">
        <f t="shared" si="2396"/>
        <v>0</v>
      </c>
      <c r="BS951" s="18">
        <f t="shared" si="2396"/>
        <v>0</v>
      </c>
      <c r="BT951" s="18">
        <f t="shared" si="2396"/>
        <v>0</v>
      </c>
      <c r="BU951" s="18">
        <f t="shared" si="2396"/>
        <v>458006</v>
      </c>
      <c r="BV951" s="18">
        <f t="shared" si="2396"/>
        <v>0</v>
      </c>
      <c r="BW951" s="18">
        <f t="shared" si="2396"/>
        <v>0</v>
      </c>
      <c r="BX951" s="18">
        <f t="shared" si="2396"/>
        <v>0</v>
      </c>
      <c r="BY951" s="18">
        <f t="shared" si="2396"/>
        <v>0</v>
      </c>
      <c r="BZ951" s="18">
        <f t="shared" si="2396"/>
        <v>0</v>
      </c>
      <c r="CA951" s="18">
        <f t="shared" si="2396"/>
        <v>458006</v>
      </c>
      <c r="CB951" s="18">
        <f t="shared" si="2396"/>
        <v>0</v>
      </c>
      <c r="CC951" s="18">
        <f t="shared" si="2397"/>
        <v>0</v>
      </c>
      <c r="CD951" s="18">
        <f t="shared" si="2397"/>
        <v>0</v>
      </c>
      <c r="CE951" s="18">
        <f t="shared" si="2397"/>
        <v>0</v>
      </c>
      <c r="CF951" s="18">
        <f t="shared" si="2397"/>
        <v>0</v>
      </c>
      <c r="CG951" s="104">
        <f t="shared" si="2397"/>
        <v>458006</v>
      </c>
      <c r="CH951" s="104">
        <f t="shared" si="2397"/>
        <v>0</v>
      </c>
      <c r="CI951" s="104">
        <f t="shared" si="2397"/>
        <v>0</v>
      </c>
      <c r="CJ951" s="104">
        <f t="shared" si="2397"/>
        <v>0</v>
      </c>
      <c r="CK951" s="104">
        <f t="shared" si="2397"/>
        <v>0</v>
      </c>
      <c r="CL951" s="104">
        <f t="shared" si="2397"/>
        <v>0</v>
      </c>
      <c r="CM951" s="18">
        <f t="shared" si="2397"/>
        <v>458006</v>
      </c>
      <c r="CN951" s="18">
        <f t="shared" si="2397"/>
        <v>0</v>
      </c>
    </row>
    <row r="952" spans="1:92" ht="33" hidden="1">
      <c r="A952" s="38" t="s">
        <v>14</v>
      </c>
      <c r="B952" s="61" t="s">
        <v>228</v>
      </c>
      <c r="C952" s="61" t="s">
        <v>7</v>
      </c>
      <c r="D952" s="61" t="s">
        <v>80</v>
      </c>
      <c r="E952" s="61" t="s">
        <v>231</v>
      </c>
      <c r="F952" s="9">
        <v>610</v>
      </c>
      <c r="G952" s="9">
        <f>430973+12022</f>
        <v>442995</v>
      </c>
      <c r="H952" s="9"/>
      <c r="I952" s="9"/>
      <c r="J952" s="9">
        <v>9909</v>
      </c>
      <c r="K952" s="9"/>
      <c r="L952" s="9"/>
      <c r="M952" s="9">
        <f>G952+I952+J952+K952+L952</f>
        <v>452904</v>
      </c>
      <c r="N952" s="9">
        <f>H952+L952</f>
        <v>0</v>
      </c>
      <c r="O952" s="9"/>
      <c r="P952" s="9"/>
      <c r="Q952" s="9"/>
      <c r="R952" s="9"/>
      <c r="S952" s="9">
        <f>M952+O952+P952+Q952+R952</f>
        <v>452904</v>
      </c>
      <c r="T952" s="9">
        <f>N952+R952</f>
        <v>0</v>
      </c>
      <c r="U952" s="9"/>
      <c r="V952" s="9">
        <v>5102</v>
      </c>
      <c r="W952" s="9"/>
      <c r="X952" s="9"/>
      <c r="Y952" s="9">
        <f>S952+U952+V952+W952+X952</f>
        <v>458006</v>
      </c>
      <c r="Z952" s="9">
        <f>T952+X952</f>
        <v>0</v>
      </c>
      <c r="AA952" s="9"/>
      <c r="AB952" s="9"/>
      <c r="AC952" s="9"/>
      <c r="AD952" s="9"/>
      <c r="AE952" s="9">
        <f>Y952+AA952+AB952+AC952+AD952</f>
        <v>458006</v>
      </c>
      <c r="AF952" s="9">
        <f>Z952+AD952</f>
        <v>0</v>
      </c>
      <c r="AG952" s="9"/>
      <c r="AH952" s="9"/>
      <c r="AI952" s="9"/>
      <c r="AJ952" s="9"/>
      <c r="AK952" s="9">
        <f>AE952+AG952+AH952+AI952+AJ952</f>
        <v>458006</v>
      </c>
      <c r="AL952" s="9">
        <f>AF952+AJ952</f>
        <v>0</v>
      </c>
      <c r="AM952" s="9"/>
      <c r="AN952" s="9"/>
      <c r="AO952" s="9"/>
      <c r="AP952" s="9"/>
      <c r="AQ952" s="9">
        <f>AK952+AM952+AN952+AO952+AP952</f>
        <v>458006</v>
      </c>
      <c r="AR952" s="9">
        <f>AL952+AP952</f>
        <v>0</v>
      </c>
      <c r="AS952" s="9"/>
      <c r="AT952" s="9"/>
      <c r="AU952" s="9"/>
      <c r="AV952" s="9"/>
      <c r="AW952" s="9">
        <f>AQ952+AS952+AT952+AU952+AV952</f>
        <v>458006</v>
      </c>
      <c r="AX952" s="9">
        <f>AR952+AV952</f>
        <v>0</v>
      </c>
      <c r="AY952" s="9"/>
      <c r="AZ952" s="9"/>
      <c r="BA952" s="9"/>
      <c r="BB952" s="9"/>
      <c r="BC952" s="9">
        <f>AW952+AY952+AZ952+BA952+BB952</f>
        <v>458006</v>
      </c>
      <c r="BD952" s="9">
        <f>AX952+BB952</f>
        <v>0</v>
      </c>
      <c r="BE952" s="9"/>
      <c r="BF952" s="9"/>
      <c r="BG952" s="9"/>
      <c r="BH952" s="9"/>
      <c r="BI952" s="9">
        <f>BC952+BE952+BF952+BG952+BH952</f>
        <v>458006</v>
      </c>
      <c r="BJ952" s="9">
        <f>BD952+BH952</f>
        <v>0</v>
      </c>
      <c r="BK952" s="9"/>
      <c r="BL952" s="9"/>
      <c r="BM952" s="9"/>
      <c r="BN952" s="9"/>
      <c r="BO952" s="9">
        <f>BI952+BK952+BL952+BM952+BN952</f>
        <v>458006</v>
      </c>
      <c r="BP952" s="9">
        <f>BJ952+BN952</f>
        <v>0</v>
      </c>
      <c r="BQ952" s="9"/>
      <c r="BR952" s="9"/>
      <c r="BS952" s="9"/>
      <c r="BT952" s="9"/>
      <c r="BU952" s="9">
        <f>BO952+BQ952+BR952+BS952+BT952</f>
        <v>458006</v>
      </c>
      <c r="BV952" s="9">
        <f>BP952+BT952</f>
        <v>0</v>
      </c>
      <c r="BW952" s="9"/>
      <c r="BX952" s="9"/>
      <c r="BY952" s="9"/>
      <c r="BZ952" s="9"/>
      <c r="CA952" s="9">
        <f>BU952+BW952+BX952+BY952+BZ952</f>
        <v>458006</v>
      </c>
      <c r="CB952" s="9">
        <f>BV952+BZ952</f>
        <v>0</v>
      </c>
      <c r="CC952" s="9"/>
      <c r="CD952" s="9"/>
      <c r="CE952" s="9"/>
      <c r="CF952" s="9"/>
      <c r="CG952" s="94">
        <f>CA952+CC952+CD952+CE952+CF952</f>
        <v>458006</v>
      </c>
      <c r="CH952" s="94">
        <f>CB952+CF952</f>
        <v>0</v>
      </c>
      <c r="CI952" s="94"/>
      <c r="CJ952" s="94"/>
      <c r="CK952" s="94"/>
      <c r="CL952" s="94"/>
      <c r="CM952" s="9">
        <f>CG952+CI952+CJ952+CK952+CL952</f>
        <v>458006</v>
      </c>
      <c r="CN952" s="9">
        <f>CH952+CL952</f>
        <v>0</v>
      </c>
    </row>
    <row r="953" spans="1:92" ht="33" hidden="1">
      <c r="A953" s="38" t="s">
        <v>15</v>
      </c>
      <c r="B953" s="61" t="s">
        <v>228</v>
      </c>
      <c r="C953" s="61" t="s">
        <v>7</v>
      </c>
      <c r="D953" s="61" t="s">
        <v>80</v>
      </c>
      <c r="E953" s="61" t="s">
        <v>232</v>
      </c>
      <c r="F953" s="61"/>
      <c r="G953" s="17">
        <f t="shared" ref="G953:V953" si="2398">G954</f>
        <v>1765</v>
      </c>
      <c r="H953" s="17">
        <f t="shared" si="2398"/>
        <v>0</v>
      </c>
      <c r="I953" s="17">
        <f t="shared" si="2398"/>
        <v>0</v>
      </c>
      <c r="J953" s="17">
        <f t="shared" si="2398"/>
        <v>0</v>
      </c>
      <c r="K953" s="17">
        <f t="shared" si="2398"/>
        <v>0</v>
      </c>
      <c r="L953" s="17">
        <f t="shared" si="2398"/>
        <v>0</v>
      </c>
      <c r="M953" s="17">
        <f t="shared" si="2398"/>
        <v>1765</v>
      </c>
      <c r="N953" s="17">
        <f t="shared" si="2398"/>
        <v>0</v>
      </c>
      <c r="O953" s="17">
        <f t="shared" si="2398"/>
        <v>0</v>
      </c>
      <c r="P953" s="17">
        <f t="shared" si="2398"/>
        <v>0</v>
      </c>
      <c r="Q953" s="17">
        <f t="shared" si="2398"/>
        <v>0</v>
      </c>
      <c r="R953" s="17">
        <f t="shared" si="2398"/>
        <v>0</v>
      </c>
      <c r="S953" s="17">
        <f t="shared" si="2398"/>
        <v>1765</v>
      </c>
      <c r="T953" s="17">
        <f t="shared" si="2398"/>
        <v>0</v>
      </c>
      <c r="U953" s="17">
        <f t="shared" si="2398"/>
        <v>0</v>
      </c>
      <c r="V953" s="17">
        <f t="shared" si="2398"/>
        <v>0</v>
      </c>
      <c r="W953" s="17">
        <f t="shared" ref="W953:AJ953" si="2399">W954</f>
        <v>0</v>
      </c>
      <c r="X953" s="17">
        <f t="shared" si="2399"/>
        <v>0</v>
      </c>
      <c r="Y953" s="17">
        <f t="shared" si="2399"/>
        <v>1765</v>
      </c>
      <c r="Z953" s="17">
        <f t="shared" si="2399"/>
        <v>0</v>
      </c>
      <c r="AA953" s="17">
        <f t="shared" si="2399"/>
        <v>-119</v>
      </c>
      <c r="AB953" s="17">
        <f t="shared" si="2399"/>
        <v>0</v>
      </c>
      <c r="AC953" s="17">
        <f t="shared" si="2399"/>
        <v>0</v>
      </c>
      <c r="AD953" s="17">
        <f t="shared" si="2399"/>
        <v>0</v>
      </c>
      <c r="AE953" s="17">
        <f t="shared" si="2399"/>
        <v>1646</v>
      </c>
      <c r="AF953" s="17">
        <f t="shared" si="2399"/>
        <v>0</v>
      </c>
      <c r="AG953" s="17">
        <f t="shared" si="2399"/>
        <v>4335</v>
      </c>
      <c r="AH953" s="17">
        <f t="shared" si="2399"/>
        <v>2227</v>
      </c>
      <c r="AI953" s="17">
        <f t="shared" si="2399"/>
        <v>0</v>
      </c>
      <c r="AJ953" s="17">
        <f t="shared" si="2399"/>
        <v>0</v>
      </c>
      <c r="AK953" s="17">
        <f t="shared" ref="AK953:AV953" si="2400">AK954</f>
        <v>8208</v>
      </c>
      <c r="AL953" s="17">
        <f t="shared" si="2400"/>
        <v>0</v>
      </c>
      <c r="AM953" s="17">
        <f t="shared" si="2400"/>
        <v>0</v>
      </c>
      <c r="AN953" s="17">
        <f t="shared" si="2400"/>
        <v>1089</v>
      </c>
      <c r="AO953" s="17">
        <f t="shared" si="2400"/>
        <v>0</v>
      </c>
      <c r="AP953" s="17">
        <f t="shared" si="2400"/>
        <v>0</v>
      </c>
      <c r="AQ953" s="17">
        <f t="shared" si="2400"/>
        <v>9297</v>
      </c>
      <c r="AR953" s="17">
        <f t="shared" si="2400"/>
        <v>0</v>
      </c>
      <c r="AS953" s="17">
        <f t="shared" si="2400"/>
        <v>0</v>
      </c>
      <c r="AT953" s="17">
        <f t="shared" si="2400"/>
        <v>10162</v>
      </c>
      <c r="AU953" s="17">
        <f t="shared" si="2400"/>
        <v>0</v>
      </c>
      <c r="AV953" s="17">
        <f t="shared" si="2400"/>
        <v>0</v>
      </c>
      <c r="AW953" s="17">
        <f t="shared" ref="AW953:CN953" si="2401">AW954</f>
        <v>19459</v>
      </c>
      <c r="AX953" s="17">
        <f t="shared" si="2401"/>
        <v>0</v>
      </c>
      <c r="AY953" s="17">
        <f t="shared" si="2401"/>
        <v>-1570</v>
      </c>
      <c r="AZ953" s="17">
        <f t="shared" si="2401"/>
        <v>979</v>
      </c>
      <c r="BA953" s="17">
        <f t="shared" si="2401"/>
        <v>0</v>
      </c>
      <c r="BB953" s="17">
        <f t="shared" si="2401"/>
        <v>0</v>
      </c>
      <c r="BC953" s="17">
        <f t="shared" si="2401"/>
        <v>18868</v>
      </c>
      <c r="BD953" s="17">
        <f t="shared" si="2401"/>
        <v>0</v>
      </c>
      <c r="BE953" s="17">
        <f t="shared" si="2401"/>
        <v>-13</v>
      </c>
      <c r="BF953" s="17">
        <f t="shared" si="2401"/>
        <v>280</v>
      </c>
      <c r="BG953" s="17">
        <f t="shared" si="2401"/>
        <v>0</v>
      </c>
      <c r="BH953" s="17">
        <f t="shared" si="2401"/>
        <v>0</v>
      </c>
      <c r="BI953" s="17">
        <f t="shared" si="2401"/>
        <v>19135</v>
      </c>
      <c r="BJ953" s="17">
        <f t="shared" si="2401"/>
        <v>0</v>
      </c>
      <c r="BK953" s="17">
        <f t="shared" si="2401"/>
        <v>0</v>
      </c>
      <c r="BL953" s="17">
        <f t="shared" si="2401"/>
        <v>0</v>
      </c>
      <c r="BM953" s="17">
        <f t="shared" si="2401"/>
        <v>0</v>
      </c>
      <c r="BN953" s="17">
        <f t="shared" si="2401"/>
        <v>0</v>
      </c>
      <c r="BO953" s="17">
        <f t="shared" si="2401"/>
        <v>19135</v>
      </c>
      <c r="BP953" s="17">
        <f t="shared" si="2401"/>
        <v>0</v>
      </c>
      <c r="BQ953" s="17">
        <f t="shared" si="2401"/>
        <v>0</v>
      </c>
      <c r="BR953" s="17">
        <f t="shared" si="2401"/>
        <v>0</v>
      </c>
      <c r="BS953" s="17">
        <f t="shared" si="2401"/>
        <v>0</v>
      </c>
      <c r="BT953" s="17">
        <f t="shared" si="2401"/>
        <v>0</v>
      </c>
      <c r="BU953" s="17">
        <f t="shared" si="2401"/>
        <v>19135</v>
      </c>
      <c r="BV953" s="17">
        <f t="shared" si="2401"/>
        <v>0</v>
      </c>
      <c r="BW953" s="17">
        <f t="shared" si="2401"/>
        <v>0</v>
      </c>
      <c r="BX953" s="17">
        <f t="shared" si="2401"/>
        <v>0</v>
      </c>
      <c r="BY953" s="17">
        <f t="shared" si="2401"/>
        <v>0</v>
      </c>
      <c r="BZ953" s="17">
        <f t="shared" si="2401"/>
        <v>0</v>
      </c>
      <c r="CA953" s="17">
        <f t="shared" si="2401"/>
        <v>19135</v>
      </c>
      <c r="CB953" s="17">
        <f t="shared" si="2401"/>
        <v>0</v>
      </c>
      <c r="CC953" s="17">
        <f t="shared" si="2401"/>
        <v>0</v>
      </c>
      <c r="CD953" s="17">
        <f t="shared" si="2401"/>
        <v>0</v>
      </c>
      <c r="CE953" s="17">
        <f t="shared" si="2401"/>
        <v>0</v>
      </c>
      <c r="CF953" s="17">
        <f t="shared" si="2401"/>
        <v>0</v>
      </c>
      <c r="CG953" s="103">
        <f t="shared" si="2401"/>
        <v>19135</v>
      </c>
      <c r="CH953" s="103">
        <f t="shared" si="2401"/>
        <v>0</v>
      </c>
      <c r="CI953" s="103">
        <f t="shared" si="2401"/>
        <v>0</v>
      </c>
      <c r="CJ953" s="103">
        <f t="shared" si="2401"/>
        <v>0</v>
      </c>
      <c r="CK953" s="103">
        <f t="shared" si="2401"/>
        <v>0</v>
      </c>
      <c r="CL953" s="103">
        <f t="shared" si="2401"/>
        <v>0</v>
      </c>
      <c r="CM953" s="17">
        <f t="shared" si="2401"/>
        <v>19135</v>
      </c>
      <c r="CN953" s="17">
        <f t="shared" si="2401"/>
        <v>0</v>
      </c>
    </row>
    <row r="954" spans="1:92" ht="33" hidden="1">
      <c r="A954" s="38" t="s">
        <v>16</v>
      </c>
      <c r="B954" s="61" t="s">
        <v>228</v>
      </c>
      <c r="C954" s="61" t="s">
        <v>7</v>
      </c>
      <c r="D954" s="61" t="s">
        <v>80</v>
      </c>
      <c r="E954" s="61" t="s">
        <v>233</v>
      </c>
      <c r="F954" s="61"/>
      <c r="G954" s="17">
        <f t="shared" ref="G954:AR954" si="2402">G957</f>
        <v>1765</v>
      </c>
      <c r="H954" s="17">
        <f t="shared" si="2402"/>
        <v>0</v>
      </c>
      <c r="I954" s="17">
        <f t="shared" si="2402"/>
        <v>0</v>
      </c>
      <c r="J954" s="17">
        <f t="shared" si="2402"/>
        <v>0</v>
      </c>
      <c r="K954" s="17">
        <f t="shared" si="2402"/>
        <v>0</v>
      </c>
      <c r="L954" s="17">
        <f t="shared" si="2402"/>
        <v>0</v>
      </c>
      <c r="M954" s="17">
        <f t="shared" si="2402"/>
        <v>1765</v>
      </c>
      <c r="N954" s="17">
        <f t="shared" si="2402"/>
        <v>0</v>
      </c>
      <c r="O954" s="17">
        <f t="shared" si="2402"/>
        <v>0</v>
      </c>
      <c r="P954" s="17">
        <f t="shared" si="2402"/>
        <v>0</v>
      </c>
      <c r="Q954" s="17">
        <f t="shared" si="2402"/>
        <v>0</v>
      </c>
      <c r="R954" s="17">
        <f t="shared" si="2402"/>
        <v>0</v>
      </c>
      <c r="S954" s="17">
        <f t="shared" si="2402"/>
        <v>1765</v>
      </c>
      <c r="T954" s="17">
        <f t="shared" si="2402"/>
        <v>0</v>
      </c>
      <c r="U954" s="17">
        <f t="shared" si="2402"/>
        <v>0</v>
      </c>
      <c r="V954" s="17">
        <f t="shared" si="2402"/>
        <v>0</v>
      </c>
      <c r="W954" s="17">
        <f t="shared" si="2402"/>
        <v>0</v>
      </c>
      <c r="X954" s="17">
        <f t="shared" si="2402"/>
        <v>0</v>
      </c>
      <c r="Y954" s="17">
        <f t="shared" si="2402"/>
        <v>1765</v>
      </c>
      <c r="Z954" s="17">
        <f t="shared" si="2402"/>
        <v>0</v>
      </c>
      <c r="AA954" s="17">
        <f t="shared" si="2402"/>
        <v>-119</v>
      </c>
      <c r="AB954" s="17">
        <f t="shared" si="2402"/>
        <v>0</v>
      </c>
      <c r="AC954" s="17">
        <f t="shared" si="2402"/>
        <v>0</v>
      </c>
      <c r="AD954" s="17">
        <f t="shared" si="2402"/>
        <v>0</v>
      </c>
      <c r="AE954" s="17">
        <f t="shared" si="2402"/>
        <v>1646</v>
      </c>
      <c r="AF954" s="17">
        <f t="shared" si="2402"/>
        <v>0</v>
      </c>
      <c r="AG954" s="17">
        <f t="shared" si="2402"/>
        <v>4335</v>
      </c>
      <c r="AH954" s="17">
        <f t="shared" si="2402"/>
        <v>2227</v>
      </c>
      <c r="AI954" s="17">
        <f t="shared" si="2402"/>
        <v>0</v>
      </c>
      <c r="AJ954" s="17">
        <f t="shared" si="2402"/>
        <v>0</v>
      </c>
      <c r="AK954" s="17">
        <f t="shared" si="2402"/>
        <v>8208</v>
      </c>
      <c r="AL954" s="17">
        <f t="shared" si="2402"/>
        <v>0</v>
      </c>
      <c r="AM954" s="17">
        <f t="shared" si="2402"/>
        <v>0</v>
      </c>
      <c r="AN954" s="17">
        <f t="shared" si="2402"/>
        <v>1089</v>
      </c>
      <c r="AO954" s="17">
        <f t="shared" si="2402"/>
        <v>0</v>
      </c>
      <c r="AP954" s="17">
        <f t="shared" si="2402"/>
        <v>0</v>
      </c>
      <c r="AQ954" s="17">
        <f t="shared" si="2402"/>
        <v>9297</v>
      </c>
      <c r="AR954" s="17">
        <f t="shared" si="2402"/>
        <v>0</v>
      </c>
      <c r="AS954" s="17">
        <f t="shared" ref="AS954:BP954" si="2403">AS957+AS955</f>
        <v>0</v>
      </c>
      <c r="AT954" s="17">
        <f t="shared" si="2403"/>
        <v>10162</v>
      </c>
      <c r="AU954" s="17">
        <f t="shared" si="2403"/>
        <v>0</v>
      </c>
      <c r="AV954" s="17">
        <f t="shared" si="2403"/>
        <v>0</v>
      </c>
      <c r="AW954" s="17">
        <f t="shared" si="2403"/>
        <v>19459</v>
      </c>
      <c r="AX954" s="17">
        <f t="shared" si="2403"/>
        <v>0</v>
      </c>
      <c r="AY954" s="17">
        <f t="shared" si="2403"/>
        <v>-1570</v>
      </c>
      <c r="AZ954" s="17">
        <f t="shared" si="2403"/>
        <v>979</v>
      </c>
      <c r="BA954" s="17">
        <f t="shared" si="2403"/>
        <v>0</v>
      </c>
      <c r="BB954" s="17">
        <f t="shared" si="2403"/>
        <v>0</v>
      </c>
      <c r="BC954" s="17">
        <f t="shared" si="2403"/>
        <v>18868</v>
      </c>
      <c r="BD954" s="17">
        <f t="shared" si="2403"/>
        <v>0</v>
      </c>
      <c r="BE954" s="17">
        <f t="shared" si="2403"/>
        <v>-13</v>
      </c>
      <c r="BF954" s="17">
        <f t="shared" si="2403"/>
        <v>280</v>
      </c>
      <c r="BG954" s="17">
        <f t="shared" si="2403"/>
        <v>0</v>
      </c>
      <c r="BH954" s="17">
        <f t="shared" si="2403"/>
        <v>0</v>
      </c>
      <c r="BI954" s="17">
        <f t="shared" si="2403"/>
        <v>19135</v>
      </c>
      <c r="BJ954" s="17">
        <f t="shared" si="2403"/>
        <v>0</v>
      </c>
      <c r="BK954" s="17">
        <f t="shared" si="2403"/>
        <v>0</v>
      </c>
      <c r="BL954" s="17">
        <f t="shared" si="2403"/>
        <v>0</v>
      </c>
      <c r="BM954" s="17">
        <f t="shared" si="2403"/>
        <v>0</v>
      </c>
      <c r="BN954" s="17">
        <f t="shared" si="2403"/>
        <v>0</v>
      </c>
      <c r="BO954" s="17">
        <f t="shared" si="2403"/>
        <v>19135</v>
      </c>
      <c r="BP954" s="17">
        <f t="shared" si="2403"/>
        <v>0</v>
      </c>
      <c r="BQ954" s="17">
        <f t="shared" ref="BQ954:BV954" si="2404">BQ957+BQ955</f>
        <v>0</v>
      </c>
      <c r="BR954" s="17">
        <f t="shared" si="2404"/>
        <v>0</v>
      </c>
      <c r="BS954" s="17">
        <f t="shared" si="2404"/>
        <v>0</v>
      </c>
      <c r="BT954" s="17">
        <f t="shared" si="2404"/>
        <v>0</v>
      </c>
      <c r="BU954" s="17">
        <f t="shared" si="2404"/>
        <v>19135</v>
      </c>
      <c r="BV954" s="17">
        <f t="shared" si="2404"/>
        <v>0</v>
      </c>
      <c r="BW954" s="17">
        <f t="shared" ref="BW954:CB954" si="2405">BW957+BW955</f>
        <v>0</v>
      </c>
      <c r="BX954" s="17">
        <f t="shared" si="2405"/>
        <v>0</v>
      </c>
      <c r="BY954" s="17">
        <f t="shared" si="2405"/>
        <v>0</v>
      </c>
      <c r="BZ954" s="17">
        <f t="shared" si="2405"/>
        <v>0</v>
      </c>
      <c r="CA954" s="17">
        <f t="shared" si="2405"/>
        <v>19135</v>
      </c>
      <c r="CB954" s="17">
        <f t="shared" si="2405"/>
        <v>0</v>
      </c>
      <c r="CC954" s="17">
        <f t="shared" ref="CC954:CH954" si="2406">CC957+CC955</f>
        <v>0</v>
      </c>
      <c r="CD954" s="17">
        <f t="shared" si="2406"/>
        <v>0</v>
      </c>
      <c r="CE954" s="17">
        <f t="shared" si="2406"/>
        <v>0</v>
      </c>
      <c r="CF954" s="17">
        <f t="shared" si="2406"/>
        <v>0</v>
      </c>
      <c r="CG954" s="103">
        <f t="shared" si="2406"/>
        <v>19135</v>
      </c>
      <c r="CH954" s="103">
        <f t="shared" si="2406"/>
        <v>0</v>
      </c>
      <c r="CI954" s="103">
        <f t="shared" ref="CI954:CN954" si="2407">CI957+CI955</f>
        <v>0</v>
      </c>
      <c r="CJ954" s="103">
        <f t="shared" si="2407"/>
        <v>0</v>
      </c>
      <c r="CK954" s="103">
        <f t="shared" si="2407"/>
        <v>0</v>
      </c>
      <c r="CL954" s="103">
        <f t="shared" si="2407"/>
        <v>0</v>
      </c>
      <c r="CM954" s="17">
        <f t="shared" si="2407"/>
        <v>19135</v>
      </c>
      <c r="CN954" s="17">
        <f t="shared" si="2407"/>
        <v>0</v>
      </c>
    </row>
    <row r="955" spans="1:92" ht="33" hidden="1">
      <c r="A955" s="25" t="s">
        <v>181</v>
      </c>
      <c r="B955" s="61" t="s">
        <v>228</v>
      </c>
      <c r="C955" s="61" t="s">
        <v>7</v>
      </c>
      <c r="D955" s="61" t="s">
        <v>80</v>
      </c>
      <c r="E955" s="61" t="s">
        <v>233</v>
      </c>
      <c r="F955" s="61" t="s">
        <v>182</v>
      </c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>
        <f>AS956</f>
        <v>0</v>
      </c>
      <c r="AT955" s="17">
        <f t="shared" ref="AT955:CN955" si="2408">AT956</f>
        <v>9570</v>
      </c>
      <c r="AU955" s="17">
        <f t="shared" si="2408"/>
        <v>0</v>
      </c>
      <c r="AV955" s="17">
        <f t="shared" si="2408"/>
        <v>0</v>
      </c>
      <c r="AW955" s="17">
        <f t="shared" si="2408"/>
        <v>9570</v>
      </c>
      <c r="AX955" s="17">
        <f t="shared" si="2408"/>
        <v>0</v>
      </c>
      <c r="AY955" s="17">
        <f>AY956</f>
        <v>0</v>
      </c>
      <c r="AZ955" s="17">
        <f t="shared" si="2408"/>
        <v>0</v>
      </c>
      <c r="BA955" s="17">
        <f t="shared" si="2408"/>
        <v>0</v>
      </c>
      <c r="BB955" s="17">
        <f t="shared" si="2408"/>
        <v>0</v>
      </c>
      <c r="BC955" s="17">
        <f t="shared" si="2408"/>
        <v>9570</v>
      </c>
      <c r="BD955" s="17">
        <f t="shared" si="2408"/>
        <v>0</v>
      </c>
      <c r="BE955" s="17">
        <f>BE956</f>
        <v>0</v>
      </c>
      <c r="BF955" s="17">
        <f t="shared" si="2408"/>
        <v>0</v>
      </c>
      <c r="BG955" s="17">
        <f t="shared" si="2408"/>
        <v>0</v>
      </c>
      <c r="BH955" s="17">
        <f t="shared" si="2408"/>
        <v>0</v>
      </c>
      <c r="BI955" s="17">
        <f t="shared" si="2408"/>
        <v>9570</v>
      </c>
      <c r="BJ955" s="17">
        <f t="shared" si="2408"/>
        <v>0</v>
      </c>
      <c r="BK955" s="17">
        <f>BK956</f>
        <v>0</v>
      </c>
      <c r="BL955" s="17">
        <f t="shared" si="2408"/>
        <v>0</v>
      </c>
      <c r="BM955" s="17">
        <f t="shared" si="2408"/>
        <v>0</v>
      </c>
      <c r="BN955" s="17">
        <f t="shared" si="2408"/>
        <v>0</v>
      </c>
      <c r="BO955" s="17">
        <f t="shared" si="2408"/>
        <v>9570</v>
      </c>
      <c r="BP955" s="17">
        <f t="shared" si="2408"/>
        <v>0</v>
      </c>
      <c r="BQ955" s="17">
        <f>BQ956</f>
        <v>0</v>
      </c>
      <c r="BR955" s="17">
        <f t="shared" si="2408"/>
        <v>0</v>
      </c>
      <c r="BS955" s="17">
        <f t="shared" si="2408"/>
        <v>0</v>
      </c>
      <c r="BT955" s="17">
        <f t="shared" si="2408"/>
        <v>0</v>
      </c>
      <c r="BU955" s="17">
        <f t="shared" si="2408"/>
        <v>9570</v>
      </c>
      <c r="BV955" s="17">
        <f t="shared" si="2408"/>
        <v>0</v>
      </c>
      <c r="BW955" s="17">
        <f>BW956</f>
        <v>0</v>
      </c>
      <c r="BX955" s="17">
        <f t="shared" si="2408"/>
        <v>0</v>
      </c>
      <c r="BY955" s="17">
        <f t="shared" si="2408"/>
        <v>0</v>
      </c>
      <c r="BZ955" s="17">
        <f t="shared" si="2408"/>
        <v>0</v>
      </c>
      <c r="CA955" s="17">
        <f t="shared" si="2408"/>
        <v>9570</v>
      </c>
      <c r="CB955" s="17">
        <f t="shared" si="2408"/>
        <v>0</v>
      </c>
      <c r="CC955" s="17">
        <f>CC956</f>
        <v>0</v>
      </c>
      <c r="CD955" s="17">
        <f t="shared" si="2408"/>
        <v>0</v>
      </c>
      <c r="CE955" s="17">
        <f t="shared" si="2408"/>
        <v>0</v>
      </c>
      <c r="CF955" s="17">
        <f t="shared" si="2408"/>
        <v>0</v>
      </c>
      <c r="CG955" s="103">
        <f t="shared" si="2408"/>
        <v>9570</v>
      </c>
      <c r="CH955" s="103">
        <f t="shared" si="2408"/>
        <v>0</v>
      </c>
      <c r="CI955" s="103">
        <f>CI956</f>
        <v>0</v>
      </c>
      <c r="CJ955" s="103">
        <f t="shared" si="2408"/>
        <v>0</v>
      </c>
      <c r="CK955" s="103">
        <f t="shared" si="2408"/>
        <v>0</v>
      </c>
      <c r="CL955" s="103">
        <f t="shared" si="2408"/>
        <v>0</v>
      </c>
      <c r="CM955" s="17">
        <f t="shared" si="2408"/>
        <v>9570</v>
      </c>
      <c r="CN955" s="17">
        <f t="shared" si="2408"/>
        <v>0</v>
      </c>
    </row>
    <row r="956" spans="1:92" ht="115.5" hidden="1">
      <c r="A956" s="75" t="s">
        <v>729</v>
      </c>
      <c r="B956" s="61" t="s">
        <v>228</v>
      </c>
      <c r="C956" s="61" t="s">
        <v>7</v>
      </c>
      <c r="D956" s="61" t="s">
        <v>80</v>
      </c>
      <c r="E956" s="61" t="s">
        <v>233</v>
      </c>
      <c r="F956" s="61" t="s">
        <v>728</v>
      </c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>
        <v>9570</v>
      </c>
      <c r="AU956" s="17"/>
      <c r="AV956" s="17"/>
      <c r="AW956" s="9">
        <f>AQ956+AS956+AT956+AU956+AV956</f>
        <v>9570</v>
      </c>
      <c r="AX956" s="9">
        <f>AR956+AV956</f>
        <v>0</v>
      </c>
      <c r="AY956" s="17"/>
      <c r="AZ956" s="17"/>
      <c r="BA956" s="17"/>
      <c r="BB956" s="17"/>
      <c r="BC956" s="9">
        <f>AW956+AY956+AZ956+BA956+BB956</f>
        <v>9570</v>
      </c>
      <c r="BD956" s="9">
        <f>AX956+BB956</f>
        <v>0</v>
      </c>
      <c r="BE956" s="17"/>
      <c r="BF956" s="17"/>
      <c r="BG956" s="17"/>
      <c r="BH956" s="17"/>
      <c r="BI956" s="9">
        <f>BC956+BE956+BF956+BG956+BH956</f>
        <v>9570</v>
      </c>
      <c r="BJ956" s="9">
        <f>BD956+BH956</f>
        <v>0</v>
      </c>
      <c r="BK956" s="17"/>
      <c r="BL956" s="17"/>
      <c r="BM956" s="17"/>
      <c r="BN956" s="17"/>
      <c r="BO956" s="9">
        <f>BI956+BK956+BL956+BM956+BN956</f>
        <v>9570</v>
      </c>
      <c r="BP956" s="9">
        <f>BJ956+BN956</f>
        <v>0</v>
      </c>
      <c r="BQ956" s="17"/>
      <c r="BR956" s="17"/>
      <c r="BS956" s="17"/>
      <c r="BT956" s="17"/>
      <c r="BU956" s="9">
        <f>BO956+BQ956+BR956+BS956+BT956</f>
        <v>9570</v>
      </c>
      <c r="BV956" s="9">
        <f>BP956+BT956</f>
        <v>0</v>
      </c>
      <c r="BW956" s="17"/>
      <c r="BX956" s="17"/>
      <c r="BY956" s="17"/>
      <c r="BZ956" s="17"/>
      <c r="CA956" s="9">
        <f>BU956+BW956+BX956+BY956+BZ956</f>
        <v>9570</v>
      </c>
      <c r="CB956" s="9">
        <f>BV956+BZ956</f>
        <v>0</v>
      </c>
      <c r="CC956" s="17"/>
      <c r="CD956" s="17"/>
      <c r="CE956" s="17"/>
      <c r="CF956" s="17"/>
      <c r="CG956" s="94">
        <f>CA956+CC956+CD956+CE956+CF956</f>
        <v>9570</v>
      </c>
      <c r="CH956" s="94">
        <f>CB956+CF956</f>
        <v>0</v>
      </c>
      <c r="CI956" s="103"/>
      <c r="CJ956" s="103"/>
      <c r="CK956" s="103"/>
      <c r="CL956" s="103"/>
      <c r="CM956" s="9">
        <f>CG956+CI956+CJ956+CK956+CL956</f>
        <v>9570</v>
      </c>
      <c r="CN956" s="9">
        <f>CH956+CL956</f>
        <v>0</v>
      </c>
    </row>
    <row r="957" spans="1:92" ht="33" hidden="1">
      <c r="A957" s="38" t="s">
        <v>12</v>
      </c>
      <c r="B957" s="61" t="s">
        <v>228</v>
      </c>
      <c r="C957" s="61" t="s">
        <v>7</v>
      </c>
      <c r="D957" s="61" t="s">
        <v>80</v>
      </c>
      <c r="E957" s="61" t="s">
        <v>233</v>
      </c>
      <c r="F957" s="61" t="s">
        <v>13</v>
      </c>
      <c r="G957" s="18">
        <f t="shared" ref="G957:BR957" si="2409">G958</f>
        <v>1765</v>
      </c>
      <c r="H957" s="18">
        <f t="shared" si="2409"/>
        <v>0</v>
      </c>
      <c r="I957" s="18">
        <f t="shared" si="2409"/>
        <v>0</v>
      </c>
      <c r="J957" s="18">
        <f t="shared" si="2409"/>
        <v>0</v>
      </c>
      <c r="K957" s="18">
        <f t="shared" si="2409"/>
        <v>0</v>
      </c>
      <c r="L957" s="18">
        <f t="shared" si="2409"/>
        <v>0</v>
      </c>
      <c r="M957" s="18">
        <f t="shared" si="2409"/>
        <v>1765</v>
      </c>
      <c r="N957" s="18">
        <f t="shared" si="2409"/>
        <v>0</v>
      </c>
      <c r="O957" s="18">
        <f t="shared" si="2409"/>
        <v>0</v>
      </c>
      <c r="P957" s="18">
        <f t="shared" si="2409"/>
        <v>0</v>
      </c>
      <c r="Q957" s="18">
        <f t="shared" si="2409"/>
        <v>0</v>
      </c>
      <c r="R957" s="18">
        <f t="shared" si="2409"/>
        <v>0</v>
      </c>
      <c r="S957" s="18">
        <f t="shared" si="2409"/>
        <v>1765</v>
      </c>
      <c r="T957" s="18">
        <f t="shared" si="2409"/>
        <v>0</v>
      </c>
      <c r="U957" s="18">
        <f t="shared" si="2409"/>
        <v>0</v>
      </c>
      <c r="V957" s="18">
        <f t="shared" si="2409"/>
        <v>0</v>
      </c>
      <c r="W957" s="18">
        <f t="shared" si="2409"/>
        <v>0</v>
      </c>
      <c r="X957" s="18">
        <f t="shared" si="2409"/>
        <v>0</v>
      </c>
      <c r="Y957" s="18">
        <f t="shared" si="2409"/>
        <v>1765</v>
      </c>
      <c r="Z957" s="18">
        <f t="shared" si="2409"/>
        <v>0</v>
      </c>
      <c r="AA957" s="18">
        <f t="shared" si="2409"/>
        <v>-119</v>
      </c>
      <c r="AB957" s="18">
        <f t="shared" si="2409"/>
        <v>0</v>
      </c>
      <c r="AC957" s="18">
        <f t="shared" si="2409"/>
        <v>0</v>
      </c>
      <c r="AD957" s="18">
        <f t="shared" si="2409"/>
        <v>0</v>
      </c>
      <c r="AE957" s="18">
        <f t="shared" si="2409"/>
        <v>1646</v>
      </c>
      <c r="AF957" s="18">
        <f t="shared" si="2409"/>
        <v>0</v>
      </c>
      <c r="AG957" s="18">
        <f t="shared" si="2409"/>
        <v>4335</v>
      </c>
      <c r="AH957" s="18">
        <f t="shared" si="2409"/>
        <v>2227</v>
      </c>
      <c r="AI957" s="18">
        <f t="shared" si="2409"/>
        <v>0</v>
      </c>
      <c r="AJ957" s="18">
        <f t="shared" si="2409"/>
        <v>0</v>
      </c>
      <c r="AK957" s="18">
        <f t="shared" si="2409"/>
        <v>8208</v>
      </c>
      <c r="AL957" s="18">
        <f t="shared" si="2409"/>
        <v>0</v>
      </c>
      <c r="AM957" s="18">
        <f t="shared" si="2409"/>
        <v>0</v>
      </c>
      <c r="AN957" s="18">
        <f t="shared" si="2409"/>
        <v>1089</v>
      </c>
      <c r="AO957" s="18">
        <f t="shared" si="2409"/>
        <v>0</v>
      </c>
      <c r="AP957" s="18">
        <f t="shared" si="2409"/>
        <v>0</v>
      </c>
      <c r="AQ957" s="18">
        <f t="shared" si="2409"/>
        <v>9297</v>
      </c>
      <c r="AR957" s="18">
        <f t="shared" si="2409"/>
        <v>0</v>
      </c>
      <c r="AS957" s="18">
        <f t="shared" si="2409"/>
        <v>0</v>
      </c>
      <c r="AT957" s="18">
        <f t="shared" si="2409"/>
        <v>592</v>
      </c>
      <c r="AU957" s="18">
        <f t="shared" si="2409"/>
        <v>0</v>
      </c>
      <c r="AV957" s="18">
        <f t="shared" si="2409"/>
        <v>0</v>
      </c>
      <c r="AW957" s="18">
        <f t="shared" si="2409"/>
        <v>9889</v>
      </c>
      <c r="AX957" s="18">
        <f t="shared" si="2409"/>
        <v>0</v>
      </c>
      <c r="AY957" s="18">
        <f t="shared" si="2409"/>
        <v>-1570</v>
      </c>
      <c r="AZ957" s="18">
        <f t="shared" si="2409"/>
        <v>979</v>
      </c>
      <c r="BA957" s="18">
        <f t="shared" si="2409"/>
        <v>0</v>
      </c>
      <c r="BB957" s="18">
        <f t="shared" si="2409"/>
        <v>0</v>
      </c>
      <c r="BC957" s="18">
        <f t="shared" si="2409"/>
        <v>9298</v>
      </c>
      <c r="BD957" s="18">
        <f t="shared" si="2409"/>
        <v>0</v>
      </c>
      <c r="BE957" s="18">
        <f t="shared" si="2409"/>
        <v>-13</v>
      </c>
      <c r="BF957" s="18">
        <f t="shared" si="2409"/>
        <v>280</v>
      </c>
      <c r="BG957" s="18">
        <f t="shared" si="2409"/>
        <v>0</v>
      </c>
      <c r="BH957" s="18">
        <f t="shared" si="2409"/>
        <v>0</v>
      </c>
      <c r="BI957" s="18">
        <f t="shared" si="2409"/>
        <v>9565</v>
      </c>
      <c r="BJ957" s="18">
        <f t="shared" si="2409"/>
        <v>0</v>
      </c>
      <c r="BK957" s="18">
        <f t="shared" si="2409"/>
        <v>0</v>
      </c>
      <c r="BL957" s="18">
        <f t="shared" si="2409"/>
        <v>0</v>
      </c>
      <c r="BM957" s="18">
        <f t="shared" si="2409"/>
        <v>0</v>
      </c>
      <c r="BN957" s="18">
        <f t="shared" si="2409"/>
        <v>0</v>
      </c>
      <c r="BO957" s="18">
        <f t="shared" si="2409"/>
        <v>9565</v>
      </c>
      <c r="BP957" s="18">
        <f t="shared" si="2409"/>
        <v>0</v>
      </c>
      <c r="BQ957" s="18">
        <f t="shared" si="2409"/>
        <v>0</v>
      </c>
      <c r="BR957" s="18">
        <f t="shared" si="2409"/>
        <v>0</v>
      </c>
      <c r="BS957" s="18">
        <f t="shared" ref="BS957:CN957" si="2410">BS958</f>
        <v>0</v>
      </c>
      <c r="BT957" s="18">
        <f t="shared" si="2410"/>
        <v>0</v>
      </c>
      <c r="BU957" s="18">
        <f t="shared" si="2410"/>
        <v>9565</v>
      </c>
      <c r="BV957" s="18">
        <f t="shared" si="2410"/>
        <v>0</v>
      </c>
      <c r="BW957" s="18">
        <f t="shared" si="2410"/>
        <v>0</v>
      </c>
      <c r="BX957" s="18">
        <f t="shared" si="2410"/>
        <v>0</v>
      </c>
      <c r="BY957" s="18">
        <f t="shared" si="2410"/>
        <v>0</v>
      </c>
      <c r="BZ957" s="18">
        <f t="shared" si="2410"/>
        <v>0</v>
      </c>
      <c r="CA957" s="18">
        <f t="shared" si="2410"/>
        <v>9565</v>
      </c>
      <c r="CB957" s="18">
        <f t="shared" si="2410"/>
        <v>0</v>
      </c>
      <c r="CC957" s="18">
        <f t="shared" si="2410"/>
        <v>0</v>
      </c>
      <c r="CD957" s="18">
        <f t="shared" si="2410"/>
        <v>0</v>
      </c>
      <c r="CE957" s="18">
        <f t="shared" si="2410"/>
        <v>0</v>
      </c>
      <c r="CF957" s="18">
        <f t="shared" si="2410"/>
        <v>0</v>
      </c>
      <c r="CG957" s="104">
        <f t="shared" si="2410"/>
        <v>9565</v>
      </c>
      <c r="CH957" s="104">
        <f t="shared" si="2410"/>
        <v>0</v>
      </c>
      <c r="CI957" s="104">
        <f t="shared" si="2410"/>
        <v>0</v>
      </c>
      <c r="CJ957" s="104">
        <f t="shared" si="2410"/>
        <v>0</v>
      </c>
      <c r="CK957" s="104">
        <f t="shared" si="2410"/>
        <v>0</v>
      </c>
      <c r="CL957" s="104">
        <f t="shared" si="2410"/>
        <v>0</v>
      </c>
      <c r="CM957" s="18">
        <f t="shared" si="2410"/>
        <v>9565</v>
      </c>
      <c r="CN957" s="18">
        <f t="shared" si="2410"/>
        <v>0</v>
      </c>
    </row>
    <row r="958" spans="1:92" ht="33" hidden="1">
      <c r="A958" s="38" t="s">
        <v>14</v>
      </c>
      <c r="B958" s="61" t="s">
        <v>228</v>
      </c>
      <c r="C958" s="61" t="s">
        <v>7</v>
      </c>
      <c r="D958" s="61" t="s">
        <v>80</v>
      </c>
      <c r="E958" s="61" t="s">
        <v>233</v>
      </c>
      <c r="F958" s="9">
        <v>610</v>
      </c>
      <c r="G958" s="9">
        <v>1765</v>
      </c>
      <c r="H958" s="9"/>
      <c r="I958" s="9"/>
      <c r="J958" s="9"/>
      <c r="K958" s="9"/>
      <c r="L958" s="9"/>
      <c r="M958" s="9">
        <f>G958+I958+J958+K958+L958</f>
        <v>1765</v>
      </c>
      <c r="N958" s="9">
        <f>H958+L958</f>
        <v>0</v>
      </c>
      <c r="O958" s="9"/>
      <c r="P958" s="9"/>
      <c r="Q958" s="9"/>
      <c r="R958" s="9"/>
      <c r="S958" s="9">
        <f>M958+O958+P958+Q958+R958</f>
        <v>1765</v>
      </c>
      <c r="T958" s="9">
        <f>N958+R958</f>
        <v>0</v>
      </c>
      <c r="U958" s="9"/>
      <c r="V958" s="9"/>
      <c r="W958" s="9"/>
      <c r="X958" s="9"/>
      <c r="Y958" s="9">
        <f>S958+U958+V958+W958+X958</f>
        <v>1765</v>
      </c>
      <c r="Z958" s="9">
        <f>T958+X958</f>
        <v>0</v>
      </c>
      <c r="AA958" s="9">
        <v>-119</v>
      </c>
      <c r="AB958" s="9"/>
      <c r="AC958" s="9"/>
      <c r="AD958" s="9"/>
      <c r="AE958" s="9">
        <f>Y958+AA958+AB958+AC958+AD958</f>
        <v>1646</v>
      </c>
      <c r="AF958" s="9">
        <f>Z958+AD958</f>
        <v>0</v>
      </c>
      <c r="AG958" s="9">
        <v>4335</v>
      </c>
      <c r="AH958" s="9">
        <v>2227</v>
      </c>
      <c r="AI958" s="9"/>
      <c r="AJ958" s="9"/>
      <c r="AK958" s="9">
        <f>AE958+AG958+AH958+AI958+AJ958</f>
        <v>8208</v>
      </c>
      <c r="AL958" s="9">
        <f>AF958+AJ958</f>
        <v>0</v>
      </c>
      <c r="AM958" s="9"/>
      <c r="AN958" s="9">
        <v>1089</v>
      </c>
      <c r="AO958" s="9"/>
      <c r="AP958" s="9"/>
      <c r="AQ958" s="9">
        <f>AK958+AM958+AN958+AO958+AP958</f>
        <v>9297</v>
      </c>
      <c r="AR958" s="9">
        <f>AL958+AP958</f>
        <v>0</v>
      </c>
      <c r="AS958" s="9"/>
      <c r="AT958" s="9">
        <v>592</v>
      </c>
      <c r="AU958" s="9"/>
      <c r="AV958" s="9"/>
      <c r="AW958" s="9">
        <f>AQ958+AS958+AT958+AU958+AV958</f>
        <v>9889</v>
      </c>
      <c r="AX958" s="9">
        <f>AR958+AV958</f>
        <v>0</v>
      </c>
      <c r="AY958" s="9">
        <v>-1570</v>
      </c>
      <c r="AZ958" s="9">
        <f>120+859</f>
        <v>979</v>
      </c>
      <c r="BA958" s="9"/>
      <c r="BB958" s="9"/>
      <c r="BC958" s="9">
        <f>AW958+AY958+AZ958+BA958+BB958</f>
        <v>9298</v>
      </c>
      <c r="BD958" s="9">
        <f>AX958+BB958</f>
        <v>0</v>
      </c>
      <c r="BE958" s="9">
        <v>-13</v>
      </c>
      <c r="BF958" s="9">
        <v>280</v>
      </c>
      <c r="BG958" s="9"/>
      <c r="BH958" s="9"/>
      <c r="BI958" s="9">
        <f>BC958+BE958+BF958+BG958+BH958</f>
        <v>9565</v>
      </c>
      <c r="BJ958" s="9">
        <f>BD958+BH958</f>
        <v>0</v>
      </c>
      <c r="BK958" s="9"/>
      <c r="BL958" s="9"/>
      <c r="BM958" s="9"/>
      <c r="BN958" s="9"/>
      <c r="BO958" s="9">
        <f>BI958+BK958+BL958+BM958+BN958</f>
        <v>9565</v>
      </c>
      <c r="BP958" s="9">
        <f>BJ958+BN958</f>
        <v>0</v>
      </c>
      <c r="BQ958" s="9"/>
      <c r="BR958" s="9"/>
      <c r="BS958" s="9"/>
      <c r="BT958" s="9"/>
      <c r="BU958" s="9">
        <f>BO958+BQ958+BR958+BS958+BT958</f>
        <v>9565</v>
      </c>
      <c r="BV958" s="9">
        <f>BP958+BT958</f>
        <v>0</v>
      </c>
      <c r="BW958" s="9"/>
      <c r="BX958" s="9"/>
      <c r="BY958" s="9"/>
      <c r="BZ958" s="9"/>
      <c r="CA958" s="9">
        <f>BU958+BW958+BX958+BY958+BZ958</f>
        <v>9565</v>
      </c>
      <c r="CB958" s="9">
        <f>BV958+BZ958</f>
        <v>0</v>
      </c>
      <c r="CC958" s="9"/>
      <c r="CD958" s="9"/>
      <c r="CE958" s="9"/>
      <c r="CF958" s="9"/>
      <c r="CG958" s="94">
        <f>CA958+CC958+CD958+CE958+CF958</f>
        <v>9565</v>
      </c>
      <c r="CH958" s="94">
        <f>CB958+CF958</f>
        <v>0</v>
      </c>
      <c r="CI958" s="94"/>
      <c r="CJ958" s="94"/>
      <c r="CK958" s="94"/>
      <c r="CL958" s="94"/>
      <c r="CM958" s="9">
        <f>CG958+CI958+CJ958+CK958+CL958</f>
        <v>9565</v>
      </c>
      <c r="CN958" s="9">
        <f>CH958+CL958</f>
        <v>0</v>
      </c>
    </row>
    <row r="959" spans="1:92" s="109" customFormat="1" ht="33" hidden="1">
      <c r="A959" s="111" t="s">
        <v>401</v>
      </c>
      <c r="B959" s="110" t="s">
        <v>228</v>
      </c>
      <c r="C959" s="110" t="s">
        <v>7</v>
      </c>
      <c r="D959" s="110" t="s">
        <v>80</v>
      </c>
      <c r="E959" s="110" t="s">
        <v>410</v>
      </c>
      <c r="F959" s="107"/>
      <c r="G959" s="108">
        <f t="shared" ref="G959:V961" si="2411">G960</f>
        <v>41066</v>
      </c>
      <c r="H959" s="108">
        <f t="shared" si="2411"/>
        <v>41066</v>
      </c>
      <c r="I959" s="108">
        <f t="shared" si="2411"/>
        <v>0</v>
      </c>
      <c r="J959" s="108">
        <f t="shared" si="2411"/>
        <v>0</v>
      </c>
      <c r="K959" s="108">
        <f t="shared" si="2411"/>
        <v>0</v>
      </c>
      <c r="L959" s="108">
        <f t="shared" si="2411"/>
        <v>0</v>
      </c>
      <c r="M959" s="108">
        <f t="shared" si="2411"/>
        <v>41066</v>
      </c>
      <c r="N959" s="108">
        <f t="shared" si="2411"/>
        <v>41066</v>
      </c>
      <c r="O959" s="108">
        <f t="shared" si="2411"/>
        <v>0</v>
      </c>
      <c r="P959" s="108">
        <f t="shared" si="2411"/>
        <v>0</v>
      </c>
      <c r="Q959" s="108">
        <f t="shared" si="2411"/>
        <v>0</v>
      </c>
      <c r="R959" s="108">
        <f t="shared" si="2411"/>
        <v>-41066</v>
      </c>
      <c r="S959" s="108">
        <f t="shared" si="2411"/>
        <v>0</v>
      </c>
      <c r="T959" s="108">
        <f t="shared" si="2411"/>
        <v>0</v>
      </c>
      <c r="U959" s="108">
        <f t="shared" si="2411"/>
        <v>0</v>
      </c>
      <c r="V959" s="108">
        <f t="shared" si="2411"/>
        <v>0</v>
      </c>
      <c r="W959" s="108">
        <f t="shared" ref="U959:AJ961" si="2412">W960</f>
        <v>0</v>
      </c>
      <c r="X959" s="108">
        <f t="shared" si="2412"/>
        <v>0</v>
      </c>
      <c r="Y959" s="108">
        <f t="shared" si="2412"/>
        <v>0</v>
      </c>
      <c r="Z959" s="108">
        <f t="shared" si="2412"/>
        <v>0</v>
      </c>
      <c r="AA959" s="108">
        <f t="shared" si="2412"/>
        <v>0</v>
      </c>
      <c r="AB959" s="108">
        <f t="shared" si="2412"/>
        <v>0</v>
      </c>
      <c r="AC959" s="108">
        <f t="shared" si="2412"/>
        <v>0</v>
      </c>
      <c r="AD959" s="108">
        <f t="shared" si="2412"/>
        <v>0</v>
      </c>
      <c r="AE959" s="108">
        <f t="shared" si="2412"/>
        <v>0</v>
      </c>
      <c r="AF959" s="108">
        <f t="shared" si="2412"/>
        <v>0</v>
      </c>
      <c r="AG959" s="108">
        <f t="shared" si="2412"/>
        <v>0</v>
      </c>
      <c r="AH959" s="108">
        <f t="shared" si="2412"/>
        <v>0</v>
      </c>
      <c r="AI959" s="108">
        <f t="shared" si="2412"/>
        <v>0</v>
      </c>
      <c r="AJ959" s="108">
        <f t="shared" si="2412"/>
        <v>0</v>
      </c>
      <c r="AK959" s="108">
        <f t="shared" ref="AG959:AV961" si="2413">AK960</f>
        <v>0</v>
      </c>
      <c r="AL959" s="108">
        <f t="shared" si="2413"/>
        <v>0</v>
      </c>
      <c r="AM959" s="108">
        <f t="shared" si="2413"/>
        <v>0</v>
      </c>
      <c r="AN959" s="108">
        <f t="shared" si="2413"/>
        <v>0</v>
      </c>
      <c r="AO959" s="108">
        <f t="shared" si="2413"/>
        <v>0</v>
      </c>
      <c r="AP959" s="108">
        <f t="shared" si="2413"/>
        <v>0</v>
      </c>
      <c r="AQ959" s="108">
        <f t="shared" si="2413"/>
        <v>0</v>
      </c>
      <c r="AR959" s="108">
        <f t="shared" si="2413"/>
        <v>0</v>
      </c>
      <c r="AS959" s="108">
        <f t="shared" si="2413"/>
        <v>0</v>
      </c>
      <c r="AT959" s="108">
        <f t="shared" si="2413"/>
        <v>0</v>
      </c>
      <c r="AU959" s="108">
        <f t="shared" si="2413"/>
        <v>0</v>
      </c>
      <c r="AV959" s="108">
        <f t="shared" si="2413"/>
        <v>0</v>
      </c>
      <c r="AW959" s="108">
        <f t="shared" ref="AS959:BH961" si="2414">AW960</f>
        <v>0</v>
      </c>
      <c r="AX959" s="108">
        <f t="shared" si="2414"/>
        <v>0</v>
      </c>
      <c r="AY959" s="108">
        <f t="shared" si="2414"/>
        <v>0</v>
      </c>
      <c r="AZ959" s="108">
        <f t="shared" si="2414"/>
        <v>0</v>
      </c>
      <c r="BA959" s="108">
        <f t="shared" si="2414"/>
        <v>0</v>
      </c>
      <c r="BB959" s="108">
        <f t="shared" si="2414"/>
        <v>0</v>
      </c>
      <c r="BC959" s="108">
        <f t="shared" si="2414"/>
        <v>0</v>
      </c>
      <c r="BD959" s="108">
        <f t="shared" si="2414"/>
        <v>0</v>
      </c>
      <c r="BE959" s="108">
        <f t="shared" si="2414"/>
        <v>0</v>
      </c>
      <c r="BF959" s="108">
        <f t="shared" si="2414"/>
        <v>0</v>
      </c>
      <c r="BG959" s="108">
        <f t="shared" si="2414"/>
        <v>0</v>
      </c>
      <c r="BH959" s="108">
        <f t="shared" si="2414"/>
        <v>0</v>
      </c>
      <c r="BI959" s="108">
        <f t="shared" ref="BE959:BT961" si="2415">BI960</f>
        <v>0</v>
      </c>
      <c r="BJ959" s="108">
        <f t="shared" si="2415"/>
        <v>0</v>
      </c>
      <c r="BK959" s="108">
        <f t="shared" si="2415"/>
        <v>0</v>
      </c>
      <c r="BL959" s="108">
        <f t="shared" si="2415"/>
        <v>0</v>
      </c>
      <c r="BM959" s="108">
        <f t="shared" si="2415"/>
        <v>0</v>
      </c>
      <c r="BN959" s="108">
        <f t="shared" si="2415"/>
        <v>0</v>
      </c>
      <c r="BO959" s="108">
        <f t="shared" si="2415"/>
        <v>0</v>
      </c>
      <c r="BP959" s="108">
        <f t="shared" si="2415"/>
        <v>0</v>
      </c>
      <c r="BQ959" s="108">
        <f t="shared" si="2415"/>
        <v>0</v>
      </c>
      <c r="BR959" s="108">
        <f t="shared" si="2415"/>
        <v>0</v>
      </c>
      <c r="BS959" s="108">
        <f t="shared" si="2415"/>
        <v>0</v>
      </c>
      <c r="BT959" s="108">
        <f t="shared" si="2415"/>
        <v>0</v>
      </c>
      <c r="BU959" s="108">
        <f t="shared" ref="BQ959:CF961" si="2416">BU960</f>
        <v>0</v>
      </c>
      <c r="BV959" s="108">
        <f t="shared" si="2416"/>
        <v>0</v>
      </c>
      <c r="BW959" s="108">
        <f t="shared" si="2416"/>
        <v>0</v>
      </c>
      <c r="BX959" s="108">
        <f t="shared" si="2416"/>
        <v>0</v>
      </c>
      <c r="BY959" s="108">
        <f t="shared" si="2416"/>
        <v>0</v>
      </c>
      <c r="BZ959" s="108">
        <f t="shared" si="2416"/>
        <v>0</v>
      </c>
      <c r="CA959" s="108">
        <f t="shared" si="2416"/>
        <v>0</v>
      </c>
      <c r="CB959" s="108">
        <f t="shared" si="2416"/>
        <v>0</v>
      </c>
      <c r="CC959" s="108">
        <f t="shared" si="2416"/>
        <v>0</v>
      </c>
      <c r="CD959" s="108">
        <f t="shared" si="2416"/>
        <v>0</v>
      </c>
      <c r="CE959" s="108">
        <f t="shared" si="2416"/>
        <v>0</v>
      </c>
      <c r="CF959" s="108">
        <f t="shared" si="2416"/>
        <v>0</v>
      </c>
      <c r="CG959" s="108">
        <f t="shared" ref="CC959:CN961" si="2417">CG960</f>
        <v>0</v>
      </c>
      <c r="CH959" s="108">
        <f t="shared" si="2417"/>
        <v>0</v>
      </c>
      <c r="CI959" s="108">
        <f t="shared" si="2417"/>
        <v>0</v>
      </c>
      <c r="CJ959" s="108">
        <f t="shared" si="2417"/>
        <v>0</v>
      </c>
      <c r="CK959" s="108">
        <f t="shared" si="2417"/>
        <v>0</v>
      </c>
      <c r="CL959" s="108">
        <f t="shared" si="2417"/>
        <v>0</v>
      </c>
      <c r="CM959" s="108">
        <f t="shared" si="2417"/>
        <v>0</v>
      </c>
      <c r="CN959" s="108">
        <f t="shared" si="2417"/>
        <v>0</v>
      </c>
    </row>
    <row r="960" spans="1:92" s="109" customFormat="1" ht="33" hidden="1">
      <c r="A960" s="111" t="s">
        <v>402</v>
      </c>
      <c r="B960" s="110" t="s">
        <v>228</v>
      </c>
      <c r="C960" s="110" t="s">
        <v>7</v>
      </c>
      <c r="D960" s="110" t="s">
        <v>80</v>
      </c>
      <c r="E960" s="110" t="s">
        <v>425</v>
      </c>
      <c r="F960" s="107"/>
      <c r="G960" s="108">
        <f t="shared" si="2411"/>
        <v>41066</v>
      </c>
      <c r="H960" s="108">
        <f t="shared" si="2411"/>
        <v>41066</v>
      </c>
      <c r="I960" s="108">
        <f t="shared" si="2411"/>
        <v>0</v>
      </c>
      <c r="J960" s="108">
        <f t="shared" si="2411"/>
        <v>0</v>
      </c>
      <c r="K960" s="108">
        <f t="shared" si="2411"/>
        <v>0</v>
      </c>
      <c r="L960" s="108">
        <f t="shared" si="2411"/>
        <v>0</v>
      </c>
      <c r="M960" s="108">
        <f t="shared" si="2411"/>
        <v>41066</v>
      </c>
      <c r="N960" s="108">
        <f t="shared" si="2411"/>
        <v>41066</v>
      </c>
      <c r="O960" s="108">
        <f t="shared" si="2411"/>
        <v>0</v>
      </c>
      <c r="P960" s="108">
        <f t="shared" si="2411"/>
        <v>0</v>
      </c>
      <c r="Q960" s="108">
        <f t="shared" si="2411"/>
        <v>0</v>
      </c>
      <c r="R960" s="108">
        <f t="shared" si="2411"/>
        <v>-41066</v>
      </c>
      <c r="S960" s="108">
        <f t="shared" si="2411"/>
        <v>0</v>
      </c>
      <c r="T960" s="108">
        <f t="shared" si="2411"/>
        <v>0</v>
      </c>
      <c r="U960" s="108">
        <f t="shared" si="2412"/>
        <v>0</v>
      </c>
      <c r="V960" s="108">
        <f t="shared" si="2412"/>
        <v>0</v>
      </c>
      <c r="W960" s="108">
        <f t="shared" si="2412"/>
        <v>0</v>
      </c>
      <c r="X960" s="108">
        <f t="shared" si="2412"/>
        <v>0</v>
      </c>
      <c r="Y960" s="108">
        <f t="shared" si="2412"/>
        <v>0</v>
      </c>
      <c r="Z960" s="108">
        <f t="shared" si="2412"/>
        <v>0</v>
      </c>
      <c r="AA960" s="108">
        <f t="shared" si="2412"/>
        <v>0</v>
      </c>
      <c r="AB960" s="108">
        <f t="shared" si="2412"/>
        <v>0</v>
      </c>
      <c r="AC960" s="108">
        <f t="shared" si="2412"/>
        <v>0</v>
      </c>
      <c r="AD960" s="108">
        <f t="shared" si="2412"/>
        <v>0</v>
      </c>
      <c r="AE960" s="108">
        <f t="shared" si="2412"/>
        <v>0</v>
      </c>
      <c r="AF960" s="108">
        <f t="shared" si="2412"/>
        <v>0</v>
      </c>
      <c r="AG960" s="108">
        <f t="shared" si="2413"/>
        <v>0</v>
      </c>
      <c r="AH960" s="108">
        <f t="shared" si="2413"/>
        <v>0</v>
      </c>
      <c r="AI960" s="108">
        <f t="shared" si="2413"/>
        <v>0</v>
      </c>
      <c r="AJ960" s="108">
        <f t="shared" si="2413"/>
        <v>0</v>
      </c>
      <c r="AK960" s="108">
        <f t="shared" si="2413"/>
        <v>0</v>
      </c>
      <c r="AL960" s="108">
        <f t="shared" si="2413"/>
        <v>0</v>
      </c>
      <c r="AM960" s="108">
        <f t="shared" si="2413"/>
        <v>0</v>
      </c>
      <c r="AN960" s="108">
        <f t="shared" si="2413"/>
        <v>0</v>
      </c>
      <c r="AO960" s="108">
        <f t="shared" si="2413"/>
        <v>0</v>
      </c>
      <c r="AP960" s="108">
        <f t="shared" si="2413"/>
        <v>0</v>
      </c>
      <c r="AQ960" s="108">
        <f t="shared" si="2413"/>
        <v>0</v>
      </c>
      <c r="AR960" s="108">
        <f t="shared" si="2413"/>
        <v>0</v>
      </c>
      <c r="AS960" s="108">
        <f t="shared" si="2414"/>
        <v>0</v>
      </c>
      <c r="AT960" s="108">
        <f t="shared" si="2414"/>
        <v>0</v>
      </c>
      <c r="AU960" s="108">
        <f t="shared" si="2414"/>
        <v>0</v>
      </c>
      <c r="AV960" s="108">
        <f t="shared" si="2414"/>
        <v>0</v>
      </c>
      <c r="AW960" s="108">
        <f t="shared" si="2414"/>
        <v>0</v>
      </c>
      <c r="AX960" s="108">
        <f t="shared" si="2414"/>
        <v>0</v>
      </c>
      <c r="AY960" s="108">
        <f t="shared" si="2414"/>
        <v>0</v>
      </c>
      <c r="AZ960" s="108">
        <f t="shared" si="2414"/>
        <v>0</v>
      </c>
      <c r="BA960" s="108">
        <f t="shared" si="2414"/>
        <v>0</v>
      </c>
      <c r="BB960" s="108">
        <f t="shared" si="2414"/>
        <v>0</v>
      </c>
      <c r="BC960" s="108">
        <f t="shared" si="2414"/>
        <v>0</v>
      </c>
      <c r="BD960" s="108">
        <f t="shared" si="2414"/>
        <v>0</v>
      </c>
      <c r="BE960" s="108">
        <f t="shared" si="2415"/>
        <v>0</v>
      </c>
      <c r="BF960" s="108">
        <f t="shared" si="2415"/>
        <v>0</v>
      </c>
      <c r="BG960" s="108">
        <f t="shared" si="2415"/>
        <v>0</v>
      </c>
      <c r="BH960" s="108">
        <f t="shared" si="2415"/>
        <v>0</v>
      </c>
      <c r="BI960" s="108">
        <f t="shared" si="2415"/>
        <v>0</v>
      </c>
      <c r="BJ960" s="108">
        <f t="shared" si="2415"/>
        <v>0</v>
      </c>
      <c r="BK960" s="108">
        <f t="shared" si="2415"/>
        <v>0</v>
      </c>
      <c r="BL960" s="108">
        <f t="shared" si="2415"/>
        <v>0</v>
      </c>
      <c r="BM960" s="108">
        <f t="shared" si="2415"/>
        <v>0</v>
      </c>
      <c r="BN960" s="108">
        <f t="shared" si="2415"/>
        <v>0</v>
      </c>
      <c r="BO960" s="108">
        <f t="shared" si="2415"/>
        <v>0</v>
      </c>
      <c r="BP960" s="108">
        <f t="shared" si="2415"/>
        <v>0</v>
      </c>
      <c r="BQ960" s="108">
        <f t="shared" si="2416"/>
        <v>0</v>
      </c>
      <c r="BR960" s="108">
        <f t="shared" si="2416"/>
        <v>0</v>
      </c>
      <c r="BS960" s="108">
        <f t="shared" si="2416"/>
        <v>0</v>
      </c>
      <c r="BT960" s="108">
        <f t="shared" si="2416"/>
        <v>0</v>
      </c>
      <c r="BU960" s="108">
        <f t="shared" si="2416"/>
        <v>0</v>
      </c>
      <c r="BV960" s="108">
        <f t="shared" si="2416"/>
        <v>0</v>
      </c>
      <c r="BW960" s="108">
        <f t="shared" si="2416"/>
        <v>0</v>
      </c>
      <c r="BX960" s="108">
        <f t="shared" si="2416"/>
        <v>0</v>
      </c>
      <c r="BY960" s="108">
        <f t="shared" si="2416"/>
        <v>0</v>
      </c>
      <c r="BZ960" s="108">
        <f t="shared" si="2416"/>
        <v>0</v>
      </c>
      <c r="CA960" s="108">
        <f t="shared" si="2416"/>
        <v>0</v>
      </c>
      <c r="CB960" s="108">
        <f t="shared" si="2416"/>
        <v>0</v>
      </c>
      <c r="CC960" s="108">
        <f t="shared" si="2417"/>
        <v>0</v>
      </c>
      <c r="CD960" s="108">
        <f t="shared" si="2417"/>
        <v>0</v>
      </c>
      <c r="CE960" s="108">
        <f t="shared" si="2417"/>
        <v>0</v>
      </c>
      <c r="CF960" s="108">
        <f t="shared" si="2417"/>
        <v>0</v>
      </c>
      <c r="CG960" s="108">
        <f t="shared" si="2417"/>
        <v>0</v>
      </c>
      <c r="CH960" s="108">
        <f t="shared" si="2417"/>
        <v>0</v>
      </c>
      <c r="CI960" s="108">
        <f t="shared" si="2417"/>
        <v>0</v>
      </c>
      <c r="CJ960" s="108">
        <f t="shared" si="2417"/>
        <v>0</v>
      </c>
      <c r="CK960" s="108">
        <f t="shared" si="2417"/>
        <v>0</v>
      </c>
      <c r="CL960" s="108">
        <f t="shared" si="2417"/>
        <v>0</v>
      </c>
      <c r="CM960" s="108">
        <f t="shared" si="2417"/>
        <v>0</v>
      </c>
      <c r="CN960" s="108">
        <f t="shared" si="2417"/>
        <v>0</v>
      </c>
    </row>
    <row r="961" spans="1:92" s="109" customFormat="1" ht="33" hidden="1">
      <c r="A961" s="111" t="s">
        <v>12</v>
      </c>
      <c r="B961" s="110" t="s">
        <v>228</v>
      </c>
      <c r="C961" s="110" t="s">
        <v>7</v>
      </c>
      <c r="D961" s="110" t="s">
        <v>80</v>
      </c>
      <c r="E961" s="110" t="s">
        <v>425</v>
      </c>
      <c r="F961" s="110" t="s">
        <v>13</v>
      </c>
      <c r="G961" s="108">
        <f t="shared" si="2411"/>
        <v>41066</v>
      </c>
      <c r="H961" s="108">
        <f t="shared" si="2411"/>
        <v>41066</v>
      </c>
      <c r="I961" s="108">
        <f t="shared" si="2411"/>
        <v>0</v>
      </c>
      <c r="J961" s="108">
        <f t="shared" si="2411"/>
        <v>0</v>
      </c>
      <c r="K961" s="108">
        <f t="shared" si="2411"/>
        <v>0</v>
      </c>
      <c r="L961" s="108">
        <f t="shared" si="2411"/>
        <v>0</v>
      </c>
      <c r="M961" s="108">
        <f t="shared" si="2411"/>
        <v>41066</v>
      </c>
      <c r="N961" s="108">
        <f t="shared" si="2411"/>
        <v>41066</v>
      </c>
      <c r="O961" s="108">
        <f t="shared" si="2411"/>
        <v>0</v>
      </c>
      <c r="P961" s="108">
        <f t="shared" si="2411"/>
        <v>0</v>
      </c>
      <c r="Q961" s="108">
        <f t="shared" si="2411"/>
        <v>0</v>
      </c>
      <c r="R961" s="108">
        <f t="shared" si="2411"/>
        <v>-41066</v>
      </c>
      <c r="S961" s="108">
        <f t="shared" si="2411"/>
        <v>0</v>
      </c>
      <c r="T961" s="108">
        <f t="shared" si="2411"/>
        <v>0</v>
      </c>
      <c r="U961" s="108">
        <f t="shared" si="2412"/>
        <v>0</v>
      </c>
      <c r="V961" s="108">
        <f t="shared" si="2412"/>
        <v>0</v>
      </c>
      <c r="W961" s="108">
        <f t="shared" si="2412"/>
        <v>0</v>
      </c>
      <c r="X961" s="108">
        <f t="shared" si="2412"/>
        <v>0</v>
      </c>
      <c r="Y961" s="108">
        <f t="shared" si="2412"/>
        <v>0</v>
      </c>
      <c r="Z961" s="108">
        <f t="shared" si="2412"/>
        <v>0</v>
      </c>
      <c r="AA961" s="108">
        <f t="shared" si="2412"/>
        <v>0</v>
      </c>
      <c r="AB961" s="108">
        <f t="shared" si="2412"/>
        <v>0</v>
      </c>
      <c r="AC961" s="108">
        <f t="shared" si="2412"/>
        <v>0</v>
      </c>
      <c r="AD961" s="108">
        <f t="shared" si="2412"/>
        <v>0</v>
      </c>
      <c r="AE961" s="108">
        <f t="shared" si="2412"/>
        <v>0</v>
      </c>
      <c r="AF961" s="108">
        <f t="shared" si="2412"/>
        <v>0</v>
      </c>
      <c r="AG961" s="108">
        <f t="shared" si="2413"/>
        <v>0</v>
      </c>
      <c r="AH961" s="108">
        <f t="shared" si="2413"/>
        <v>0</v>
      </c>
      <c r="AI961" s="108">
        <f t="shared" si="2413"/>
        <v>0</v>
      </c>
      <c r="AJ961" s="108">
        <f t="shared" si="2413"/>
        <v>0</v>
      </c>
      <c r="AK961" s="108">
        <f t="shared" si="2413"/>
        <v>0</v>
      </c>
      <c r="AL961" s="108">
        <f t="shared" si="2413"/>
        <v>0</v>
      </c>
      <c r="AM961" s="108">
        <f t="shared" si="2413"/>
        <v>0</v>
      </c>
      <c r="AN961" s="108">
        <f t="shared" si="2413"/>
        <v>0</v>
      </c>
      <c r="AO961" s="108">
        <f t="shared" si="2413"/>
        <v>0</v>
      </c>
      <c r="AP961" s="108">
        <f t="shared" si="2413"/>
        <v>0</v>
      </c>
      <c r="AQ961" s="108">
        <f t="shared" si="2413"/>
        <v>0</v>
      </c>
      <c r="AR961" s="108">
        <f t="shared" si="2413"/>
        <v>0</v>
      </c>
      <c r="AS961" s="108">
        <f t="shared" si="2414"/>
        <v>0</v>
      </c>
      <c r="AT961" s="108">
        <f t="shared" si="2414"/>
        <v>0</v>
      </c>
      <c r="AU961" s="108">
        <f t="shared" si="2414"/>
        <v>0</v>
      </c>
      <c r="AV961" s="108">
        <f t="shared" si="2414"/>
        <v>0</v>
      </c>
      <c r="AW961" s="108">
        <f t="shared" si="2414"/>
        <v>0</v>
      </c>
      <c r="AX961" s="108">
        <f t="shared" si="2414"/>
        <v>0</v>
      </c>
      <c r="AY961" s="108">
        <f t="shared" si="2414"/>
        <v>0</v>
      </c>
      <c r="AZ961" s="108">
        <f t="shared" si="2414"/>
        <v>0</v>
      </c>
      <c r="BA961" s="108">
        <f t="shared" si="2414"/>
        <v>0</v>
      </c>
      <c r="BB961" s="108">
        <f t="shared" si="2414"/>
        <v>0</v>
      </c>
      <c r="BC961" s="108">
        <f t="shared" si="2414"/>
        <v>0</v>
      </c>
      <c r="BD961" s="108">
        <f t="shared" si="2414"/>
        <v>0</v>
      </c>
      <c r="BE961" s="108">
        <f t="shared" si="2415"/>
        <v>0</v>
      </c>
      <c r="BF961" s="108">
        <f t="shared" si="2415"/>
        <v>0</v>
      </c>
      <c r="BG961" s="108">
        <f t="shared" si="2415"/>
        <v>0</v>
      </c>
      <c r="BH961" s="108">
        <f t="shared" si="2415"/>
        <v>0</v>
      </c>
      <c r="BI961" s="108">
        <f t="shared" si="2415"/>
        <v>0</v>
      </c>
      <c r="BJ961" s="108">
        <f t="shared" si="2415"/>
        <v>0</v>
      </c>
      <c r="BK961" s="108">
        <f t="shared" si="2415"/>
        <v>0</v>
      </c>
      <c r="BL961" s="108">
        <f t="shared" si="2415"/>
        <v>0</v>
      </c>
      <c r="BM961" s="108">
        <f t="shared" si="2415"/>
        <v>0</v>
      </c>
      <c r="BN961" s="108">
        <f t="shared" si="2415"/>
        <v>0</v>
      </c>
      <c r="BO961" s="108">
        <f t="shared" si="2415"/>
        <v>0</v>
      </c>
      <c r="BP961" s="108">
        <f t="shared" si="2415"/>
        <v>0</v>
      </c>
      <c r="BQ961" s="108">
        <f t="shared" si="2416"/>
        <v>0</v>
      </c>
      <c r="BR961" s="108">
        <f t="shared" si="2416"/>
        <v>0</v>
      </c>
      <c r="BS961" s="108">
        <f t="shared" si="2416"/>
        <v>0</v>
      </c>
      <c r="BT961" s="108">
        <f t="shared" si="2416"/>
        <v>0</v>
      </c>
      <c r="BU961" s="108">
        <f t="shared" si="2416"/>
        <v>0</v>
      </c>
      <c r="BV961" s="108">
        <f t="shared" si="2416"/>
        <v>0</v>
      </c>
      <c r="BW961" s="108">
        <f t="shared" si="2416"/>
        <v>0</v>
      </c>
      <c r="BX961" s="108">
        <f t="shared" si="2416"/>
        <v>0</v>
      </c>
      <c r="BY961" s="108">
        <f t="shared" si="2416"/>
        <v>0</v>
      </c>
      <c r="BZ961" s="108">
        <f t="shared" si="2416"/>
        <v>0</v>
      </c>
      <c r="CA961" s="108">
        <f t="shared" si="2416"/>
        <v>0</v>
      </c>
      <c r="CB961" s="108">
        <f t="shared" si="2416"/>
        <v>0</v>
      </c>
      <c r="CC961" s="108">
        <f t="shared" si="2417"/>
        <v>0</v>
      </c>
      <c r="CD961" s="108">
        <f t="shared" si="2417"/>
        <v>0</v>
      </c>
      <c r="CE961" s="108">
        <f t="shared" si="2417"/>
        <v>0</v>
      </c>
      <c r="CF961" s="108">
        <f t="shared" si="2417"/>
        <v>0</v>
      </c>
      <c r="CG961" s="108">
        <f t="shared" si="2417"/>
        <v>0</v>
      </c>
      <c r="CH961" s="108">
        <f t="shared" si="2417"/>
        <v>0</v>
      </c>
      <c r="CI961" s="108">
        <f t="shared" si="2417"/>
        <v>0</v>
      </c>
      <c r="CJ961" s="108">
        <f t="shared" si="2417"/>
        <v>0</v>
      </c>
      <c r="CK961" s="108">
        <f t="shared" si="2417"/>
        <v>0</v>
      </c>
      <c r="CL961" s="108">
        <f t="shared" si="2417"/>
        <v>0</v>
      </c>
      <c r="CM961" s="108">
        <f t="shared" si="2417"/>
        <v>0</v>
      </c>
      <c r="CN961" s="108">
        <f t="shared" si="2417"/>
        <v>0</v>
      </c>
    </row>
    <row r="962" spans="1:92" s="109" customFormat="1" ht="33" hidden="1">
      <c r="A962" s="112" t="s">
        <v>14</v>
      </c>
      <c r="B962" s="110" t="s">
        <v>228</v>
      </c>
      <c r="C962" s="110" t="s">
        <v>7</v>
      </c>
      <c r="D962" s="110" t="s">
        <v>80</v>
      </c>
      <c r="E962" s="110" t="s">
        <v>425</v>
      </c>
      <c r="F962" s="107" t="s">
        <v>35</v>
      </c>
      <c r="G962" s="108">
        <v>41066</v>
      </c>
      <c r="H962" s="108">
        <v>41066</v>
      </c>
      <c r="I962" s="108"/>
      <c r="J962" s="108"/>
      <c r="K962" s="108"/>
      <c r="L962" s="108"/>
      <c r="M962" s="108">
        <f>G962+I962+J962+K962+L962</f>
        <v>41066</v>
      </c>
      <c r="N962" s="108">
        <f>H962+L962</f>
        <v>41066</v>
      </c>
      <c r="O962" s="108"/>
      <c r="P962" s="108"/>
      <c r="Q962" s="108"/>
      <c r="R962" s="108">
        <v>-41066</v>
      </c>
      <c r="S962" s="108">
        <f>M962+O962+P962+Q962+R962</f>
        <v>0</v>
      </c>
      <c r="T962" s="108">
        <f>N962+R962</f>
        <v>0</v>
      </c>
      <c r="U962" s="108"/>
      <c r="V962" s="108"/>
      <c r="W962" s="108"/>
      <c r="X962" s="108"/>
      <c r="Y962" s="108">
        <f>S962+U962+V962+W962+X962</f>
        <v>0</v>
      </c>
      <c r="Z962" s="108">
        <f>T962+X962</f>
        <v>0</v>
      </c>
      <c r="AA962" s="108"/>
      <c r="AB962" s="108"/>
      <c r="AC962" s="108"/>
      <c r="AD962" s="108"/>
      <c r="AE962" s="108">
        <f>Y962+AA962+AB962+AC962+AD962</f>
        <v>0</v>
      </c>
      <c r="AF962" s="108">
        <f>Z962+AD962</f>
        <v>0</v>
      </c>
      <c r="AG962" s="108"/>
      <c r="AH962" s="108"/>
      <c r="AI962" s="108"/>
      <c r="AJ962" s="108"/>
      <c r="AK962" s="108">
        <f>AE962+AG962+AH962+AI962+AJ962</f>
        <v>0</v>
      </c>
      <c r="AL962" s="108">
        <f>AF962+AJ962</f>
        <v>0</v>
      </c>
      <c r="AM962" s="108"/>
      <c r="AN962" s="108"/>
      <c r="AO962" s="108"/>
      <c r="AP962" s="108"/>
      <c r="AQ962" s="108">
        <f>AK962+AM962+AN962+AO962+AP962</f>
        <v>0</v>
      </c>
      <c r="AR962" s="108">
        <f>AL962+AP962</f>
        <v>0</v>
      </c>
      <c r="AS962" s="108"/>
      <c r="AT962" s="108"/>
      <c r="AU962" s="108"/>
      <c r="AV962" s="108"/>
      <c r="AW962" s="108">
        <f>AQ962+AS962+AT962+AU962+AV962</f>
        <v>0</v>
      </c>
      <c r="AX962" s="108">
        <f>AR962+AV962</f>
        <v>0</v>
      </c>
      <c r="AY962" s="108"/>
      <c r="AZ962" s="108"/>
      <c r="BA962" s="108"/>
      <c r="BB962" s="108"/>
      <c r="BC962" s="108">
        <f>AW962+AY962+AZ962+BA962+BB962</f>
        <v>0</v>
      </c>
      <c r="BD962" s="108">
        <f>AX962+BB962</f>
        <v>0</v>
      </c>
      <c r="BE962" s="108"/>
      <c r="BF962" s="108"/>
      <c r="BG962" s="108"/>
      <c r="BH962" s="108"/>
      <c r="BI962" s="108">
        <f>BC962+BE962+BF962+BG962+BH962</f>
        <v>0</v>
      </c>
      <c r="BJ962" s="108">
        <f>BD962+BH962</f>
        <v>0</v>
      </c>
      <c r="BK962" s="108"/>
      <c r="BL962" s="108"/>
      <c r="BM962" s="108"/>
      <c r="BN962" s="108"/>
      <c r="BO962" s="108">
        <f>BI962+BK962+BL962+BM962+BN962</f>
        <v>0</v>
      </c>
      <c r="BP962" s="108">
        <f>BJ962+BN962</f>
        <v>0</v>
      </c>
      <c r="BQ962" s="108"/>
      <c r="BR962" s="108"/>
      <c r="BS962" s="108"/>
      <c r="BT962" s="108"/>
      <c r="BU962" s="108">
        <f>BO962+BQ962+BR962+BS962+BT962</f>
        <v>0</v>
      </c>
      <c r="BV962" s="108">
        <f>BP962+BT962</f>
        <v>0</v>
      </c>
      <c r="BW962" s="108"/>
      <c r="BX962" s="108"/>
      <c r="BY962" s="108"/>
      <c r="BZ962" s="108"/>
      <c r="CA962" s="108">
        <f>BU962+BW962+BX962+BY962+BZ962</f>
        <v>0</v>
      </c>
      <c r="CB962" s="108">
        <f>BV962+BZ962</f>
        <v>0</v>
      </c>
      <c r="CC962" s="108"/>
      <c r="CD962" s="108"/>
      <c r="CE962" s="108"/>
      <c r="CF962" s="108"/>
      <c r="CG962" s="108">
        <f>CA962+CC962+CD962+CE962+CF962</f>
        <v>0</v>
      </c>
      <c r="CH962" s="108">
        <f>CB962+CF962</f>
        <v>0</v>
      </c>
      <c r="CI962" s="108"/>
      <c r="CJ962" s="108"/>
      <c r="CK962" s="108"/>
      <c r="CL962" s="108"/>
      <c r="CM962" s="108">
        <f>CG962+CI962+CJ962+CK962+CL962</f>
        <v>0</v>
      </c>
      <c r="CN962" s="108">
        <f>CH962+CL962</f>
        <v>0</v>
      </c>
    </row>
    <row r="963" spans="1:92" ht="33" hidden="1">
      <c r="A963" s="38" t="s">
        <v>401</v>
      </c>
      <c r="B963" s="61" t="s">
        <v>228</v>
      </c>
      <c r="C963" s="61" t="s">
        <v>7</v>
      </c>
      <c r="D963" s="61" t="s">
        <v>80</v>
      </c>
      <c r="E963" s="61" t="s">
        <v>657</v>
      </c>
      <c r="F963" s="26"/>
      <c r="G963" s="9"/>
      <c r="H963" s="9"/>
      <c r="I963" s="9"/>
      <c r="J963" s="9"/>
      <c r="K963" s="9"/>
      <c r="L963" s="9"/>
      <c r="M963" s="9"/>
      <c r="N963" s="9"/>
      <c r="O963" s="9">
        <f>O964</f>
        <v>0</v>
      </c>
      <c r="P963" s="9">
        <f t="shared" ref="P963:AE965" si="2418">P964</f>
        <v>0</v>
      </c>
      <c r="Q963" s="9">
        <f t="shared" si="2418"/>
        <v>0</v>
      </c>
      <c r="R963" s="9">
        <f t="shared" si="2418"/>
        <v>41066</v>
      </c>
      <c r="S963" s="9">
        <f t="shared" si="2418"/>
        <v>41066</v>
      </c>
      <c r="T963" s="9">
        <f t="shared" si="2418"/>
        <v>41066</v>
      </c>
      <c r="U963" s="9">
        <f>U964</f>
        <v>0</v>
      </c>
      <c r="V963" s="9">
        <f t="shared" si="2418"/>
        <v>0</v>
      </c>
      <c r="W963" s="9">
        <f t="shared" si="2418"/>
        <v>0</v>
      </c>
      <c r="X963" s="9">
        <f t="shared" si="2418"/>
        <v>0</v>
      </c>
      <c r="Y963" s="9">
        <f t="shared" si="2418"/>
        <v>41066</v>
      </c>
      <c r="Z963" s="9">
        <f t="shared" si="2418"/>
        <v>41066</v>
      </c>
      <c r="AA963" s="9">
        <f>AA964</f>
        <v>0</v>
      </c>
      <c r="AB963" s="9">
        <f t="shared" si="2418"/>
        <v>0</v>
      </c>
      <c r="AC963" s="9">
        <f t="shared" si="2418"/>
        <v>0</v>
      </c>
      <c r="AD963" s="9">
        <f t="shared" si="2418"/>
        <v>0</v>
      </c>
      <c r="AE963" s="9">
        <f t="shared" si="2418"/>
        <v>41066</v>
      </c>
      <c r="AF963" s="9">
        <f t="shared" ref="AB963:AF965" si="2419">AF964</f>
        <v>41066</v>
      </c>
      <c r="AG963" s="9">
        <f>AG964</f>
        <v>0</v>
      </c>
      <c r="AH963" s="9">
        <f t="shared" ref="AH963:AW965" si="2420">AH964</f>
        <v>0</v>
      </c>
      <c r="AI963" s="9">
        <f t="shared" si="2420"/>
        <v>0</v>
      </c>
      <c r="AJ963" s="9">
        <f t="shared" si="2420"/>
        <v>0</v>
      </c>
      <c r="AK963" s="9">
        <f t="shared" si="2420"/>
        <v>41066</v>
      </c>
      <c r="AL963" s="9">
        <f t="shared" si="2420"/>
        <v>41066</v>
      </c>
      <c r="AM963" s="9">
        <f>AM964</f>
        <v>0</v>
      </c>
      <c r="AN963" s="9">
        <f t="shared" si="2420"/>
        <v>0</v>
      </c>
      <c r="AO963" s="9">
        <f t="shared" si="2420"/>
        <v>0</v>
      </c>
      <c r="AP963" s="9">
        <f t="shared" si="2420"/>
        <v>0</v>
      </c>
      <c r="AQ963" s="9">
        <f t="shared" si="2420"/>
        <v>41066</v>
      </c>
      <c r="AR963" s="9">
        <f t="shared" si="2420"/>
        <v>41066</v>
      </c>
      <c r="AS963" s="9">
        <f>AS964</f>
        <v>0</v>
      </c>
      <c r="AT963" s="9">
        <f t="shared" si="2420"/>
        <v>0</v>
      </c>
      <c r="AU963" s="9">
        <f t="shared" si="2420"/>
        <v>0</v>
      </c>
      <c r="AV963" s="9">
        <f t="shared" si="2420"/>
        <v>0</v>
      </c>
      <c r="AW963" s="9">
        <f t="shared" si="2420"/>
        <v>41066</v>
      </c>
      <c r="AX963" s="9">
        <f t="shared" ref="AT963:AX965" si="2421">AX964</f>
        <v>41066</v>
      </c>
      <c r="AY963" s="9">
        <f>AY964</f>
        <v>0</v>
      </c>
      <c r="AZ963" s="9">
        <f t="shared" ref="AZ963:BO965" si="2422">AZ964</f>
        <v>0</v>
      </c>
      <c r="BA963" s="9">
        <f t="shared" si="2422"/>
        <v>0</v>
      </c>
      <c r="BB963" s="9">
        <f t="shared" si="2422"/>
        <v>0</v>
      </c>
      <c r="BC963" s="9">
        <f t="shared" si="2422"/>
        <v>41066</v>
      </c>
      <c r="BD963" s="9">
        <f t="shared" si="2422"/>
        <v>41066</v>
      </c>
      <c r="BE963" s="9">
        <f>BE964</f>
        <v>0</v>
      </c>
      <c r="BF963" s="9">
        <f t="shared" si="2422"/>
        <v>0</v>
      </c>
      <c r="BG963" s="9">
        <f t="shared" si="2422"/>
        <v>0</v>
      </c>
      <c r="BH963" s="9">
        <f t="shared" si="2422"/>
        <v>0</v>
      </c>
      <c r="BI963" s="9">
        <f t="shared" si="2422"/>
        <v>41066</v>
      </c>
      <c r="BJ963" s="9">
        <f t="shared" si="2422"/>
        <v>41066</v>
      </c>
      <c r="BK963" s="9">
        <f>BK964</f>
        <v>0</v>
      </c>
      <c r="BL963" s="9">
        <f t="shared" si="2422"/>
        <v>0</v>
      </c>
      <c r="BM963" s="9">
        <f t="shared" si="2422"/>
        <v>0</v>
      </c>
      <c r="BN963" s="9">
        <f t="shared" si="2422"/>
        <v>0</v>
      </c>
      <c r="BO963" s="9">
        <f t="shared" si="2422"/>
        <v>41066</v>
      </c>
      <c r="BP963" s="9">
        <f t="shared" ref="BL963:BP965" si="2423">BP964</f>
        <v>41066</v>
      </c>
      <c r="BQ963" s="9">
        <f>BQ964</f>
        <v>0</v>
      </c>
      <c r="BR963" s="9">
        <f t="shared" ref="BR963:CG965" si="2424">BR964</f>
        <v>0</v>
      </c>
      <c r="BS963" s="9">
        <f t="shared" si="2424"/>
        <v>0</v>
      </c>
      <c r="BT963" s="9">
        <f t="shared" si="2424"/>
        <v>0</v>
      </c>
      <c r="BU963" s="9">
        <f t="shared" si="2424"/>
        <v>41066</v>
      </c>
      <c r="BV963" s="9">
        <f t="shared" si="2424"/>
        <v>41066</v>
      </c>
      <c r="BW963" s="9">
        <f>BW964</f>
        <v>0</v>
      </c>
      <c r="BX963" s="9">
        <f t="shared" si="2424"/>
        <v>0</v>
      </c>
      <c r="BY963" s="9">
        <f t="shared" si="2424"/>
        <v>0</v>
      </c>
      <c r="BZ963" s="9">
        <f t="shared" si="2424"/>
        <v>0</v>
      </c>
      <c r="CA963" s="9">
        <f t="shared" si="2424"/>
        <v>41066</v>
      </c>
      <c r="CB963" s="9">
        <f t="shared" si="2424"/>
        <v>41066</v>
      </c>
      <c r="CC963" s="9">
        <f>CC964</f>
        <v>0</v>
      </c>
      <c r="CD963" s="9">
        <f t="shared" si="2424"/>
        <v>0</v>
      </c>
      <c r="CE963" s="9">
        <f t="shared" si="2424"/>
        <v>0</v>
      </c>
      <c r="CF963" s="9">
        <f t="shared" si="2424"/>
        <v>0</v>
      </c>
      <c r="CG963" s="94">
        <f t="shared" si="2424"/>
        <v>41066</v>
      </c>
      <c r="CH963" s="94">
        <f t="shared" ref="CD963:CH965" si="2425">CH964</f>
        <v>41066</v>
      </c>
      <c r="CI963" s="94">
        <f>CI964</f>
        <v>0</v>
      </c>
      <c r="CJ963" s="94">
        <f t="shared" ref="CJ963:CN965" si="2426">CJ964</f>
        <v>0</v>
      </c>
      <c r="CK963" s="94">
        <f t="shared" si="2426"/>
        <v>0</v>
      </c>
      <c r="CL963" s="94">
        <f t="shared" si="2426"/>
        <v>0</v>
      </c>
      <c r="CM963" s="9">
        <f t="shared" si="2426"/>
        <v>41066</v>
      </c>
      <c r="CN963" s="9">
        <f t="shared" si="2426"/>
        <v>41066</v>
      </c>
    </row>
    <row r="964" spans="1:92" ht="33" hidden="1">
      <c r="A964" s="38" t="s">
        <v>402</v>
      </c>
      <c r="B964" s="61" t="s">
        <v>228</v>
      </c>
      <c r="C964" s="61" t="s">
        <v>7</v>
      </c>
      <c r="D964" s="61" t="s">
        <v>80</v>
      </c>
      <c r="E964" s="61" t="s">
        <v>658</v>
      </c>
      <c r="F964" s="26"/>
      <c r="G964" s="9"/>
      <c r="H964" s="9"/>
      <c r="I964" s="9"/>
      <c r="J964" s="9"/>
      <c r="K964" s="9"/>
      <c r="L964" s="9"/>
      <c r="M964" s="9"/>
      <c r="N964" s="9"/>
      <c r="O964" s="9">
        <f>O965</f>
        <v>0</v>
      </c>
      <c r="P964" s="9">
        <f t="shared" si="2418"/>
        <v>0</v>
      </c>
      <c r="Q964" s="9">
        <f t="shared" si="2418"/>
        <v>0</v>
      </c>
      <c r="R964" s="9">
        <f t="shared" si="2418"/>
        <v>41066</v>
      </c>
      <c r="S964" s="9">
        <f t="shared" si="2418"/>
        <v>41066</v>
      </c>
      <c r="T964" s="9">
        <f t="shared" si="2418"/>
        <v>41066</v>
      </c>
      <c r="U964" s="9">
        <f>U965</f>
        <v>0</v>
      </c>
      <c r="V964" s="9">
        <f t="shared" si="2418"/>
        <v>0</v>
      </c>
      <c r="W964" s="9">
        <f t="shared" si="2418"/>
        <v>0</v>
      </c>
      <c r="X964" s="9">
        <f t="shared" si="2418"/>
        <v>0</v>
      </c>
      <c r="Y964" s="9">
        <f t="shared" si="2418"/>
        <v>41066</v>
      </c>
      <c r="Z964" s="9">
        <f t="shared" si="2418"/>
        <v>41066</v>
      </c>
      <c r="AA964" s="9">
        <f>AA965</f>
        <v>0</v>
      </c>
      <c r="AB964" s="9">
        <f t="shared" si="2419"/>
        <v>0</v>
      </c>
      <c r="AC964" s="9">
        <f t="shared" si="2419"/>
        <v>0</v>
      </c>
      <c r="AD964" s="9">
        <f t="shared" si="2419"/>
        <v>0</v>
      </c>
      <c r="AE964" s="9">
        <f t="shared" si="2419"/>
        <v>41066</v>
      </c>
      <c r="AF964" s="9">
        <f t="shared" si="2419"/>
        <v>41066</v>
      </c>
      <c r="AG964" s="9">
        <f>AG965</f>
        <v>0</v>
      </c>
      <c r="AH964" s="9">
        <f t="shared" si="2420"/>
        <v>0</v>
      </c>
      <c r="AI964" s="9">
        <f t="shared" si="2420"/>
        <v>0</v>
      </c>
      <c r="AJ964" s="9">
        <f t="shared" si="2420"/>
        <v>0</v>
      </c>
      <c r="AK964" s="9">
        <f t="shared" si="2420"/>
        <v>41066</v>
      </c>
      <c r="AL964" s="9">
        <f t="shared" si="2420"/>
        <v>41066</v>
      </c>
      <c r="AM964" s="9">
        <f>AM965</f>
        <v>0</v>
      </c>
      <c r="AN964" s="9">
        <f t="shared" si="2420"/>
        <v>0</v>
      </c>
      <c r="AO964" s="9">
        <f t="shared" si="2420"/>
        <v>0</v>
      </c>
      <c r="AP964" s="9">
        <f t="shared" si="2420"/>
        <v>0</v>
      </c>
      <c r="AQ964" s="9">
        <f t="shared" si="2420"/>
        <v>41066</v>
      </c>
      <c r="AR964" s="9">
        <f t="shared" si="2420"/>
        <v>41066</v>
      </c>
      <c r="AS964" s="9">
        <f>AS965</f>
        <v>0</v>
      </c>
      <c r="AT964" s="9">
        <f t="shared" si="2421"/>
        <v>0</v>
      </c>
      <c r="AU964" s="9">
        <f t="shared" si="2421"/>
        <v>0</v>
      </c>
      <c r="AV964" s="9">
        <f t="shared" si="2421"/>
        <v>0</v>
      </c>
      <c r="AW964" s="9">
        <f t="shared" si="2421"/>
        <v>41066</v>
      </c>
      <c r="AX964" s="9">
        <f t="shared" si="2421"/>
        <v>41066</v>
      </c>
      <c r="AY964" s="9">
        <f>AY965</f>
        <v>0</v>
      </c>
      <c r="AZ964" s="9">
        <f t="shared" si="2422"/>
        <v>0</v>
      </c>
      <c r="BA964" s="9">
        <f t="shared" si="2422"/>
        <v>0</v>
      </c>
      <c r="BB964" s="9">
        <f t="shared" si="2422"/>
        <v>0</v>
      </c>
      <c r="BC964" s="9">
        <f t="shared" si="2422"/>
        <v>41066</v>
      </c>
      <c r="BD964" s="9">
        <f t="shared" si="2422"/>
        <v>41066</v>
      </c>
      <c r="BE964" s="9">
        <f>BE965</f>
        <v>0</v>
      </c>
      <c r="BF964" s="9">
        <f t="shared" si="2422"/>
        <v>0</v>
      </c>
      <c r="BG964" s="9">
        <f t="shared" si="2422"/>
        <v>0</v>
      </c>
      <c r="BH964" s="9">
        <f t="shared" si="2422"/>
        <v>0</v>
      </c>
      <c r="BI964" s="9">
        <f t="shared" si="2422"/>
        <v>41066</v>
      </c>
      <c r="BJ964" s="9">
        <f t="shared" si="2422"/>
        <v>41066</v>
      </c>
      <c r="BK964" s="9">
        <f>BK965</f>
        <v>0</v>
      </c>
      <c r="BL964" s="9">
        <f t="shared" si="2423"/>
        <v>0</v>
      </c>
      <c r="BM964" s="9">
        <f t="shared" si="2423"/>
        <v>0</v>
      </c>
      <c r="BN964" s="9">
        <f t="shared" si="2423"/>
        <v>0</v>
      </c>
      <c r="BO964" s="9">
        <f t="shared" si="2423"/>
        <v>41066</v>
      </c>
      <c r="BP964" s="9">
        <f t="shared" si="2423"/>
        <v>41066</v>
      </c>
      <c r="BQ964" s="9">
        <f>BQ965</f>
        <v>0</v>
      </c>
      <c r="BR964" s="9">
        <f t="shared" si="2424"/>
        <v>0</v>
      </c>
      <c r="BS964" s="9">
        <f t="shared" si="2424"/>
        <v>0</v>
      </c>
      <c r="BT964" s="9">
        <f t="shared" si="2424"/>
        <v>0</v>
      </c>
      <c r="BU964" s="9">
        <f t="shared" si="2424"/>
        <v>41066</v>
      </c>
      <c r="BV964" s="9">
        <f t="shared" si="2424"/>
        <v>41066</v>
      </c>
      <c r="BW964" s="9">
        <f>BW965</f>
        <v>0</v>
      </c>
      <c r="BX964" s="9">
        <f t="shared" si="2424"/>
        <v>0</v>
      </c>
      <c r="BY964" s="9">
        <f t="shared" si="2424"/>
        <v>0</v>
      </c>
      <c r="BZ964" s="9">
        <f t="shared" si="2424"/>
        <v>0</v>
      </c>
      <c r="CA964" s="9">
        <f t="shared" si="2424"/>
        <v>41066</v>
      </c>
      <c r="CB964" s="9">
        <f t="shared" si="2424"/>
        <v>41066</v>
      </c>
      <c r="CC964" s="9">
        <f>CC965</f>
        <v>0</v>
      </c>
      <c r="CD964" s="9">
        <f t="shared" si="2425"/>
        <v>0</v>
      </c>
      <c r="CE964" s="9">
        <f t="shared" si="2425"/>
        <v>0</v>
      </c>
      <c r="CF964" s="9">
        <f t="shared" si="2425"/>
        <v>0</v>
      </c>
      <c r="CG964" s="94">
        <f t="shared" si="2425"/>
        <v>41066</v>
      </c>
      <c r="CH964" s="94">
        <f t="shared" si="2425"/>
        <v>41066</v>
      </c>
      <c r="CI964" s="94">
        <f>CI965</f>
        <v>0</v>
      </c>
      <c r="CJ964" s="94">
        <f t="shared" si="2426"/>
        <v>0</v>
      </c>
      <c r="CK964" s="94">
        <f t="shared" si="2426"/>
        <v>0</v>
      </c>
      <c r="CL964" s="94">
        <f t="shared" si="2426"/>
        <v>0</v>
      </c>
      <c r="CM964" s="9">
        <f t="shared" si="2426"/>
        <v>41066</v>
      </c>
      <c r="CN964" s="9">
        <f t="shared" si="2426"/>
        <v>41066</v>
      </c>
    </row>
    <row r="965" spans="1:92" ht="33" hidden="1">
      <c r="A965" s="38" t="s">
        <v>12</v>
      </c>
      <c r="B965" s="61" t="s">
        <v>228</v>
      </c>
      <c r="C965" s="61" t="s">
        <v>7</v>
      </c>
      <c r="D965" s="61" t="s">
        <v>80</v>
      </c>
      <c r="E965" s="61" t="s">
        <v>658</v>
      </c>
      <c r="F965" s="61" t="s">
        <v>13</v>
      </c>
      <c r="G965" s="9"/>
      <c r="H965" s="9"/>
      <c r="I965" s="9"/>
      <c r="J965" s="9"/>
      <c r="K965" s="9"/>
      <c r="L965" s="9"/>
      <c r="M965" s="9"/>
      <c r="N965" s="9"/>
      <c r="O965" s="9">
        <f>O966</f>
        <v>0</v>
      </c>
      <c r="P965" s="9">
        <f t="shared" si="2418"/>
        <v>0</v>
      </c>
      <c r="Q965" s="9">
        <f t="shared" si="2418"/>
        <v>0</v>
      </c>
      <c r="R965" s="9">
        <f t="shared" si="2418"/>
        <v>41066</v>
      </c>
      <c r="S965" s="9">
        <f t="shared" si="2418"/>
        <v>41066</v>
      </c>
      <c r="T965" s="9">
        <f t="shared" si="2418"/>
        <v>41066</v>
      </c>
      <c r="U965" s="9">
        <f>U966</f>
        <v>0</v>
      </c>
      <c r="V965" s="9">
        <f t="shared" si="2418"/>
        <v>0</v>
      </c>
      <c r="W965" s="9">
        <f t="shared" si="2418"/>
        <v>0</v>
      </c>
      <c r="X965" s="9">
        <f t="shared" si="2418"/>
        <v>0</v>
      </c>
      <c r="Y965" s="9">
        <f t="shared" si="2418"/>
        <v>41066</v>
      </c>
      <c r="Z965" s="9">
        <f t="shared" si="2418"/>
        <v>41066</v>
      </c>
      <c r="AA965" s="9">
        <f>AA966</f>
        <v>0</v>
      </c>
      <c r="AB965" s="9">
        <f t="shared" si="2419"/>
        <v>0</v>
      </c>
      <c r="AC965" s="9">
        <f t="shared" si="2419"/>
        <v>0</v>
      </c>
      <c r="AD965" s="9">
        <f t="shared" si="2419"/>
        <v>0</v>
      </c>
      <c r="AE965" s="9">
        <f t="shared" si="2419"/>
        <v>41066</v>
      </c>
      <c r="AF965" s="9">
        <f t="shared" si="2419"/>
        <v>41066</v>
      </c>
      <c r="AG965" s="9">
        <f>AG966</f>
        <v>0</v>
      </c>
      <c r="AH965" s="9">
        <f t="shared" si="2420"/>
        <v>0</v>
      </c>
      <c r="AI965" s="9">
        <f t="shared" si="2420"/>
        <v>0</v>
      </c>
      <c r="AJ965" s="9">
        <f t="shared" si="2420"/>
        <v>0</v>
      </c>
      <c r="AK965" s="9">
        <f t="shared" si="2420"/>
        <v>41066</v>
      </c>
      <c r="AL965" s="9">
        <f t="shared" si="2420"/>
        <v>41066</v>
      </c>
      <c r="AM965" s="9">
        <f>AM966</f>
        <v>0</v>
      </c>
      <c r="AN965" s="9">
        <f t="shared" si="2420"/>
        <v>0</v>
      </c>
      <c r="AO965" s="9">
        <f t="shared" si="2420"/>
        <v>0</v>
      </c>
      <c r="AP965" s="9">
        <f t="shared" si="2420"/>
        <v>0</v>
      </c>
      <c r="AQ965" s="9">
        <f t="shared" si="2420"/>
        <v>41066</v>
      </c>
      <c r="AR965" s="9">
        <f t="shared" si="2420"/>
        <v>41066</v>
      </c>
      <c r="AS965" s="9">
        <f>AS966</f>
        <v>0</v>
      </c>
      <c r="AT965" s="9">
        <f t="shared" si="2421"/>
        <v>0</v>
      </c>
      <c r="AU965" s="9">
        <f t="shared" si="2421"/>
        <v>0</v>
      </c>
      <c r="AV965" s="9">
        <f t="shared" si="2421"/>
        <v>0</v>
      </c>
      <c r="AW965" s="9">
        <f t="shared" si="2421"/>
        <v>41066</v>
      </c>
      <c r="AX965" s="9">
        <f t="shared" si="2421"/>
        <v>41066</v>
      </c>
      <c r="AY965" s="9">
        <f>AY966</f>
        <v>0</v>
      </c>
      <c r="AZ965" s="9">
        <f t="shared" si="2422"/>
        <v>0</v>
      </c>
      <c r="BA965" s="9">
        <f t="shared" si="2422"/>
        <v>0</v>
      </c>
      <c r="BB965" s="9">
        <f t="shared" si="2422"/>
        <v>0</v>
      </c>
      <c r="BC965" s="9">
        <f t="shared" si="2422"/>
        <v>41066</v>
      </c>
      <c r="BD965" s="9">
        <f t="shared" si="2422"/>
        <v>41066</v>
      </c>
      <c r="BE965" s="9">
        <f>BE966</f>
        <v>0</v>
      </c>
      <c r="BF965" s="9">
        <f t="shared" si="2422"/>
        <v>0</v>
      </c>
      <c r="BG965" s="9">
        <f t="shared" si="2422"/>
        <v>0</v>
      </c>
      <c r="BH965" s="9">
        <f t="shared" si="2422"/>
        <v>0</v>
      </c>
      <c r="BI965" s="9">
        <f t="shared" si="2422"/>
        <v>41066</v>
      </c>
      <c r="BJ965" s="9">
        <f t="shared" si="2422"/>
        <v>41066</v>
      </c>
      <c r="BK965" s="9">
        <f>BK966</f>
        <v>0</v>
      </c>
      <c r="BL965" s="9">
        <f t="shared" si="2423"/>
        <v>0</v>
      </c>
      <c r="BM965" s="9">
        <f t="shared" si="2423"/>
        <v>0</v>
      </c>
      <c r="BN965" s="9">
        <f t="shared" si="2423"/>
        <v>0</v>
      </c>
      <c r="BO965" s="9">
        <f t="shared" si="2423"/>
        <v>41066</v>
      </c>
      <c r="BP965" s="9">
        <f t="shared" si="2423"/>
        <v>41066</v>
      </c>
      <c r="BQ965" s="9">
        <f>BQ966</f>
        <v>0</v>
      </c>
      <c r="BR965" s="9">
        <f t="shared" si="2424"/>
        <v>0</v>
      </c>
      <c r="BS965" s="9">
        <f t="shared" si="2424"/>
        <v>0</v>
      </c>
      <c r="BT965" s="9">
        <f t="shared" si="2424"/>
        <v>0</v>
      </c>
      <c r="BU965" s="9">
        <f t="shared" si="2424"/>
        <v>41066</v>
      </c>
      <c r="BV965" s="9">
        <f t="shared" si="2424"/>
        <v>41066</v>
      </c>
      <c r="BW965" s="9">
        <f>BW966</f>
        <v>0</v>
      </c>
      <c r="BX965" s="9">
        <f t="shared" si="2424"/>
        <v>0</v>
      </c>
      <c r="BY965" s="9">
        <f t="shared" si="2424"/>
        <v>0</v>
      </c>
      <c r="BZ965" s="9">
        <f t="shared" si="2424"/>
        <v>0</v>
      </c>
      <c r="CA965" s="9">
        <f t="shared" si="2424"/>
        <v>41066</v>
      </c>
      <c r="CB965" s="9">
        <f t="shared" si="2424"/>
        <v>41066</v>
      </c>
      <c r="CC965" s="9">
        <f>CC966</f>
        <v>0</v>
      </c>
      <c r="CD965" s="9">
        <f t="shared" si="2425"/>
        <v>0</v>
      </c>
      <c r="CE965" s="9">
        <f t="shared" si="2425"/>
        <v>0</v>
      </c>
      <c r="CF965" s="9">
        <f t="shared" si="2425"/>
        <v>0</v>
      </c>
      <c r="CG965" s="94">
        <f t="shared" si="2425"/>
        <v>41066</v>
      </c>
      <c r="CH965" s="94">
        <f t="shared" si="2425"/>
        <v>41066</v>
      </c>
      <c r="CI965" s="94">
        <f>CI966</f>
        <v>0</v>
      </c>
      <c r="CJ965" s="94">
        <f t="shared" si="2426"/>
        <v>0</v>
      </c>
      <c r="CK965" s="94">
        <f t="shared" si="2426"/>
        <v>0</v>
      </c>
      <c r="CL965" s="94">
        <f t="shared" si="2426"/>
        <v>0</v>
      </c>
      <c r="CM965" s="9">
        <f t="shared" si="2426"/>
        <v>41066</v>
      </c>
      <c r="CN965" s="9">
        <f t="shared" si="2426"/>
        <v>41066</v>
      </c>
    </row>
    <row r="966" spans="1:92" ht="33" hidden="1">
      <c r="A966" s="73" t="s">
        <v>14</v>
      </c>
      <c r="B966" s="61" t="s">
        <v>228</v>
      </c>
      <c r="C966" s="61" t="s">
        <v>7</v>
      </c>
      <c r="D966" s="61" t="s">
        <v>80</v>
      </c>
      <c r="E966" s="61" t="s">
        <v>658</v>
      </c>
      <c r="F966" s="26" t="s">
        <v>35</v>
      </c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>
        <v>41066</v>
      </c>
      <c r="S966" s="9">
        <f>M966+O966+P966+Q966+R966</f>
        <v>41066</v>
      </c>
      <c r="T966" s="9">
        <f>N966+R966</f>
        <v>41066</v>
      </c>
      <c r="U966" s="9"/>
      <c r="V966" s="9"/>
      <c r="W966" s="9"/>
      <c r="X966" s="9"/>
      <c r="Y966" s="9">
        <f>S966+U966+V966+W966+X966</f>
        <v>41066</v>
      </c>
      <c r="Z966" s="9">
        <f>T966+X966</f>
        <v>41066</v>
      </c>
      <c r="AA966" s="9"/>
      <c r="AB966" s="9"/>
      <c r="AC966" s="9"/>
      <c r="AD966" s="9"/>
      <c r="AE966" s="9">
        <f>Y966+AA966+AB966+AC966+AD966</f>
        <v>41066</v>
      </c>
      <c r="AF966" s="9">
        <f>Z966+AD966</f>
        <v>41066</v>
      </c>
      <c r="AG966" s="9"/>
      <c r="AH966" s="9"/>
      <c r="AI966" s="9"/>
      <c r="AJ966" s="9"/>
      <c r="AK966" s="9">
        <f>AE966+AG966+AH966+AI966+AJ966</f>
        <v>41066</v>
      </c>
      <c r="AL966" s="9">
        <f>AF966+AJ966</f>
        <v>41066</v>
      </c>
      <c r="AM966" s="9"/>
      <c r="AN966" s="9"/>
      <c r="AO966" s="9"/>
      <c r="AP966" s="9"/>
      <c r="AQ966" s="9">
        <f>AK966+AM966+AN966+AO966+AP966</f>
        <v>41066</v>
      </c>
      <c r="AR966" s="9">
        <f>AL966+AP966</f>
        <v>41066</v>
      </c>
      <c r="AS966" s="9"/>
      <c r="AT966" s="9"/>
      <c r="AU966" s="9"/>
      <c r="AV966" s="9"/>
      <c r="AW966" s="9">
        <f>AQ966+AS966+AT966+AU966+AV966</f>
        <v>41066</v>
      </c>
      <c r="AX966" s="9">
        <f>AR966+AV966</f>
        <v>41066</v>
      </c>
      <c r="AY966" s="9"/>
      <c r="AZ966" s="9"/>
      <c r="BA966" s="9"/>
      <c r="BB966" s="9"/>
      <c r="BC966" s="9">
        <f>AW966+AY966+AZ966+BA966+BB966</f>
        <v>41066</v>
      </c>
      <c r="BD966" s="9">
        <f>AX966+BB966</f>
        <v>41066</v>
      </c>
      <c r="BE966" s="9"/>
      <c r="BF966" s="9"/>
      <c r="BG966" s="9"/>
      <c r="BH966" s="9"/>
      <c r="BI966" s="9">
        <f>BC966+BE966+BF966+BG966+BH966</f>
        <v>41066</v>
      </c>
      <c r="BJ966" s="9">
        <f>BD966+BH966</f>
        <v>41066</v>
      </c>
      <c r="BK966" s="9"/>
      <c r="BL966" s="9"/>
      <c r="BM966" s="9"/>
      <c r="BN966" s="9"/>
      <c r="BO966" s="9">
        <f>BI966+BK966+BL966+BM966+BN966</f>
        <v>41066</v>
      </c>
      <c r="BP966" s="9">
        <f>BJ966+BN966</f>
        <v>41066</v>
      </c>
      <c r="BQ966" s="9"/>
      <c r="BR966" s="9"/>
      <c r="BS966" s="9"/>
      <c r="BT966" s="9"/>
      <c r="BU966" s="9">
        <f>BO966+BQ966+BR966+BS966+BT966</f>
        <v>41066</v>
      </c>
      <c r="BV966" s="9">
        <f>BP966+BT966</f>
        <v>41066</v>
      </c>
      <c r="BW966" s="9"/>
      <c r="BX966" s="9"/>
      <c r="BY966" s="9"/>
      <c r="BZ966" s="9"/>
      <c r="CA966" s="9">
        <f>BU966+BW966+BX966+BY966+BZ966</f>
        <v>41066</v>
      </c>
      <c r="CB966" s="9">
        <f>BV966+BZ966</f>
        <v>41066</v>
      </c>
      <c r="CC966" s="9"/>
      <c r="CD966" s="9"/>
      <c r="CE966" s="9"/>
      <c r="CF966" s="9"/>
      <c r="CG966" s="94">
        <f>CA966+CC966+CD966+CE966+CF966</f>
        <v>41066</v>
      </c>
      <c r="CH966" s="94">
        <f>CB966+CF966</f>
        <v>41066</v>
      </c>
      <c r="CI966" s="94"/>
      <c r="CJ966" s="94"/>
      <c r="CK966" s="94"/>
      <c r="CL966" s="94"/>
      <c r="CM966" s="9">
        <f>CG966+CI966+CJ966+CK966+CL966</f>
        <v>41066</v>
      </c>
      <c r="CN966" s="9">
        <f>CH966+CL966</f>
        <v>41066</v>
      </c>
    </row>
    <row r="967" spans="1:92" ht="51" hidden="1">
      <c r="A967" s="73" t="s">
        <v>682</v>
      </c>
      <c r="B967" s="61" t="s">
        <v>228</v>
      </c>
      <c r="C967" s="61" t="s">
        <v>7</v>
      </c>
      <c r="D967" s="61" t="s">
        <v>80</v>
      </c>
      <c r="E967" s="61" t="s">
        <v>681</v>
      </c>
      <c r="F967" s="26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>
        <f>AA968</f>
        <v>119</v>
      </c>
      <c r="AB967" s="9">
        <f t="shared" ref="AB967:AQ968" si="2427">AB968</f>
        <v>0</v>
      </c>
      <c r="AC967" s="9">
        <f t="shared" si="2427"/>
        <v>0</v>
      </c>
      <c r="AD967" s="9">
        <f t="shared" si="2427"/>
        <v>2254</v>
      </c>
      <c r="AE967" s="9">
        <f t="shared" si="2427"/>
        <v>2373</v>
      </c>
      <c r="AF967" s="9">
        <f t="shared" si="2427"/>
        <v>2254</v>
      </c>
      <c r="AG967" s="9">
        <f>AG968</f>
        <v>0</v>
      </c>
      <c r="AH967" s="9">
        <f t="shared" si="2427"/>
        <v>0</v>
      </c>
      <c r="AI967" s="9">
        <f t="shared" si="2427"/>
        <v>0</v>
      </c>
      <c r="AJ967" s="9">
        <f t="shared" si="2427"/>
        <v>0</v>
      </c>
      <c r="AK967" s="9">
        <f t="shared" si="2427"/>
        <v>2373</v>
      </c>
      <c r="AL967" s="9">
        <f t="shared" si="2427"/>
        <v>2254</v>
      </c>
      <c r="AM967" s="9">
        <f>AM968</f>
        <v>0</v>
      </c>
      <c r="AN967" s="9">
        <f t="shared" si="2427"/>
        <v>0</v>
      </c>
      <c r="AO967" s="9">
        <f t="shared" si="2427"/>
        <v>0</v>
      </c>
      <c r="AP967" s="9">
        <f t="shared" si="2427"/>
        <v>0</v>
      </c>
      <c r="AQ967" s="9">
        <f t="shared" si="2427"/>
        <v>2373</v>
      </c>
      <c r="AR967" s="9">
        <f t="shared" ref="AN967:AR968" si="2428">AR968</f>
        <v>2254</v>
      </c>
      <c r="AS967" s="9">
        <f>AS968</f>
        <v>0</v>
      </c>
      <c r="AT967" s="9">
        <f t="shared" ref="AT967:BI968" si="2429">AT968</f>
        <v>0</v>
      </c>
      <c r="AU967" s="9">
        <f t="shared" si="2429"/>
        <v>0</v>
      </c>
      <c r="AV967" s="9">
        <f t="shared" si="2429"/>
        <v>0</v>
      </c>
      <c r="AW967" s="9">
        <f t="shared" si="2429"/>
        <v>2373</v>
      </c>
      <c r="AX967" s="9">
        <f t="shared" si="2429"/>
        <v>2254</v>
      </c>
      <c r="AY967" s="9">
        <f>AY968</f>
        <v>0</v>
      </c>
      <c r="AZ967" s="9">
        <f t="shared" si="2429"/>
        <v>0</v>
      </c>
      <c r="BA967" s="9">
        <f t="shared" si="2429"/>
        <v>-13</v>
      </c>
      <c r="BB967" s="9">
        <f t="shared" si="2429"/>
        <v>0</v>
      </c>
      <c r="BC967" s="9">
        <f t="shared" si="2429"/>
        <v>2360</v>
      </c>
      <c r="BD967" s="9">
        <f t="shared" si="2429"/>
        <v>2254</v>
      </c>
      <c r="BE967" s="9">
        <f>BE968</f>
        <v>13</v>
      </c>
      <c r="BF967" s="9">
        <f t="shared" si="2429"/>
        <v>0</v>
      </c>
      <c r="BG967" s="9">
        <f t="shared" si="2429"/>
        <v>0</v>
      </c>
      <c r="BH967" s="9">
        <f t="shared" si="2429"/>
        <v>0</v>
      </c>
      <c r="BI967" s="9">
        <f t="shared" si="2429"/>
        <v>2373</v>
      </c>
      <c r="BJ967" s="9">
        <f t="shared" ref="BF967:BJ968" si="2430">BJ968</f>
        <v>2254</v>
      </c>
      <c r="BK967" s="9">
        <f>BK968</f>
        <v>0</v>
      </c>
      <c r="BL967" s="9">
        <f t="shared" ref="BL967:CA968" si="2431">BL968</f>
        <v>0</v>
      </c>
      <c r="BM967" s="9">
        <f t="shared" si="2431"/>
        <v>0</v>
      </c>
      <c r="BN967" s="9">
        <f t="shared" si="2431"/>
        <v>0</v>
      </c>
      <c r="BO967" s="9">
        <f t="shared" si="2431"/>
        <v>2373</v>
      </c>
      <c r="BP967" s="9">
        <f t="shared" si="2431"/>
        <v>2254</v>
      </c>
      <c r="BQ967" s="9">
        <f>BQ968</f>
        <v>0</v>
      </c>
      <c r="BR967" s="9">
        <f t="shared" si="2431"/>
        <v>0</v>
      </c>
      <c r="BS967" s="9">
        <f t="shared" si="2431"/>
        <v>0</v>
      </c>
      <c r="BT967" s="9">
        <f t="shared" si="2431"/>
        <v>0</v>
      </c>
      <c r="BU967" s="9">
        <f t="shared" si="2431"/>
        <v>2373</v>
      </c>
      <c r="BV967" s="9">
        <f t="shared" si="2431"/>
        <v>2254</v>
      </c>
      <c r="BW967" s="9">
        <f>BW968</f>
        <v>0</v>
      </c>
      <c r="BX967" s="9">
        <f t="shared" si="2431"/>
        <v>0</v>
      </c>
      <c r="BY967" s="9">
        <f t="shared" si="2431"/>
        <v>0</v>
      </c>
      <c r="BZ967" s="9">
        <f t="shared" si="2431"/>
        <v>0</v>
      </c>
      <c r="CA967" s="9">
        <f t="shared" si="2431"/>
        <v>2373</v>
      </c>
      <c r="CB967" s="9">
        <f t="shared" ref="BX967:CB968" si="2432">CB968</f>
        <v>2254</v>
      </c>
      <c r="CC967" s="9">
        <f>CC968</f>
        <v>0</v>
      </c>
      <c r="CD967" s="9">
        <f t="shared" ref="CD967:CN968" si="2433">CD968</f>
        <v>0</v>
      </c>
      <c r="CE967" s="9">
        <f t="shared" si="2433"/>
        <v>0</v>
      </c>
      <c r="CF967" s="9">
        <f t="shared" si="2433"/>
        <v>0</v>
      </c>
      <c r="CG967" s="94">
        <f t="shared" si="2433"/>
        <v>2373</v>
      </c>
      <c r="CH967" s="94">
        <f t="shared" si="2433"/>
        <v>2254</v>
      </c>
      <c r="CI967" s="94">
        <f>CI968</f>
        <v>0</v>
      </c>
      <c r="CJ967" s="94">
        <f t="shared" si="2433"/>
        <v>0</v>
      </c>
      <c r="CK967" s="94">
        <f t="shared" si="2433"/>
        <v>0</v>
      </c>
      <c r="CL967" s="94">
        <f t="shared" si="2433"/>
        <v>0</v>
      </c>
      <c r="CM967" s="9">
        <f t="shared" si="2433"/>
        <v>2373</v>
      </c>
      <c r="CN967" s="9">
        <f t="shared" si="2433"/>
        <v>2254</v>
      </c>
    </row>
    <row r="968" spans="1:92" ht="33" hidden="1">
      <c r="A968" s="38" t="s">
        <v>12</v>
      </c>
      <c r="B968" s="61" t="s">
        <v>228</v>
      </c>
      <c r="C968" s="61" t="s">
        <v>7</v>
      </c>
      <c r="D968" s="61" t="s">
        <v>80</v>
      </c>
      <c r="E968" s="61" t="s">
        <v>681</v>
      </c>
      <c r="F968" s="61" t="s">
        <v>13</v>
      </c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>
        <f>AA969</f>
        <v>119</v>
      </c>
      <c r="AB968" s="9">
        <f t="shared" si="2427"/>
        <v>0</v>
      </c>
      <c r="AC968" s="9">
        <f t="shared" si="2427"/>
        <v>0</v>
      </c>
      <c r="AD968" s="9">
        <f t="shared" si="2427"/>
        <v>2254</v>
      </c>
      <c r="AE968" s="9">
        <f t="shared" si="2427"/>
        <v>2373</v>
      </c>
      <c r="AF968" s="9">
        <f t="shared" si="2427"/>
        <v>2254</v>
      </c>
      <c r="AG968" s="9">
        <f>AG969</f>
        <v>0</v>
      </c>
      <c r="AH968" s="9">
        <f t="shared" si="2427"/>
        <v>0</v>
      </c>
      <c r="AI968" s="9">
        <f t="shared" si="2427"/>
        <v>0</v>
      </c>
      <c r="AJ968" s="9">
        <f t="shared" si="2427"/>
        <v>0</v>
      </c>
      <c r="AK968" s="9">
        <f t="shared" si="2427"/>
        <v>2373</v>
      </c>
      <c r="AL968" s="9">
        <f t="shared" si="2427"/>
        <v>2254</v>
      </c>
      <c r="AM968" s="9">
        <f>AM969</f>
        <v>0</v>
      </c>
      <c r="AN968" s="9">
        <f t="shared" si="2428"/>
        <v>0</v>
      </c>
      <c r="AO968" s="9">
        <f t="shared" si="2428"/>
        <v>0</v>
      </c>
      <c r="AP968" s="9">
        <f t="shared" si="2428"/>
        <v>0</v>
      </c>
      <c r="AQ968" s="9">
        <f t="shared" si="2428"/>
        <v>2373</v>
      </c>
      <c r="AR968" s="9">
        <f t="shared" si="2428"/>
        <v>2254</v>
      </c>
      <c r="AS968" s="9">
        <f>AS969</f>
        <v>0</v>
      </c>
      <c r="AT968" s="9">
        <f t="shared" si="2429"/>
        <v>0</v>
      </c>
      <c r="AU968" s="9">
        <f t="shared" si="2429"/>
        <v>0</v>
      </c>
      <c r="AV968" s="9">
        <f t="shared" si="2429"/>
        <v>0</v>
      </c>
      <c r="AW968" s="9">
        <f t="shared" si="2429"/>
        <v>2373</v>
      </c>
      <c r="AX968" s="9">
        <f t="shared" si="2429"/>
        <v>2254</v>
      </c>
      <c r="AY968" s="9">
        <f>AY969</f>
        <v>0</v>
      </c>
      <c r="AZ968" s="9">
        <f t="shared" si="2429"/>
        <v>0</v>
      </c>
      <c r="BA968" s="9">
        <f t="shared" si="2429"/>
        <v>-13</v>
      </c>
      <c r="BB968" s="9">
        <f t="shared" si="2429"/>
        <v>0</v>
      </c>
      <c r="BC968" s="9">
        <f t="shared" si="2429"/>
        <v>2360</v>
      </c>
      <c r="BD968" s="9">
        <f t="shared" si="2429"/>
        <v>2254</v>
      </c>
      <c r="BE968" s="9">
        <f>BE969</f>
        <v>13</v>
      </c>
      <c r="BF968" s="9">
        <f t="shared" si="2430"/>
        <v>0</v>
      </c>
      <c r="BG968" s="9">
        <f t="shared" si="2430"/>
        <v>0</v>
      </c>
      <c r="BH968" s="9">
        <f t="shared" si="2430"/>
        <v>0</v>
      </c>
      <c r="BI968" s="9">
        <f t="shared" si="2430"/>
        <v>2373</v>
      </c>
      <c r="BJ968" s="9">
        <f t="shared" si="2430"/>
        <v>2254</v>
      </c>
      <c r="BK968" s="9">
        <f>BK969</f>
        <v>0</v>
      </c>
      <c r="BL968" s="9">
        <f t="shared" si="2431"/>
        <v>0</v>
      </c>
      <c r="BM968" s="9">
        <f t="shared" si="2431"/>
        <v>0</v>
      </c>
      <c r="BN968" s="9">
        <f t="shared" si="2431"/>
        <v>0</v>
      </c>
      <c r="BO968" s="9">
        <f t="shared" si="2431"/>
        <v>2373</v>
      </c>
      <c r="BP968" s="9">
        <f t="shared" si="2431"/>
        <v>2254</v>
      </c>
      <c r="BQ968" s="9">
        <f>BQ969</f>
        <v>0</v>
      </c>
      <c r="BR968" s="9">
        <f t="shared" si="2431"/>
        <v>0</v>
      </c>
      <c r="BS968" s="9">
        <f t="shared" si="2431"/>
        <v>0</v>
      </c>
      <c r="BT968" s="9">
        <f t="shared" si="2431"/>
        <v>0</v>
      </c>
      <c r="BU968" s="9">
        <f t="shared" si="2431"/>
        <v>2373</v>
      </c>
      <c r="BV968" s="9">
        <f t="shared" si="2431"/>
        <v>2254</v>
      </c>
      <c r="BW968" s="9">
        <f>BW969</f>
        <v>0</v>
      </c>
      <c r="BX968" s="9">
        <f t="shared" si="2432"/>
        <v>0</v>
      </c>
      <c r="BY968" s="9">
        <f t="shared" si="2432"/>
        <v>0</v>
      </c>
      <c r="BZ968" s="9">
        <f t="shared" si="2432"/>
        <v>0</v>
      </c>
      <c r="CA968" s="9">
        <f t="shared" si="2432"/>
        <v>2373</v>
      </c>
      <c r="CB968" s="9">
        <f t="shared" si="2432"/>
        <v>2254</v>
      </c>
      <c r="CC968" s="9">
        <f>CC969</f>
        <v>0</v>
      </c>
      <c r="CD968" s="9">
        <f t="shared" si="2433"/>
        <v>0</v>
      </c>
      <c r="CE968" s="9">
        <f t="shared" si="2433"/>
        <v>0</v>
      </c>
      <c r="CF968" s="9">
        <f t="shared" si="2433"/>
        <v>0</v>
      </c>
      <c r="CG968" s="94">
        <f t="shared" si="2433"/>
        <v>2373</v>
      </c>
      <c r="CH968" s="94">
        <f t="shared" si="2433"/>
        <v>2254</v>
      </c>
      <c r="CI968" s="94">
        <f>CI969</f>
        <v>0</v>
      </c>
      <c r="CJ968" s="94">
        <f t="shared" si="2433"/>
        <v>0</v>
      </c>
      <c r="CK968" s="94">
        <f t="shared" si="2433"/>
        <v>0</v>
      </c>
      <c r="CL968" s="94">
        <f t="shared" si="2433"/>
        <v>0</v>
      </c>
      <c r="CM968" s="9">
        <f t="shared" si="2433"/>
        <v>2373</v>
      </c>
      <c r="CN968" s="9">
        <f t="shared" si="2433"/>
        <v>2254</v>
      </c>
    </row>
    <row r="969" spans="1:92" ht="33" hidden="1">
      <c r="A969" s="73" t="s">
        <v>14</v>
      </c>
      <c r="B969" s="61" t="s">
        <v>228</v>
      </c>
      <c r="C969" s="61" t="s">
        <v>7</v>
      </c>
      <c r="D969" s="61" t="s">
        <v>80</v>
      </c>
      <c r="E969" s="61" t="s">
        <v>681</v>
      </c>
      <c r="F969" s="26" t="s">
        <v>35</v>
      </c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>
        <v>119</v>
      </c>
      <c r="AB969" s="9"/>
      <c r="AC969" s="9"/>
      <c r="AD969" s="9">
        <v>2254</v>
      </c>
      <c r="AE969" s="9">
        <f>Y969+AA969+AB969+AC969+AD969</f>
        <v>2373</v>
      </c>
      <c r="AF969" s="9">
        <f>Z969+AD969</f>
        <v>2254</v>
      </c>
      <c r="AG969" s="9"/>
      <c r="AH969" s="9"/>
      <c r="AI969" s="9"/>
      <c r="AJ969" s="9"/>
      <c r="AK969" s="9">
        <f>AE969+AG969+AH969+AI969+AJ969</f>
        <v>2373</v>
      </c>
      <c r="AL969" s="9">
        <f>AF969+AJ969</f>
        <v>2254</v>
      </c>
      <c r="AM969" s="9"/>
      <c r="AN969" s="9"/>
      <c r="AO969" s="9"/>
      <c r="AP969" s="9"/>
      <c r="AQ969" s="9">
        <f>AK969+AM969+AN969+AO969+AP969</f>
        <v>2373</v>
      </c>
      <c r="AR969" s="9">
        <f>AL969+AP969</f>
        <v>2254</v>
      </c>
      <c r="AS969" s="9"/>
      <c r="AT969" s="9"/>
      <c r="AU969" s="9"/>
      <c r="AV969" s="9"/>
      <c r="AW969" s="9">
        <f>AQ969+AS969+AT969+AU969+AV969</f>
        <v>2373</v>
      </c>
      <c r="AX969" s="9">
        <f>AR969+AV969</f>
        <v>2254</v>
      </c>
      <c r="AY969" s="9"/>
      <c r="AZ969" s="9"/>
      <c r="BA969" s="9">
        <v>-13</v>
      </c>
      <c r="BB969" s="9"/>
      <c r="BC969" s="9">
        <f>AW969+AY969+AZ969+BA969+BB969</f>
        <v>2360</v>
      </c>
      <c r="BD969" s="9">
        <f>AX969+BB969</f>
        <v>2254</v>
      </c>
      <c r="BE969" s="9">
        <v>13</v>
      </c>
      <c r="BF969" s="9"/>
      <c r="BG969" s="9"/>
      <c r="BH969" s="9"/>
      <c r="BI969" s="9">
        <f>BC969+BE969+BF969+BG969+BH969</f>
        <v>2373</v>
      </c>
      <c r="BJ969" s="9">
        <f>BD969+BH969</f>
        <v>2254</v>
      </c>
      <c r="BK969" s="9"/>
      <c r="BL969" s="9"/>
      <c r="BM969" s="9"/>
      <c r="BN969" s="9"/>
      <c r="BO969" s="9">
        <f>BI969+BK969+BL969+BM969+BN969</f>
        <v>2373</v>
      </c>
      <c r="BP969" s="9">
        <f>BJ969+BN969</f>
        <v>2254</v>
      </c>
      <c r="BQ969" s="9"/>
      <c r="BR969" s="9"/>
      <c r="BS969" s="9"/>
      <c r="BT969" s="9"/>
      <c r="BU969" s="9">
        <f>BO969+BQ969+BR969+BS969+BT969</f>
        <v>2373</v>
      </c>
      <c r="BV969" s="9">
        <f>BP969+BT969</f>
        <v>2254</v>
      </c>
      <c r="BW969" s="9"/>
      <c r="BX969" s="9"/>
      <c r="BY969" s="9"/>
      <c r="BZ969" s="9"/>
      <c r="CA969" s="9">
        <f>BU969+BW969+BX969+BY969+BZ969</f>
        <v>2373</v>
      </c>
      <c r="CB969" s="9">
        <f>BV969+BZ969</f>
        <v>2254</v>
      </c>
      <c r="CC969" s="9"/>
      <c r="CD969" s="9"/>
      <c r="CE969" s="9"/>
      <c r="CF969" s="9"/>
      <c r="CG969" s="94">
        <f>CA969+CC969+CD969+CE969+CF969</f>
        <v>2373</v>
      </c>
      <c r="CH969" s="94">
        <f>CB969+CF969</f>
        <v>2254</v>
      </c>
      <c r="CI969" s="94"/>
      <c r="CJ969" s="94"/>
      <c r="CK969" s="94"/>
      <c r="CL969" s="94"/>
      <c r="CM969" s="9">
        <f>CG969+CI969+CJ969+CK969+CL969</f>
        <v>2373</v>
      </c>
      <c r="CN969" s="9">
        <f>CH969+CL969</f>
        <v>2254</v>
      </c>
    </row>
    <row r="970" spans="1:92" ht="49.5" hidden="1">
      <c r="A970" s="73" t="s">
        <v>677</v>
      </c>
      <c r="B970" s="61" t="s">
        <v>228</v>
      </c>
      <c r="C970" s="61" t="s">
        <v>7</v>
      </c>
      <c r="D970" s="61" t="s">
        <v>80</v>
      </c>
      <c r="E970" s="61" t="s">
        <v>676</v>
      </c>
      <c r="F970" s="26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>
        <f>U971</f>
        <v>0</v>
      </c>
      <c r="V970" s="9">
        <f t="shared" ref="V970:CG970" si="2434">V971</f>
        <v>16017</v>
      </c>
      <c r="W970" s="9">
        <f t="shared" si="2434"/>
        <v>0</v>
      </c>
      <c r="X970" s="9">
        <f t="shared" si="2434"/>
        <v>92390</v>
      </c>
      <c r="Y970" s="9">
        <f t="shared" si="2434"/>
        <v>108407</v>
      </c>
      <c r="Z970" s="9">
        <f t="shared" si="2434"/>
        <v>92390</v>
      </c>
      <c r="AA970" s="9">
        <f>AA971</f>
        <v>0</v>
      </c>
      <c r="AB970" s="9">
        <f t="shared" si="2434"/>
        <v>0</v>
      </c>
      <c r="AC970" s="9">
        <f t="shared" si="2434"/>
        <v>0</v>
      </c>
      <c r="AD970" s="9">
        <f t="shared" si="2434"/>
        <v>0</v>
      </c>
      <c r="AE970" s="9">
        <f t="shared" si="2434"/>
        <v>108407</v>
      </c>
      <c r="AF970" s="9">
        <f t="shared" si="2434"/>
        <v>92390</v>
      </c>
      <c r="AG970" s="9">
        <f>AG971</f>
        <v>-4335</v>
      </c>
      <c r="AH970" s="9">
        <f t="shared" si="2434"/>
        <v>0</v>
      </c>
      <c r="AI970" s="9">
        <f t="shared" si="2434"/>
        <v>0</v>
      </c>
      <c r="AJ970" s="9">
        <f t="shared" si="2434"/>
        <v>0</v>
      </c>
      <c r="AK970" s="9">
        <f t="shared" si="2434"/>
        <v>104072</v>
      </c>
      <c r="AL970" s="9">
        <f t="shared" si="2434"/>
        <v>92390</v>
      </c>
      <c r="AM970" s="9">
        <f>AM971</f>
        <v>0</v>
      </c>
      <c r="AN970" s="9">
        <f t="shared" si="2434"/>
        <v>0</v>
      </c>
      <c r="AO970" s="9">
        <f t="shared" si="2434"/>
        <v>0</v>
      </c>
      <c r="AP970" s="9">
        <f t="shared" si="2434"/>
        <v>0</v>
      </c>
      <c r="AQ970" s="9">
        <f t="shared" si="2434"/>
        <v>104072</v>
      </c>
      <c r="AR970" s="9">
        <f t="shared" si="2434"/>
        <v>92390</v>
      </c>
      <c r="AS970" s="9">
        <f>AS971</f>
        <v>0</v>
      </c>
      <c r="AT970" s="9">
        <f t="shared" si="2434"/>
        <v>0</v>
      </c>
      <c r="AU970" s="9">
        <f t="shared" si="2434"/>
        <v>0</v>
      </c>
      <c r="AV970" s="9">
        <f t="shared" si="2434"/>
        <v>0</v>
      </c>
      <c r="AW970" s="9">
        <f t="shared" si="2434"/>
        <v>104072</v>
      </c>
      <c r="AX970" s="9">
        <f t="shared" si="2434"/>
        <v>92390</v>
      </c>
      <c r="AY970" s="9">
        <f>AY971</f>
        <v>0</v>
      </c>
      <c r="AZ970" s="9">
        <f t="shared" si="2434"/>
        <v>0</v>
      </c>
      <c r="BA970" s="9">
        <f t="shared" si="2434"/>
        <v>0</v>
      </c>
      <c r="BB970" s="9">
        <f t="shared" si="2434"/>
        <v>0</v>
      </c>
      <c r="BC970" s="9">
        <f t="shared" si="2434"/>
        <v>104072</v>
      </c>
      <c r="BD970" s="9">
        <f t="shared" si="2434"/>
        <v>92390</v>
      </c>
      <c r="BE970" s="9">
        <f>BE971</f>
        <v>0</v>
      </c>
      <c r="BF970" s="9">
        <f t="shared" si="2434"/>
        <v>0</v>
      </c>
      <c r="BG970" s="9">
        <f t="shared" si="2434"/>
        <v>0</v>
      </c>
      <c r="BH970" s="9">
        <f t="shared" si="2434"/>
        <v>0</v>
      </c>
      <c r="BI970" s="9">
        <f t="shared" si="2434"/>
        <v>104072</v>
      </c>
      <c r="BJ970" s="9">
        <f t="shared" si="2434"/>
        <v>92390</v>
      </c>
      <c r="BK970" s="9">
        <f>BK971</f>
        <v>0</v>
      </c>
      <c r="BL970" s="9">
        <f t="shared" si="2434"/>
        <v>0</v>
      </c>
      <c r="BM970" s="9">
        <f t="shared" si="2434"/>
        <v>0</v>
      </c>
      <c r="BN970" s="9">
        <f t="shared" si="2434"/>
        <v>0</v>
      </c>
      <c r="BO970" s="9">
        <f t="shared" si="2434"/>
        <v>104072</v>
      </c>
      <c r="BP970" s="9">
        <f t="shared" si="2434"/>
        <v>92390</v>
      </c>
      <c r="BQ970" s="9">
        <f>BQ971</f>
        <v>0</v>
      </c>
      <c r="BR970" s="9">
        <f t="shared" si="2434"/>
        <v>0</v>
      </c>
      <c r="BS970" s="9">
        <f t="shared" si="2434"/>
        <v>0</v>
      </c>
      <c r="BT970" s="9">
        <f t="shared" si="2434"/>
        <v>0</v>
      </c>
      <c r="BU970" s="9">
        <f t="shared" si="2434"/>
        <v>104072</v>
      </c>
      <c r="BV970" s="9">
        <f t="shared" si="2434"/>
        <v>92390</v>
      </c>
      <c r="BW970" s="9">
        <f>BW971</f>
        <v>0</v>
      </c>
      <c r="BX970" s="9">
        <f t="shared" si="2434"/>
        <v>0</v>
      </c>
      <c r="BY970" s="9">
        <f t="shared" si="2434"/>
        <v>0</v>
      </c>
      <c r="BZ970" s="9">
        <f t="shared" si="2434"/>
        <v>0</v>
      </c>
      <c r="CA970" s="9">
        <f t="shared" si="2434"/>
        <v>104072</v>
      </c>
      <c r="CB970" s="9">
        <f t="shared" si="2434"/>
        <v>92390</v>
      </c>
      <c r="CC970" s="9">
        <f>CC971</f>
        <v>0</v>
      </c>
      <c r="CD970" s="9">
        <f t="shared" si="2434"/>
        <v>0</v>
      </c>
      <c r="CE970" s="9">
        <f t="shared" si="2434"/>
        <v>0</v>
      </c>
      <c r="CF970" s="9">
        <f t="shared" si="2434"/>
        <v>0</v>
      </c>
      <c r="CG970" s="94">
        <f t="shared" si="2434"/>
        <v>104072</v>
      </c>
      <c r="CH970" s="94">
        <f t="shared" ref="CH970:CH971" si="2435">CH971</f>
        <v>92390</v>
      </c>
      <c r="CI970" s="94">
        <f>CI971</f>
        <v>0</v>
      </c>
      <c r="CJ970" s="94">
        <f t="shared" ref="CJ970:CN971" si="2436">CJ971</f>
        <v>0</v>
      </c>
      <c r="CK970" s="94">
        <f t="shared" si="2436"/>
        <v>0</v>
      </c>
      <c r="CL970" s="94">
        <f t="shared" si="2436"/>
        <v>0</v>
      </c>
      <c r="CM970" s="9">
        <f t="shared" si="2436"/>
        <v>104072</v>
      </c>
      <c r="CN970" s="9">
        <f t="shared" si="2436"/>
        <v>92390</v>
      </c>
    </row>
    <row r="971" spans="1:92" ht="33" hidden="1">
      <c r="A971" s="38" t="s">
        <v>12</v>
      </c>
      <c r="B971" s="61" t="s">
        <v>228</v>
      </c>
      <c r="C971" s="61" t="s">
        <v>7</v>
      </c>
      <c r="D971" s="61" t="s">
        <v>80</v>
      </c>
      <c r="E971" s="61" t="s">
        <v>676</v>
      </c>
      <c r="F971" s="61" t="s">
        <v>13</v>
      </c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>
        <f>U972</f>
        <v>0</v>
      </c>
      <c r="V971" s="9">
        <f t="shared" ref="V971:CG971" si="2437">V972</f>
        <v>16017</v>
      </c>
      <c r="W971" s="9">
        <f t="shared" si="2437"/>
        <v>0</v>
      </c>
      <c r="X971" s="9">
        <f t="shared" si="2437"/>
        <v>92390</v>
      </c>
      <c r="Y971" s="9">
        <f t="shared" si="2437"/>
        <v>108407</v>
      </c>
      <c r="Z971" s="9">
        <f t="shared" si="2437"/>
        <v>92390</v>
      </c>
      <c r="AA971" s="9">
        <f>AA972</f>
        <v>0</v>
      </c>
      <c r="AB971" s="9">
        <f t="shared" si="2437"/>
        <v>0</v>
      </c>
      <c r="AC971" s="9">
        <f t="shared" si="2437"/>
        <v>0</v>
      </c>
      <c r="AD971" s="9">
        <f t="shared" si="2437"/>
        <v>0</v>
      </c>
      <c r="AE971" s="9">
        <f t="shared" si="2437"/>
        <v>108407</v>
      </c>
      <c r="AF971" s="9">
        <f t="shared" si="2437"/>
        <v>92390</v>
      </c>
      <c r="AG971" s="9">
        <f>AG972</f>
        <v>-4335</v>
      </c>
      <c r="AH971" s="9">
        <f t="shared" si="2437"/>
        <v>0</v>
      </c>
      <c r="AI971" s="9">
        <f t="shared" si="2437"/>
        <v>0</v>
      </c>
      <c r="AJ971" s="9">
        <f t="shared" si="2437"/>
        <v>0</v>
      </c>
      <c r="AK971" s="9">
        <f t="shared" si="2437"/>
        <v>104072</v>
      </c>
      <c r="AL971" s="9">
        <f t="shared" si="2437"/>
        <v>92390</v>
      </c>
      <c r="AM971" s="9">
        <f>AM972</f>
        <v>0</v>
      </c>
      <c r="AN971" s="9">
        <f t="shared" si="2437"/>
        <v>0</v>
      </c>
      <c r="AO971" s="9">
        <f t="shared" si="2437"/>
        <v>0</v>
      </c>
      <c r="AP971" s="9">
        <f t="shared" si="2437"/>
        <v>0</v>
      </c>
      <c r="AQ971" s="9">
        <f t="shared" si="2437"/>
        <v>104072</v>
      </c>
      <c r="AR971" s="9">
        <f t="shared" si="2437"/>
        <v>92390</v>
      </c>
      <c r="AS971" s="9">
        <f>AS972</f>
        <v>0</v>
      </c>
      <c r="AT971" s="9">
        <f t="shared" si="2437"/>
        <v>0</v>
      </c>
      <c r="AU971" s="9">
        <f t="shared" si="2437"/>
        <v>0</v>
      </c>
      <c r="AV971" s="9">
        <f t="shared" si="2437"/>
        <v>0</v>
      </c>
      <c r="AW971" s="9">
        <f t="shared" si="2437"/>
        <v>104072</v>
      </c>
      <c r="AX971" s="9">
        <f t="shared" si="2437"/>
        <v>92390</v>
      </c>
      <c r="AY971" s="9">
        <f>AY972</f>
        <v>0</v>
      </c>
      <c r="AZ971" s="9">
        <f t="shared" si="2437"/>
        <v>0</v>
      </c>
      <c r="BA971" s="9">
        <f t="shared" si="2437"/>
        <v>0</v>
      </c>
      <c r="BB971" s="9">
        <f t="shared" si="2437"/>
        <v>0</v>
      </c>
      <c r="BC971" s="9">
        <f t="shared" si="2437"/>
        <v>104072</v>
      </c>
      <c r="BD971" s="9">
        <f t="shared" si="2437"/>
        <v>92390</v>
      </c>
      <c r="BE971" s="9">
        <f>BE972</f>
        <v>0</v>
      </c>
      <c r="BF971" s="9">
        <f t="shared" si="2437"/>
        <v>0</v>
      </c>
      <c r="BG971" s="9">
        <f t="shared" si="2437"/>
        <v>0</v>
      </c>
      <c r="BH971" s="9">
        <f t="shared" si="2437"/>
        <v>0</v>
      </c>
      <c r="BI971" s="9">
        <f t="shared" si="2437"/>
        <v>104072</v>
      </c>
      <c r="BJ971" s="9">
        <f t="shared" si="2437"/>
        <v>92390</v>
      </c>
      <c r="BK971" s="9">
        <f>BK972</f>
        <v>0</v>
      </c>
      <c r="BL971" s="9">
        <f t="shared" si="2437"/>
        <v>0</v>
      </c>
      <c r="BM971" s="9">
        <f t="shared" si="2437"/>
        <v>0</v>
      </c>
      <c r="BN971" s="9">
        <f t="shared" si="2437"/>
        <v>0</v>
      </c>
      <c r="BO971" s="9">
        <f t="shared" si="2437"/>
        <v>104072</v>
      </c>
      <c r="BP971" s="9">
        <f t="shared" si="2437"/>
        <v>92390</v>
      </c>
      <c r="BQ971" s="9">
        <f>BQ972</f>
        <v>0</v>
      </c>
      <c r="BR971" s="9">
        <f t="shared" si="2437"/>
        <v>0</v>
      </c>
      <c r="BS971" s="9">
        <f t="shared" si="2437"/>
        <v>0</v>
      </c>
      <c r="BT971" s="9">
        <f t="shared" si="2437"/>
        <v>0</v>
      </c>
      <c r="BU971" s="9">
        <f t="shared" si="2437"/>
        <v>104072</v>
      </c>
      <c r="BV971" s="9">
        <f t="shared" si="2437"/>
        <v>92390</v>
      </c>
      <c r="BW971" s="9">
        <f>BW972</f>
        <v>0</v>
      </c>
      <c r="BX971" s="9">
        <f t="shared" si="2437"/>
        <v>0</v>
      </c>
      <c r="BY971" s="9">
        <f t="shared" si="2437"/>
        <v>0</v>
      </c>
      <c r="BZ971" s="9">
        <f t="shared" si="2437"/>
        <v>0</v>
      </c>
      <c r="CA971" s="9">
        <f t="shared" si="2437"/>
        <v>104072</v>
      </c>
      <c r="CB971" s="9">
        <f t="shared" si="2437"/>
        <v>92390</v>
      </c>
      <c r="CC971" s="9">
        <f>CC972</f>
        <v>0</v>
      </c>
      <c r="CD971" s="9">
        <f t="shared" si="2437"/>
        <v>0</v>
      </c>
      <c r="CE971" s="9">
        <f t="shared" si="2437"/>
        <v>0</v>
      </c>
      <c r="CF971" s="9">
        <f t="shared" si="2437"/>
        <v>0</v>
      </c>
      <c r="CG971" s="94">
        <f t="shared" si="2437"/>
        <v>104072</v>
      </c>
      <c r="CH971" s="94">
        <f t="shared" si="2435"/>
        <v>92390</v>
      </c>
      <c r="CI971" s="94">
        <f>CI972</f>
        <v>0</v>
      </c>
      <c r="CJ971" s="94">
        <f t="shared" si="2436"/>
        <v>0</v>
      </c>
      <c r="CK971" s="94">
        <f t="shared" si="2436"/>
        <v>0</v>
      </c>
      <c r="CL971" s="94">
        <f t="shared" si="2436"/>
        <v>0</v>
      </c>
      <c r="CM971" s="9">
        <f t="shared" si="2436"/>
        <v>104072</v>
      </c>
      <c r="CN971" s="9">
        <f t="shared" si="2436"/>
        <v>92390</v>
      </c>
    </row>
    <row r="972" spans="1:92" ht="33" hidden="1">
      <c r="A972" s="73" t="s">
        <v>14</v>
      </c>
      <c r="B972" s="61" t="s">
        <v>228</v>
      </c>
      <c r="C972" s="61" t="s">
        <v>7</v>
      </c>
      <c r="D972" s="61" t="s">
        <v>80</v>
      </c>
      <c r="E972" s="61" t="s">
        <v>676</v>
      </c>
      <c r="F972" s="26" t="s">
        <v>35</v>
      </c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>
        <v>16017</v>
      </c>
      <c r="W972" s="9"/>
      <c r="X972" s="9">
        <v>92390</v>
      </c>
      <c r="Y972" s="9">
        <f>S972+U972+V972+W972+X972</f>
        <v>108407</v>
      </c>
      <c r="Z972" s="9">
        <f>T972+X972</f>
        <v>92390</v>
      </c>
      <c r="AA972" s="9"/>
      <c r="AB972" s="9"/>
      <c r="AC972" s="9"/>
      <c r="AD972" s="9"/>
      <c r="AE972" s="9">
        <f>Y972+AA972+AB972+AC972+AD972</f>
        <v>108407</v>
      </c>
      <c r="AF972" s="9">
        <f>Z972+AD972</f>
        <v>92390</v>
      </c>
      <c r="AG972" s="9">
        <v>-4335</v>
      </c>
      <c r="AH972" s="9"/>
      <c r="AI972" s="9"/>
      <c r="AJ972" s="9"/>
      <c r="AK972" s="9">
        <f>AE972+AG972+AH972+AI972+AJ972</f>
        <v>104072</v>
      </c>
      <c r="AL972" s="9">
        <f>AF972+AJ972</f>
        <v>92390</v>
      </c>
      <c r="AM972" s="9"/>
      <c r="AN972" s="9"/>
      <c r="AO972" s="9"/>
      <c r="AP972" s="9"/>
      <c r="AQ972" s="9">
        <f>AK972+AM972+AN972+AO972+AP972</f>
        <v>104072</v>
      </c>
      <c r="AR972" s="9">
        <f>AL972+AP972</f>
        <v>92390</v>
      </c>
      <c r="AS972" s="9"/>
      <c r="AT972" s="9"/>
      <c r="AU972" s="9"/>
      <c r="AV972" s="9"/>
      <c r="AW972" s="9">
        <f>AQ972+AS972+AT972+AU972+AV972</f>
        <v>104072</v>
      </c>
      <c r="AX972" s="9">
        <f>AR972+AV972</f>
        <v>92390</v>
      </c>
      <c r="AY972" s="9"/>
      <c r="AZ972" s="9"/>
      <c r="BA972" s="9"/>
      <c r="BB972" s="9"/>
      <c r="BC972" s="9">
        <f>AW972+AY972+AZ972+BA972+BB972</f>
        <v>104072</v>
      </c>
      <c r="BD972" s="9">
        <f>AX972+BB972</f>
        <v>92390</v>
      </c>
      <c r="BE972" s="9"/>
      <c r="BF972" s="9"/>
      <c r="BG972" s="9"/>
      <c r="BH972" s="9"/>
      <c r="BI972" s="9">
        <f>BC972+BE972+BF972+BG972+BH972</f>
        <v>104072</v>
      </c>
      <c r="BJ972" s="9">
        <f>BD972+BH972</f>
        <v>92390</v>
      </c>
      <c r="BK972" s="9"/>
      <c r="BL972" s="9"/>
      <c r="BM972" s="9"/>
      <c r="BN972" s="9"/>
      <c r="BO972" s="9">
        <f>BI972+BK972+BL972+BM972+BN972</f>
        <v>104072</v>
      </c>
      <c r="BP972" s="9">
        <f>BJ972+BN972</f>
        <v>92390</v>
      </c>
      <c r="BQ972" s="9"/>
      <c r="BR972" s="9"/>
      <c r="BS972" s="9"/>
      <c r="BT972" s="9"/>
      <c r="BU972" s="9">
        <f>BO972+BQ972+BR972+BS972+BT972</f>
        <v>104072</v>
      </c>
      <c r="BV972" s="9">
        <f>BP972+BT972</f>
        <v>92390</v>
      </c>
      <c r="BW972" s="9"/>
      <c r="BX972" s="9"/>
      <c r="BY972" s="9"/>
      <c r="BZ972" s="9"/>
      <c r="CA972" s="9">
        <f>BU972+BW972+BX972+BY972+BZ972</f>
        <v>104072</v>
      </c>
      <c r="CB972" s="9">
        <f>BV972+BZ972</f>
        <v>92390</v>
      </c>
      <c r="CC972" s="9"/>
      <c r="CD972" s="9"/>
      <c r="CE972" s="9"/>
      <c r="CF972" s="9"/>
      <c r="CG972" s="94">
        <f>CA972+CC972+CD972+CE972+CF972</f>
        <v>104072</v>
      </c>
      <c r="CH972" s="94">
        <f>CB972+CF972</f>
        <v>92390</v>
      </c>
      <c r="CI972" s="94"/>
      <c r="CJ972" s="94"/>
      <c r="CK972" s="94"/>
      <c r="CL972" s="94"/>
      <c r="CM972" s="9">
        <f>CG972+CI972+CJ972+CK972+CL972</f>
        <v>104072</v>
      </c>
      <c r="CN972" s="9">
        <f>CH972+CL972</f>
        <v>92390</v>
      </c>
    </row>
    <row r="973" spans="1:92" ht="33" hidden="1">
      <c r="A973" s="73" t="s">
        <v>739</v>
      </c>
      <c r="B973" s="61" t="s">
        <v>228</v>
      </c>
      <c r="C973" s="61" t="s">
        <v>7</v>
      </c>
      <c r="D973" s="61" t="s">
        <v>80</v>
      </c>
      <c r="E973" s="61" t="s">
        <v>732</v>
      </c>
      <c r="F973" s="26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>
        <f>AY974</f>
        <v>0</v>
      </c>
      <c r="AZ973" s="9">
        <f t="shared" ref="AZ973:BO974" si="2438">AZ974</f>
        <v>3920</v>
      </c>
      <c r="BA973" s="9">
        <f t="shared" si="2438"/>
        <v>0</v>
      </c>
      <c r="BB973" s="9">
        <f t="shared" si="2438"/>
        <v>14000</v>
      </c>
      <c r="BC973" s="9">
        <f t="shared" si="2438"/>
        <v>17920</v>
      </c>
      <c r="BD973" s="9">
        <f t="shared" si="2438"/>
        <v>14000</v>
      </c>
      <c r="BE973" s="9">
        <f>BE974</f>
        <v>0</v>
      </c>
      <c r="BF973" s="9">
        <f t="shared" si="2438"/>
        <v>0</v>
      </c>
      <c r="BG973" s="9">
        <f t="shared" si="2438"/>
        <v>0</v>
      </c>
      <c r="BH973" s="9">
        <f t="shared" si="2438"/>
        <v>0</v>
      </c>
      <c r="BI973" s="9">
        <f t="shared" si="2438"/>
        <v>17920</v>
      </c>
      <c r="BJ973" s="9">
        <f t="shared" si="2438"/>
        <v>14000</v>
      </c>
      <c r="BK973" s="9">
        <f>BK974</f>
        <v>0</v>
      </c>
      <c r="BL973" s="9">
        <f t="shared" si="2438"/>
        <v>0</v>
      </c>
      <c r="BM973" s="9">
        <f t="shared" si="2438"/>
        <v>0</v>
      </c>
      <c r="BN973" s="9">
        <f t="shared" si="2438"/>
        <v>0</v>
      </c>
      <c r="BO973" s="9">
        <f t="shared" si="2438"/>
        <v>17920</v>
      </c>
      <c r="BP973" s="9">
        <f t="shared" ref="BL973:BP974" si="2439">BP974</f>
        <v>14000</v>
      </c>
      <c r="BQ973" s="9">
        <f>BQ974</f>
        <v>0</v>
      </c>
      <c r="BR973" s="9">
        <f t="shared" ref="BR973:CG974" si="2440">BR974</f>
        <v>0</v>
      </c>
      <c r="BS973" s="9">
        <f t="shared" si="2440"/>
        <v>0</v>
      </c>
      <c r="BT973" s="9">
        <f t="shared" si="2440"/>
        <v>0</v>
      </c>
      <c r="BU973" s="9">
        <f t="shared" si="2440"/>
        <v>17920</v>
      </c>
      <c r="BV973" s="9">
        <f t="shared" si="2440"/>
        <v>14000</v>
      </c>
      <c r="BW973" s="9">
        <f>BW974</f>
        <v>0</v>
      </c>
      <c r="BX973" s="9">
        <f t="shared" si="2440"/>
        <v>0</v>
      </c>
      <c r="BY973" s="9">
        <f t="shared" si="2440"/>
        <v>0</v>
      </c>
      <c r="BZ973" s="9">
        <f t="shared" si="2440"/>
        <v>0</v>
      </c>
      <c r="CA973" s="9">
        <f t="shared" si="2440"/>
        <v>17920</v>
      </c>
      <c r="CB973" s="9">
        <f t="shared" si="2440"/>
        <v>14000</v>
      </c>
      <c r="CC973" s="9">
        <f>CC974</f>
        <v>0</v>
      </c>
      <c r="CD973" s="9">
        <f t="shared" si="2440"/>
        <v>0</v>
      </c>
      <c r="CE973" s="9">
        <f t="shared" si="2440"/>
        <v>0</v>
      </c>
      <c r="CF973" s="9">
        <f t="shared" si="2440"/>
        <v>0</v>
      </c>
      <c r="CG973" s="94">
        <f t="shared" si="2440"/>
        <v>17920</v>
      </c>
      <c r="CH973" s="94">
        <f t="shared" ref="CD973:CH974" si="2441">CH974</f>
        <v>14000</v>
      </c>
      <c r="CI973" s="94">
        <f>CI974</f>
        <v>0</v>
      </c>
      <c r="CJ973" s="94">
        <f t="shared" ref="CJ973:CN974" si="2442">CJ974</f>
        <v>0</v>
      </c>
      <c r="CK973" s="94">
        <f t="shared" si="2442"/>
        <v>0</v>
      </c>
      <c r="CL973" s="94">
        <f t="shared" si="2442"/>
        <v>0</v>
      </c>
      <c r="CM973" s="9">
        <f t="shared" si="2442"/>
        <v>17920</v>
      </c>
      <c r="CN973" s="9">
        <f t="shared" si="2442"/>
        <v>14000</v>
      </c>
    </row>
    <row r="974" spans="1:92" ht="33" hidden="1">
      <c r="A974" s="38" t="s">
        <v>12</v>
      </c>
      <c r="B974" s="61" t="s">
        <v>228</v>
      </c>
      <c r="C974" s="61" t="s">
        <v>7</v>
      </c>
      <c r="D974" s="61" t="s">
        <v>80</v>
      </c>
      <c r="E974" s="61" t="s">
        <v>732</v>
      </c>
      <c r="F974" s="61" t="s">
        <v>13</v>
      </c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>
        <f>AY975</f>
        <v>0</v>
      </c>
      <c r="AZ974" s="9">
        <f t="shared" si="2438"/>
        <v>3920</v>
      </c>
      <c r="BA974" s="9">
        <f t="shared" si="2438"/>
        <v>0</v>
      </c>
      <c r="BB974" s="9">
        <f t="shared" si="2438"/>
        <v>14000</v>
      </c>
      <c r="BC974" s="9">
        <f t="shared" si="2438"/>
        <v>17920</v>
      </c>
      <c r="BD974" s="9">
        <f t="shared" si="2438"/>
        <v>14000</v>
      </c>
      <c r="BE974" s="9">
        <f>BE975</f>
        <v>0</v>
      </c>
      <c r="BF974" s="9">
        <f t="shared" si="2438"/>
        <v>0</v>
      </c>
      <c r="BG974" s="9">
        <f t="shared" si="2438"/>
        <v>0</v>
      </c>
      <c r="BH974" s="9">
        <f t="shared" si="2438"/>
        <v>0</v>
      </c>
      <c r="BI974" s="9">
        <f t="shared" si="2438"/>
        <v>17920</v>
      </c>
      <c r="BJ974" s="9">
        <f t="shared" si="2438"/>
        <v>14000</v>
      </c>
      <c r="BK974" s="9">
        <f>BK975</f>
        <v>0</v>
      </c>
      <c r="BL974" s="9">
        <f t="shared" si="2439"/>
        <v>0</v>
      </c>
      <c r="BM974" s="9">
        <f t="shared" si="2439"/>
        <v>0</v>
      </c>
      <c r="BN974" s="9">
        <f t="shared" si="2439"/>
        <v>0</v>
      </c>
      <c r="BO974" s="9">
        <f t="shared" si="2439"/>
        <v>17920</v>
      </c>
      <c r="BP974" s="9">
        <f t="shared" si="2439"/>
        <v>14000</v>
      </c>
      <c r="BQ974" s="9">
        <f>BQ975</f>
        <v>0</v>
      </c>
      <c r="BR974" s="9">
        <f t="shared" si="2440"/>
        <v>0</v>
      </c>
      <c r="BS974" s="9">
        <f t="shared" si="2440"/>
        <v>0</v>
      </c>
      <c r="BT974" s="9">
        <f t="shared" si="2440"/>
        <v>0</v>
      </c>
      <c r="BU974" s="9">
        <f t="shared" si="2440"/>
        <v>17920</v>
      </c>
      <c r="BV974" s="9">
        <f t="shared" si="2440"/>
        <v>14000</v>
      </c>
      <c r="BW974" s="9">
        <f>BW975</f>
        <v>0</v>
      </c>
      <c r="BX974" s="9">
        <f t="shared" si="2440"/>
        <v>0</v>
      </c>
      <c r="BY974" s="9">
        <f t="shared" si="2440"/>
        <v>0</v>
      </c>
      <c r="BZ974" s="9">
        <f t="shared" si="2440"/>
        <v>0</v>
      </c>
      <c r="CA974" s="9">
        <f t="shared" si="2440"/>
        <v>17920</v>
      </c>
      <c r="CB974" s="9">
        <f t="shared" si="2440"/>
        <v>14000</v>
      </c>
      <c r="CC974" s="9">
        <f>CC975</f>
        <v>0</v>
      </c>
      <c r="CD974" s="9">
        <f t="shared" si="2441"/>
        <v>0</v>
      </c>
      <c r="CE974" s="9">
        <f t="shared" si="2441"/>
        <v>0</v>
      </c>
      <c r="CF974" s="9">
        <f t="shared" si="2441"/>
        <v>0</v>
      </c>
      <c r="CG974" s="94">
        <f t="shared" si="2441"/>
        <v>17920</v>
      </c>
      <c r="CH974" s="94">
        <f t="shared" si="2441"/>
        <v>14000</v>
      </c>
      <c r="CI974" s="94">
        <f>CI975</f>
        <v>0</v>
      </c>
      <c r="CJ974" s="94">
        <f t="shared" si="2442"/>
        <v>0</v>
      </c>
      <c r="CK974" s="94">
        <f t="shared" si="2442"/>
        <v>0</v>
      </c>
      <c r="CL974" s="94">
        <f t="shared" si="2442"/>
        <v>0</v>
      </c>
      <c r="CM974" s="9">
        <f t="shared" si="2442"/>
        <v>17920</v>
      </c>
      <c r="CN974" s="9">
        <f t="shared" si="2442"/>
        <v>14000</v>
      </c>
    </row>
    <row r="975" spans="1:92" ht="33" hidden="1">
      <c r="A975" s="73" t="s">
        <v>14</v>
      </c>
      <c r="B975" s="61" t="s">
        <v>228</v>
      </c>
      <c r="C975" s="61" t="s">
        <v>7</v>
      </c>
      <c r="D975" s="61" t="s">
        <v>80</v>
      </c>
      <c r="E975" s="61" t="s">
        <v>732</v>
      </c>
      <c r="F975" s="26" t="s">
        <v>35</v>
      </c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>
        <v>3920</v>
      </c>
      <c r="BA975" s="9"/>
      <c r="BB975" s="9">
        <v>14000</v>
      </c>
      <c r="BC975" s="9">
        <f>AW975+AY975+AZ975+BA975+BB975</f>
        <v>17920</v>
      </c>
      <c r="BD975" s="9">
        <f>AX975+BB975</f>
        <v>14000</v>
      </c>
      <c r="BE975" s="9"/>
      <c r="BF975" s="9"/>
      <c r="BG975" s="9"/>
      <c r="BH975" s="9"/>
      <c r="BI975" s="9">
        <f>BC975+BE975+BF975+BG975+BH975</f>
        <v>17920</v>
      </c>
      <c r="BJ975" s="9">
        <f>BD975+BH975</f>
        <v>14000</v>
      </c>
      <c r="BK975" s="9"/>
      <c r="BL975" s="9"/>
      <c r="BM975" s="9"/>
      <c r="BN975" s="9"/>
      <c r="BO975" s="9">
        <f>BI975+BK975+BL975+BM975+BN975</f>
        <v>17920</v>
      </c>
      <c r="BP975" s="9">
        <f>BJ975+BN975</f>
        <v>14000</v>
      </c>
      <c r="BQ975" s="9"/>
      <c r="BR975" s="9"/>
      <c r="BS975" s="9"/>
      <c r="BT975" s="9"/>
      <c r="BU975" s="9">
        <f>BO975+BQ975+BR975+BS975+BT975</f>
        <v>17920</v>
      </c>
      <c r="BV975" s="9">
        <f>BP975+BT975</f>
        <v>14000</v>
      </c>
      <c r="BW975" s="9"/>
      <c r="BX975" s="9"/>
      <c r="BY975" s="9"/>
      <c r="BZ975" s="9"/>
      <c r="CA975" s="9">
        <f>BU975+BW975+BX975+BY975+BZ975</f>
        <v>17920</v>
      </c>
      <c r="CB975" s="9">
        <f>BV975+BZ975</f>
        <v>14000</v>
      </c>
      <c r="CC975" s="9"/>
      <c r="CD975" s="9"/>
      <c r="CE975" s="9"/>
      <c r="CF975" s="9"/>
      <c r="CG975" s="94">
        <f>CA975+CC975+CD975+CE975+CF975</f>
        <v>17920</v>
      </c>
      <c r="CH975" s="94">
        <f>CB975+CF975</f>
        <v>14000</v>
      </c>
      <c r="CI975" s="94"/>
      <c r="CJ975" s="94"/>
      <c r="CK975" s="94"/>
      <c r="CL975" s="94"/>
      <c r="CM975" s="9">
        <f>CG975+CI975+CJ975+CK975+CL975</f>
        <v>17920</v>
      </c>
      <c r="CN975" s="9">
        <f>CH975+CL975</f>
        <v>14000</v>
      </c>
    </row>
    <row r="976" spans="1:92" ht="82.5" hidden="1">
      <c r="A976" s="38" t="s">
        <v>34</v>
      </c>
      <c r="B976" s="61">
        <v>917</v>
      </c>
      <c r="C976" s="61" t="s">
        <v>7</v>
      </c>
      <c r="D976" s="61" t="s">
        <v>80</v>
      </c>
      <c r="E976" s="61" t="s">
        <v>55</v>
      </c>
      <c r="F976" s="61"/>
      <c r="G976" s="17">
        <f t="shared" ref="G976:V979" si="2443">G977</f>
        <v>384</v>
      </c>
      <c r="H976" s="17">
        <f t="shared" si="2443"/>
        <v>0</v>
      </c>
      <c r="I976" s="17">
        <f t="shared" si="2443"/>
        <v>0</v>
      </c>
      <c r="J976" s="17">
        <f t="shared" si="2443"/>
        <v>0</v>
      </c>
      <c r="K976" s="17">
        <f t="shared" si="2443"/>
        <v>0</v>
      </c>
      <c r="L976" s="17">
        <f t="shared" si="2443"/>
        <v>0</v>
      </c>
      <c r="M976" s="17">
        <f t="shared" si="2443"/>
        <v>384</v>
      </c>
      <c r="N976" s="17">
        <f t="shared" si="2443"/>
        <v>0</v>
      </c>
      <c r="O976" s="17">
        <f t="shared" si="2443"/>
        <v>0</v>
      </c>
      <c r="P976" s="17">
        <f t="shared" si="2443"/>
        <v>0</v>
      </c>
      <c r="Q976" s="17">
        <f t="shared" si="2443"/>
        <v>0</v>
      </c>
      <c r="R976" s="17">
        <f t="shared" si="2443"/>
        <v>0</v>
      </c>
      <c r="S976" s="17">
        <f t="shared" si="2443"/>
        <v>384</v>
      </c>
      <c r="T976" s="17">
        <f t="shared" si="2443"/>
        <v>0</v>
      </c>
      <c r="U976" s="17">
        <f t="shared" si="2443"/>
        <v>0</v>
      </c>
      <c r="V976" s="17">
        <f t="shared" si="2443"/>
        <v>0</v>
      </c>
      <c r="W976" s="17">
        <f t="shared" ref="U976:AJ979" si="2444">W977</f>
        <v>0</v>
      </c>
      <c r="X976" s="17">
        <f t="shared" si="2444"/>
        <v>0</v>
      </c>
      <c r="Y976" s="17">
        <f t="shared" si="2444"/>
        <v>384</v>
      </c>
      <c r="Z976" s="17">
        <f t="shared" si="2444"/>
        <v>0</v>
      </c>
      <c r="AA976" s="17">
        <f t="shared" si="2444"/>
        <v>0</v>
      </c>
      <c r="AB976" s="17">
        <f t="shared" si="2444"/>
        <v>0</v>
      </c>
      <c r="AC976" s="17">
        <f t="shared" si="2444"/>
        <v>0</v>
      </c>
      <c r="AD976" s="17">
        <f t="shared" si="2444"/>
        <v>0</v>
      </c>
      <c r="AE976" s="17">
        <f t="shared" si="2444"/>
        <v>384</v>
      </c>
      <c r="AF976" s="17">
        <f t="shared" si="2444"/>
        <v>0</v>
      </c>
      <c r="AG976" s="17">
        <f t="shared" si="2444"/>
        <v>0</v>
      </c>
      <c r="AH976" s="17">
        <f t="shared" si="2444"/>
        <v>0</v>
      </c>
      <c r="AI976" s="17">
        <f t="shared" si="2444"/>
        <v>0</v>
      </c>
      <c r="AJ976" s="17">
        <f t="shared" si="2444"/>
        <v>0</v>
      </c>
      <c r="AK976" s="17">
        <f t="shared" ref="AG976:AV979" si="2445">AK977</f>
        <v>384</v>
      </c>
      <c r="AL976" s="17">
        <f t="shared" si="2445"/>
        <v>0</v>
      </c>
      <c r="AM976" s="17">
        <f t="shared" si="2445"/>
        <v>0</v>
      </c>
      <c r="AN976" s="17">
        <f t="shared" si="2445"/>
        <v>0</v>
      </c>
      <c r="AO976" s="17">
        <f t="shared" si="2445"/>
        <v>0</v>
      </c>
      <c r="AP976" s="17">
        <f t="shared" si="2445"/>
        <v>0</v>
      </c>
      <c r="AQ976" s="17">
        <f t="shared" si="2445"/>
        <v>384</v>
      </c>
      <c r="AR976" s="17">
        <f t="shared" si="2445"/>
        <v>0</v>
      </c>
      <c r="AS976" s="17">
        <f t="shared" si="2445"/>
        <v>0</v>
      </c>
      <c r="AT976" s="17">
        <f t="shared" si="2445"/>
        <v>0</v>
      </c>
      <c r="AU976" s="17">
        <f t="shared" si="2445"/>
        <v>0</v>
      </c>
      <c r="AV976" s="17">
        <f t="shared" si="2445"/>
        <v>0</v>
      </c>
      <c r="AW976" s="17">
        <f t="shared" ref="AS976:BH979" si="2446">AW977</f>
        <v>384</v>
      </c>
      <c r="AX976" s="17">
        <f t="shared" si="2446"/>
        <v>0</v>
      </c>
      <c r="AY976" s="17">
        <f t="shared" si="2446"/>
        <v>0</v>
      </c>
      <c r="AZ976" s="17">
        <f t="shared" si="2446"/>
        <v>0</v>
      </c>
      <c r="BA976" s="17">
        <f t="shared" si="2446"/>
        <v>0</v>
      </c>
      <c r="BB976" s="17">
        <f t="shared" si="2446"/>
        <v>0</v>
      </c>
      <c r="BC976" s="17">
        <f t="shared" si="2446"/>
        <v>384</v>
      </c>
      <c r="BD976" s="17">
        <f t="shared" si="2446"/>
        <v>0</v>
      </c>
      <c r="BE976" s="17">
        <f t="shared" si="2446"/>
        <v>0</v>
      </c>
      <c r="BF976" s="17">
        <f t="shared" si="2446"/>
        <v>0</v>
      </c>
      <c r="BG976" s="17">
        <f t="shared" si="2446"/>
        <v>0</v>
      </c>
      <c r="BH976" s="17">
        <f t="shared" si="2446"/>
        <v>0</v>
      </c>
      <c r="BI976" s="17">
        <f t="shared" ref="BE976:BT979" si="2447">BI977</f>
        <v>384</v>
      </c>
      <c r="BJ976" s="17">
        <f t="shared" si="2447"/>
        <v>0</v>
      </c>
      <c r="BK976" s="17">
        <f t="shared" si="2447"/>
        <v>0</v>
      </c>
      <c r="BL976" s="17">
        <f t="shared" si="2447"/>
        <v>0</v>
      </c>
      <c r="BM976" s="17">
        <f t="shared" si="2447"/>
        <v>0</v>
      </c>
      <c r="BN976" s="17">
        <f t="shared" si="2447"/>
        <v>0</v>
      </c>
      <c r="BO976" s="17">
        <f t="shared" si="2447"/>
        <v>384</v>
      </c>
      <c r="BP976" s="17">
        <f t="shared" si="2447"/>
        <v>0</v>
      </c>
      <c r="BQ976" s="17">
        <f t="shared" si="2447"/>
        <v>0</v>
      </c>
      <c r="BR976" s="17">
        <f t="shared" si="2447"/>
        <v>0</v>
      </c>
      <c r="BS976" s="17">
        <f t="shared" si="2447"/>
        <v>0</v>
      </c>
      <c r="BT976" s="17">
        <f t="shared" si="2447"/>
        <v>0</v>
      </c>
      <c r="BU976" s="17">
        <f t="shared" ref="BQ976:CF979" si="2448">BU977</f>
        <v>384</v>
      </c>
      <c r="BV976" s="17">
        <f t="shared" si="2448"/>
        <v>0</v>
      </c>
      <c r="BW976" s="17">
        <f t="shared" si="2448"/>
        <v>0</v>
      </c>
      <c r="BX976" s="17">
        <f t="shared" si="2448"/>
        <v>0</v>
      </c>
      <c r="BY976" s="17">
        <f t="shared" si="2448"/>
        <v>0</v>
      </c>
      <c r="BZ976" s="17">
        <f t="shared" si="2448"/>
        <v>0</v>
      </c>
      <c r="CA976" s="17">
        <f t="shared" si="2448"/>
        <v>384</v>
      </c>
      <c r="CB976" s="17">
        <f t="shared" si="2448"/>
        <v>0</v>
      </c>
      <c r="CC976" s="17">
        <f t="shared" si="2448"/>
        <v>0</v>
      </c>
      <c r="CD976" s="17">
        <f t="shared" si="2448"/>
        <v>0</v>
      </c>
      <c r="CE976" s="17">
        <f t="shared" si="2448"/>
        <v>0</v>
      </c>
      <c r="CF976" s="17">
        <f t="shared" si="2448"/>
        <v>0</v>
      </c>
      <c r="CG976" s="103">
        <f t="shared" ref="CC976:CN979" si="2449">CG977</f>
        <v>384</v>
      </c>
      <c r="CH976" s="103">
        <f t="shared" si="2449"/>
        <v>0</v>
      </c>
      <c r="CI976" s="103">
        <f t="shared" si="2449"/>
        <v>0</v>
      </c>
      <c r="CJ976" s="103">
        <f t="shared" si="2449"/>
        <v>0</v>
      </c>
      <c r="CK976" s="103">
        <f t="shared" si="2449"/>
        <v>0</v>
      </c>
      <c r="CL976" s="103">
        <f t="shared" si="2449"/>
        <v>0</v>
      </c>
      <c r="CM976" s="17">
        <f t="shared" si="2449"/>
        <v>384</v>
      </c>
      <c r="CN976" s="17">
        <f t="shared" si="2449"/>
        <v>0</v>
      </c>
    </row>
    <row r="977" spans="1:92" ht="33" hidden="1">
      <c r="A977" s="38" t="s">
        <v>15</v>
      </c>
      <c r="B977" s="61" t="s">
        <v>228</v>
      </c>
      <c r="C977" s="61" t="s">
        <v>7</v>
      </c>
      <c r="D977" s="61" t="s">
        <v>80</v>
      </c>
      <c r="E977" s="61" t="s">
        <v>56</v>
      </c>
      <c r="F977" s="61"/>
      <c r="G977" s="17">
        <f t="shared" si="2443"/>
        <v>384</v>
      </c>
      <c r="H977" s="17">
        <f t="shared" si="2443"/>
        <v>0</v>
      </c>
      <c r="I977" s="17">
        <f t="shared" si="2443"/>
        <v>0</v>
      </c>
      <c r="J977" s="17">
        <f t="shared" si="2443"/>
        <v>0</v>
      </c>
      <c r="K977" s="17">
        <f t="shared" si="2443"/>
        <v>0</v>
      </c>
      <c r="L977" s="17">
        <f t="shared" si="2443"/>
        <v>0</v>
      </c>
      <c r="M977" s="17">
        <f t="shared" si="2443"/>
        <v>384</v>
      </c>
      <c r="N977" s="17">
        <f t="shared" si="2443"/>
        <v>0</v>
      </c>
      <c r="O977" s="17">
        <f t="shared" si="2443"/>
        <v>0</v>
      </c>
      <c r="P977" s="17">
        <f t="shared" si="2443"/>
        <v>0</v>
      </c>
      <c r="Q977" s="17">
        <f t="shared" si="2443"/>
        <v>0</v>
      </c>
      <c r="R977" s="17">
        <f t="shared" si="2443"/>
        <v>0</v>
      </c>
      <c r="S977" s="17">
        <f t="shared" si="2443"/>
        <v>384</v>
      </c>
      <c r="T977" s="17">
        <f t="shared" si="2443"/>
        <v>0</v>
      </c>
      <c r="U977" s="17">
        <f t="shared" si="2444"/>
        <v>0</v>
      </c>
      <c r="V977" s="17">
        <f t="shared" si="2444"/>
        <v>0</v>
      </c>
      <c r="W977" s="17">
        <f t="shared" si="2444"/>
        <v>0</v>
      </c>
      <c r="X977" s="17">
        <f t="shared" si="2444"/>
        <v>0</v>
      </c>
      <c r="Y977" s="17">
        <f t="shared" si="2444"/>
        <v>384</v>
      </c>
      <c r="Z977" s="17">
        <f t="shared" si="2444"/>
        <v>0</v>
      </c>
      <c r="AA977" s="17">
        <f t="shared" si="2444"/>
        <v>0</v>
      </c>
      <c r="AB977" s="17">
        <f t="shared" si="2444"/>
        <v>0</v>
      </c>
      <c r="AC977" s="17">
        <f t="shared" si="2444"/>
        <v>0</v>
      </c>
      <c r="AD977" s="17">
        <f t="shared" si="2444"/>
        <v>0</v>
      </c>
      <c r="AE977" s="17">
        <f t="shared" si="2444"/>
        <v>384</v>
      </c>
      <c r="AF977" s="17">
        <f t="shared" si="2444"/>
        <v>0</v>
      </c>
      <c r="AG977" s="17">
        <f t="shared" si="2445"/>
        <v>0</v>
      </c>
      <c r="AH977" s="17">
        <f t="shared" si="2445"/>
        <v>0</v>
      </c>
      <c r="AI977" s="17">
        <f t="shared" si="2445"/>
        <v>0</v>
      </c>
      <c r="AJ977" s="17">
        <f t="shared" si="2445"/>
        <v>0</v>
      </c>
      <c r="AK977" s="17">
        <f t="shared" si="2445"/>
        <v>384</v>
      </c>
      <c r="AL977" s="17">
        <f t="shared" si="2445"/>
        <v>0</v>
      </c>
      <c r="AM977" s="17">
        <f t="shared" si="2445"/>
        <v>0</v>
      </c>
      <c r="AN977" s="17">
        <f t="shared" si="2445"/>
        <v>0</v>
      </c>
      <c r="AO977" s="17">
        <f t="shared" si="2445"/>
        <v>0</v>
      </c>
      <c r="AP977" s="17">
        <f t="shared" si="2445"/>
        <v>0</v>
      </c>
      <c r="AQ977" s="17">
        <f t="shared" si="2445"/>
        <v>384</v>
      </c>
      <c r="AR977" s="17">
        <f t="shared" si="2445"/>
        <v>0</v>
      </c>
      <c r="AS977" s="17">
        <f t="shared" si="2446"/>
        <v>0</v>
      </c>
      <c r="AT977" s="17">
        <f t="shared" si="2446"/>
        <v>0</v>
      </c>
      <c r="AU977" s="17">
        <f t="shared" si="2446"/>
        <v>0</v>
      </c>
      <c r="AV977" s="17">
        <f t="shared" si="2446"/>
        <v>0</v>
      </c>
      <c r="AW977" s="17">
        <f t="shared" si="2446"/>
        <v>384</v>
      </c>
      <c r="AX977" s="17">
        <f t="shared" si="2446"/>
        <v>0</v>
      </c>
      <c r="AY977" s="17">
        <f t="shared" si="2446"/>
        <v>0</v>
      </c>
      <c r="AZ977" s="17">
        <f t="shared" si="2446"/>
        <v>0</v>
      </c>
      <c r="BA977" s="17">
        <f t="shared" si="2446"/>
        <v>0</v>
      </c>
      <c r="BB977" s="17">
        <f t="shared" si="2446"/>
        <v>0</v>
      </c>
      <c r="BC977" s="17">
        <f t="shared" si="2446"/>
        <v>384</v>
      </c>
      <c r="BD977" s="17">
        <f t="shared" si="2446"/>
        <v>0</v>
      </c>
      <c r="BE977" s="17">
        <f t="shared" si="2447"/>
        <v>0</v>
      </c>
      <c r="BF977" s="17">
        <f t="shared" si="2447"/>
        <v>0</v>
      </c>
      <c r="BG977" s="17">
        <f t="shared" si="2447"/>
        <v>0</v>
      </c>
      <c r="BH977" s="17">
        <f t="shared" si="2447"/>
        <v>0</v>
      </c>
      <c r="BI977" s="17">
        <f t="shared" si="2447"/>
        <v>384</v>
      </c>
      <c r="BJ977" s="17">
        <f t="shared" si="2447"/>
        <v>0</v>
      </c>
      <c r="BK977" s="17">
        <f t="shared" si="2447"/>
        <v>0</v>
      </c>
      <c r="BL977" s="17">
        <f t="shared" si="2447"/>
        <v>0</v>
      </c>
      <c r="BM977" s="17">
        <f t="shared" si="2447"/>
        <v>0</v>
      </c>
      <c r="BN977" s="17">
        <f t="shared" si="2447"/>
        <v>0</v>
      </c>
      <c r="BO977" s="17">
        <f t="shared" si="2447"/>
        <v>384</v>
      </c>
      <c r="BP977" s="17">
        <f t="shared" si="2447"/>
        <v>0</v>
      </c>
      <c r="BQ977" s="17">
        <f t="shared" si="2448"/>
        <v>0</v>
      </c>
      <c r="BR977" s="17">
        <f t="shared" si="2448"/>
        <v>0</v>
      </c>
      <c r="BS977" s="17">
        <f t="shared" si="2448"/>
        <v>0</v>
      </c>
      <c r="BT977" s="17">
        <f t="shared" si="2448"/>
        <v>0</v>
      </c>
      <c r="BU977" s="17">
        <f t="shared" si="2448"/>
        <v>384</v>
      </c>
      <c r="BV977" s="17">
        <f t="shared" si="2448"/>
        <v>0</v>
      </c>
      <c r="BW977" s="17">
        <f t="shared" si="2448"/>
        <v>0</v>
      </c>
      <c r="BX977" s="17">
        <f t="shared" si="2448"/>
        <v>0</v>
      </c>
      <c r="BY977" s="17">
        <f t="shared" si="2448"/>
        <v>0</v>
      </c>
      <c r="BZ977" s="17">
        <f t="shared" si="2448"/>
        <v>0</v>
      </c>
      <c r="CA977" s="17">
        <f t="shared" si="2448"/>
        <v>384</v>
      </c>
      <c r="CB977" s="17">
        <f t="shared" si="2448"/>
        <v>0</v>
      </c>
      <c r="CC977" s="17">
        <f t="shared" si="2449"/>
        <v>0</v>
      </c>
      <c r="CD977" s="17">
        <f t="shared" si="2449"/>
        <v>0</v>
      </c>
      <c r="CE977" s="17">
        <f t="shared" si="2449"/>
        <v>0</v>
      </c>
      <c r="CF977" s="17">
        <f t="shared" si="2449"/>
        <v>0</v>
      </c>
      <c r="CG977" s="103">
        <f t="shared" si="2449"/>
        <v>384</v>
      </c>
      <c r="CH977" s="103">
        <f t="shared" si="2449"/>
        <v>0</v>
      </c>
      <c r="CI977" s="103">
        <f t="shared" si="2449"/>
        <v>0</v>
      </c>
      <c r="CJ977" s="103">
        <f t="shared" si="2449"/>
        <v>0</v>
      </c>
      <c r="CK977" s="103">
        <f t="shared" si="2449"/>
        <v>0</v>
      </c>
      <c r="CL977" s="103">
        <f t="shared" si="2449"/>
        <v>0</v>
      </c>
      <c r="CM977" s="17">
        <f t="shared" si="2449"/>
        <v>384</v>
      </c>
      <c r="CN977" s="17">
        <f t="shared" si="2449"/>
        <v>0</v>
      </c>
    </row>
    <row r="978" spans="1:92" ht="33" hidden="1">
      <c r="A978" s="38" t="s">
        <v>16</v>
      </c>
      <c r="B978" s="61" t="s">
        <v>228</v>
      </c>
      <c r="C978" s="61" t="s">
        <v>7</v>
      </c>
      <c r="D978" s="61" t="s">
        <v>80</v>
      </c>
      <c r="E978" s="61" t="s">
        <v>57</v>
      </c>
      <c r="F978" s="61"/>
      <c r="G978" s="17">
        <f t="shared" si="2443"/>
        <v>384</v>
      </c>
      <c r="H978" s="17">
        <f t="shared" si="2443"/>
        <v>0</v>
      </c>
      <c r="I978" s="17">
        <f t="shared" si="2443"/>
        <v>0</v>
      </c>
      <c r="J978" s="17">
        <f t="shared" si="2443"/>
        <v>0</v>
      </c>
      <c r="K978" s="17">
        <f t="shared" si="2443"/>
        <v>0</v>
      </c>
      <c r="L978" s="17">
        <f t="shared" si="2443"/>
        <v>0</v>
      </c>
      <c r="M978" s="17">
        <f t="shared" si="2443"/>
        <v>384</v>
      </c>
      <c r="N978" s="17">
        <f t="shared" si="2443"/>
        <v>0</v>
      </c>
      <c r="O978" s="17">
        <f t="shared" si="2443"/>
        <v>0</v>
      </c>
      <c r="P978" s="17">
        <f t="shared" si="2443"/>
        <v>0</v>
      </c>
      <c r="Q978" s="17">
        <f t="shared" si="2443"/>
        <v>0</v>
      </c>
      <c r="R978" s="17">
        <f t="shared" si="2443"/>
        <v>0</v>
      </c>
      <c r="S978" s="17">
        <f t="shared" si="2443"/>
        <v>384</v>
      </c>
      <c r="T978" s="17">
        <f t="shared" si="2443"/>
        <v>0</v>
      </c>
      <c r="U978" s="17">
        <f t="shared" si="2444"/>
        <v>0</v>
      </c>
      <c r="V978" s="17">
        <f t="shared" si="2444"/>
        <v>0</v>
      </c>
      <c r="W978" s="17">
        <f t="shared" si="2444"/>
        <v>0</v>
      </c>
      <c r="X978" s="17">
        <f t="shared" si="2444"/>
        <v>0</v>
      </c>
      <c r="Y978" s="17">
        <f t="shared" si="2444"/>
        <v>384</v>
      </c>
      <c r="Z978" s="17">
        <f t="shared" si="2444"/>
        <v>0</v>
      </c>
      <c r="AA978" s="17">
        <f t="shared" si="2444"/>
        <v>0</v>
      </c>
      <c r="AB978" s="17">
        <f t="shared" si="2444"/>
        <v>0</v>
      </c>
      <c r="AC978" s="17">
        <f t="shared" si="2444"/>
        <v>0</v>
      </c>
      <c r="AD978" s="17">
        <f t="shared" si="2444"/>
        <v>0</v>
      </c>
      <c r="AE978" s="17">
        <f t="shared" si="2444"/>
        <v>384</v>
      </c>
      <c r="AF978" s="17">
        <f t="shared" si="2444"/>
        <v>0</v>
      </c>
      <c r="AG978" s="17">
        <f t="shared" si="2445"/>
        <v>0</v>
      </c>
      <c r="AH978" s="17">
        <f t="shared" si="2445"/>
        <v>0</v>
      </c>
      <c r="AI978" s="17">
        <f t="shared" si="2445"/>
        <v>0</v>
      </c>
      <c r="AJ978" s="17">
        <f t="shared" si="2445"/>
        <v>0</v>
      </c>
      <c r="AK978" s="17">
        <f t="shared" si="2445"/>
        <v>384</v>
      </c>
      <c r="AL978" s="17">
        <f t="shared" si="2445"/>
        <v>0</v>
      </c>
      <c r="AM978" s="17">
        <f t="shared" si="2445"/>
        <v>0</v>
      </c>
      <c r="AN978" s="17">
        <f t="shared" si="2445"/>
        <v>0</v>
      </c>
      <c r="AO978" s="17">
        <f t="shared" si="2445"/>
        <v>0</v>
      </c>
      <c r="AP978" s="17">
        <f t="shared" si="2445"/>
        <v>0</v>
      </c>
      <c r="AQ978" s="17">
        <f t="shared" si="2445"/>
        <v>384</v>
      </c>
      <c r="AR978" s="17">
        <f t="shared" si="2445"/>
        <v>0</v>
      </c>
      <c r="AS978" s="17">
        <f t="shared" si="2446"/>
        <v>0</v>
      </c>
      <c r="AT978" s="17">
        <f t="shared" si="2446"/>
        <v>0</v>
      </c>
      <c r="AU978" s="17">
        <f t="shared" si="2446"/>
        <v>0</v>
      </c>
      <c r="AV978" s="17">
        <f t="shared" si="2446"/>
        <v>0</v>
      </c>
      <c r="AW978" s="17">
        <f t="shared" si="2446"/>
        <v>384</v>
      </c>
      <c r="AX978" s="17">
        <f t="shared" si="2446"/>
        <v>0</v>
      </c>
      <c r="AY978" s="17">
        <f t="shared" si="2446"/>
        <v>0</v>
      </c>
      <c r="AZ978" s="17">
        <f t="shared" si="2446"/>
        <v>0</v>
      </c>
      <c r="BA978" s="17">
        <f t="shared" si="2446"/>
        <v>0</v>
      </c>
      <c r="BB978" s="17">
        <f t="shared" si="2446"/>
        <v>0</v>
      </c>
      <c r="BC978" s="17">
        <f t="shared" si="2446"/>
        <v>384</v>
      </c>
      <c r="BD978" s="17">
        <f t="shared" si="2446"/>
        <v>0</v>
      </c>
      <c r="BE978" s="17">
        <f t="shared" si="2447"/>
        <v>0</v>
      </c>
      <c r="BF978" s="17">
        <f t="shared" si="2447"/>
        <v>0</v>
      </c>
      <c r="BG978" s="17">
        <f t="shared" si="2447"/>
        <v>0</v>
      </c>
      <c r="BH978" s="17">
        <f t="shared" si="2447"/>
        <v>0</v>
      </c>
      <c r="BI978" s="17">
        <f t="shared" si="2447"/>
        <v>384</v>
      </c>
      <c r="BJ978" s="17">
        <f t="shared" si="2447"/>
        <v>0</v>
      </c>
      <c r="BK978" s="17">
        <f t="shared" si="2447"/>
        <v>0</v>
      </c>
      <c r="BL978" s="17">
        <f t="shared" si="2447"/>
        <v>0</v>
      </c>
      <c r="BM978" s="17">
        <f t="shared" si="2447"/>
        <v>0</v>
      </c>
      <c r="BN978" s="17">
        <f t="shared" si="2447"/>
        <v>0</v>
      </c>
      <c r="BO978" s="17">
        <f t="shared" si="2447"/>
        <v>384</v>
      </c>
      <c r="BP978" s="17">
        <f t="shared" si="2447"/>
        <v>0</v>
      </c>
      <c r="BQ978" s="17">
        <f t="shared" si="2448"/>
        <v>0</v>
      </c>
      <c r="BR978" s="17">
        <f t="shared" si="2448"/>
        <v>0</v>
      </c>
      <c r="BS978" s="17">
        <f t="shared" si="2448"/>
        <v>0</v>
      </c>
      <c r="BT978" s="17">
        <f t="shared" si="2448"/>
        <v>0</v>
      </c>
      <c r="BU978" s="17">
        <f t="shared" si="2448"/>
        <v>384</v>
      </c>
      <c r="BV978" s="17">
        <f t="shared" si="2448"/>
        <v>0</v>
      </c>
      <c r="BW978" s="17">
        <f t="shared" si="2448"/>
        <v>0</v>
      </c>
      <c r="BX978" s="17">
        <f t="shared" si="2448"/>
        <v>0</v>
      </c>
      <c r="BY978" s="17">
        <f t="shared" si="2448"/>
        <v>0</v>
      </c>
      <c r="BZ978" s="17">
        <f t="shared" si="2448"/>
        <v>0</v>
      </c>
      <c r="CA978" s="17">
        <f t="shared" si="2448"/>
        <v>384</v>
      </c>
      <c r="CB978" s="17">
        <f t="shared" si="2448"/>
        <v>0</v>
      </c>
      <c r="CC978" s="17">
        <f t="shared" si="2449"/>
        <v>0</v>
      </c>
      <c r="CD978" s="17">
        <f t="shared" si="2449"/>
        <v>0</v>
      </c>
      <c r="CE978" s="17">
        <f t="shared" si="2449"/>
        <v>0</v>
      </c>
      <c r="CF978" s="17">
        <f t="shared" si="2449"/>
        <v>0</v>
      </c>
      <c r="CG978" s="103">
        <f t="shared" si="2449"/>
        <v>384</v>
      </c>
      <c r="CH978" s="103">
        <f t="shared" si="2449"/>
        <v>0</v>
      </c>
      <c r="CI978" s="103">
        <f t="shared" si="2449"/>
        <v>0</v>
      </c>
      <c r="CJ978" s="103">
        <f t="shared" si="2449"/>
        <v>0</v>
      </c>
      <c r="CK978" s="103">
        <f t="shared" si="2449"/>
        <v>0</v>
      </c>
      <c r="CL978" s="103">
        <f t="shared" si="2449"/>
        <v>0</v>
      </c>
      <c r="CM978" s="17">
        <f t="shared" si="2449"/>
        <v>384</v>
      </c>
      <c r="CN978" s="17">
        <f t="shared" si="2449"/>
        <v>0</v>
      </c>
    </row>
    <row r="979" spans="1:92" ht="33" hidden="1">
      <c r="A979" s="38" t="s">
        <v>12</v>
      </c>
      <c r="B979" s="61" t="s">
        <v>228</v>
      </c>
      <c r="C979" s="61" t="s">
        <v>7</v>
      </c>
      <c r="D979" s="61" t="s">
        <v>80</v>
      </c>
      <c r="E979" s="61" t="s">
        <v>57</v>
      </c>
      <c r="F979" s="61" t="s">
        <v>13</v>
      </c>
      <c r="G979" s="18">
        <f t="shared" si="2443"/>
        <v>384</v>
      </c>
      <c r="H979" s="18">
        <f t="shared" si="2443"/>
        <v>0</v>
      </c>
      <c r="I979" s="18">
        <f t="shared" si="2443"/>
        <v>0</v>
      </c>
      <c r="J979" s="18">
        <f t="shared" si="2443"/>
        <v>0</v>
      </c>
      <c r="K979" s="18">
        <f t="shared" si="2443"/>
        <v>0</v>
      </c>
      <c r="L979" s="18">
        <f t="shared" si="2443"/>
        <v>0</v>
      </c>
      <c r="M979" s="18">
        <f t="shared" si="2443"/>
        <v>384</v>
      </c>
      <c r="N979" s="18">
        <f t="shared" si="2443"/>
        <v>0</v>
      </c>
      <c r="O979" s="18">
        <f t="shared" si="2443"/>
        <v>0</v>
      </c>
      <c r="P979" s="18">
        <f t="shared" si="2443"/>
        <v>0</v>
      </c>
      <c r="Q979" s="18">
        <f t="shared" si="2443"/>
        <v>0</v>
      </c>
      <c r="R979" s="18">
        <f t="shared" si="2443"/>
        <v>0</v>
      </c>
      <c r="S979" s="18">
        <f t="shared" si="2443"/>
        <v>384</v>
      </c>
      <c r="T979" s="18">
        <f t="shared" si="2443"/>
        <v>0</v>
      </c>
      <c r="U979" s="18">
        <f t="shared" si="2444"/>
        <v>0</v>
      </c>
      <c r="V979" s="18">
        <f t="shared" si="2444"/>
        <v>0</v>
      </c>
      <c r="W979" s="18">
        <f t="shared" si="2444"/>
        <v>0</v>
      </c>
      <c r="X979" s="18">
        <f t="shared" si="2444"/>
        <v>0</v>
      </c>
      <c r="Y979" s="18">
        <f t="shared" si="2444"/>
        <v>384</v>
      </c>
      <c r="Z979" s="18">
        <f t="shared" si="2444"/>
        <v>0</v>
      </c>
      <c r="AA979" s="18">
        <f t="shared" si="2444"/>
        <v>0</v>
      </c>
      <c r="AB979" s="18">
        <f t="shared" si="2444"/>
        <v>0</v>
      </c>
      <c r="AC979" s="18">
        <f t="shared" si="2444"/>
        <v>0</v>
      </c>
      <c r="AD979" s="18">
        <f t="shared" si="2444"/>
        <v>0</v>
      </c>
      <c r="AE979" s="18">
        <f t="shared" si="2444"/>
        <v>384</v>
      </c>
      <c r="AF979" s="18">
        <f t="shared" si="2444"/>
        <v>0</v>
      </c>
      <c r="AG979" s="18">
        <f t="shared" si="2445"/>
        <v>0</v>
      </c>
      <c r="AH979" s="18">
        <f t="shared" si="2445"/>
        <v>0</v>
      </c>
      <c r="AI979" s="18">
        <f t="shared" si="2445"/>
        <v>0</v>
      </c>
      <c r="AJ979" s="18">
        <f t="shared" si="2445"/>
        <v>0</v>
      </c>
      <c r="AK979" s="18">
        <f t="shared" si="2445"/>
        <v>384</v>
      </c>
      <c r="AL979" s="18">
        <f t="shared" si="2445"/>
        <v>0</v>
      </c>
      <c r="AM979" s="18">
        <f t="shared" si="2445"/>
        <v>0</v>
      </c>
      <c r="AN979" s="18">
        <f t="shared" si="2445"/>
        <v>0</v>
      </c>
      <c r="AO979" s="18">
        <f t="shared" si="2445"/>
        <v>0</v>
      </c>
      <c r="AP979" s="18">
        <f t="shared" si="2445"/>
        <v>0</v>
      </c>
      <c r="AQ979" s="18">
        <f t="shared" si="2445"/>
        <v>384</v>
      </c>
      <c r="AR979" s="18">
        <f t="shared" si="2445"/>
        <v>0</v>
      </c>
      <c r="AS979" s="18">
        <f t="shared" si="2446"/>
        <v>0</v>
      </c>
      <c r="AT979" s="18">
        <f t="shared" si="2446"/>
        <v>0</v>
      </c>
      <c r="AU979" s="18">
        <f t="shared" si="2446"/>
        <v>0</v>
      </c>
      <c r="AV979" s="18">
        <f t="shared" si="2446"/>
        <v>0</v>
      </c>
      <c r="AW979" s="18">
        <f t="shared" si="2446"/>
        <v>384</v>
      </c>
      <c r="AX979" s="18">
        <f t="shared" si="2446"/>
        <v>0</v>
      </c>
      <c r="AY979" s="18">
        <f t="shared" si="2446"/>
        <v>0</v>
      </c>
      <c r="AZ979" s="18">
        <f t="shared" si="2446"/>
        <v>0</v>
      </c>
      <c r="BA979" s="18">
        <f t="shared" si="2446"/>
        <v>0</v>
      </c>
      <c r="BB979" s="18">
        <f t="shared" si="2446"/>
        <v>0</v>
      </c>
      <c r="BC979" s="18">
        <f t="shared" si="2446"/>
        <v>384</v>
      </c>
      <c r="BD979" s="18">
        <f t="shared" si="2446"/>
        <v>0</v>
      </c>
      <c r="BE979" s="18">
        <f t="shared" si="2447"/>
        <v>0</v>
      </c>
      <c r="BF979" s="18">
        <f t="shared" si="2447"/>
        <v>0</v>
      </c>
      <c r="BG979" s="18">
        <f t="shared" si="2447"/>
        <v>0</v>
      </c>
      <c r="BH979" s="18">
        <f t="shared" si="2447"/>
        <v>0</v>
      </c>
      <c r="BI979" s="18">
        <f t="shared" si="2447"/>
        <v>384</v>
      </c>
      <c r="BJ979" s="18">
        <f t="shared" si="2447"/>
        <v>0</v>
      </c>
      <c r="BK979" s="18">
        <f t="shared" si="2447"/>
        <v>0</v>
      </c>
      <c r="BL979" s="18">
        <f t="shared" si="2447"/>
        <v>0</v>
      </c>
      <c r="BM979" s="18">
        <f t="shared" si="2447"/>
        <v>0</v>
      </c>
      <c r="BN979" s="18">
        <f t="shared" si="2447"/>
        <v>0</v>
      </c>
      <c r="BO979" s="18">
        <f t="shared" si="2447"/>
        <v>384</v>
      </c>
      <c r="BP979" s="18">
        <f t="shared" si="2447"/>
        <v>0</v>
      </c>
      <c r="BQ979" s="18">
        <f t="shared" si="2448"/>
        <v>0</v>
      </c>
      <c r="BR979" s="18">
        <f t="shared" si="2448"/>
        <v>0</v>
      </c>
      <c r="BS979" s="18">
        <f t="shared" si="2448"/>
        <v>0</v>
      </c>
      <c r="BT979" s="18">
        <f t="shared" si="2448"/>
        <v>0</v>
      </c>
      <c r="BU979" s="18">
        <f t="shared" si="2448"/>
        <v>384</v>
      </c>
      <c r="BV979" s="18">
        <f t="shared" si="2448"/>
        <v>0</v>
      </c>
      <c r="BW979" s="18">
        <f t="shared" si="2448"/>
        <v>0</v>
      </c>
      <c r="BX979" s="18">
        <f t="shared" si="2448"/>
        <v>0</v>
      </c>
      <c r="BY979" s="18">
        <f t="shared" si="2448"/>
        <v>0</v>
      </c>
      <c r="BZ979" s="18">
        <f t="shared" si="2448"/>
        <v>0</v>
      </c>
      <c r="CA979" s="18">
        <f t="shared" si="2448"/>
        <v>384</v>
      </c>
      <c r="CB979" s="18">
        <f t="shared" si="2448"/>
        <v>0</v>
      </c>
      <c r="CC979" s="18">
        <f t="shared" si="2449"/>
        <v>0</v>
      </c>
      <c r="CD979" s="18">
        <f t="shared" si="2449"/>
        <v>0</v>
      </c>
      <c r="CE979" s="18">
        <f t="shared" si="2449"/>
        <v>0</v>
      </c>
      <c r="CF979" s="18">
        <f t="shared" si="2449"/>
        <v>0</v>
      </c>
      <c r="CG979" s="104">
        <f t="shared" si="2449"/>
        <v>384</v>
      </c>
      <c r="CH979" s="104">
        <f t="shared" si="2449"/>
        <v>0</v>
      </c>
      <c r="CI979" s="104">
        <f t="shared" si="2449"/>
        <v>0</v>
      </c>
      <c r="CJ979" s="104">
        <f t="shared" si="2449"/>
        <v>0</v>
      </c>
      <c r="CK979" s="104">
        <f t="shared" si="2449"/>
        <v>0</v>
      </c>
      <c r="CL979" s="104">
        <f t="shared" si="2449"/>
        <v>0</v>
      </c>
      <c r="CM979" s="18">
        <f t="shared" si="2449"/>
        <v>384</v>
      </c>
      <c r="CN979" s="18">
        <f t="shared" si="2449"/>
        <v>0</v>
      </c>
    </row>
    <row r="980" spans="1:92" ht="33" hidden="1">
      <c r="A980" s="38" t="s">
        <v>14</v>
      </c>
      <c r="B980" s="61" t="s">
        <v>228</v>
      </c>
      <c r="C980" s="61" t="s">
        <v>7</v>
      </c>
      <c r="D980" s="61" t="s">
        <v>80</v>
      </c>
      <c r="E980" s="61" t="s">
        <v>57</v>
      </c>
      <c r="F980" s="9">
        <v>610</v>
      </c>
      <c r="G980" s="9">
        <v>384</v>
      </c>
      <c r="H980" s="9"/>
      <c r="I980" s="9"/>
      <c r="J980" s="9"/>
      <c r="K980" s="9"/>
      <c r="L980" s="9"/>
      <c r="M980" s="9">
        <f>G980+I980+J980+K980+L980</f>
        <v>384</v>
      </c>
      <c r="N980" s="9">
        <f>H980+L980</f>
        <v>0</v>
      </c>
      <c r="O980" s="9"/>
      <c r="P980" s="9"/>
      <c r="Q980" s="9"/>
      <c r="R980" s="9"/>
      <c r="S980" s="9">
        <f>M980+O980+P980+Q980+R980</f>
        <v>384</v>
      </c>
      <c r="T980" s="9">
        <f>N980+R980</f>
        <v>0</v>
      </c>
      <c r="U980" s="9"/>
      <c r="V980" s="9"/>
      <c r="W980" s="9"/>
      <c r="X980" s="9"/>
      <c r="Y980" s="9">
        <f>S980+U980+V980+W980+X980</f>
        <v>384</v>
      </c>
      <c r="Z980" s="9">
        <f>T980+X980</f>
        <v>0</v>
      </c>
      <c r="AA980" s="9"/>
      <c r="AB980" s="9"/>
      <c r="AC980" s="9"/>
      <c r="AD980" s="9"/>
      <c r="AE980" s="9">
        <f>Y980+AA980+AB980+AC980+AD980</f>
        <v>384</v>
      </c>
      <c r="AF980" s="9">
        <f>Z980+AD980</f>
        <v>0</v>
      </c>
      <c r="AG980" s="9"/>
      <c r="AH980" s="9"/>
      <c r="AI980" s="9"/>
      <c r="AJ980" s="9"/>
      <c r="AK980" s="9">
        <f>AE980+AG980+AH980+AI980+AJ980</f>
        <v>384</v>
      </c>
      <c r="AL980" s="9">
        <f>AF980+AJ980</f>
        <v>0</v>
      </c>
      <c r="AM980" s="9"/>
      <c r="AN980" s="9"/>
      <c r="AO980" s="9"/>
      <c r="AP980" s="9"/>
      <c r="AQ980" s="9">
        <f>AK980+AM980+AN980+AO980+AP980</f>
        <v>384</v>
      </c>
      <c r="AR980" s="9">
        <f>AL980+AP980</f>
        <v>0</v>
      </c>
      <c r="AS980" s="9"/>
      <c r="AT980" s="9"/>
      <c r="AU980" s="9"/>
      <c r="AV980" s="9"/>
      <c r="AW980" s="9">
        <f>AQ980+AS980+AT980+AU980+AV980</f>
        <v>384</v>
      </c>
      <c r="AX980" s="9">
        <f>AR980+AV980</f>
        <v>0</v>
      </c>
      <c r="AY980" s="9"/>
      <c r="AZ980" s="9"/>
      <c r="BA980" s="9"/>
      <c r="BB980" s="9"/>
      <c r="BC980" s="9">
        <f>AW980+AY980+AZ980+BA980+BB980</f>
        <v>384</v>
      </c>
      <c r="BD980" s="9">
        <f>AX980+BB980</f>
        <v>0</v>
      </c>
      <c r="BE980" s="9"/>
      <c r="BF980" s="9"/>
      <c r="BG980" s="9"/>
      <c r="BH980" s="9"/>
      <c r="BI980" s="9">
        <f>BC980+BE980+BF980+BG980+BH980</f>
        <v>384</v>
      </c>
      <c r="BJ980" s="9">
        <f>BD980+BH980</f>
        <v>0</v>
      </c>
      <c r="BK980" s="9"/>
      <c r="BL980" s="9"/>
      <c r="BM980" s="9"/>
      <c r="BN980" s="9"/>
      <c r="BO980" s="9">
        <f>BI980+BK980+BL980+BM980+BN980</f>
        <v>384</v>
      </c>
      <c r="BP980" s="9">
        <f>BJ980+BN980</f>
        <v>0</v>
      </c>
      <c r="BQ980" s="9"/>
      <c r="BR980" s="9"/>
      <c r="BS980" s="9"/>
      <c r="BT980" s="9"/>
      <c r="BU980" s="9">
        <f>BO980+BQ980+BR980+BS980+BT980</f>
        <v>384</v>
      </c>
      <c r="BV980" s="9">
        <f>BP980+BT980</f>
        <v>0</v>
      </c>
      <c r="BW980" s="9"/>
      <c r="BX980" s="9"/>
      <c r="BY980" s="9"/>
      <c r="BZ980" s="9"/>
      <c r="CA980" s="9">
        <f>BU980+BW980+BX980+BY980+BZ980</f>
        <v>384</v>
      </c>
      <c r="CB980" s="9">
        <f>BV980+BZ980</f>
        <v>0</v>
      </c>
      <c r="CC980" s="9"/>
      <c r="CD980" s="9"/>
      <c r="CE980" s="9"/>
      <c r="CF980" s="9"/>
      <c r="CG980" s="94">
        <f>CA980+CC980+CD980+CE980+CF980</f>
        <v>384</v>
      </c>
      <c r="CH980" s="94">
        <f>CB980+CF980</f>
        <v>0</v>
      </c>
      <c r="CI980" s="94"/>
      <c r="CJ980" s="94"/>
      <c r="CK980" s="94"/>
      <c r="CL980" s="94"/>
      <c r="CM980" s="9">
        <f>CG980+CI980+CJ980+CK980+CL980</f>
        <v>384</v>
      </c>
      <c r="CN980" s="9">
        <f>CH980+CL980</f>
        <v>0</v>
      </c>
    </row>
    <row r="981" spans="1:92" ht="82.5" hidden="1">
      <c r="A981" s="25" t="s">
        <v>119</v>
      </c>
      <c r="B981" s="61" t="s">
        <v>228</v>
      </c>
      <c r="C981" s="61" t="s">
        <v>7</v>
      </c>
      <c r="D981" s="61" t="s">
        <v>80</v>
      </c>
      <c r="E981" s="61" t="s">
        <v>120</v>
      </c>
      <c r="F981" s="61"/>
      <c r="G981" s="9">
        <f t="shared" ref="G981:V984" si="2450">G982</f>
        <v>898</v>
      </c>
      <c r="H981" s="9">
        <f t="shared" si="2450"/>
        <v>0</v>
      </c>
      <c r="I981" s="9">
        <f t="shared" si="2450"/>
        <v>0</v>
      </c>
      <c r="J981" s="9">
        <f t="shared" si="2450"/>
        <v>0</v>
      </c>
      <c r="K981" s="9">
        <f t="shared" si="2450"/>
        <v>0</v>
      </c>
      <c r="L981" s="9">
        <f t="shared" si="2450"/>
        <v>0</v>
      </c>
      <c r="M981" s="9">
        <f t="shared" si="2450"/>
        <v>898</v>
      </c>
      <c r="N981" s="9">
        <f t="shared" si="2450"/>
        <v>0</v>
      </c>
      <c r="O981" s="9">
        <f t="shared" si="2450"/>
        <v>0</v>
      </c>
      <c r="P981" s="9">
        <f t="shared" si="2450"/>
        <v>0</v>
      </c>
      <c r="Q981" s="9">
        <f t="shared" si="2450"/>
        <v>0</v>
      </c>
      <c r="R981" s="9">
        <f t="shared" si="2450"/>
        <v>0</v>
      </c>
      <c r="S981" s="9">
        <f t="shared" si="2450"/>
        <v>898</v>
      </c>
      <c r="T981" s="9">
        <f t="shared" si="2450"/>
        <v>0</v>
      </c>
      <c r="U981" s="9">
        <f t="shared" si="2450"/>
        <v>0</v>
      </c>
      <c r="V981" s="9">
        <f t="shared" si="2450"/>
        <v>0</v>
      </c>
      <c r="W981" s="9">
        <f t="shared" ref="U981:AJ984" si="2451">W982</f>
        <v>0</v>
      </c>
      <c r="X981" s="9">
        <f t="shared" si="2451"/>
        <v>0</v>
      </c>
      <c r="Y981" s="9">
        <f t="shared" si="2451"/>
        <v>898</v>
      </c>
      <c r="Z981" s="9">
        <f t="shared" si="2451"/>
        <v>0</v>
      </c>
      <c r="AA981" s="9">
        <f t="shared" si="2451"/>
        <v>0</v>
      </c>
      <c r="AB981" s="9">
        <f t="shared" si="2451"/>
        <v>0</v>
      </c>
      <c r="AC981" s="9">
        <f t="shared" si="2451"/>
        <v>0</v>
      </c>
      <c r="AD981" s="9">
        <f t="shared" si="2451"/>
        <v>0</v>
      </c>
      <c r="AE981" s="9">
        <f t="shared" si="2451"/>
        <v>898</v>
      </c>
      <c r="AF981" s="9">
        <f t="shared" si="2451"/>
        <v>0</v>
      </c>
      <c r="AG981" s="9">
        <f t="shared" si="2451"/>
        <v>0</v>
      </c>
      <c r="AH981" s="9">
        <f t="shared" si="2451"/>
        <v>0</v>
      </c>
      <c r="AI981" s="9">
        <f t="shared" si="2451"/>
        <v>0</v>
      </c>
      <c r="AJ981" s="9">
        <f t="shared" si="2451"/>
        <v>0</v>
      </c>
      <c r="AK981" s="9">
        <f t="shared" ref="AG981:AV984" si="2452">AK982</f>
        <v>898</v>
      </c>
      <c r="AL981" s="9">
        <f t="shared" si="2452"/>
        <v>0</v>
      </c>
      <c r="AM981" s="9">
        <f t="shared" si="2452"/>
        <v>0</v>
      </c>
      <c r="AN981" s="9">
        <f t="shared" si="2452"/>
        <v>0</v>
      </c>
      <c r="AO981" s="9">
        <f t="shared" si="2452"/>
        <v>0</v>
      </c>
      <c r="AP981" s="9">
        <f t="shared" si="2452"/>
        <v>0</v>
      </c>
      <c r="AQ981" s="9">
        <f t="shared" si="2452"/>
        <v>898</v>
      </c>
      <c r="AR981" s="9">
        <f t="shared" si="2452"/>
        <v>0</v>
      </c>
      <c r="AS981" s="9">
        <f t="shared" si="2452"/>
        <v>0</v>
      </c>
      <c r="AT981" s="9">
        <f t="shared" si="2452"/>
        <v>0</v>
      </c>
      <c r="AU981" s="9">
        <f t="shared" si="2452"/>
        <v>0</v>
      </c>
      <c r="AV981" s="9">
        <f t="shared" si="2452"/>
        <v>0</v>
      </c>
      <c r="AW981" s="9">
        <f t="shared" ref="AS981:BH984" si="2453">AW982</f>
        <v>898</v>
      </c>
      <c r="AX981" s="9">
        <f t="shared" si="2453"/>
        <v>0</v>
      </c>
      <c r="AY981" s="9">
        <f t="shared" si="2453"/>
        <v>0</v>
      </c>
      <c r="AZ981" s="9">
        <f t="shared" si="2453"/>
        <v>0</v>
      </c>
      <c r="BA981" s="9">
        <f t="shared" si="2453"/>
        <v>0</v>
      </c>
      <c r="BB981" s="9">
        <f t="shared" si="2453"/>
        <v>0</v>
      </c>
      <c r="BC981" s="9">
        <f t="shared" si="2453"/>
        <v>898</v>
      </c>
      <c r="BD981" s="9">
        <f t="shared" si="2453"/>
        <v>0</v>
      </c>
      <c r="BE981" s="9">
        <f t="shared" si="2453"/>
        <v>0</v>
      </c>
      <c r="BF981" s="9">
        <f t="shared" si="2453"/>
        <v>0</v>
      </c>
      <c r="BG981" s="9">
        <f t="shared" si="2453"/>
        <v>0</v>
      </c>
      <c r="BH981" s="9">
        <f t="shared" si="2453"/>
        <v>0</v>
      </c>
      <c r="BI981" s="9">
        <f t="shared" ref="BE981:BT984" si="2454">BI982</f>
        <v>898</v>
      </c>
      <c r="BJ981" s="9">
        <f t="shared" si="2454"/>
        <v>0</v>
      </c>
      <c r="BK981" s="9">
        <f t="shared" si="2454"/>
        <v>0</v>
      </c>
      <c r="BL981" s="9">
        <f t="shared" si="2454"/>
        <v>0</v>
      </c>
      <c r="BM981" s="9">
        <f t="shared" si="2454"/>
        <v>0</v>
      </c>
      <c r="BN981" s="9">
        <f t="shared" si="2454"/>
        <v>0</v>
      </c>
      <c r="BO981" s="9">
        <f t="shared" si="2454"/>
        <v>898</v>
      </c>
      <c r="BP981" s="9">
        <f t="shared" si="2454"/>
        <v>0</v>
      </c>
      <c r="BQ981" s="9">
        <f t="shared" si="2454"/>
        <v>0</v>
      </c>
      <c r="BR981" s="9">
        <f t="shared" si="2454"/>
        <v>0</v>
      </c>
      <c r="BS981" s="9">
        <f t="shared" si="2454"/>
        <v>0</v>
      </c>
      <c r="BT981" s="9">
        <f t="shared" si="2454"/>
        <v>0</v>
      </c>
      <c r="BU981" s="9">
        <f t="shared" ref="BQ981:CF984" si="2455">BU982</f>
        <v>898</v>
      </c>
      <c r="BV981" s="9">
        <f t="shared" si="2455"/>
        <v>0</v>
      </c>
      <c r="BW981" s="9">
        <f t="shared" si="2455"/>
        <v>0</v>
      </c>
      <c r="BX981" s="9">
        <f t="shared" si="2455"/>
        <v>0</v>
      </c>
      <c r="BY981" s="9">
        <f t="shared" si="2455"/>
        <v>0</v>
      </c>
      <c r="BZ981" s="9">
        <f t="shared" si="2455"/>
        <v>0</v>
      </c>
      <c r="CA981" s="9">
        <f t="shared" si="2455"/>
        <v>898</v>
      </c>
      <c r="CB981" s="9">
        <f t="shared" si="2455"/>
        <v>0</v>
      </c>
      <c r="CC981" s="9">
        <f t="shared" si="2455"/>
        <v>0</v>
      </c>
      <c r="CD981" s="9">
        <f t="shared" si="2455"/>
        <v>0</v>
      </c>
      <c r="CE981" s="9">
        <f t="shared" si="2455"/>
        <v>0</v>
      </c>
      <c r="CF981" s="9">
        <f t="shared" si="2455"/>
        <v>0</v>
      </c>
      <c r="CG981" s="94">
        <f t="shared" ref="CC981:CN984" si="2456">CG982</f>
        <v>898</v>
      </c>
      <c r="CH981" s="94">
        <f t="shared" si="2456"/>
        <v>0</v>
      </c>
      <c r="CI981" s="94">
        <f t="shared" si="2456"/>
        <v>0</v>
      </c>
      <c r="CJ981" s="94">
        <f t="shared" si="2456"/>
        <v>0</v>
      </c>
      <c r="CK981" s="94">
        <f t="shared" si="2456"/>
        <v>0</v>
      </c>
      <c r="CL981" s="94">
        <f t="shared" si="2456"/>
        <v>0</v>
      </c>
      <c r="CM981" s="9">
        <f t="shared" si="2456"/>
        <v>898</v>
      </c>
      <c r="CN981" s="9">
        <f t="shared" si="2456"/>
        <v>0</v>
      </c>
    </row>
    <row r="982" spans="1:92" ht="33" hidden="1">
      <c r="A982" s="38" t="s">
        <v>15</v>
      </c>
      <c r="B982" s="61" t="s">
        <v>228</v>
      </c>
      <c r="C982" s="61" t="s">
        <v>7</v>
      </c>
      <c r="D982" s="61" t="s">
        <v>80</v>
      </c>
      <c r="E982" s="61" t="s">
        <v>151</v>
      </c>
      <c r="F982" s="61"/>
      <c r="G982" s="9">
        <f t="shared" si="2450"/>
        <v>898</v>
      </c>
      <c r="H982" s="9">
        <f t="shared" si="2450"/>
        <v>0</v>
      </c>
      <c r="I982" s="9">
        <f t="shared" si="2450"/>
        <v>0</v>
      </c>
      <c r="J982" s="9">
        <f t="shared" si="2450"/>
        <v>0</v>
      </c>
      <c r="K982" s="9">
        <f t="shared" si="2450"/>
        <v>0</v>
      </c>
      <c r="L982" s="9">
        <f t="shared" si="2450"/>
        <v>0</v>
      </c>
      <c r="M982" s="9">
        <f t="shared" si="2450"/>
        <v>898</v>
      </c>
      <c r="N982" s="9">
        <f t="shared" si="2450"/>
        <v>0</v>
      </c>
      <c r="O982" s="9">
        <f t="shared" si="2450"/>
        <v>0</v>
      </c>
      <c r="P982" s="9">
        <f t="shared" si="2450"/>
        <v>0</v>
      </c>
      <c r="Q982" s="9">
        <f t="shared" si="2450"/>
        <v>0</v>
      </c>
      <c r="R982" s="9">
        <f t="shared" si="2450"/>
        <v>0</v>
      </c>
      <c r="S982" s="9">
        <f t="shared" si="2450"/>
        <v>898</v>
      </c>
      <c r="T982" s="9">
        <f t="shared" si="2450"/>
        <v>0</v>
      </c>
      <c r="U982" s="9">
        <f t="shared" si="2451"/>
        <v>0</v>
      </c>
      <c r="V982" s="9">
        <f t="shared" si="2451"/>
        <v>0</v>
      </c>
      <c r="W982" s="9">
        <f t="shared" si="2451"/>
        <v>0</v>
      </c>
      <c r="X982" s="9">
        <f t="shared" si="2451"/>
        <v>0</v>
      </c>
      <c r="Y982" s="9">
        <f t="shared" si="2451"/>
        <v>898</v>
      </c>
      <c r="Z982" s="9">
        <f t="shared" si="2451"/>
        <v>0</v>
      </c>
      <c r="AA982" s="9">
        <f t="shared" si="2451"/>
        <v>0</v>
      </c>
      <c r="AB982" s="9">
        <f t="shared" si="2451"/>
        <v>0</v>
      </c>
      <c r="AC982" s="9">
        <f t="shared" si="2451"/>
        <v>0</v>
      </c>
      <c r="AD982" s="9">
        <f t="shared" si="2451"/>
        <v>0</v>
      </c>
      <c r="AE982" s="9">
        <f t="shared" si="2451"/>
        <v>898</v>
      </c>
      <c r="AF982" s="9">
        <f t="shared" si="2451"/>
        <v>0</v>
      </c>
      <c r="AG982" s="9">
        <f t="shared" si="2452"/>
        <v>0</v>
      </c>
      <c r="AH982" s="9">
        <f t="shared" si="2452"/>
        <v>0</v>
      </c>
      <c r="AI982" s="9">
        <f t="shared" si="2452"/>
        <v>0</v>
      </c>
      <c r="AJ982" s="9">
        <f t="shared" si="2452"/>
        <v>0</v>
      </c>
      <c r="AK982" s="9">
        <f t="shared" si="2452"/>
        <v>898</v>
      </c>
      <c r="AL982" s="9">
        <f t="shared" si="2452"/>
        <v>0</v>
      </c>
      <c r="AM982" s="9">
        <f t="shared" si="2452"/>
        <v>0</v>
      </c>
      <c r="AN982" s="9">
        <f t="shared" si="2452"/>
        <v>0</v>
      </c>
      <c r="AO982" s="9">
        <f t="shared" si="2452"/>
        <v>0</v>
      </c>
      <c r="AP982" s="9">
        <f t="shared" si="2452"/>
        <v>0</v>
      </c>
      <c r="AQ982" s="9">
        <f t="shared" si="2452"/>
        <v>898</v>
      </c>
      <c r="AR982" s="9">
        <f t="shared" si="2452"/>
        <v>0</v>
      </c>
      <c r="AS982" s="9">
        <f t="shared" si="2453"/>
        <v>0</v>
      </c>
      <c r="AT982" s="9">
        <f t="shared" si="2453"/>
        <v>0</v>
      </c>
      <c r="AU982" s="9">
        <f t="shared" si="2453"/>
        <v>0</v>
      </c>
      <c r="AV982" s="9">
        <f t="shared" si="2453"/>
        <v>0</v>
      </c>
      <c r="AW982" s="9">
        <f t="shared" si="2453"/>
        <v>898</v>
      </c>
      <c r="AX982" s="9">
        <f t="shared" si="2453"/>
        <v>0</v>
      </c>
      <c r="AY982" s="9">
        <f t="shared" si="2453"/>
        <v>0</v>
      </c>
      <c r="AZ982" s="9">
        <f t="shared" si="2453"/>
        <v>0</v>
      </c>
      <c r="BA982" s="9">
        <f t="shared" si="2453"/>
        <v>0</v>
      </c>
      <c r="BB982" s="9">
        <f t="shared" si="2453"/>
        <v>0</v>
      </c>
      <c r="BC982" s="9">
        <f t="shared" si="2453"/>
        <v>898</v>
      </c>
      <c r="BD982" s="9">
        <f t="shared" si="2453"/>
        <v>0</v>
      </c>
      <c r="BE982" s="9">
        <f t="shared" si="2454"/>
        <v>0</v>
      </c>
      <c r="BF982" s="9">
        <f t="shared" si="2454"/>
        <v>0</v>
      </c>
      <c r="BG982" s="9">
        <f t="shared" si="2454"/>
        <v>0</v>
      </c>
      <c r="BH982" s="9">
        <f t="shared" si="2454"/>
        <v>0</v>
      </c>
      <c r="BI982" s="9">
        <f t="shared" si="2454"/>
        <v>898</v>
      </c>
      <c r="BJ982" s="9">
        <f t="shared" si="2454"/>
        <v>0</v>
      </c>
      <c r="BK982" s="9">
        <f t="shared" si="2454"/>
        <v>0</v>
      </c>
      <c r="BL982" s="9">
        <f t="shared" si="2454"/>
        <v>0</v>
      </c>
      <c r="BM982" s="9">
        <f t="shared" si="2454"/>
        <v>0</v>
      </c>
      <c r="BN982" s="9">
        <f t="shared" si="2454"/>
        <v>0</v>
      </c>
      <c r="BO982" s="9">
        <f t="shared" si="2454"/>
        <v>898</v>
      </c>
      <c r="BP982" s="9">
        <f t="shared" si="2454"/>
        <v>0</v>
      </c>
      <c r="BQ982" s="9">
        <f t="shared" si="2455"/>
        <v>0</v>
      </c>
      <c r="BR982" s="9">
        <f t="shared" si="2455"/>
        <v>0</v>
      </c>
      <c r="BS982" s="9">
        <f t="shared" si="2455"/>
        <v>0</v>
      </c>
      <c r="BT982" s="9">
        <f t="shared" si="2455"/>
        <v>0</v>
      </c>
      <c r="BU982" s="9">
        <f t="shared" si="2455"/>
        <v>898</v>
      </c>
      <c r="BV982" s="9">
        <f t="shared" si="2455"/>
        <v>0</v>
      </c>
      <c r="BW982" s="9">
        <f t="shared" si="2455"/>
        <v>0</v>
      </c>
      <c r="BX982" s="9">
        <f t="shared" si="2455"/>
        <v>0</v>
      </c>
      <c r="BY982" s="9">
        <f t="shared" si="2455"/>
        <v>0</v>
      </c>
      <c r="BZ982" s="9">
        <f t="shared" si="2455"/>
        <v>0</v>
      </c>
      <c r="CA982" s="9">
        <f t="shared" si="2455"/>
        <v>898</v>
      </c>
      <c r="CB982" s="9">
        <f t="shared" si="2455"/>
        <v>0</v>
      </c>
      <c r="CC982" s="9">
        <f t="shared" si="2456"/>
        <v>0</v>
      </c>
      <c r="CD982" s="9">
        <f t="shared" si="2456"/>
        <v>0</v>
      </c>
      <c r="CE982" s="9">
        <f t="shared" si="2456"/>
        <v>0</v>
      </c>
      <c r="CF982" s="9">
        <f t="shared" si="2456"/>
        <v>0</v>
      </c>
      <c r="CG982" s="94">
        <f t="shared" si="2456"/>
        <v>898</v>
      </c>
      <c r="CH982" s="94">
        <f t="shared" si="2456"/>
        <v>0</v>
      </c>
      <c r="CI982" s="94">
        <f t="shared" si="2456"/>
        <v>0</v>
      </c>
      <c r="CJ982" s="94">
        <f t="shared" si="2456"/>
        <v>0</v>
      </c>
      <c r="CK982" s="94">
        <f t="shared" si="2456"/>
        <v>0</v>
      </c>
      <c r="CL982" s="94">
        <f t="shared" si="2456"/>
        <v>0</v>
      </c>
      <c r="CM982" s="9">
        <f t="shared" si="2456"/>
        <v>898</v>
      </c>
      <c r="CN982" s="9">
        <f t="shared" si="2456"/>
        <v>0</v>
      </c>
    </row>
    <row r="983" spans="1:92" ht="33" hidden="1">
      <c r="A983" s="38" t="s">
        <v>16</v>
      </c>
      <c r="B983" s="61" t="s">
        <v>228</v>
      </c>
      <c r="C983" s="61" t="s">
        <v>7</v>
      </c>
      <c r="D983" s="61" t="s">
        <v>80</v>
      </c>
      <c r="E983" s="61" t="s">
        <v>438</v>
      </c>
      <c r="F983" s="61"/>
      <c r="G983" s="9">
        <f t="shared" si="2450"/>
        <v>898</v>
      </c>
      <c r="H983" s="9">
        <f t="shared" si="2450"/>
        <v>0</v>
      </c>
      <c r="I983" s="9">
        <f t="shared" si="2450"/>
        <v>0</v>
      </c>
      <c r="J983" s="9">
        <f t="shared" si="2450"/>
        <v>0</v>
      </c>
      <c r="K983" s="9">
        <f t="shared" si="2450"/>
        <v>0</v>
      </c>
      <c r="L983" s="9">
        <f t="shared" si="2450"/>
        <v>0</v>
      </c>
      <c r="M983" s="9">
        <f t="shared" si="2450"/>
        <v>898</v>
      </c>
      <c r="N983" s="9">
        <f t="shared" si="2450"/>
        <v>0</v>
      </c>
      <c r="O983" s="9">
        <f t="shared" si="2450"/>
        <v>0</v>
      </c>
      <c r="P983" s="9">
        <f t="shared" si="2450"/>
        <v>0</v>
      </c>
      <c r="Q983" s="9">
        <f t="shared" si="2450"/>
        <v>0</v>
      </c>
      <c r="R983" s="9">
        <f t="shared" si="2450"/>
        <v>0</v>
      </c>
      <c r="S983" s="9">
        <f t="shared" si="2450"/>
        <v>898</v>
      </c>
      <c r="T983" s="9">
        <f t="shared" si="2450"/>
        <v>0</v>
      </c>
      <c r="U983" s="9">
        <f t="shared" si="2451"/>
        <v>0</v>
      </c>
      <c r="V983" s="9">
        <f t="shared" si="2451"/>
        <v>0</v>
      </c>
      <c r="W983" s="9">
        <f t="shared" si="2451"/>
        <v>0</v>
      </c>
      <c r="X983" s="9">
        <f t="shared" si="2451"/>
        <v>0</v>
      </c>
      <c r="Y983" s="9">
        <f t="shared" si="2451"/>
        <v>898</v>
      </c>
      <c r="Z983" s="9">
        <f t="shared" si="2451"/>
        <v>0</v>
      </c>
      <c r="AA983" s="9">
        <f t="shared" si="2451"/>
        <v>0</v>
      </c>
      <c r="AB983" s="9">
        <f t="shared" si="2451"/>
        <v>0</v>
      </c>
      <c r="AC983" s="9">
        <f t="shared" si="2451"/>
        <v>0</v>
      </c>
      <c r="AD983" s="9">
        <f t="shared" si="2451"/>
        <v>0</v>
      </c>
      <c r="AE983" s="9">
        <f t="shared" si="2451"/>
        <v>898</v>
      </c>
      <c r="AF983" s="9">
        <f t="shared" si="2451"/>
        <v>0</v>
      </c>
      <c r="AG983" s="9">
        <f t="shared" si="2452"/>
        <v>0</v>
      </c>
      <c r="AH983" s="9">
        <f t="shared" si="2452"/>
        <v>0</v>
      </c>
      <c r="AI983" s="9">
        <f t="shared" si="2452"/>
        <v>0</v>
      </c>
      <c r="AJ983" s="9">
        <f t="shared" si="2452"/>
        <v>0</v>
      </c>
      <c r="AK983" s="9">
        <f t="shared" si="2452"/>
        <v>898</v>
      </c>
      <c r="AL983" s="9">
        <f t="shared" si="2452"/>
        <v>0</v>
      </c>
      <c r="AM983" s="9">
        <f t="shared" si="2452"/>
        <v>0</v>
      </c>
      <c r="AN983" s="9">
        <f t="shared" si="2452"/>
        <v>0</v>
      </c>
      <c r="AO983" s="9">
        <f t="shared" si="2452"/>
        <v>0</v>
      </c>
      <c r="AP983" s="9">
        <f t="shared" si="2452"/>
        <v>0</v>
      </c>
      <c r="AQ983" s="9">
        <f t="shared" si="2452"/>
        <v>898</v>
      </c>
      <c r="AR983" s="9">
        <f t="shared" si="2452"/>
        <v>0</v>
      </c>
      <c r="AS983" s="9">
        <f t="shared" si="2453"/>
        <v>0</v>
      </c>
      <c r="AT983" s="9">
        <f t="shared" si="2453"/>
        <v>0</v>
      </c>
      <c r="AU983" s="9">
        <f t="shared" si="2453"/>
        <v>0</v>
      </c>
      <c r="AV983" s="9">
        <f t="shared" si="2453"/>
        <v>0</v>
      </c>
      <c r="AW983" s="9">
        <f t="shared" si="2453"/>
        <v>898</v>
      </c>
      <c r="AX983" s="9">
        <f t="shared" si="2453"/>
        <v>0</v>
      </c>
      <c r="AY983" s="9">
        <f t="shared" si="2453"/>
        <v>0</v>
      </c>
      <c r="AZ983" s="9">
        <f t="shared" si="2453"/>
        <v>0</v>
      </c>
      <c r="BA983" s="9">
        <f t="shared" si="2453"/>
        <v>0</v>
      </c>
      <c r="BB983" s="9">
        <f t="shared" si="2453"/>
        <v>0</v>
      </c>
      <c r="BC983" s="9">
        <f t="shared" si="2453"/>
        <v>898</v>
      </c>
      <c r="BD983" s="9">
        <f t="shared" si="2453"/>
        <v>0</v>
      </c>
      <c r="BE983" s="9">
        <f t="shared" si="2454"/>
        <v>0</v>
      </c>
      <c r="BF983" s="9">
        <f t="shared" si="2454"/>
        <v>0</v>
      </c>
      <c r="BG983" s="9">
        <f t="shared" si="2454"/>
        <v>0</v>
      </c>
      <c r="BH983" s="9">
        <f t="shared" si="2454"/>
        <v>0</v>
      </c>
      <c r="BI983" s="9">
        <f t="shared" si="2454"/>
        <v>898</v>
      </c>
      <c r="BJ983" s="9">
        <f t="shared" si="2454"/>
        <v>0</v>
      </c>
      <c r="BK983" s="9">
        <f t="shared" si="2454"/>
        <v>0</v>
      </c>
      <c r="BL983" s="9">
        <f t="shared" si="2454"/>
        <v>0</v>
      </c>
      <c r="BM983" s="9">
        <f t="shared" si="2454"/>
        <v>0</v>
      </c>
      <c r="BN983" s="9">
        <f t="shared" si="2454"/>
        <v>0</v>
      </c>
      <c r="BO983" s="9">
        <f t="shared" si="2454"/>
        <v>898</v>
      </c>
      <c r="BP983" s="9">
        <f t="shared" si="2454"/>
        <v>0</v>
      </c>
      <c r="BQ983" s="9">
        <f t="shared" si="2455"/>
        <v>0</v>
      </c>
      <c r="BR983" s="9">
        <f t="shared" si="2455"/>
        <v>0</v>
      </c>
      <c r="BS983" s="9">
        <f t="shared" si="2455"/>
        <v>0</v>
      </c>
      <c r="BT983" s="9">
        <f t="shared" si="2455"/>
        <v>0</v>
      </c>
      <c r="BU983" s="9">
        <f t="shared" si="2455"/>
        <v>898</v>
      </c>
      <c r="BV983" s="9">
        <f t="shared" si="2455"/>
        <v>0</v>
      </c>
      <c r="BW983" s="9">
        <f t="shared" si="2455"/>
        <v>0</v>
      </c>
      <c r="BX983" s="9">
        <f t="shared" si="2455"/>
        <v>0</v>
      </c>
      <c r="BY983" s="9">
        <f t="shared" si="2455"/>
        <v>0</v>
      </c>
      <c r="BZ983" s="9">
        <f t="shared" si="2455"/>
        <v>0</v>
      </c>
      <c r="CA983" s="9">
        <f t="shared" si="2455"/>
        <v>898</v>
      </c>
      <c r="CB983" s="9">
        <f t="shared" si="2455"/>
        <v>0</v>
      </c>
      <c r="CC983" s="9">
        <f t="shared" si="2456"/>
        <v>0</v>
      </c>
      <c r="CD983" s="9">
        <f t="shared" si="2456"/>
        <v>0</v>
      </c>
      <c r="CE983" s="9">
        <f t="shared" si="2456"/>
        <v>0</v>
      </c>
      <c r="CF983" s="9">
        <f t="shared" si="2456"/>
        <v>0</v>
      </c>
      <c r="CG983" s="94">
        <f t="shared" si="2456"/>
        <v>898</v>
      </c>
      <c r="CH983" s="94">
        <f t="shared" si="2456"/>
        <v>0</v>
      </c>
      <c r="CI983" s="94">
        <f t="shared" si="2456"/>
        <v>0</v>
      </c>
      <c r="CJ983" s="94">
        <f t="shared" si="2456"/>
        <v>0</v>
      </c>
      <c r="CK983" s="94">
        <f t="shared" si="2456"/>
        <v>0</v>
      </c>
      <c r="CL983" s="94">
        <f t="shared" si="2456"/>
        <v>0</v>
      </c>
      <c r="CM983" s="9">
        <f t="shared" si="2456"/>
        <v>898</v>
      </c>
      <c r="CN983" s="9">
        <f t="shared" si="2456"/>
        <v>0</v>
      </c>
    </row>
    <row r="984" spans="1:92" ht="33" hidden="1">
      <c r="A984" s="38" t="s">
        <v>12</v>
      </c>
      <c r="B984" s="61" t="s">
        <v>228</v>
      </c>
      <c r="C984" s="61" t="s">
        <v>7</v>
      </c>
      <c r="D984" s="61" t="s">
        <v>80</v>
      </c>
      <c r="E984" s="61" t="s">
        <v>439</v>
      </c>
      <c r="F984" s="61" t="s">
        <v>13</v>
      </c>
      <c r="G984" s="9">
        <f t="shared" si="2450"/>
        <v>898</v>
      </c>
      <c r="H984" s="9">
        <f t="shared" si="2450"/>
        <v>0</v>
      </c>
      <c r="I984" s="9">
        <f t="shared" si="2450"/>
        <v>0</v>
      </c>
      <c r="J984" s="9">
        <f t="shared" si="2450"/>
        <v>0</v>
      </c>
      <c r="K984" s="9">
        <f t="shared" si="2450"/>
        <v>0</v>
      </c>
      <c r="L984" s="9">
        <f t="shared" si="2450"/>
        <v>0</v>
      </c>
      <c r="M984" s="9">
        <f t="shared" si="2450"/>
        <v>898</v>
      </c>
      <c r="N984" s="9">
        <f t="shared" si="2450"/>
        <v>0</v>
      </c>
      <c r="O984" s="9">
        <f t="shared" si="2450"/>
        <v>0</v>
      </c>
      <c r="P984" s="9">
        <f t="shared" si="2450"/>
        <v>0</v>
      </c>
      <c r="Q984" s="9">
        <f t="shared" si="2450"/>
        <v>0</v>
      </c>
      <c r="R984" s="9">
        <f t="shared" si="2450"/>
        <v>0</v>
      </c>
      <c r="S984" s="9">
        <f t="shared" si="2450"/>
        <v>898</v>
      </c>
      <c r="T984" s="9">
        <f t="shared" si="2450"/>
        <v>0</v>
      </c>
      <c r="U984" s="9">
        <f t="shared" si="2451"/>
        <v>0</v>
      </c>
      <c r="V984" s="9">
        <f t="shared" si="2451"/>
        <v>0</v>
      </c>
      <c r="W984" s="9">
        <f t="shared" si="2451"/>
        <v>0</v>
      </c>
      <c r="X984" s="9">
        <f t="shared" si="2451"/>
        <v>0</v>
      </c>
      <c r="Y984" s="9">
        <f t="shared" si="2451"/>
        <v>898</v>
      </c>
      <c r="Z984" s="9">
        <f t="shared" si="2451"/>
        <v>0</v>
      </c>
      <c r="AA984" s="9">
        <f t="shared" si="2451"/>
        <v>0</v>
      </c>
      <c r="AB984" s="9">
        <f t="shared" si="2451"/>
        <v>0</v>
      </c>
      <c r="AC984" s="9">
        <f t="shared" si="2451"/>
        <v>0</v>
      </c>
      <c r="AD984" s="9">
        <f t="shared" si="2451"/>
        <v>0</v>
      </c>
      <c r="AE984" s="9">
        <f t="shared" si="2451"/>
        <v>898</v>
      </c>
      <c r="AF984" s="9">
        <f t="shared" si="2451"/>
        <v>0</v>
      </c>
      <c r="AG984" s="9">
        <f t="shared" si="2452"/>
        <v>0</v>
      </c>
      <c r="AH984" s="9">
        <f t="shared" si="2452"/>
        <v>0</v>
      </c>
      <c r="AI984" s="9">
        <f t="shared" si="2452"/>
        <v>0</v>
      </c>
      <c r="AJ984" s="9">
        <f t="shared" si="2452"/>
        <v>0</v>
      </c>
      <c r="AK984" s="9">
        <f t="shared" si="2452"/>
        <v>898</v>
      </c>
      <c r="AL984" s="9">
        <f t="shared" si="2452"/>
        <v>0</v>
      </c>
      <c r="AM984" s="9">
        <f t="shared" si="2452"/>
        <v>0</v>
      </c>
      <c r="AN984" s="9">
        <f t="shared" si="2452"/>
        <v>0</v>
      </c>
      <c r="AO984" s="9">
        <f t="shared" si="2452"/>
        <v>0</v>
      </c>
      <c r="AP984" s="9">
        <f t="shared" si="2452"/>
        <v>0</v>
      </c>
      <c r="AQ984" s="9">
        <f t="shared" si="2452"/>
        <v>898</v>
      </c>
      <c r="AR984" s="9">
        <f t="shared" si="2452"/>
        <v>0</v>
      </c>
      <c r="AS984" s="9">
        <f t="shared" si="2453"/>
        <v>0</v>
      </c>
      <c r="AT984" s="9">
        <f t="shared" si="2453"/>
        <v>0</v>
      </c>
      <c r="AU984" s="9">
        <f t="shared" si="2453"/>
        <v>0</v>
      </c>
      <c r="AV984" s="9">
        <f t="shared" si="2453"/>
        <v>0</v>
      </c>
      <c r="AW984" s="9">
        <f t="shared" si="2453"/>
        <v>898</v>
      </c>
      <c r="AX984" s="9">
        <f t="shared" si="2453"/>
        <v>0</v>
      </c>
      <c r="AY984" s="9">
        <f t="shared" si="2453"/>
        <v>0</v>
      </c>
      <c r="AZ984" s="9">
        <f t="shared" si="2453"/>
        <v>0</v>
      </c>
      <c r="BA984" s="9">
        <f t="shared" si="2453"/>
        <v>0</v>
      </c>
      <c r="BB984" s="9">
        <f t="shared" si="2453"/>
        <v>0</v>
      </c>
      <c r="BC984" s="9">
        <f t="shared" si="2453"/>
        <v>898</v>
      </c>
      <c r="BD984" s="9">
        <f t="shared" si="2453"/>
        <v>0</v>
      </c>
      <c r="BE984" s="9">
        <f t="shared" si="2454"/>
        <v>0</v>
      </c>
      <c r="BF984" s="9">
        <f t="shared" si="2454"/>
        <v>0</v>
      </c>
      <c r="BG984" s="9">
        <f t="shared" si="2454"/>
        <v>0</v>
      </c>
      <c r="BH984" s="9">
        <f t="shared" si="2454"/>
        <v>0</v>
      </c>
      <c r="BI984" s="9">
        <f t="shared" si="2454"/>
        <v>898</v>
      </c>
      <c r="BJ984" s="9">
        <f t="shared" si="2454"/>
        <v>0</v>
      </c>
      <c r="BK984" s="9">
        <f t="shared" si="2454"/>
        <v>0</v>
      </c>
      <c r="BL984" s="9">
        <f t="shared" si="2454"/>
        <v>0</v>
      </c>
      <c r="BM984" s="9">
        <f t="shared" si="2454"/>
        <v>0</v>
      </c>
      <c r="BN984" s="9">
        <f t="shared" si="2454"/>
        <v>0</v>
      </c>
      <c r="BO984" s="9">
        <f t="shared" si="2454"/>
        <v>898</v>
      </c>
      <c r="BP984" s="9">
        <f t="shared" si="2454"/>
        <v>0</v>
      </c>
      <c r="BQ984" s="9">
        <f t="shared" si="2455"/>
        <v>0</v>
      </c>
      <c r="BR984" s="9">
        <f t="shared" si="2455"/>
        <v>0</v>
      </c>
      <c r="BS984" s="9">
        <f t="shared" si="2455"/>
        <v>0</v>
      </c>
      <c r="BT984" s="9">
        <f t="shared" si="2455"/>
        <v>0</v>
      </c>
      <c r="BU984" s="9">
        <f t="shared" si="2455"/>
        <v>898</v>
      </c>
      <c r="BV984" s="9">
        <f t="shared" si="2455"/>
        <v>0</v>
      </c>
      <c r="BW984" s="9">
        <f t="shared" si="2455"/>
        <v>0</v>
      </c>
      <c r="BX984" s="9">
        <f t="shared" si="2455"/>
        <v>0</v>
      </c>
      <c r="BY984" s="9">
        <f t="shared" si="2455"/>
        <v>0</v>
      </c>
      <c r="BZ984" s="9">
        <f t="shared" si="2455"/>
        <v>0</v>
      </c>
      <c r="CA984" s="9">
        <f t="shared" si="2455"/>
        <v>898</v>
      </c>
      <c r="CB984" s="9">
        <f t="shared" si="2455"/>
        <v>0</v>
      </c>
      <c r="CC984" s="9">
        <f t="shared" si="2456"/>
        <v>0</v>
      </c>
      <c r="CD984" s="9">
        <f t="shared" si="2456"/>
        <v>0</v>
      </c>
      <c r="CE984" s="9">
        <f t="shared" si="2456"/>
        <v>0</v>
      </c>
      <c r="CF984" s="9">
        <f t="shared" si="2456"/>
        <v>0</v>
      </c>
      <c r="CG984" s="94">
        <f t="shared" si="2456"/>
        <v>898</v>
      </c>
      <c r="CH984" s="94">
        <f t="shared" si="2456"/>
        <v>0</v>
      </c>
      <c r="CI984" s="94">
        <f t="shared" si="2456"/>
        <v>0</v>
      </c>
      <c r="CJ984" s="94">
        <f t="shared" si="2456"/>
        <v>0</v>
      </c>
      <c r="CK984" s="94">
        <f t="shared" si="2456"/>
        <v>0</v>
      </c>
      <c r="CL984" s="94">
        <f t="shared" si="2456"/>
        <v>0</v>
      </c>
      <c r="CM984" s="9">
        <f t="shared" si="2456"/>
        <v>898</v>
      </c>
      <c r="CN984" s="9">
        <f t="shared" si="2456"/>
        <v>0</v>
      </c>
    </row>
    <row r="985" spans="1:92" ht="33" hidden="1">
      <c r="A985" s="38" t="s">
        <v>14</v>
      </c>
      <c r="B985" s="61" t="s">
        <v>228</v>
      </c>
      <c r="C985" s="61" t="s">
        <v>7</v>
      </c>
      <c r="D985" s="61" t="s">
        <v>80</v>
      </c>
      <c r="E985" s="61" t="s">
        <v>439</v>
      </c>
      <c r="F985" s="26" t="s">
        <v>35</v>
      </c>
      <c r="G985" s="9">
        <v>898</v>
      </c>
      <c r="H985" s="9"/>
      <c r="I985" s="9"/>
      <c r="J985" s="9"/>
      <c r="K985" s="9"/>
      <c r="L985" s="9"/>
      <c r="M985" s="9">
        <f>G985+I985+J985+K985+L985</f>
        <v>898</v>
      </c>
      <c r="N985" s="9">
        <f>H985+L985</f>
        <v>0</v>
      </c>
      <c r="O985" s="9"/>
      <c r="P985" s="9"/>
      <c r="Q985" s="9"/>
      <c r="R985" s="9"/>
      <c r="S985" s="9">
        <f>M985+O985+P985+Q985+R985</f>
        <v>898</v>
      </c>
      <c r="T985" s="9">
        <f>N985+R985</f>
        <v>0</v>
      </c>
      <c r="U985" s="9"/>
      <c r="V985" s="9"/>
      <c r="W985" s="9"/>
      <c r="X985" s="9"/>
      <c r="Y985" s="9">
        <f>S985+U985+V985+W985+X985</f>
        <v>898</v>
      </c>
      <c r="Z985" s="9">
        <f>T985+X985</f>
        <v>0</v>
      </c>
      <c r="AA985" s="9"/>
      <c r="AB985" s="9"/>
      <c r="AC985" s="9"/>
      <c r="AD985" s="9"/>
      <c r="AE985" s="9">
        <f>Y985+AA985+AB985+AC985+AD985</f>
        <v>898</v>
      </c>
      <c r="AF985" s="9">
        <f>Z985+AD985</f>
        <v>0</v>
      </c>
      <c r="AG985" s="9"/>
      <c r="AH985" s="9"/>
      <c r="AI985" s="9"/>
      <c r="AJ985" s="9"/>
      <c r="AK985" s="9">
        <f>AE985+AG985+AH985+AI985+AJ985</f>
        <v>898</v>
      </c>
      <c r="AL985" s="9">
        <f>AF985+AJ985</f>
        <v>0</v>
      </c>
      <c r="AM985" s="9"/>
      <c r="AN985" s="9"/>
      <c r="AO985" s="9"/>
      <c r="AP985" s="9"/>
      <c r="AQ985" s="9">
        <f>AK985+AM985+AN985+AO985+AP985</f>
        <v>898</v>
      </c>
      <c r="AR985" s="9">
        <f>AL985+AP985</f>
        <v>0</v>
      </c>
      <c r="AS985" s="9"/>
      <c r="AT985" s="9"/>
      <c r="AU985" s="9"/>
      <c r="AV985" s="9"/>
      <c r="AW985" s="9">
        <f>AQ985+AS985+AT985+AU985+AV985</f>
        <v>898</v>
      </c>
      <c r="AX985" s="9">
        <f>AR985+AV985</f>
        <v>0</v>
      </c>
      <c r="AY985" s="9"/>
      <c r="AZ985" s="9"/>
      <c r="BA985" s="9"/>
      <c r="BB985" s="9"/>
      <c r="BC985" s="9">
        <f>AW985+AY985+AZ985+BA985+BB985</f>
        <v>898</v>
      </c>
      <c r="BD985" s="9">
        <f>AX985+BB985</f>
        <v>0</v>
      </c>
      <c r="BE985" s="9"/>
      <c r="BF985" s="9"/>
      <c r="BG985" s="9"/>
      <c r="BH985" s="9"/>
      <c r="BI985" s="9">
        <f>BC985+BE985+BF985+BG985+BH985</f>
        <v>898</v>
      </c>
      <c r="BJ985" s="9">
        <f>BD985+BH985</f>
        <v>0</v>
      </c>
      <c r="BK985" s="9"/>
      <c r="BL985" s="9"/>
      <c r="BM985" s="9"/>
      <c r="BN985" s="9"/>
      <c r="BO985" s="9">
        <f>BI985+BK985+BL985+BM985+BN985</f>
        <v>898</v>
      </c>
      <c r="BP985" s="9">
        <f>BJ985+BN985</f>
        <v>0</v>
      </c>
      <c r="BQ985" s="9"/>
      <c r="BR985" s="9"/>
      <c r="BS985" s="9"/>
      <c r="BT985" s="9"/>
      <c r="BU985" s="9">
        <f>BO985+BQ985+BR985+BS985+BT985</f>
        <v>898</v>
      </c>
      <c r="BV985" s="9">
        <f>BP985+BT985</f>
        <v>0</v>
      </c>
      <c r="BW985" s="9"/>
      <c r="BX985" s="9"/>
      <c r="BY985" s="9"/>
      <c r="BZ985" s="9"/>
      <c r="CA985" s="9">
        <f>BU985+BW985+BX985+BY985+BZ985</f>
        <v>898</v>
      </c>
      <c r="CB985" s="9">
        <f>BV985+BZ985</f>
        <v>0</v>
      </c>
      <c r="CC985" s="9"/>
      <c r="CD985" s="9"/>
      <c r="CE985" s="9"/>
      <c r="CF985" s="9"/>
      <c r="CG985" s="94">
        <f>CA985+CC985+CD985+CE985+CF985</f>
        <v>898</v>
      </c>
      <c r="CH985" s="94">
        <f>CB985+CF985</f>
        <v>0</v>
      </c>
      <c r="CI985" s="94"/>
      <c r="CJ985" s="94"/>
      <c r="CK985" s="94"/>
      <c r="CL985" s="94"/>
      <c r="CM985" s="9">
        <f>CG985+CI985+CJ985+CK985+CL985</f>
        <v>898</v>
      </c>
      <c r="CN985" s="9">
        <f>CH985+CL985</f>
        <v>0</v>
      </c>
    </row>
    <row r="986" spans="1:92" s="109" customFormat="1" ht="33" hidden="1">
      <c r="A986" s="106" t="s">
        <v>327</v>
      </c>
      <c r="B986" s="110" t="s">
        <v>228</v>
      </c>
      <c r="C986" s="110" t="s">
        <v>7</v>
      </c>
      <c r="D986" s="110" t="s">
        <v>80</v>
      </c>
      <c r="E986" s="110" t="s">
        <v>397</v>
      </c>
      <c r="F986" s="107"/>
      <c r="G986" s="108">
        <f t="shared" ref="G986:V988" si="2457">G987</f>
        <v>677</v>
      </c>
      <c r="H986" s="108">
        <f t="shared" si="2457"/>
        <v>0</v>
      </c>
      <c r="I986" s="108">
        <f t="shared" si="2457"/>
        <v>0</v>
      </c>
      <c r="J986" s="108">
        <f t="shared" si="2457"/>
        <v>0</v>
      </c>
      <c r="K986" s="108">
        <f t="shared" si="2457"/>
        <v>0</v>
      </c>
      <c r="L986" s="108">
        <f t="shared" si="2457"/>
        <v>0</v>
      </c>
      <c r="M986" s="108">
        <f t="shared" si="2457"/>
        <v>677</v>
      </c>
      <c r="N986" s="108">
        <f t="shared" si="2457"/>
        <v>0</v>
      </c>
      <c r="O986" s="108">
        <f t="shared" si="2457"/>
        <v>0</v>
      </c>
      <c r="P986" s="108">
        <f t="shared" si="2457"/>
        <v>0</v>
      </c>
      <c r="Q986" s="108">
        <f t="shared" si="2457"/>
        <v>0</v>
      </c>
      <c r="R986" s="108">
        <f t="shared" si="2457"/>
        <v>0</v>
      </c>
      <c r="S986" s="108">
        <f t="shared" si="2457"/>
        <v>677</v>
      </c>
      <c r="T986" s="108">
        <f t="shared" si="2457"/>
        <v>0</v>
      </c>
      <c r="U986" s="108">
        <f t="shared" si="2457"/>
        <v>0</v>
      </c>
      <c r="V986" s="108">
        <f t="shared" si="2457"/>
        <v>0</v>
      </c>
      <c r="W986" s="108">
        <f t="shared" ref="U986:AJ988" si="2458">W987</f>
        <v>0</v>
      </c>
      <c r="X986" s="108">
        <f t="shared" si="2458"/>
        <v>0</v>
      </c>
      <c r="Y986" s="108">
        <f t="shared" si="2458"/>
        <v>677</v>
      </c>
      <c r="Z986" s="108">
        <f t="shared" si="2458"/>
        <v>0</v>
      </c>
      <c r="AA986" s="108">
        <f t="shared" si="2458"/>
        <v>0</v>
      </c>
      <c r="AB986" s="108">
        <f t="shared" si="2458"/>
        <v>0</v>
      </c>
      <c r="AC986" s="108">
        <f t="shared" si="2458"/>
        <v>0</v>
      </c>
      <c r="AD986" s="108">
        <f t="shared" si="2458"/>
        <v>0</v>
      </c>
      <c r="AE986" s="108">
        <f t="shared" si="2458"/>
        <v>677</v>
      </c>
      <c r="AF986" s="108">
        <f t="shared" si="2458"/>
        <v>0</v>
      </c>
      <c r="AG986" s="108">
        <f t="shared" si="2458"/>
        <v>0</v>
      </c>
      <c r="AH986" s="108">
        <f t="shared" si="2458"/>
        <v>0</v>
      </c>
      <c r="AI986" s="108">
        <f t="shared" si="2458"/>
        <v>0</v>
      </c>
      <c r="AJ986" s="108">
        <f t="shared" si="2458"/>
        <v>0</v>
      </c>
      <c r="AK986" s="108">
        <f t="shared" ref="AG986:AV988" si="2459">AK987</f>
        <v>677</v>
      </c>
      <c r="AL986" s="108">
        <f t="shared" si="2459"/>
        <v>0</v>
      </c>
      <c r="AM986" s="108">
        <f t="shared" si="2459"/>
        <v>0</v>
      </c>
      <c r="AN986" s="108">
        <f t="shared" si="2459"/>
        <v>0</v>
      </c>
      <c r="AO986" s="108">
        <f t="shared" si="2459"/>
        <v>0</v>
      </c>
      <c r="AP986" s="108">
        <f t="shared" si="2459"/>
        <v>0</v>
      </c>
      <c r="AQ986" s="108">
        <f t="shared" si="2459"/>
        <v>677</v>
      </c>
      <c r="AR986" s="108">
        <f t="shared" si="2459"/>
        <v>0</v>
      </c>
      <c r="AS986" s="108">
        <f t="shared" si="2459"/>
        <v>0</v>
      </c>
      <c r="AT986" s="108">
        <f t="shared" si="2459"/>
        <v>0</v>
      </c>
      <c r="AU986" s="108">
        <f t="shared" si="2459"/>
        <v>0</v>
      </c>
      <c r="AV986" s="108">
        <f t="shared" si="2459"/>
        <v>0</v>
      </c>
      <c r="AW986" s="108">
        <f t="shared" ref="AS986:BH988" si="2460">AW987</f>
        <v>677</v>
      </c>
      <c r="AX986" s="108">
        <f t="shared" si="2460"/>
        <v>0</v>
      </c>
      <c r="AY986" s="108">
        <f t="shared" si="2460"/>
        <v>-677</v>
      </c>
      <c r="AZ986" s="108">
        <f t="shared" si="2460"/>
        <v>0</v>
      </c>
      <c r="BA986" s="108">
        <f t="shared" si="2460"/>
        <v>0</v>
      </c>
      <c r="BB986" s="108">
        <f t="shared" si="2460"/>
        <v>0</v>
      </c>
      <c r="BC986" s="108">
        <f t="shared" si="2460"/>
        <v>0</v>
      </c>
      <c r="BD986" s="108">
        <f t="shared" si="2460"/>
        <v>0</v>
      </c>
      <c r="BE986" s="108">
        <f t="shared" si="2460"/>
        <v>0</v>
      </c>
      <c r="BF986" s="108">
        <f t="shared" si="2460"/>
        <v>0</v>
      </c>
      <c r="BG986" s="108">
        <f t="shared" si="2460"/>
        <v>0</v>
      </c>
      <c r="BH986" s="108">
        <f t="shared" si="2460"/>
        <v>0</v>
      </c>
      <c r="BI986" s="108">
        <f t="shared" ref="BE986:BT988" si="2461">BI987</f>
        <v>0</v>
      </c>
      <c r="BJ986" s="108">
        <f t="shared" si="2461"/>
        <v>0</v>
      </c>
      <c r="BK986" s="108">
        <f t="shared" si="2461"/>
        <v>0</v>
      </c>
      <c r="BL986" s="108">
        <f t="shared" si="2461"/>
        <v>0</v>
      </c>
      <c r="BM986" s="108">
        <f t="shared" si="2461"/>
        <v>0</v>
      </c>
      <c r="BN986" s="108">
        <f t="shared" si="2461"/>
        <v>0</v>
      </c>
      <c r="BO986" s="108">
        <f t="shared" si="2461"/>
        <v>0</v>
      </c>
      <c r="BP986" s="108">
        <f t="shared" si="2461"/>
        <v>0</v>
      </c>
      <c r="BQ986" s="108">
        <f t="shared" si="2461"/>
        <v>0</v>
      </c>
      <c r="BR986" s="108">
        <f t="shared" si="2461"/>
        <v>0</v>
      </c>
      <c r="BS986" s="108">
        <f t="shared" si="2461"/>
        <v>0</v>
      </c>
      <c r="BT986" s="108">
        <f t="shared" si="2461"/>
        <v>0</v>
      </c>
      <c r="BU986" s="108">
        <f t="shared" ref="BQ986:CF988" si="2462">BU987</f>
        <v>0</v>
      </c>
      <c r="BV986" s="108">
        <f t="shared" si="2462"/>
        <v>0</v>
      </c>
      <c r="BW986" s="108">
        <f t="shared" si="2462"/>
        <v>0</v>
      </c>
      <c r="BX986" s="108">
        <f t="shared" si="2462"/>
        <v>0</v>
      </c>
      <c r="BY986" s="108">
        <f t="shared" si="2462"/>
        <v>0</v>
      </c>
      <c r="BZ986" s="108">
        <f t="shared" si="2462"/>
        <v>0</v>
      </c>
      <c r="CA986" s="108">
        <f t="shared" si="2462"/>
        <v>0</v>
      </c>
      <c r="CB986" s="108">
        <f t="shared" si="2462"/>
        <v>0</v>
      </c>
      <c r="CC986" s="108">
        <f t="shared" si="2462"/>
        <v>0</v>
      </c>
      <c r="CD986" s="108">
        <f t="shared" si="2462"/>
        <v>0</v>
      </c>
      <c r="CE986" s="108">
        <f t="shared" si="2462"/>
        <v>0</v>
      </c>
      <c r="CF986" s="108">
        <f t="shared" si="2462"/>
        <v>0</v>
      </c>
      <c r="CG986" s="108">
        <f t="shared" ref="CC986:CN988" si="2463">CG987</f>
        <v>0</v>
      </c>
      <c r="CH986" s="108">
        <f t="shared" si="2463"/>
        <v>0</v>
      </c>
      <c r="CI986" s="108">
        <f t="shared" si="2463"/>
        <v>0</v>
      </c>
      <c r="CJ986" s="108">
        <f t="shared" si="2463"/>
        <v>0</v>
      </c>
      <c r="CK986" s="108">
        <f t="shared" si="2463"/>
        <v>0</v>
      </c>
      <c r="CL986" s="108">
        <f t="shared" si="2463"/>
        <v>0</v>
      </c>
      <c r="CM986" s="108">
        <f t="shared" si="2463"/>
        <v>0</v>
      </c>
      <c r="CN986" s="108">
        <f t="shared" si="2463"/>
        <v>0</v>
      </c>
    </row>
    <row r="987" spans="1:92" s="109" customFormat="1" ht="66" hidden="1">
      <c r="A987" s="106" t="s">
        <v>514</v>
      </c>
      <c r="B987" s="110" t="s">
        <v>228</v>
      </c>
      <c r="C987" s="110" t="s">
        <v>7</v>
      </c>
      <c r="D987" s="110" t="s">
        <v>80</v>
      </c>
      <c r="E987" s="110" t="s">
        <v>513</v>
      </c>
      <c r="F987" s="107"/>
      <c r="G987" s="108">
        <f t="shared" si="2457"/>
        <v>677</v>
      </c>
      <c r="H987" s="108">
        <f t="shared" si="2457"/>
        <v>0</v>
      </c>
      <c r="I987" s="108">
        <f t="shared" si="2457"/>
        <v>0</v>
      </c>
      <c r="J987" s="108">
        <f t="shared" si="2457"/>
        <v>0</v>
      </c>
      <c r="K987" s="108">
        <f t="shared" si="2457"/>
        <v>0</v>
      </c>
      <c r="L987" s="108">
        <f t="shared" si="2457"/>
        <v>0</v>
      </c>
      <c r="M987" s="108">
        <f t="shared" si="2457"/>
        <v>677</v>
      </c>
      <c r="N987" s="108">
        <f t="shared" si="2457"/>
        <v>0</v>
      </c>
      <c r="O987" s="108">
        <f t="shared" si="2457"/>
        <v>0</v>
      </c>
      <c r="P987" s="108">
        <f t="shared" si="2457"/>
        <v>0</v>
      </c>
      <c r="Q987" s="108">
        <f t="shared" si="2457"/>
        <v>0</v>
      </c>
      <c r="R987" s="108">
        <f t="shared" si="2457"/>
        <v>0</v>
      </c>
      <c r="S987" s="108">
        <f t="shared" si="2457"/>
        <v>677</v>
      </c>
      <c r="T987" s="108">
        <f t="shared" si="2457"/>
        <v>0</v>
      </c>
      <c r="U987" s="108">
        <f t="shared" si="2458"/>
        <v>0</v>
      </c>
      <c r="V987" s="108">
        <f t="shared" si="2458"/>
        <v>0</v>
      </c>
      <c r="W987" s="108">
        <f t="shared" si="2458"/>
        <v>0</v>
      </c>
      <c r="X987" s="108">
        <f t="shared" si="2458"/>
        <v>0</v>
      </c>
      <c r="Y987" s="108">
        <f t="shared" si="2458"/>
        <v>677</v>
      </c>
      <c r="Z987" s="108">
        <f t="shared" si="2458"/>
        <v>0</v>
      </c>
      <c r="AA987" s="108">
        <f t="shared" si="2458"/>
        <v>0</v>
      </c>
      <c r="AB987" s="108">
        <f t="shared" si="2458"/>
        <v>0</v>
      </c>
      <c r="AC987" s="108">
        <f t="shared" si="2458"/>
        <v>0</v>
      </c>
      <c r="AD987" s="108">
        <f t="shared" si="2458"/>
        <v>0</v>
      </c>
      <c r="AE987" s="108">
        <f t="shared" si="2458"/>
        <v>677</v>
      </c>
      <c r="AF987" s="108">
        <f t="shared" si="2458"/>
        <v>0</v>
      </c>
      <c r="AG987" s="108">
        <f t="shared" si="2459"/>
        <v>0</v>
      </c>
      <c r="AH987" s="108">
        <f t="shared" si="2459"/>
        <v>0</v>
      </c>
      <c r="AI987" s="108">
        <f t="shared" si="2459"/>
        <v>0</v>
      </c>
      <c r="AJ987" s="108">
        <f t="shared" si="2459"/>
        <v>0</v>
      </c>
      <c r="AK987" s="108">
        <f t="shared" si="2459"/>
        <v>677</v>
      </c>
      <c r="AL987" s="108">
        <f t="shared" si="2459"/>
        <v>0</v>
      </c>
      <c r="AM987" s="108">
        <f t="shared" si="2459"/>
        <v>0</v>
      </c>
      <c r="AN987" s="108">
        <f t="shared" si="2459"/>
        <v>0</v>
      </c>
      <c r="AO987" s="108">
        <f t="shared" si="2459"/>
        <v>0</v>
      </c>
      <c r="AP987" s="108">
        <f t="shared" si="2459"/>
        <v>0</v>
      </c>
      <c r="AQ987" s="108">
        <f t="shared" si="2459"/>
        <v>677</v>
      </c>
      <c r="AR987" s="108">
        <f t="shared" si="2459"/>
        <v>0</v>
      </c>
      <c r="AS987" s="108">
        <f t="shared" si="2460"/>
        <v>0</v>
      </c>
      <c r="AT987" s="108">
        <f t="shared" si="2460"/>
        <v>0</v>
      </c>
      <c r="AU987" s="108">
        <f t="shared" si="2460"/>
        <v>0</v>
      </c>
      <c r="AV987" s="108">
        <f t="shared" si="2460"/>
        <v>0</v>
      </c>
      <c r="AW987" s="108">
        <f t="shared" si="2460"/>
        <v>677</v>
      </c>
      <c r="AX987" s="108">
        <f t="shared" si="2460"/>
        <v>0</v>
      </c>
      <c r="AY987" s="108">
        <f t="shared" si="2460"/>
        <v>-677</v>
      </c>
      <c r="AZ987" s="108">
        <f t="shared" si="2460"/>
        <v>0</v>
      </c>
      <c r="BA987" s="108">
        <f t="shared" si="2460"/>
        <v>0</v>
      </c>
      <c r="BB987" s="108">
        <f t="shared" si="2460"/>
        <v>0</v>
      </c>
      <c r="BC987" s="108">
        <f t="shared" si="2460"/>
        <v>0</v>
      </c>
      <c r="BD987" s="108">
        <f t="shared" si="2460"/>
        <v>0</v>
      </c>
      <c r="BE987" s="108">
        <f t="shared" si="2461"/>
        <v>0</v>
      </c>
      <c r="BF987" s="108">
        <f t="shared" si="2461"/>
        <v>0</v>
      </c>
      <c r="BG987" s="108">
        <f t="shared" si="2461"/>
        <v>0</v>
      </c>
      <c r="BH987" s="108">
        <f t="shared" si="2461"/>
        <v>0</v>
      </c>
      <c r="BI987" s="108">
        <f t="shared" si="2461"/>
        <v>0</v>
      </c>
      <c r="BJ987" s="108">
        <f t="shared" si="2461"/>
        <v>0</v>
      </c>
      <c r="BK987" s="108">
        <f t="shared" si="2461"/>
        <v>0</v>
      </c>
      <c r="BL987" s="108">
        <f t="shared" si="2461"/>
        <v>0</v>
      </c>
      <c r="BM987" s="108">
        <f t="shared" si="2461"/>
        <v>0</v>
      </c>
      <c r="BN987" s="108">
        <f t="shared" si="2461"/>
        <v>0</v>
      </c>
      <c r="BO987" s="108">
        <f t="shared" si="2461"/>
        <v>0</v>
      </c>
      <c r="BP987" s="108">
        <f t="shared" si="2461"/>
        <v>0</v>
      </c>
      <c r="BQ987" s="108">
        <f t="shared" si="2462"/>
        <v>0</v>
      </c>
      <c r="BR987" s="108">
        <f t="shared" si="2462"/>
        <v>0</v>
      </c>
      <c r="BS987" s="108">
        <f t="shared" si="2462"/>
        <v>0</v>
      </c>
      <c r="BT987" s="108">
        <f t="shared" si="2462"/>
        <v>0</v>
      </c>
      <c r="BU987" s="108">
        <f t="shared" si="2462"/>
        <v>0</v>
      </c>
      <c r="BV987" s="108">
        <f t="shared" si="2462"/>
        <v>0</v>
      </c>
      <c r="BW987" s="108">
        <f t="shared" si="2462"/>
        <v>0</v>
      </c>
      <c r="BX987" s="108">
        <f t="shared" si="2462"/>
        <v>0</v>
      </c>
      <c r="BY987" s="108">
        <f t="shared" si="2462"/>
        <v>0</v>
      </c>
      <c r="BZ987" s="108">
        <f t="shared" si="2462"/>
        <v>0</v>
      </c>
      <c r="CA987" s="108">
        <f t="shared" si="2462"/>
        <v>0</v>
      </c>
      <c r="CB987" s="108">
        <f t="shared" si="2462"/>
        <v>0</v>
      </c>
      <c r="CC987" s="108">
        <f t="shared" si="2463"/>
        <v>0</v>
      </c>
      <c r="CD987" s="108">
        <f t="shared" si="2463"/>
        <v>0</v>
      </c>
      <c r="CE987" s="108">
        <f t="shared" si="2463"/>
        <v>0</v>
      </c>
      <c r="CF987" s="108">
        <f t="shared" si="2463"/>
        <v>0</v>
      </c>
      <c r="CG987" s="108">
        <f t="shared" si="2463"/>
        <v>0</v>
      </c>
      <c r="CH987" s="108">
        <f t="shared" si="2463"/>
        <v>0</v>
      </c>
      <c r="CI987" s="108">
        <f t="shared" si="2463"/>
        <v>0</v>
      </c>
      <c r="CJ987" s="108">
        <f t="shared" si="2463"/>
        <v>0</v>
      </c>
      <c r="CK987" s="108">
        <f t="shared" si="2463"/>
        <v>0</v>
      </c>
      <c r="CL987" s="108">
        <f t="shared" si="2463"/>
        <v>0</v>
      </c>
      <c r="CM987" s="108">
        <f t="shared" si="2463"/>
        <v>0</v>
      </c>
      <c r="CN987" s="108">
        <f t="shared" si="2463"/>
        <v>0</v>
      </c>
    </row>
    <row r="988" spans="1:92" s="109" customFormat="1" ht="33" hidden="1">
      <c r="A988" s="111" t="s">
        <v>12</v>
      </c>
      <c r="B988" s="110" t="s">
        <v>228</v>
      </c>
      <c r="C988" s="110" t="s">
        <v>7</v>
      </c>
      <c r="D988" s="110" t="s">
        <v>80</v>
      </c>
      <c r="E988" s="110" t="s">
        <v>513</v>
      </c>
      <c r="F988" s="110" t="s">
        <v>13</v>
      </c>
      <c r="G988" s="108">
        <f t="shared" si="2457"/>
        <v>677</v>
      </c>
      <c r="H988" s="108">
        <f t="shared" si="2457"/>
        <v>0</v>
      </c>
      <c r="I988" s="108">
        <f t="shared" si="2457"/>
        <v>0</v>
      </c>
      <c r="J988" s="108">
        <f t="shared" si="2457"/>
        <v>0</v>
      </c>
      <c r="K988" s="108">
        <f t="shared" si="2457"/>
        <v>0</v>
      </c>
      <c r="L988" s="108">
        <f t="shared" si="2457"/>
        <v>0</v>
      </c>
      <c r="M988" s="108">
        <f t="shared" si="2457"/>
        <v>677</v>
      </c>
      <c r="N988" s="108">
        <f t="shared" si="2457"/>
        <v>0</v>
      </c>
      <c r="O988" s="108">
        <f t="shared" si="2457"/>
        <v>0</v>
      </c>
      <c r="P988" s="108">
        <f t="shared" si="2457"/>
        <v>0</v>
      </c>
      <c r="Q988" s="108">
        <f t="shared" si="2457"/>
        <v>0</v>
      </c>
      <c r="R988" s="108">
        <f t="shared" si="2457"/>
        <v>0</v>
      </c>
      <c r="S988" s="108">
        <f t="shared" si="2457"/>
        <v>677</v>
      </c>
      <c r="T988" s="108">
        <f t="shared" si="2457"/>
        <v>0</v>
      </c>
      <c r="U988" s="108">
        <f t="shared" si="2458"/>
        <v>0</v>
      </c>
      <c r="V988" s="108">
        <f t="shared" si="2458"/>
        <v>0</v>
      </c>
      <c r="W988" s="108">
        <f t="shared" si="2458"/>
        <v>0</v>
      </c>
      <c r="X988" s="108">
        <f t="shared" si="2458"/>
        <v>0</v>
      </c>
      <c r="Y988" s="108">
        <f t="shared" si="2458"/>
        <v>677</v>
      </c>
      <c r="Z988" s="108">
        <f t="shared" si="2458"/>
        <v>0</v>
      </c>
      <c r="AA988" s="108">
        <f t="shared" si="2458"/>
        <v>0</v>
      </c>
      <c r="AB988" s="108">
        <f t="shared" si="2458"/>
        <v>0</v>
      </c>
      <c r="AC988" s="108">
        <f t="shared" si="2458"/>
        <v>0</v>
      </c>
      <c r="AD988" s="108">
        <f t="shared" si="2458"/>
        <v>0</v>
      </c>
      <c r="AE988" s="108">
        <f t="shared" si="2458"/>
        <v>677</v>
      </c>
      <c r="AF988" s="108">
        <f t="shared" si="2458"/>
        <v>0</v>
      </c>
      <c r="AG988" s="108">
        <f t="shared" si="2459"/>
        <v>0</v>
      </c>
      <c r="AH988" s="108">
        <f t="shared" si="2459"/>
        <v>0</v>
      </c>
      <c r="AI988" s="108">
        <f t="shared" si="2459"/>
        <v>0</v>
      </c>
      <c r="AJ988" s="108">
        <f t="shared" si="2459"/>
        <v>0</v>
      </c>
      <c r="AK988" s="108">
        <f t="shared" si="2459"/>
        <v>677</v>
      </c>
      <c r="AL988" s="108">
        <f t="shared" si="2459"/>
        <v>0</v>
      </c>
      <c r="AM988" s="108">
        <f t="shared" si="2459"/>
        <v>0</v>
      </c>
      <c r="AN988" s="108">
        <f t="shared" si="2459"/>
        <v>0</v>
      </c>
      <c r="AO988" s="108">
        <f t="shared" si="2459"/>
        <v>0</v>
      </c>
      <c r="AP988" s="108">
        <f t="shared" si="2459"/>
        <v>0</v>
      </c>
      <c r="AQ988" s="108">
        <f t="shared" si="2459"/>
        <v>677</v>
      </c>
      <c r="AR988" s="108">
        <f t="shared" si="2459"/>
        <v>0</v>
      </c>
      <c r="AS988" s="108">
        <f t="shared" si="2460"/>
        <v>0</v>
      </c>
      <c r="AT988" s="108">
        <f t="shared" si="2460"/>
        <v>0</v>
      </c>
      <c r="AU988" s="108">
        <f t="shared" si="2460"/>
        <v>0</v>
      </c>
      <c r="AV988" s="108">
        <f t="shared" si="2460"/>
        <v>0</v>
      </c>
      <c r="AW988" s="108">
        <f t="shared" si="2460"/>
        <v>677</v>
      </c>
      <c r="AX988" s="108">
        <f t="shared" si="2460"/>
        <v>0</v>
      </c>
      <c r="AY988" s="108">
        <f t="shared" si="2460"/>
        <v>-677</v>
      </c>
      <c r="AZ988" s="108">
        <f t="shared" si="2460"/>
        <v>0</v>
      </c>
      <c r="BA988" s="108">
        <f t="shared" si="2460"/>
        <v>0</v>
      </c>
      <c r="BB988" s="108">
        <f t="shared" si="2460"/>
        <v>0</v>
      </c>
      <c r="BC988" s="108">
        <f t="shared" si="2460"/>
        <v>0</v>
      </c>
      <c r="BD988" s="108">
        <f t="shared" si="2460"/>
        <v>0</v>
      </c>
      <c r="BE988" s="108">
        <f t="shared" si="2461"/>
        <v>0</v>
      </c>
      <c r="BF988" s="108">
        <f t="shared" si="2461"/>
        <v>0</v>
      </c>
      <c r="BG988" s="108">
        <f t="shared" si="2461"/>
        <v>0</v>
      </c>
      <c r="BH988" s="108">
        <f t="shared" si="2461"/>
        <v>0</v>
      </c>
      <c r="BI988" s="108">
        <f t="shared" si="2461"/>
        <v>0</v>
      </c>
      <c r="BJ988" s="108">
        <f t="shared" si="2461"/>
        <v>0</v>
      </c>
      <c r="BK988" s="108">
        <f t="shared" si="2461"/>
        <v>0</v>
      </c>
      <c r="BL988" s="108">
        <f t="shared" si="2461"/>
        <v>0</v>
      </c>
      <c r="BM988" s="108">
        <f t="shared" si="2461"/>
        <v>0</v>
      </c>
      <c r="BN988" s="108">
        <f t="shared" si="2461"/>
        <v>0</v>
      </c>
      <c r="BO988" s="108">
        <f t="shared" si="2461"/>
        <v>0</v>
      </c>
      <c r="BP988" s="108">
        <f t="shared" si="2461"/>
        <v>0</v>
      </c>
      <c r="BQ988" s="108">
        <f t="shared" si="2462"/>
        <v>0</v>
      </c>
      <c r="BR988" s="108">
        <f t="shared" si="2462"/>
        <v>0</v>
      </c>
      <c r="BS988" s="108">
        <f t="shared" si="2462"/>
        <v>0</v>
      </c>
      <c r="BT988" s="108">
        <f t="shared" si="2462"/>
        <v>0</v>
      </c>
      <c r="BU988" s="108">
        <f t="shared" si="2462"/>
        <v>0</v>
      </c>
      <c r="BV988" s="108">
        <f t="shared" si="2462"/>
        <v>0</v>
      </c>
      <c r="BW988" s="108">
        <f t="shared" si="2462"/>
        <v>0</v>
      </c>
      <c r="BX988" s="108">
        <f t="shared" si="2462"/>
        <v>0</v>
      </c>
      <c r="BY988" s="108">
        <f t="shared" si="2462"/>
        <v>0</v>
      </c>
      <c r="BZ988" s="108">
        <f t="shared" si="2462"/>
        <v>0</v>
      </c>
      <c r="CA988" s="108">
        <f t="shared" si="2462"/>
        <v>0</v>
      </c>
      <c r="CB988" s="108">
        <f t="shared" si="2462"/>
        <v>0</v>
      </c>
      <c r="CC988" s="108">
        <f t="shared" si="2463"/>
        <v>0</v>
      </c>
      <c r="CD988" s="108">
        <f t="shared" si="2463"/>
        <v>0</v>
      </c>
      <c r="CE988" s="108">
        <f t="shared" si="2463"/>
        <v>0</v>
      </c>
      <c r="CF988" s="108">
        <f t="shared" si="2463"/>
        <v>0</v>
      </c>
      <c r="CG988" s="108">
        <f t="shared" si="2463"/>
        <v>0</v>
      </c>
      <c r="CH988" s="108">
        <f t="shared" si="2463"/>
        <v>0</v>
      </c>
      <c r="CI988" s="108">
        <f t="shared" si="2463"/>
        <v>0</v>
      </c>
      <c r="CJ988" s="108">
        <f t="shared" si="2463"/>
        <v>0</v>
      </c>
      <c r="CK988" s="108">
        <f t="shared" si="2463"/>
        <v>0</v>
      </c>
      <c r="CL988" s="108">
        <f t="shared" si="2463"/>
        <v>0</v>
      </c>
      <c r="CM988" s="108">
        <f t="shared" si="2463"/>
        <v>0</v>
      </c>
      <c r="CN988" s="108">
        <f t="shared" si="2463"/>
        <v>0</v>
      </c>
    </row>
    <row r="989" spans="1:92" s="109" customFormat="1" ht="33" hidden="1">
      <c r="A989" s="111" t="s">
        <v>14</v>
      </c>
      <c r="B989" s="110" t="s">
        <v>228</v>
      </c>
      <c r="C989" s="110" t="s">
        <v>7</v>
      </c>
      <c r="D989" s="110" t="s">
        <v>80</v>
      </c>
      <c r="E989" s="110" t="s">
        <v>513</v>
      </c>
      <c r="F989" s="110" t="s">
        <v>35</v>
      </c>
      <c r="G989" s="108">
        <v>677</v>
      </c>
      <c r="H989" s="108"/>
      <c r="I989" s="108"/>
      <c r="J989" s="108"/>
      <c r="K989" s="108"/>
      <c r="L989" s="108"/>
      <c r="M989" s="108">
        <f>G989+I989+J989+K989+L989</f>
        <v>677</v>
      </c>
      <c r="N989" s="108">
        <f>H989+L989</f>
        <v>0</v>
      </c>
      <c r="O989" s="108"/>
      <c r="P989" s="108"/>
      <c r="Q989" s="108"/>
      <c r="R989" s="108"/>
      <c r="S989" s="108">
        <f>M989+O989+P989+Q989+R989</f>
        <v>677</v>
      </c>
      <c r="T989" s="108">
        <f>N989+R989</f>
        <v>0</v>
      </c>
      <c r="U989" s="108"/>
      <c r="V989" s="108"/>
      <c r="W989" s="108"/>
      <c r="X989" s="108"/>
      <c r="Y989" s="108">
        <f>S989+U989+V989+W989+X989</f>
        <v>677</v>
      </c>
      <c r="Z989" s="108">
        <f>T989+X989</f>
        <v>0</v>
      </c>
      <c r="AA989" s="108"/>
      <c r="AB989" s="108"/>
      <c r="AC989" s="108"/>
      <c r="AD989" s="108"/>
      <c r="AE989" s="108">
        <f>Y989+AA989+AB989+AC989+AD989</f>
        <v>677</v>
      </c>
      <c r="AF989" s="108">
        <f>Z989+AD989</f>
        <v>0</v>
      </c>
      <c r="AG989" s="108"/>
      <c r="AH989" s="108"/>
      <c r="AI989" s="108"/>
      <c r="AJ989" s="108"/>
      <c r="AK989" s="108">
        <f>AE989+AG989+AH989+AI989+AJ989</f>
        <v>677</v>
      </c>
      <c r="AL989" s="108">
        <f>AF989+AJ989</f>
        <v>0</v>
      </c>
      <c r="AM989" s="108"/>
      <c r="AN989" s="108"/>
      <c r="AO989" s="108"/>
      <c r="AP989" s="108"/>
      <c r="AQ989" s="108">
        <f>AK989+AM989+AN989+AO989+AP989</f>
        <v>677</v>
      </c>
      <c r="AR989" s="108">
        <f>AL989+AP989</f>
        <v>0</v>
      </c>
      <c r="AS989" s="108"/>
      <c r="AT989" s="108"/>
      <c r="AU989" s="108"/>
      <c r="AV989" s="108"/>
      <c r="AW989" s="108">
        <f>AQ989+AS989+AT989+AU989+AV989</f>
        <v>677</v>
      </c>
      <c r="AX989" s="108">
        <f>AR989+AV989</f>
        <v>0</v>
      </c>
      <c r="AY989" s="108">
        <v>-677</v>
      </c>
      <c r="AZ989" s="108"/>
      <c r="BA989" s="108"/>
      <c r="BB989" s="108"/>
      <c r="BC989" s="108">
        <f>AW989+AY989+AZ989+BA989+BB989</f>
        <v>0</v>
      </c>
      <c r="BD989" s="108">
        <f>AX989+BB989</f>
        <v>0</v>
      </c>
      <c r="BE989" s="108"/>
      <c r="BF989" s="108"/>
      <c r="BG989" s="108"/>
      <c r="BH989" s="108"/>
      <c r="BI989" s="108">
        <f>BC989+BE989+BF989+BG989+BH989</f>
        <v>0</v>
      </c>
      <c r="BJ989" s="108">
        <f>BD989+BH989</f>
        <v>0</v>
      </c>
      <c r="BK989" s="108"/>
      <c r="BL989" s="108"/>
      <c r="BM989" s="108"/>
      <c r="BN989" s="108"/>
      <c r="BO989" s="108">
        <f>BI989+BK989+BL989+BM989+BN989</f>
        <v>0</v>
      </c>
      <c r="BP989" s="108">
        <f>BJ989+BN989</f>
        <v>0</v>
      </c>
      <c r="BQ989" s="108"/>
      <c r="BR989" s="108"/>
      <c r="BS989" s="108"/>
      <c r="BT989" s="108"/>
      <c r="BU989" s="108">
        <f>BO989+BQ989+BR989+BS989+BT989</f>
        <v>0</v>
      </c>
      <c r="BV989" s="108">
        <f>BP989+BT989</f>
        <v>0</v>
      </c>
      <c r="BW989" s="108"/>
      <c r="BX989" s="108"/>
      <c r="BY989" s="108"/>
      <c r="BZ989" s="108"/>
      <c r="CA989" s="108">
        <f>BU989+BW989+BX989+BY989+BZ989</f>
        <v>0</v>
      </c>
      <c r="CB989" s="108">
        <f>BV989+BZ989</f>
        <v>0</v>
      </c>
      <c r="CC989" s="108"/>
      <c r="CD989" s="108"/>
      <c r="CE989" s="108"/>
      <c r="CF989" s="108"/>
      <c r="CG989" s="108">
        <f>CA989+CC989+CD989+CE989+CF989</f>
        <v>0</v>
      </c>
      <c r="CH989" s="108">
        <f>CB989+CF989</f>
        <v>0</v>
      </c>
      <c r="CI989" s="108"/>
      <c r="CJ989" s="108"/>
      <c r="CK989" s="108"/>
      <c r="CL989" s="108"/>
      <c r="CM989" s="108">
        <f>CG989+CI989+CJ989+CK989+CL989</f>
        <v>0</v>
      </c>
      <c r="CN989" s="108">
        <f>CH989+CL989</f>
        <v>0</v>
      </c>
    </row>
    <row r="990" spans="1:92" ht="33" hidden="1">
      <c r="A990" s="38" t="s">
        <v>62</v>
      </c>
      <c r="B990" s="61" t="s">
        <v>228</v>
      </c>
      <c r="C990" s="61" t="s">
        <v>7</v>
      </c>
      <c r="D990" s="61" t="s">
        <v>80</v>
      </c>
      <c r="E990" s="61" t="s">
        <v>63</v>
      </c>
      <c r="F990" s="61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>
        <f t="shared" ref="AK990:BB990" si="2464">AK992</f>
        <v>0</v>
      </c>
      <c r="AL990" s="9">
        <f t="shared" si="2464"/>
        <v>0</v>
      </c>
      <c r="AM990" s="9">
        <f t="shared" si="2464"/>
        <v>0</v>
      </c>
      <c r="AN990" s="9">
        <f t="shared" si="2464"/>
        <v>1263</v>
      </c>
      <c r="AO990" s="9">
        <f t="shared" si="2464"/>
        <v>0</v>
      </c>
      <c r="AP990" s="9">
        <f t="shared" si="2464"/>
        <v>0</v>
      </c>
      <c r="AQ990" s="9">
        <f t="shared" si="2464"/>
        <v>1263</v>
      </c>
      <c r="AR990" s="9">
        <f t="shared" si="2464"/>
        <v>0</v>
      </c>
      <c r="AS990" s="9">
        <f t="shared" si="2464"/>
        <v>0</v>
      </c>
      <c r="AT990" s="9">
        <f t="shared" si="2464"/>
        <v>2124</v>
      </c>
      <c r="AU990" s="9">
        <f t="shared" si="2464"/>
        <v>0</v>
      </c>
      <c r="AV990" s="9">
        <f t="shared" si="2464"/>
        <v>0</v>
      </c>
      <c r="AW990" s="9">
        <f t="shared" si="2464"/>
        <v>3387</v>
      </c>
      <c r="AX990" s="9">
        <f t="shared" si="2464"/>
        <v>0</v>
      </c>
      <c r="AY990" s="9">
        <f t="shared" si="2464"/>
        <v>0</v>
      </c>
      <c r="AZ990" s="9">
        <f t="shared" si="2464"/>
        <v>130</v>
      </c>
      <c r="BA990" s="9">
        <f t="shared" si="2464"/>
        <v>0</v>
      </c>
      <c r="BB990" s="9">
        <f t="shared" si="2464"/>
        <v>0</v>
      </c>
      <c r="BC990" s="9">
        <f>BC991</f>
        <v>3517</v>
      </c>
      <c r="BD990" s="9">
        <f>BD992</f>
        <v>0</v>
      </c>
      <c r="BE990" s="9">
        <f>BE992</f>
        <v>0</v>
      </c>
      <c r="BF990" s="9">
        <f>BF992</f>
        <v>0</v>
      </c>
      <c r="BG990" s="9">
        <f>BG992</f>
        <v>0</v>
      </c>
      <c r="BH990" s="9">
        <f>BH992</f>
        <v>0</v>
      </c>
      <c r="BI990" s="9">
        <f>BI991</f>
        <v>3517</v>
      </c>
      <c r="BJ990" s="9">
        <f>BJ992</f>
        <v>0</v>
      </c>
      <c r="BK990" s="9">
        <f>BK992</f>
        <v>0</v>
      </c>
      <c r="BL990" s="9">
        <f>BL992</f>
        <v>0</v>
      </c>
      <c r="BM990" s="9">
        <f>BM992</f>
        <v>0</v>
      </c>
      <c r="BN990" s="9">
        <f>BN992</f>
        <v>0</v>
      </c>
      <c r="BO990" s="9">
        <f>BO991</f>
        <v>3517</v>
      </c>
      <c r="BP990" s="9">
        <f>BP992</f>
        <v>0</v>
      </c>
      <c r="BQ990" s="9">
        <f>BQ992</f>
        <v>0</v>
      </c>
      <c r="BR990" s="9">
        <f>BR992</f>
        <v>0</v>
      </c>
      <c r="BS990" s="9">
        <f>BS992</f>
        <v>0</v>
      </c>
      <c r="BT990" s="9">
        <f>BT992</f>
        <v>0</v>
      </c>
      <c r="BU990" s="9">
        <f>BU991</f>
        <v>3517</v>
      </c>
      <c r="BV990" s="9">
        <f>BV992</f>
        <v>0</v>
      </c>
      <c r="BW990" s="9">
        <f>BW992</f>
        <v>0</v>
      </c>
      <c r="BX990" s="9">
        <f>BX992</f>
        <v>0</v>
      </c>
      <c r="BY990" s="9">
        <f>BY992</f>
        <v>0</v>
      </c>
      <c r="BZ990" s="9">
        <f>BZ992</f>
        <v>0</v>
      </c>
      <c r="CA990" s="9">
        <f>CA991</f>
        <v>3517</v>
      </c>
      <c r="CB990" s="9">
        <f>CB992</f>
        <v>0</v>
      </c>
      <c r="CC990" s="9">
        <f>CC992</f>
        <v>0</v>
      </c>
      <c r="CD990" s="9">
        <f>CD992</f>
        <v>0</v>
      </c>
      <c r="CE990" s="9">
        <f>CE992</f>
        <v>0</v>
      </c>
      <c r="CF990" s="9">
        <f>CF992</f>
        <v>0</v>
      </c>
      <c r="CG990" s="94">
        <f>CG991</f>
        <v>3517</v>
      </c>
      <c r="CH990" s="94">
        <f>CH992</f>
        <v>0</v>
      </c>
      <c r="CI990" s="94">
        <f>CI992</f>
        <v>0</v>
      </c>
      <c r="CJ990" s="94">
        <f>CJ992</f>
        <v>0</v>
      </c>
      <c r="CK990" s="94">
        <f>CK992</f>
        <v>0</v>
      </c>
      <c r="CL990" s="94">
        <f>CL992</f>
        <v>0</v>
      </c>
      <c r="CM990" s="9">
        <f>CM991</f>
        <v>3517</v>
      </c>
      <c r="CN990" s="9">
        <f>CN992</f>
        <v>0</v>
      </c>
    </row>
    <row r="991" spans="1:92" ht="33" hidden="1">
      <c r="A991" s="38" t="s">
        <v>15</v>
      </c>
      <c r="B991" s="61" t="s">
        <v>228</v>
      </c>
      <c r="C991" s="61" t="s">
        <v>7</v>
      </c>
      <c r="D991" s="61" t="s">
        <v>80</v>
      </c>
      <c r="E991" s="61" t="s">
        <v>64</v>
      </c>
      <c r="F991" s="61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>
        <f>BC992</f>
        <v>3517</v>
      </c>
      <c r="BD991" s="9"/>
      <c r="BE991" s="9"/>
      <c r="BF991" s="9"/>
      <c r="BG991" s="9"/>
      <c r="BH991" s="9"/>
      <c r="BI991" s="9">
        <f>BI992</f>
        <v>3517</v>
      </c>
      <c r="BJ991" s="9"/>
      <c r="BK991" s="9"/>
      <c r="BL991" s="9"/>
      <c r="BM991" s="9"/>
      <c r="BN991" s="9"/>
      <c r="BO991" s="9">
        <f>BO992</f>
        <v>3517</v>
      </c>
      <c r="BP991" s="9"/>
      <c r="BQ991" s="9"/>
      <c r="BR991" s="9"/>
      <c r="BS991" s="9"/>
      <c r="BT991" s="9"/>
      <c r="BU991" s="9">
        <f>BU992</f>
        <v>3517</v>
      </c>
      <c r="BV991" s="9"/>
      <c r="BW991" s="9"/>
      <c r="BX991" s="9"/>
      <c r="BY991" s="9"/>
      <c r="BZ991" s="9"/>
      <c r="CA991" s="9">
        <f>CA992</f>
        <v>3517</v>
      </c>
      <c r="CB991" s="9"/>
      <c r="CC991" s="9"/>
      <c r="CD991" s="9"/>
      <c r="CE991" s="9"/>
      <c r="CF991" s="9"/>
      <c r="CG991" s="94">
        <f>CG992</f>
        <v>3517</v>
      </c>
      <c r="CH991" s="94"/>
      <c r="CI991" s="94"/>
      <c r="CJ991" s="94"/>
      <c r="CK991" s="94"/>
      <c r="CL991" s="94"/>
      <c r="CM991" s="9">
        <f>CM992</f>
        <v>3517</v>
      </c>
      <c r="CN991" s="9"/>
    </row>
    <row r="992" spans="1:92" ht="33" hidden="1">
      <c r="A992" s="38" t="s">
        <v>16</v>
      </c>
      <c r="B992" s="61" t="s">
        <v>228</v>
      </c>
      <c r="C992" s="61" t="s">
        <v>7</v>
      </c>
      <c r="D992" s="61" t="s">
        <v>80</v>
      </c>
      <c r="E992" s="61" t="s">
        <v>715</v>
      </c>
      <c r="F992" s="61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>
        <f>AK993</f>
        <v>0</v>
      </c>
      <c r="AL992" s="9">
        <f t="shared" ref="AL992:AP993" si="2465">AL993</f>
        <v>0</v>
      </c>
      <c r="AM992" s="9">
        <f t="shared" si="2465"/>
        <v>0</v>
      </c>
      <c r="AN992" s="9">
        <f t="shared" si="2465"/>
        <v>1263</v>
      </c>
      <c r="AO992" s="9">
        <f t="shared" si="2465"/>
        <v>0</v>
      </c>
      <c r="AP992" s="9">
        <f t="shared" si="2465"/>
        <v>0</v>
      </c>
      <c r="AQ992" s="9">
        <f>AQ993</f>
        <v>1263</v>
      </c>
      <c r="AR992" s="9">
        <f t="shared" ref="AR992:BG993" si="2466">AR993</f>
        <v>0</v>
      </c>
      <c r="AS992" s="9">
        <f t="shared" si="2466"/>
        <v>0</v>
      </c>
      <c r="AT992" s="9">
        <f t="shared" si="2466"/>
        <v>2124</v>
      </c>
      <c r="AU992" s="9">
        <f t="shared" si="2466"/>
        <v>0</v>
      </c>
      <c r="AV992" s="9">
        <f t="shared" si="2466"/>
        <v>0</v>
      </c>
      <c r="AW992" s="9">
        <f t="shared" si="2466"/>
        <v>3387</v>
      </c>
      <c r="AX992" s="9">
        <f t="shared" si="2466"/>
        <v>0</v>
      </c>
      <c r="AY992" s="9">
        <f t="shared" si="2466"/>
        <v>0</v>
      </c>
      <c r="AZ992" s="9">
        <f t="shared" si="2466"/>
        <v>130</v>
      </c>
      <c r="BA992" s="9">
        <f t="shared" si="2466"/>
        <v>0</v>
      </c>
      <c r="BB992" s="9">
        <f t="shared" si="2466"/>
        <v>0</v>
      </c>
      <c r="BC992" s="9">
        <f t="shared" si="2466"/>
        <v>3517</v>
      </c>
      <c r="BD992" s="9">
        <f t="shared" si="2466"/>
        <v>0</v>
      </c>
      <c r="BE992" s="9">
        <f t="shared" si="2466"/>
        <v>0</v>
      </c>
      <c r="BF992" s="9">
        <f t="shared" si="2466"/>
        <v>0</v>
      </c>
      <c r="BG992" s="9">
        <f t="shared" si="2466"/>
        <v>0</v>
      </c>
      <c r="BH992" s="9">
        <f t="shared" ref="BE992:BT993" si="2467">BH993</f>
        <v>0</v>
      </c>
      <c r="BI992" s="9">
        <f t="shared" si="2467"/>
        <v>3517</v>
      </c>
      <c r="BJ992" s="9">
        <f t="shared" si="2467"/>
        <v>0</v>
      </c>
      <c r="BK992" s="9">
        <f t="shared" si="2467"/>
        <v>0</v>
      </c>
      <c r="BL992" s="9">
        <f t="shared" si="2467"/>
        <v>0</v>
      </c>
      <c r="BM992" s="9">
        <f t="shared" si="2467"/>
        <v>0</v>
      </c>
      <c r="BN992" s="9">
        <f t="shared" si="2467"/>
        <v>0</v>
      </c>
      <c r="BO992" s="9">
        <f t="shared" si="2467"/>
        <v>3517</v>
      </c>
      <c r="BP992" s="9">
        <f t="shared" si="2467"/>
        <v>0</v>
      </c>
      <c r="BQ992" s="9">
        <f t="shared" si="2467"/>
        <v>0</v>
      </c>
      <c r="BR992" s="9">
        <f t="shared" si="2467"/>
        <v>0</v>
      </c>
      <c r="BS992" s="9">
        <f t="shared" si="2467"/>
        <v>0</v>
      </c>
      <c r="BT992" s="9">
        <f t="shared" si="2467"/>
        <v>0</v>
      </c>
      <c r="BU992" s="9">
        <f t="shared" ref="BQ992:CF993" si="2468">BU993</f>
        <v>3517</v>
      </c>
      <c r="BV992" s="9">
        <f t="shared" si="2468"/>
        <v>0</v>
      </c>
      <c r="BW992" s="9">
        <f t="shared" si="2468"/>
        <v>0</v>
      </c>
      <c r="BX992" s="9">
        <f t="shared" si="2468"/>
        <v>0</v>
      </c>
      <c r="BY992" s="9">
        <f t="shared" si="2468"/>
        <v>0</v>
      </c>
      <c r="BZ992" s="9">
        <f t="shared" si="2468"/>
        <v>0</v>
      </c>
      <c r="CA992" s="9">
        <f t="shared" si="2468"/>
        <v>3517</v>
      </c>
      <c r="CB992" s="9">
        <f t="shared" si="2468"/>
        <v>0</v>
      </c>
      <c r="CC992" s="9">
        <f t="shared" si="2468"/>
        <v>0</v>
      </c>
      <c r="CD992" s="9">
        <f t="shared" si="2468"/>
        <v>0</v>
      </c>
      <c r="CE992" s="9">
        <f t="shared" si="2468"/>
        <v>0</v>
      </c>
      <c r="CF992" s="9">
        <f t="shared" si="2468"/>
        <v>0</v>
      </c>
      <c r="CG992" s="94">
        <f t="shared" ref="CC992:CN993" si="2469">CG993</f>
        <v>3517</v>
      </c>
      <c r="CH992" s="94">
        <f t="shared" si="2469"/>
        <v>0</v>
      </c>
      <c r="CI992" s="94">
        <f t="shared" si="2469"/>
        <v>0</v>
      </c>
      <c r="CJ992" s="94">
        <f t="shared" si="2469"/>
        <v>0</v>
      </c>
      <c r="CK992" s="94">
        <f t="shared" si="2469"/>
        <v>0</v>
      </c>
      <c r="CL992" s="94">
        <f t="shared" si="2469"/>
        <v>0</v>
      </c>
      <c r="CM992" s="9">
        <f t="shared" si="2469"/>
        <v>3517</v>
      </c>
      <c r="CN992" s="9">
        <f t="shared" si="2469"/>
        <v>0</v>
      </c>
    </row>
    <row r="993" spans="1:92" ht="33" hidden="1">
      <c r="A993" s="38" t="s">
        <v>12</v>
      </c>
      <c r="B993" s="61" t="s">
        <v>228</v>
      </c>
      <c r="C993" s="61" t="s">
        <v>7</v>
      </c>
      <c r="D993" s="61" t="s">
        <v>80</v>
      </c>
      <c r="E993" s="61" t="s">
        <v>715</v>
      </c>
      <c r="F993" s="26" t="s">
        <v>13</v>
      </c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>
        <f>AK994</f>
        <v>0</v>
      </c>
      <c r="AL993" s="9">
        <f t="shared" si="2465"/>
        <v>0</v>
      </c>
      <c r="AM993" s="9">
        <f t="shared" si="2465"/>
        <v>0</v>
      </c>
      <c r="AN993" s="9">
        <f t="shared" si="2465"/>
        <v>1263</v>
      </c>
      <c r="AO993" s="9">
        <f t="shared" si="2465"/>
        <v>0</v>
      </c>
      <c r="AP993" s="9">
        <f t="shared" si="2465"/>
        <v>0</v>
      </c>
      <c r="AQ993" s="9">
        <f>AQ994</f>
        <v>1263</v>
      </c>
      <c r="AR993" s="9">
        <f t="shared" si="2466"/>
        <v>0</v>
      </c>
      <c r="AS993" s="9">
        <f t="shared" si="2466"/>
        <v>0</v>
      </c>
      <c r="AT993" s="9">
        <f t="shared" si="2466"/>
        <v>2124</v>
      </c>
      <c r="AU993" s="9">
        <f t="shared" si="2466"/>
        <v>0</v>
      </c>
      <c r="AV993" s="9">
        <f t="shared" si="2466"/>
        <v>0</v>
      </c>
      <c r="AW993" s="9">
        <f t="shared" si="2466"/>
        <v>3387</v>
      </c>
      <c r="AX993" s="9">
        <f t="shared" si="2466"/>
        <v>0</v>
      </c>
      <c r="AY993" s="9">
        <f t="shared" si="2466"/>
        <v>0</v>
      </c>
      <c r="AZ993" s="9">
        <f t="shared" si="2466"/>
        <v>130</v>
      </c>
      <c r="BA993" s="9">
        <f t="shared" si="2466"/>
        <v>0</v>
      </c>
      <c r="BB993" s="9">
        <f t="shared" si="2466"/>
        <v>0</v>
      </c>
      <c r="BC993" s="9">
        <f t="shared" si="2466"/>
        <v>3517</v>
      </c>
      <c r="BD993" s="9">
        <f t="shared" si="2466"/>
        <v>0</v>
      </c>
      <c r="BE993" s="9">
        <f t="shared" si="2467"/>
        <v>0</v>
      </c>
      <c r="BF993" s="9">
        <f t="shared" si="2467"/>
        <v>0</v>
      </c>
      <c r="BG993" s="9">
        <f t="shared" si="2467"/>
        <v>0</v>
      </c>
      <c r="BH993" s="9">
        <f t="shared" si="2467"/>
        <v>0</v>
      </c>
      <c r="BI993" s="9">
        <f t="shared" si="2467"/>
        <v>3517</v>
      </c>
      <c r="BJ993" s="9">
        <f t="shared" si="2467"/>
        <v>0</v>
      </c>
      <c r="BK993" s="9">
        <f t="shared" si="2467"/>
        <v>0</v>
      </c>
      <c r="BL993" s="9">
        <f t="shared" si="2467"/>
        <v>0</v>
      </c>
      <c r="BM993" s="9">
        <f t="shared" si="2467"/>
        <v>0</v>
      </c>
      <c r="BN993" s="9">
        <f t="shared" si="2467"/>
        <v>0</v>
      </c>
      <c r="BO993" s="9">
        <f t="shared" si="2467"/>
        <v>3517</v>
      </c>
      <c r="BP993" s="9">
        <f t="shared" si="2467"/>
        <v>0</v>
      </c>
      <c r="BQ993" s="9">
        <f t="shared" si="2468"/>
        <v>0</v>
      </c>
      <c r="BR993" s="9">
        <f t="shared" si="2468"/>
        <v>0</v>
      </c>
      <c r="BS993" s="9">
        <f t="shared" si="2468"/>
        <v>0</v>
      </c>
      <c r="BT993" s="9">
        <f t="shared" si="2468"/>
        <v>0</v>
      </c>
      <c r="BU993" s="9">
        <f t="shared" si="2468"/>
        <v>3517</v>
      </c>
      <c r="BV993" s="9">
        <f t="shared" si="2468"/>
        <v>0</v>
      </c>
      <c r="BW993" s="9">
        <f t="shared" si="2468"/>
        <v>0</v>
      </c>
      <c r="BX993" s="9">
        <f t="shared" si="2468"/>
        <v>0</v>
      </c>
      <c r="BY993" s="9">
        <f t="shared" si="2468"/>
        <v>0</v>
      </c>
      <c r="BZ993" s="9">
        <f t="shared" si="2468"/>
        <v>0</v>
      </c>
      <c r="CA993" s="9">
        <f t="shared" si="2468"/>
        <v>3517</v>
      </c>
      <c r="CB993" s="9">
        <f t="shared" si="2468"/>
        <v>0</v>
      </c>
      <c r="CC993" s="9">
        <f t="shared" si="2469"/>
        <v>0</v>
      </c>
      <c r="CD993" s="9">
        <f t="shared" si="2469"/>
        <v>0</v>
      </c>
      <c r="CE993" s="9">
        <f t="shared" si="2469"/>
        <v>0</v>
      </c>
      <c r="CF993" s="9">
        <f t="shared" si="2469"/>
        <v>0</v>
      </c>
      <c r="CG993" s="94">
        <f t="shared" si="2469"/>
        <v>3517</v>
      </c>
      <c r="CH993" s="94">
        <f t="shared" si="2469"/>
        <v>0</v>
      </c>
      <c r="CI993" s="94">
        <f t="shared" si="2469"/>
        <v>0</v>
      </c>
      <c r="CJ993" s="94">
        <f t="shared" si="2469"/>
        <v>0</v>
      </c>
      <c r="CK993" s="94">
        <f t="shared" si="2469"/>
        <v>0</v>
      </c>
      <c r="CL993" s="94">
        <f t="shared" si="2469"/>
        <v>0</v>
      </c>
      <c r="CM993" s="9">
        <f t="shared" si="2469"/>
        <v>3517</v>
      </c>
      <c r="CN993" s="9">
        <f t="shared" si="2469"/>
        <v>0</v>
      </c>
    </row>
    <row r="994" spans="1:92" ht="33" hidden="1">
      <c r="A994" s="38" t="s">
        <v>14</v>
      </c>
      <c r="B994" s="61" t="s">
        <v>228</v>
      </c>
      <c r="C994" s="61" t="s">
        <v>7</v>
      </c>
      <c r="D994" s="61" t="s">
        <v>80</v>
      </c>
      <c r="E994" s="61" t="s">
        <v>715</v>
      </c>
      <c r="F994" s="26" t="s">
        <v>35</v>
      </c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>
        <v>1263</v>
      </c>
      <c r="AO994" s="9"/>
      <c r="AP994" s="9"/>
      <c r="AQ994" s="9">
        <f>AK994+AM994+AN994+AO994+AP994</f>
        <v>1263</v>
      </c>
      <c r="AR994" s="9">
        <f>AL994+AP994</f>
        <v>0</v>
      </c>
      <c r="AS994" s="9"/>
      <c r="AT994" s="9">
        <v>2124</v>
      </c>
      <c r="AU994" s="9"/>
      <c r="AV994" s="9"/>
      <c r="AW994" s="9">
        <f>AQ994+AS994+AT994+AU994+AV994</f>
        <v>3387</v>
      </c>
      <c r="AX994" s="9">
        <f>AR994+AV994</f>
        <v>0</v>
      </c>
      <c r="AY994" s="9"/>
      <c r="AZ994" s="9">
        <v>130</v>
      </c>
      <c r="BA994" s="9"/>
      <c r="BB994" s="9"/>
      <c r="BC994" s="9">
        <f>AW994+AY994+AZ994+BA994+BB994</f>
        <v>3517</v>
      </c>
      <c r="BD994" s="9">
        <f>AX994+BB994</f>
        <v>0</v>
      </c>
      <c r="BE994" s="9"/>
      <c r="BF994" s="9"/>
      <c r="BG994" s="9"/>
      <c r="BH994" s="9"/>
      <c r="BI994" s="9">
        <f>BC994+BE994+BF994+BG994+BH994</f>
        <v>3517</v>
      </c>
      <c r="BJ994" s="9">
        <f>BD994+BH994</f>
        <v>0</v>
      </c>
      <c r="BK994" s="9"/>
      <c r="BL994" s="9"/>
      <c r="BM994" s="9"/>
      <c r="BN994" s="9"/>
      <c r="BO994" s="9">
        <f>BI994+BK994+BL994+BM994+BN994</f>
        <v>3517</v>
      </c>
      <c r="BP994" s="9">
        <f>BJ994+BN994</f>
        <v>0</v>
      </c>
      <c r="BQ994" s="9"/>
      <c r="BR994" s="9"/>
      <c r="BS994" s="9"/>
      <c r="BT994" s="9"/>
      <c r="BU994" s="9">
        <f>BO994+BQ994+BR994+BS994+BT994</f>
        <v>3517</v>
      </c>
      <c r="BV994" s="9">
        <f>BP994+BT994</f>
        <v>0</v>
      </c>
      <c r="BW994" s="9"/>
      <c r="BX994" s="9"/>
      <c r="BY994" s="9"/>
      <c r="BZ994" s="9"/>
      <c r="CA994" s="9">
        <f>BU994+BW994+BX994+BY994+BZ994</f>
        <v>3517</v>
      </c>
      <c r="CB994" s="9">
        <f>BV994+BZ994</f>
        <v>0</v>
      </c>
      <c r="CC994" s="9"/>
      <c r="CD994" s="9"/>
      <c r="CE994" s="9"/>
      <c r="CF994" s="9"/>
      <c r="CG994" s="94">
        <f>CA994+CC994+CD994+CE994+CF994</f>
        <v>3517</v>
      </c>
      <c r="CH994" s="94">
        <f>CB994+CF994</f>
        <v>0</v>
      </c>
      <c r="CI994" s="94"/>
      <c r="CJ994" s="94"/>
      <c r="CK994" s="94"/>
      <c r="CL994" s="94"/>
      <c r="CM994" s="9">
        <f>CG994+CI994+CJ994+CK994+CL994</f>
        <v>3517</v>
      </c>
      <c r="CN994" s="9">
        <f>CH994+CL994</f>
        <v>0</v>
      </c>
    </row>
    <row r="995" spans="1:92" hidden="1">
      <c r="A995" s="38"/>
      <c r="B995" s="61"/>
      <c r="C995" s="61"/>
      <c r="D995" s="61"/>
      <c r="E995" s="61"/>
      <c r="F995" s="26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  <c r="BD995" s="9"/>
      <c r="BE995" s="9"/>
      <c r="BF995" s="9"/>
      <c r="BG995" s="9"/>
      <c r="BH995" s="9"/>
      <c r="BI995" s="9"/>
      <c r="BJ995" s="9"/>
      <c r="BK995" s="9"/>
      <c r="BL995" s="9"/>
      <c r="BM995" s="9"/>
      <c r="BN995" s="9"/>
      <c r="BO995" s="9"/>
      <c r="BP995" s="9"/>
      <c r="BQ995" s="9"/>
      <c r="BR995" s="9"/>
      <c r="BS995" s="9"/>
      <c r="BT995" s="9"/>
      <c r="BU995" s="9"/>
      <c r="BV995" s="9"/>
      <c r="BW995" s="9"/>
      <c r="BX995" s="9"/>
      <c r="BY995" s="9"/>
      <c r="BZ995" s="9"/>
      <c r="CA995" s="9"/>
      <c r="CB995" s="9"/>
      <c r="CC995" s="9"/>
      <c r="CD995" s="9"/>
      <c r="CE995" s="9"/>
      <c r="CF995" s="9"/>
      <c r="CG995" s="94"/>
      <c r="CH995" s="94"/>
      <c r="CI995" s="94"/>
      <c r="CJ995" s="94"/>
      <c r="CK995" s="94"/>
      <c r="CL995" s="94"/>
      <c r="CM995" s="9"/>
      <c r="CN995" s="9"/>
    </row>
    <row r="996" spans="1:92" ht="18.75" hidden="1">
      <c r="A996" s="53" t="s">
        <v>234</v>
      </c>
      <c r="B996" s="60" t="s">
        <v>228</v>
      </c>
      <c r="C996" s="60" t="s">
        <v>154</v>
      </c>
      <c r="D996" s="60" t="s">
        <v>22</v>
      </c>
      <c r="E996" s="60"/>
      <c r="F996" s="60"/>
      <c r="G996" s="15">
        <f>G997+G1009</f>
        <v>13177</v>
      </c>
      <c r="H996" s="15">
        <f>H997+H1009</f>
        <v>0</v>
      </c>
      <c r="I996" s="15">
        <f t="shared" ref="I996:N996" si="2470">I997+I1009</f>
        <v>0</v>
      </c>
      <c r="J996" s="15">
        <f t="shared" si="2470"/>
        <v>641</v>
      </c>
      <c r="K996" s="15">
        <f t="shared" si="2470"/>
        <v>0</v>
      </c>
      <c r="L996" s="15">
        <f t="shared" si="2470"/>
        <v>0</v>
      </c>
      <c r="M996" s="15">
        <f t="shared" si="2470"/>
        <v>13818</v>
      </c>
      <c r="N996" s="15">
        <f t="shared" si="2470"/>
        <v>0</v>
      </c>
      <c r="O996" s="15">
        <f t="shared" ref="O996:T996" si="2471">O997+O1009</f>
        <v>0</v>
      </c>
      <c r="P996" s="15">
        <f t="shared" si="2471"/>
        <v>0</v>
      </c>
      <c r="Q996" s="15">
        <f t="shared" si="2471"/>
        <v>0</v>
      </c>
      <c r="R996" s="15">
        <f t="shared" si="2471"/>
        <v>0</v>
      </c>
      <c r="S996" s="15">
        <f t="shared" si="2471"/>
        <v>13818</v>
      </c>
      <c r="T996" s="15">
        <f t="shared" si="2471"/>
        <v>0</v>
      </c>
      <c r="U996" s="15">
        <f t="shared" ref="U996:Z996" si="2472">U997+U1009</f>
        <v>0</v>
      </c>
      <c r="V996" s="15">
        <f t="shared" si="2472"/>
        <v>300</v>
      </c>
      <c r="W996" s="15">
        <f t="shared" si="2472"/>
        <v>0</v>
      </c>
      <c r="X996" s="15">
        <f t="shared" si="2472"/>
        <v>0</v>
      </c>
      <c r="Y996" s="15">
        <f t="shared" si="2472"/>
        <v>14118</v>
      </c>
      <c r="Z996" s="15">
        <f t="shared" si="2472"/>
        <v>0</v>
      </c>
      <c r="AA996" s="15">
        <f t="shared" ref="AA996:AF996" si="2473">AA997+AA1009</f>
        <v>0</v>
      </c>
      <c r="AB996" s="15">
        <f t="shared" si="2473"/>
        <v>0</v>
      </c>
      <c r="AC996" s="15">
        <f t="shared" si="2473"/>
        <v>0</v>
      </c>
      <c r="AD996" s="15">
        <f t="shared" si="2473"/>
        <v>0</v>
      </c>
      <c r="AE996" s="15">
        <f t="shared" si="2473"/>
        <v>14118</v>
      </c>
      <c r="AF996" s="15">
        <f t="shared" si="2473"/>
        <v>0</v>
      </c>
      <c r="AG996" s="15">
        <f t="shared" ref="AG996:AL996" si="2474">AG997+AG1009</f>
        <v>0</v>
      </c>
      <c r="AH996" s="15">
        <f t="shared" si="2474"/>
        <v>0</v>
      </c>
      <c r="AI996" s="15">
        <f t="shared" si="2474"/>
        <v>0</v>
      </c>
      <c r="AJ996" s="15">
        <f t="shared" si="2474"/>
        <v>0</v>
      </c>
      <c r="AK996" s="15">
        <f t="shared" si="2474"/>
        <v>14118</v>
      </c>
      <c r="AL996" s="15">
        <f t="shared" si="2474"/>
        <v>0</v>
      </c>
      <c r="AM996" s="15">
        <f t="shared" ref="AM996:AR996" si="2475">AM997+AM1009</f>
        <v>0</v>
      </c>
      <c r="AN996" s="15">
        <f t="shared" si="2475"/>
        <v>0</v>
      </c>
      <c r="AO996" s="15">
        <f t="shared" si="2475"/>
        <v>0</v>
      </c>
      <c r="AP996" s="15">
        <f t="shared" si="2475"/>
        <v>0</v>
      </c>
      <c r="AQ996" s="15">
        <f t="shared" si="2475"/>
        <v>14118</v>
      </c>
      <c r="AR996" s="15">
        <f t="shared" si="2475"/>
        <v>0</v>
      </c>
      <c r="AS996" s="15">
        <f t="shared" ref="AS996:AX996" si="2476">AS997+AS1009</f>
        <v>0</v>
      </c>
      <c r="AT996" s="15">
        <f t="shared" si="2476"/>
        <v>0</v>
      </c>
      <c r="AU996" s="15">
        <f t="shared" si="2476"/>
        <v>0</v>
      </c>
      <c r="AV996" s="15">
        <f t="shared" si="2476"/>
        <v>0</v>
      </c>
      <c r="AW996" s="15">
        <f t="shared" si="2476"/>
        <v>14118</v>
      </c>
      <c r="AX996" s="15">
        <f t="shared" si="2476"/>
        <v>0</v>
      </c>
      <c r="AY996" s="15">
        <f t="shared" ref="AY996:BD996" si="2477">AY997+AY1009</f>
        <v>0</v>
      </c>
      <c r="AZ996" s="15">
        <f t="shared" si="2477"/>
        <v>0</v>
      </c>
      <c r="BA996" s="15">
        <f t="shared" si="2477"/>
        <v>0</v>
      </c>
      <c r="BB996" s="15">
        <f t="shared" si="2477"/>
        <v>0</v>
      </c>
      <c r="BC996" s="15">
        <f t="shared" si="2477"/>
        <v>14118</v>
      </c>
      <c r="BD996" s="15">
        <f t="shared" si="2477"/>
        <v>0</v>
      </c>
      <c r="BE996" s="15">
        <f t="shared" ref="BE996:BJ996" si="2478">BE997+BE1009</f>
        <v>0</v>
      </c>
      <c r="BF996" s="15">
        <f t="shared" si="2478"/>
        <v>0</v>
      </c>
      <c r="BG996" s="15">
        <f t="shared" si="2478"/>
        <v>0</v>
      </c>
      <c r="BH996" s="15">
        <f t="shared" si="2478"/>
        <v>0</v>
      </c>
      <c r="BI996" s="15">
        <f t="shared" si="2478"/>
        <v>14118</v>
      </c>
      <c r="BJ996" s="15">
        <f t="shared" si="2478"/>
        <v>0</v>
      </c>
      <c r="BK996" s="15">
        <f t="shared" ref="BK996:BP996" si="2479">BK997+BK1009</f>
        <v>0</v>
      </c>
      <c r="BL996" s="15">
        <f t="shared" si="2479"/>
        <v>0</v>
      </c>
      <c r="BM996" s="15">
        <f t="shared" si="2479"/>
        <v>0</v>
      </c>
      <c r="BN996" s="15">
        <f t="shared" si="2479"/>
        <v>0</v>
      </c>
      <c r="BO996" s="15">
        <f t="shared" si="2479"/>
        <v>14118</v>
      </c>
      <c r="BP996" s="15">
        <f t="shared" si="2479"/>
        <v>0</v>
      </c>
      <c r="BQ996" s="15">
        <f t="shared" ref="BQ996:BV996" si="2480">BQ997+BQ1009</f>
        <v>0</v>
      </c>
      <c r="BR996" s="15">
        <f t="shared" si="2480"/>
        <v>0</v>
      </c>
      <c r="BS996" s="15">
        <f t="shared" si="2480"/>
        <v>0</v>
      </c>
      <c r="BT996" s="15">
        <f t="shared" si="2480"/>
        <v>0</v>
      </c>
      <c r="BU996" s="15">
        <f t="shared" si="2480"/>
        <v>14118</v>
      </c>
      <c r="BV996" s="15">
        <f t="shared" si="2480"/>
        <v>0</v>
      </c>
      <c r="BW996" s="15">
        <f t="shared" ref="BW996:CB996" si="2481">BW997+BW1009</f>
        <v>0</v>
      </c>
      <c r="BX996" s="15">
        <f t="shared" si="2481"/>
        <v>0</v>
      </c>
      <c r="BY996" s="15">
        <f t="shared" si="2481"/>
        <v>0</v>
      </c>
      <c r="BZ996" s="15">
        <f t="shared" si="2481"/>
        <v>0</v>
      </c>
      <c r="CA996" s="15">
        <f t="shared" si="2481"/>
        <v>14118</v>
      </c>
      <c r="CB996" s="15">
        <f t="shared" si="2481"/>
        <v>0</v>
      </c>
      <c r="CC996" s="15">
        <f t="shared" ref="CC996:CH996" si="2482">CC997+CC1009</f>
        <v>0</v>
      </c>
      <c r="CD996" s="15">
        <f t="shared" si="2482"/>
        <v>0</v>
      </c>
      <c r="CE996" s="15">
        <f t="shared" si="2482"/>
        <v>0</v>
      </c>
      <c r="CF996" s="15">
        <f t="shared" si="2482"/>
        <v>0</v>
      </c>
      <c r="CG996" s="99">
        <f t="shared" si="2482"/>
        <v>14118</v>
      </c>
      <c r="CH996" s="99">
        <f t="shared" si="2482"/>
        <v>0</v>
      </c>
      <c r="CI996" s="99">
        <f t="shared" ref="CI996:CN996" si="2483">CI997+CI1009</f>
        <v>0</v>
      </c>
      <c r="CJ996" s="99">
        <f t="shared" si="2483"/>
        <v>0</v>
      </c>
      <c r="CK996" s="99">
        <f t="shared" si="2483"/>
        <v>0</v>
      </c>
      <c r="CL996" s="99">
        <f t="shared" si="2483"/>
        <v>0</v>
      </c>
      <c r="CM996" s="15">
        <f t="shared" si="2483"/>
        <v>14118</v>
      </c>
      <c r="CN996" s="15">
        <f t="shared" si="2483"/>
        <v>0</v>
      </c>
    </row>
    <row r="997" spans="1:92" ht="33" hidden="1">
      <c r="A997" s="28" t="s">
        <v>433</v>
      </c>
      <c r="B997" s="61" t="s">
        <v>228</v>
      </c>
      <c r="C997" s="61" t="s">
        <v>154</v>
      </c>
      <c r="D997" s="61" t="s">
        <v>22</v>
      </c>
      <c r="E997" s="61" t="s">
        <v>229</v>
      </c>
      <c r="F997" s="61"/>
      <c r="G997" s="17">
        <f>G998+G1002</f>
        <v>12852</v>
      </c>
      <c r="H997" s="17">
        <f>H998+H1002</f>
        <v>0</v>
      </c>
      <c r="I997" s="17">
        <f t="shared" ref="I997:N997" si="2484">I998+I1002</f>
        <v>0</v>
      </c>
      <c r="J997" s="17">
        <f t="shared" si="2484"/>
        <v>641</v>
      </c>
      <c r="K997" s="17">
        <f t="shared" si="2484"/>
        <v>0</v>
      </c>
      <c r="L997" s="17">
        <f t="shared" si="2484"/>
        <v>0</v>
      </c>
      <c r="M997" s="17">
        <f t="shared" si="2484"/>
        <v>13493</v>
      </c>
      <c r="N997" s="17">
        <f t="shared" si="2484"/>
        <v>0</v>
      </c>
      <c r="O997" s="17">
        <f t="shared" ref="O997:T997" si="2485">O998+O1002</f>
        <v>0</v>
      </c>
      <c r="P997" s="17">
        <f t="shared" si="2485"/>
        <v>0</v>
      </c>
      <c r="Q997" s="17">
        <f t="shared" si="2485"/>
        <v>0</v>
      </c>
      <c r="R997" s="17">
        <f t="shared" si="2485"/>
        <v>0</v>
      </c>
      <c r="S997" s="17">
        <f t="shared" si="2485"/>
        <v>13493</v>
      </c>
      <c r="T997" s="17">
        <f t="shared" si="2485"/>
        <v>0</v>
      </c>
      <c r="U997" s="17">
        <f t="shared" ref="U997:Z997" si="2486">U998+U1002</f>
        <v>0</v>
      </c>
      <c r="V997" s="17">
        <f t="shared" si="2486"/>
        <v>300</v>
      </c>
      <c r="W997" s="17">
        <f t="shared" si="2486"/>
        <v>0</v>
      </c>
      <c r="X997" s="17">
        <f t="shared" si="2486"/>
        <v>0</v>
      </c>
      <c r="Y997" s="17">
        <f t="shared" si="2486"/>
        <v>13793</v>
      </c>
      <c r="Z997" s="17">
        <f t="shared" si="2486"/>
        <v>0</v>
      </c>
      <c r="AA997" s="17">
        <f t="shared" ref="AA997:AF997" si="2487">AA998+AA1002</f>
        <v>0</v>
      </c>
      <c r="AB997" s="17">
        <f t="shared" si="2487"/>
        <v>0</v>
      </c>
      <c r="AC997" s="17">
        <f t="shared" si="2487"/>
        <v>0</v>
      </c>
      <c r="AD997" s="17">
        <f t="shared" si="2487"/>
        <v>0</v>
      </c>
      <c r="AE997" s="17">
        <f t="shared" si="2487"/>
        <v>13793</v>
      </c>
      <c r="AF997" s="17">
        <f t="shared" si="2487"/>
        <v>0</v>
      </c>
      <c r="AG997" s="17">
        <f t="shared" ref="AG997:AL997" si="2488">AG998+AG1002</f>
        <v>0</v>
      </c>
      <c r="AH997" s="17">
        <f t="shared" si="2488"/>
        <v>0</v>
      </c>
      <c r="AI997" s="17">
        <f t="shared" si="2488"/>
        <v>0</v>
      </c>
      <c r="AJ997" s="17">
        <f t="shared" si="2488"/>
        <v>0</v>
      </c>
      <c r="AK997" s="17">
        <f t="shared" si="2488"/>
        <v>13793</v>
      </c>
      <c r="AL997" s="17">
        <f t="shared" si="2488"/>
        <v>0</v>
      </c>
      <c r="AM997" s="17">
        <f t="shared" ref="AM997:AR997" si="2489">AM998+AM1002</f>
        <v>0</v>
      </c>
      <c r="AN997" s="17">
        <f t="shared" si="2489"/>
        <v>0</v>
      </c>
      <c r="AO997" s="17">
        <f t="shared" si="2489"/>
        <v>0</v>
      </c>
      <c r="AP997" s="17">
        <f t="shared" si="2489"/>
        <v>0</v>
      </c>
      <c r="AQ997" s="17">
        <f t="shared" si="2489"/>
        <v>13793</v>
      </c>
      <c r="AR997" s="17">
        <f t="shared" si="2489"/>
        <v>0</v>
      </c>
      <c r="AS997" s="17">
        <f t="shared" ref="AS997:AX997" si="2490">AS998+AS1002</f>
        <v>0</v>
      </c>
      <c r="AT997" s="17">
        <f t="shared" si="2490"/>
        <v>0</v>
      </c>
      <c r="AU997" s="17">
        <f t="shared" si="2490"/>
        <v>0</v>
      </c>
      <c r="AV997" s="17">
        <f t="shared" si="2490"/>
        <v>0</v>
      </c>
      <c r="AW997" s="17">
        <f t="shared" si="2490"/>
        <v>13793</v>
      </c>
      <c r="AX997" s="17">
        <f t="shared" si="2490"/>
        <v>0</v>
      </c>
      <c r="AY997" s="17">
        <f t="shared" ref="AY997:BD997" si="2491">AY998+AY1002</f>
        <v>0</v>
      </c>
      <c r="AZ997" s="17">
        <f t="shared" si="2491"/>
        <v>0</v>
      </c>
      <c r="BA997" s="17">
        <f t="shared" si="2491"/>
        <v>0</v>
      </c>
      <c r="BB997" s="17">
        <f t="shared" si="2491"/>
        <v>0</v>
      </c>
      <c r="BC997" s="17">
        <f t="shared" si="2491"/>
        <v>13793</v>
      </c>
      <c r="BD997" s="17">
        <f t="shared" si="2491"/>
        <v>0</v>
      </c>
      <c r="BE997" s="17">
        <f t="shared" ref="BE997:BJ997" si="2492">BE998+BE1002</f>
        <v>0</v>
      </c>
      <c r="BF997" s="17">
        <f t="shared" si="2492"/>
        <v>0</v>
      </c>
      <c r="BG997" s="17">
        <f t="shared" si="2492"/>
        <v>0</v>
      </c>
      <c r="BH997" s="17">
        <f t="shared" si="2492"/>
        <v>0</v>
      </c>
      <c r="BI997" s="17">
        <f t="shared" si="2492"/>
        <v>13793</v>
      </c>
      <c r="BJ997" s="17">
        <f t="shared" si="2492"/>
        <v>0</v>
      </c>
      <c r="BK997" s="17">
        <f t="shared" ref="BK997:BP997" si="2493">BK998+BK1002</f>
        <v>0</v>
      </c>
      <c r="BL997" s="17">
        <f t="shared" si="2493"/>
        <v>0</v>
      </c>
      <c r="BM997" s="17">
        <f t="shared" si="2493"/>
        <v>0</v>
      </c>
      <c r="BN997" s="17">
        <f t="shared" si="2493"/>
        <v>0</v>
      </c>
      <c r="BO997" s="17">
        <f t="shared" si="2493"/>
        <v>13793</v>
      </c>
      <c r="BP997" s="17">
        <f t="shared" si="2493"/>
        <v>0</v>
      </c>
      <c r="BQ997" s="17">
        <f t="shared" ref="BQ997:BV997" si="2494">BQ998+BQ1002</f>
        <v>0</v>
      </c>
      <c r="BR997" s="17">
        <f t="shared" si="2494"/>
        <v>0</v>
      </c>
      <c r="BS997" s="17">
        <f t="shared" si="2494"/>
        <v>0</v>
      </c>
      <c r="BT997" s="17">
        <f t="shared" si="2494"/>
        <v>0</v>
      </c>
      <c r="BU997" s="17">
        <f t="shared" si="2494"/>
        <v>13793</v>
      </c>
      <c r="BV997" s="17">
        <f t="shared" si="2494"/>
        <v>0</v>
      </c>
      <c r="BW997" s="17">
        <f t="shared" ref="BW997:CB997" si="2495">BW998+BW1002</f>
        <v>0</v>
      </c>
      <c r="BX997" s="17">
        <f t="shared" si="2495"/>
        <v>0</v>
      </c>
      <c r="BY997" s="17">
        <f t="shared" si="2495"/>
        <v>0</v>
      </c>
      <c r="BZ997" s="17">
        <f t="shared" si="2495"/>
        <v>0</v>
      </c>
      <c r="CA997" s="17">
        <f t="shared" si="2495"/>
        <v>13793</v>
      </c>
      <c r="CB997" s="17">
        <f t="shared" si="2495"/>
        <v>0</v>
      </c>
      <c r="CC997" s="17">
        <f t="shared" ref="CC997:CH997" si="2496">CC998+CC1002</f>
        <v>0</v>
      </c>
      <c r="CD997" s="17">
        <f t="shared" si="2496"/>
        <v>0</v>
      </c>
      <c r="CE997" s="17">
        <f t="shared" si="2496"/>
        <v>0</v>
      </c>
      <c r="CF997" s="17">
        <f t="shared" si="2496"/>
        <v>0</v>
      </c>
      <c r="CG997" s="103">
        <f t="shared" si="2496"/>
        <v>13793</v>
      </c>
      <c r="CH997" s="103">
        <f t="shared" si="2496"/>
        <v>0</v>
      </c>
      <c r="CI997" s="103">
        <f t="shared" ref="CI997:CN997" si="2497">CI998+CI1002</f>
        <v>0</v>
      </c>
      <c r="CJ997" s="103">
        <f t="shared" si="2497"/>
        <v>0</v>
      </c>
      <c r="CK997" s="103">
        <f t="shared" si="2497"/>
        <v>0</v>
      </c>
      <c r="CL997" s="103">
        <f t="shared" si="2497"/>
        <v>0</v>
      </c>
      <c r="CM997" s="17">
        <f t="shared" si="2497"/>
        <v>13793</v>
      </c>
      <c r="CN997" s="17">
        <f t="shared" si="2497"/>
        <v>0</v>
      </c>
    </row>
    <row r="998" spans="1:92" ht="33" hidden="1">
      <c r="A998" s="25" t="s">
        <v>10</v>
      </c>
      <c r="B998" s="61" t="s">
        <v>228</v>
      </c>
      <c r="C998" s="61" t="s">
        <v>154</v>
      </c>
      <c r="D998" s="61" t="s">
        <v>22</v>
      </c>
      <c r="E998" s="61" t="s">
        <v>230</v>
      </c>
      <c r="F998" s="61"/>
      <c r="G998" s="17">
        <f t="shared" ref="G998:V1000" si="2498">G999</f>
        <v>12725</v>
      </c>
      <c r="H998" s="17">
        <f t="shared" si="2498"/>
        <v>0</v>
      </c>
      <c r="I998" s="17">
        <f t="shared" si="2498"/>
        <v>0</v>
      </c>
      <c r="J998" s="17">
        <f t="shared" si="2498"/>
        <v>641</v>
      </c>
      <c r="K998" s="17">
        <f t="shared" si="2498"/>
        <v>0</v>
      </c>
      <c r="L998" s="17">
        <f t="shared" si="2498"/>
        <v>0</v>
      </c>
      <c r="M998" s="17">
        <f t="shared" si="2498"/>
        <v>13366</v>
      </c>
      <c r="N998" s="17">
        <f t="shared" si="2498"/>
        <v>0</v>
      </c>
      <c r="O998" s="17">
        <f t="shared" si="2498"/>
        <v>0</v>
      </c>
      <c r="P998" s="17">
        <f t="shared" si="2498"/>
        <v>0</v>
      </c>
      <c r="Q998" s="17">
        <f t="shared" si="2498"/>
        <v>0</v>
      </c>
      <c r="R998" s="17">
        <f t="shared" si="2498"/>
        <v>0</v>
      </c>
      <c r="S998" s="17">
        <f t="shared" si="2498"/>
        <v>13366</v>
      </c>
      <c r="T998" s="17">
        <f t="shared" si="2498"/>
        <v>0</v>
      </c>
      <c r="U998" s="17">
        <f t="shared" si="2498"/>
        <v>0</v>
      </c>
      <c r="V998" s="17">
        <f t="shared" si="2498"/>
        <v>300</v>
      </c>
      <c r="W998" s="17">
        <f t="shared" ref="U998:AJ1000" si="2499">W999</f>
        <v>0</v>
      </c>
      <c r="X998" s="17">
        <f t="shared" si="2499"/>
        <v>0</v>
      </c>
      <c r="Y998" s="17">
        <f t="shared" si="2499"/>
        <v>13666</v>
      </c>
      <c r="Z998" s="17">
        <f t="shared" si="2499"/>
        <v>0</v>
      </c>
      <c r="AA998" s="17">
        <f t="shared" si="2499"/>
        <v>0</v>
      </c>
      <c r="AB998" s="17">
        <f t="shared" si="2499"/>
        <v>0</v>
      </c>
      <c r="AC998" s="17">
        <f t="shared" si="2499"/>
        <v>0</v>
      </c>
      <c r="AD998" s="17">
        <f t="shared" si="2499"/>
        <v>0</v>
      </c>
      <c r="AE998" s="17">
        <f t="shared" si="2499"/>
        <v>13666</v>
      </c>
      <c r="AF998" s="17">
        <f t="shared" si="2499"/>
        <v>0</v>
      </c>
      <c r="AG998" s="17">
        <f t="shared" si="2499"/>
        <v>0</v>
      </c>
      <c r="AH998" s="17">
        <f t="shared" si="2499"/>
        <v>0</v>
      </c>
      <c r="AI998" s="17">
        <f t="shared" si="2499"/>
        <v>0</v>
      </c>
      <c r="AJ998" s="17">
        <f t="shared" si="2499"/>
        <v>0</v>
      </c>
      <c r="AK998" s="17">
        <f t="shared" ref="AG998:AV1000" si="2500">AK999</f>
        <v>13666</v>
      </c>
      <c r="AL998" s="17">
        <f t="shared" si="2500"/>
        <v>0</v>
      </c>
      <c r="AM998" s="17">
        <f t="shared" si="2500"/>
        <v>0</v>
      </c>
      <c r="AN998" s="17">
        <f t="shared" si="2500"/>
        <v>0</v>
      </c>
      <c r="AO998" s="17">
        <f t="shared" si="2500"/>
        <v>0</v>
      </c>
      <c r="AP998" s="17">
        <f t="shared" si="2500"/>
        <v>0</v>
      </c>
      <c r="AQ998" s="17">
        <f t="shared" si="2500"/>
        <v>13666</v>
      </c>
      <c r="AR998" s="17">
        <f t="shared" si="2500"/>
        <v>0</v>
      </c>
      <c r="AS998" s="17">
        <f t="shared" si="2500"/>
        <v>0</v>
      </c>
      <c r="AT998" s="17">
        <f t="shared" si="2500"/>
        <v>0</v>
      </c>
      <c r="AU998" s="17">
        <f t="shared" si="2500"/>
        <v>0</v>
      </c>
      <c r="AV998" s="17">
        <f t="shared" si="2500"/>
        <v>0</v>
      </c>
      <c r="AW998" s="17">
        <f t="shared" ref="AS998:BH1000" si="2501">AW999</f>
        <v>13666</v>
      </c>
      <c r="AX998" s="17">
        <f t="shared" si="2501"/>
        <v>0</v>
      </c>
      <c r="AY998" s="17">
        <f t="shared" si="2501"/>
        <v>0</v>
      </c>
      <c r="AZ998" s="17">
        <f t="shared" si="2501"/>
        <v>0</v>
      </c>
      <c r="BA998" s="17">
        <f t="shared" si="2501"/>
        <v>0</v>
      </c>
      <c r="BB998" s="17">
        <f t="shared" si="2501"/>
        <v>0</v>
      </c>
      <c r="BC998" s="17">
        <f t="shared" si="2501"/>
        <v>13666</v>
      </c>
      <c r="BD998" s="17">
        <f t="shared" si="2501"/>
        <v>0</v>
      </c>
      <c r="BE998" s="17">
        <f t="shared" si="2501"/>
        <v>0</v>
      </c>
      <c r="BF998" s="17">
        <f t="shared" si="2501"/>
        <v>0</v>
      </c>
      <c r="BG998" s="17">
        <f t="shared" si="2501"/>
        <v>0</v>
      </c>
      <c r="BH998" s="17">
        <f t="shared" si="2501"/>
        <v>0</v>
      </c>
      <c r="BI998" s="17">
        <f t="shared" ref="BE998:BT1000" si="2502">BI999</f>
        <v>13666</v>
      </c>
      <c r="BJ998" s="17">
        <f t="shared" si="2502"/>
        <v>0</v>
      </c>
      <c r="BK998" s="17">
        <f t="shared" si="2502"/>
        <v>0</v>
      </c>
      <c r="BL998" s="17">
        <f t="shared" si="2502"/>
        <v>0</v>
      </c>
      <c r="BM998" s="17">
        <f t="shared" si="2502"/>
        <v>0</v>
      </c>
      <c r="BN998" s="17">
        <f t="shared" si="2502"/>
        <v>0</v>
      </c>
      <c r="BO998" s="17">
        <f t="shared" si="2502"/>
        <v>13666</v>
      </c>
      <c r="BP998" s="17">
        <f t="shared" si="2502"/>
        <v>0</v>
      </c>
      <c r="BQ998" s="17">
        <f t="shared" si="2502"/>
        <v>0</v>
      </c>
      <c r="BR998" s="17">
        <f t="shared" si="2502"/>
        <v>0</v>
      </c>
      <c r="BS998" s="17">
        <f t="shared" si="2502"/>
        <v>0</v>
      </c>
      <c r="BT998" s="17">
        <f t="shared" si="2502"/>
        <v>0</v>
      </c>
      <c r="BU998" s="17">
        <f t="shared" ref="BQ998:CF1000" si="2503">BU999</f>
        <v>13666</v>
      </c>
      <c r="BV998" s="17">
        <f t="shared" si="2503"/>
        <v>0</v>
      </c>
      <c r="BW998" s="17">
        <f t="shared" si="2503"/>
        <v>0</v>
      </c>
      <c r="BX998" s="17">
        <f t="shared" si="2503"/>
        <v>0</v>
      </c>
      <c r="BY998" s="17">
        <f t="shared" si="2503"/>
        <v>0</v>
      </c>
      <c r="BZ998" s="17">
        <f t="shared" si="2503"/>
        <v>0</v>
      </c>
      <c r="CA998" s="17">
        <f t="shared" si="2503"/>
        <v>13666</v>
      </c>
      <c r="CB998" s="17">
        <f t="shared" si="2503"/>
        <v>0</v>
      </c>
      <c r="CC998" s="17">
        <f t="shared" si="2503"/>
        <v>0</v>
      </c>
      <c r="CD998" s="17">
        <f t="shared" si="2503"/>
        <v>0</v>
      </c>
      <c r="CE998" s="17">
        <f t="shared" si="2503"/>
        <v>0</v>
      </c>
      <c r="CF998" s="17">
        <f t="shared" si="2503"/>
        <v>0</v>
      </c>
      <c r="CG998" s="103">
        <f t="shared" ref="CC998:CN1000" si="2504">CG999</f>
        <v>13666</v>
      </c>
      <c r="CH998" s="103">
        <f t="shared" si="2504"/>
        <v>0</v>
      </c>
      <c r="CI998" s="103">
        <f t="shared" si="2504"/>
        <v>0</v>
      </c>
      <c r="CJ998" s="103">
        <f t="shared" si="2504"/>
        <v>0</v>
      </c>
      <c r="CK998" s="103">
        <f t="shared" si="2504"/>
        <v>0</v>
      </c>
      <c r="CL998" s="103">
        <f t="shared" si="2504"/>
        <v>0</v>
      </c>
      <c r="CM998" s="17">
        <f t="shared" si="2504"/>
        <v>13666</v>
      </c>
      <c r="CN998" s="17">
        <f t="shared" si="2504"/>
        <v>0</v>
      </c>
    </row>
    <row r="999" spans="1:92" ht="33" hidden="1">
      <c r="A999" s="38" t="s">
        <v>235</v>
      </c>
      <c r="B999" s="61" t="s">
        <v>228</v>
      </c>
      <c r="C999" s="61" t="s">
        <v>154</v>
      </c>
      <c r="D999" s="61" t="s">
        <v>22</v>
      </c>
      <c r="E999" s="61" t="s">
        <v>236</v>
      </c>
      <c r="F999" s="61"/>
      <c r="G999" s="17">
        <f t="shared" si="2498"/>
        <v>12725</v>
      </c>
      <c r="H999" s="17">
        <f t="shared" si="2498"/>
        <v>0</v>
      </c>
      <c r="I999" s="17">
        <f t="shared" si="2498"/>
        <v>0</v>
      </c>
      <c r="J999" s="17">
        <f t="shared" si="2498"/>
        <v>641</v>
      </c>
      <c r="K999" s="17">
        <f t="shared" si="2498"/>
        <v>0</v>
      </c>
      <c r="L999" s="17">
        <f t="shared" si="2498"/>
        <v>0</v>
      </c>
      <c r="M999" s="17">
        <f t="shared" si="2498"/>
        <v>13366</v>
      </c>
      <c r="N999" s="17">
        <f t="shared" si="2498"/>
        <v>0</v>
      </c>
      <c r="O999" s="17">
        <f t="shared" si="2498"/>
        <v>0</v>
      </c>
      <c r="P999" s="17">
        <f t="shared" si="2498"/>
        <v>0</v>
      </c>
      <c r="Q999" s="17">
        <f t="shared" si="2498"/>
        <v>0</v>
      </c>
      <c r="R999" s="17">
        <f t="shared" si="2498"/>
        <v>0</v>
      </c>
      <c r="S999" s="17">
        <f t="shared" si="2498"/>
        <v>13366</v>
      </c>
      <c r="T999" s="17">
        <f t="shared" si="2498"/>
        <v>0</v>
      </c>
      <c r="U999" s="17">
        <f t="shared" si="2499"/>
        <v>0</v>
      </c>
      <c r="V999" s="17">
        <f t="shared" si="2499"/>
        <v>300</v>
      </c>
      <c r="W999" s="17">
        <f t="shared" si="2499"/>
        <v>0</v>
      </c>
      <c r="X999" s="17">
        <f t="shared" si="2499"/>
        <v>0</v>
      </c>
      <c r="Y999" s="17">
        <f t="shared" si="2499"/>
        <v>13666</v>
      </c>
      <c r="Z999" s="17">
        <f t="shared" si="2499"/>
        <v>0</v>
      </c>
      <c r="AA999" s="17">
        <f t="shared" si="2499"/>
        <v>0</v>
      </c>
      <c r="AB999" s="17">
        <f t="shared" si="2499"/>
        <v>0</v>
      </c>
      <c r="AC999" s="17">
        <f t="shared" si="2499"/>
        <v>0</v>
      </c>
      <c r="AD999" s="17">
        <f t="shared" si="2499"/>
        <v>0</v>
      </c>
      <c r="AE999" s="17">
        <f t="shared" si="2499"/>
        <v>13666</v>
      </c>
      <c r="AF999" s="17">
        <f t="shared" si="2499"/>
        <v>0</v>
      </c>
      <c r="AG999" s="17">
        <f t="shared" si="2500"/>
        <v>0</v>
      </c>
      <c r="AH999" s="17">
        <f t="shared" si="2500"/>
        <v>0</v>
      </c>
      <c r="AI999" s="17">
        <f t="shared" si="2500"/>
        <v>0</v>
      </c>
      <c r="AJ999" s="17">
        <f t="shared" si="2500"/>
        <v>0</v>
      </c>
      <c r="AK999" s="17">
        <f t="shared" si="2500"/>
        <v>13666</v>
      </c>
      <c r="AL999" s="17">
        <f t="shared" si="2500"/>
        <v>0</v>
      </c>
      <c r="AM999" s="17">
        <f t="shared" si="2500"/>
        <v>0</v>
      </c>
      <c r="AN999" s="17">
        <f t="shared" si="2500"/>
        <v>0</v>
      </c>
      <c r="AO999" s="17">
        <f t="shared" si="2500"/>
        <v>0</v>
      </c>
      <c r="AP999" s="17">
        <f t="shared" si="2500"/>
        <v>0</v>
      </c>
      <c r="AQ999" s="17">
        <f t="shared" si="2500"/>
        <v>13666</v>
      </c>
      <c r="AR999" s="17">
        <f t="shared" si="2500"/>
        <v>0</v>
      </c>
      <c r="AS999" s="17">
        <f t="shared" si="2501"/>
        <v>0</v>
      </c>
      <c r="AT999" s="17">
        <f t="shared" si="2501"/>
        <v>0</v>
      </c>
      <c r="AU999" s="17">
        <f t="shared" si="2501"/>
        <v>0</v>
      </c>
      <c r="AV999" s="17">
        <f t="shared" si="2501"/>
        <v>0</v>
      </c>
      <c r="AW999" s="17">
        <f t="shared" si="2501"/>
        <v>13666</v>
      </c>
      <c r="AX999" s="17">
        <f t="shared" si="2501"/>
        <v>0</v>
      </c>
      <c r="AY999" s="17">
        <f t="shared" si="2501"/>
        <v>0</v>
      </c>
      <c r="AZ999" s="17">
        <f t="shared" si="2501"/>
        <v>0</v>
      </c>
      <c r="BA999" s="17">
        <f t="shared" si="2501"/>
        <v>0</v>
      </c>
      <c r="BB999" s="17">
        <f t="shared" si="2501"/>
        <v>0</v>
      </c>
      <c r="BC999" s="17">
        <f t="shared" si="2501"/>
        <v>13666</v>
      </c>
      <c r="BD999" s="17">
        <f t="shared" si="2501"/>
        <v>0</v>
      </c>
      <c r="BE999" s="17">
        <f t="shared" si="2502"/>
        <v>0</v>
      </c>
      <c r="BF999" s="17">
        <f t="shared" si="2502"/>
        <v>0</v>
      </c>
      <c r="BG999" s="17">
        <f t="shared" si="2502"/>
        <v>0</v>
      </c>
      <c r="BH999" s="17">
        <f t="shared" si="2502"/>
        <v>0</v>
      </c>
      <c r="BI999" s="17">
        <f t="shared" si="2502"/>
        <v>13666</v>
      </c>
      <c r="BJ999" s="17">
        <f t="shared" si="2502"/>
        <v>0</v>
      </c>
      <c r="BK999" s="17">
        <f t="shared" si="2502"/>
        <v>0</v>
      </c>
      <c r="BL999" s="17">
        <f t="shared" si="2502"/>
        <v>0</v>
      </c>
      <c r="BM999" s="17">
        <f t="shared" si="2502"/>
        <v>0</v>
      </c>
      <c r="BN999" s="17">
        <f t="shared" si="2502"/>
        <v>0</v>
      </c>
      <c r="BO999" s="17">
        <f t="shared" si="2502"/>
        <v>13666</v>
      </c>
      <c r="BP999" s="17">
        <f t="shared" si="2502"/>
        <v>0</v>
      </c>
      <c r="BQ999" s="17">
        <f t="shared" si="2503"/>
        <v>0</v>
      </c>
      <c r="BR999" s="17">
        <f t="shared" si="2503"/>
        <v>0</v>
      </c>
      <c r="BS999" s="17">
        <f t="shared" si="2503"/>
        <v>0</v>
      </c>
      <c r="BT999" s="17">
        <f t="shared" si="2503"/>
        <v>0</v>
      </c>
      <c r="BU999" s="17">
        <f t="shared" si="2503"/>
        <v>13666</v>
      </c>
      <c r="BV999" s="17">
        <f t="shared" si="2503"/>
        <v>0</v>
      </c>
      <c r="BW999" s="17">
        <f t="shared" si="2503"/>
        <v>0</v>
      </c>
      <c r="BX999" s="17">
        <f t="shared" si="2503"/>
        <v>0</v>
      </c>
      <c r="BY999" s="17">
        <f t="shared" si="2503"/>
        <v>0</v>
      </c>
      <c r="BZ999" s="17">
        <f t="shared" si="2503"/>
        <v>0</v>
      </c>
      <c r="CA999" s="17">
        <f t="shared" si="2503"/>
        <v>13666</v>
      </c>
      <c r="CB999" s="17">
        <f t="shared" si="2503"/>
        <v>0</v>
      </c>
      <c r="CC999" s="17">
        <f t="shared" si="2504"/>
        <v>0</v>
      </c>
      <c r="CD999" s="17">
        <f t="shared" si="2504"/>
        <v>0</v>
      </c>
      <c r="CE999" s="17">
        <f t="shared" si="2504"/>
        <v>0</v>
      </c>
      <c r="CF999" s="17">
        <f t="shared" si="2504"/>
        <v>0</v>
      </c>
      <c r="CG999" s="103">
        <f t="shared" si="2504"/>
        <v>13666</v>
      </c>
      <c r="CH999" s="103">
        <f t="shared" si="2504"/>
        <v>0</v>
      </c>
      <c r="CI999" s="103">
        <f t="shared" si="2504"/>
        <v>0</v>
      </c>
      <c r="CJ999" s="103">
        <f t="shared" si="2504"/>
        <v>0</v>
      </c>
      <c r="CK999" s="103">
        <f t="shared" si="2504"/>
        <v>0</v>
      </c>
      <c r="CL999" s="103">
        <f t="shared" si="2504"/>
        <v>0</v>
      </c>
      <c r="CM999" s="17">
        <f t="shared" si="2504"/>
        <v>13666</v>
      </c>
      <c r="CN999" s="17">
        <f t="shared" si="2504"/>
        <v>0</v>
      </c>
    </row>
    <row r="1000" spans="1:92" ht="33" hidden="1">
      <c r="A1000" s="38" t="s">
        <v>12</v>
      </c>
      <c r="B1000" s="61" t="s">
        <v>228</v>
      </c>
      <c r="C1000" s="61" t="s">
        <v>154</v>
      </c>
      <c r="D1000" s="61" t="s">
        <v>22</v>
      </c>
      <c r="E1000" s="61" t="s">
        <v>236</v>
      </c>
      <c r="F1000" s="61" t="s">
        <v>13</v>
      </c>
      <c r="G1000" s="18">
        <f t="shared" si="2498"/>
        <v>12725</v>
      </c>
      <c r="H1000" s="18">
        <f t="shared" si="2498"/>
        <v>0</v>
      </c>
      <c r="I1000" s="18">
        <f t="shared" si="2498"/>
        <v>0</v>
      </c>
      <c r="J1000" s="18">
        <f t="shared" si="2498"/>
        <v>641</v>
      </c>
      <c r="K1000" s="18">
        <f t="shared" si="2498"/>
        <v>0</v>
      </c>
      <c r="L1000" s="18">
        <f t="shared" si="2498"/>
        <v>0</v>
      </c>
      <c r="M1000" s="18">
        <f t="shared" si="2498"/>
        <v>13366</v>
      </c>
      <c r="N1000" s="18">
        <f t="shared" si="2498"/>
        <v>0</v>
      </c>
      <c r="O1000" s="18">
        <f t="shared" si="2498"/>
        <v>0</v>
      </c>
      <c r="P1000" s="18">
        <f t="shared" si="2498"/>
        <v>0</v>
      </c>
      <c r="Q1000" s="18">
        <f t="shared" si="2498"/>
        <v>0</v>
      </c>
      <c r="R1000" s="18">
        <f t="shared" si="2498"/>
        <v>0</v>
      </c>
      <c r="S1000" s="18">
        <f t="shared" si="2498"/>
        <v>13366</v>
      </c>
      <c r="T1000" s="18">
        <f t="shared" si="2498"/>
        <v>0</v>
      </c>
      <c r="U1000" s="18">
        <f t="shared" si="2499"/>
        <v>0</v>
      </c>
      <c r="V1000" s="18">
        <f t="shared" si="2499"/>
        <v>300</v>
      </c>
      <c r="W1000" s="18">
        <f t="shared" si="2499"/>
        <v>0</v>
      </c>
      <c r="X1000" s="18">
        <f t="shared" si="2499"/>
        <v>0</v>
      </c>
      <c r="Y1000" s="18">
        <f t="shared" si="2499"/>
        <v>13666</v>
      </c>
      <c r="Z1000" s="18">
        <f t="shared" si="2499"/>
        <v>0</v>
      </c>
      <c r="AA1000" s="18">
        <f t="shared" si="2499"/>
        <v>0</v>
      </c>
      <c r="AB1000" s="18">
        <f t="shared" si="2499"/>
        <v>0</v>
      </c>
      <c r="AC1000" s="18">
        <f t="shared" si="2499"/>
        <v>0</v>
      </c>
      <c r="AD1000" s="18">
        <f t="shared" si="2499"/>
        <v>0</v>
      </c>
      <c r="AE1000" s="18">
        <f t="shared" si="2499"/>
        <v>13666</v>
      </c>
      <c r="AF1000" s="18">
        <f t="shared" si="2499"/>
        <v>0</v>
      </c>
      <c r="AG1000" s="18">
        <f t="shared" si="2500"/>
        <v>0</v>
      </c>
      <c r="AH1000" s="18">
        <f t="shared" si="2500"/>
        <v>0</v>
      </c>
      <c r="AI1000" s="18">
        <f t="shared" si="2500"/>
        <v>0</v>
      </c>
      <c r="AJ1000" s="18">
        <f t="shared" si="2500"/>
        <v>0</v>
      </c>
      <c r="AK1000" s="18">
        <f t="shared" si="2500"/>
        <v>13666</v>
      </c>
      <c r="AL1000" s="18">
        <f t="shared" si="2500"/>
        <v>0</v>
      </c>
      <c r="AM1000" s="18">
        <f t="shared" si="2500"/>
        <v>0</v>
      </c>
      <c r="AN1000" s="18">
        <f t="shared" si="2500"/>
        <v>0</v>
      </c>
      <c r="AO1000" s="18">
        <f t="shared" si="2500"/>
        <v>0</v>
      </c>
      <c r="AP1000" s="18">
        <f t="shared" si="2500"/>
        <v>0</v>
      </c>
      <c r="AQ1000" s="18">
        <f t="shared" si="2500"/>
        <v>13666</v>
      </c>
      <c r="AR1000" s="18">
        <f t="shared" si="2500"/>
        <v>0</v>
      </c>
      <c r="AS1000" s="18">
        <f t="shared" si="2501"/>
        <v>0</v>
      </c>
      <c r="AT1000" s="18">
        <f t="shared" si="2501"/>
        <v>0</v>
      </c>
      <c r="AU1000" s="18">
        <f t="shared" si="2501"/>
        <v>0</v>
      </c>
      <c r="AV1000" s="18">
        <f t="shared" si="2501"/>
        <v>0</v>
      </c>
      <c r="AW1000" s="18">
        <f t="shared" si="2501"/>
        <v>13666</v>
      </c>
      <c r="AX1000" s="18">
        <f t="shared" si="2501"/>
        <v>0</v>
      </c>
      <c r="AY1000" s="18">
        <f t="shared" si="2501"/>
        <v>0</v>
      </c>
      <c r="AZ1000" s="18">
        <f t="shared" si="2501"/>
        <v>0</v>
      </c>
      <c r="BA1000" s="18">
        <f t="shared" si="2501"/>
        <v>0</v>
      </c>
      <c r="BB1000" s="18">
        <f t="shared" si="2501"/>
        <v>0</v>
      </c>
      <c r="BC1000" s="18">
        <f t="shared" si="2501"/>
        <v>13666</v>
      </c>
      <c r="BD1000" s="18">
        <f t="shared" si="2501"/>
        <v>0</v>
      </c>
      <c r="BE1000" s="18">
        <f t="shared" si="2502"/>
        <v>0</v>
      </c>
      <c r="BF1000" s="18">
        <f t="shared" si="2502"/>
        <v>0</v>
      </c>
      <c r="BG1000" s="18">
        <f t="shared" si="2502"/>
        <v>0</v>
      </c>
      <c r="BH1000" s="18">
        <f t="shared" si="2502"/>
        <v>0</v>
      </c>
      <c r="BI1000" s="18">
        <f t="shared" si="2502"/>
        <v>13666</v>
      </c>
      <c r="BJ1000" s="18">
        <f t="shared" si="2502"/>
        <v>0</v>
      </c>
      <c r="BK1000" s="18">
        <f t="shared" si="2502"/>
        <v>0</v>
      </c>
      <c r="BL1000" s="18">
        <f t="shared" si="2502"/>
        <v>0</v>
      </c>
      <c r="BM1000" s="18">
        <f t="shared" si="2502"/>
        <v>0</v>
      </c>
      <c r="BN1000" s="18">
        <f t="shared" si="2502"/>
        <v>0</v>
      </c>
      <c r="BO1000" s="18">
        <f t="shared" si="2502"/>
        <v>13666</v>
      </c>
      <c r="BP1000" s="18">
        <f t="shared" si="2502"/>
        <v>0</v>
      </c>
      <c r="BQ1000" s="18">
        <f t="shared" si="2503"/>
        <v>0</v>
      </c>
      <c r="BR1000" s="18">
        <f t="shared" si="2503"/>
        <v>0</v>
      </c>
      <c r="BS1000" s="18">
        <f t="shared" si="2503"/>
        <v>0</v>
      </c>
      <c r="BT1000" s="18">
        <f t="shared" si="2503"/>
        <v>0</v>
      </c>
      <c r="BU1000" s="18">
        <f t="shared" si="2503"/>
        <v>13666</v>
      </c>
      <c r="BV1000" s="18">
        <f t="shared" si="2503"/>
        <v>0</v>
      </c>
      <c r="BW1000" s="18">
        <f t="shared" si="2503"/>
        <v>0</v>
      </c>
      <c r="BX1000" s="18">
        <f t="shared" si="2503"/>
        <v>0</v>
      </c>
      <c r="BY1000" s="18">
        <f t="shared" si="2503"/>
        <v>0</v>
      </c>
      <c r="BZ1000" s="18">
        <f t="shared" si="2503"/>
        <v>0</v>
      </c>
      <c r="CA1000" s="18">
        <f t="shared" si="2503"/>
        <v>13666</v>
      </c>
      <c r="CB1000" s="18">
        <f t="shared" si="2503"/>
        <v>0</v>
      </c>
      <c r="CC1000" s="18">
        <f t="shared" si="2504"/>
        <v>0</v>
      </c>
      <c r="CD1000" s="18">
        <f t="shared" si="2504"/>
        <v>0</v>
      </c>
      <c r="CE1000" s="18">
        <f t="shared" si="2504"/>
        <v>0</v>
      </c>
      <c r="CF1000" s="18">
        <f t="shared" si="2504"/>
        <v>0</v>
      </c>
      <c r="CG1000" s="104">
        <f t="shared" si="2504"/>
        <v>13666</v>
      </c>
      <c r="CH1000" s="104">
        <f t="shared" si="2504"/>
        <v>0</v>
      </c>
      <c r="CI1000" s="104">
        <f t="shared" si="2504"/>
        <v>0</v>
      </c>
      <c r="CJ1000" s="104">
        <f t="shared" si="2504"/>
        <v>0</v>
      </c>
      <c r="CK1000" s="104">
        <f t="shared" si="2504"/>
        <v>0</v>
      </c>
      <c r="CL1000" s="104">
        <f t="shared" si="2504"/>
        <v>0</v>
      </c>
      <c r="CM1000" s="18">
        <f t="shared" si="2504"/>
        <v>13666</v>
      </c>
      <c r="CN1000" s="18">
        <f t="shared" si="2504"/>
        <v>0</v>
      </c>
    </row>
    <row r="1001" spans="1:92" ht="33" hidden="1">
      <c r="A1001" s="38" t="s">
        <v>14</v>
      </c>
      <c r="B1001" s="61" t="s">
        <v>228</v>
      </c>
      <c r="C1001" s="61" t="s">
        <v>154</v>
      </c>
      <c r="D1001" s="61" t="s">
        <v>22</v>
      </c>
      <c r="E1001" s="61" t="s">
        <v>236</v>
      </c>
      <c r="F1001" s="61">
        <v>610</v>
      </c>
      <c r="G1001" s="9">
        <v>12725</v>
      </c>
      <c r="H1001" s="9"/>
      <c r="I1001" s="9"/>
      <c r="J1001" s="9">
        <v>641</v>
      </c>
      <c r="K1001" s="9"/>
      <c r="L1001" s="9"/>
      <c r="M1001" s="9">
        <f>G1001+I1001+J1001+K1001+L1001</f>
        <v>13366</v>
      </c>
      <c r="N1001" s="9">
        <f>H1001+L1001</f>
        <v>0</v>
      </c>
      <c r="O1001" s="9"/>
      <c r="P1001" s="9"/>
      <c r="Q1001" s="9"/>
      <c r="R1001" s="9"/>
      <c r="S1001" s="9">
        <f>M1001+O1001+P1001+Q1001+R1001</f>
        <v>13366</v>
      </c>
      <c r="T1001" s="9">
        <f>N1001+R1001</f>
        <v>0</v>
      </c>
      <c r="U1001" s="9"/>
      <c r="V1001" s="9">
        <v>300</v>
      </c>
      <c r="W1001" s="9"/>
      <c r="X1001" s="9"/>
      <c r="Y1001" s="9">
        <f>S1001+U1001+V1001+W1001+X1001</f>
        <v>13666</v>
      </c>
      <c r="Z1001" s="9">
        <f>T1001+X1001</f>
        <v>0</v>
      </c>
      <c r="AA1001" s="9"/>
      <c r="AB1001" s="9"/>
      <c r="AC1001" s="9"/>
      <c r="AD1001" s="9"/>
      <c r="AE1001" s="9">
        <f>Y1001+AA1001+AB1001+AC1001+AD1001</f>
        <v>13666</v>
      </c>
      <c r="AF1001" s="9">
        <f>Z1001+AD1001</f>
        <v>0</v>
      </c>
      <c r="AG1001" s="9"/>
      <c r="AH1001" s="9"/>
      <c r="AI1001" s="9"/>
      <c r="AJ1001" s="9"/>
      <c r="AK1001" s="9">
        <f>AE1001+AG1001+AH1001+AI1001+AJ1001</f>
        <v>13666</v>
      </c>
      <c r="AL1001" s="9">
        <f>AF1001+AJ1001</f>
        <v>0</v>
      </c>
      <c r="AM1001" s="9"/>
      <c r="AN1001" s="9"/>
      <c r="AO1001" s="9"/>
      <c r="AP1001" s="9"/>
      <c r="AQ1001" s="9">
        <f>AK1001+AM1001+AN1001+AO1001+AP1001</f>
        <v>13666</v>
      </c>
      <c r="AR1001" s="9">
        <f>AL1001+AP1001</f>
        <v>0</v>
      </c>
      <c r="AS1001" s="9"/>
      <c r="AT1001" s="9"/>
      <c r="AU1001" s="9"/>
      <c r="AV1001" s="9"/>
      <c r="AW1001" s="9">
        <f>AQ1001+AS1001+AT1001+AU1001+AV1001</f>
        <v>13666</v>
      </c>
      <c r="AX1001" s="9">
        <f>AR1001+AV1001</f>
        <v>0</v>
      </c>
      <c r="AY1001" s="9"/>
      <c r="AZ1001" s="9"/>
      <c r="BA1001" s="9"/>
      <c r="BB1001" s="9"/>
      <c r="BC1001" s="9">
        <f>AW1001+AY1001+AZ1001+BA1001+BB1001</f>
        <v>13666</v>
      </c>
      <c r="BD1001" s="9">
        <f>AX1001+BB1001</f>
        <v>0</v>
      </c>
      <c r="BE1001" s="9"/>
      <c r="BF1001" s="9"/>
      <c r="BG1001" s="9"/>
      <c r="BH1001" s="9"/>
      <c r="BI1001" s="9">
        <f>BC1001+BE1001+BF1001+BG1001+BH1001</f>
        <v>13666</v>
      </c>
      <c r="BJ1001" s="9">
        <f>BD1001+BH1001</f>
        <v>0</v>
      </c>
      <c r="BK1001" s="9"/>
      <c r="BL1001" s="9"/>
      <c r="BM1001" s="9"/>
      <c r="BN1001" s="9"/>
      <c r="BO1001" s="9">
        <f>BI1001+BK1001+BL1001+BM1001+BN1001</f>
        <v>13666</v>
      </c>
      <c r="BP1001" s="9">
        <f>BJ1001+BN1001</f>
        <v>0</v>
      </c>
      <c r="BQ1001" s="9"/>
      <c r="BR1001" s="9"/>
      <c r="BS1001" s="9"/>
      <c r="BT1001" s="9"/>
      <c r="BU1001" s="9">
        <f>BO1001+BQ1001+BR1001+BS1001+BT1001</f>
        <v>13666</v>
      </c>
      <c r="BV1001" s="9">
        <f>BP1001+BT1001</f>
        <v>0</v>
      </c>
      <c r="BW1001" s="9"/>
      <c r="BX1001" s="9"/>
      <c r="BY1001" s="9"/>
      <c r="BZ1001" s="9"/>
      <c r="CA1001" s="9">
        <f>BU1001+BW1001+BX1001+BY1001+BZ1001</f>
        <v>13666</v>
      </c>
      <c r="CB1001" s="9">
        <f>BV1001+BZ1001</f>
        <v>0</v>
      </c>
      <c r="CC1001" s="9"/>
      <c r="CD1001" s="9"/>
      <c r="CE1001" s="9"/>
      <c r="CF1001" s="9"/>
      <c r="CG1001" s="94">
        <f>CA1001+CC1001+CD1001+CE1001+CF1001</f>
        <v>13666</v>
      </c>
      <c r="CH1001" s="94">
        <f>CB1001+CF1001</f>
        <v>0</v>
      </c>
      <c r="CI1001" s="94"/>
      <c r="CJ1001" s="94"/>
      <c r="CK1001" s="94"/>
      <c r="CL1001" s="94"/>
      <c r="CM1001" s="9">
        <f>CG1001+CI1001+CJ1001+CK1001+CL1001</f>
        <v>13666</v>
      </c>
      <c r="CN1001" s="9">
        <f>CH1001+CL1001</f>
        <v>0</v>
      </c>
    </row>
    <row r="1002" spans="1:92" ht="33" hidden="1">
      <c r="A1002" s="38" t="s">
        <v>15</v>
      </c>
      <c r="B1002" s="61" t="s">
        <v>228</v>
      </c>
      <c r="C1002" s="61" t="s">
        <v>154</v>
      </c>
      <c r="D1002" s="61" t="s">
        <v>22</v>
      </c>
      <c r="E1002" s="61" t="s">
        <v>232</v>
      </c>
      <c r="F1002" s="61"/>
      <c r="G1002" s="9">
        <f>G1003+G1006</f>
        <v>127</v>
      </c>
      <c r="H1002" s="9">
        <f>H1003+H1006</f>
        <v>0</v>
      </c>
      <c r="I1002" s="9">
        <f t="shared" ref="I1002:N1002" si="2505">I1003+I1006</f>
        <v>0</v>
      </c>
      <c r="J1002" s="9">
        <f t="shared" si="2505"/>
        <v>0</v>
      </c>
      <c r="K1002" s="9">
        <f t="shared" si="2505"/>
        <v>0</v>
      </c>
      <c r="L1002" s="9">
        <f t="shared" si="2505"/>
        <v>0</v>
      </c>
      <c r="M1002" s="9">
        <f t="shared" si="2505"/>
        <v>127</v>
      </c>
      <c r="N1002" s="9">
        <f t="shared" si="2505"/>
        <v>0</v>
      </c>
      <c r="O1002" s="9">
        <f t="shared" ref="O1002:T1002" si="2506">O1003+O1006</f>
        <v>0</v>
      </c>
      <c r="P1002" s="9">
        <f t="shared" si="2506"/>
        <v>0</v>
      </c>
      <c r="Q1002" s="9">
        <f t="shared" si="2506"/>
        <v>0</v>
      </c>
      <c r="R1002" s="9">
        <f t="shared" si="2506"/>
        <v>0</v>
      </c>
      <c r="S1002" s="9">
        <f t="shared" si="2506"/>
        <v>127</v>
      </c>
      <c r="T1002" s="9">
        <f t="shared" si="2506"/>
        <v>0</v>
      </c>
      <c r="U1002" s="9">
        <f t="shared" ref="U1002:Z1002" si="2507">U1003+U1006</f>
        <v>0</v>
      </c>
      <c r="V1002" s="9">
        <f t="shared" si="2507"/>
        <v>0</v>
      </c>
      <c r="W1002" s="9">
        <f t="shared" si="2507"/>
        <v>0</v>
      </c>
      <c r="X1002" s="9">
        <f t="shared" si="2507"/>
        <v>0</v>
      </c>
      <c r="Y1002" s="9">
        <f t="shared" si="2507"/>
        <v>127</v>
      </c>
      <c r="Z1002" s="9">
        <f t="shared" si="2507"/>
        <v>0</v>
      </c>
      <c r="AA1002" s="9">
        <f t="shared" ref="AA1002:AF1002" si="2508">AA1003+AA1006</f>
        <v>0</v>
      </c>
      <c r="AB1002" s="9">
        <f t="shared" si="2508"/>
        <v>0</v>
      </c>
      <c r="AC1002" s="9">
        <f t="shared" si="2508"/>
        <v>0</v>
      </c>
      <c r="AD1002" s="9">
        <f t="shared" si="2508"/>
        <v>0</v>
      </c>
      <c r="AE1002" s="9">
        <f t="shared" si="2508"/>
        <v>127</v>
      </c>
      <c r="AF1002" s="9">
        <f t="shared" si="2508"/>
        <v>0</v>
      </c>
      <c r="AG1002" s="9">
        <f t="shared" ref="AG1002:AL1002" si="2509">AG1003+AG1006</f>
        <v>0</v>
      </c>
      <c r="AH1002" s="9">
        <f t="shared" si="2509"/>
        <v>0</v>
      </c>
      <c r="AI1002" s="9">
        <f t="shared" si="2509"/>
        <v>0</v>
      </c>
      <c r="AJ1002" s="9">
        <f t="shared" si="2509"/>
        <v>0</v>
      </c>
      <c r="AK1002" s="9">
        <f t="shared" si="2509"/>
        <v>127</v>
      </c>
      <c r="AL1002" s="9">
        <f t="shared" si="2509"/>
        <v>0</v>
      </c>
      <c r="AM1002" s="9">
        <f t="shared" ref="AM1002:AR1002" si="2510">AM1003+AM1006</f>
        <v>0</v>
      </c>
      <c r="AN1002" s="9">
        <f t="shared" si="2510"/>
        <v>0</v>
      </c>
      <c r="AO1002" s="9">
        <f t="shared" si="2510"/>
        <v>0</v>
      </c>
      <c r="AP1002" s="9">
        <f t="shared" si="2510"/>
        <v>0</v>
      </c>
      <c r="AQ1002" s="9">
        <f t="shared" si="2510"/>
        <v>127</v>
      </c>
      <c r="AR1002" s="9">
        <f t="shared" si="2510"/>
        <v>0</v>
      </c>
      <c r="AS1002" s="9">
        <f t="shared" ref="AS1002:AX1002" si="2511">AS1003+AS1006</f>
        <v>0</v>
      </c>
      <c r="AT1002" s="9">
        <f t="shared" si="2511"/>
        <v>0</v>
      </c>
      <c r="AU1002" s="9">
        <f t="shared" si="2511"/>
        <v>0</v>
      </c>
      <c r="AV1002" s="9">
        <f t="shared" si="2511"/>
        <v>0</v>
      </c>
      <c r="AW1002" s="9">
        <f t="shared" si="2511"/>
        <v>127</v>
      </c>
      <c r="AX1002" s="9">
        <f t="shared" si="2511"/>
        <v>0</v>
      </c>
      <c r="AY1002" s="9">
        <f t="shared" ref="AY1002:BD1002" si="2512">AY1003+AY1006</f>
        <v>0</v>
      </c>
      <c r="AZ1002" s="9">
        <f t="shared" si="2512"/>
        <v>0</v>
      </c>
      <c r="BA1002" s="9">
        <f t="shared" si="2512"/>
        <v>0</v>
      </c>
      <c r="BB1002" s="9">
        <f t="shared" si="2512"/>
        <v>0</v>
      </c>
      <c r="BC1002" s="9">
        <f t="shared" si="2512"/>
        <v>127</v>
      </c>
      <c r="BD1002" s="9">
        <f t="shared" si="2512"/>
        <v>0</v>
      </c>
      <c r="BE1002" s="9">
        <f t="shared" ref="BE1002:BJ1002" si="2513">BE1003+BE1006</f>
        <v>0</v>
      </c>
      <c r="BF1002" s="9">
        <f t="shared" si="2513"/>
        <v>0</v>
      </c>
      <c r="BG1002" s="9">
        <f t="shared" si="2513"/>
        <v>0</v>
      </c>
      <c r="BH1002" s="9">
        <f t="shared" si="2513"/>
        <v>0</v>
      </c>
      <c r="BI1002" s="9">
        <f t="shared" si="2513"/>
        <v>127</v>
      </c>
      <c r="BJ1002" s="9">
        <f t="shared" si="2513"/>
        <v>0</v>
      </c>
      <c r="BK1002" s="9">
        <f t="shared" ref="BK1002:BP1002" si="2514">BK1003+BK1006</f>
        <v>0</v>
      </c>
      <c r="BL1002" s="9">
        <f t="shared" si="2514"/>
        <v>0</v>
      </c>
      <c r="BM1002" s="9">
        <f t="shared" si="2514"/>
        <v>0</v>
      </c>
      <c r="BN1002" s="9">
        <f t="shared" si="2514"/>
        <v>0</v>
      </c>
      <c r="BO1002" s="9">
        <f t="shared" si="2514"/>
        <v>127</v>
      </c>
      <c r="BP1002" s="9">
        <f t="shared" si="2514"/>
        <v>0</v>
      </c>
      <c r="BQ1002" s="9">
        <f t="shared" ref="BQ1002:BV1002" si="2515">BQ1003+BQ1006</f>
        <v>0</v>
      </c>
      <c r="BR1002" s="9">
        <f t="shared" si="2515"/>
        <v>0</v>
      </c>
      <c r="BS1002" s="9">
        <f t="shared" si="2515"/>
        <v>0</v>
      </c>
      <c r="BT1002" s="9">
        <f t="shared" si="2515"/>
        <v>0</v>
      </c>
      <c r="BU1002" s="9">
        <f t="shared" si="2515"/>
        <v>127</v>
      </c>
      <c r="BV1002" s="9">
        <f t="shared" si="2515"/>
        <v>0</v>
      </c>
      <c r="BW1002" s="9">
        <f t="shared" ref="BW1002:CB1002" si="2516">BW1003+BW1006</f>
        <v>0</v>
      </c>
      <c r="BX1002" s="9">
        <f t="shared" si="2516"/>
        <v>0</v>
      </c>
      <c r="BY1002" s="9">
        <f t="shared" si="2516"/>
        <v>0</v>
      </c>
      <c r="BZ1002" s="9">
        <f t="shared" si="2516"/>
        <v>0</v>
      </c>
      <c r="CA1002" s="9">
        <f t="shared" si="2516"/>
        <v>127</v>
      </c>
      <c r="CB1002" s="9">
        <f t="shared" si="2516"/>
        <v>0</v>
      </c>
      <c r="CC1002" s="9">
        <f t="shared" ref="CC1002:CH1002" si="2517">CC1003+CC1006</f>
        <v>0</v>
      </c>
      <c r="CD1002" s="9">
        <f t="shared" si="2517"/>
        <v>0</v>
      </c>
      <c r="CE1002" s="9">
        <f t="shared" si="2517"/>
        <v>0</v>
      </c>
      <c r="CF1002" s="9">
        <f t="shared" si="2517"/>
        <v>0</v>
      </c>
      <c r="CG1002" s="94">
        <f t="shared" si="2517"/>
        <v>127</v>
      </c>
      <c r="CH1002" s="94">
        <f t="shared" si="2517"/>
        <v>0</v>
      </c>
      <c r="CI1002" s="94">
        <f t="shared" ref="CI1002:CN1002" si="2518">CI1003+CI1006</f>
        <v>0</v>
      </c>
      <c r="CJ1002" s="94">
        <f t="shared" si="2518"/>
        <v>0</v>
      </c>
      <c r="CK1002" s="94">
        <f t="shared" si="2518"/>
        <v>0</v>
      </c>
      <c r="CL1002" s="94">
        <f t="shared" si="2518"/>
        <v>0</v>
      </c>
      <c r="CM1002" s="9">
        <f t="shared" si="2518"/>
        <v>127</v>
      </c>
      <c r="CN1002" s="9">
        <f t="shared" si="2518"/>
        <v>0</v>
      </c>
    </row>
    <row r="1003" spans="1:92" ht="33" hidden="1">
      <c r="A1003" s="38" t="s">
        <v>237</v>
      </c>
      <c r="B1003" s="61" t="s">
        <v>228</v>
      </c>
      <c r="C1003" s="61" t="s">
        <v>154</v>
      </c>
      <c r="D1003" s="61" t="s">
        <v>22</v>
      </c>
      <c r="E1003" s="61" t="s">
        <v>238</v>
      </c>
      <c r="F1003" s="61"/>
      <c r="G1003" s="9">
        <f>G1004</f>
        <v>21</v>
      </c>
      <c r="H1003" s="9">
        <f>H1004</f>
        <v>0</v>
      </c>
      <c r="I1003" s="9">
        <f t="shared" ref="I1003:X1004" si="2519">I1004</f>
        <v>0</v>
      </c>
      <c r="J1003" s="9">
        <f t="shared" si="2519"/>
        <v>0</v>
      </c>
      <c r="K1003" s="9">
        <f t="shared" si="2519"/>
        <v>0</v>
      </c>
      <c r="L1003" s="9">
        <f t="shared" si="2519"/>
        <v>0</v>
      </c>
      <c r="M1003" s="9">
        <f t="shared" si="2519"/>
        <v>21</v>
      </c>
      <c r="N1003" s="9">
        <f t="shared" si="2519"/>
        <v>0</v>
      </c>
      <c r="O1003" s="9">
        <f t="shared" si="2519"/>
        <v>0</v>
      </c>
      <c r="P1003" s="9">
        <f t="shared" si="2519"/>
        <v>0</v>
      </c>
      <c r="Q1003" s="9">
        <f t="shared" si="2519"/>
        <v>0</v>
      </c>
      <c r="R1003" s="9">
        <f t="shared" si="2519"/>
        <v>0</v>
      </c>
      <c r="S1003" s="9">
        <f t="shared" si="2519"/>
        <v>21</v>
      </c>
      <c r="T1003" s="9">
        <f t="shared" si="2519"/>
        <v>0</v>
      </c>
      <c r="U1003" s="9">
        <f t="shared" si="2519"/>
        <v>0</v>
      </c>
      <c r="V1003" s="9">
        <f t="shared" si="2519"/>
        <v>0</v>
      </c>
      <c r="W1003" s="9">
        <f t="shared" si="2519"/>
        <v>0</v>
      </c>
      <c r="X1003" s="9">
        <f t="shared" si="2519"/>
        <v>0</v>
      </c>
      <c r="Y1003" s="9">
        <f t="shared" ref="U1003:AJ1004" si="2520">Y1004</f>
        <v>21</v>
      </c>
      <c r="Z1003" s="9">
        <f t="shared" si="2520"/>
        <v>0</v>
      </c>
      <c r="AA1003" s="9">
        <f t="shared" si="2520"/>
        <v>0</v>
      </c>
      <c r="AB1003" s="9">
        <f t="shared" si="2520"/>
        <v>0</v>
      </c>
      <c r="AC1003" s="9">
        <f t="shared" si="2520"/>
        <v>0</v>
      </c>
      <c r="AD1003" s="9">
        <f t="shared" si="2520"/>
        <v>0</v>
      </c>
      <c r="AE1003" s="9">
        <f t="shared" si="2520"/>
        <v>21</v>
      </c>
      <c r="AF1003" s="9">
        <f t="shared" si="2520"/>
        <v>0</v>
      </c>
      <c r="AG1003" s="9">
        <f t="shared" si="2520"/>
        <v>0</v>
      </c>
      <c r="AH1003" s="9">
        <f t="shared" si="2520"/>
        <v>0</v>
      </c>
      <c r="AI1003" s="9">
        <f t="shared" si="2520"/>
        <v>0</v>
      </c>
      <c r="AJ1003" s="9">
        <f t="shared" si="2520"/>
        <v>0</v>
      </c>
      <c r="AK1003" s="9">
        <f t="shared" ref="AG1003:AV1004" si="2521">AK1004</f>
        <v>21</v>
      </c>
      <c r="AL1003" s="9">
        <f t="shared" si="2521"/>
        <v>0</v>
      </c>
      <c r="AM1003" s="9">
        <f t="shared" si="2521"/>
        <v>0</v>
      </c>
      <c r="AN1003" s="9">
        <f t="shared" si="2521"/>
        <v>0</v>
      </c>
      <c r="AO1003" s="9">
        <f t="shared" si="2521"/>
        <v>0</v>
      </c>
      <c r="AP1003" s="9">
        <f t="shared" si="2521"/>
        <v>0</v>
      </c>
      <c r="AQ1003" s="9">
        <f t="shared" si="2521"/>
        <v>21</v>
      </c>
      <c r="AR1003" s="9">
        <f t="shared" si="2521"/>
        <v>0</v>
      </c>
      <c r="AS1003" s="9">
        <f t="shared" si="2521"/>
        <v>0</v>
      </c>
      <c r="AT1003" s="9">
        <f t="shared" si="2521"/>
        <v>0</v>
      </c>
      <c r="AU1003" s="9">
        <f t="shared" si="2521"/>
        <v>0</v>
      </c>
      <c r="AV1003" s="9">
        <f t="shared" si="2521"/>
        <v>0</v>
      </c>
      <c r="AW1003" s="9">
        <f t="shared" ref="AS1003:BH1004" si="2522">AW1004</f>
        <v>21</v>
      </c>
      <c r="AX1003" s="9">
        <f t="shared" si="2522"/>
        <v>0</v>
      </c>
      <c r="AY1003" s="9">
        <f t="shared" si="2522"/>
        <v>0</v>
      </c>
      <c r="AZ1003" s="9">
        <f t="shared" si="2522"/>
        <v>0</v>
      </c>
      <c r="BA1003" s="9">
        <f t="shared" si="2522"/>
        <v>0</v>
      </c>
      <c r="BB1003" s="9">
        <f t="shared" si="2522"/>
        <v>0</v>
      </c>
      <c r="BC1003" s="9">
        <f t="shared" si="2522"/>
        <v>21</v>
      </c>
      <c r="BD1003" s="9">
        <f t="shared" si="2522"/>
        <v>0</v>
      </c>
      <c r="BE1003" s="9">
        <f t="shared" si="2522"/>
        <v>0</v>
      </c>
      <c r="BF1003" s="9">
        <f t="shared" si="2522"/>
        <v>0</v>
      </c>
      <c r="BG1003" s="9">
        <f t="shared" si="2522"/>
        <v>0</v>
      </c>
      <c r="BH1003" s="9">
        <f t="shared" si="2522"/>
        <v>0</v>
      </c>
      <c r="BI1003" s="9">
        <f t="shared" ref="BE1003:BT1004" si="2523">BI1004</f>
        <v>21</v>
      </c>
      <c r="BJ1003" s="9">
        <f t="shared" si="2523"/>
        <v>0</v>
      </c>
      <c r="BK1003" s="9">
        <f t="shared" si="2523"/>
        <v>0</v>
      </c>
      <c r="BL1003" s="9">
        <f t="shared" si="2523"/>
        <v>0</v>
      </c>
      <c r="BM1003" s="9">
        <f t="shared" si="2523"/>
        <v>0</v>
      </c>
      <c r="BN1003" s="9">
        <f t="shared" si="2523"/>
        <v>0</v>
      </c>
      <c r="BO1003" s="9">
        <f t="shared" si="2523"/>
        <v>21</v>
      </c>
      <c r="BP1003" s="9">
        <f t="shared" si="2523"/>
        <v>0</v>
      </c>
      <c r="BQ1003" s="9">
        <f t="shared" si="2523"/>
        <v>0</v>
      </c>
      <c r="BR1003" s="9">
        <f t="shared" si="2523"/>
        <v>0</v>
      </c>
      <c r="BS1003" s="9">
        <f t="shared" si="2523"/>
        <v>0</v>
      </c>
      <c r="BT1003" s="9">
        <f t="shared" si="2523"/>
        <v>0</v>
      </c>
      <c r="BU1003" s="9">
        <f t="shared" ref="BQ1003:CF1004" si="2524">BU1004</f>
        <v>21</v>
      </c>
      <c r="BV1003" s="9">
        <f t="shared" si="2524"/>
        <v>0</v>
      </c>
      <c r="BW1003" s="9">
        <f t="shared" si="2524"/>
        <v>0</v>
      </c>
      <c r="BX1003" s="9">
        <f t="shared" si="2524"/>
        <v>0</v>
      </c>
      <c r="BY1003" s="9">
        <f t="shared" si="2524"/>
        <v>0</v>
      </c>
      <c r="BZ1003" s="9">
        <f t="shared" si="2524"/>
        <v>0</v>
      </c>
      <c r="CA1003" s="9">
        <f t="shared" si="2524"/>
        <v>21</v>
      </c>
      <c r="CB1003" s="9">
        <f t="shared" si="2524"/>
        <v>0</v>
      </c>
      <c r="CC1003" s="9">
        <f t="shared" si="2524"/>
        <v>0</v>
      </c>
      <c r="CD1003" s="9">
        <f t="shared" si="2524"/>
        <v>0</v>
      </c>
      <c r="CE1003" s="9">
        <f t="shared" si="2524"/>
        <v>0</v>
      </c>
      <c r="CF1003" s="9">
        <f t="shared" si="2524"/>
        <v>0</v>
      </c>
      <c r="CG1003" s="94">
        <f t="shared" ref="CC1003:CN1004" si="2525">CG1004</f>
        <v>21</v>
      </c>
      <c r="CH1003" s="94">
        <f t="shared" si="2525"/>
        <v>0</v>
      </c>
      <c r="CI1003" s="94">
        <f t="shared" si="2525"/>
        <v>0</v>
      </c>
      <c r="CJ1003" s="94">
        <f t="shared" si="2525"/>
        <v>0</v>
      </c>
      <c r="CK1003" s="94">
        <f t="shared" si="2525"/>
        <v>0</v>
      </c>
      <c r="CL1003" s="94">
        <f t="shared" si="2525"/>
        <v>0</v>
      </c>
      <c r="CM1003" s="9">
        <f t="shared" si="2525"/>
        <v>21</v>
      </c>
      <c r="CN1003" s="9">
        <f t="shared" si="2525"/>
        <v>0</v>
      </c>
    </row>
    <row r="1004" spans="1:92" ht="33" hidden="1">
      <c r="A1004" s="38" t="s">
        <v>12</v>
      </c>
      <c r="B1004" s="61">
        <v>917</v>
      </c>
      <c r="C1004" s="61" t="s">
        <v>154</v>
      </c>
      <c r="D1004" s="61" t="s">
        <v>22</v>
      </c>
      <c r="E1004" s="61" t="s">
        <v>238</v>
      </c>
      <c r="F1004" s="61" t="s">
        <v>13</v>
      </c>
      <c r="G1004" s="18">
        <f>G1005</f>
        <v>21</v>
      </c>
      <c r="H1004" s="18">
        <f>H1005</f>
        <v>0</v>
      </c>
      <c r="I1004" s="18">
        <f t="shared" si="2519"/>
        <v>0</v>
      </c>
      <c r="J1004" s="18">
        <f t="shared" si="2519"/>
        <v>0</v>
      </c>
      <c r="K1004" s="18">
        <f t="shared" si="2519"/>
        <v>0</v>
      </c>
      <c r="L1004" s="18">
        <f t="shared" si="2519"/>
        <v>0</v>
      </c>
      <c r="M1004" s="18">
        <f t="shared" si="2519"/>
        <v>21</v>
      </c>
      <c r="N1004" s="18">
        <f t="shared" si="2519"/>
        <v>0</v>
      </c>
      <c r="O1004" s="18">
        <f t="shared" si="2519"/>
        <v>0</v>
      </c>
      <c r="P1004" s="18">
        <f t="shared" si="2519"/>
        <v>0</v>
      </c>
      <c r="Q1004" s="18">
        <f t="shared" si="2519"/>
        <v>0</v>
      </c>
      <c r="R1004" s="18">
        <f t="shared" si="2519"/>
        <v>0</v>
      </c>
      <c r="S1004" s="18">
        <f t="shared" si="2519"/>
        <v>21</v>
      </c>
      <c r="T1004" s="18">
        <f t="shared" si="2519"/>
        <v>0</v>
      </c>
      <c r="U1004" s="18">
        <f t="shared" si="2520"/>
        <v>0</v>
      </c>
      <c r="V1004" s="18">
        <f t="shared" si="2520"/>
        <v>0</v>
      </c>
      <c r="W1004" s="18">
        <f t="shared" si="2520"/>
        <v>0</v>
      </c>
      <c r="X1004" s="18">
        <f t="shared" si="2520"/>
        <v>0</v>
      </c>
      <c r="Y1004" s="18">
        <f t="shared" si="2520"/>
        <v>21</v>
      </c>
      <c r="Z1004" s="18">
        <f t="shared" si="2520"/>
        <v>0</v>
      </c>
      <c r="AA1004" s="18">
        <f t="shared" si="2520"/>
        <v>0</v>
      </c>
      <c r="AB1004" s="18">
        <f t="shared" si="2520"/>
        <v>0</v>
      </c>
      <c r="AC1004" s="18">
        <f t="shared" si="2520"/>
        <v>0</v>
      </c>
      <c r="AD1004" s="18">
        <f t="shared" si="2520"/>
        <v>0</v>
      </c>
      <c r="AE1004" s="18">
        <f t="shared" si="2520"/>
        <v>21</v>
      </c>
      <c r="AF1004" s="18">
        <f t="shared" si="2520"/>
        <v>0</v>
      </c>
      <c r="AG1004" s="18">
        <f t="shared" si="2521"/>
        <v>0</v>
      </c>
      <c r="AH1004" s="18">
        <f t="shared" si="2521"/>
        <v>0</v>
      </c>
      <c r="AI1004" s="18">
        <f t="shared" si="2521"/>
        <v>0</v>
      </c>
      <c r="AJ1004" s="18">
        <f t="shared" si="2521"/>
        <v>0</v>
      </c>
      <c r="AK1004" s="18">
        <f t="shared" si="2521"/>
        <v>21</v>
      </c>
      <c r="AL1004" s="18">
        <f t="shared" si="2521"/>
        <v>0</v>
      </c>
      <c r="AM1004" s="18">
        <f t="shared" si="2521"/>
        <v>0</v>
      </c>
      <c r="AN1004" s="18">
        <f t="shared" si="2521"/>
        <v>0</v>
      </c>
      <c r="AO1004" s="18">
        <f t="shared" si="2521"/>
        <v>0</v>
      </c>
      <c r="AP1004" s="18">
        <f t="shared" si="2521"/>
        <v>0</v>
      </c>
      <c r="AQ1004" s="18">
        <f t="shared" si="2521"/>
        <v>21</v>
      </c>
      <c r="AR1004" s="18">
        <f t="shared" si="2521"/>
        <v>0</v>
      </c>
      <c r="AS1004" s="18">
        <f t="shared" si="2522"/>
        <v>0</v>
      </c>
      <c r="AT1004" s="18">
        <f t="shared" si="2522"/>
        <v>0</v>
      </c>
      <c r="AU1004" s="18">
        <f t="shared" si="2522"/>
        <v>0</v>
      </c>
      <c r="AV1004" s="18">
        <f t="shared" si="2522"/>
        <v>0</v>
      </c>
      <c r="AW1004" s="18">
        <f t="shared" si="2522"/>
        <v>21</v>
      </c>
      <c r="AX1004" s="18">
        <f t="shared" si="2522"/>
        <v>0</v>
      </c>
      <c r="AY1004" s="18">
        <f t="shared" si="2522"/>
        <v>0</v>
      </c>
      <c r="AZ1004" s="18">
        <f t="shared" si="2522"/>
        <v>0</v>
      </c>
      <c r="BA1004" s="18">
        <f t="shared" si="2522"/>
        <v>0</v>
      </c>
      <c r="BB1004" s="18">
        <f t="shared" si="2522"/>
        <v>0</v>
      </c>
      <c r="BC1004" s="18">
        <f t="shared" si="2522"/>
        <v>21</v>
      </c>
      <c r="BD1004" s="18">
        <f t="shared" si="2522"/>
        <v>0</v>
      </c>
      <c r="BE1004" s="18">
        <f t="shared" si="2523"/>
        <v>0</v>
      </c>
      <c r="BF1004" s="18">
        <f t="shared" si="2523"/>
        <v>0</v>
      </c>
      <c r="BG1004" s="18">
        <f t="shared" si="2523"/>
        <v>0</v>
      </c>
      <c r="BH1004" s="18">
        <f t="shared" si="2523"/>
        <v>0</v>
      </c>
      <c r="BI1004" s="18">
        <f t="shared" si="2523"/>
        <v>21</v>
      </c>
      <c r="BJ1004" s="18">
        <f t="shared" si="2523"/>
        <v>0</v>
      </c>
      <c r="BK1004" s="18">
        <f t="shared" si="2523"/>
        <v>0</v>
      </c>
      <c r="BL1004" s="18">
        <f t="shared" si="2523"/>
        <v>0</v>
      </c>
      <c r="BM1004" s="18">
        <f t="shared" si="2523"/>
        <v>0</v>
      </c>
      <c r="BN1004" s="18">
        <f t="shared" si="2523"/>
        <v>0</v>
      </c>
      <c r="BO1004" s="18">
        <f t="shared" si="2523"/>
        <v>21</v>
      </c>
      <c r="BP1004" s="18">
        <f t="shared" si="2523"/>
        <v>0</v>
      </c>
      <c r="BQ1004" s="18">
        <f t="shared" si="2524"/>
        <v>0</v>
      </c>
      <c r="BR1004" s="18">
        <f t="shared" si="2524"/>
        <v>0</v>
      </c>
      <c r="BS1004" s="18">
        <f t="shared" si="2524"/>
        <v>0</v>
      </c>
      <c r="BT1004" s="18">
        <f t="shared" si="2524"/>
        <v>0</v>
      </c>
      <c r="BU1004" s="18">
        <f t="shared" si="2524"/>
        <v>21</v>
      </c>
      <c r="BV1004" s="18">
        <f t="shared" si="2524"/>
        <v>0</v>
      </c>
      <c r="BW1004" s="18">
        <f t="shared" si="2524"/>
        <v>0</v>
      </c>
      <c r="BX1004" s="18">
        <f t="shared" si="2524"/>
        <v>0</v>
      </c>
      <c r="BY1004" s="18">
        <f t="shared" si="2524"/>
        <v>0</v>
      </c>
      <c r="BZ1004" s="18">
        <f t="shared" si="2524"/>
        <v>0</v>
      </c>
      <c r="CA1004" s="18">
        <f t="shared" si="2524"/>
        <v>21</v>
      </c>
      <c r="CB1004" s="18">
        <f t="shared" si="2524"/>
        <v>0</v>
      </c>
      <c r="CC1004" s="18">
        <f t="shared" si="2525"/>
        <v>0</v>
      </c>
      <c r="CD1004" s="18">
        <f t="shared" si="2525"/>
        <v>0</v>
      </c>
      <c r="CE1004" s="18">
        <f t="shared" si="2525"/>
        <v>0</v>
      </c>
      <c r="CF1004" s="18">
        <f t="shared" si="2525"/>
        <v>0</v>
      </c>
      <c r="CG1004" s="104">
        <f t="shared" si="2525"/>
        <v>21</v>
      </c>
      <c r="CH1004" s="104">
        <f t="shared" si="2525"/>
        <v>0</v>
      </c>
      <c r="CI1004" s="104">
        <f t="shared" si="2525"/>
        <v>0</v>
      </c>
      <c r="CJ1004" s="104">
        <f t="shared" si="2525"/>
        <v>0</v>
      </c>
      <c r="CK1004" s="104">
        <f t="shared" si="2525"/>
        <v>0</v>
      </c>
      <c r="CL1004" s="104">
        <f t="shared" si="2525"/>
        <v>0</v>
      </c>
      <c r="CM1004" s="18">
        <f t="shared" si="2525"/>
        <v>21</v>
      </c>
      <c r="CN1004" s="18">
        <f t="shared" si="2525"/>
        <v>0</v>
      </c>
    </row>
    <row r="1005" spans="1:92" ht="33" hidden="1">
      <c r="A1005" s="38" t="s">
        <v>14</v>
      </c>
      <c r="B1005" s="61" t="s">
        <v>228</v>
      </c>
      <c r="C1005" s="61" t="s">
        <v>154</v>
      </c>
      <c r="D1005" s="61" t="s">
        <v>22</v>
      </c>
      <c r="E1005" s="61" t="s">
        <v>238</v>
      </c>
      <c r="F1005" s="9">
        <v>610</v>
      </c>
      <c r="G1005" s="9">
        <v>21</v>
      </c>
      <c r="H1005" s="9"/>
      <c r="I1005" s="9"/>
      <c r="J1005" s="9"/>
      <c r="K1005" s="9"/>
      <c r="L1005" s="9"/>
      <c r="M1005" s="9">
        <f>G1005+I1005+J1005+K1005+L1005</f>
        <v>21</v>
      </c>
      <c r="N1005" s="9">
        <f>H1005+L1005</f>
        <v>0</v>
      </c>
      <c r="O1005" s="9"/>
      <c r="P1005" s="9"/>
      <c r="Q1005" s="9"/>
      <c r="R1005" s="9"/>
      <c r="S1005" s="9">
        <f>M1005+O1005+P1005+Q1005+R1005</f>
        <v>21</v>
      </c>
      <c r="T1005" s="9">
        <f>N1005+R1005</f>
        <v>0</v>
      </c>
      <c r="U1005" s="9"/>
      <c r="V1005" s="9"/>
      <c r="W1005" s="9"/>
      <c r="X1005" s="9"/>
      <c r="Y1005" s="9">
        <f>S1005+U1005+V1005+W1005+X1005</f>
        <v>21</v>
      </c>
      <c r="Z1005" s="9">
        <f>T1005+X1005</f>
        <v>0</v>
      </c>
      <c r="AA1005" s="9"/>
      <c r="AB1005" s="9"/>
      <c r="AC1005" s="9"/>
      <c r="AD1005" s="9"/>
      <c r="AE1005" s="9">
        <f>Y1005+AA1005+AB1005+AC1005+AD1005</f>
        <v>21</v>
      </c>
      <c r="AF1005" s="9">
        <f>Z1005+AD1005</f>
        <v>0</v>
      </c>
      <c r="AG1005" s="9"/>
      <c r="AH1005" s="9"/>
      <c r="AI1005" s="9"/>
      <c r="AJ1005" s="9"/>
      <c r="AK1005" s="9">
        <f>AE1005+AG1005+AH1005+AI1005+AJ1005</f>
        <v>21</v>
      </c>
      <c r="AL1005" s="9">
        <f>AF1005+AJ1005</f>
        <v>0</v>
      </c>
      <c r="AM1005" s="9"/>
      <c r="AN1005" s="9"/>
      <c r="AO1005" s="9"/>
      <c r="AP1005" s="9"/>
      <c r="AQ1005" s="9">
        <f>AK1005+AM1005+AN1005+AO1005+AP1005</f>
        <v>21</v>
      </c>
      <c r="AR1005" s="9">
        <f>AL1005+AP1005</f>
        <v>0</v>
      </c>
      <c r="AS1005" s="9"/>
      <c r="AT1005" s="9"/>
      <c r="AU1005" s="9"/>
      <c r="AV1005" s="9"/>
      <c r="AW1005" s="9">
        <f>AQ1005+AS1005+AT1005+AU1005+AV1005</f>
        <v>21</v>
      </c>
      <c r="AX1005" s="9">
        <f>AR1005+AV1005</f>
        <v>0</v>
      </c>
      <c r="AY1005" s="9"/>
      <c r="AZ1005" s="9"/>
      <c r="BA1005" s="9"/>
      <c r="BB1005" s="9"/>
      <c r="BC1005" s="9">
        <f>AW1005+AY1005+AZ1005+BA1005+BB1005</f>
        <v>21</v>
      </c>
      <c r="BD1005" s="9">
        <f>AX1005+BB1005</f>
        <v>0</v>
      </c>
      <c r="BE1005" s="9"/>
      <c r="BF1005" s="9"/>
      <c r="BG1005" s="9"/>
      <c r="BH1005" s="9"/>
      <c r="BI1005" s="9">
        <f>BC1005+BE1005+BF1005+BG1005+BH1005</f>
        <v>21</v>
      </c>
      <c r="BJ1005" s="9">
        <f>BD1005+BH1005</f>
        <v>0</v>
      </c>
      <c r="BK1005" s="9"/>
      <c r="BL1005" s="9"/>
      <c r="BM1005" s="9"/>
      <c r="BN1005" s="9"/>
      <c r="BO1005" s="9">
        <f>BI1005+BK1005+BL1005+BM1005+BN1005</f>
        <v>21</v>
      </c>
      <c r="BP1005" s="9">
        <f>BJ1005+BN1005</f>
        <v>0</v>
      </c>
      <c r="BQ1005" s="9"/>
      <c r="BR1005" s="9"/>
      <c r="BS1005" s="9"/>
      <c r="BT1005" s="9"/>
      <c r="BU1005" s="9">
        <f>BO1005+BQ1005+BR1005+BS1005+BT1005</f>
        <v>21</v>
      </c>
      <c r="BV1005" s="9">
        <f>BP1005+BT1005</f>
        <v>0</v>
      </c>
      <c r="BW1005" s="9"/>
      <c r="BX1005" s="9"/>
      <c r="BY1005" s="9"/>
      <c r="BZ1005" s="9"/>
      <c r="CA1005" s="9">
        <f>BU1005+BW1005+BX1005+BY1005+BZ1005</f>
        <v>21</v>
      </c>
      <c r="CB1005" s="9">
        <f>BV1005+BZ1005</f>
        <v>0</v>
      </c>
      <c r="CC1005" s="9"/>
      <c r="CD1005" s="9"/>
      <c r="CE1005" s="9"/>
      <c r="CF1005" s="9"/>
      <c r="CG1005" s="94">
        <f>CA1005+CC1005+CD1005+CE1005+CF1005</f>
        <v>21</v>
      </c>
      <c r="CH1005" s="94">
        <f>CB1005+CF1005</f>
        <v>0</v>
      </c>
      <c r="CI1005" s="94"/>
      <c r="CJ1005" s="94"/>
      <c r="CK1005" s="94"/>
      <c r="CL1005" s="94"/>
      <c r="CM1005" s="9">
        <f>CG1005+CI1005+CJ1005+CK1005+CL1005</f>
        <v>21</v>
      </c>
      <c r="CN1005" s="9">
        <f>CH1005+CL1005</f>
        <v>0</v>
      </c>
    </row>
    <row r="1006" spans="1:92" ht="33" hidden="1">
      <c r="A1006" s="25" t="s">
        <v>239</v>
      </c>
      <c r="B1006" s="61" t="s">
        <v>228</v>
      </c>
      <c r="C1006" s="61" t="s">
        <v>154</v>
      </c>
      <c r="D1006" s="61" t="s">
        <v>22</v>
      </c>
      <c r="E1006" s="61" t="s">
        <v>406</v>
      </c>
      <c r="F1006" s="26"/>
      <c r="G1006" s="9">
        <f>G1007</f>
        <v>106</v>
      </c>
      <c r="H1006" s="9">
        <f>H1007</f>
        <v>0</v>
      </c>
      <c r="I1006" s="9">
        <f t="shared" ref="I1006:X1007" si="2526">I1007</f>
        <v>0</v>
      </c>
      <c r="J1006" s="9">
        <f t="shared" si="2526"/>
        <v>0</v>
      </c>
      <c r="K1006" s="9">
        <f t="shared" si="2526"/>
        <v>0</v>
      </c>
      <c r="L1006" s="9">
        <f t="shared" si="2526"/>
        <v>0</v>
      </c>
      <c r="M1006" s="9">
        <f t="shared" si="2526"/>
        <v>106</v>
      </c>
      <c r="N1006" s="9">
        <f t="shared" si="2526"/>
        <v>0</v>
      </c>
      <c r="O1006" s="9">
        <f t="shared" si="2526"/>
        <v>0</v>
      </c>
      <c r="P1006" s="9">
        <f t="shared" si="2526"/>
        <v>0</v>
      </c>
      <c r="Q1006" s="9">
        <f t="shared" si="2526"/>
        <v>0</v>
      </c>
      <c r="R1006" s="9">
        <f t="shared" si="2526"/>
        <v>0</v>
      </c>
      <c r="S1006" s="9">
        <f t="shared" si="2526"/>
        <v>106</v>
      </c>
      <c r="T1006" s="9">
        <f t="shared" si="2526"/>
        <v>0</v>
      </c>
      <c r="U1006" s="9">
        <f t="shared" si="2526"/>
        <v>0</v>
      </c>
      <c r="V1006" s="9">
        <f t="shared" si="2526"/>
        <v>0</v>
      </c>
      <c r="W1006" s="9">
        <f t="shared" si="2526"/>
        <v>0</v>
      </c>
      <c r="X1006" s="9">
        <f t="shared" si="2526"/>
        <v>0</v>
      </c>
      <c r="Y1006" s="9">
        <f t="shared" ref="U1006:AJ1007" si="2527">Y1007</f>
        <v>106</v>
      </c>
      <c r="Z1006" s="9">
        <f t="shared" si="2527"/>
        <v>0</v>
      </c>
      <c r="AA1006" s="9">
        <f t="shared" si="2527"/>
        <v>0</v>
      </c>
      <c r="AB1006" s="9">
        <f t="shared" si="2527"/>
        <v>0</v>
      </c>
      <c r="AC1006" s="9">
        <f t="shared" si="2527"/>
        <v>0</v>
      </c>
      <c r="AD1006" s="9">
        <f t="shared" si="2527"/>
        <v>0</v>
      </c>
      <c r="AE1006" s="9">
        <f t="shared" si="2527"/>
        <v>106</v>
      </c>
      <c r="AF1006" s="9">
        <f t="shared" si="2527"/>
        <v>0</v>
      </c>
      <c r="AG1006" s="9">
        <f t="shared" si="2527"/>
        <v>0</v>
      </c>
      <c r="AH1006" s="9">
        <f t="shared" si="2527"/>
        <v>0</v>
      </c>
      <c r="AI1006" s="9">
        <f t="shared" si="2527"/>
        <v>0</v>
      </c>
      <c r="AJ1006" s="9">
        <f t="shared" si="2527"/>
        <v>0</v>
      </c>
      <c r="AK1006" s="9">
        <f t="shared" ref="AG1006:AV1007" si="2528">AK1007</f>
        <v>106</v>
      </c>
      <c r="AL1006" s="9">
        <f t="shared" si="2528"/>
        <v>0</v>
      </c>
      <c r="AM1006" s="9">
        <f t="shared" si="2528"/>
        <v>0</v>
      </c>
      <c r="AN1006" s="9">
        <f t="shared" si="2528"/>
        <v>0</v>
      </c>
      <c r="AO1006" s="9">
        <f t="shared" si="2528"/>
        <v>0</v>
      </c>
      <c r="AP1006" s="9">
        <f t="shared" si="2528"/>
        <v>0</v>
      </c>
      <c r="AQ1006" s="9">
        <f t="shared" si="2528"/>
        <v>106</v>
      </c>
      <c r="AR1006" s="9">
        <f t="shared" si="2528"/>
        <v>0</v>
      </c>
      <c r="AS1006" s="9">
        <f t="shared" si="2528"/>
        <v>0</v>
      </c>
      <c r="AT1006" s="9">
        <f t="shared" si="2528"/>
        <v>0</v>
      </c>
      <c r="AU1006" s="9">
        <f t="shared" si="2528"/>
        <v>0</v>
      </c>
      <c r="AV1006" s="9">
        <f t="shared" si="2528"/>
        <v>0</v>
      </c>
      <c r="AW1006" s="9">
        <f t="shared" ref="AS1006:BH1007" si="2529">AW1007</f>
        <v>106</v>
      </c>
      <c r="AX1006" s="9">
        <f t="shared" si="2529"/>
        <v>0</v>
      </c>
      <c r="AY1006" s="9">
        <f t="shared" si="2529"/>
        <v>0</v>
      </c>
      <c r="AZ1006" s="9">
        <f t="shared" si="2529"/>
        <v>0</v>
      </c>
      <c r="BA1006" s="9">
        <f t="shared" si="2529"/>
        <v>0</v>
      </c>
      <c r="BB1006" s="9">
        <f t="shared" si="2529"/>
        <v>0</v>
      </c>
      <c r="BC1006" s="9">
        <f t="shared" si="2529"/>
        <v>106</v>
      </c>
      <c r="BD1006" s="9">
        <f t="shared" si="2529"/>
        <v>0</v>
      </c>
      <c r="BE1006" s="9">
        <f t="shared" si="2529"/>
        <v>0</v>
      </c>
      <c r="BF1006" s="9">
        <f t="shared" si="2529"/>
        <v>0</v>
      </c>
      <c r="BG1006" s="9">
        <f t="shared" si="2529"/>
        <v>0</v>
      </c>
      <c r="BH1006" s="9">
        <f t="shared" si="2529"/>
        <v>0</v>
      </c>
      <c r="BI1006" s="9">
        <f t="shared" ref="BE1006:BT1007" si="2530">BI1007</f>
        <v>106</v>
      </c>
      <c r="BJ1006" s="9">
        <f t="shared" si="2530"/>
        <v>0</v>
      </c>
      <c r="BK1006" s="9">
        <f t="shared" si="2530"/>
        <v>0</v>
      </c>
      <c r="BL1006" s="9">
        <f t="shared" si="2530"/>
        <v>0</v>
      </c>
      <c r="BM1006" s="9">
        <f t="shared" si="2530"/>
        <v>0</v>
      </c>
      <c r="BN1006" s="9">
        <f t="shared" si="2530"/>
        <v>0</v>
      </c>
      <c r="BO1006" s="9">
        <f t="shared" si="2530"/>
        <v>106</v>
      </c>
      <c r="BP1006" s="9">
        <f t="shared" si="2530"/>
        <v>0</v>
      </c>
      <c r="BQ1006" s="9">
        <f t="shared" si="2530"/>
        <v>0</v>
      </c>
      <c r="BR1006" s="9">
        <f t="shared" si="2530"/>
        <v>0</v>
      </c>
      <c r="BS1006" s="9">
        <f t="shared" si="2530"/>
        <v>0</v>
      </c>
      <c r="BT1006" s="9">
        <f t="shared" si="2530"/>
        <v>0</v>
      </c>
      <c r="BU1006" s="9">
        <f t="shared" ref="BQ1006:CF1007" si="2531">BU1007</f>
        <v>106</v>
      </c>
      <c r="BV1006" s="9">
        <f t="shared" si="2531"/>
        <v>0</v>
      </c>
      <c r="BW1006" s="9">
        <f t="shared" si="2531"/>
        <v>0</v>
      </c>
      <c r="BX1006" s="9">
        <f t="shared" si="2531"/>
        <v>0</v>
      </c>
      <c r="BY1006" s="9">
        <f t="shared" si="2531"/>
        <v>0</v>
      </c>
      <c r="BZ1006" s="9">
        <f t="shared" si="2531"/>
        <v>0</v>
      </c>
      <c r="CA1006" s="9">
        <f t="shared" si="2531"/>
        <v>106</v>
      </c>
      <c r="CB1006" s="9">
        <f t="shared" si="2531"/>
        <v>0</v>
      </c>
      <c r="CC1006" s="9">
        <f t="shared" si="2531"/>
        <v>0</v>
      </c>
      <c r="CD1006" s="9">
        <f t="shared" si="2531"/>
        <v>0</v>
      </c>
      <c r="CE1006" s="9">
        <f t="shared" si="2531"/>
        <v>0</v>
      </c>
      <c r="CF1006" s="9">
        <f t="shared" si="2531"/>
        <v>0</v>
      </c>
      <c r="CG1006" s="94">
        <f t="shared" ref="CC1006:CN1007" si="2532">CG1007</f>
        <v>106</v>
      </c>
      <c r="CH1006" s="94">
        <f t="shared" si="2532"/>
        <v>0</v>
      </c>
      <c r="CI1006" s="94">
        <f t="shared" si="2532"/>
        <v>0</v>
      </c>
      <c r="CJ1006" s="94">
        <f t="shared" si="2532"/>
        <v>0</v>
      </c>
      <c r="CK1006" s="94">
        <f t="shared" si="2532"/>
        <v>0</v>
      </c>
      <c r="CL1006" s="94">
        <f t="shared" si="2532"/>
        <v>0</v>
      </c>
      <c r="CM1006" s="9">
        <f t="shared" si="2532"/>
        <v>106</v>
      </c>
      <c r="CN1006" s="9">
        <f t="shared" si="2532"/>
        <v>0</v>
      </c>
    </row>
    <row r="1007" spans="1:92" ht="33" hidden="1">
      <c r="A1007" s="25" t="s">
        <v>244</v>
      </c>
      <c r="B1007" s="61" t="s">
        <v>228</v>
      </c>
      <c r="C1007" s="61" t="s">
        <v>154</v>
      </c>
      <c r="D1007" s="61" t="s">
        <v>22</v>
      </c>
      <c r="E1007" s="61" t="s">
        <v>406</v>
      </c>
      <c r="F1007" s="26" t="s">
        <v>31</v>
      </c>
      <c r="G1007" s="9">
        <f>G1008</f>
        <v>106</v>
      </c>
      <c r="H1007" s="9">
        <f>H1008</f>
        <v>0</v>
      </c>
      <c r="I1007" s="9">
        <f t="shared" si="2526"/>
        <v>0</v>
      </c>
      <c r="J1007" s="9">
        <f t="shared" si="2526"/>
        <v>0</v>
      </c>
      <c r="K1007" s="9">
        <f t="shared" si="2526"/>
        <v>0</v>
      </c>
      <c r="L1007" s="9">
        <f t="shared" si="2526"/>
        <v>0</v>
      </c>
      <c r="M1007" s="9">
        <f t="shared" si="2526"/>
        <v>106</v>
      </c>
      <c r="N1007" s="9">
        <f t="shared" si="2526"/>
        <v>0</v>
      </c>
      <c r="O1007" s="9">
        <f t="shared" si="2526"/>
        <v>0</v>
      </c>
      <c r="P1007" s="9">
        <f t="shared" si="2526"/>
        <v>0</v>
      </c>
      <c r="Q1007" s="9">
        <f t="shared" si="2526"/>
        <v>0</v>
      </c>
      <c r="R1007" s="9">
        <f t="shared" si="2526"/>
        <v>0</v>
      </c>
      <c r="S1007" s="9">
        <f t="shared" si="2526"/>
        <v>106</v>
      </c>
      <c r="T1007" s="9">
        <f t="shared" si="2526"/>
        <v>0</v>
      </c>
      <c r="U1007" s="9">
        <f t="shared" si="2527"/>
        <v>0</v>
      </c>
      <c r="V1007" s="9">
        <f t="shared" si="2527"/>
        <v>0</v>
      </c>
      <c r="W1007" s="9">
        <f t="shared" si="2527"/>
        <v>0</v>
      </c>
      <c r="X1007" s="9">
        <f t="shared" si="2527"/>
        <v>0</v>
      </c>
      <c r="Y1007" s="9">
        <f t="shared" si="2527"/>
        <v>106</v>
      </c>
      <c r="Z1007" s="9">
        <f t="shared" si="2527"/>
        <v>0</v>
      </c>
      <c r="AA1007" s="9">
        <f t="shared" si="2527"/>
        <v>0</v>
      </c>
      <c r="AB1007" s="9">
        <f t="shared" si="2527"/>
        <v>0</v>
      </c>
      <c r="AC1007" s="9">
        <f t="shared" si="2527"/>
        <v>0</v>
      </c>
      <c r="AD1007" s="9">
        <f t="shared" si="2527"/>
        <v>0</v>
      </c>
      <c r="AE1007" s="9">
        <f t="shared" si="2527"/>
        <v>106</v>
      </c>
      <c r="AF1007" s="9">
        <f t="shared" si="2527"/>
        <v>0</v>
      </c>
      <c r="AG1007" s="9">
        <f t="shared" si="2528"/>
        <v>0</v>
      </c>
      <c r="AH1007" s="9">
        <f t="shared" si="2528"/>
        <v>0</v>
      </c>
      <c r="AI1007" s="9">
        <f t="shared" si="2528"/>
        <v>0</v>
      </c>
      <c r="AJ1007" s="9">
        <f t="shared" si="2528"/>
        <v>0</v>
      </c>
      <c r="AK1007" s="9">
        <f t="shared" si="2528"/>
        <v>106</v>
      </c>
      <c r="AL1007" s="9">
        <f t="shared" si="2528"/>
        <v>0</v>
      </c>
      <c r="AM1007" s="9">
        <f t="shared" si="2528"/>
        <v>0</v>
      </c>
      <c r="AN1007" s="9">
        <f t="shared" si="2528"/>
        <v>0</v>
      </c>
      <c r="AO1007" s="9">
        <f t="shared" si="2528"/>
        <v>0</v>
      </c>
      <c r="AP1007" s="9">
        <f t="shared" si="2528"/>
        <v>0</v>
      </c>
      <c r="AQ1007" s="9">
        <f t="shared" si="2528"/>
        <v>106</v>
      </c>
      <c r="AR1007" s="9">
        <f t="shared" si="2528"/>
        <v>0</v>
      </c>
      <c r="AS1007" s="9">
        <f t="shared" si="2529"/>
        <v>0</v>
      </c>
      <c r="AT1007" s="9">
        <f t="shared" si="2529"/>
        <v>0</v>
      </c>
      <c r="AU1007" s="9">
        <f t="shared" si="2529"/>
        <v>0</v>
      </c>
      <c r="AV1007" s="9">
        <f t="shared" si="2529"/>
        <v>0</v>
      </c>
      <c r="AW1007" s="9">
        <f t="shared" si="2529"/>
        <v>106</v>
      </c>
      <c r="AX1007" s="9">
        <f t="shared" si="2529"/>
        <v>0</v>
      </c>
      <c r="AY1007" s="9">
        <f t="shared" si="2529"/>
        <v>0</v>
      </c>
      <c r="AZ1007" s="9">
        <f t="shared" si="2529"/>
        <v>0</v>
      </c>
      <c r="BA1007" s="9">
        <f t="shared" si="2529"/>
        <v>0</v>
      </c>
      <c r="BB1007" s="9">
        <f t="shared" si="2529"/>
        <v>0</v>
      </c>
      <c r="BC1007" s="9">
        <f t="shared" si="2529"/>
        <v>106</v>
      </c>
      <c r="BD1007" s="9">
        <f t="shared" si="2529"/>
        <v>0</v>
      </c>
      <c r="BE1007" s="9">
        <f t="shared" si="2530"/>
        <v>0</v>
      </c>
      <c r="BF1007" s="9">
        <f t="shared" si="2530"/>
        <v>0</v>
      </c>
      <c r="BG1007" s="9">
        <f t="shared" si="2530"/>
        <v>0</v>
      </c>
      <c r="BH1007" s="9">
        <f t="shared" si="2530"/>
        <v>0</v>
      </c>
      <c r="BI1007" s="9">
        <f t="shared" si="2530"/>
        <v>106</v>
      </c>
      <c r="BJ1007" s="9">
        <f t="shared" si="2530"/>
        <v>0</v>
      </c>
      <c r="BK1007" s="9">
        <f t="shared" si="2530"/>
        <v>0</v>
      </c>
      <c r="BL1007" s="9">
        <f t="shared" si="2530"/>
        <v>0</v>
      </c>
      <c r="BM1007" s="9">
        <f t="shared" si="2530"/>
        <v>0</v>
      </c>
      <c r="BN1007" s="9">
        <f t="shared" si="2530"/>
        <v>0</v>
      </c>
      <c r="BO1007" s="9">
        <f t="shared" si="2530"/>
        <v>106</v>
      </c>
      <c r="BP1007" s="9">
        <f t="shared" si="2530"/>
        <v>0</v>
      </c>
      <c r="BQ1007" s="9">
        <f t="shared" si="2531"/>
        <v>0</v>
      </c>
      <c r="BR1007" s="9">
        <f t="shared" si="2531"/>
        <v>0</v>
      </c>
      <c r="BS1007" s="9">
        <f t="shared" si="2531"/>
        <v>0</v>
      </c>
      <c r="BT1007" s="9">
        <f t="shared" si="2531"/>
        <v>0</v>
      </c>
      <c r="BU1007" s="9">
        <f t="shared" si="2531"/>
        <v>106</v>
      </c>
      <c r="BV1007" s="9">
        <f t="shared" si="2531"/>
        <v>0</v>
      </c>
      <c r="BW1007" s="9">
        <f t="shared" si="2531"/>
        <v>0</v>
      </c>
      <c r="BX1007" s="9">
        <f t="shared" si="2531"/>
        <v>0</v>
      </c>
      <c r="BY1007" s="9">
        <f t="shared" si="2531"/>
        <v>0</v>
      </c>
      <c r="BZ1007" s="9">
        <f t="shared" si="2531"/>
        <v>0</v>
      </c>
      <c r="CA1007" s="9">
        <f t="shared" si="2531"/>
        <v>106</v>
      </c>
      <c r="CB1007" s="9">
        <f t="shared" si="2531"/>
        <v>0</v>
      </c>
      <c r="CC1007" s="9">
        <f t="shared" si="2532"/>
        <v>0</v>
      </c>
      <c r="CD1007" s="9">
        <f t="shared" si="2532"/>
        <v>0</v>
      </c>
      <c r="CE1007" s="9">
        <f t="shared" si="2532"/>
        <v>0</v>
      </c>
      <c r="CF1007" s="9">
        <f t="shared" si="2532"/>
        <v>0</v>
      </c>
      <c r="CG1007" s="94">
        <f t="shared" si="2532"/>
        <v>106</v>
      </c>
      <c r="CH1007" s="94">
        <f t="shared" si="2532"/>
        <v>0</v>
      </c>
      <c r="CI1007" s="94">
        <f t="shared" si="2532"/>
        <v>0</v>
      </c>
      <c r="CJ1007" s="94">
        <f t="shared" si="2532"/>
        <v>0</v>
      </c>
      <c r="CK1007" s="94">
        <f t="shared" si="2532"/>
        <v>0</v>
      </c>
      <c r="CL1007" s="94">
        <f t="shared" si="2532"/>
        <v>0</v>
      </c>
      <c r="CM1007" s="9">
        <f t="shared" si="2532"/>
        <v>106</v>
      </c>
      <c r="CN1007" s="9">
        <f t="shared" si="2532"/>
        <v>0</v>
      </c>
    </row>
    <row r="1008" spans="1:92" ht="33" hidden="1">
      <c r="A1008" s="44" t="s">
        <v>37</v>
      </c>
      <c r="B1008" s="61" t="s">
        <v>228</v>
      </c>
      <c r="C1008" s="61" t="s">
        <v>154</v>
      </c>
      <c r="D1008" s="61" t="s">
        <v>22</v>
      </c>
      <c r="E1008" s="61" t="s">
        <v>406</v>
      </c>
      <c r="F1008" s="26" t="s">
        <v>38</v>
      </c>
      <c r="G1008" s="9">
        <v>106</v>
      </c>
      <c r="H1008" s="9"/>
      <c r="I1008" s="9"/>
      <c r="J1008" s="9"/>
      <c r="K1008" s="9"/>
      <c r="L1008" s="9"/>
      <c r="M1008" s="9">
        <f>G1008+I1008+J1008+K1008+L1008</f>
        <v>106</v>
      </c>
      <c r="N1008" s="9">
        <f>H1008+L1008</f>
        <v>0</v>
      </c>
      <c r="O1008" s="9"/>
      <c r="P1008" s="9"/>
      <c r="Q1008" s="9"/>
      <c r="R1008" s="9"/>
      <c r="S1008" s="9">
        <f>M1008+O1008+P1008+Q1008+R1008</f>
        <v>106</v>
      </c>
      <c r="T1008" s="9">
        <f>N1008+R1008</f>
        <v>0</v>
      </c>
      <c r="U1008" s="9"/>
      <c r="V1008" s="9"/>
      <c r="W1008" s="9"/>
      <c r="X1008" s="9"/>
      <c r="Y1008" s="9">
        <f>S1008+U1008+V1008+W1008+X1008</f>
        <v>106</v>
      </c>
      <c r="Z1008" s="9">
        <f>T1008+X1008</f>
        <v>0</v>
      </c>
      <c r="AA1008" s="9"/>
      <c r="AB1008" s="9"/>
      <c r="AC1008" s="9"/>
      <c r="AD1008" s="9"/>
      <c r="AE1008" s="9">
        <f>Y1008+AA1008+AB1008+AC1008+AD1008</f>
        <v>106</v>
      </c>
      <c r="AF1008" s="9">
        <f>Z1008+AD1008</f>
        <v>0</v>
      </c>
      <c r="AG1008" s="9"/>
      <c r="AH1008" s="9"/>
      <c r="AI1008" s="9"/>
      <c r="AJ1008" s="9"/>
      <c r="AK1008" s="9">
        <f>AE1008+AG1008+AH1008+AI1008+AJ1008</f>
        <v>106</v>
      </c>
      <c r="AL1008" s="9">
        <f>AF1008+AJ1008</f>
        <v>0</v>
      </c>
      <c r="AM1008" s="9"/>
      <c r="AN1008" s="9"/>
      <c r="AO1008" s="9"/>
      <c r="AP1008" s="9"/>
      <c r="AQ1008" s="9">
        <f>AK1008+AM1008+AN1008+AO1008+AP1008</f>
        <v>106</v>
      </c>
      <c r="AR1008" s="9">
        <f>AL1008+AP1008</f>
        <v>0</v>
      </c>
      <c r="AS1008" s="9"/>
      <c r="AT1008" s="9"/>
      <c r="AU1008" s="9"/>
      <c r="AV1008" s="9"/>
      <c r="AW1008" s="9">
        <f>AQ1008+AS1008+AT1008+AU1008+AV1008</f>
        <v>106</v>
      </c>
      <c r="AX1008" s="9">
        <f>AR1008+AV1008</f>
        <v>0</v>
      </c>
      <c r="AY1008" s="9"/>
      <c r="AZ1008" s="9"/>
      <c r="BA1008" s="9"/>
      <c r="BB1008" s="9"/>
      <c r="BC1008" s="9">
        <f>AW1008+AY1008+AZ1008+BA1008+BB1008</f>
        <v>106</v>
      </c>
      <c r="BD1008" s="9">
        <f>AX1008+BB1008</f>
        <v>0</v>
      </c>
      <c r="BE1008" s="9"/>
      <c r="BF1008" s="9"/>
      <c r="BG1008" s="9"/>
      <c r="BH1008" s="9"/>
      <c r="BI1008" s="9">
        <f>BC1008+BE1008+BF1008+BG1008+BH1008</f>
        <v>106</v>
      </c>
      <c r="BJ1008" s="9">
        <f>BD1008+BH1008</f>
        <v>0</v>
      </c>
      <c r="BK1008" s="9"/>
      <c r="BL1008" s="9"/>
      <c r="BM1008" s="9"/>
      <c r="BN1008" s="9"/>
      <c r="BO1008" s="9">
        <f>BI1008+BK1008+BL1008+BM1008+BN1008</f>
        <v>106</v>
      </c>
      <c r="BP1008" s="9">
        <f>BJ1008+BN1008</f>
        <v>0</v>
      </c>
      <c r="BQ1008" s="9"/>
      <c r="BR1008" s="9"/>
      <c r="BS1008" s="9"/>
      <c r="BT1008" s="9"/>
      <c r="BU1008" s="9">
        <f>BO1008+BQ1008+BR1008+BS1008+BT1008</f>
        <v>106</v>
      </c>
      <c r="BV1008" s="9">
        <f>BP1008+BT1008</f>
        <v>0</v>
      </c>
      <c r="BW1008" s="9"/>
      <c r="BX1008" s="9"/>
      <c r="BY1008" s="9"/>
      <c r="BZ1008" s="9"/>
      <c r="CA1008" s="9">
        <f>BU1008+BW1008+BX1008+BY1008+BZ1008</f>
        <v>106</v>
      </c>
      <c r="CB1008" s="9">
        <f>BV1008+BZ1008</f>
        <v>0</v>
      </c>
      <c r="CC1008" s="9"/>
      <c r="CD1008" s="9"/>
      <c r="CE1008" s="9"/>
      <c r="CF1008" s="9"/>
      <c r="CG1008" s="94">
        <f>CA1008+CC1008+CD1008+CE1008+CF1008</f>
        <v>106</v>
      </c>
      <c r="CH1008" s="94">
        <f>CB1008+CF1008</f>
        <v>0</v>
      </c>
      <c r="CI1008" s="94"/>
      <c r="CJ1008" s="94"/>
      <c r="CK1008" s="94"/>
      <c r="CL1008" s="94"/>
      <c r="CM1008" s="9">
        <f>CG1008+CI1008+CJ1008+CK1008+CL1008</f>
        <v>106</v>
      </c>
      <c r="CN1008" s="9">
        <f>CH1008+CL1008</f>
        <v>0</v>
      </c>
    </row>
    <row r="1009" spans="1:92" ht="66" hidden="1">
      <c r="A1009" s="44" t="s">
        <v>558</v>
      </c>
      <c r="B1009" s="30" t="s">
        <v>228</v>
      </c>
      <c r="C1009" s="31" t="s">
        <v>154</v>
      </c>
      <c r="D1009" s="31" t="s">
        <v>22</v>
      </c>
      <c r="E1009" s="62" t="s">
        <v>126</v>
      </c>
      <c r="F1009" s="61"/>
      <c r="G1009" s="18">
        <f t="shared" ref="G1009:V1012" si="2533">G1010</f>
        <v>325</v>
      </c>
      <c r="H1009" s="18">
        <f t="shared" si="2533"/>
        <v>0</v>
      </c>
      <c r="I1009" s="18">
        <f t="shared" si="2533"/>
        <v>0</v>
      </c>
      <c r="J1009" s="18">
        <f t="shared" si="2533"/>
        <v>0</v>
      </c>
      <c r="K1009" s="18">
        <f t="shared" si="2533"/>
        <v>0</v>
      </c>
      <c r="L1009" s="18">
        <f t="shared" si="2533"/>
        <v>0</v>
      </c>
      <c r="M1009" s="18">
        <f t="shared" si="2533"/>
        <v>325</v>
      </c>
      <c r="N1009" s="18">
        <f t="shared" si="2533"/>
        <v>0</v>
      </c>
      <c r="O1009" s="18">
        <f t="shared" si="2533"/>
        <v>0</v>
      </c>
      <c r="P1009" s="18">
        <f t="shared" si="2533"/>
        <v>0</v>
      </c>
      <c r="Q1009" s="18">
        <f t="shared" si="2533"/>
        <v>0</v>
      </c>
      <c r="R1009" s="18">
        <f t="shared" si="2533"/>
        <v>0</v>
      </c>
      <c r="S1009" s="18">
        <f t="shared" si="2533"/>
        <v>325</v>
      </c>
      <c r="T1009" s="18">
        <f t="shared" si="2533"/>
        <v>0</v>
      </c>
      <c r="U1009" s="18">
        <f t="shared" si="2533"/>
        <v>0</v>
      </c>
      <c r="V1009" s="18">
        <f t="shared" si="2533"/>
        <v>0</v>
      </c>
      <c r="W1009" s="18">
        <f t="shared" ref="U1009:AJ1012" si="2534">W1010</f>
        <v>0</v>
      </c>
      <c r="X1009" s="18">
        <f t="shared" si="2534"/>
        <v>0</v>
      </c>
      <c r="Y1009" s="18">
        <f t="shared" si="2534"/>
        <v>325</v>
      </c>
      <c r="Z1009" s="18">
        <f t="shared" si="2534"/>
        <v>0</v>
      </c>
      <c r="AA1009" s="18">
        <f t="shared" si="2534"/>
        <v>0</v>
      </c>
      <c r="AB1009" s="18">
        <f t="shared" si="2534"/>
        <v>0</v>
      </c>
      <c r="AC1009" s="18">
        <f t="shared" si="2534"/>
        <v>0</v>
      </c>
      <c r="AD1009" s="18">
        <f t="shared" si="2534"/>
        <v>0</v>
      </c>
      <c r="AE1009" s="18">
        <f t="shared" si="2534"/>
        <v>325</v>
      </c>
      <c r="AF1009" s="18">
        <f t="shared" si="2534"/>
        <v>0</v>
      </c>
      <c r="AG1009" s="18">
        <f t="shared" si="2534"/>
        <v>0</v>
      </c>
      <c r="AH1009" s="18">
        <f t="shared" si="2534"/>
        <v>0</v>
      </c>
      <c r="AI1009" s="18">
        <f t="shared" si="2534"/>
        <v>0</v>
      </c>
      <c r="AJ1009" s="18">
        <f t="shared" si="2534"/>
        <v>0</v>
      </c>
      <c r="AK1009" s="18">
        <f t="shared" ref="AG1009:AV1012" si="2535">AK1010</f>
        <v>325</v>
      </c>
      <c r="AL1009" s="18">
        <f t="shared" si="2535"/>
        <v>0</v>
      </c>
      <c r="AM1009" s="18">
        <f t="shared" si="2535"/>
        <v>0</v>
      </c>
      <c r="AN1009" s="18">
        <f t="shared" si="2535"/>
        <v>0</v>
      </c>
      <c r="AO1009" s="18">
        <f t="shared" si="2535"/>
        <v>0</v>
      </c>
      <c r="AP1009" s="18">
        <f t="shared" si="2535"/>
        <v>0</v>
      </c>
      <c r="AQ1009" s="18">
        <f t="shared" si="2535"/>
        <v>325</v>
      </c>
      <c r="AR1009" s="18">
        <f t="shared" si="2535"/>
        <v>0</v>
      </c>
      <c r="AS1009" s="18">
        <f t="shared" si="2535"/>
        <v>0</v>
      </c>
      <c r="AT1009" s="18">
        <f t="shared" si="2535"/>
        <v>0</v>
      </c>
      <c r="AU1009" s="18">
        <f t="shared" si="2535"/>
        <v>0</v>
      </c>
      <c r="AV1009" s="18">
        <f t="shared" si="2535"/>
        <v>0</v>
      </c>
      <c r="AW1009" s="18">
        <f t="shared" ref="AS1009:BH1012" si="2536">AW1010</f>
        <v>325</v>
      </c>
      <c r="AX1009" s="18">
        <f t="shared" si="2536"/>
        <v>0</v>
      </c>
      <c r="AY1009" s="18">
        <f t="shared" si="2536"/>
        <v>0</v>
      </c>
      <c r="AZ1009" s="18">
        <f t="shared" si="2536"/>
        <v>0</v>
      </c>
      <c r="BA1009" s="18">
        <f t="shared" si="2536"/>
        <v>0</v>
      </c>
      <c r="BB1009" s="18">
        <f t="shared" si="2536"/>
        <v>0</v>
      </c>
      <c r="BC1009" s="18">
        <f t="shared" si="2536"/>
        <v>325</v>
      </c>
      <c r="BD1009" s="18">
        <f t="shared" si="2536"/>
        <v>0</v>
      </c>
      <c r="BE1009" s="18">
        <f t="shared" si="2536"/>
        <v>0</v>
      </c>
      <c r="BF1009" s="18">
        <f t="shared" si="2536"/>
        <v>0</v>
      </c>
      <c r="BG1009" s="18">
        <f t="shared" si="2536"/>
        <v>0</v>
      </c>
      <c r="BH1009" s="18">
        <f t="shared" si="2536"/>
        <v>0</v>
      </c>
      <c r="BI1009" s="18">
        <f t="shared" ref="BE1009:BT1012" si="2537">BI1010</f>
        <v>325</v>
      </c>
      <c r="BJ1009" s="18">
        <f t="shared" si="2537"/>
        <v>0</v>
      </c>
      <c r="BK1009" s="18">
        <f t="shared" si="2537"/>
        <v>0</v>
      </c>
      <c r="BL1009" s="18">
        <f t="shared" si="2537"/>
        <v>0</v>
      </c>
      <c r="BM1009" s="18">
        <f t="shared" si="2537"/>
        <v>0</v>
      </c>
      <c r="BN1009" s="18">
        <f t="shared" si="2537"/>
        <v>0</v>
      </c>
      <c r="BO1009" s="18">
        <f t="shared" si="2537"/>
        <v>325</v>
      </c>
      <c r="BP1009" s="18">
        <f t="shared" si="2537"/>
        <v>0</v>
      </c>
      <c r="BQ1009" s="18">
        <f t="shared" si="2537"/>
        <v>0</v>
      </c>
      <c r="BR1009" s="18">
        <f t="shared" si="2537"/>
        <v>0</v>
      </c>
      <c r="BS1009" s="18">
        <f t="shared" si="2537"/>
        <v>0</v>
      </c>
      <c r="BT1009" s="18">
        <f t="shared" si="2537"/>
        <v>0</v>
      </c>
      <c r="BU1009" s="18">
        <f t="shared" ref="BQ1009:CF1012" si="2538">BU1010</f>
        <v>325</v>
      </c>
      <c r="BV1009" s="18">
        <f t="shared" si="2538"/>
        <v>0</v>
      </c>
      <c r="BW1009" s="18">
        <f t="shared" si="2538"/>
        <v>0</v>
      </c>
      <c r="BX1009" s="18">
        <f t="shared" si="2538"/>
        <v>0</v>
      </c>
      <c r="BY1009" s="18">
        <f t="shared" si="2538"/>
        <v>0</v>
      </c>
      <c r="BZ1009" s="18">
        <f t="shared" si="2538"/>
        <v>0</v>
      </c>
      <c r="CA1009" s="18">
        <f t="shared" si="2538"/>
        <v>325</v>
      </c>
      <c r="CB1009" s="18">
        <f t="shared" si="2538"/>
        <v>0</v>
      </c>
      <c r="CC1009" s="18">
        <f t="shared" si="2538"/>
        <v>0</v>
      </c>
      <c r="CD1009" s="18">
        <f t="shared" si="2538"/>
        <v>0</v>
      </c>
      <c r="CE1009" s="18">
        <f t="shared" si="2538"/>
        <v>0</v>
      </c>
      <c r="CF1009" s="18">
        <f t="shared" si="2538"/>
        <v>0</v>
      </c>
      <c r="CG1009" s="104">
        <f t="shared" ref="CC1009:CN1012" si="2539">CG1010</f>
        <v>325</v>
      </c>
      <c r="CH1009" s="104">
        <f t="shared" si="2539"/>
        <v>0</v>
      </c>
      <c r="CI1009" s="104">
        <f t="shared" si="2539"/>
        <v>0</v>
      </c>
      <c r="CJ1009" s="104">
        <f t="shared" si="2539"/>
        <v>0</v>
      </c>
      <c r="CK1009" s="104">
        <f t="shared" si="2539"/>
        <v>0</v>
      </c>
      <c r="CL1009" s="104">
        <f t="shared" si="2539"/>
        <v>0</v>
      </c>
      <c r="CM1009" s="18">
        <f t="shared" si="2539"/>
        <v>325</v>
      </c>
      <c r="CN1009" s="18">
        <f t="shared" si="2539"/>
        <v>0</v>
      </c>
    </row>
    <row r="1010" spans="1:92" hidden="1">
      <c r="A1010" s="25" t="s">
        <v>139</v>
      </c>
      <c r="B1010" s="30" t="s">
        <v>228</v>
      </c>
      <c r="C1010" s="31" t="s">
        <v>154</v>
      </c>
      <c r="D1010" s="31" t="s">
        <v>22</v>
      </c>
      <c r="E1010" s="62" t="s">
        <v>128</v>
      </c>
      <c r="F1010" s="61"/>
      <c r="G1010" s="18">
        <f t="shared" si="2533"/>
        <v>325</v>
      </c>
      <c r="H1010" s="18">
        <f t="shared" si="2533"/>
        <v>0</v>
      </c>
      <c r="I1010" s="18">
        <f t="shared" si="2533"/>
        <v>0</v>
      </c>
      <c r="J1010" s="18">
        <f t="shared" si="2533"/>
        <v>0</v>
      </c>
      <c r="K1010" s="18">
        <f t="shared" si="2533"/>
        <v>0</v>
      </c>
      <c r="L1010" s="18">
        <f t="shared" si="2533"/>
        <v>0</v>
      </c>
      <c r="M1010" s="18">
        <f t="shared" si="2533"/>
        <v>325</v>
      </c>
      <c r="N1010" s="18">
        <f t="shared" si="2533"/>
        <v>0</v>
      </c>
      <c r="O1010" s="18">
        <f t="shared" si="2533"/>
        <v>0</v>
      </c>
      <c r="P1010" s="18">
        <f t="shared" si="2533"/>
        <v>0</v>
      </c>
      <c r="Q1010" s="18">
        <f t="shared" si="2533"/>
        <v>0</v>
      </c>
      <c r="R1010" s="18">
        <f t="shared" si="2533"/>
        <v>0</v>
      </c>
      <c r="S1010" s="18">
        <f t="shared" si="2533"/>
        <v>325</v>
      </c>
      <c r="T1010" s="18">
        <f t="shared" si="2533"/>
        <v>0</v>
      </c>
      <c r="U1010" s="18">
        <f t="shared" si="2534"/>
        <v>0</v>
      </c>
      <c r="V1010" s="18">
        <f t="shared" si="2534"/>
        <v>0</v>
      </c>
      <c r="W1010" s="18">
        <f t="shared" si="2534"/>
        <v>0</v>
      </c>
      <c r="X1010" s="18">
        <f t="shared" si="2534"/>
        <v>0</v>
      </c>
      <c r="Y1010" s="18">
        <f t="shared" si="2534"/>
        <v>325</v>
      </c>
      <c r="Z1010" s="18">
        <f t="shared" si="2534"/>
        <v>0</v>
      </c>
      <c r="AA1010" s="18">
        <f t="shared" si="2534"/>
        <v>0</v>
      </c>
      <c r="AB1010" s="18">
        <f t="shared" si="2534"/>
        <v>0</v>
      </c>
      <c r="AC1010" s="18">
        <f t="shared" si="2534"/>
        <v>0</v>
      </c>
      <c r="AD1010" s="18">
        <f t="shared" si="2534"/>
        <v>0</v>
      </c>
      <c r="AE1010" s="18">
        <f t="shared" si="2534"/>
        <v>325</v>
      </c>
      <c r="AF1010" s="18">
        <f t="shared" si="2534"/>
        <v>0</v>
      </c>
      <c r="AG1010" s="18">
        <f t="shared" si="2535"/>
        <v>0</v>
      </c>
      <c r="AH1010" s="18">
        <f t="shared" si="2535"/>
        <v>0</v>
      </c>
      <c r="AI1010" s="18">
        <f t="shared" si="2535"/>
        <v>0</v>
      </c>
      <c r="AJ1010" s="18">
        <f t="shared" si="2535"/>
        <v>0</v>
      </c>
      <c r="AK1010" s="18">
        <f t="shared" si="2535"/>
        <v>325</v>
      </c>
      <c r="AL1010" s="18">
        <f t="shared" si="2535"/>
        <v>0</v>
      </c>
      <c r="AM1010" s="18">
        <f t="shared" si="2535"/>
        <v>0</v>
      </c>
      <c r="AN1010" s="18">
        <f t="shared" si="2535"/>
        <v>0</v>
      </c>
      <c r="AO1010" s="18">
        <f t="shared" si="2535"/>
        <v>0</v>
      </c>
      <c r="AP1010" s="18">
        <f t="shared" si="2535"/>
        <v>0</v>
      </c>
      <c r="AQ1010" s="18">
        <f t="shared" si="2535"/>
        <v>325</v>
      </c>
      <c r="AR1010" s="18">
        <f t="shared" si="2535"/>
        <v>0</v>
      </c>
      <c r="AS1010" s="18">
        <f t="shared" si="2536"/>
        <v>0</v>
      </c>
      <c r="AT1010" s="18">
        <f t="shared" si="2536"/>
        <v>0</v>
      </c>
      <c r="AU1010" s="18">
        <f t="shared" si="2536"/>
        <v>0</v>
      </c>
      <c r="AV1010" s="18">
        <f t="shared" si="2536"/>
        <v>0</v>
      </c>
      <c r="AW1010" s="18">
        <f t="shared" si="2536"/>
        <v>325</v>
      </c>
      <c r="AX1010" s="18">
        <f t="shared" si="2536"/>
        <v>0</v>
      </c>
      <c r="AY1010" s="18">
        <f t="shared" si="2536"/>
        <v>0</v>
      </c>
      <c r="AZ1010" s="18">
        <f t="shared" si="2536"/>
        <v>0</v>
      </c>
      <c r="BA1010" s="18">
        <f t="shared" si="2536"/>
        <v>0</v>
      </c>
      <c r="BB1010" s="18">
        <f t="shared" si="2536"/>
        <v>0</v>
      </c>
      <c r="BC1010" s="18">
        <f t="shared" si="2536"/>
        <v>325</v>
      </c>
      <c r="BD1010" s="18">
        <f t="shared" si="2536"/>
        <v>0</v>
      </c>
      <c r="BE1010" s="18">
        <f t="shared" si="2537"/>
        <v>0</v>
      </c>
      <c r="BF1010" s="18">
        <f t="shared" si="2537"/>
        <v>0</v>
      </c>
      <c r="BG1010" s="18">
        <f t="shared" si="2537"/>
        <v>0</v>
      </c>
      <c r="BH1010" s="18">
        <f t="shared" si="2537"/>
        <v>0</v>
      </c>
      <c r="BI1010" s="18">
        <f t="shared" si="2537"/>
        <v>325</v>
      </c>
      <c r="BJ1010" s="18">
        <f t="shared" si="2537"/>
        <v>0</v>
      </c>
      <c r="BK1010" s="18">
        <f t="shared" si="2537"/>
        <v>0</v>
      </c>
      <c r="BL1010" s="18">
        <f t="shared" si="2537"/>
        <v>0</v>
      </c>
      <c r="BM1010" s="18">
        <f t="shared" si="2537"/>
        <v>0</v>
      </c>
      <c r="BN1010" s="18">
        <f t="shared" si="2537"/>
        <v>0</v>
      </c>
      <c r="BO1010" s="18">
        <f t="shared" si="2537"/>
        <v>325</v>
      </c>
      <c r="BP1010" s="18">
        <f t="shared" si="2537"/>
        <v>0</v>
      </c>
      <c r="BQ1010" s="18">
        <f t="shared" si="2538"/>
        <v>0</v>
      </c>
      <c r="BR1010" s="18">
        <f t="shared" si="2538"/>
        <v>0</v>
      </c>
      <c r="BS1010" s="18">
        <f t="shared" si="2538"/>
        <v>0</v>
      </c>
      <c r="BT1010" s="18">
        <f t="shared" si="2538"/>
        <v>0</v>
      </c>
      <c r="BU1010" s="18">
        <f t="shared" si="2538"/>
        <v>325</v>
      </c>
      <c r="BV1010" s="18">
        <f t="shared" si="2538"/>
        <v>0</v>
      </c>
      <c r="BW1010" s="18">
        <f t="shared" si="2538"/>
        <v>0</v>
      </c>
      <c r="BX1010" s="18">
        <f t="shared" si="2538"/>
        <v>0</v>
      </c>
      <c r="BY1010" s="18">
        <f t="shared" si="2538"/>
        <v>0</v>
      </c>
      <c r="BZ1010" s="18">
        <f t="shared" si="2538"/>
        <v>0</v>
      </c>
      <c r="CA1010" s="18">
        <f t="shared" si="2538"/>
        <v>325</v>
      </c>
      <c r="CB1010" s="18">
        <f t="shared" si="2538"/>
        <v>0</v>
      </c>
      <c r="CC1010" s="18">
        <f t="shared" si="2539"/>
        <v>0</v>
      </c>
      <c r="CD1010" s="18">
        <f t="shared" si="2539"/>
        <v>0</v>
      </c>
      <c r="CE1010" s="18">
        <f t="shared" si="2539"/>
        <v>0</v>
      </c>
      <c r="CF1010" s="18">
        <f t="shared" si="2539"/>
        <v>0</v>
      </c>
      <c r="CG1010" s="104">
        <f t="shared" si="2539"/>
        <v>325</v>
      </c>
      <c r="CH1010" s="104">
        <f t="shared" si="2539"/>
        <v>0</v>
      </c>
      <c r="CI1010" s="104">
        <f t="shared" si="2539"/>
        <v>0</v>
      </c>
      <c r="CJ1010" s="104">
        <f t="shared" si="2539"/>
        <v>0</v>
      </c>
      <c r="CK1010" s="104">
        <f t="shared" si="2539"/>
        <v>0</v>
      </c>
      <c r="CL1010" s="104">
        <f t="shared" si="2539"/>
        <v>0</v>
      </c>
      <c r="CM1010" s="18">
        <f t="shared" si="2539"/>
        <v>325</v>
      </c>
      <c r="CN1010" s="18">
        <f t="shared" si="2539"/>
        <v>0</v>
      </c>
    </row>
    <row r="1011" spans="1:92" ht="33" hidden="1">
      <c r="A1011" s="38" t="s">
        <v>240</v>
      </c>
      <c r="B1011" s="30" t="s">
        <v>228</v>
      </c>
      <c r="C1011" s="31" t="s">
        <v>154</v>
      </c>
      <c r="D1011" s="31" t="s">
        <v>22</v>
      </c>
      <c r="E1011" s="62" t="s">
        <v>241</v>
      </c>
      <c r="F1011" s="61"/>
      <c r="G1011" s="18">
        <f t="shared" si="2533"/>
        <v>325</v>
      </c>
      <c r="H1011" s="18">
        <f t="shared" si="2533"/>
        <v>0</v>
      </c>
      <c r="I1011" s="18">
        <f t="shared" si="2533"/>
        <v>0</v>
      </c>
      <c r="J1011" s="18">
        <f t="shared" si="2533"/>
        <v>0</v>
      </c>
      <c r="K1011" s="18">
        <f t="shared" si="2533"/>
        <v>0</v>
      </c>
      <c r="L1011" s="18">
        <f t="shared" si="2533"/>
        <v>0</v>
      </c>
      <c r="M1011" s="18">
        <f t="shared" si="2533"/>
        <v>325</v>
      </c>
      <c r="N1011" s="18">
        <f t="shared" si="2533"/>
        <v>0</v>
      </c>
      <c r="O1011" s="18">
        <f t="shared" si="2533"/>
        <v>0</v>
      </c>
      <c r="P1011" s="18">
        <f t="shared" si="2533"/>
        <v>0</v>
      </c>
      <c r="Q1011" s="18">
        <f t="shared" si="2533"/>
        <v>0</v>
      </c>
      <c r="R1011" s="18">
        <f t="shared" si="2533"/>
        <v>0</v>
      </c>
      <c r="S1011" s="18">
        <f t="shared" si="2533"/>
        <v>325</v>
      </c>
      <c r="T1011" s="18">
        <f t="shared" si="2533"/>
        <v>0</v>
      </c>
      <c r="U1011" s="18">
        <f t="shared" si="2534"/>
        <v>0</v>
      </c>
      <c r="V1011" s="18">
        <f t="shared" si="2534"/>
        <v>0</v>
      </c>
      <c r="W1011" s="18">
        <f t="shared" si="2534"/>
        <v>0</v>
      </c>
      <c r="X1011" s="18">
        <f t="shared" si="2534"/>
        <v>0</v>
      </c>
      <c r="Y1011" s="18">
        <f t="shared" si="2534"/>
        <v>325</v>
      </c>
      <c r="Z1011" s="18">
        <f t="shared" si="2534"/>
        <v>0</v>
      </c>
      <c r="AA1011" s="18">
        <f t="shared" si="2534"/>
        <v>0</v>
      </c>
      <c r="AB1011" s="18">
        <f t="shared" si="2534"/>
        <v>0</v>
      </c>
      <c r="AC1011" s="18">
        <f t="shared" si="2534"/>
        <v>0</v>
      </c>
      <c r="AD1011" s="18">
        <f t="shared" si="2534"/>
        <v>0</v>
      </c>
      <c r="AE1011" s="18">
        <f t="shared" si="2534"/>
        <v>325</v>
      </c>
      <c r="AF1011" s="18">
        <f t="shared" si="2534"/>
        <v>0</v>
      </c>
      <c r="AG1011" s="18">
        <f t="shared" si="2535"/>
        <v>0</v>
      </c>
      <c r="AH1011" s="18">
        <f t="shared" si="2535"/>
        <v>0</v>
      </c>
      <c r="AI1011" s="18">
        <f t="shared" si="2535"/>
        <v>0</v>
      </c>
      <c r="AJ1011" s="18">
        <f t="shared" si="2535"/>
        <v>0</v>
      </c>
      <c r="AK1011" s="18">
        <f t="shared" si="2535"/>
        <v>325</v>
      </c>
      <c r="AL1011" s="18">
        <f t="shared" si="2535"/>
        <v>0</v>
      </c>
      <c r="AM1011" s="18">
        <f t="shared" si="2535"/>
        <v>0</v>
      </c>
      <c r="AN1011" s="18">
        <f t="shared" si="2535"/>
        <v>0</v>
      </c>
      <c r="AO1011" s="18">
        <f t="shared" si="2535"/>
        <v>0</v>
      </c>
      <c r="AP1011" s="18">
        <f t="shared" si="2535"/>
        <v>0</v>
      </c>
      <c r="AQ1011" s="18">
        <f t="shared" si="2535"/>
        <v>325</v>
      </c>
      <c r="AR1011" s="18">
        <f t="shared" si="2535"/>
        <v>0</v>
      </c>
      <c r="AS1011" s="18">
        <f t="shared" si="2536"/>
        <v>0</v>
      </c>
      <c r="AT1011" s="18">
        <f t="shared" si="2536"/>
        <v>0</v>
      </c>
      <c r="AU1011" s="18">
        <f t="shared" si="2536"/>
        <v>0</v>
      </c>
      <c r="AV1011" s="18">
        <f t="shared" si="2536"/>
        <v>0</v>
      </c>
      <c r="AW1011" s="18">
        <f t="shared" si="2536"/>
        <v>325</v>
      </c>
      <c r="AX1011" s="18">
        <f t="shared" si="2536"/>
        <v>0</v>
      </c>
      <c r="AY1011" s="18">
        <f t="shared" si="2536"/>
        <v>0</v>
      </c>
      <c r="AZ1011" s="18">
        <f t="shared" si="2536"/>
        <v>0</v>
      </c>
      <c r="BA1011" s="18">
        <f t="shared" si="2536"/>
        <v>0</v>
      </c>
      <c r="BB1011" s="18">
        <f t="shared" si="2536"/>
        <v>0</v>
      </c>
      <c r="BC1011" s="18">
        <f t="shared" si="2536"/>
        <v>325</v>
      </c>
      <c r="BD1011" s="18">
        <f t="shared" si="2536"/>
        <v>0</v>
      </c>
      <c r="BE1011" s="18">
        <f t="shared" si="2537"/>
        <v>0</v>
      </c>
      <c r="BF1011" s="18">
        <f t="shared" si="2537"/>
        <v>0</v>
      </c>
      <c r="BG1011" s="18">
        <f t="shared" si="2537"/>
        <v>0</v>
      </c>
      <c r="BH1011" s="18">
        <f t="shared" si="2537"/>
        <v>0</v>
      </c>
      <c r="BI1011" s="18">
        <f t="shared" si="2537"/>
        <v>325</v>
      </c>
      <c r="BJ1011" s="18">
        <f t="shared" si="2537"/>
        <v>0</v>
      </c>
      <c r="BK1011" s="18">
        <f t="shared" si="2537"/>
        <v>0</v>
      </c>
      <c r="BL1011" s="18">
        <f t="shared" si="2537"/>
        <v>0</v>
      </c>
      <c r="BM1011" s="18">
        <f t="shared" si="2537"/>
        <v>0</v>
      </c>
      <c r="BN1011" s="18">
        <f t="shared" si="2537"/>
        <v>0</v>
      </c>
      <c r="BO1011" s="18">
        <f t="shared" si="2537"/>
        <v>325</v>
      </c>
      <c r="BP1011" s="18">
        <f t="shared" si="2537"/>
        <v>0</v>
      </c>
      <c r="BQ1011" s="18">
        <f t="shared" si="2538"/>
        <v>0</v>
      </c>
      <c r="BR1011" s="18">
        <f t="shared" si="2538"/>
        <v>0</v>
      </c>
      <c r="BS1011" s="18">
        <f t="shared" si="2538"/>
        <v>0</v>
      </c>
      <c r="BT1011" s="18">
        <f t="shared" si="2538"/>
        <v>0</v>
      </c>
      <c r="BU1011" s="18">
        <f t="shared" si="2538"/>
        <v>325</v>
      </c>
      <c r="BV1011" s="18">
        <f t="shared" si="2538"/>
        <v>0</v>
      </c>
      <c r="BW1011" s="18">
        <f t="shared" si="2538"/>
        <v>0</v>
      </c>
      <c r="BX1011" s="18">
        <f t="shared" si="2538"/>
        <v>0</v>
      </c>
      <c r="BY1011" s="18">
        <f t="shared" si="2538"/>
        <v>0</v>
      </c>
      <c r="BZ1011" s="18">
        <f t="shared" si="2538"/>
        <v>0</v>
      </c>
      <c r="CA1011" s="18">
        <f t="shared" si="2538"/>
        <v>325</v>
      </c>
      <c r="CB1011" s="18">
        <f t="shared" si="2538"/>
        <v>0</v>
      </c>
      <c r="CC1011" s="18">
        <f t="shared" si="2539"/>
        <v>0</v>
      </c>
      <c r="CD1011" s="18">
        <f t="shared" si="2539"/>
        <v>0</v>
      </c>
      <c r="CE1011" s="18">
        <f t="shared" si="2539"/>
        <v>0</v>
      </c>
      <c r="CF1011" s="18">
        <f t="shared" si="2539"/>
        <v>0</v>
      </c>
      <c r="CG1011" s="104">
        <f t="shared" si="2539"/>
        <v>325</v>
      </c>
      <c r="CH1011" s="104">
        <f t="shared" si="2539"/>
        <v>0</v>
      </c>
      <c r="CI1011" s="104">
        <f t="shared" si="2539"/>
        <v>0</v>
      </c>
      <c r="CJ1011" s="104">
        <f t="shared" si="2539"/>
        <v>0</v>
      </c>
      <c r="CK1011" s="104">
        <f t="shared" si="2539"/>
        <v>0</v>
      </c>
      <c r="CL1011" s="104">
        <f t="shared" si="2539"/>
        <v>0</v>
      </c>
      <c r="CM1011" s="18">
        <f t="shared" si="2539"/>
        <v>325</v>
      </c>
      <c r="CN1011" s="18">
        <f t="shared" si="2539"/>
        <v>0</v>
      </c>
    </row>
    <row r="1012" spans="1:92" ht="33" hidden="1">
      <c r="A1012" s="38" t="s">
        <v>12</v>
      </c>
      <c r="B1012" s="30" t="s">
        <v>228</v>
      </c>
      <c r="C1012" s="31" t="s">
        <v>154</v>
      </c>
      <c r="D1012" s="31" t="s">
        <v>22</v>
      </c>
      <c r="E1012" s="62" t="s">
        <v>241</v>
      </c>
      <c r="F1012" s="61" t="s">
        <v>13</v>
      </c>
      <c r="G1012" s="18">
        <f t="shared" si="2533"/>
        <v>325</v>
      </c>
      <c r="H1012" s="18">
        <f t="shared" si="2533"/>
        <v>0</v>
      </c>
      <c r="I1012" s="18">
        <f t="shared" si="2533"/>
        <v>0</v>
      </c>
      <c r="J1012" s="18">
        <f t="shared" si="2533"/>
        <v>0</v>
      </c>
      <c r="K1012" s="18">
        <f t="shared" si="2533"/>
        <v>0</v>
      </c>
      <c r="L1012" s="18">
        <f t="shared" si="2533"/>
        <v>0</v>
      </c>
      <c r="M1012" s="18">
        <f t="shared" si="2533"/>
        <v>325</v>
      </c>
      <c r="N1012" s="18">
        <f t="shared" si="2533"/>
        <v>0</v>
      </c>
      <c r="O1012" s="18">
        <f t="shared" si="2533"/>
        <v>0</v>
      </c>
      <c r="P1012" s="18">
        <f t="shared" si="2533"/>
        <v>0</v>
      </c>
      <c r="Q1012" s="18">
        <f t="shared" si="2533"/>
        <v>0</v>
      </c>
      <c r="R1012" s="18">
        <f t="shared" si="2533"/>
        <v>0</v>
      </c>
      <c r="S1012" s="18">
        <f t="shared" si="2533"/>
        <v>325</v>
      </c>
      <c r="T1012" s="18">
        <f t="shared" si="2533"/>
        <v>0</v>
      </c>
      <c r="U1012" s="18">
        <f t="shared" si="2534"/>
        <v>0</v>
      </c>
      <c r="V1012" s="18">
        <f t="shared" si="2534"/>
        <v>0</v>
      </c>
      <c r="W1012" s="18">
        <f t="shared" si="2534"/>
        <v>0</v>
      </c>
      <c r="X1012" s="18">
        <f t="shared" si="2534"/>
        <v>0</v>
      </c>
      <c r="Y1012" s="18">
        <f t="shared" si="2534"/>
        <v>325</v>
      </c>
      <c r="Z1012" s="18">
        <f t="shared" si="2534"/>
        <v>0</v>
      </c>
      <c r="AA1012" s="18">
        <f t="shared" si="2534"/>
        <v>0</v>
      </c>
      <c r="AB1012" s="18">
        <f t="shared" si="2534"/>
        <v>0</v>
      </c>
      <c r="AC1012" s="18">
        <f t="shared" si="2534"/>
        <v>0</v>
      </c>
      <c r="AD1012" s="18">
        <f t="shared" si="2534"/>
        <v>0</v>
      </c>
      <c r="AE1012" s="18">
        <f t="shared" si="2534"/>
        <v>325</v>
      </c>
      <c r="AF1012" s="18">
        <f t="shared" si="2534"/>
        <v>0</v>
      </c>
      <c r="AG1012" s="18">
        <f t="shared" si="2535"/>
        <v>0</v>
      </c>
      <c r="AH1012" s="18">
        <f t="shared" si="2535"/>
        <v>0</v>
      </c>
      <c r="AI1012" s="18">
        <f t="shared" si="2535"/>
        <v>0</v>
      </c>
      <c r="AJ1012" s="18">
        <f t="shared" si="2535"/>
        <v>0</v>
      </c>
      <c r="AK1012" s="18">
        <f t="shared" si="2535"/>
        <v>325</v>
      </c>
      <c r="AL1012" s="18">
        <f t="shared" si="2535"/>
        <v>0</v>
      </c>
      <c r="AM1012" s="18">
        <f t="shared" si="2535"/>
        <v>0</v>
      </c>
      <c r="AN1012" s="18">
        <f t="shared" si="2535"/>
        <v>0</v>
      </c>
      <c r="AO1012" s="18">
        <f t="shared" si="2535"/>
        <v>0</v>
      </c>
      <c r="AP1012" s="18">
        <f t="shared" si="2535"/>
        <v>0</v>
      </c>
      <c r="AQ1012" s="18">
        <f t="shared" si="2535"/>
        <v>325</v>
      </c>
      <c r="AR1012" s="18">
        <f t="shared" si="2535"/>
        <v>0</v>
      </c>
      <c r="AS1012" s="18">
        <f t="shared" si="2536"/>
        <v>0</v>
      </c>
      <c r="AT1012" s="18">
        <f t="shared" si="2536"/>
        <v>0</v>
      </c>
      <c r="AU1012" s="18">
        <f t="shared" si="2536"/>
        <v>0</v>
      </c>
      <c r="AV1012" s="18">
        <f t="shared" si="2536"/>
        <v>0</v>
      </c>
      <c r="AW1012" s="18">
        <f t="shared" si="2536"/>
        <v>325</v>
      </c>
      <c r="AX1012" s="18">
        <f t="shared" si="2536"/>
        <v>0</v>
      </c>
      <c r="AY1012" s="18">
        <f t="shared" si="2536"/>
        <v>0</v>
      </c>
      <c r="AZ1012" s="18">
        <f t="shared" si="2536"/>
        <v>0</v>
      </c>
      <c r="BA1012" s="18">
        <f t="shared" si="2536"/>
        <v>0</v>
      </c>
      <c r="BB1012" s="18">
        <f t="shared" si="2536"/>
        <v>0</v>
      </c>
      <c r="BC1012" s="18">
        <f t="shared" si="2536"/>
        <v>325</v>
      </c>
      <c r="BD1012" s="18">
        <f t="shared" si="2536"/>
        <v>0</v>
      </c>
      <c r="BE1012" s="18">
        <f t="shared" si="2537"/>
        <v>0</v>
      </c>
      <c r="BF1012" s="18">
        <f t="shared" si="2537"/>
        <v>0</v>
      </c>
      <c r="BG1012" s="18">
        <f t="shared" si="2537"/>
        <v>0</v>
      </c>
      <c r="BH1012" s="18">
        <f t="shared" si="2537"/>
        <v>0</v>
      </c>
      <c r="BI1012" s="18">
        <f t="shared" si="2537"/>
        <v>325</v>
      </c>
      <c r="BJ1012" s="18">
        <f t="shared" si="2537"/>
        <v>0</v>
      </c>
      <c r="BK1012" s="18">
        <f t="shared" si="2537"/>
        <v>0</v>
      </c>
      <c r="BL1012" s="18">
        <f t="shared" si="2537"/>
        <v>0</v>
      </c>
      <c r="BM1012" s="18">
        <f t="shared" si="2537"/>
        <v>0</v>
      </c>
      <c r="BN1012" s="18">
        <f t="shared" si="2537"/>
        <v>0</v>
      </c>
      <c r="BO1012" s="18">
        <f t="shared" si="2537"/>
        <v>325</v>
      </c>
      <c r="BP1012" s="18">
        <f t="shared" si="2537"/>
        <v>0</v>
      </c>
      <c r="BQ1012" s="18">
        <f t="shared" si="2538"/>
        <v>0</v>
      </c>
      <c r="BR1012" s="18">
        <f t="shared" si="2538"/>
        <v>0</v>
      </c>
      <c r="BS1012" s="18">
        <f t="shared" si="2538"/>
        <v>0</v>
      </c>
      <c r="BT1012" s="18">
        <f t="shared" si="2538"/>
        <v>0</v>
      </c>
      <c r="BU1012" s="18">
        <f t="shared" si="2538"/>
        <v>325</v>
      </c>
      <c r="BV1012" s="18">
        <f t="shared" si="2538"/>
        <v>0</v>
      </c>
      <c r="BW1012" s="18">
        <f t="shared" si="2538"/>
        <v>0</v>
      </c>
      <c r="BX1012" s="18">
        <f t="shared" si="2538"/>
        <v>0</v>
      </c>
      <c r="BY1012" s="18">
        <f t="shared" si="2538"/>
        <v>0</v>
      </c>
      <c r="BZ1012" s="18">
        <f t="shared" si="2538"/>
        <v>0</v>
      </c>
      <c r="CA1012" s="18">
        <f t="shared" si="2538"/>
        <v>325</v>
      </c>
      <c r="CB1012" s="18">
        <f t="shared" si="2538"/>
        <v>0</v>
      </c>
      <c r="CC1012" s="18">
        <f t="shared" si="2539"/>
        <v>0</v>
      </c>
      <c r="CD1012" s="18">
        <f t="shared" si="2539"/>
        <v>0</v>
      </c>
      <c r="CE1012" s="18">
        <f t="shared" si="2539"/>
        <v>0</v>
      </c>
      <c r="CF1012" s="18">
        <f t="shared" si="2539"/>
        <v>0</v>
      </c>
      <c r="CG1012" s="104">
        <f t="shared" si="2539"/>
        <v>325</v>
      </c>
      <c r="CH1012" s="104">
        <f t="shared" si="2539"/>
        <v>0</v>
      </c>
      <c r="CI1012" s="104">
        <f t="shared" si="2539"/>
        <v>0</v>
      </c>
      <c r="CJ1012" s="104">
        <f t="shared" si="2539"/>
        <v>0</v>
      </c>
      <c r="CK1012" s="104">
        <f t="shared" si="2539"/>
        <v>0</v>
      </c>
      <c r="CL1012" s="104">
        <f t="shared" si="2539"/>
        <v>0</v>
      </c>
      <c r="CM1012" s="18">
        <f t="shared" si="2539"/>
        <v>325</v>
      </c>
      <c r="CN1012" s="18">
        <f t="shared" si="2539"/>
        <v>0</v>
      </c>
    </row>
    <row r="1013" spans="1:92" ht="33" hidden="1">
      <c r="A1013" s="25" t="s">
        <v>242</v>
      </c>
      <c r="B1013" s="61" t="s">
        <v>228</v>
      </c>
      <c r="C1013" s="61" t="s">
        <v>154</v>
      </c>
      <c r="D1013" s="61" t="s">
        <v>22</v>
      </c>
      <c r="E1013" s="61" t="s">
        <v>241</v>
      </c>
      <c r="F1013" s="9">
        <v>630</v>
      </c>
      <c r="G1013" s="9">
        <v>325</v>
      </c>
      <c r="H1013" s="9"/>
      <c r="I1013" s="9"/>
      <c r="J1013" s="9"/>
      <c r="K1013" s="9"/>
      <c r="L1013" s="9"/>
      <c r="M1013" s="9">
        <f>G1013+I1013+J1013+K1013+L1013</f>
        <v>325</v>
      </c>
      <c r="N1013" s="9">
        <f>H1013+L1013</f>
        <v>0</v>
      </c>
      <c r="O1013" s="9"/>
      <c r="P1013" s="9"/>
      <c r="Q1013" s="9"/>
      <c r="R1013" s="9"/>
      <c r="S1013" s="9">
        <f>M1013+O1013+P1013+Q1013+R1013</f>
        <v>325</v>
      </c>
      <c r="T1013" s="9">
        <f>N1013+R1013</f>
        <v>0</v>
      </c>
      <c r="U1013" s="9"/>
      <c r="V1013" s="9"/>
      <c r="W1013" s="9"/>
      <c r="X1013" s="9"/>
      <c r="Y1013" s="9">
        <f>S1013+U1013+V1013+W1013+X1013</f>
        <v>325</v>
      </c>
      <c r="Z1013" s="9">
        <f>T1013+X1013</f>
        <v>0</v>
      </c>
      <c r="AA1013" s="9"/>
      <c r="AB1013" s="9"/>
      <c r="AC1013" s="9"/>
      <c r="AD1013" s="9"/>
      <c r="AE1013" s="9">
        <f>Y1013+AA1013+AB1013+AC1013+AD1013</f>
        <v>325</v>
      </c>
      <c r="AF1013" s="9">
        <f>Z1013+AD1013</f>
        <v>0</v>
      </c>
      <c r="AG1013" s="9"/>
      <c r="AH1013" s="9"/>
      <c r="AI1013" s="9"/>
      <c r="AJ1013" s="9"/>
      <c r="AK1013" s="9">
        <f>AE1013+AG1013+AH1013+AI1013+AJ1013</f>
        <v>325</v>
      </c>
      <c r="AL1013" s="9">
        <f>AF1013+AJ1013</f>
        <v>0</v>
      </c>
      <c r="AM1013" s="9"/>
      <c r="AN1013" s="9"/>
      <c r="AO1013" s="9"/>
      <c r="AP1013" s="9"/>
      <c r="AQ1013" s="9">
        <f>AK1013+AM1013+AN1013+AO1013+AP1013</f>
        <v>325</v>
      </c>
      <c r="AR1013" s="9">
        <f>AL1013+AP1013</f>
        <v>0</v>
      </c>
      <c r="AS1013" s="9"/>
      <c r="AT1013" s="9"/>
      <c r="AU1013" s="9"/>
      <c r="AV1013" s="9"/>
      <c r="AW1013" s="9">
        <f>AQ1013+AS1013+AT1013+AU1013+AV1013</f>
        <v>325</v>
      </c>
      <c r="AX1013" s="9">
        <f>AR1013+AV1013</f>
        <v>0</v>
      </c>
      <c r="AY1013" s="9"/>
      <c r="AZ1013" s="9"/>
      <c r="BA1013" s="9"/>
      <c r="BB1013" s="9"/>
      <c r="BC1013" s="9">
        <f>AW1013+AY1013+AZ1013+BA1013+BB1013</f>
        <v>325</v>
      </c>
      <c r="BD1013" s="9">
        <f>AX1013+BB1013</f>
        <v>0</v>
      </c>
      <c r="BE1013" s="9"/>
      <c r="BF1013" s="9"/>
      <c r="BG1013" s="9"/>
      <c r="BH1013" s="9"/>
      <c r="BI1013" s="9">
        <f>BC1013+BE1013+BF1013+BG1013+BH1013</f>
        <v>325</v>
      </c>
      <c r="BJ1013" s="9">
        <f>BD1013+BH1013</f>
        <v>0</v>
      </c>
      <c r="BK1013" s="9"/>
      <c r="BL1013" s="9"/>
      <c r="BM1013" s="9"/>
      <c r="BN1013" s="9"/>
      <c r="BO1013" s="9">
        <f>BI1013+BK1013+BL1013+BM1013+BN1013</f>
        <v>325</v>
      </c>
      <c r="BP1013" s="9">
        <f>BJ1013+BN1013</f>
        <v>0</v>
      </c>
      <c r="BQ1013" s="9"/>
      <c r="BR1013" s="9"/>
      <c r="BS1013" s="9"/>
      <c r="BT1013" s="9"/>
      <c r="BU1013" s="9">
        <f>BO1013+BQ1013+BR1013+BS1013+BT1013</f>
        <v>325</v>
      </c>
      <c r="BV1013" s="9">
        <f>BP1013+BT1013</f>
        <v>0</v>
      </c>
      <c r="BW1013" s="9"/>
      <c r="BX1013" s="9"/>
      <c r="BY1013" s="9"/>
      <c r="BZ1013" s="9"/>
      <c r="CA1013" s="9">
        <f>BU1013+BW1013+BX1013+BY1013+BZ1013</f>
        <v>325</v>
      </c>
      <c r="CB1013" s="9">
        <f>BV1013+BZ1013</f>
        <v>0</v>
      </c>
      <c r="CC1013" s="9"/>
      <c r="CD1013" s="9"/>
      <c r="CE1013" s="9"/>
      <c r="CF1013" s="9"/>
      <c r="CG1013" s="94">
        <f>CA1013+CC1013+CD1013+CE1013+CF1013</f>
        <v>325</v>
      </c>
      <c r="CH1013" s="94">
        <f>CB1013+CF1013</f>
        <v>0</v>
      </c>
      <c r="CI1013" s="94"/>
      <c r="CJ1013" s="94"/>
      <c r="CK1013" s="94"/>
      <c r="CL1013" s="94"/>
      <c r="CM1013" s="9">
        <f>CG1013+CI1013+CJ1013+CK1013+CL1013</f>
        <v>325</v>
      </c>
      <c r="CN1013" s="9">
        <f>CH1013+CL1013</f>
        <v>0</v>
      </c>
    </row>
    <row r="1014" spans="1:92" hidden="1">
      <c r="A1014" s="25"/>
      <c r="B1014" s="61"/>
      <c r="C1014" s="61"/>
      <c r="D1014" s="61"/>
      <c r="E1014" s="61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9"/>
      <c r="AG1014" s="9"/>
      <c r="AH1014" s="9"/>
      <c r="AI1014" s="9"/>
      <c r="AJ1014" s="9"/>
      <c r="AK1014" s="9"/>
      <c r="AL1014" s="9"/>
      <c r="AM1014" s="9"/>
      <c r="AN1014" s="9"/>
      <c r="AO1014" s="9"/>
      <c r="AP1014" s="9"/>
      <c r="AQ1014" s="9"/>
      <c r="AR1014" s="9"/>
      <c r="AS1014" s="9"/>
      <c r="AT1014" s="9"/>
      <c r="AU1014" s="9"/>
      <c r="AV1014" s="9"/>
      <c r="AW1014" s="9"/>
      <c r="AX1014" s="9"/>
      <c r="AY1014" s="9"/>
      <c r="AZ1014" s="9"/>
      <c r="BA1014" s="9"/>
      <c r="BB1014" s="9"/>
      <c r="BC1014" s="9"/>
      <c r="BD1014" s="9"/>
      <c r="BE1014" s="9"/>
      <c r="BF1014" s="9"/>
      <c r="BG1014" s="9"/>
      <c r="BH1014" s="9"/>
      <c r="BI1014" s="9"/>
      <c r="BJ1014" s="9"/>
      <c r="BK1014" s="9"/>
      <c r="BL1014" s="9"/>
      <c r="BM1014" s="9"/>
      <c r="BN1014" s="9"/>
      <c r="BO1014" s="9"/>
      <c r="BP1014" s="9"/>
      <c r="BQ1014" s="9"/>
      <c r="BR1014" s="9"/>
      <c r="BS1014" s="9"/>
      <c r="BT1014" s="9"/>
      <c r="BU1014" s="9"/>
      <c r="BV1014" s="9"/>
      <c r="BW1014" s="9"/>
      <c r="BX1014" s="9"/>
      <c r="BY1014" s="9"/>
      <c r="BZ1014" s="9"/>
      <c r="CA1014" s="9"/>
      <c r="CB1014" s="9"/>
      <c r="CC1014" s="9"/>
      <c r="CD1014" s="9"/>
      <c r="CE1014" s="9"/>
      <c r="CF1014" s="9"/>
      <c r="CG1014" s="94"/>
      <c r="CH1014" s="94"/>
      <c r="CI1014" s="94"/>
      <c r="CJ1014" s="94"/>
      <c r="CK1014" s="94"/>
      <c r="CL1014" s="94"/>
      <c r="CM1014" s="9"/>
      <c r="CN1014" s="9"/>
    </row>
    <row r="1015" spans="1:92" ht="18.75" hidden="1">
      <c r="A1015" s="53" t="s">
        <v>243</v>
      </c>
      <c r="B1015" s="60" t="s">
        <v>228</v>
      </c>
      <c r="C1015" s="60" t="s">
        <v>154</v>
      </c>
      <c r="D1015" s="60" t="s">
        <v>8</v>
      </c>
      <c r="E1015" s="60"/>
      <c r="F1015" s="60"/>
      <c r="G1015" s="16">
        <f t="shared" ref="G1015:V1019" si="2540">G1016</f>
        <v>5952</v>
      </c>
      <c r="H1015" s="16">
        <f t="shared" si="2540"/>
        <v>0</v>
      </c>
      <c r="I1015" s="16">
        <f t="shared" si="2540"/>
        <v>0</v>
      </c>
      <c r="J1015" s="16">
        <f t="shared" si="2540"/>
        <v>0</v>
      </c>
      <c r="K1015" s="16">
        <f t="shared" si="2540"/>
        <v>0</v>
      </c>
      <c r="L1015" s="16">
        <f t="shared" si="2540"/>
        <v>0</v>
      </c>
      <c r="M1015" s="16">
        <f t="shared" si="2540"/>
        <v>5952</v>
      </c>
      <c r="N1015" s="16">
        <f t="shared" si="2540"/>
        <v>0</v>
      </c>
      <c r="O1015" s="16">
        <f t="shared" si="2540"/>
        <v>0</v>
      </c>
      <c r="P1015" s="16">
        <f t="shared" si="2540"/>
        <v>0</v>
      </c>
      <c r="Q1015" s="16">
        <f t="shared" si="2540"/>
        <v>0</v>
      </c>
      <c r="R1015" s="16">
        <f t="shared" si="2540"/>
        <v>0</v>
      </c>
      <c r="S1015" s="16">
        <f t="shared" si="2540"/>
        <v>5952</v>
      </c>
      <c r="T1015" s="16">
        <f t="shared" si="2540"/>
        <v>0</v>
      </c>
      <c r="U1015" s="16">
        <f t="shared" si="2540"/>
        <v>0</v>
      </c>
      <c r="V1015" s="16">
        <f t="shared" si="2540"/>
        <v>0</v>
      </c>
      <c r="W1015" s="16">
        <f t="shared" ref="U1015:AJ1019" si="2541">W1016</f>
        <v>0</v>
      </c>
      <c r="X1015" s="16">
        <f t="shared" si="2541"/>
        <v>0</v>
      </c>
      <c r="Y1015" s="16">
        <f t="shared" si="2541"/>
        <v>5952</v>
      </c>
      <c r="Z1015" s="16">
        <f t="shared" si="2541"/>
        <v>0</v>
      </c>
      <c r="AA1015" s="16">
        <f t="shared" si="2541"/>
        <v>0</v>
      </c>
      <c r="AB1015" s="16">
        <f t="shared" si="2541"/>
        <v>0</v>
      </c>
      <c r="AC1015" s="16">
        <f t="shared" si="2541"/>
        <v>0</v>
      </c>
      <c r="AD1015" s="16">
        <f t="shared" si="2541"/>
        <v>0</v>
      </c>
      <c r="AE1015" s="16">
        <f t="shared" si="2541"/>
        <v>5952</v>
      </c>
      <c r="AF1015" s="16">
        <f t="shared" si="2541"/>
        <v>0</v>
      </c>
      <c r="AG1015" s="16">
        <f t="shared" si="2541"/>
        <v>0</v>
      </c>
      <c r="AH1015" s="16">
        <f t="shared" si="2541"/>
        <v>0</v>
      </c>
      <c r="AI1015" s="16">
        <f t="shared" si="2541"/>
        <v>0</v>
      </c>
      <c r="AJ1015" s="16">
        <f t="shared" si="2541"/>
        <v>0</v>
      </c>
      <c r="AK1015" s="16">
        <f t="shared" ref="AG1015:AV1019" si="2542">AK1016</f>
        <v>5952</v>
      </c>
      <c r="AL1015" s="16">
        <f t="shared" si="2542"/>
        <v>0</v>
      </c>
      <c r="AM1015" s="16">
        <f t="shared" si="2542"/>
        <v>0</v>
      </c>
      <c r="AN1015" s="16">
        <f t="shared" si="2542"/>
        <v>0</v>
      </c>
      <c r="AO1015" s="16">
        <f t="shared" si="2542"/>
        <v>-1</v>
      </c>
      <c r="AP1015" s="16">
        <f t="shared" si="2542"/>
        <v>0</v>
      </c>
      <c r="AQ1015" s="16">
        <f t="shared" si="2542"/>
        <v>5951</v>
      </c>
      <c r="AR1015" s="16">
        <f t="shared" si="2542"/>
        <v>0</v>
      </c>
      <c r="AS1015" s="16">
        <f t="shared" si="2542"/>
        <v>0</v>
      </c>
      <c r="AT1015" s="16">
        <f t="shared" si="2542"/>
        <v>0</v>
      </c>
      <c r="AU1015" s="16">
        <f t="shared" si="2542"/>
        <v>0</v>
      </c>
      <c r="AV1015" s="16">
        <f t="shared" si="2542"/>
        <v>0</v>
      </c>
      <c r="AW1015" s="16">
        <f t="shared" ref="AS1015:BH1019" si="2543">AW1016</f>
        <v>5951</v>
      </c>
      <c r="AX1015" s="16">
        <f t="shared" si="2543"/>
        <v>0</v>
      </c>
      <c r="AY1015" s="16">
        <f t="shared" si="2543"/>
        <v>0</v>
      </c>
      <c r="AZ1015" s="16">
        <f t="shared" si="2543"/>
        <v>0</v>
      </c>
      <c r="BA1015" s="16">
        <f t="shared" si="2543"/>
        <v>0</v>
      </c>
      <c r="BB1015" s="16">
        <f t="shared" si="2543"/>
        <v>0</v>
      </c>
      <c r="BC1015" s="16">
        <f t="shared" si="2543"/>
        <v>5951</v>
      </c>
      <c r="BD1015" s="16">
        <f t="shared" si="2543"/>
        <v>0</v>
      </c>
      <c r="BE1015" s="16">
        <f t="shared" si="2543"/>
        <v>0</v>
      </c>
      <c r="BF1015" s="16">
        <f t="shared" si="2543"/>
        <v>0</v>
      </c>
      <c r="BG1015" s="16">
        <f t="shared" si="2543"/>
        <v>0</v>
      </c>
      <c r="BH1015" s="16">
        <f t="shared" si="2543"/>
        <v>0</v>
      </c>
      <c r="BI1015" s="16">
        <f t="shared" ref="BE1015:BT1019" si="2544">BI1016</f>
        <v>5951</v>
      </c>
      <c r="BJ1015" s="16">
        <f t="shared" si="2544"/>
        <v>0</v>
      </c>
      <c r="BK1015" s="16">
        <f t="shared" si="2544"/>
        <v>0</v>
      </c>
      <c r="BL1015" s="16">
        <f t="shared" si="2544"/>
        <v>0</v>
      </c>
      <c r="BM1015" s="16">
        <f t="shared" si="2544"/>
        <v>0</v>
      </c>
      <c r="BN1015" s="16">
        <f t="shared" si="2544"/>
        <v>0</v>
      </c>
      <c r="BO1015" s="16">
        <f t="shared" si="2544"/>
        <v>5951</v>
      </c>
      <c r="BP1015" s="16">
        <f t="shared" si="2544"/>
        <v>0</v>
      </c>
      <c r="BQ1015" s="16">
        <f t="shared" si="2544"/>
        <v>0</v>
      </c>
      <c r="BR1015" s="16">
        <f t="shared" si="2544"/>
        <v>0</v>
      </c>
      <c r="BS1015" s="16">
        <f t="shared" si="2544"/>
        <v>0</v>
      </c>
      <c r="BT1015" s="16">
        <f t="shared" si="2544"/>
        <v>0</v>
      </c>
      <c r="BU1015" s="16">
        <f t="shared" ref="BQ1015:CF1019" si="2545">BU1016</f>
        <v>5951</v>
      </c>
      <c r="BV1015" s="16">
        <f t="shared" si="2545"/>
        <v>0</v>
      </c>
      <c r="BW1015" s="16">
        <f t="shared" si="2545"/>
        <v>0</v>
      </c>
      <c r="BX1015" s="16">
        <f t="shared" si="2545"/>
        <v>0</v>
      </c>
      <c r="BY1015" s="16">
        <f t="shared" si="2545"/>
        <v>0</v>
      </c>
      <c r="BZ1015" s="16">
        <f t="shared" si="2545"/>
        <v>0</v>
      </c>
      <c r="CA1015" s="16">
        <f t="shared" si="2545"/>
        <v>5951</v>
      </c>
      <c r="CB1015" s="16">
        <f t="shared" si="2545"/>
        <v>0</v>
      </c>
      <c r="CC1015" s="16">
        <f t="shared" si="2545"/>
        <v>0</v>
      </c>
      <c r="CD1015" s="16">
        <f t="shared" si="2545"/>
        <v>0</v>
      </c>
      <c r="CE1015" s="16">
        <f t="shared" si="2545"/>
        <v>0</v>
      </c>
      <c r="CF1015" s="16">
        <f t="shared" si="2545"/>
        <v>0</v>
      </c>
      <c r="CG1015" s="102">
        <f t="shared" ref="CC1015:CN1019" si="2546">CG1016</f>
        <v>5951</v>
      </c>
      <c r="CH1015" s="102">
        <f t="shared" si="2546"/>
        <v>0</v>
      </c>
      <c r="CI1015" s="102">
        <f t="shared" si="2546"/>
        <v>0</v>
      </c>
      <c r="CJ1015" s="102">
        <f t="shared" si="2546"/>
        <v>0</v>
      </c>
      <c r="CK1015" s="102">
        <f t="shared" si="2546"/>
        <v>0</v>
      </c>
      <c r="CL1015" s="102">
        <f t="shared" si="2546"/>
        <v>0</v>
      </c>
      <c r="CM1015" s="16">
        <f t="shared" si="2546"/>
        <v>5951</v>
      </c>
      <c r="CN1015" s="16">
        <f t="shared" si="2546"/>
        <v>0</v>
      </c>
    </row>
    <row r="1016" spans="1:92" ht="33" hidden="1">
      <c r="A1016" s="28" t="s">
        <v>433</v>
      </c>
      <c r="B1016" s="61" t="s">
        <v>228</v>
      </c>
      <c r="C1016" s="61" t="s">
        <v>154</v>
      </c>
      <c r="D1016" s="61" t="s">
        <v>8</v>
      </c>
      <c r="E1016" s="61" t="s">
        <v>229</v>
      </c>
      <c r="F1016" s="61"/>
      <c r="G1016" s="17">
        <f t="shared" si="2540"/>
        <v>5952</v>
      </c>
      <c r="H1016" s="17">
        <f t="shared" si="2540"/>
        <v>0</v>
      </c>
      <c r="I1016" s="17">
        <f t="shared" si="2540"/>
        <v>0</v>
      </c>
      <c r="J1016" s="17">
        <f t="shared" si="2540"/>
        <v>0</v>
      </c>
      <c r="K1016" s="17">
        <f t="shared" si="2540"/>
        <v>0</v>
      </c>
      <c r="L1016" s="17">
        <f t="shared" si="2540"/>
        <v>0</v>
      </c>
      <c r="M1016" s="17">
        <f t="shared" si="2540"/>
        <v>5952</v>
      </c>
      <c r="N1016" s="17">
        <f t="shared" si="2540"/>
        <v>0</v>
      </c>
      <c r="O1016" s="17">
        <f t="shared" si="2540"/>
        <v>0</v>
      </c>
      <c r="P1016" s="17">
        <f t="shared" si="2540"/>
        <v>0</v>
      </c>
      <c r="Q1016" s="17">
        <f t="shared" si="2540"/>
        <v>0</v>
      </c>
      <c r="R1016" s="17">
        <f t="shared" si="2540"/>
        <v>0</v>
      </c>
      <c r="S1016" s="17">
        <f t="shared" si="2540"/>
        <v>5952</v>
      </c>
      <c r="T1016" s="17">
        <f t="shared" si="2540"/>
        <v>0</v>
      </c>
      <c r="U1016" s="17">
        <f t="shared" si="2541"/>
        <v>0</v>
      </c>
      <c r="V1016" s="17">
        <f t="shared" si="2541"/>
        <v>0</v>
      </c>
      <c r="W1016" s="17">
        <f t="shared" si="2541"/>
        <v>0</v>
      </c>
      <c r="X1016" s="17">
        <f t="shared" si="2541"/>
        <v>0</v>
      </c>
      <c r="Y1016" s="17">
        <f t="shared" si="2541"/>
        <v>5952</v>
      </c>
      <c r="Z1016" s="17">
        <f t="shared" si="2541"/>
        <v>0</v>
      </c>
      <c r="AA1016" s="17">
        <f t="shared" si="2541"/>
        <v>0</v>
      </c>
      <c r="AB1016" s="17">
        <f t="shared" si="2541"/>
        <v>0</v>
      </c>
      <c r="AC1016" s="17">
        <f t="shared" si="2541"/>
        <v>0</v>
      </c>
      <c r="AD1016" s="17">
        <f t="shared" si="2541"/>
        <v>0</v>
      </c>
      <c r="AE1016" s="17">
        <f t="shared" si="2541"/>
        <v>5952</v>
      </c>
      <c r="AF1016" s="17">
        <f t="shared" si="2541"/>
        <v>0</v>
      </c>
      <c r="AG1016" s="17">
        <f t="shared" si="2542"/>
        <v>0</v>
      </c>
      <c r="AH1016" s="17">
        <f t="shared" si="2542"/>
        <v>0</v>
      </c>
      <c r="AI1016" s="17">
        <f t="shared" si="2542"/>
        <v>0</v>
      </c>
      <c r="AJ1016" s="17">
        <f t="shared" si="2542"/>
        <v>0</v>
      </c>
      <c r="AK1016" s="17">
        <f t="shared" si="2542"/>
        <v>5952</v>
      </c>
      <c r="AL1016" s="17">
        <f t="shared" si="2542"/>
        <v>0</v>
      </c>
      <c r="AM1016" s="17">
        <f t="shared" si="2542"/>
        <v>0</v>
      </c>
      <c r="AN1016" s="17">
        <f t="shared" si="2542"/>
        <v>0</v>
      </c>
      <c r="AO1016" s="17">
        <f t="shared" si="2542"/>
        <v>-1</v>
      </c>
      <c r="AP1016" s="17">
        <f t="shared" si="2542"/>
        <v>0</v>
      </c>
      <c r="AQ1016" s="17">
        <f t="shared" si="2542"/>
        <v>5951</v>
      </c>
      <c r="AR1016" s="17">
        <f t="shared" si="2542"/>
        <v>0</v>
      </c>
      <c r="AS1016" s="17">
        <f t="shared" si="2543"/>
        <v>0</v>
      </c>
      <c r="AT1016" s="17">
        <f t="shared" si="2543"/>
        <v>0</v>
      </c>
      <c r="AU1016" s="17">
        <f t="shared" si="2543"/>
        <v>0</v>
      </c>
      <c r="AV1016" s="17">
        <f t="shared" si="2543"/>
        <v>0</v>
      </c>
      <c r="AW1016" s="17">
        <f t="shared" si="2543"/>
        <v>5951</v>
      </c>
      <c r="AX1016" s="17">
        <f t="shared" si="2543"/>
        <v>0</v>
      </c>
      <c r="AY1016" s="17">
        <f t="shared" si="2543"/>
        <v>0</v>
      </c>
      <c r="AZ1016" s="17">
        <f t="shared" si="2543"/>
        <v>0</v>
      </c>
      <c r="BA1016" s="17">
        <f t="shared" si="2543"/>
        <v>0</v>
      </c>
      <c r="BB1016" s="17">
        <f t="shared" si="2543"/>
        <v>0</v>
      </c>
      <c r="BC1016" s="17">
        <f t="shared" si="2543"/>
        <v>5951</v>
      </c>
      <c r="BD1016" s="17">
        <f t="shared" si="2543"/>
        <v>0</v>
      </c>
      <c r="BE1016" s="17">
        <f t="shared" si="2544"/>
        <v>0</v>
      </c>
      <c r="BF1016" s="17">
        <f t="shared" si="2544"/>
        <v>0</v>
      </c>
      <c r="BG1016" s="17">
        <f t="shared" si="2544"/>
        <v>0</v>
      </c>
      <c r="BH1016" s="17">
        <f t="shared" si="2544"/>
        <v>0</v>
      </c>
      <c r="BI1016" s="17">
        <f t="shared" si="2544"/>
        <v>5951</v>
      </c>
      <c r="BJ1016" s="17">
        <f t="shared" si="2544"/>
        <v>0</v>
      </c>
      <c r="BK1016" s="17">
        <f t="shared" si="2544"/>
        <v>0</v>
      </c>
      <c r="BL1016" s="17">
        <f t="shared" si="2544"/>
        <v>0</v>
      </c>
      <c r="BM1016" s="17">
        <f t="shared" si="2544"/>
        <v>0</v>
      </c>
      <c r="BN1016" s="17">
        <f t="shared" si="2544"/>
        <v>0</v>
      </c>
      <c r="BO1016" s="17">
        <f t="shared" si="2544"/>
        <v>5951</v>
      </c>
      <c r="BP1016" s="17">
        <f t="shared" si="2544"/>
        <v>0</v>
      </c>
      <c r="BQ1016" s="17">
        <f t="shared" si="2545"/>
        <v>0</v>
      </c>
      <c r="BR1016" s="17">
        <f t="shared" si="2545"/>
        <v>0</v>
      </c>
      <c r="BS1016" s="17">
        <f t="shared" si="2545"/>
        <v>0</v>
      </c>
      <c r="BT1016" s="17">
        <f t="shared" si="2545"/>
        <v>0</v>
      </c>
      <c r="BU1016" s="17">
        <f t="shared" si="2545"/>
        <v>5951</v>
      </c>
      <c r="BV1016" s="17">
        <f t="shared" si="2545"/>
        <v>0</v>
      </c>
      <c r="BW1016" s="17">
        <f t="shared" si="2545"/>
        <v>0</v>
      </c>
      <c r="BX1016" s="17">
        <f t="shared" si="2545"/>
        <v>0</v>
      </c>
      <c r="BY1016" s="17">
        <f t="shared" si="2545"/>
        <v>0</v>
      </c>
      <c r="BZ1016" s="17">
        <f t="shared" si="2545"/>
        <v>0</v>
      </c>
      <c r="CA1016" s="17">
        <f t="shared" si="2545"/>
        <v>5951</v>
      </c>
      <c r="CB1016" s="17">
        <f t="shared" si="2545"/>
        <v>0</v>
      </c>
      <c r="CC1016" s="17">
        <f t="shared" si="2546"/>
        <v>0</v>
      </c>
      <c r="CD1016" s="17">
        <f t="shared" si="2546"/>
        <v>0</v>
      </c>
      <c r="CE1016" s="17">
        <f t="shared" si="2546"/>
        <v>0</v>
      </c>
      <c r="CF1016" s="17">
        <f t="shared" si="2546"/>
        <v>0</v>
      </c>
      <c r="CG1016" s="103">
        <f t="shared" si="2546"/>
        <v>5951</v>
      </c>
      <c r="CH1016" s="103">
        <f t="shared" si="2546"/>
        <v>0</v>
      </c>
      <c r="CI1016" s="103">
        <f t="shared" si="2546"/>
        <v>0</v>
      </c>
      <c r="CJ1016" s="103">
        <f t="shared" si="2546"/>
        <v>0</v>
      </c>
      <c r="CK1016" s="103">
        <f t="shared" si="2546"/>
        <v>0</v>
      </c>
      <c r="CL1016" s="103">
        <f t="shared" si="2546"/>
        <v>0</v>
      </c>
      <c r="CM1016" s="17">
        <f t="shared" si="2546"/>
        <v>5951</v>
      </c>
      <c r="CN1016" s="17">
        <f t="shared" si="2546"/>
        <v>0</v>
      </c>
    </row>
    <row r="1017" spans="1:92" ht="33" hidden="1">
      <c r="A1017" s="38" t="s">
        <v>15</v>
      </c>
      <c r="B1017" s="61" t="s">
        <v>228</v>
      </c>
      <c r="C1017" s="61" t="s">
        <v>154</v>
      </c>
      <c r="D1017" s="61" t="s">
        <v>8</v>
      </c>
      <c r="E1017" s="61" t="s">
        <v>232</v>
      </c>
      <c r="F1017" s="61"/>
      <c r="G1017" s="17">
        <f t="shared" si="2540"/>
        <v>5952</v>
      </c>
      <c r="H1017" s="17">
        <f t="shared" si="2540"/>
        <v>0</v>
      </c>
      <c r="I1017" s="17">
        <f t="shared" si="2540"/>
        <v>0</v>
      </c>
      <c r="J1017" s="17">
        <f t="shared" si="2540"/>
        <v>0</v>
      </c>
      <c r="K1017" s="17">
        <f t="shared" si="2540"/>
        <v>0</v>
      </c>
      <c r="L1017" s="17">
        <f t="shared" si="2540"/>
        <v>0</v>
      </c>
      <c r="M1017" s="17">
        <f t="shared" si="2540"/>
        <v>5952</v>
      </c>
      <c r="N1017" s="17">
        <f t="shared" si="2540"/>
        <v>0</v>
      </c>
      <c r="O1017" s="17">
        <f t="shared" si="2540"/>
        <v>0</v>
      </c>
      <c r="P1017" s="17">
        <f t="shared" si="2540"/>
        <v>0</v>
      </c>
      <c r="Q1017" s="17">
        <f t="shared" si="2540"/>
        <v>0</v>
      </c>
      <c r="R1017" s="17">
        <f t="shared" si="2540"/>
        <v>0</v>
      </c>
      <c r="S1017" s="17">
        <f t="shared" si="2540"/>
        <v>5952</v>
      </c>
      <c r="T1017" s="17">
        <f t="shared" si="2540"/>
        <v>0</v>
      </c>
      <c r="U1017" s="17">
        <f t="shared" si="2541"/>
        <v>0</v>
      </c>
      <c r="V1017" s="17">
        <f t="shared" si="2541"/>
        <v>0</v>
      </c>
      <c r="W1017" s="17">
        <f t="shared" si="2541"/>
        <v>0</v>
      </c>
      <c r="X1017" s="17">
        <f t="shared" si="2541"/>
        <v>0</v>
      </c>
      <c r="Y1017" s="17">
        <f t="shared" si="2541"/>
        <v>5952</v>
      </c>
      <c r="Z1017" s="17">
        <f t="shared" si="2541"/>
        <v>0</v>
      </c>
      <c r="AA1017" s="17">
        <f t="shared" si="2541"/>
        <v>0</v>
      </c>
      <c r="AB1017" s="17">
        <f t="shared" si="2541"/>
        <v>0</v>
      </c>
      <c r="AC1017" s="17">
        <f t="shared" si="2541"/>
        <v>0</v>
      </c>
      <c r="AD1017" s="17">
        <f t="shared" si="2541"/>
        <v>0</v>
      </c>
      <c r="AE1017" s="17">
        <f t="shared" si="2541"/>
        <v>5952</v>
      </c>
      <c r="AF1017" s="17">
        <f t="shared" si="2541"/>
        <v>0</v>
      </c>
      <c r="AG1017" s="17">
        <f t="shared" si="2542"/>
        <v>0</v>
      </c>
      <c r="AH1017" s="17">
        <f t="shared" si="2542"/>
        <v>0</v>
      </c>
      <c r="AI1017" s="17">
        <f t="shared" si="2542"/>
        <v>0</v>
      </c>
      <c r="AJ1017" s="17">
        <f t="shared" si="2542"/>
        <v>0</v>
      </c>
      <c r="AK1017" s="17">
        <f t="shared" si="2542"/>
        <v>5952</v>
      </c>
      <c r="AL1017" s="17">
        <f t="shared" si="2542"/>
        <v>0</v>
      </c>
      <c r="AM1017" s="17">
        <f t="shared" si="2542"/>
        <v>0</v>
      </c>
      <c r="AN1017" s="17">
        <f t="shared" si="2542"/>
        <v>0</v>
      </c>
      <c r="AO1017" s="17">
        <f t="shared" si="2542"/>
        <v>-1</v>
      </c>
      <c r="AP1017" s="17">
        <f t="shared" si="2542"/>
        <v>0</v>
      </c>
      <c r="AQ1017" s="17">
        <f t="shared" si="2542"/>
        <v>5951</v>
      </c>
      <c r="AR1017" s="17">
        <f t="shared" si="2542"/>
        <v>0</v>
      </c>
      <c r="AS1017" s="17">
        <f t="shared" si="2543"/>
        <v>0</v>
      </c>
      <c r="AT1017" s="17">
        <f t="shared" si="2543"/>
        <v>0</v>
      </c>
      <c r="AU1017" s="17">
        <f t="shared" si="2543"/>
        <v>0</v>
      </c>
      <c r="AV1017" s="17">
        <f t="shared" si="2543"/>
        <v>0</v>
      </c>
      <c r="AW1017" s="17">
        <f t="shared" si="2543"/>
        <v>5951</v>
      </c>
      <c r="AX1017" s="17">
        <f t="shared" si="2543"/>
        <v>0</v>
      </c>
      <c r="AY1017" s="17">
        <f t="shared" si="2543"/>
        <v>0</v>
      </c>
      <c r="AZ1017" s="17">
        <f t="shared" si="2543"/>
        <v>0</v>
      </c>
      <c r="BA1017" s="17">
        <f t="shared" si="2543"/>
        <v>0</v>
      </c>
      <c r="BB1017" s="17">
        <f t="shared" si="2543"/>
        <v>0</v>
      </c>
      <c r="BC1017" s="17">
        <f t="shared" si="2543"/>
        <v>5951</v>
      </c>
      <c r="BD1017" s="17">
        <f t="shared" si="2543"/>
        <v>0</v>
      </c>
      <c r="BE1017" s="17">
        <f t="shared" si="2544"/>
        <v>0</v>
      </c>
      <c r="BF1017" s="17">
        <f t="shared" si="2544"/>
        <v>0</v>
      </c>
      <c r="BG1017" s="17">
        <f t="shared" si="2544"/>
        <v>0</v>
      </c>
      <c r="BH1017" s="17">
        <f t="shared" si="2544"/>
        <v>0</v>
      </c>
      <c r="BI1017" s="17">
        <f t="shared" si="2544"/>
        <v>5951</v>
      </c>
      <c r="BJ1017" s="17">
        <f t="shared" si="2544"/>
        <v>0</v>
      </c>
      <c r="BK1017" s="17">
        <f t="shared" si="2544"/>
        <v>0</v>
      </c>
      <c r="BL1017" s="17">
        <f t="shared" si="2544"/>
        <v>0</v>
      </c>
      <c r="BM1017" s="17">
        <f t="shared" si="2544"/>
        <v>0</v>
      </c>
      <c r="BN1017" s="17">
        <f t="shared" si="2544"/>
        <v>0</v>
      </c>
      <c r="BO1017" s="17">
        <f t="shared" si="2544"/>
        <v>5951</v>
      </c>
      <c r="BP1017" s="17">
        <f t="shared" si="2544"/>
        <v>0</v>
      </c>
      <c r="BQ1017" s="17">
        <f t="shared" si="2545"/>
        <v>0</v>
      </c>
      <c r="BR1017" s="17">
        <f t="shared" si="2545"/>
        <v>0</v>
      </c>
      <c r="BS1017" s="17">
        <f t="shared" si="2545"/>
        <v>0</v>
      </c>
      <c r="BT1017" s="17">
        <f t="shared" si="2545"/>
        <v>0</v>
      </c>
      <c r="BU1017" s="17">
        <f t="shared" si="2545"/>
        <v>5951</v>
      </c>
      <c r="BV1017" s="17">
        <f t="shared" si="2545"/>
        <v>0</v>
      </c>
      <c r="BW1017" s="17">
        <f t="shared" si="2545"/>
        <v>0</v>
      </c>
      <c r="BX1017" s="17">
        <f t="shared" si="2545"/>
        <v>0</v>
      </c>
      <c r="BY1017" s="17">
        <f t="shared" si="2545"/>
        <v>0</v>
      </c>
      <c r="BZ1017" s="17">
        <f t="shared" si="2545"/>
        <v>0</v>
      </c>
      <c r="CA1017" s="17">
        <f t="shared" si="2545"/>
        <v>5951</v>
      </c>
      <c r="CB1017" s="17">
        <f t="shared" si="2545"/>
        <v>0</v>
      </c>
      <c r="CC1017" s="17">
        <f t="shared" si="2546"/>
        <v>0</v>
      </c>
      <c r="CD1017" s="17">
        <f t="shared" si="2546"/>
        <v>0</v>
      </c>
      <c r="CE1017" s="17">
        <f t="shared" si="2546"/>
        <v>0</v>
      </c>
      <c r="CF1017" s="17">
        <f t="shared" si="2546"/>
        <v>0</v>
      </c>
      <c r="CG1017" s="103">
        <f t="shared" si="2546"/>
        <v>5951</v>
      </c>
      <c r="CH1017" s="103">
        <f t="shared" si="2546"/>
        <v>0</v>
      </c>
      <c r="CI1017" s="103">
        <f t="shared" si="2546"/>
        <v>0</v>
      </c>
      <c r="CJ1017" s="103">
        <f t="shared" si="2546"/>
        <v>0</v>
      </c>
      <c r="CK1017" s="103">
        <f t="shared" si="2546"/>
        <v>0</v>
      </c>
      <c r="CL1017" s="103">
        <f t="shared" si="2546"/>
        <v>0</v>
      </c>
      <c r="CM1017" s="17">
        <f t="shared" si="2546"/>
        <v>5951</v>
      </c>
      <c r="CN1017" s="17">
        <f t="shared" si="2546"/>
        <v>0</v>
      </c>
    </row>
    <row r="1018" spans="1:92" ht="33" hidden="1">
      <c r="A1018" s="38" t="s">
        <v>237</v>
      </c>
      <c r="B1018" s="61" t="s">
        <v>228</v>
      </c>
      <c r="C1018" s="61" t="s">
        <v>154</v>
      </c>
      <c r="D1018" s="61" t="s">
        <v>8</v>
      </c>
      <c r="E1018" s="61" t="s">
        <v>238</v>
      </c>
      <c r="F1018" s="61"/>
      <c r="G1018" s="17">
        <f t="shared" si="2540"/>
        <v>5952</v>
      </c>
      <c r="H1018" s="17">
        <f t="shared" si="2540"/>
        <v>0</v>
      </c>
      <c r="I1018" s="17">
        <f t="shared" si="2540"/>
        <v>0</v>
      </c>
      <c r="J1018" s="17">
        <f t="shared" si="2540"/>
        <v>0</v>
      </c>
      <c r="K1018" s="17">
        <f t="shared" si="2540"/>
        <v>0</v>
      </c>
      <c r="L1018" s="17">
        <f t="shared" si="2540"/>
        <v>0</v>
      </c>
      <c r="M1018" s="17">
        <f t="shared" si="2540"/>
        <v>5952</v>
      </c>
      <c r="N1018" s="17">
        <f t="shared" si="2540"/>
        <v>0</v>
      </c>
      <c r="O1018" s="17">
        <f t="shared" si="2540"/>
        <v>0</v>
      </c>
      <c r="P1018" s="17">
        <f t="shared" si="2540"/>
        <v>0</v>
      </c>
      <c r="Q1018" s="17">
        <f t="shared" si="2540"/>
        <v>0</v>
      </c>
      <c r="R1018" s="17">
        <f t="shared" si="2540"/>
        <v>0</v>
      </c>
      <c r="S1018" s="17">
        <f t="shared" si="2540"/>
        <v>5952</v>
      </c>
      <c r="T1018" s="17">
        <f t="shared" si="2540"/>
        <v>0</v>
      </c>
      <c r="U1018" s="17">
        <f t="shared" si="2541"/>
        <v>0</v>
      </c>
      <c r="V1018" s="17">
        <f t="shared" si="2541"/>
        <v>0</v>
      </c>
      <c r="W1018" s="17">
        <f t="shared" si="2541"/>
        <v>0</v>
      </c>
      <c r="X1018" s="17">
        <f t="shared" si="2541"/>
        <v>0</v>
      </c>
      <c r="Y1018" s="17">
        <f t="shared" si="2541"/>
        <v>5952</v>
      </c>
      <c r="Z1018" s="17">
        <f t="shared" si="2541"/>
        <v>0</v>
      </c>
      <c r="AA1018" s="17">
        <f t="shared" si="2541"/>
        <v>0</v>
      </c>
      <c r="AB1018" s="17">
        <f t="shared" si="2541"/>
        <v>0</v>
      </c>
      <c r="AC1018" s="17">
        <f t="shared" si="2541"/>
        <v>0</v>
      </c>
      <c r="AD1018" s="17">
        <f t="shared" si="2541"/>
        <v>0</v>
      </c>
      <c r="AE1018" s="17">
        <f t="shared" si="2541"/>
        <v>5952</v>
      </c>
      <c r="AF1018" s="17">
        <f t="shared" si="2541"/>
        <v>0</v>
      </c>
      <c r="AG1018" s="17">
        <f t="shared" si="2542"/>
        <v>0</v>
      </c>
      <c r="AH1018" s="17">
        <f t="shared" si="2542"/>
        <v>0</v>
      </c>
      <c r="AI1018" s="17">
        <f t="shared" si="2542"/>
        <v>0</v>
      </c>
      <c r="AJ1018" s="17">
        <f t="shared" si="2542"/>
        <v>0</v>
      </c>
      <c r="AK1018" s="17">
        <f t="shared" si="2542"/>
        <v>5952</v>
      </c>
      <c r="AL1018" s="17">
        <f t="shared" si="2542"/>
        <v>0</v>
      </c>
      <c r="AM1018" s="17">
        <f t="shared" si="2542"/>
        <v>0</v>
      </c>
      <c r="AN1018" s="17">
        <f t="shared" si="2542"/>
        <v>0</v>
      </c>
      <c r="AO1018" s="17">
        <f t="shared" si="2542"/>
        <v>-1</v>
      </c>
      <c r="AP1018" s="17">
        <f t="shared" si="2542"/>
        <v>0</v>
      </c>
      <c r="AQ1018" s="17">
        <f t="shared" si="2542"/>
        <v>5951</v>
      </c>
      <c r="AR1018" s="17">
        <f t="shared" si="2542"/>
        <v>0</v>
      </c>
      <c r="AS1018" s="17">
        <f t="shared" si="2543"/>
        <v>0</v>
      </c>
      <c r="AT1018" s="17">
        <f t="shared" si="2543"/>
        <v>0</v>
      </c>
      <c r="AU1018" s="17">
        <f t="shared" si="2543"/>
        <v>0</v>
      </c>
      <c r="AV1018" s="17">
        <f t="shared" si="2543"/>
        <v>0</v>
      </c>
      <c r="AW1018" s="17">
        <f t="shared" si="2543"/>
        <v>5951</v>
      </c>
      <c r="AX1018" s="17">
        <f t="shared" si="2543"/>
        <v>0</v>
      </c>
      <c r="AY1018" s="17">
        <f t="shared" si="2543"/>
        <v>0</v>
      </c>
      <c r="AZ1018" s="17">
        <f t="shared" si="2543"/>
        <v>0</v>
      </c>
      <c r="BA1018" s="17">
        <f t="shared" si="2543"/>
        <v>0</v>
      </c>
      <c r="BB1018" s="17">
        <f t="shared" si="2543"/>
        <v>0</v>
      </c>
      <c r="BC1018" s="17">
        <f t="shared" si="2543"/>
        <v>5951</v>
      </c>
      <c r="BD1018" s="17">
        <f t="shared" si="2543"/>
        <v>0</v>
      </c>
      <c r="BE1018" s="17">
        <f t="shared" si="2544"/>
        <v>0</v>
      </c>
      <c r="BF1018" s="17">
        <f t="shared" si="2544"/>
        <v>0</v>
      </c>
      <c r="BG1018" s="17">
        <f t="shared" si="2544"/>
        <v>0</v>
      </c>
      <c r="BH1018" s="17">
        <f t="shared" si="2544"/>
        <v>0</v>
      </c>
      <c r="BI1018" s="17">
        <f t="shared" si="2544"/>
        <v>5951</v>
      </c>
      <c r="BJ1018" s="17">
        <f t="shared" si="2544"/>
        <v>0</v>
      </c>
      <c r="BK1018" s="17">
        <f t="shared" si="2544"/>
        <v>0</v>
      </c>
      <c r="BL1018" s="17">
        <f t="shared" si="2544"/>
        <v>0</v>
      </c>
      <c r="BM1018" s="17">
        <f t="shared" si="2544"/>
        <v>0</v>
      </c>
      <c r="BN1018" s="17">
        <f t="shared" si="2544"/>
        <v>0</v>
      </c>
      <c r="BO1018" s="17">
        <f t="shared" si="2544"/>
        <v>5951</v>
      </c>
      <c r="BP1018" s="17">
        <f t="shared" si="2544"/>
        <v>0</v>
      </c>
      <c r="BQ1018" s="17">
        <f t="shared" si="2545"/>
        <v>0</v>
      </c>
      <c r="BR1018" s="17">
        <f t="shared" si="2545"/>
        <v>0</v>
      </c>
      <c r="BS1018" s="17">
        <f t="shared" si="2545"/>
        <v>0</v>
      </c>
      <c r="BT1018" s="17">
        <f t="shared" si="2545"/>
        <v>0</v>
      </c>
      <c r="BU1018" s="17">
        <f t="shared" si="2545"/>
        <v>5951</v>
      </c>
      <c r="BV1018" s="17">
        <f t="shared" si="2545"/>
        <v>0</v>
      </c>
      <c r="BW1018" s="17">
        <f t="shared" si="2545"/>
        <v>0</v>
      </c>
      <c r="BX1018" s="17">
        <f t="shared" si="2545"/>
        <v>0</v>
      </c>
      <c r="BY1018" s="17">
        <f t="shared" si="2545"/>
        <v>0</v>
      </c>
      <c r="BZ1018" s="17">
        <f t="shared" si="2545"/>
        <v>0</v>
      </c>
      <c r="CA1018" s="17">
        <f t="shared" si="2545"/>
        <v>5951</v>
      </c>
      <c r="CB1018" s="17">
        <f t="shared" si="2545"/>
        <v>0</v>
      </c>
      <c r="CC1018" s="17">
        <f t="shared" si="2546"/>
        <v>0</v>
      </c>
      <c r="CD1018" s="17">
        <f t="shared" si="2546"/>
        <v>0</v>
      </c>
      <c r="CE1018" s="17">
        <f t="shared" si="2546"/>
        <v>0</v>
      </c>
      <c r="CF1018" s="17">
        <f t="shared" si="2546"/>
        <v>0</v>
      </c>
      <c r="CG1018" s="103">
        <f t="shared" si="2546"/>
        <v>5951</v>
      </c>
      <c r="CH1018" s="103">
        <f t="shared" si="2546"/>
        <v>0</v>
      </c>
      <c r="CI1018" s="103">
        <f t="shared" si="2546"/>
        <v>0</v>
      </c>
      <c r="CJ1018" s="103">
        <f t="shared" si="2546"/>
        <v>0</v>
      </c>
      <c r="CK1018" s="103">
        <f t="shared" si="2546"/>
        <v>0</v>
      </c>
      <c r="CL1018" s="103">
        <f t="shared" si="2546"/>
        <v>0</v>
      </c>
      <c r="CM1018" s="17">
        <f t="shared" si="2546"/>
        <v>5951</v>
      </c>
      <c r="CN1018" s="17">
        <f t="shared" si="2546"/>
        <v>0</v>
      </c>
    </row>
    <row r="1019" spans="1:92" ht="33" hidden="1">
      <c r="A1019" s="38" t="s">
        <v>12</v>
      </c>
      <c r="B1019" s="61" t="s">
        <v>228</v>
      </c>
      <c r="C1019" s="61" t="s">
        <v>154</v>
      </c>
      <c r="D1019" s="61" t="s">
        <v>8</v>
      </c>
      <c r="E1019" s="61" t="s">
        <v>238</v>
      </c>
      <c r="F1019" s="61" t="s">
        <v>13</v>
      </c>
      <c r="G1019" s="18">
        <f t="shared" si="2540"/>
        <v>5952</v>
      </c>
      <c r="H1019" s="18">
        <f t="shared" si="2540"/>
        <v>0</v>
      </c>
      <c r="I1019" s="18">
        <f t="shared" si="2540"/>
        <v>0</v>
      </c>
      <c r="J1019" s="18">
        <f t="shared" si="2540"/>
        <v>0</v>
      </c>
      <c r="K1019" s="18">
        <f t="shared" si="2540"/>
        <v>0</v>
      </c>
      <c r="L1019" s="18">
        <f t="shared" si="2540"/>
        <v>0</v>
      </c>
      <c r="M1019" s="18">
        <f t="shared" si="2540"/>
        <v>5952</v>
      </c>
      <c r="N1019" s="18">
        <f t="shared" si="2540"/>
        <v>0</v>
      </c>
      <c r="O1019" s="18">
        <f t="shared" si="2540"/>
        <v>0</v>
      </c>
      <c r="P1019" s="18">
        <f t="shared" si="2540"/>
        <v>0</v>
      </c>
      <c r="Q1019" s="18">
        <f t="shared" si="2540"/>
        <v>0</v>
      </c>
      <c r="R1019" s="18">
        <f t="shared" si="2540"/>
        <v>0</v>
      </c>
      <c r="S1019" s="18">
        <f t="shared" si="2540"/>
        <v>5952</v>
      </c>
      <c r="T1019" s="18">
        <f t="shared" si="2540"/>
        <v>0</v>
      </c>
      <c r="U1019" s="18">
        <f t="shared" si="2541"/>
        <v>0</v>
      </c>
      <c r="V1019" s="18">
        <f t="shared" si="2541"/>
        <v>0</v>
      </c>
      <c r="W1019" s="18">
        <f t="shared" si="2541"/>
        <v>0</v>
      </c>
      <c r="X1019" s="18">
        <f t="shared" si="2541"/>
        <v>0</v>
      </c>
      <c r="Y1019" s="18">
        <f t="shared" si="2541"/>
        <v>5952</v>
      </c>
      <c r="Z1019" s="18">
        <f t="shared" si="2541"/>
        <v>0</v>
      </c>
      <c r="AA1019" s="18">
        <f t="shared" si="2541"/>
        <v>0</v>
      </c>
      <c r="AB1019" s="18">
        <f t="shared" si="2541"/>
        <v>0</v>
      </c>
      <c r="AC1019" s="18">
        <f t="shared" si="2541"/>
        <v>0</v>
      </c>
      <c r="AD1019" s="18">
        <f t="shared" si="2541"/>
        <v>0</v>
      </c>
      <c r="AE1019" s="18">
        <f t="shared" si="2541"/>
        <v>5952</v>
      </c>
      <c r="AF1019" s="18">
        <f t="shared" si="2541"/>
        <v>0</v>
      </c>
      <c r="AG1019" s="18">
        <f t="shared" si="2542"/>
        <v>0</v>
      </c>
      <c r="AH1019" s="18">
        <f t="shared" si="2542"/>
        <v>0</v>
      </c>
      <c r="AI1019" s="18">
        <f t="shared" si="2542"/>
        <v>0</v>
      </c>
      <c r="AJ1019" s="18">
        <f t="shared" si="2542"/>
        <v>0</v>
      </c>
      <c r="AK1019" s="18">
        <f t="shared" si="2542"/>
        <v>5952</v>
      </c>
      <c r="AL1019" s="18">
        <f t="shared" si="2542"/>
        <v>0</v>
      </c>
      <c r="AM1019" s="18">
        <f t="shared" si="2542"/>
        <v>0</v>
      </c>
      <c r="AN1019" s="18">
        <f t="shared" si="2542"/>
        <v>0</v>
      </c>
      <c r="AO1019" s="18">
        <f t="shared" si="2542"/>
        <v>-1</v>
      </c>
      <c r="AP1019" s="18">
        <f t="shared" si="2542"/>
        <v>0</v>
      </c>
      <c r="AQ1019" s="18">
        <f t="shared" si="2542"/>
        <v>5951</v>
      </c>
      <c r="AR1019" s="18">
        <f t="shared" si="2542"/>
        <v>0</v>
      </c>
      <c r="AS1019" s="18">
        <f t="shared" si="2543"/>
        <v>0</v>
      </c>
      <c r="AT1019" s="18">
        <f t="shared" si="2543"/>
        <v>0</v>
      </c>
      <c r="AU1019" s="18">
        <f t="shared" si="2543"/>
        <v>0</v>
      </c>
      <c r="AV1019" s="18">
        <f t="shared" si="2543"/>
        <v>0</v>
      </c>
      <c r="AW1019" s="18">
        <f t="shared" si="2543"/>
        <v>5951</v>
      </c>
      <c r="AX1019" s="18">
        <f t="shared" si="2543"/>
        <v>0</v>
      </c>
      <c r="AY1019" s="18">
        <f t="shared" si="2543"/>
        <v>0</v>
      </c>
      <c r="AZ1019" s="18">
        <f t="shared" si="2543"/>
        <v>0</v>
      </c>
      <c r="BA1019" s="18">
        <f t="shared" si="2543"/>
        <v>0</v>
      </c>
      <c r="BB1019" s="18">
        <f t="shared" si="2543"/>
        <v>0</v>
      </c>
      <c r="BC1019" s="18">
        <f t="shared" si="2543"/>
        <v>5951</v>
      </c>
      <c r="BD1019" s="18">
        <f t="shared" si="2543"/>
        <v>0</v>
      </c>
      <c r="BE1019" s="18">
        <f t="shared" si="2544"/>
        <v>0</v>
      </c>
      <c r="BF1019" s="18">
        <f t="shared" si="2544"/>
        <v>0</v>
      </c>
      <c r="BG1019" s="18">
        <f t="shared" si="2544"/>
        <v>0</v>
      </c>
      <c r="BH1019" s="18">
        <f t="shared" si="2544"/>
        <v>0</v>
      </c>
      <c r="BI1019" s="18">
        <f t="shared" si="2544"/>
        <v>5951</v>
      </c>
      <c r="BJ1019" s="18">
        <f t="shared" si="2544"/>
        <v>0</v>
      </c>
      <c r="BK1019" s="18">
        <f t="shared" si="2544"/>
        <v>0</v>
      </c>
      <c r="BL1019" s="18">
        <f t="shared" si="2544"/>
        <v>0</v>
      </c>
      <c r="BM1019" s="18">
        <f t="shared" si="2544"/>
        <v>0</v>
      </c>
      <c r="BN1019" s="18">
        <f t="shared" si="2544"/>
        <v>0</v>
      </c>
      <c r="BO1019" s="18">
        <f t="shared" si="2544"/>
        <v>5951</v>
      </c>
      <c r="BP1019" s="18">
        <f t="shared" si="2544"/>
        <v>0</v>
      </c>
      <c r="BQ1019" s="18">
        <f t="shared" si="2545"/>
        <v>0</v>
      </c>
      <c r="BR1019" s="18">
        <f t="shared" si="2545"/>
        <v>0</v>
      </c>
      <c r="BS1019" s="18">
        <f t="shared" si="2545"/>
        <v>0</v>
      </c>
      <c r="BT1019" s="18">
        <f t="shared" si="2545"/>
        <v>0</v>
      </c>
      <c r="BU1019" s="18">
        <f t="shared" si="2545"/>
        <v>5951</v>
      </c>
      <c r="BV1019" s="18">
        <f t="shared" si="2545"/>
        <v>0</v>
      </c>
      <c r="BW1019" s="18">
        <f t="shared" si="2545"/>
        <v>0</v>
      </c>
      <c r="BX1019" s="18">
        <f t="shared" si="2545"/>
        <v>0</v>
      </c>
      <c r="BY1019" s="18">
        <f t="shared" si="2545"/>
        <v>0</v>
      </c>
      <c r="BZ1019" s="18">
        <f t="shared" si="2545"/>
        <v>0</v>
      </c>
      <c r="CA1019" s="18">
        <f t="shared" si="2545"/>
        <v>5951</v>
      </c>
      <c r="CB1019" s="18">
        <f t="shared" si="2545"/>
        <v>0</v>
      </c>
      <c r="CC1019" s="18">
        <f t="shared" si="2546"/>
        <v>0</v>
      </c>
      <c r="CD1019" s="18">
        <f t="shared" si="2546"/>
        <v>0</v>
      </c>
      <c r="CE1019" s="18">
        <f t="shared" si="2546"/>
        <v>0</v>
      </c>
      <c r="CF1019" s="18">
        <f t="shared" si="2546"/>
        <v>0</v>
      </c>
      <c r="CG1019" s="104">
        <f t="shared" si="2546"/>
        <v>5951</v>
      </c>
      <c r="CH1019" s="104">
        <f t="shared" si="2546"/>
        <v>0</v>
      </c>
      <c r="CI1019" s="104">
        <f t="shared" si="2546"/>
        <v>0</v>
      </c>
      <c r="CJ1019" s="104">
        <f t="shared" si="2546"/>
        <v>0</v>
      </c>
      <c r="CK1019" s="104">
        <f t="shared" si="2546"/>
        <v>0</v>
      </c>
      <c r="CL1019" s="104">
        <f t="shared" si="2546"/>
        <v>0</v>
      </c>
      <c r="CM1019" s="18">
        <f t="shared" si="2546"/>
        <v>5951</v>
      </c>
      <c r="CN1019" s="18">
        <f t="shared" si="2546"/>
        <v>0</v>
      </c>
    </row>
    <row r="1020" spans="1:92" ht="33" hidden="1">
      <c r="A1020" s="38" t="s">
        <v>14</v>
      </c>
      <c r="B1020" s="61" t="s">
        <v>228</v>
      </c>
      <c r="C1020" s="61" t="s">
        <v>154</v>
      </c>
      <c r="D1020" s="61" t="s">
        <v>8</v>
      </c>
      <c r="E1020" s="61" t="s">
        <v>238</v>
      </c>
      <c r="F1020" s="9">
        <v>610</v>
      </c>
      <c r="G1020" s="9">
        <v>5952</v>
      </c>
      <c r="H1020" s="9"/>
      <c r="I1020" s="9"/>
      <c r="J1020" s="9"/>
      <c r="K1020" s="9"/>
      <c r="L1020" s="9"/>
      <c r="M1020" s="9">
        <f>G1020+I1020+J1020+K1020+L1020</f>
        <v>5952</v>
      </c>
      <c r="N1020" s="9">
        <f>H1020+L1020</f>
        <v>0</v>
      </c>
      <c r="O1020" s="9"/>
      <c r="P1020" s="9"/>
      <c r="Q1020" s="9"/>
      <c r="R1020" s="9"/>
      <c r="S1020" s="9">
        <f>M1020+O1020+P1020+Q1020+R1020</f>
        <v>5952</v>
      </c>
      <c r="T1020" s="9">
        <f>N1020+R1020</f>
        <v>0</v>
      </c>
      <c r="U1020" s="9"/>
      <c r="V1020" s="9"/>
      <c r="W1020" s="9"/>
      <c r="X1020" s="9"/>
      <c r="Y1020" s="9">
        <f>S1020+U1020+V1020+W1020+X1020</f>
        <v>5952</v>
      </c>
      <c r="Z1020" s="9">
        <f>T1020+X1020</f>
        <v>0</v>
      </c>
      <c r="AA1020" s="9"/>
      <c r="AB1020" s="9"/>
      <c r="AC1020" s="9"/>
      <c r="AD1020" s="9"/>
      <c r="AE1020" s="9">
        <f>Y1020+AA1020+AB1020+AC1020+AD1020</f>
        <v>5952</v>
      </c>
      <c r="AF1020" s="9">
        <f>Z1020+AD1020</f>
        <v>0</v>
      </c>
      <c r="AG1020" s="9"/>
      <c r="AH1020" s="9"/>
      <c r="AI1020" s="9"/>
      <c r="AJ1020" s="9"/>
      <c r="AK1020" s="9">
        <f>AE1020+AG1020+AH1020+AI1020+AJ1020</f>
        <v>5952</v>
      </c>
      <c r="AL1020" s="9">
        <f>AF1020+AJ1020</f>
        <v>0</v>
      </c>
      <c r="AM1020" s="9"/>
      <c r="AN1020" s="9"/>
      <c r="AO1020" s="9">
        <v>-1</v>
      </c>
      <c r="AP1020" s="9"/>
      <c r="AQ1020" s="9">
        <f>AK1020+AM1020+AN1020+AO1020+AP1020</f>
        <v>5951</v>
      </c>
      <c r="AR1020" s="9">
        <f>AL1020+AP1020</f>
        <v>0</v>
      </c>
      <c r="AS1020" s="9"/>
      <c r="AT1020" s="9"/>
      <c r="AU1020" s="9"/>
      <c r="AV1020" s="9"/>
      <c r="AW1020" s="9">
        <f>AQ1020+AS1020+AT1020+AU1020+AV1020</f>
        <v>5951</v>
      </c>
      <c r="AX1020" s="9">
        <f>AR1020+AV1020</f>
        <v>0</v>
      </c>
      <c r="AY1020" s="9"/>
      <c r="AZ1020" s="9"/>
      <c r="BA1020" s="9"/>
      <c r="BB1020" s="9"/>
      <c r="BC1020" s="9">
        <f>AW1020+AY1020+AZ1020+BA1020+BB1020</f>
        <v>5951</v>
      </c>
      <c r="BD1020" s="9">
        <f>AX1020+BB1020</f>
        <v>0</v>
      </c>
      <c r="BE1020" s="9"/>
      <c r="BF1020" s="9"/>
      <c r="BG1020" s="9"/>
      <c r="BH1020" s="9"/>
      <c r="BI1020" s="9">
        <f>BC1020+BE1020+BF1020+BG1020+BH1020</f>
        <v>5951</v>
      </c>
      <c r="BJ1020" s="9">
        <f>BD1020+BH1020</f>
        <v>0</v>
      </c>
      <c r="BK1020" s="9"/>
      <c r="BL1020" s="9"/>
      <c r="BM1020" s="9"/>
      <c r="BN1020" s="9"/>
      <c r="BO1020" s="9">
        <f>BI1020+BK1020+BL1020+BM1020+BN1020</f>
        <v>5951</v>
      </c>
      <c r="BP1020" s="9">
        <f>BJ1020+BN1020</f>
        <v>0</v>
      </c>
      <c r="BQ1020" s="9"/>
      <c r="BR1020" s="9"/>
      <c r="BS1020" s="9"/>
      <c r="BT1020" s="9"/>
      <c r="BU1020" s="9">
        <f>BO1020+BQ1020+BR1020+BS1020+BT1020</f>
        <v>5951</v>
      </c>
      <c r="BV1020" s="9">
        <f>BP1020+BT1020</f>
        <v>0</v>
      </c>
      <c r="BW1020" s="9"/>
      <c r="BX1020" s="9"/>
      <c r="BY1020" s="9"/>
      <c r="BZ1020" s="9"/>
      <c r="CA1020" s="9">
        <f>BU1020+BW1020+BX1020+BY1020+BZ1020</f>
        <v>5951</v>
      </c>
      <c r="CB1020" s="9">
        <f>BV1020+BZ1020</f>
        <v>0</v>
      </c>
      <c r="CC1020" s="9"/>
      <c r="CD1020" s="9"/>
      <c r="CE1020" s="9"/>
      <c r="CF1020" s="9"/>
      <c r="CG1020" s="94">
        <f>CA1020+CC1020+CD1020+CE1020+CF1020</f>
        <v>5951</v>
      </c>
      <c r="CH1020" s="94">
        <f>CB1020+CF1020</f>
        <v>0</v>
      </c>
      <c r="CI1020" s="94"/>
      <c r="CJ1020" s="94"/>
      <c r="CK1020" s="94"/>
      <c r="CL1020" s="94"/>
      <c r="CM1020" s="9">
        <f>CG1020+CI1020+CJ1020+CK1020+CL1020</f>
        <v>5951</v>
      </c>
      <c r="CN1020" s="9">
        <f>CH1020+CL1020</f>
        <v>0</v>
      </c>
    </row>
    <row r="1021" spans="1:92" hidden="1">
      <c r="A1021" s="38"/>
      <c r="B1021" s="61"/>
      <c r="C1021" s="61"/>
      <c r="D1021" s="61"/>
      <c r="E1021" s="61"/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9"/>
      <c r="AG1021" s="9"/>
      <c r="AH1021" s="9"/>
      <c r="AI1021" s="9"/>
      <c r="AJ1021" s="9"/>
      <c r="AK1021" s="9"/>
      <c r="AL1021" s="9"/>
      <c r="AM1021" s="9"/>
      <c r="AN1021" s="9"/>
      <c r="AO1021" s="9"/>
      <c r="AP1021" s="9"/>
      <c r="AQ1021" s="9"/>
      <c r="AR1021" s="9"/>
      <c r="AS1021" s="9"/>
      <c r="AT1021" s="9"/>
      <c r="AU1021" s="9"/>
      <c r="AV1021" s="9"/>
      <c r="AW1021" s="9"/>
      <c r="AX1021" s="9"/>
      <c r="AY1021" s="9"/>
      <c r="AZ1021" s="9"/>
      <c r="BA1021" s="9"/>
      <c r="BB1021" s="9"/>
      <c r="BC1021" s="9"/>
      <c r="BD1021" s="9"/>
      <c r="BE1021" s="9"/>
      <c r="BF1021" s="9"/>
      <c r="BG1021" s="9"/>
      <c r="BH1021" s="9"/>
      <c r="BI1021" s="9"/>
      <c r="BJ1021" s="9"/>
      <c r="BK1021" s="9"/>
      <c r="BL1021" s="9"/>
      <c r="BM1021" s="9"/>
      <c r="BN1021" s="9"/>
      <c r="BO1021" s="9"/>
      <c r="BP1021" s="9"/>
      <c r="BQ1021" s="9"/>
      <c r="BR1021" s="9"/>
      <c r="BS1021" s="9"/>
      <c r="BT1021" s="9"/>
      <c r="BU1021" s="9"/>
      <c r="BV1021" s="9"/>
      <c r="BW1021" s="9"/>
      <c r="BX1021" s="9"/>
      <c r="BY1021" s="9"/>
      <c r="BZ1021" s="9"/>
      <c r="CA1021" s="9"/>
      <c r="CB1021" s="9"/>
      <c r="CC1021" s="9"/>
      <c r="CD1021" s="9"/>
      <c r="CE1021" s="9"/>
      <c r="CF1021" s="9"/>
      <c r="CG1021" s="94"/>
      <c r="CH1021" s="94"/>
      <c r="CI1021" s="94"/>
      <c r="CJ1021" s="94"/>
      <c r="CK1021" s="94"/>
      <c r="CL1021" s="94"/>
      <c r="CM1021" s="9"/>
      <c r="CN1021" s="9"/>
    </row>
    <row r="1022" spans="1:92" ht="40.5" hidden="1">
      <c r="A1022" s="20" t="s">
        <v>493</v>
      </c>
      <c r="B1022" s="21">
        <v>918</v>
      </c>
      <c r="C1022" s="21"/>
      <c r="D1022" s="21"/>
      <c r="E1022" s="21"/>
      <c r="F1022" s="21"/>
      <c r="G1022" s="12">
        <f t="shared" ref="G1022:N1022" si="2547">G1024</f>
        <v>272</v>
      </c>
      <c r="H1022" s="12">
        <f t="shared" si="2547"/>
        <v>0</v>
      </c>
      <c r="I1022" s="12">
        <f t="shared" si="2547"/>
        <v>0</v>
      </c>
      <c r="J1022" s="12">
        <f t="shared" si="2547"/>
        <v>0</v>
      </c>
      <c r="K1022" s="12">
        <f t="shared" si="2547"/>
        <v>0</v>
      </c>
      <c r="L1022" s="12">
        <f t="shared" si="2547"/>
        <v>0</v>
      </c>
      <c r="M1022" s="12">
        <f t="shared" si="2547"/>
        <v>272</v>
      </c>
      <c r="N1022" s="12">
        <f t="shared" si="2547"/>
        <v>0</v>
      </c>
      <c r="O1022" s="12">
        <f t="shared" ref="O1022:T1022" si="2548">O1024</f>
        <v>0</v>
      </c>
      <c r="P1022" s="12">
        <f t="shared" si="2548"/>
        <v>0</v>
      </c>
      <c r="Q1022" s="12">
        <f t="shared" si="2548"/>
        <v>0</v>
      </c>
      <c r="R1022" s="12">
        <f t="shared" si="2548"/>
        <v>0</v>
      </c>
      <c r="S1022" s="12">
        <f t="shared" si="2548"/>
        <v>272</v>
      </c>
      <c r="T1022" s="12">
        <f t="shared" si="2548"/>
        <v>0</v>
      </c>
      <c r="U1022" s="12">
        <f t="shared" ref="U1022:Z1022" si="2549">U1024</f>
        <v>0</v>
      </c>
      <c r="V1022" s="12">
        <f t="shared" si="2549"/>
        <v>0</v>
      </c>
      <c r="W1022" s="12">
        <f t="shared" si="2549"/>
        <v>0</v>
      </c>
      <c r="X1022" s="12">
        <f t="shared" si="2549"/>
        <v>0</v>
      </c>
      <c r="Y1022" s="12">
        <f t="shared" si="2549"/>
        <v>272</v>
      </c>
      <c r="Z1022" s="12">
        <f t="shared" si="2549"/>
        <v>0</v>
      </c>
      <c r="AA1022" s="12">
        <f t="shared" ref="AA1022:AF1022" si="2550">AA1024</f>
        <v>0</v>
      </c>
      <c r="AB1022" s="12">
        <f t="shared" si="2550"/>
        <v>0</v>
      </c>
      <c r="AC1022" s="12">
        <f t="shared" si="2550"/>
        <v>0</v>
      </c>
      <c r="AD1022" s="12">
        <f t="shared" si="2550"/>
        <v>0</v>
      </c>
      <c r="AE1022" s="12">
        <f t="shared" si="2550"/>
        <v>272</v>
      </c>
      <c r="AF1022" s="12">
        <f t="shared" si="2550"/>
        <v>0</v>
      </c>
      <c r="AG1022" s="12">
        <f t="shared" ref="AG1022:AL1022" si="2551">AG1024</f>
        <v>0</v>
      </c>
      <c r="AH1022" s="12">
        <f t="shared" si="2551"/>
        <v>0</v>
      </c>
      <c r="AI1022" s="12">
        <f t="shared" si="2551"/>
        <v>0</v>
      </c>
      <c r="AJ1022" s="12">
        <f t="shared" si="2551"/>
        <v>0</v>
      </c>
      <c r="AK1022" s="12">
        <f t="shared" si="2551"/>
        <v>272</v>
      </c>
      <c r="AL1022" s="12">
        <f t="shared" si="2551"/>
        <v>0</v>
      </c>
      <c r="AM1022" s="12">
        <f t="shared" ref="AM1022:AR1022" si="2552">AM1024</f>
        <v>0</v>
      </c>
      <c r="AN1022" s="12">
        <f t="shared" si="2552"/>
        <v>0</v>
      </c>
      <c r="AO1022" s="12">
        <f t="shared" si="2552"/>
        <v>0</v>
      </c>
      <c r="AP1022" s="12">
        <f t="shared" si="2552"/>
        <v>0</v>
      </c>
      <c r="AQ1022" s="12">
        <f t="shared" si="2552"/>
        <v>272</v>
      </c>
      <c r="AR1022" s="12">
        <f t="shared" si="2552"/>
        <v>0</v>
      </c>
      <c r="AS1022" s="12">
        <f t="shared" ref="AS1022:AX1022" si="2553">AS1024</f>
        <v>0</v>
      </c>
      <c r="AT1022" s="12">
        <f t="shared" si="2553"/>
        <v>0</v>
      </c>
      <c r="AU1022" s="12">
        <f t="shared" si="2553"/>
        <v>0</v>
      </c>
      <c r="AV1022" s="12">
        <f t="shared" si="2553"/>
        <v>0</v>
      </c>
      <c r="AW1022" s="12">
        <f t="shared" si="2553"/>
        <v>272</v>
      </c>
      <c r="AX1022" s="12">
        <f t="shared" si="2553"/>
        <v>0</v>
      </c>
      <c r="AY1022" s="12">
        <f t="shared" ref="AY1022:BD1022" si="2554">AY1024</f>
        <v>0</v>
      </c>
      <c r="AZ1022" s="12">
        <f t="shared" si="2554"/>
        <v>0</v>
      </c>
      <c r="BA1022" s="12">
        <f t="shared" si="2554"/>
        <v>0</v>
      </c>
      <c r="BB1022" s="12">
        <f t="shared" si="2554"/>
        <v>0</v>
      </c>
      <c r="BC1022" s="12">
        <f t="shared" si="2554"/>
        <v>272</v>
      </c>
      <c r="BD1022" s="12">
        <f t="shared" si="2554"/>
        <v>0</v>
      </c>
      <c r="BE1022" s="12">
        <f t="shared" ref="BE1022:BJ1022" si="2555">BE1024</f>
        <v>0</v>
      </c>
      <c r="BF1022" s="12">
        <f t="shared" si="2555"/>
        <v>0</v>
      </c>
      <c r="BG1022" s="12">
        <f t="shared" si="2555"/>
        <v>0</v>
      </c>
      <c r="BH1022" s="12">
        <f t="shared" si="2555"/>
        <v>0</v>
      </c>
      <c r="BI1022" s="12">
        <f t="shared" si="2555"/>
        <v>272</v>
      </c>
      <c r="BJ1022" s="12">
        <f t="shared" si="2555"/>
        <v>0</v>
      </c>
      <c r="BK1022" s="12">
        <f t="shared" ref="BK1022:BP1022" si="2556">BK1024</f>
        <v>0</v>
      </c>
      <c r="BL1022" s="12">
        <f t="shared" si="2556"/>
        <v>0</v>
      </c>
      <c r="BM1022" s="12">
        <f t="shared" si="2556"/>
        <v>0</v>
      </c>
      <c r="BN1022" s="12">
        <f t="shared" si="2556"/>
        <v>0</v>
      </c>
      <c r="BO1022" s="12">
        <f t="shared" si="2556"/>
        <v>272</v>
      </c>
      <c r="BP1022" s="12">
        <f t="shared" si="2556"/>
        <v>0</v>
      </c>
      <c r="BQ1022" s="12">
        <f t="shared" ref="BQ1022:BV1022" si="2557">BQ1024</f>
        <v>0</v>
      </c>
      <c r="BR1022" s="12">
        <f t="shared" si="2557"/>
        <v>0</v>
      </c>
      <c r="BS1022" s="12">
        <f t="shared" si="2557"/>
        <v>0</v>
      </c>
      <c r="BT1022" s="12">
        <f t="shared" si="2557"/>
        <v>0</v>
      </c>
      <c r="BU1022" s="12">
        <f t="shared" si="2557"/>
        <v>272</v>
      </c>
      <c r="BV1022" s="12">
        <f t="shared" si="2557"/>
        <v>0</v>
      </c>
      <c r="BW1022" s="12">
        <f t="shared" ref="BW1022:CB1022" si="2558">BW1024</f>
        <v>0</v>
      </c>
      <c r="BX1022" s="12">
        <f t="shared" si="2558"/>
        <v>0</v>
      </c>
      <c r="BY1022" s="12">
        <f t="shared" si="2558"/>
        <v>0</v>
      </c>
      <c r="BZ1022" s="12">
        <f t="shared" si="2558"/>
        <v>0</v>
      </c>
      <c r="CA1022" s="12">
        <f t="shared" si="2558"/>
        <v>272</v>
      </c>
      <c r="CB1022" s="12">
        <f t="shared" si="2558"/>
        <v>0</v>
      </c>
      <c r="CC1022" s="12">
        <f t="shared" ref="CC1022:CH1022" si="2559">CC1024</f>
        <v>0</v>
      </c>
      <c r="CD1022" s="12">
        <f t="shared" si="2559"/>
        <v>0</v>
      </c>
      <c r="CE1022" s="12">
        <f t="shared" si="2559"/>
        <v>0</v>
      </c>
      <c r="CF1022" s="12">
        <f t="shared" si="2559"/>
        <v>0</v>
      </c>
      <c r="CG1022" s="96">
        <f t="shared" si="2559"/>
        <v>272</v>
      </c>
      <c r="CH1022" s="96">
        <f t="shared" si="2559"/>
        <v>0</v>
      </c>
      <c r="CI1022" s="96">
        <f t="shared" ref="CI1022:CN1022" si="2560">CI1024</f>
        <v>0</v>
      </c>
      <c r="CJ1022" s="96">
        <f t="shared" si="2560"/>
        <v>0</v>
      </c>
      <c r="CK1022" s="96">
        <f t="shared" si="2560"/>
        <v>0</v>
      </c>
      <c r="CL1022" s="96">
        <f t="shared" si="2560"/>
        <v>0</v>
      </c>
      <c r="CM1022" s="12">
        <f t="shared" si="2560"/>
        <v>272</v>
      </c>
      <c r="CN1022" s="12">
        <f t="shared" si="2560"/>
        <v>0</v>
      </c>
    </row>
    <row r="1023" spans="1:92" s="79" customFormat="1" hidden="1">
      <c r="A1023" s="80"/>
      <c r="B1023" s="27"/>
      <c r="C1023" s="27"/>
      <c r="D1023" s="27"/>
      <c r="E1023" s="27"/>
      <c r="F1023" s="27"/>
      <c r="G1023" s="78"/>
      <c r="H1023" s="78"/>
      <c r="I1023" s="78"/>
      <c r="J1023" s="78"/>
      <c r="K1023" s="78"/>
      <c r="L1023" s="78"/>
      <c r="M1023" s="78"/>
      <c r="N1023" s="78"/>
      <c r="O1023" s="78"/>
      <c r="P1023" s="78"/>
      <c r="Q1023" s="78"/>
      <c r="R1023" s="78"/>
      <c r="S1023" s="78"/>
      <c r="T1023" s="78"/>
      <c r="U1023" s="78"/>
      <c r="V1023" s="78"/>
      <c r="W1023" s="78"/>
      <c r="X1023" s="78"/>
      <c r="Y1023" s="78"/>
      <c r="Z1023" s="78"/>
      <c r="AA1023" s="78"/>
      <c r="AB1023" s="78"/>
      <c r="AC1023" s="78"/>
      <c r="AD1023" s="78"/>
      <c r="AE1023" s="78"/>
      <c r="AF1023" s="78"/>
      <c r="AG1023" s="78"/>
      <c r="AH1023" s="78"/>
      <c r="AI1023" s="78"/>
      <c r="AJ1023" s="78"/>
      <c r="AK1023" s="78"/>
      <c r="AL1023" s="78"/>
      <c r="AM1023" s="78"/>
      <c r="AN1023" s="78"/>
      <c r="AO1023" s="78"/>
      <c r="AP1023" s="78"/>
      <c r="AQ1023" s="78"/>
      <c r="AR1023" s="78"/>
      <c r="AS1023" s="78"/>
      <c r="AT1023" s="78"/>
      <c r="AU1023" s="78"/>
      <c r="AV1023" s="78"/>
      <c r="AW1023" s="78"/>
      <c r="AX1023" s="78"/>
      <c r="AY1023" s="78"/>
      <c r="AZ1023" s="78"/>
      <c r="BA1023" s="78"/>
      <c r="BB1023" s="78"/>
      <c r="BC1023" s="78"/>
      <c r="BD1023" s="78"/>
      <c r="BE1023" s="78"/>
      <c r="BF1023" s="78"/>
      <c r="BG1023" s="78"/>
      <c r="BH1023" s="78"/>
      <c r="BI1023" s="78"/>
      <c r="BJ1023" s="78"/>
      <c r="BK1023" s="78"/>
      <c r="BL1023" s="78"/>
      <c r="BM1023" s="78"/>
      <c r="BN1023" s="78"/>
      <c r="BO1023" s="78"/>
      <c r="BP1023" s="78"/>
      <c r="BQ1023" s="78"/>
      <c r="BR1023" s="78"/>
      <c r="BS1023" s="78"/>
      <c r="BT1023" s="78"/>
      <c r="BU1023" s="78"/>
      <c r="BV1023" s="78"/>
      <c r="BW1023" s="78"/>
      <c r="BX1023" s="78"/>
      <c r="BY1023" s="78"/>
      <c r="BZ1023" s="78"/>
      <c r="CA1023" s="78"/>
      <c r="CB1023" s="78"/>
      <c r="CC1023" s="78"/>
      <c r="CD1023" s="78"/>
      <c r="CE1023" s="78"/>
      <c r="CF1023" s="78"/>
      <c r="CG1023" s="97"/>
      <c r="CH1023" s="97"/>
      <c r="CI1023" s="97"/>
      <c r="CJ1023" s="97"/>
      <c r="CK1023" s="97"/>
      <c r="CL1023" s="97"/>
      <c r="CM1023" s="78"/>
      <c r="CN1023" s="78"/>
    </row>
    <row r="1024" spans="1:92" ht="18.75" hidden="1">
      <c r="A1024" s="23" t="s">
        <v>59</v>
      </c>
      <c r="B1024" s="24">
        <f>B1022</f>
        <v>918</v>
      </c>
      <c r="C1024" s="24" t="s">
        <v>22</v>
      </c>
      <c r="D1024" s="24" t="s">
        <v>60</v>
      </c>
      <c r="E1024" s="24"/>
      <c r="F1024" s="24"/>
      <c r="G1024" s="13">
        <f t="shared" ref="G1024:BR1024" si="2561">G1025</f>
        <v>272</v>
      </c>
      <c r="H1024" s="13">
        <f t="shared" si="2561"/>
        <v>0</v>
      </c>
      <c r="I1024" s="13">
        <f t="shared" si="2561"/>
        <v>0</v>
      </c>
      <c r="J1024" s="13">
        <f t="shared" si="2561"/>
        <v>0</v>
      </c>
      <c r="K1024" s="13">
        <f t="shared" si="2561"/>
        <v>0</v>
      </c>
      <c r="L1024" s="13">
        <f t="shared" si="2561"/>
        <v>0</v>
      </c>
      <c r="M1024" s="13">
        <f t="shared" si="2561"/>
        <v>272</v>
      </c>
      <c r="N1024" s="13">
        <f t="shared" si="2561"/>
        <v>0</v>
      </c>
      <c r="O1024" s="13">
        <f t="shared" si="2561"/>
        <v>0</v>
      </c>
      <c r="P1024" s="13">
        <f t="shared" si="2561"/>
        <v>0</v>
      </c>
      <c r="Q1024" s="13">
        <f t="shared" si="2561"/>
        <v>0</v>
      </c>
      <c r="R1024" s="13">
        <f t="shared" si="2561"/>
        <v>0</v>
      </c>
      <c r="S1024" s="13">
        <f t="shared" si="2561"/>
        <v>272</v>
      </c>
      <c r="T1024" s="13">
        <f t="shared" si="2561"/>
        <v>0</v>
      </c>
      <c r="U1024" s="13">
        <f t="shared" si="2561"/>
        <v>0</v>
      </c>
      <c r="V1024" s="13">
        <f t="shared" si="2561"/>
        <v>0</v>
      </c>
      <c r="W1024" s="13">
        <f t="shared" si="2561"/>
        <v>0</v>
      </c>
      <c r="X1024" s="13">
        <f t="shared" si="2561"/>
        <v>0</v>
      </c>
      <c r="Y1024" s="13">
        <f t="shared" si="2561"/>
        <v>272</v>
      </c>
      <c r="Z1024" s="13">
        <f t="shared" si="2561"/>
        <v>0</v>
      </c>
      <c r="AA1024" s="13">
        <f t="shared" si="2561"/>
        <v>0</v>
      </c>
      <c r="AB1024" s="13">
        <f t="shared" si="2561"/>
        <v>0</v>
      </c>
      <c r="AC1024" s="13">
        <f t="shared" si="2561"/>
        <v>0</v>
      </c>
      <c r="AD1024" s="13">
        <f t="shared" si="2561"/>
        <v>0</v>
      </c>
      <c r="AE1024" s="13">
        <f t="shared" si="2561"/>
        <v>272</v>
      </c>
      <c r="AF1024" s="13">
        <f t="shared" si="2561"/>
        <v>0</v>
      </c>
      <c r="AG1024" s="13">
        <f t="shared" si="2561"/>
        <v>0</v>
      </c>
      <c r="AH1024" s="13">
        <f t="shared" si="2561"/>
        <v>0</v>
      </c>
      <c r="AI1024" s="13">
        <f t="shared" si="2561"/>
        <v>0</v>
      </c>
      <c r="AJ1024" s="13">
        <f t="shared" si="2561"/>
        <v>0</v>
      </c>
      <c r="AK1024" s="13">
        <f t="shared" si="2561"/>
        <v>272</v>
      </c>
      <c r="AL1024" s="13">
        <f t="shared" si="2561"/>
        <v>0</v>
      </c>
      <c r="AM1024" s="13">
        <f t="shared" si="2561"/>
        <v>0</v>
      </c>
      <c r="AN1024" s="13">
        <f t="shared" si="2561"/>
        <v>0</v>
      </c>
      <c r="AO1024" s="13">
        <f t="shared" si="2561"/>
        <v>0</v>
      </c>
      <c r="AP1024" s="13">
        <f t="shared" si="2561"/>
        <v>0</v>
      </c>
      <c r="AQ1024" s="13">
        <f t="shared" si="2561"/>
        <v>272</v>
      </c>
      <c r="AR1024" s="13">
        <f t="shared" si="2561"/>
        <v>0</v>
      </c>
      <c r="AS1024" s="13">
        <f t="shared" si="2561"/>
        <v>0</v>
      </c>
      <c r="AT1024" s="13">
        <f t="shared" si="2561"/>
        <v>0</v>
      </c>
      <c r="AU1024" s="13">
        <f t="shared" si="2561"/>
        <v>0</v>
      </c>
      <c r="AV1024" s="13">
        <f t="shared" si="2561"/>
        <v>0</v>
      </c>
      <c r="AW1024" s="13">
        <f t="shared" si="2561"/>
        <v>272</v>
      </c>
      <c r="AX1024" s="13">
        <f t="shared" si="2561"/>
        <v>0</v>
      </c>
      <c r="AY1024" s="13">
        <f t="shared" si="2561"/>
        <v>0</v>
      </c>
      <c r="AZ1024" s="13">
        <f t="shared" si="2561"/>
        <v>0</v>
      </c>
      <c r="BA1024" s="13">
        <f t="shared" si="2561"/>
        <v>0</v>
      </c>
      <c r="BB1024" s="13">
        <f t="shared" si="2561"/>
        <v>0</v>
      </c>
      <c r="BC1024" s="13">
        <f t="shared" si="2561"/>
        <v>272</v>
      </c>
      <c r="BD1024" s="13">
        <f t="shared" si="2561"/>
        <v>0</v>
      </c>
      <c r="BE1024" s="13">
        <f t="shared" si="2561"/>
        <v>0</v>
      </c>
      <c r="BF1024" s="13">
        <f t="shared" si="2561"/>
        <v>0</v>
      </c>
      <c r="BG1024" s="13">
        <f t="shared" si="2561"/>
        <v>0</v>
      </c>
      <c r="BH1024" s="13">
        <f t="shared" si="2561"/>
        <v>0</v>
      </c>
      <c r="BI1024" s="13">
        <f t="shared" si="2561"/>
        <v>272</v>
      </c>
      <c r="BJ1024" s="13">
        <f t="shared" si="2561"/>
        <v>0</v>
      </c>
      <c r="BK1024" s="13">
        <f t="shared" si="2561"/>
        <v>0</v>
      </c>
      <c r="BL1024" s="13">
        <f t="shared" si="2561"/>
        <v>0</v>
      </c>
      <c r="BM1024" s="13">
        <f t="shared" si="2561"/>
        <v>0</v>
      </c>
      <c r="BN1024" s="13">
        <f t="shared" si="2561"/>
        <v>0</v>
      </c>
      <c r="BO1024" s="13">
        <f t="shared" si="2561"/>
        <v>272</v>
      </c>
      <c r="BP1024" s="13">
        <f t="shared" si="2561"/>
        <v>0</v>
      </c>
      <c r="BQ1024" s="13">
        <f t="shared" si="2561"/>
        <v>0</v>
      </c>
      <c r="BR1024" s="13">
        <f t="shared" si="2561"/>
        <v>0</v>
      </c>
      <c r="BS1024" s="13">
        <f t="shared" ref="BS1024:CN1024" si="2562">BS1025</f>
        <v>0</v>
      </c>
      <c r="BT1024" s="13">
        <f t="shared" si="2562"/>
        <v>0</v>
      </c>
      <c r="BU1024" s="13">
        <f t="shared" si="2562"/>
        <v>272</v>
      </c>
      <c r="BV1024" s="13">
        <f t="shared" si="2562"/>
        <v>0</v>
      </c>
      <c r="BW1024" s="13">
        <f t="shared" si="2562"/>
        <v>0</v>
      </c>
      <c r="BX1024" s="13">
        <f t="shared" si="2562"/>
        <v>0</v>
      </c>
      <c r="BY1024" s="13">
        <f t="shared" si="2562"/>
        <v>0</v>
      </c>
      <c r="BZ1024" s="13">
        <f t="shared" si="2562"/>
        <v>0</v>
      </c>
      <c r="CA1024" s="13">
        <f t="shared" si="2562"/>
        <v>272</v>
      </c>
      <c r="CB1024" s="13">
        <f t="shared" si="2562"/>
        <v>0</v>
      </c>
      <c r="CC1024" s="13">
        <f t="shared" si="2562"/>
        <v>0</v>
      </c>
      <c r="CD1024" s="13">
        <f t="shared" si="2562"/>
        <v>0</v>
      </c>
      <c r="CE1024" s="13">
        <f t="shared" si="2562"/>
        <v>0</v>
      </c>
      <c r="CF1024" s="13">
        <f t="shared" si="2562"/>
        <v>0</v>
      </c>
      <c r="CG1024" s="98">
        <f t="shared" si="2562"/>
        <v>272</v>
      </c>
      <c r="CH1024" s="98">
        <f t="shared" si="2562"/>
        <v>0</v>
      </c>
      <c r="CI1024" s="98">
        <f t="shared" si="2562"/>
        <v>0</v>
      </c>
      <c r="CJ1024" s="98">
        <f t="shared" si="2562"/>
        <v>0</v>
      </c>
      <c r="CK1024" s="98">
        <f t="shared" si="2562"/>
        <v>0</v>
      </c>
      <c r="CL1024" s="98">
        <f t="shared" si="2562"/>
        <v>0</v>
      </c>
      <c r="CM1024" s="13">
        <f t="shared" si="2562"/>
        <v>272</v>
      </c>
      <c r="CN1024" s="13">
        <f t="shared" si="2562"/>
        <v>0</v>
      </c>
    </row>
    <row r="1025" spans="1:92" ht="33" hidden="1">
      <c r="A1025" s="38" t="s">
        <v>62</v>
      </c>
      <c r="B1025" s="61">
        <f>B1022</f>
        <v>918</v>
      </c>
      <c r="C1025" s="61" t="s">
        <v>22</v>
      </c>
      <c r="D1025" s="61" t="s">
        <v>60</v>
      </c>
      <c r="E1025" s="61" t="s">
        <v>63</v>
      </c>
      <c r="F1025" s="61"/>
      <c r="G1025" s="17">
        <f>G1028</f>
        <v>272</v>
      </c>
      <c r="H1025" s="17">
        <f>H1028</f>
        <v>0</v>
      </c>
      <c r="I1025" s="17">
        <f t="shared" ref="I1025:N1025" si="2563">I1028</f>
        <v>0</v>
      </c>
      <c r="J1025" s="17">
        <f t="shared" si="2563"/>
        <v>0</v>
      </c>
      <c r="K1025" s="17">
        <f t="shared" si="2563"/>
        <v>0</v>
      </c>
      <c r="L1025" s="17">
        <f t="shared" si="2563"/>
        <v>0</v>
      </c>
      <c r="M1025" s="17">
        <f t="shared" si="2563"/>
        <v>272</v>
      </c>
      <c r="N1025" s="17">
        <f t="shared" si="2563"/>
        <v>0</v>
      </c>
      <c r="O1025" s="17">
        <f t="shared" ref="O1025:T1025" si="2564">O1028</f>
        <v>0</v>
      </c>
      <c r="P1025" s="17">
        <f t="shared" si="2564"/>
        <v>0</v>
      </c>
      <c r="Q1025" s="17">
        <f t="shared" si="2564"/>
        <v>0</v>
      </c>
      <c r="R1025" s="17">
        <f t="shared" si="2564"/>
        <v>0</v>
      </c>
      <c r="S1025" s="17">
        <f t="shared" si="2564"/>
        <v>272</v>
      </c>
      <c r="T1025" s="17">
        <f t="shared" si="2564"/>
        <v>0</v>
      </c>
      <c r="U1025" s="17">
        <f t="shared" ref="U1025:Z1025" si="2565">U1028</f>
        <v>0</v>
      </c>
      <c r="V1025" s="17">
        <f t="shared" si="2565"/>
        <v>0</v>
      </c>
      <c r="W1025" s="17">
        <f t="shared" si="2565"/>
        <v>0</v>
      </c>
      <c r="X1025" s="17">
        <f t="shared" si="2565"/>
        <v>0</v>
      </c>
      <c r="Y1025" s="17">
        <f t="shared" si="2565"/>
        <v>272</v>
      </c>
      <c r="Z1025" s="17">
        <f t="shared" si="2565"/>
        <v>0</v>
      </c>
      <c r="AA1025" s="17">
        <f t="shared" ref="AA1025:AF1025" si="2566">AA1028</f>
        <v>0</v>
      </c>
      <c r="AB1025" s="17">
        <f t="shared" si="2566"/>
        <v>0</v>
      </c>
      <c r="AC1025" s="17">
        <f t="shared" si="2566"/>
        <v>0</v>
      </c>
      <c r="AD1025" s="17">
        <f t="shared" si="2566"/>
        <v>0</v>
      </c>
      <c r="AE1025" s="17">
        <f t="shared" si="2566"/>
        <v>272</v>
      </c>
      <c r="AF1025" s="17">
        <f t="shared" si="2566"/>
        <v>0</v>
      </c>
      <c r="AG1025" s="17">
        <f t="shared" ref="AG1025:AL1025" si="2567">AG1028</f>
        <v>0</v>
      </c>
      <c r="AH1025" s="17">
        <f t="shared" si="2567"/>
        <v>0</v>
      </c>
      <c r="AI1025" s="17">
        <f t="shared" si="2567"/>
        <v>0</v>
      </c>
      <c r="AJ1025" s="17">
        <f t="shared" si="2567"/>
        <v>0</v>
      </c>
      <c r="AK1025" s="17">
        <f t="shared" si="2567"/>
        <v>272</v>
      </c>
      <c r="AL1025" s="17">
        <f t="shared" si="2567"/>
        <v>0</v>
      </c>
      <c r="AM1025" s="17">
        <f t="shared" ref="AM1025:AR1025" si="2568">AM1028</f>
        <v>0</v>
      </c>
      <c r="AN1025" s="17">
        <f t="shared" si="2568"/>
        <v>0</v>
      </c>
      <c r="AO1025" s="17">
        <f t="shared" si="2568"/>
        <v>0</v>
      </c>
      <c r="AP1025" s="17">
        <f t="shared" si="2568"/>
        <v>0</v>
      </c>
      <c r="AQ1025" s="17">
        <f t="shared" si="2568"/>
        <v>272</v>
      </c>
      <c r="AR1025" s="17">
        <f t="shared" si="2568"/>
        <v>0</v>
      </c>
      <c r="AS1025" s="17">
        <f t="shared" ref="AS1025:AX1025" si="2569">AS1028</f>
        <v>0</v>
      </c>
      <c r="AT1025" s="17">
        <f t="shared" si="2569"/>
        <v>0</v>
      </c>
      <c r="AU1025" s="17">
        <f t="shared" si="2569"/>
        <v>0</v>
      </c>
      <c r="AV1025" s="17">
        <f t="shared" si="2569"/>
        <v>0</v>
      </c>
      <c r="AW1025" s="17">
        <f t="shared" si="2569"/>
        <v>272</v>
      </c>
      <c r="AX1025" s="17">
        <f t="shared" si="2569"/>
        <v>0</v>
      </c>
      <c r="AY1025" s="17">
        <f t="shared" ref="AY1025:BD1025" si="2570">AY1028</f>
        <v>0</v>
      </c>
      <c r="AZ1025" s="17">
        <f t="shared" si="2570"/>
        <v>0</v>
      </c>
      <c r="BA1025" s="17">
        <f t="shared" si="2570"/>
        <v>0</v>
      </c>
      <c r="BB1025" s="17">
        <f t="shared" si="2570"/>
        <v>0</v>
      </c>
      <c r="BC1025" s="17">
        <f t="shared" si="2570"/>
        <v>272</v>
      </c>
      <c r="BD1025" s="17">
        <f t="shared" si="2570"/>
        <v>0</v>
      </c>
      <c r="BE1025" s="17">
        <f t="shared" ref="BE1025:BJ1025" si="2571">BE1028</f>
        <v>0</v>
      </c>
      <c r="BF1025" s="17">
        <f t="shared" si="2571"/>
        <v>0</v>
      </c>
      <c r="BG1025" s="17">
        <f t="shared" si="2571"/>
        <v>0</v>
      </c>
      <c r="BH1025" s="17">
        <f t="shared" si="2571"/>
        <v>0</v>
      </c>
      <c r="BI1025" s="17">
        <f t="shared" si="2571"/>
        <v>272</v>
      </c>
      <c r="BJ1025" s="17">
        <f t="shared" si="2571"/>
        <v>0</v>
      </c>
      <c r="BK1025" s="17">
        <f t="shared" ref="BK1025:BP1025" si="2572">BK1028</f>
        <v>0</v>
      </c>
      <c r="BL1025" s="17">
        <f t="shared" si="2572"/>
        <v>0</v>
      </c>
      <c r="BM1025" s="17">
        <f t="shared" si="2572"/>
        <v>0</v>
      </c>
      <c r="BN1025" s="17">
        <f t="shared" si="2572"/>
        <v>0</v>
      </c>
      <c r="BO1025" s="17">
        <f t="shared" si="2572"/>
        <v>272</v>
      </c>
      <c r="BP1025" s="17">
        <f t="shared" si="2572"/>
        <v>0</v>
      </c>
      <c r="BQ1025" s="17">
        <f t="shared" ref="BQ1025:BV1025" si="2573">BQ1028</f>
        <v>0</v>
      </c>
      <c r="BR1025" s="17">
        <f t="shared" si="2573"/>
        <v>0</v>
      </c>
      <c r="BS1025" s="17">
        <f t="shared" si="2573"/>
        <v>0</v>
      </c>
      <c r="BT1025" s="17">
        <f t="shared" si="2573"/>
        <v>0</v>
      </c>
      <c r="BU1025" s="17">
        <f t="shared" si="2573"/>
        <v>272</v>
      </c>
      <c r="BV1025" s="17">
        <f t="shared" si="2573"/>
        <v>0</v>
      </c>
      <c r="BW1025" s="17">
        <f t="shared" ref="BW1025:CB1025" si="2574">BW1028</f>
        <v>0</v>
      </c>
      <c r="BX1025" s="17">
        <f t="shared" si="2574"/>
        <v>0</v>
      </c>
      <c r="BY1025" s="17">
        <f t="shared" si="2574"/>
        <v>0</v>
      </c>
      <c r="BZ1025" s="17">
        <f t="shared" si="2574"/>
        <v>0</v>
      </c>
      <c r="CA1025" s="17">
        <f t="shared" si="2574"/>
        <v>272</v>
      </c>
      <c r="CB1025" s="17">
        <f t="shared" si="2574"/>
        <v>0</v>
      </c>
      <c r="CC1025" s="17">
        <f t="shared" ref="CC1025:CH1025" si="2575">CC1028</f>
        <v>0</v>
      </c>
      <c r="CD1025" s="17">
        <f t="shared" si="2575"/>
        <v>0</v>
      </c>
      <c r="CE1025" s="17">
        <f t="shared" si="2575"/>
        <v>0</v>
      </c>
      <c r="CF1025" s="17">
        <f t="shared" si="2575"/>
        <v>0</v>
      </c>
      <c r="CG1025" s="103">
        <f t="shared" si="2575"/>
        <v>272</v>
      </c>
      <c r="CH1025" s="103">
        <f t="shared" si="2575"/>
        <v>0</v>
      </c>
      <c r="CI1025" s="103">
        <f t="shared" ref="CI1025:CN1025" si="2576">CI1028</f>
        <v>0</v>
      </c>
      <c r="CJ1025" s="103">
        <f t="shared" si="2576"/>
        <v>0</v>
      </c>
      <c r="CK1025" s="103">
        <f t="shared" si="2576"/>
        <v>0</v>
      </c>
      <c r="CL1025" s="103">
        <f t="shared" si="2576"/>
        <v>0</v>
      </c>
      <c r="CM1025" s="17">
        <f t="shared" si="2576"/>
        <v>272</v>
      </c>
      <c r="CN1025" s="17">
        <f t="shared" si="2576"/>
        <v>0</v>
      </c>
    </row>
    <row r="1026" spans="1:92" ht="33" hidden="1">
      <c r="A1026" s="38" t="s">
        <v>15</v>
      </c>
      <c r="B1026" s="61">
        <f>B1024</f>
        <v>918</v>
      </c>
      <c r="C1026" s="61" t="s">
        <v>22</v>
      </c>
      <c r="D1026" s="61" t="s">
        <v>60</v>
      </c>
      <c r="E1026" s="61" t="s">
        <v>64</v>
      </c>
      <c r="F1026" s="61"/>
      <c r="G1026" s="17">
        <f>G1028</f>
        <v>272</v>
      </c>
      <c r="H1026" s="17">
        <f>H1028</f>
        <v>0</v>
      </c>
      <c r="I1026" s="17">
        <f t="shared" ref="I1026:N1026" si="2577">I1028</f>
        <v>0</v>
      </c>
      <c r="J1026" s="17">
        <f t="shared" si="2577"/>
        <v>0</v>
      </c>
      <c r="K1026" s="17">
        <f t="shared" si="2577"/>
        <v>0</v>
      </c>
      <c r="L1026" s="17">
        <f t="shared" si="2577"/>
        <v>0</v>
      </c>
      <c r="M1026" s="17">
        <f t="shared" si="2577"/>
        <v>272</v>
      </c>
      <c r="N1026" s="17">
        <f t="shared" si="2577"/>
        <v>0</v>
      </c>
      <c r="O1026" s="17">
        <f t="shared" ref="O1026:T1026" si="2578">O1028</f>
        <v>0</v>
      </c>
      <c r="P1026" s="17">
        <f t="shared" si="2578"/>
        <v>0</v>
      </c>
      <c r="Q1026" s="17">
        <f t="shared" si="2578"/>
        <v>0</v>
      </c>
      <c r="R1026" s="17">
        <f t="shared" si="2578"/>
        <v>0</v>
      </c>
      <c r="S1026" s="17">
        <f t="shared" si="2578"/>
        <v>272</v>
      </c>
      <c r="T1026" s="17">
        <f t="shared" si="2578"/>
        <v>0</v>
      </c>
      <c r="U1026" s="17">
        <f t="shared" ref="U1026:Z1026" si="2579">U1028</f>
        <v>0</v>
      </c>
      <c r="V1026" s="17">
        <f t="shared" si="2579"/>
        <v>0</v>
      </c>
      <c r="W1026" s="17">
        <f t="shared" si="2579"/>
        <v>0</v>
      </c>
      <c r="X1026" s="17">
        <f t="shared" si="2579"/>
        <v>0</v>
      </c>
      <c r="Y1026" s="17">
        <f t="shared" si="2579"/>
        <v>272</v>
      </c>
      <c r="Z1026" s="17">
        <f t="shared" si="2579"/>
        <v>0</v>
      </c>
      <c r="AA1026" s="17">
        <f t="shared" ref="AA1026:AF1026" si="2580">AA1028</f>
        <v>0</v>
      </c>
      <c r="AB1026" s="17">
        <f t="shared" si="2580"/>
        <v>0</v>
      </c>
      <c r="AC1026" s="17">
        <f t="shared" si="2580"/>
        <v>0</v>
      </c>
      <c r="AD1026" s="17">
        <f t="shared" si="2580"/>
        <v>0</v>
      </c>
      <c r="AE1026" s="17">
        <f t="shared" si="2580"/>
        <v>272</v>
      </c>
      <c r="AF1026" s="17">
        <f t="shared" si="2580"/>
        <v>0</v>
      </c>
      <c r="AG1026" s="17">
        <f t="shared" ref="AG1026:AL1026" si="2581">AG1028</f>
        <v>0</v>
      </c>
      <c r="AH1026" s="17">
        <f t="shared" si="2581"/>
        <v>0</v>
      </c>
      <c r="AI1026" s="17">
        <f t="shared" si="2581"/>
        <v>0</v>
      </c>
      <c r="AJ1026" s="17">
        <f t="shared" si="2581"/>
        <v>0</v>
      </c>
      <c r="AK1026" s="17">
        <f t="shared" si="2581"/>
        <v>272</v>
      </c>
      <c r="AL1026" s="17">
        <f t="shared" si="2581"/>
        <v>0</v>
      </c>
      <c r="AM1026" s="17">
        <f t="shared" ref="AM1026:AR1026" si="2582">AM1028</f>
        <v>0</v>
      </c>
      <c r="AN1026" s="17">
        <f t="shared" si="2582"/>
        <v>0</v>
      </c>
      <c r="AO1026" s="17">
        <f t="shared" si="2582"/>
        <v>0</v>
      </c>
      <c r="AP1026" s="17">
        <f t="shared" si="2582"/>
        <v>0</v>
      </c>
      <c r="AQ1026" s="17">
        <f t="shared" si="2582"/>
        <v>272</v>
      </c>
      <c r="AR1026" s="17">
        <f t="shared" si="2582"/>
        <v>0</v>
      </c>
      <c r="AS1026" s="17">
        <f t="shared" ref="AS1026:AX1026" si="2583">AS1028</f>
        <v>0</v>
      </c>
      <c r="AT1026" s="17">
        <f t="shared" si="2583"/>
        <v>0</v>
      </c>
      <c r="AU1026" s="17">
        <f t="shared" si="2583"/>
        <v>0</v>
      </c>
      <c r="AV1026" s="17">
        <f t="shared" si="2583"/>
        <v>0</v>
      </c>
      <c r="AW1026" s="17">
        <f t="shared" si="2583"/>
        <v>272</v>
      </c>
      <c r="AX1026" s="17">
        <f t="shared" si="2583"/>
        <v>0</v>
      </c>
      <c r="AY1026" s="17">
        <f t="shared" ref="AY1026:BD1026" si="2584">AY1028</f>
        <v>0</v>
      </c>
      <c r="AZ1026" s="17">
        <f t="shared" si="2584"/>
        <v>0</v>
      </c>
      <c r="BA1026" s="17">
        <f t="shared" si="2584"/>
        <v>0</v>
      </c>
      <c r="BB1026" s="17">
        <f t="shared" si="2584"/>
        <v>0</v>
      </c>
      <c r="BC1026" s="17">
        <f t="shared" si="2584"/>
        <v>272</v>
      </c>
      <c r="BD1026" s="17">
        <f t="shared" si="2584"/>
        <v>0</v>
      </c>
      <c r="BE1026" s="17">
        <f t="shared" ref="BE1026:BJ1026" si="2585">BE1028</f>
        <v>0</v>
      </c>
      <c r="BF1026" s="17">
        <f t="shared" si="2585"/>
        <v>0</v>
      </c>
      <c r="BG1026" s="17">
        <f t="shared" si="2585"/>
        <v>0</v>
      </c>
      <c r="BH1026" s="17">
        <f t="shared" si="2585"/>
        <v>0</v>
      </c>
      <c r="BI1026" s="17">
        <f t="shared" si="2585"/>
        <v>272</v>
      </c>
      <c r="BJ1026" s="17">
        <f t="shared" si="2585"/>
        <v>0</v>
      </c>
      <c r="BK1026" s="17">
        <f t="shared" ref="BK1026:BP1026" si="2586">BK1028</f>
        <v>0</v>
      </c>
      <c r="BL1026" s="17">
        <f t="shared" si="2586"/>
        <v>0</v>
      </c>
      <c r="BM1026" s="17">
        <f t="shared" si="2586"/>
        <v>0</v>
      </c>
      <c r="BN1026" s="17">
        <f t="shared" si="2586"/>
        <v>0</v>
      </c>
      <c r="BO1026" s="17">
        <f t="shared" si="2586"/>
        <v>272</v>
      </c>
      <c r="BP1026" s="17">
        <f t="shared" si="2586"/>
        <v>0</v>
      </c>
      <c r="BQ1026" s="17">
        <f t="shared" ref="BQ1026:BV1026" si="2587">BQ1028</f>
        <v>0</v>
      </c>
      <c r="BR1026" s="17">
        <f t="shared" si="2587"/>
        <v>0</v>
      </c>
      <c r="BS1026" s="17">
        <f t="shared" si="2587"/>
        <v>0</v>
      </c>
      <c r="BT1026" s="17">
        <f t="shared" si="2587"/>
        <v>0</v>
      </c>
      <c r="BU1026" s="17">
        <f t="shared" si="2587"/>
        <v>272</v>
      </c>
      <c r="BV1026" s="17">
        <f t="shared" si="2587"/>
        <v>0</v>
      </c>
      <c r="BW1026" s="17">
        <f t="shared" ref="BW1026:CB1026" si="2588">BW1028</f>
        <v>0</v>
      </c>
      <c r="BX1026" s="17">
        <f t="shared" si="2588"/>
        <v>0</v>
      </c>
      <c r="BY1026" s="17">
        <f t="shared" si="2588"/>
        <v>0</v>
      </c>
      <c r="BZ1026" s="17">
        <f t="shared" si="2588"/>
        <v>0</v>
      </c>
      <c r="CA1026" s="17">
        <f t="shared" si="2588"/>
        <v>272</v>
      </c>
      <c r="CB1026" s="17">
        <f t="shared" si="2588"/>
        <v>0</v>
      </c>
      <c r="CC1026" s="17">
        <f t="shared" ref="CC1026:CH1026" si="2589">CC1028</f>
        <v>0</v>
      </c>
      <c r="CD1026" s="17">
        <f t="shared" si="2589"/>
        <v>0</v>
      </c>
      <c r="CE1026" s="17">
        <f t="shared" si="2589"/>
        <v>0</v>
      </c>
      <c r="CF1026" s="17">
        <f t="shared" si="2589"/>
        <v>0</v>
      </c>
      <c r="CG1026" s="103">
        <f t="shared" si="2589"/>
        <v>272</v>
      </c>
      <c r="CH1026" s="103">
        <f t="shared" si="2589"/>
        <v>0</v>
      </c>
      <c r="CI1026" s="103">
        <f t="shared" ref="CI1026:CN1026" si="2590">CI1028</f>
        <v>0</v>
      </c>
      <c r="CJ1026" s="103">
        <f t="shared" si="2590"/>
        <v>0</v>
      </c>
      <c r="CK1026" s="103">
        <f t="shared" si="2590"/>
        <v>0</v>
      </c>
      <c r="CL1026" s="103">
        <f t="shared" si="2590"/>
        <v>0</v>
      </c>
      <c r="CM1026" s="17">
        <f t="shared" si="2590"/>
        <v>272</v>
      </c>
      <c r="CN1026" s="17">
        <f t="shared" si="2590"/>
        <v>0</v>
      </c>
    </row>
    <row r="1027" spans="1:92" ht="33" hidden="1">
      <c r="A1027" s="38" t="s">
        <v>61</v>
      </c>
      <c r="B1027" s="61">
        <f>B1026</f>
        <v>918</v>
      </c>
      <c r="C1027" s="61" t="s">
        <v>22</v>
      </c>
      <c r="D1027" s="61" t="s">
        <v>60</v>
      </c>
      <c r="E1027" s="61" t="s">
        <v>65</v>
      </c>
      <c r="F1027" s="61"/>
      <c r="G1027" s="17">
        <f>G1028</f>
        <v>272</v>
      </c>
      <c r="H1027" s="17">
        <f>H1028</f>
        <v>0</v>
      </c>
      <c r="I1027" s="17">
        <f t="shared" ref="I1027:X1028" si="2591">I1028</f>
        <v>0</v>
      </c>
      <c r="J1027" s="17">
        <f t="shared" si="2591"/>
        <v>0</v>
      </c>
      <c r="K1027" s="17">
        <f t="shared" si="2591"/>
        <v>0</v>
      </c>
      <c r="L1027" s="17">
        <f t="shared" si="2591"/>
        <v>0</v>
      </c>
      <c r="M1027" s="17">
        <f t="shared" si="2591"/>
        <v>272</v>
      </c>
      <c r="N1027" s="17">
        <f t="shared" si="2591"/>
        <v>0</v>
      </c>
      <c r="O1027" s="17">
        <f t="shared" si="2591"/>
        <v>0</v>
      </c>
      <c r="P1027" s="17">
        <f t="shared" si="2591"/>
        <v>0</v>
      </c>
      <c r="Q1027" s="17">
        <f t="shared" si="2591"/>
        <v>0</v>
      </c>
      <c r="R1027" s="17">
        <f t="shared" si="2591"/>
        <v>0</v>
      </c>
      <c r="S1027" s="17">
        <f t="shared" si="2591"/>
        <v>272</v>
      </c>
      <c r="T1027" s="17">
        <f t="shared" si="2591"/>
        <v>0</v>
      </c>
      <c r="U1027" s="17">
        <f t="shared" si="2591"/>
        <v>0</v>
      </c>
      <c r="V1027" s="17">
        <f t="shared" si="2591"/>
        <v>0</v>
      </c>
      <c r="W1027" s="17">
        <f t="shared" si="2591"/>
        <v>0</v>
      </c>
      <c r="X1027" s="17">
        <f t="shared" si="2591"/>
        <v>0</v>
      </c>
      <c r="Y1027" s="17">
        <f t="shared" ref="U1027:AJ1028" si="2592">Y1028</f>
        <v>272</v>
      </c>
      <c r="Z1027" s="17">
        <f t="shared" si="2592"/>
        <v>0</v>
      </c>
      <c r="AA1027" s="17">
        <f t="shared" si="2592"/>
        <v>0</v>
      </c>
      <c r="AB1027" s="17">
        <f t="shared" si="2592"/>
        <v>0</v>
      </c>
      <c r="AC1027" s="17">
        <f t="shared" si="2592"/>
        <v>0</v>
      </c>
      <c r="AD1027" s="17">
        <f t="shared" si="2592"/>
        <v>0</v>
      </c>
      <c r="AE1027" s="17">
        <f t="shared" si="2592"/>
        <v>272</v>
      </c>
      <c r="AF1027" s="17">
        <f t="shared" si="2592"/>
        <v>0</v>
      </c>
      <c r="AG1027" s="17">
        <f t="shared" si="2592"/>
        <v>0</v>
      </c>
      <c r="AH1027" s="17">
        <f t="shared" si="2592"/>
        <v>0</v>
      </c>
      <c r="AI1027" s="17">
        <f t="shared" si="2592"/>
        <v>0</v>
      </c>
      <c r="AJ1027" s="17">
        <f t="shared" si="2592"/>
        <v>0</v>
      </c>
      <c r="AK1027" s="17">
        <f t="shared" ref="AG1027:AV1028" si="2593">AK1028</f>
        <v>272</v>
      </c>
      <c r="AL1027" s="17">
        <f t="shared" si="2593"/>
        <v>0</v>
      </c>
      <c r="AM1027" s="17">
        <f t="shared" si="2593"/>
        <v>0</v>
      </c>
      <c r="AN1027" s="17">
        <f t="shared" si="2593"/>
        <v>0</v>
      </c>
      <c r="AO1027" s="17">
        <f t="shared" si="2593"/>
        <v>0</v>
      </c>
      <c r="AP1027" s="17">
        <f t="shared" si="2593"/>
        <v>0</v>
      </c>
      <c r="AQ1027" s="17">
        <f t="shared" si="2593"/>
        <v>272</v>
      </c>
      <c r="AR1027" s="17">
        <f t="shared" si="2593"/>
        <v>0</v>
      </c>
      <c r="AS1027" s="17">
        <f t="shared" si="2593"/>
        <v>0</v>
      </c>
      <c r="AT1027" s="17">
        <f t="shared" si="2593"/>
        <v>0</v>
      </c>
      <c r="AU1027" s="17">
        <f t="shared" si="2593"/>
        <v>0</v>
      </c>
      <c r="AV1027" s="17">
        <f t="shared" si="2593"/>
        <v>0</v>
      </c>
      <c r="AW1027" s="17">
        <f t="shared" ref="AS1027:BH1028" si="2594">AW1028</f>
        <v>272</v>
      </c>
      <c r="AX1027" s="17">
        <f t="shared" si="2594"/>
        <v>0</v>
      </c>
      <c r="AY1027" s="17">
        <f t="shared" si="2594"/>
        <v>0</v>
      </c>
      <c r="AZ1027" s="17">
        <f t="shared" si="2594"/>
        <v>0</v>
      </c>
      <c r="BA1027" s="17">
        <f t="shared" si="2594"/>
        <v>0</v>
      </c>
      <c r="BB1027" s="17">
        <f t="shared" si="2594"/>
        <v>0</v>
      </c>
      <c r="BC1027" s="17">
        <f t="shared" si="2594"/>
        <v>272</v>
      </c>
      <c r="BD1027" s="17">
        <f t="shared" si="2594"/>
        <v>0</v>
      </c>
      <c r="BE1027" s="17">
        <f t="shared" si="2594"/>
        <v>0</v>
      </c>
      <c r="BF1027" s="17">
        <f t="shared" si="2594"/>
        <v>0</v>
      </c>
      <c r="BG1027" s="17">
        <f t="shared" si="2594"/>
        <v>0</v>
      </c>
      <c r="BH1027" s="17">
        <f t="shared" si="2594"/>
        <v>0</v>
      </c>
      <c r="BI1027" s="17">
        <f t="shared" ref="BE1027:BT1028" si="2595">BI1028</f>
        <v>272</v>
      </c>
      <c r="BJ1027" s="17">
        <f t="shared" si="2595"/>
        <v>0</v>
      </c>
      <c r="BK1027" s="17">
        <f t="shared" si="2595"/>
        <v>0</v>
      </c>
      <c r="BL1027" s="17">
        <f t="shared" si="2595"/>
        <v>0</v>
      </c>
      <c r="BM1027" s="17">
        <f t="shared" si="2595"/>
        <v>0</v>
      </c>
      <c r="BN1027" s="17">
        <f t="shared" si="2595"/>
        <v>0</v>
      </c>
      <c r="BO1027" s="17">
        <f t="shared" si="2595"/>
        <v>272</v>
      </c>
      <c r="BP1027" s="17">
        <f t="shared" si="2595"/>
        <v>0</v>
      </c>
      <c r="BQ1027" s="17">
        <f t="shared" si="2595"/>
        <v>0</v>
      </c>
      <c r="BR1027" s="17">
        <f t="shared" si="2595"/>
        <v>0</v>
      </c>
      <c r="BS1027" s="17">
        <f t="shared" si="2595"/>
        <v>0</v>
      </c>
      <c r="BT1027" s="17">
        <f t="shared" si="2595"/>
        <v>0</v>
      </c>
      <c r="BU1027" s="17">
        <f t="shared" ref="BQ1027:CF1028" si="2596">BU1028</f>
        <v>272</v>
      </c>
      <c r="BV1027" s="17">
        <f t="shared" si="2596"/>
        <v>0</v>
      </c>
      <c r="BW1027" s="17">
        <f t="shared" si="2596"/>
        <v>0</v>
      </c>
      <c r="BX1027" s="17">
        <f t="shared" si="2596"/>
        <v>0</v>
      </c>
      <c r="BY1027" s="17">
        <f t="shared" si="2596"/>
        <v>0</v>
      </c>
      <c r="BZ1027" s="17">
        <f t="shared" si="2596"/>
        <v>0</v>
      </c>
      <c r="CA1027" s="17">
        <f t="shared" si="2596"/>
        <v>272</v>
      </c>
      <c r="CB1027" s="17">
        <f t="shared" si="2596"/>
        <v>0</v>
      </c>
      <c r="CC1027" s="17">
        <f t="shared" si="2596"/>
        <v>0</v>
      </c>
      <c r="CD1027" s="17">
        <f t="shared" si="2596"/>
        <v>0</v>
      </c>
      <c r="CE1027" s="17">
        <f t="shared" si="2596"/>
        <v>0</v>
      </c>
      <c r="CF1027" s="17">
        <f t="shared" si="2596"/>
        <v>0</v>
      </c>
      <c r="CG1027" s="103">
        <f t="shared" ref="CC1027:CN1028" si="2597">CG1028</f>
        <v>272</v>
      </c>
      <c r="CH1027" s="103">
        <f t="shared" si="2597"/>
        <v>0</v>
      </c>
      <c r="CI1027" s="103">
        <f t="shared" si="2597"/>
        <v>0</v>
      </c>
      <c r="CJ1027" s="103">
        <f t="shared" si="2597"/>
        <v>0</v>
      </c>
      <c r="CK1027" s="103">
        <f t="shared" si="2597"/>
        <v>0</v>
      </c>
      <c r="CL1027" s="103">
        <f t="shared" si="2597"/>
        <v>0</v>
      </c>
      <c r="CM1027" s="17">
        <f t="shared" si="2597"/>
        <v>272</v>
      </c>
      <c r="CN1027" s="17">
        <f t="shared" si="2597"/>
        <v>0</v>
      </c>
    </row>
    <row r="1028" spans="1:92" ht="33" hidden="1">
      <c r="A1028" s="25" t="s">
        <v>244</v>
      </c>
      <c r="B1028" s="26">
        <f>B1027</f>
        <v>918</v>
      </c>
      <c r="C1028" s="26" t="s">
        <v>22</v>
      </c>
      <c r="D1028" s="26" t="s">
        <v>60</v>
      </c>
      <c r="E1028" s="26" t="s">
        <v>65</v>
      </c>
      <c r="F1028" s="26" t="s">
        <v>31</v>
      </c>
      <c r="G1028" s="11">
        <f>G1029</f>
        <v>272</v>
      </c>
      <c r="H1028" s="11">
        <f>H1029</f>
        <v>0</v>
      </c>
      <c r="I1028" s="11">
        <f t="shared" si="2591"/>
        <v>0</v>
      </c>
      <c r="J1028" s="11">
        <f t="shared" si="2591"/>
        <v>0</v>
      </c>
      <c r="K1028" s="11">
        <f t="shared" si="2591"/>
        <v>0</v>
      </c>
      <c r="L1028" s="11">
        <f t="shared" si="2591"/>
        <v>0</v>
      </c>
      <c r="M1028" s="11">
        <f t="shared" si="2591"/>
        <v>272</v>
      </c>
      <c r="N1028" s="11">
        <f t="shared" si="2591"/>
        <v>0</v>
      </c>
      <c r="O1028" s="11">
        <f t="shared" si="2591"/>
        <v>0</v>
      </c>
      <c r="P1028" s="11">
        <f t="shared" si="2591"/>
        <v>0</v>
      </c>
      <c r="Q1028" s="11">
        <f t="shared" si="2591"/>
        <v>0</v>
      </c>
      <c r="R1028" s="11">
        <f t="shared" si="2591"/>
        <v>0</v>
      </c>
      <c r="S1028" s="11">
        <f t="shared" si="2591"/>
        <v>272</v>
      </c>
      <c r="T1028" s="11">
        <f t="shared" si="2591"/>
        <v>0</v>
      </c>
      <c r="U1028" s="11">
        <f t="shared" si="2592"/>
        <v>0</v>
      </c>
      <c r="V1028" s="11">
        <f t="shared" si="2592"/>
        <v>0</v>
      </c>
      <c r="W1028" s="11">
        <f t="shared" si="2592"/>
        <v>0</v>
      </c>
      <c r="X1028" s="11">
        <f t="shared" si="2592"/>
        <v>0</v>
      </c>
      <c r="Y1028" s="11">
        <f t="shared" si="2592"/>
        <v>272</v>
      </c>
      <c r="Z1028" s="11">
        <f t="shared" si="2592"/>
        <v>0</v>
      </c>
      <c r="AA1028" s="11">
        <f t="shared" si="2592"/>
        <v>0</v>
      </c>
      <c r="AB1028" s="11">
        <f t="shared" si="2592"/>
        <v>0</v>
      </c>
      <c r="AC1028" s="11">
        <f t="shared" si="2592"/>
        <v>0</v>
      </c>
      <c r="AD1028" s="11">
        <f t="shared" si="2592"/>
        <v>0</v>
      </c>
      <c r="AE1028" s="11">
        <f t="shared" si="2592"/>
        <v>272</v>
      </c>
      <c r="AF1028" s="11">
        <f t="shared" si="2592"/>
        <v>0</v>
      </c>
      <c r="AG1028" s="11">
        <f t="shared" si="2593"/>
        <v>0</v>
      </c>
      <c r="AH1028" s="11">
        <f t="shared" si="2593"/>
        <v>0</v>
      </c>
      <c r="AI1028" s="11">
        <f t="shared" si="2593"/>
        <v>0</v>
      </c>
      <c r="AJ1028" s="11">
        <f t="shared" si="2593"/>
        <v>0</v>
      </c>
      <c r="AK1028" s="11">
        <f t="shared" si="2593"/>
        <v>272</v>
      </c>
      <c r="AL1028" s="11">
        <f t="shared" si="2593"/>
        <v>0</v>
      </c>
      <c r="AM1028" s="11">
        <f t="shared" si="2593"/>
        <v>0</v>
      </c>
      <c r="AN1028" s="11">
        <f t="shared" si="2593"/>
        <v>0</v>
      </c>
      <c r="AO1028" s="11">
        <f t="shared" si="2593"/>
        <v>0</v>
      </c>
      <c r="AP1028" s="11">
        <f t="shared" si="2593"/>
        <v>0</v>
      </c>
      <c r="AQ1028" s="11">
        <f t="shared" si="2593"/>
        <v>272</v>
      </c>
      <c r="AR1028" s="11">
        <f t="shared" si="2593"/>
        <v>0</v>
      </c>
      <c r="AS1028" s="11">
        <f t="shared" si="2594"/>
        <v>0</v>
      </c>
      <c r="AT1028" s="11">
        <f t="shared" si="2594"/>
        <v>0</v>
      </c>
      <c r="AU1028" s="11">
        <f t="shared" si="2594"/>
        <v>0</v>
      </c>
      <c r="AV1028" s="11">
        <f t="shared" si="2594"/>
        <v>0</v>
      </c>
      <c r="AW1028" s="11">
        <f t="shared" si="2594"/>
        <v>272</v>
      </c>
      <c r="AX1028" s="11">
        <f t="shared" si="2594"/>
        <v>0</v>
      </c>
      <c r="AY1028" s="11">
        <f t="shared" si="2594"/>
        <v>0</v>
      </c>
      <c r="AZ1028" s="11">
        <f t="shared" si="2594"/>
        <v>0</v>
      </c>
      <c r="BA1028" s="11">
        <f t="shared" si="2594"/>
        <v>0</v>
      </c>
      <c r="BB1028" s="11">
        <f t="shared" si="2594"/>
        <v>0</v>
      </c>
      <c r="BC1028" s="11">
        <f t="shared" si="2594"/>
        <v>272</v>
      </c>
      <c r="BD1028" s="11">
        <f t="shared" si="2594"/>
        <v>0</v>
      </c>
      <c r="BE1028" s="11">
        <f t="shared" si="2595"/>
        <v>0</v>
      </c>
      <c r="BF1028" s="11">
        <f t="shared" si="2595"/>
        <v>0</v>
      </c>
      <c r="BG1028" s="11">
        <f t="shared" si="2595"/>
        <v>0</v>
      </c>
      <c r="BH1028" s="11">
        <f t="shared" si="2595"/>
        <v>0</v>
      </c>
      <c r="BI1028" s="11">
        <f t="shared" si="2595"/>
        <v>272</v>
      </c>
      <c r="BJ1028" s="11">
        <f t="shared" si="2595"/>
        <v>0</v>
      </c>
      <c r="BK1028" s="11">
        <f t="shared" si="2595"/>
        <v>0</v>
      </c>
      <c r="BL1028" s="11">
        <f t="shared" si="2595"/>
        <v>0</v>
      </c>
      <c r="BM1028" s="11">
        <f t="shared" si="2595"/>
        <v>0</v>
      </c>
      <c r="BN1028" s="11">
        <f t="shared" si="2595"/>
        <v>0</v>
      </c>
      <c r="BO1028" s="11">
        <f t="shared" si="2595"/>
        <v>272</v>
      </c>
      <c r="BP1028" s="11">
        <f t="shared" si="2595"/>
        <v>0</v>
      </c>
      <c r="BQ1028" s="11">
        <f t="shared" si="2596"/>
        <v>0</v>
      </c>
      <c r="BR1028" s="11">
        <f t="shared" si="2596"/>
        <v>0</v>
      </c>
      <c r="BS1028" s="11">
        <f t="shared" si="2596"/>
        <v>0</v>
      </c>
      <c r="BT1028" s="11">
        <f t="shared" si="2596"/>
        <v>0</v>
      </c>
      <c r="BU1028" s="11">
        <f t="shared" si="2596"/>
        <v>272</v>
      </c>
      <c r="BV1028" s="11">
        <f t="shared" si="2596"/>
        <v>0</v>
      </c>
      <c r="BW1028" s="11">
        <f t="shared" si="2596"/>
        <v>0</v>
      </c>
      <c r="BX1028" s="11">
        <f t="shared" si="2596"/>
        <v>0</v>
      </c>
      <c r="BY1028" s="11">
        <f t="shared" si="2596"/>
        <v>0</v>
      </c>
      <c r="BZ1028" s="11">
        <f t="shared" si="2596"/>
        <v>0</v>
      </c>
      <c r="CA1028" s="11">
        <f t="shared" si="2596"/>
        <v>272</v>
      </c>
      <c r="CB1028" s="11">
        <f t="shared" si="2596"/>
        <v>0</v>
      </c>
      <c r="CC1028" s="11">
        <f t="shared" si="2597"/>
        <v>0</v>
      </c>
      <c r="CD1028" s="11">
        <f t="shared" si="2597"/>
        <v>0</v>
      </c>
      <c r="CE1028" s="11">
        <f t="shared" si="2597"/>
        <v>0</v>
      </c>
      <c r="CF1028" s="11">
        <f t="shared" si="2597"/>
        <v>0</v>
      </c>
      <c r="CG1028" s="95">
        <f t="shared" si="2597"/>
        <v>272</v>
      </c>
      <c r="CH1028" s="95">
        <f t="shared" si="2597"/>
        <v>0</v>
      </c>
      <c r="CI1028" s="95">
        <f t="shared" si="2597"/>
        <v>0</v>
      </c>
      <c r="CJ1028" s="95">
        <f t="shared" si="2597"/>
        <v>0</v>
      </c>
      <c r="CK1028" s="95">
        <f t="shared" si="2597"/>
        <v>0</v>
      </c>
      <c r="CL1028" s="95">
        <f t="shared" si="2597"/>
        <v>0</v>
      </c>
      <c r="CM1028" s="11">
        <f t="shared" si="2597"/>
        <v>272</v>
      </c>
      <c r="CN1028" s="11">
        <f t="shared" si="2597"/>
        <v>0</v>
      </c>
    </row>
    <row r="1029" spans="1:92" ht="33" hidden="1">
      <c r="A1029" s="25" t="s">
        <v>37</v>
      </c>
      <c r="B1029" s="26">
        <f>B1028</f>
        <v>918</v>
      </c>
      <c r="C1029" s="26" t="s">
        <v>22</v>
      </c>
      <c r="D1029" s="26" t="s">
        <v>60</v>
      </c>
      <c r="E1029" s="26" t="s">
        <v>65</v>
      </c>
      <c r="F1029" s="26" t="s">
        <v>38</v>
      </c>
      <c r="G1029" s="9">
        <v>272</v>
      </c>
      <c r="H1029" s="9"/>
      <c r="I1029" s="9"/>
      <c r="J1029" s="9"/>
      <c r="K1029" s="9"/>
      <c r="L1029" s="9"/>
      <c r="M1029" s="9">
        <f>G1029+I1029+J1029+K1029+L1029</f>
        <v>272</v>
      </c>
      <c r="N1029" s="9">
        <f>H1029+L1029</f>
        <v>0</v>
      </c>
      <c r="O1029" s="9"/>
      <c r="P1029" s="9"/>
      <c r="Q1029" s="9"/>
      <c r="R1029" s="9"/>
      <c r="S1029" s="9">
        <f>M1029+O1029+P1029+Q1029+R1029</f>
        <v>272</v>
      </c>
      <c r="T1029" s="9">
        <f>N1029+R1029</f>
        <v>0</v>
      </c>
      <c r="U1029" s="9"/>
      <c r="V1029" s="9"/>
      <c r="W1029" s="9"/>
      <c r="X1029" s="9"/>
      <c r="Y1029" s="9">
        <f>S1029+U1029+V1029+W1029+X1029</f>
        <v>272</v>
      </c>
      <c r="Z1029" s="9">
        <f>T1029+X1029</f>
        <v>0</v>
      </c>
      <c r="AA1029" s="9"/>
      <c r="AB1029" s="9"/>
      <c r="AC1029" s="9"/>
      <c r="AD1029" s="9"/>
      <c r="AE1029" s="9">
        <f>Y1029+AA1029+AB1029+AC1029+AD1029</f>
        <v>272</v>
      </c>
      <c r="AF1029" s="9">
        <f>Z1029+AD1029</f>
        <v>0</v>
      </c>
      <c r="AG1029" s="9"/>
      <c r="AH1029" s="9"/>
      <c r="AI1029" s="9"/>
      <c r="AJ1029" s="9"/>
      <c r="AK1029" s="9">
        <f>AE1029+AG1029+AH1029+AI1029+AJ1029</f>
        <v>272</v>
      </c>
      <c r="AL1029" s="9">
        <f>AF1029+AJ1029</f>
        <v>0</v>
      </c>
      <c r="AM1029" s="9"/>
      <c r="AN1029" s="9"/>
      <c r="AO1029" s="9"/>
      <c r="AP1029" s="9"/>
      <c r="AQ1029" s="9">
        <f>AK1029+AM1029+AN1029+AO1029+AP1029</f>
        <v>272</v>
      </c>
      <c r="AR1029" s="9">
        <f>AL1029+AP1029</f>
        <v>0</v>
      </c>
      <c r="AS1029" s="9"/>
      <c r="AT1029" s="9"/>
      <c r="AU1029" s="9"/>
      <c r="AV1029" s="9"/>
      <c r="AW1029" s="9">
        <f>AQ1029+AS1029+AT1029+AU1029+AV1029</f>
        <v>272</v>
      </c>
      <c r="AX1029" s="9">
        <f>AR1029+AV1029</f>
        <v>0</v>
      </c>
      <c r="AY1029" s="9"/>
      <c r="AZ1029" s="9"/>
      <c r="BA1029" s="9"/>
      <c r="BB1029" s="9"/>
      <c r="BC1029" s="9">
        <f>AW1029+AY1029+AZ1029+BA1029+BB1029</f>
        <v>272</v>
      </c>
      <c r="BD1029" s="9">
        <f>AX1029+BB1029</f>
        <v>0</v>
      </c>
      <c r="BE1029" s="9"/>
      <c r="BF1029" s="9"/>
      <c r="BG1029" s="9"/>
      <c r="BH1029" s="9"/>
      <c r="BI1029" s="9">
        <f>BC1029+BE1029+BF1029+BG1029+BH1029</f>
        <v>272</v>
      </c>
      <c r="BJ1029" s="9">
        <f>BD1029+BH1029</f>
        <v>0</v>
      </c>
      <c r="BK1029" s="9"/>
      <c r="BL1029" s="9"/>
      <c r="BM1029" s="9"/>
      <c r="BN1029" s="9"/>
      <c r="BO1029" s="9">
        <f>BI1029+BK1029+BL1029+BM1029+BN1029</f>
        <v>272</v>
      </c>
      <c r="BP1029" s="9">
        <f>BJ1029+BN1029</f>
        <v>0</v>
      </c>
      <c r="BQ1029" s="9"/>
      <c r="BR1029" s="9"/>
      <c r="BS1029" s="9"/>
      <c r="BT1029" s="9"/>
      <c r="BU1029" s="9">
        <f>BO1029+BQ1029+BR1029+BS1029+BT1029</f>
        <v>272</v>
      </c>
      <c r="BV1029" s="9">
        <f>BP1029+BT1029</f>
        <v>0</v>
      </c>
      <c r="BW1029" s="9"/>
      <c r="BX1029" s="9"/>
      <c r="BY1029" s="9"/>
      <c r="BZ1029" s="9"/>
      <c r="CA1029" s="9">
        <f>BU1029+BW1029+BX1029+BY1029+BZ1029</f>
        <v>272</v>
      </c>
      <c r="CB1029" s="9">
        <f>BV1029+BZ1029</f>
        <v>0</v>
      </c>
      <c r="CC1029" s="9"/>
      <c r="CD1029" s="9"/>
      <c r="CE1029" s="9"/>
      <c r="CF1029" s="9"/>
      <c r="CG1029" s="94">
        <f>CA1029+CC1029+CD1029+CE1029+CF1029</f>
        <v>272</v>
      </c>
      <c r="CH1029" s="94">
        <f>CB1029+CF1029</f>
        <v>0</v>
      </c>
      <c r="CI1029" s="94"/>
      <c r="CJ1029" s="94"/>
      <c r="CK1029" s="94"/>
      <c r="CL1029" s="94"/>
      <c r="CM1029" s="9">
        <f>CG1029+CI1029+CJ1029+CK1029+CL1029</f>
        <v>272</v>
      </c>
      <c r="CN1029" s="9">
        <f>CH1029+CL1029</f>
        <v>0</v>
      </c>
    </row>
    <row r="1030" spans="1:92" hidden="1">
      <c r="A1030" s="25"/>
      <c r="B1030" s="26"/>
      <c r="C1030" s="26"/>
      <c r="D1030" s="26"/>
      <c r="E1030" s="26"/>
      <c r="F1030" s="26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9"/>
      <c r="AF1030" s="9"/>
      <c r="AG1030" s="9"/>
      <c r="AH1030" s="9"/>
      <c r="AI1030" s="9"/>
      <c r="AJ1030" s="9"/>
      <c r="AK1030" s="9"/>
      <c r="AL1030" s="9"/>
      <c r="AM1030" s="9"/>
      <c r="AN1030" s="9"/>
      <c r="AO1030" s="9"/>
      <c r="AP1030" s="9"/>
      <c r="AQ1030" s="9"/>
      <c r="AR1030" s="9"/>
      <c r="AS1030" s="9"/>
      <c r="AT1030" s="9"/>
      <c r="AU1030" s="9"/>
      <c r="AV1030" s="9"/>
      <c r="AW1030" s="9"/>
      <c r="AX1030" s="9"/>
      <c r="AY1030" s="9"/>
      <c r="AZ1030" s="9"/>
      <c r="BA1030" s="9"/>
      <c r="BB1030" s="9"/>
      <c r="BC1030" s="9"/>
      <c r="BD1030" s="9"/>
      <c r="BE1030" s="9"/>
      <c r="BF1030" s="9"/>
      <c r="BG1030" s="9"/>
      <c r="BH1030" s="9"/>
      <c r="BI1030" s="9"/>
      <c r="BJ1030" s="9"/>
      <c r="BK1030" s="9"/>
      <c r="BL1030" s="9"/>
      <c r="BM1030" s="9"/>
      <c r="BN1030" s="9"/>
      <c r="BO1030" s="9"/>
      <c r="BP1030" s="9"/>
      <c r="BQ1030" s="9"/>
      <c r="BR1030" s="9"/>
      <c r="BS1030" s="9"/>
      <c r="BT1030" s="9"/>
      <c r="BU1030" s="9"/>
      <c r="BV1030" s="9"/>
      <c r="BW1030" s="9"/>
      <c r="BX1030" s="9"/>
      <c r="BY1030" s="9"/>
      <c r="BZ1030" s="9"/>
      <c r="CA1030" s="9"/>
      <c r="CB1030" s="9"/>
      <c r="CC1030" s="9"/>
      <c r="CD1030" s="9"/>
      <c r="CE1030" s="9"/>
      <c r="CF1030" s="9"/>
      <c r="CG1030" s="94"/>
      <c r="CH1030" s="94"/>
      <c r="CI1030" s="94"/>
      <c r="CJ1030" s="94"/>
      <c r="CK1030" s="94"/>
      <c r="CL1030" s="94"/>
      <c r="CM1030" s="9"/>
      <c r="CN1030" s="9"/>
    </row>
    <row r="1031" spans="1:92" ht="40.5" hidden="1">
      <c r="A1031" s="32" t="s">
        <v>494</v>
      </c>
      <c r="B1031" s="21" t="s">
        <v>319</v>
      </c>
      <c r="C1031" s="21"/>
      <c r="D1031" s="21"/>
      <c r="E1031" s="21"/>
      <c r="F1031" s="21"/>
      <c r="G1031" s="6">
        <f t="shared" ref="G1031:Z1031" si="2598">G1033+G1040+G1056+G1066+G1088+G1110+G1163+G1193+G1200</f>
        <v>784825</v>
      </c>
      <c r="H1031" s="6">
        <f t="shared" si="2598"/>
        <v>0</v>
      </c>
      <c r="I1031" s="6">
        <f t="shared" si="2598"/>
        <v>0</v>
      </c>
      <c r="J1031" s="6">
        <f t="shared" si="2598"/>
        <v>3562</v>
      </c>
      <c r="K1031" s="6">
        <f t="shared" si="2598"/>
        <v>0</v>
      </c>
      <c r="L1031" s="6">
        <f t="shared" si="2598"/>
        <v>0</v>
      </c>
      <c r="M1031" s="6">
        <f t="shared" si="2598"/>
        <v>788387</v>
      </c>
      <c r="N1031" s="6">
        <f t="shared" si="2598"/>
        <v>0</v>
      </c>
      <c r="O1031" s="6">
        <f t="shared" si="2598"/>
        <v>0</v>
      </c>
      <c r="P1031" s="6">
        <f t="shared" si="2598"/>
        <v>21765</v>
      </c>
      <c r="Q1031" s="6">
        <f t="shared" si="2598"/>
        <v>0</v>
      </c>
      <c r="R1031" s="6">
        <f t="shared" si="2598"/>
        <v>84283</v>
      </c>
      <c r="S1031" s="6">
        <f t="shared" si="2598"/>
        <v>894435</v>
      </c>
      <c r="T1031" s="6">
        <f t="shared" si="2598"/>
        <v>84283</v>
      </c>
      <c r="U1031" s="6">
        <f t="shared" si="2598"/>
        <v>0</v>
      </c>
      <c r="V1031" s="6">
        <f t="shared" si="2598"/>
        <v>0</v>
      </c>
      <c r="W1031" s="6">
        <f t="shared" si="2598"/>
        <v>0</v>
      </c>
      <c r="X1031" s="6">
        <f t="shared" si="2598"/>
        <v>0</v>
      </c>
      <c r="Y1031" s="6">
        <f t="shared" si="2598"/>
        <v>894435</v>
      </c>
      <c r="Z1031" s="6">
        <f t="shared" si="2598"/>
        <v>84283</v>
      </c>
      <c r="AA1031" s="6">
        <f t="shared" ref="AA1031:AF1031" si="2599">AA1033+AA1040+AA1056+AA1066+AA1088+AA1110+AA1163+AA1193+AA1200</f>
        <v>0</v>
      </c>
      <c r="AB1031" s="6">
        <f t="shared" si="2599"/>
        <v>3437</v>
      </c>
      <c r="AC1031" s="6">
        <f t="shared" si="2599"/>
        <v>0</v>
      </c>
      <c r="AD1031" s="6">
        <f t="shared" si="2599"/>
        <v>3949</v>
      </c>
      <c r="AE1031" s="6">
        <f t="shared" si="2599"/>
        <v>901821</v>
      </c>
      <c r="AF1031" s="6">
        <f t="shared" si="2599"/>
        <v>88232</v>
      </c>
      <c r="AG1031" s="6">
        <f t="shared" ref="AG1031:AL1031" si="2600">AG1033+AG1040+AG1056+AG1066+AG1088+AG1110+AG1163+AG1193+AG1200</f>
        <v>-1297</v>
      </c>
      <c r="AH1031" s="6">
        <f t="shared" si="2600"/>
        <v>0</v>
      </c>
      <c r="AI1031" s="6">
        <f t="shared" si="2600"/>
        <v>0</v>
      </c>
      <c r="AJ1031" s="6">
        <f t="shared" si="2600"/>
        <v>77234</v>
      </c>
      <c r="AK1031" s="6">
        <f t="shared" si="2600"/>
        <v>977758</v>
      </c>
      <c r="AL1031" s="6">
        <f t="shared" si="2600"/>
        <v>165466</v>
      </c>
      <c r="AM1031" s="6">
        <f t="shared" ref="AM1031:AR1031" si="2601">AM1033+AM1040+AM1056+AM1066+AM1088+AM1110+AM1163+AM1193+AM1200</f>
        <v>-1174</v>
      </c>
      <c r="AN1031" s="6">
        <f t="shared" si="2601"/>
        <v>0</v>
      </c>
      <c r="AO1031" s="6">
        <f t="shared" si="2601"/>
        <v>-1531</v>
      </c>
      <c r="AP1031" s="6">
        <f t="shared" si="2601"/>
        <v>19266</v>
      </c>
      <c r="AQ1031" s="6">
        <f t="shared" si="2601"/>
        <v>994319</v>
      </c>
      <c r="AR1031" s="6">
        <f t="shared" si="2601"/>
        <v>184732</v>
      </c>
      <c r="AS1031" s="6">
        <f t="shared" ref="AS1031:AX1031" si="2602">AS1033+AS1040+AS1056+AS1066+AS1088+AS1110+AS1163+AS1193+AS1200</f>
        <v>-12000</v>
      </c>
      <c r="AT1031" s="6">
        <f t="shared" si="2602"/>
        <v>10350</v>
      </c>
      <c r="AU1031" s="6">
        <f t="shared" si="2602"/>
        <v>0</v>
      </c>
      <c r="AV1031" s="6">
        <f t="shared" si="2602"/>
        <v>0</v>
      </c>
      <c r="AW1031" s="6">
        <f t="shared" si="2602"/>
        <v>992669</v>
      </c>
      <c r="AX1031" s="6">
        <f t="shared" si="2602"/>
        <v>184732</v>
      </c>
      <c r="AY1031" s="6">
        <f t="shared" ref="AY1031:BD1031" si="2603">AY1033+AY1040+AY1056+AY1066+AY1088+AY1110+AY1163+AY1193+AY1200</f>
        <v>-2881</v>
      </c>
      <c r="AZ1031" s="6">
        <f t="shared" si="2603"/>
        <v>19204</v>
      </c>
      <c r="BA1031" s="6">
        <f t="shared" si="2603"/>
        <v>-2009</v>
      </c>
      <c r="BB1031" s="6">
        <f t="shared" si="2603"/>
        <v>3570</v>
      </c>
      <c r="BC1031" s="6">
        <f t="shared" si="2603"/>
        <v>1010553</v>
      </c>
      <c r="BD1031" s="6">
        <f t="shared" si="2603"/>
        <v>188302</v>
      </c>
      <c r="BE1031" s="6">
        <f t="shared" ref="BE1031:BJ1031" si="2604">BE1033+BE1040+BE1056+BE1066+BE1088+BE1110+BE1163+BE1193+BE1200</f>
        <v>0</v>
      </c>
      <c r="BF1031" s="6">
        <f t="shared" si="2604"/>
        <v>0</v>
      </c>
      <c r="BG1031" s="6">
        <f t="shared" si="2604"/>
        <v>0</v>
      </c>
      <c r="BH1031" s="6">
        <f t="shared" si="2604"/>
        <v>0</v>
      </c>
      <c r="BI1031" s="6">
        <f t="shared" si="2604"/>
        <v>1010553</v>
      </c>
      <c r="BJ1031" s="6">
        <f t="shared" si="2604"/>
        <v>188302</v>
      </c>
      <c r="BK1031" s="6">
        <f t="shared" ref="BK1031:BP1031" si="2605">BK1033+BK1040+BK1056+BK1066+BK1088+BK1110+BK1163+BK1193+BK1200</f>
        <v>0</v>
      </c>
      <c r="BL1031" s="6">
        <f t="shared" si="2605"/>
        <v>0</v>
      </c>
      <c r="BM1031" s="6">
        <f t="shared" si="2605"/>
        <v>0</v>
      </c>
      <c r="BN1031" s="6">
        <f t="shared" si="2605"/>
        <v>0</v>
      </c>
      <c r="BO1031" s="6">
        <f t="shared" si="2605"/>
        <v>1010553</v>
      </c>
      <c r="BP1031" s="6">
        <f t="shared" si="2605"/>
        <v>188302</v>
      </c>
      <c r="BQ1031" s="6">
        <f t="shared" ref="BQ1031:BV1031" si="2606">BQ1033+BQ1040+BQ1056+BQ1066+BQ1088+BQ1110+BQ1163+BQ1193+BQ1200</f>
        <v>-961</v>
      </c>
      <c r="BR1031" s="6">
        <f t="shared" si="2606"/>
        <v>1009</v>
      </c>
      <c r="BS1031" s="6">
        <f t="shared" si="2606"/>
        <v>0</v>
      </c>
      <c r="BT1031" s="6">
        <f t="shared" si="2606"/>
        <v>0</v>
      </c>
      <c r="BU1031" s="6">
        <f t="shared" si="2606"/>
        <v>1010601</v>
      </c>
      <c r="BV1031" s="6">
        <f t="shared" si="2606"/>
        <v>188302</v>
      </c>
      <c r="BW1031" s="6">
        <f t="shared" ref="BW1031:CB1031" si="2607">BW1033+BW1040+BW1056+BW1066+BW1088+BW1110+BW1163+BW1193+BW1200</f>
        <v>0</v>
      </c>
      <c r="BX1031" s="6">
        <f t="shared" si="2607"/>
        <v>0</v>
      </c>
      <c r="BY1031" s="6">
        <f t="shared" si="2607"/>
        <v>0</v>
      </c>
      <c r="BZ1031" s="6">
        <f t="shared" si="2607"/>
        <v>0</v>
      </c>
      <c r="CA1031" s="6">
        <f t="shared" si="2607"/>
        <v>1010601</v>
      </c>
      <c r="CB1031" s="6">
        <f t="shared" si="2607"/>
        <v>188302</v>
      </c>
      <c r="CC1031" s="6">
        <f t="shared" ref="CC1031:CH1031" si="2608">CC1033+CC1040+CC1056+CC1066+CC1088+CC1110+CC1163+CC1193+CC1200</f>
        <v>0</v>
      </c>
      <c r="CD1031" s="6">
        <f t="shared" si="2608"/>
        <v>0</v>
      </c>
      <c r="CE1031" s="6">
        <f t="shared" si="2608"/>
        <v>0</v>
      </c>
      <c r="CF1031" s="6">
        <f t="shared" si="2608"/>
        <v>0</v>
      </c>
      <c r="CG1031" s="90">
        <f t="shared" si="2608"/>
        <v>1010601</v>
      </c>
      <c r="CH1031" s="90">
        <f t="shared" si="2608"/>
        <v>188302</v>
      </c>
      <c r="CI1031" s="90">
        <f t="shared" ref="CI1031:CN1031" si="2609">CI1033+CI1040+CI1056+CI1066+CI1088+CI1110+CI1163+CI1193+CI1200</f>
        <v>1459</v>
      </c>
      <c r="CJ1031" s="90">
        <f t="shared" si="2609"/>
        <v>0</v>
      </c>
      <c r="CK1031" s="90">
        <f t="shared" si="2609"/>
        <v>0</v>
      </c>
      <c r="CL1031" s="90">
        <f t="shared" si="2609"/>
        <v>0</v>
      </c>
      <c r="CM1031" s="6">
        <f t="shared" si="2609"/>
        <v>1012060</v>
      </c>
      <c r="CN1031" s="6">
        <f t="shared" si="2609"/>
        <v>188302</v>
      </c>
    </row>
    <row r="1032" spans="1:92" s="79" customFormat="1" hidden="1">
      <c r="A1032" s="77"/>
      <c r="B1032" s="27"/>
      <c r="C1032" s="27"/>
      <c r="D1032" s="27"/>
      <c r="E1032" s="27"/>
      <c r="F1032" s="27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0"/>
      <c r="AF1032" s="10"/>
      <c r="AG1032" s="10"/>
      <c r="AH1032" s="10"/>
      <c r="AI1032" s="10"/>
      <c r="AJ1032" s="10"/>
      <c r="AK1032" s="10"/>
      <c r="AL1032" s="10"/>
      <c r="AM1032" s="10"/>
      <c r="AN1032" s="10"/>
      <c r="AO1032" s="10"/>
      <c r="AP1032" s="10"/>
      <c r="AQ1032" s="10"/>
      <c r="AR1032" s="10"/>
      <c r="AS1032" s="10"/>
      <c r="AT1032" s="10"/>
      <c r="AU1032" s="10"/>
      <c r="AV1032" s="10"/>
      <c r="AW1032" s="10"/>
      <c r="AX1032" s="10"/>
      <c r="AY1032" s="10"/>
      <c r="AZ1032" s="10"/>
      <c r="BA1032" s="10"/>
      <c r="BB1032" s="10"/>
      <c r="BC1032" s="10"/>
      <c r="BD1032" s="10"/>
      <c r="BE1032" s="10"/>
      <c r="BF1032" s="10"/>
      <c r="BG1032" s="10"/>
      <c r="BH1032" s="10"/>
      <c r="BI1032" s="10"/>
      <c r="BJ1032" s="10"/>
      <c r="BK1032" s="10"/>
      <c r="BL1032" s="10"/>
      <c r="BM1032" s="10"/>
      <c r="BN1032" s="10"/>
      <c r="BO1032" s="10"/>
      <c r="BP1032" s="10"/>
      <c r="BQ1032" s="10"/>
      <c r="BR1032" s="10"/>
      <c r="BS1032" s="10"/>
      <c r="BT1032" s="10"/>
      <c r="BU1032" s="10"/>
      <c r="BV1032" s="10"/>
      <c r="BW1032" s="10"/>
      <c r="BX1032" s="10"/>
      <c r="BY1032" s="10"/>
      <c r="BZ1032" s="10"/>
      <c r="CA1032" s="10"/>
      <c r="CB1032" s="10"/>
      <c r="CC1032" s="10"/>
      <c r="CD1032" s="10"/>
      <c r="CE1032" s="10"/>
      <c r="CF1032" s="10"/>
      <c r="CG1032" s="91"/>
      <c r="CH1032" s="91"/>
      <c r="CI1032" s="91"/>
      <c r="CJ1032" s="91"/>
      <c r="CK1032" s="91"/>
      <c r="CL1032" s="91"/>
      <c r="CM1032" s="10"/>
      <c r="CN1032" s="10"/>
    </row>
    <row r="1033" spans="1:92" ht="18.75" hidden="1">
      <c r="A1033" s="23" t="s">
        <v>59</v>
      </c>
      <c r="B1033" s="24" t="s">
        <v>319</v>
      </c>
      <c r="C1033" s="24" t="s">
        <v>22</v>
      </c>
      <c r="D1033" s="24" t="s">
        <v>60</v>
      </c>
      <c r="E1033" s="24"/>
      <c r="F1033" s="24"/>
      <c r="G1033" s="15">
        <f t="shared" ref="G1033:V1037" si="2610">G1034</f>
        <v>55994</v>
      </c>
      <c r="H1033" s="15">
        <f t="shared" si="2610"/>
        <v>0</v>
      </c>
      <c r="I1033" s="15">
        <f t="shared" si="2610"/>
        <v>0</v>
      </c>
      <c r="J1033" s="15">
        <f t="shared" si="2610"/>
        <v>0</v>
      </c>
      <c r="K1033" s="15">
        <f t="shared" si="2610"/>
        <v>0</v>
      </c>
      <c r="L1033" s="15">
        <f t="shared" si="2610"/>
        <v>0</v>
      </c>
      <c r="M1033" s="15">
        <f t="shared" si="2610"/>
        <v>55994</v>
      </c>
      <c r="N1033" s="15">
        <f t="shared" si="2610"/>
        <v>0</v>
      </c>
      <c r="O1033" s="15">
        <f t="shared" si="2610"/>
        <v>0</v>
      </c>
      <c r="P1033" s="15">
        <f t="shared" si="2610"/>
        <v>21765</v>
      </c>
      <c r="Q1033" s="15">
        <f t="shared" si="2610"/>
        <v>0</v>
      </c>
      <c r="R1033" s="15">
        <f t="shared" si="2610"/>
        <v>0</v>
      </c>
      <c r="S1033" s="15">
        <f t="shared" si="2610"/>
        <v>77759</v>
      </c>
      <c r="T1033" s="15">
        <f t="shared" si="2610"/>
        <v>0</v>
      </c>
      <c r="U1033" s="15">
        <f t="shared" si="2610"/>
        <v>0</v>
      </c>
      <c r="V1033" s="15">
        <f t="shared" si="2610"/>
        <v>0</v>
      </c>
      <c r="W1033" s="15">
        <f t="shared" ref="U1033:AJ1037" si="2611">W1034</f>
        <v>0</v>
      </c>
      <c r="X1033" s="15">
        <f t="shared" si="2611"/>
        <v>0</v>
      </c>
      <c r="Y1033" s="15">
        <f t="shared" si="2611"/>
        <v>77759</v>
      </c>
      <c r="Z1033" s="15">
        <f t="shared" si="2611"/>
        <v>0</v>
      </c>
      <c r="AA1033" s="15">
        <f t="shared" si="2611"/>
        <v>0</v>
      </c>
      <c r="AB1033" s="15">
        <f t="shared" si="2611"/>
        <v>1062</v>
      </c>
      <c r="AC1033" s="15">
        <f t="shared" si="2611"/>
        <v>0</v>
      </c>
      <c r="AD1033" s="15">
        <f t="shared" si="2611"/>
        <v>0</v>
      </c>
      <c r="AE1033" s="15">
        <f t="shared" si="2611"/>
        <v>78821</v>
      </c>
      <c r="AF1033" s="15">
        <f t="shared" si="2611"/>
        <v>0</v>
      </c>
      <c r="AG1033" s="15">
        <f t="shared" si="2611"/>
        <v>0</v>
      </c>
      <c r="AH1033" s="15">
        <f t="shared" si="2611"/>
        <v>0</v>
      </c>
      <c r="AI1033" s="15">
        <f t="shared" si="2611"/>
        <v>0</v>
      </c>
      <c r="AJ1033" s="15">
        <f t="shared" si="2611"/>
        <v>0</v>
      </c>
      <c r="AK1033" s="15">
        <f t="shared" ref="AG1033:AV1037" si="2612">AK1034</f>
        <v>78821</v>
      </c>
      <c r="AL1033" s="15">
        <f t="shared" si="2612"/>
        <v>0</v>
      </c>
      <c r="AM1033" s="15">
        <f t="shared" si="2612"/>
        <v>0</v>
      </c>
      <c r="AN1033" s="15">
        <f t="shared" si="2612"/>
        <v>0</v>
      </c>
      <c r="AO1033" s="15">
        <f t="shared" si="2612"/>
        <v>0</v>
      </c>
      <c r="AP1033" s="15">
        <f t="shared" si="2612"/>
        <v>0</v>
      </c>
      <c r="AQ1033" s="15">
        <f t="shared" si="2612"/>
        <v>78821</v>
      </c>
      <c r="AR1033" s="15">
        <f t="shared" si="2612"/>
        <v>0</v>
      </c>
      <c r="AS1033" s="15">
        <f t="shared" si="2612"/>
        <v>0</v>
      </c>
      <c r="AT1033" s="15">
        <f t="shared" si="2612"/>
        <v>33</v>
      </c>
      <c r="AU1033" s="15">
        <f t="shared" si="2612"/>
        <v>0</v>
      </c>
      <c r="AV1033" s="15">
        <f t="shared" si="2612"/>
        <v>0</v>
      </c>
      <c r="AW1033" s="15">
        <f t="shared" ref="AS1033:BH1037" si="2613">AW1034</f>
        <v>78854</v>
      </c>
      <c r="AX1033" s="15">
        <f t="shared" si="2613"/>
        <v>0</v>
      </c>
      <c r="AY1033" s="15">
        <f t="shared" si="2613"/>
        <v>0</v>
      </c>
      <c r="AZ1033" s="15">
        <f t="shared" si="2613"/>
        <v>0</v>
      </c>
      <c r="BA1033" s="15">
        <f t="shared" si="2613"/>
        <v>0</v>
      </c>
      <c r="BB1033" s="15">
        <f t="shared" si="2613"/>
        <v>0</v>
      </c>
      <c r="BC1033" s="15">
        <f t="shared" si="2613"/>
        <v>78854</v>
      </c>
      <c r="BD1033" s="15">
        <f t="shared" si="2613"/>
        <v>0</v>
      </c>
      <c r="BE1033" s="15">
        <f t="shared" si="2613"/>
        <v>0</v>
      </c>
      <c r="BF1033" s="15">
        <f t="shared" si="2613"/>
        <v>0</v>
      </c>
      <c r="BG1033" s="15">
        <f t="shared" si="2613"/>
        <v>0</v>
      </c>
      <c r="BH1033" s="15">
        <f t="shared" si="2613"/>
        <v>0</v>
      </c>
      <c r="BI1033" s="15">
        <f t="shared" ref="BE1033:BT1037" si="2614">BI1034</f>
        <v>78854</v>
      </c>
      <c r="BJ1033" s="15">
        <f t="shared" si="2614"/>
        <v>0</v>
      </c>
      <c r="BK1033" s="15">
        <f t="shared" si="2614"/>
        <v>0</v>
      </c>
      <c r="BL1033" s="15">
        <f t="shared" si="2614"/>
        <v>0</v>
      </c>
      <c r="BM1033" s="15">
        <f t="shared" si="2614"/>
        <v>0</v>
      </c>
      <c r="BN1033" s="15">
        <f t="shared" si="2614"/>
        <v>0</v>
      </c>
      <c r="BO1033" s="15">
        <f t="shared" si="2614"/>
        <v>78854</v>
      </c>
      <c r="BP1033" s="15">
        <f t="shared" si="2614"/>
        <v>0</v>
      </c>
      <c r="BQ1033" s="15">
        <f t="shared" si="2614"/>
        <v>0</v>
      </c>
      <c r="BR1033" s="15">
        <f t="shared" si="2614"/>
        <v>1009</v>
      </c>
      <c r="BS1033" s="15">
        <f t="shared" si="2614"/>
        <v>0</v>
      </c>
      <c r="BT1033" s="15">
        <f t="shared" si="2614"/>
        <v>0</v>
      </c>
      <c r="BU1033" s="15">
        <f t="shared" ref="BQ1033:CF1037" si="2615">BU1034</f>
        <v>79863</v>
      </c>
      <c r="BV1033" s="15">
        <f t="shared" si="2615"/>
        <v>0</v>
      </c>
      <c r="BW1033" s="15">
        <f t="shared" si="2615"/>
        <v>0</v>
      </c>
      <c r="BX1033" s="15">
        <f t="shared" si="2615"/>
        <v>0</v>
      </c>
      <c r="BY1033" s="15">
        <f t="shared" si="2615"/>
        <v>0</v>
      </c>
      <c r="BZ1033" s="15">
        <f t="shared" si="2615"/>
        <v>0</v>
      </c>
      <c r="CA1033" s="15">
        <f t="shared" si="2615"/>
        <v>79863</v>
      </c>
      <c r="CB1033" s="15">
        <f t="shared" si="2615"/>
        <v>0</v>
      </c>
      <c r="CC1033" s="15">
        <f t="shared" si="2615"/>
        <v>0</v>
      </c>
      <c r="CD1033" s="15">
        <f t="shared" si="2615"/>
        <v>0</v>
      </c>
      <c r="CE1033" s="15">
        <f t="shared" si="2615"/>
        <v>0</v>
      </c>
      <c r="CF1033" s="15">
        <f t="shared" si="2615"/>
        <v>0</v>
      </c>
      <c r="CG1033" s="99">
        <f t="shared" ref="CC1033:CN1037" si="2616">CG1034</f>
        <v>79863</v>
      </c>
      <c r="CH1033" s="99">
        <f t="shared" si="2616"/>
        <v>0</v>
      </c>
      <c r="CI1033" s="99">
        <f t="shared" si="2616"/>
        <v>0</v>
      </c>
      <c r="CJ1033" s="99">
        <f t="shared" si="2616"/>
        <v>0</v>
      </c>
      <c r="CK1033" s="99">
        <f t="shared" si="2616"/>
        <v>0</v>
      </c>
      <c r="CL1033" s="99">
        <f t="shared" si="2616"/>
        <v>0</v>
      </c>
      <c r="CM1033" s="15">
        <f t="shared" si="2616"/>
        <v>79863</v>
      </c>
      <c r="CN1033" s="15">
        <f t="shared" si="2616"/>
        <v>0</v>
      </c>
    </row>
    <row r="1034" spans="1:92" ht="33" hidden="1">
      <c r="A1034" s="38" t="s">
        <v>62</v>
      </c>
      <c r="B1034" s="61" t="s">
        <v>319</v>
      </c>
      <c r="C1034" s="61" t="s">
        <v>22</v>
      </c>
      <c r="D1034" s="61" t="s">
        <v>60</v>
      </c>
      <c r="E1034" s="61" t="s">
        <v>388</v>
      </c>
      <c r="F1034" s="61"/>
      <c r="G1034" s="17">
        <f t="shared" si="2610"/>
        <v>55994</v>
      </c>
      <c r="H1034" s="17">
        <f t="shared" si="2610"/>
        <v>0</v>
      </c>
      <c r="I1034" s="17">
        <f t="shared" si="2610"/>
        <v>0</v>
      </c>
      <c r="J1034" s="17">
        <f t="shared" si="2610"/>
        <v>0</v>
      </c>
      <c r="K1034" s="17">
        <f t="shared" si="2610"/>
        <v>0</v>
      </c>
      <c r="L1034" s="17">
        <f t="shared" si="2610"/>
        <v>0</v>
      </c>
      <c r="M1034" s="17">
        <f t="shared" si="2610"/>
        <v>55994</v>
      </c>
      <c r="N1034" s="17">
        <f t="shared" si="2610"/>
        <v>0</v>
      </c>
      <c r="O1034" s="17">
        <f t="shared" si="2610"/>
        <v>0</v>
      </c>
      <c r="P1034" s="17">
        <f t="shared" si="2610"/>
        <v>21765</v>
      </c>
      <c r="Q1034" s="17">
        <f t="shared" si="2610"/>
        <v>0</v>
      </c>
      <c r="R1034" s="17">
        <f t="shared" si="2610"/>
        <v>0</v>
      </c>
      <c r="S1034" s="17">
        <f t="shared" si="2610"/>
        <v>77759</v>
      </c>
      <c r="T1034" s="17">
        <f t="shared" si="2610"/>
        <v>0</v>
      </c>
      <c r="U1034" s="17">
        <f t="shared" si="2611"/>
        <v>0</v>
      </c>
      <c r="V1034" s="17">
        <f t="shared" si="2611"/>
        <v>0</v>
      </c>
      <c r="W1034" s="17">
        <f t="shared" si="2611"/>
        <v>0</v>
      </c>
      <c r="X1034" s="17">
        <f t="shared" si="2611"/>
        <v>0</v>
      </c>
      <c r="Y1034" s="17">
        <f t="shared" si="2611"/>
        <v>77759</v>
      </c>
      <c r="Z1034" s="17">
        <f t="shared" si="2611"/>
        <v>0</v>
      </c>
      <c r="AA1034" s="17">
        <f t="shared" si="2611"/>
        <v>0</v>
      </c>
      <c r="AB1034" s="17">
        <f t="shared" si="2611"/>
        <v>1062</v>
      </c>
      <c r="AC1034" s="17">
        <f t="shared" si="2611"/>
        <v>0</v>
      </c>
      <c r="AD1034" s="17">
        <f t="shared" si="2611"/>
        <v>0</v>
      </c>
      <c r="AE1034" s="17">
        <f t="shared" si="2611"/>
        <v>78821</v>
      </c>
      <c r="AF1034" s="17">
        <f t="shared" si="2611"/>
        <v>0</v>
      </c>
      <c r="AG1034" s="17">
        <f t="shared" si="2612"/>
        <v>0</v>
      </c>
      <c r="AH1034" s="17">
        <f t="shared" si="2612"/>
        <v>0</v>
      </c>
      <c r="AI1034" s="17">
        <f t="shared" si="2612"/>
        <v>0</v>
      </c>
      <c r="AJ1034" s="17">
        <f t="shared" si="2612"/>
        <v>0</v>
      </c>
      <c r="AK1034" s="17">
        <f t="shared" si="2612"/>
        <v>78821</v>
      </c>
      <c r="AL1034" s="17">
        <f t="shared" si="2612"/>
        <v>0</v>
      </c>
      <c r="AM1034" s="17">
        <f t="shared" si="2612"/>
        <v>0</v>
      </c>
      <c r="AN1034" s="17">
        <f t="shared" si="2612"/>
        <v>0</v>
      </c>
      <c r="AO1034" s="17">
        <f t="shared" si="2612"/>
        <v>0</v>
      </c>
      <c r="AP1034" s="17">
        <f t="shared" si="2612"/>
        <v>0</v>
      </c>
      <c r="AQ1034" s="17">
        <f t="shared" si="2612"/>
        <v>78821</v>
      </c>
      <c r="AR1034" s="17">
        <f t="shared" si="2612"/>
        <v>0</v>
      </c>
      <c r="AS1034" s="17">
        <f t="shared" si="2613"/>
        <v>0</v>
      </c>
      <c r="AT1034" s="17">
        <f t="shared" si="2613"/>
        <v>33</v>
      </c>
      <c r="AU1034" s="17">
        <f t="shared" si="2613"/>
        <v>0</v>
      </c>
      <c r="AV1034" s="17">
        <f t="shared" si="2613"/>
        <v>0</v>
      </c>
      <c r="AW1034" s="17">
        <f t="shared" si="2613"/>
        <v>78854</v>
      </c>
      <c r="AX1034" s="17">
        <f t="shared" si="2613"/>
        <v>0</v>
      </c>
      <c r="AY1034" s="17">
        <f t="shared" si="2613"/>
        <v>0</v>
      </c>
      <c r="AZ1034" s="17">
        <f t="shared" si="2613"/>
        <v>0</v>
      </c>
      <c r="BA1034" s="17">
        <f t="shared" si="2613"/>
        <v>0</v>
      </c>
      <c r="BB1034" s="17">
        <f t="shared" si="2613"/>
        <v>0</v>
      </c>
      <c r="BC1034" s="17">
        <f t="shared" si="2613"/>
        <v>78854</v>
      </c>
      <c r="BD1034" s="17">
        <f t="shared" si="2613"/>
        <v>0</v>
      </c>
      <c r="BE1034" s="17">
        <f t="shared" si="2614"/>
        <v>0</v>
      </c>
      <c r="BF1034" s="17">
        <f t="shared" si="2614"/>
        <v>0</v>
      </c>
      <c r="BG1034" s="17">
        <f t="shared" si="2614"/>
        <v>0</v>
      </c>
      <c r="BH1034" s="17">
        <f t="shared" si="2614"/>
        <v>0</v>
      </c>
      <c r="BI1034" s="17">
        <f t="shared" si="2614"/>
        <v>78854</v>
      </c>
      <c r="BJ1034" s="17">
        <f t="shared" si="2614"/>
        <v>0</v>
      </c>
      <c r="BK1034" s="17">
        <f t="shared" si="2614"/>
        <v>0</v>
      </c>
      <c r="BL1034" s="17">
        <f t="shared" si="2614"/>
        <v>0</v>
      </c>
      <c r="BM1034" s="17">
        <f t="shared" si="2614"/>
        <v>0</v>
      </c>
      <c r="BN1034" s="17">
        <f t="shared" si="2614"/>
        <v>0</v>
      </c>
      <c r="BO1034" s="17">
        <f t="shared" si="2614"/>
        <v>78854</v>
      </c>
      <c r="BP1034" s="17">
        <f t="shared" si="2614"/>
        <v>0</v>
      </c>
      <c r="BQ1034" s="17">
        <f t="shared" si="2615"/>
        <v>0</v>
      </c>
      <c r="BR1034" s="17">
        <f t="shared" si="2615"/>
        <v>1009</v>
      </c>
      <c r="BS1034" s="17">
        <f t="shared" si="2615"/>
        <v>0</v>
      </c>
      <c r="BT1034" s="17">
        <f t="shared" si="2615"/>
        <v>0</v>
      </c>
      <c r="BU1034" s="17">
        <f t="shared" si="2615"/>
        <v>79863</v>
      </c>
      <c r="BV1034" s="17">
        <f t="shared" si="2615"/>
        <v>0</v>
      </c>
      <c r="BW1034" s="17">
        <f t="shared" si="2615"/>
        <v>0</v>
      </c>
      <c r="BX1034" s="17">
        <f t="shared" si="2615"/>
        <v>0</v>
      </c>
      <c r="BY1034" s="17">
        <f t="shared" si="2615"/>
        <v>0</v>
      </c>
      <c r="BZ1034" s="17">
        <f t="shared" si="2615"/>
        <v>0</v>
      </c>
      <c r="CA1034" s="17">
        <f t="shared" si="2615"/>
        <v>79863</v>
      </c>
      <c r="CB1034" s="17">
        <f t="shared" si="2615"/>
        <v>0</v>
      </c>
      <c r="CC1034" s="17">
        <f t="shared" si="2616"/>
        <v>0</v>
      </c>
      <c r="CD1034" s="17">
        <f t="shared" si="2616"/>
        <v>0</v>
      </c>
      <c r="CE1034" s="17">
        <f t="shared" si="2616"/>
        <v>0</v>
      </c>
      <c r="CF1034" s="17">
        <f t="shared" si="2616"/>
        <v>0</v>
      </c>
      <c r="CG1034" s="103">
        <f t="shared" si="2616"/>
        <v>79863</v>
      </c>
      <c r="CH1034" s="103">
        <f t="shared" si="2616"/>
        <v>0</v>
      </c>
      <c r="CI1034" s="103">
        <f t="shared" si="2616"/>
        <v>0</v>
      </c>
      <c r="CJ1034" s="103">
        <f t="shared" si="2616"/>
        <v>0</v>
      </c>
      <c r="CK1034" s="103">
        <f t="shared" si="2616"/>
        <v>0</v>
      </c>
      <c r="CL1034" s="103">
        <f t="shared" si="2616"/>
        <v>0</v>
      </c>
      <c r="CM1034" s="17">
        <f t="shared" si="2616"/>
        <v>79863</v>
      </c>
      <c r="CN1034" s="17">
        <f t="shared" si="2616"/>
        <v>0</v>
      </c>
    </row>
    <row r="1035" spans="1:92" ht="33" hidden="1">
      <c r="A1035" s="38" t="s">
        <v>15</v>
      </c>
      <c r="B1035" s="61" t="s">
        <v>319</v>
      </c>
      <c r="C1035" s="61" t="s">
        <v>22</v>
      </c>
      <c r="D1035" s="61" t="s">
        <v>60</v>
      </c>
      <c r="E1035" s="61" t="s">
        <v>64</v>
      </c>
      <c r="F1035" s="61"/>
      <c r="G1035" s="17">
        <f t="shared" si="2610"/>
        <v>55994</v>
      </c>
      <c r="H1035" s="17">
        <f t="shared" si="2610"/>
        <v>0</v>
      </c>
      <c r="I1035" s="17">
        <f t="shared" si="2610"/>
        <v>0</v>
      </c>
      <c r="J1035" s="17">
        <f t="shared" si="2610"/>
        <v>0</v>
      </c>
      <c r="K1035" s="17">
        <f t="shared" si="2610"/>
        <v>0</v>
      </c>
      <c r="L1035" s="17">
        <f t="shared" si="2610"/>
        <v>0</v>
      </c>
      <c r="M1035" s="17">
        <f t="shared" si="2610"/>
        <v>55994</v>
      </c>
      <c r="N1035" s="17">
        <f t="shared" si="2610"/>
        <v>0</v>
      </c>
      <c r="O1035" s="17">
        <f t="shared" si="2610"/>
        <v>0</v>
      </c>
      <c r="P1035" s="17">
        <f t="shared" si="2610"/>
        <v>21765</v>
      </c>
      <c r="Q1035" s="17">
        <f t="shared" si="2610"/>
        <v>0</v>
      </c>
      <c r="R1035" s="17">
        <f t="shared" si="2610"/>
        <v>0</v>
      </c>
      <c r="S1035" s="17">
        <f t="shared" si="2610"/>
        <v>77759</v>
      </c>
      <c r="T1035" s="17">
        <f t="shared" si="2610"/>
        <v>0</v>
      </c>
      <c r="U1035" s="17">
        <f t="shared" si="2611"/>
        <v>0</v>
      </c>
      <c r="V1035" s="17">
        <f t="shared" si="2611"/>
        <v>0</v>
      </c>
      <c r="W1035" s="17">
        <f t="shared" si="2611"/>
        <v>0</v>
      </c>
      <c r="X1035" s="17">
        <f t="shared" si="2611"/>
        <v>0</v>
      </c>
      <c r="Y1035" s="17">
        <f t="shared" si="2611"/>
        <v>77759</v>
      </c>
      <c r="Z1035" s="17">
        <f t="shared" si="2611"/>
        <v>0</v>
      </c>
      <c r="AA1035" s="17">
        <f t="shared" si="2611"/>
        <v>0</v>
      </c>
      <c r="AB1035" s="17">
        <f t="shared" si="2611"/>
        <v>1062</v>
      </c>
      <c r="AC1035" s="17">
        <f t="shared" si="2611"/>
        <v>0</v>
      </c>
      <c r="AD1035" s="17">
        <f t="shared" si="2611"/>
        <v>0</v>
      </c>
      <c r="AE1035" s="17">
        <f t="shared" si="2611"/>
        <v>78821</v>
      </c>
      <c r="AF1035" s="17">
        <f t="shared" si="2611"/>
        <v>0</v>
      </c>
      <c r="AG1035" s="17">
        <f t="shared" si="2612"/>
        <v>0</v>
      </c>
      <c r="AH1035" s="17">
        <f t="shared" si="2612"/>
        <v>0</v>
      </c>
      <c r="AI1035" s="17">
        <f t="shared" si="2612"/>
        <v>0</v>
      </c>
      <c r="AJ1035" s="17">
        <f t="shared" si="2612"/>
        <v>0</v>
      </c>
      <c r="AK1035" s="17">
        <f t="shared" si="2612"/>
        <v>78821</v>
      </c>
      <c r="AL1035" s="17">
        <f t="shared" si="2612"/>
        <v>0</v>
      </c>
      <c r="AM1035" s="17">
        <f t="shared" si="2612"/>
        <v>0</v>
      </c>
      <c r="AN1035" s="17">
        <f t="shared" si="2612"/>
        <v>0</v>
      </c>
      <c r="AO1035" s="17">
        <f t="shared" si="2612"/>
        <v>0</v>
      </c>
      <c r="AP1035" s="17">
        <f t="shared" si="2612"/>
        <v>0</v>
      </c>
      <c r="AQ1035" s="17">
        <f t="shared" si="2612"/>
        <v>78821</v>
      </c>
      <c r="AR1035" s="17">
        <f t="shared" si="2612"/>
        <v>0</v>
      </c>
      <c r="AS1035" s="17">
        <f t="shared" si="2613"/>
        <v>0</v>
      </c>
      <c r="AT1035" s="17">
        <f t="shared" si="2613"/>
        <v>33</v>
      </c>
      <c r="AU1035" s="17">
        <f t="shared" si="2613"/>
        <v>0</v>
      </c>
      <c r="AV1035" s="17">
        <f t="shared" si="2613"/>
        <v>0</v>
      </c>
      <c r="AW1035" s="17">
        <f t="shared" si="2613"/>
        <v>78854</v>
      </c>
      <c r="AX1035" s="17">
        <f t="shared" si="2613"/>
        <v>0</v>
      </c>
      <c r="AY1035" s="17">
        <f t="shared" si="2613"/>
        <v>0</v>
      </c>
      <c r="AZ1035" s="17">
        <f t="shared" si="2613"/>
        <v>0</v>
      </c>
      <c r="BA1035" s="17">
        <f t="shared" si="2613"/>
        <v>0</v>
      </c>
      <c r="BB1035" s="17">
        <f t="shared" si="2613"/>
        <v>0</v>
      </c>
      <c r="BC1035" s="17">
        <f t="shared" si="2613"/>
        <v>78854</v>
      </c>
      <c r="BD1035" s="17">
        <f t="shared" si="2613"/>
        <v>0</v>
      </c>
      <c r="BE1035" s="17">
        <f t="shared" si="2614"/>
        <v>0</v>
      </c>
      <c r="BF1035" s="17">
        <f t="shared" si="2614"/>
        <v>0</v>
      </c>
      <c r="BG1035" s="17">
        <f t="shared" si="2614"/>
        <v>0</v>
      </c>
      <c r="BH1035" s="17">
        <f t="shared" si="2614"/>
        <v>0</v>
      </c>
      <c r="BI1035" s="17">
        <f t="shared" si="2614"/>
        <v>78854</v>
      </c>
      <c r="BJ1035" s="17">
        <f t="shared" si="2614"/>
        <v>0</v>
      </c>
      <c r="BK1035" s="17">
        <f t="shared" si="2614"/>
        <v>0</v>
      </c>
      <c r="BL1035" s="17">
        <f t="shared" si="2614"/>
        <v>0</v>
      </c>
      <c r="BM1035" s="17">
        <f t="shared" si="2614"/>
        <v>0</v>
      </c>
      <c r="BN1035" s="17">
        <f t="shared" si="2614"/>
        <v>0</v>
      </c>
      <c r="BO1035" s="17">
        <f t="shared" si="2614"/>
        <v>78854</v>
      </c>
      <c r="BP1035" s="17">
        <f t="shared" si="2614"/>
        <v>0</v>
      </c>
      <c r="BQ1035" s="17">
        <f t="shared" si="2615"/>
        <v>0</v>
      </c>
      <c r="BR1035" s="17">
        <f t="shared" si="2615"/>
        <v>1009</v>
      </c>
      <c r="BS1035" s="17">
        <f t="shared" si="2615"/>
        <v>0</v>
      </c>
      <c r="BT1035" s="17">
        <f t="shared" si="2615"/>
        <v>0</v>
      </c>
      <c r="BU1035" s="17">
        <f t="shared" si="2615"/>
        <v>79863</v>
      </c>
      <c r="BV1035" s="17">
        <f t="shared" si="2615"/>
        <v>0</v>
      </c>
      <c r="BW1035" s="17">
        <f t="shared" si="2615"/>
        <v>0</v>
      </c>
      <c r="BX1035" s="17">
        <f t="shared" si="2615"/>
        <v>0</v>
      </c>
      <c r="BY1035" s="17">
        <f t="shared" si="2615"/>
        <v>0</v>
      </c>
      <c r="BZ1035" s="17">
        <f t="shared" si="2615"/>
        <v>0</v>
      </c>
      <c r="CA1035" s="17">
        <f t="shared" si="2615"/>
        <v>79863</v>
      </c>
      <c r="CB1035" s="17">
        <f t="shared" si="2615"/>
        <v>0</v>
      </c>
      <c r="CC1035" s="17">
        <f t="shared" si="2616"/>
        <v>0</v>
      </c>
      <c r="CD1035" s="17">
        <f t="shared" si="2616"/>
        <v>0</v>
      </c>
      <c r="CE1035" s="17">
        <f t="shared" si="2616"/>
        <v>0</v>
      </c>
      <c r="CF1035" s="17">
        <f t="shared" si="2616"/>
        <v>0</v>
      </c>
      <c r="CG1035" s="103">
        <f t="shared" si="2616"/>
        <v>79863</v>
      </c>
      <c r="CH1035" s="103">
        <f t="shared" si="2616"/>
        <v>0</v>
      </c>
      <c r="CI1035" s="103">
        <f t="shared" si="2616"/>
        <v>0</v>
      </c>
      <c r="CJ1035" s="103">
        <f t="shared" si="2616"/>
        <v>0</v>
      </c>
      <c r="CK1035" s="103">
        <f t="shared" si="2616"/>
        <v>0</v>
      </c>
      <c r="CL1035" s="103">
        <f t="shared" si="2616"/>
        <v>0</v>
      </c>
      <c r="CM1035" s="17">
        <f t="shared" si="2616"/>
        <v>79863</v>
      </c>
      <c r="CN1035" s="17">
        <f t="shared" si="2616"/>
        <v>0</v>
      </c>
    </row>
    <row r="1036" spans="1:92" ht="33" hidden="1">
      <c r="A1036" s="38" t="s">
        <v>61</v>
      </c>
      <c r="B1036" s="61" t="s">
        <v>319</v>
      </c>
      <c r="C1036" s="61" t="s">
        <v>22</v>
      </c>
      <c r="D1036" s="61" t="s">
        <v>60</v>
      </c>
      <c r="E1036" s="61" t="s">
        <v>65</v>
      </c>
      <c r="F1036" s="61"/>
      <c r="G1036" s="17">
        <f t="shared" si="2610"/>
        <v>55994</v>
      </c>
      <c r="H1036" s="17">
        <f t="shared" si="2610"/>
        <v>0</v>
      </c>
      <c r="I1036" s="17">
        <f t="shared" si="2610"/>
        <v>0</v>
      </c>
      <c r="J1036" s="17">
        <f t="shared" si="2610"/>
        <v>0</v>
      </c>
      <c r="K1036" s="17">
        <f t="shared" si="2610"/>
        <v>0</v>
      </c>
      <c r="L1036" s="17">
        <f t="shared" si="2610"/>
        <v>0</v>
      </c>
      <c r="M1036" s="17">
        <f t="shared" si="2610"/>
        <v>55994</v>
      </c>
      <c r="N1036" s="17">
        <f t="shared" si="2610"/>
        <v>0</v>
      </c>
      <c r="O1036" s="17">
        <f t="shared" si="2610"/>
        <v>0</v>
      </c>
      <c r="P1036" s="17">
        <f t="shared" si="2610"/>
        <v>21765</v>
      </c>
      <c r="Q1036" s="17">
        <f t="shared" si="2610"/>
        <v>0</v>
      </c>
      <c r="R1036" s="17">
        <f t="shared" si="2610"/>
        <v>0</v>
      </c>
      <c r="S1036" s="17">
        <f t="shared" si="2610"/>
        <v>77759</v>
      </c>
      <c r="T1036" s="17">
        <f t="shared" si="2610"/>
        <v>0</v>
      </c>
      <c r="U1036" s="17">
        <f t="shared" si="2611"/>
        <v>0</v>
      </c>
      <c r="V1036" s="17">
        <f t="shared" si="2611"/>
        <v>0</v>
      </c>
      <c r="W1036" s="17">
        <f t="shared" si="2611"/>
        <v>0</v>
      </c>
      <c r="X1036" s="17">
        <f t="shared" si="2611"/>
        <v>0</v>
      </c>
      <c r="Y1036" s="17">
        <f t="shared" si="2611"/>
        <v>77759</v>
      </c>
      <c r="Z1036" s="17">
        <f t="shared" si="2611"/>
        <v>0</v>
      </c>
      <c r="AA1036" s="17">
        <f t="shared" si="2611"/>
        <v>0</v>
      </c>
      <c r="AB1036" s="17">
        <f t="shared" si="2611"/>
        <v>1062</v>
      </c>
      <c r="AC1036" s="17">
        <f t="shared" si="2611"/>
        <v>0</v>
      </c>
      <c r="AD1036" s="17">
        <f t="shared" si="2611"/>
        <v>0</v>
      </c>
      <c r="AE1036" s="17">
        <f t="shared" si="2611"/>
        <v>78821</v>
      </c>
      <c r="AF1036" s="17">
        <f t="shared" si="2611"/>
        <v>0</v>
      </c>
      <c r="AG1036" s="17">
        <f t="shared" si="2612"/>
        <v>0</v>
      </c>
      <c r="AH1036" s="17">
        <f t="shared" si="2612"/>
        <v>0</v>
      </c>
      <c r="AI1036" s="17">
        <f t="shared" si="2612"/>
        <v>0</v>
      </c>
      <c r="AJ1036" s="17">
        <f t="shared" si="2612"/>
        <v>0</v>
      </c>
      <c r="AK1036" s="17">
        <f t="shared" si="2612"/>
        <v>78821</v>
      </c>
      <c r="AL1036" s="17">
        <f t="shared" si="2612"/>
        <v>0</v>
      </c>
      <c r="AM1036" s="17">
        <f t="shared" si="2612"/>
        <v>0</v>
      </c>
      <c r="AN1036" s="17">
        <f t="shared" si="2612"/>
        <v>0</v>
      </c>
      <c r="AO1036" s="17">
        <f t="shared" si="2612"/>
        <v>0</v>
      </c>
      <c r="AP1036" s="17">
        <f t="shared" si="2612"/>
        <v>0</v>
      </c>
      <c r="AQ1036" s="17">
        <f t="shared" si="2612"/>
        <v>78821</v>
      </c>
      <c r="AR1036" s="17">
        <f t="shared" si="2612"/>
        <v>0</v>
      </c>
      <c r="AS1036" s="17">
        <f t="shared" si="2613"/>
        <v>0</v>
      </c>
      <c r="AT1036" s="17">
        <f t="shared" si="2613"/>
        <v>33</v>
      </c>
      <c r="AU1036" s="17">
        <f t="shared" si="2613"/>
        <v>0</v>
      </c>
      <c r="AV1036" s="17">
        <f t="shared" si="2613"/>
        <v>0</v>
      </c>
      <c r="AW1036" s="17">
        <f t="shared" si="2613"/>
        <v>78854</v>
      </c>
      <c r="AX1036" s="17">
        <f t="shared" si="2613"/>
        <v>0</v>
      </c>
      <c r="AY1036" s="17">
        <f t="shared" si="2613"/>
        <v>0</v>
      </c>
      <c r="AZ1036" s="17">
        <f t="shared" si="2613"/>
        <v>0</v>
      </c>
      <c r="BA1036" s="17">
        <f t="shared" si="2613"/>
        <v>0</v>
      </c>
      <c r="BB1036" s="17">
        <f t="shared" si="2613"/>
        <v>0</v>
      </c>
      <c r="BC1036" s="17">
        <f t="shared" si="2613"/>
        <v>78854</v>
      </c>
      <c r="BD1036" s="17">
        <f t="shared" si="2613"/>
        <v>0</v>
      </c>
      <c r="BE1036" s="17">
        <f t="shared" si="2614"/>
        <v>0</v>
      </c>
      <c r="BF1036" s="17">
        <f t="shared" si="2614"/>
        <v>0</v>
      </c>
      <c r="BG1036" s="17">
        <f t="shared" si="2614"/>
        <v>0</v>
      </c>
      <c r="BH1036" s="17">
        <f t="shared" si="2614"/>
        <v>0</v>
      </c>
      <c r="BI1036" s="17">
        <f t="shared" si="2614"/>
        <v>78854</v>
      </c>
      <c r="BJ1036" s="17">
        <f t="shared" si="2614"/>
        <v>0</v>
      </c>
      <c r="BK1036" s="17">
        <f t="shared" si="2614"/>
        <v>0</v>
      </c>
      <c r="BL1036" s="17">
        <f t="shared" si="2614"/>
        <v>0</v>
      </c>
      <c r="BM1036" s="17">
        <f t="shared" si="2614"/>
        <v>0</v>
      </c>
      <c r="BN1036" s="17">
        <f t="shared" si="2614"/>
        <v>0</v>
      </c>
      <c r="BO1036" s="17">
        <f t="shared" si="2614"/>
        <v>78854</v>
      </c>
      <c r="BP1036" s="17">
        <f t="shared" si="2614"/>
        <v>0</v>
      </c>
      <c r="BQ1036" s="17">
        <f t="shared" si="2615"/>
        <v>0</v>
      </c>
      <c r="BR1036" s="17">
        <f t="shared" si="2615"/>
        <v>1009</v>
      </c>
      <c r="BS1036" s="17">
        <f t="shared" si="2615"/>
        <v>0</v>
      </c>
      <c r="BT1036" s="17">
        <f t="shared" si="2615"/>
        <v>0</v>
      </c>
      <c r="BU1036" s="17">
        <f t="shared" si="2615"/>
        <v>79863</v>
      </c>
      <c r="BV1036" s="17">
        <f t="shared" si="2615"/>
        <v>0</v>
      </c>
      <c r="BW1036" s="17">
        <f t="shared" si="2615"/>
        <v>0</v>
      </c>
      <c r="BX1036" s="17">
        <f t="shared" si="2615"/>
        <v>0</v>
      </c>
      <c r="BY1036" s="17">
        <f t="shared" si="2615"/>
        <v>0</v>
      </c>
      <c r="BZ1036" s="17">
        <f t="shared" si="2615"/>
        <v>0</v>
      </c>
      <c r="CA1036" s="17">
        <f t="shared" si="2615"/>
        <v>79863</v>
      </c>
      <c r="CB1036" s="17">
        <f t="shared" si="2615"/>
        <v>0</v>
      </c>
      <c r="CC1036" s="17">
        <f t="shared" si="2616"/>
        <v>0</v>
      </c>
      <c r="CD1036" s="17">
        <f t="shared" si="2616"/>
        <v>0</v>
      </c>
      <c r="CE1036" s="17">
        <f t="shared" si="2616"/>
        <v>0</v>
      </c>
      <c r="CF1036" s="17">
        <f t="shared" si="2616"/>
        <v>0</v>
      </c>
      <c r="CG1036" s="103">
        <f t="shared" si="2616"/>
        <v>79863</v>
      </c>
      <c r="CH1036" s="103">
        <f t="shared" si="2616"/>
        <v>0</v>
      </c>
      <c r="CI1036" s="103">
        <f t="shared" si="2616"/>
        <v>0</v>
      </c>
      <c r="CJ1036" s="103">
        <f t="shared" si="2616"/>
        <v>0</v>
      </c>
      <c r="CK1036" s="103">
        <f t="shared" si="2616"/>
        <v>0</v>
      </c>
      <c r="CL1036" s="103">
        <f t="shared" si="2616"/>
        <v>0</v>
      </c>
      <c r="CM1036" s="17">
        <f t="shared" si="2616"/>
        <v>79863</v>
      </c>
      <c r="CN1036" s="17">
        <f t="shared" si="2616"/>
        <v>0</v>
      </c>
    </row>
    <row r="1037" spans="1:92" ht="33" hidden="1">
      <c r="A1037" s="25" t="s">
        <v>244</v>
      </c>
      <c r="B1037" s="26" t="s">
        <v>319</v>
      </c>
      <c r="C1037" s="26" t="s">
        <v>22</v>
      </c>
      <c r="D1037" s="26" t="s">
        <v>60</v>
      </c>
      <c r="E1037" s="26" t="s">
        <v>65</v>
      </c>
      <c r="F1037" s="9">
        <v>200</v>
      </c>
      <c r="G1037" s="9">
        <f t="shared" si="2610"/>
        <v>55994</v>
      </c>
      <c r="H1037" s="9">
        <f t="shared" si="2610"/>
        <v>0</v>
      </c>
      <c r="I1037" s="9">
        <f t="shared" si="2610"/>
        <v>0</v>
      </c>
      <c r="J1037" s="9">
        <f t="shared" si="2610"/>
        <v>0</v>
      </c>
      <c r="K1037" s="9">
        <f t="shared" si="2610"/>
        <v>0</v>
      </c>
      <c r="L1037" s="9">
        <f t="shared" si="2610"/>
        <v>0</v>
      </c>
      <c r="M1037" s="9">
        <f t="shared" si="2610"/>
        <v>55994</v>
      </c>
      <c r="N1037" s="9">
        <f t="shared" si="2610"/>
        <v>0</v>
      </c>
      <c r="O1037" s="9">
        <f t="shared" si="2610"/>
        <v>0</v>
      </c>
      <c r="P1037" s="9">
        <f t="shared" si="2610"/>
        <v>21765</v>
      </c>
      <c r="Q1037" s="9">
        <f t="shared" si="2610"/>
        <v>0</v>
      </c>
      <c r="R1037" s="9">
        <f t="shared" si="2610"/>
        <v>0</v>
      </c>
      <c r="S1037" s="9">
        <f t="shared" si="2610"/>
        <v>77759</v>
      </c>
      <c r="T1037" s="9">
        <f t="shared" si="2610"/>
        <v>0</v>
      </c>
      <c r="U1037" s="9">
        <f t="shared" si="2611"/>
        <v>0</v>
      </c>
      <c r="V1037" s="9">
        <f t="shared" si="2611"/>
        <v>0</v>
      </c>
      <c r="W1037" s="9">
        <f t="shared" si="2611"/>
        <v>0</v>
      </c>
      <c r="X1037" s="9">
        <f t="shared" si="2611"/>
        <v>0</v>
      </c>
      <c r="Y1037" s="9">
        <f t="shared" si="2611"/>
        <v>77759</v>
      </c>
      <c r="Z1037" s="9">
        <f t="shared" si="2611"/>
        <v>0</v>
      </c>
      <c r="AA1037" s="9">
        <f t="shared" si="2611"/>
        <v>0</v>
      </c>
      <c r="AB1037" s="9">
        <f t="shared" si="2611"/>
        <v>1062</v>
      </c>
      <c r="AC1037" s="9">
        <f t="shared" si="2611"/>
        <v>0</v>
      </c>
      <c r="AD1037" s="9">
        <f t="shared" si="2611"/>
        <v>0</v>
      </c>
      <c r="AE1037" s="9">
        <f t="shared" si="2611"/>
        <v>78821</v>
      </c>
      <c r="AF1037" s="9">
        <f t="shared" si="2611"/>
        <v>0</v>
      </c>
      <c r="AG1037" s="9">
        <f t="shared" si="2612"/>
        <v>0</v>
      </c>
      <c r="AH1037" s="9">
        <f t="shared" si="2612"/>
        <v>0</v>
      </c>
      <c r="AI1037" s="9">
        <f t="shared" si="2612"/>
        <v>0</v>
      </c>
      <c r="AJ1037" s="9">
        <f t="shared" si="2612"/>
        <v>0</v>
      </c>
      <c r="AK1037" s="9">
        <f t="shared" si="2612"/>
        <v>78821</v>
      </c>
      <c r="AL1037" s="9">
        <f t="shared" si="2612"/>
        <v>0</v>
      </c>
      <c r="AM1037" s="9">
        <f t="shared" si="2612"/>
        <v>0</v>
      </c>
      <c r="AN1037" s="9">
        <f t="shared" si="2612"/>
        <v>0</v>
      </c>
      <c r="AO1037" s="9">
        <f t="shared" si="2612"/>
        <v>0</v>
      </c>
      <c r="AP1037" s="9">
        <f t="shared" si="2612"/>
        <v>0</v>
      </c>
      <c r="AQ1037" s="9">
        <f t="shared" si="2612"/>
        <v>78821</v>
      </c>
      <c r="AR1037" s="9">
        <f t="shared" si="2612"/>
        <v>0</v>
      </c>
      <c r="AS1037" s="9">
        <f t="shared" si="2613"/>
        <v>0</v>
      </c>
      <c r="AT1037" s="9">
        <f t="shared" si="2613"/>
        <v>33</v>
      </c>
      <c r="AU1037" s="9">
        <f t="shared" si="2613"/>
        <v>0</v>
      </c>
      <c r="AV1037" s="9">
        <f t="shared" si="2613"/>
        <v>0</v>
      </c>
      <c r="AW1037" s="9">
        <f t="shared" si="2613"/>
        <v>78854</v>
      </c>
      <c r="AX1037" s="9">
        <f t="shared" si="2613"/>
        <v>0</v>
      </c>
      <c r="AY1037" s="9">
        <f t="shared" si="2613"/>
        <v>0</v>
      </c>
      <c r="AZ1037" s="9">
        <f t="shared" si="2613"/>
        <v>0</v>
      </c>
      <c r="BA1037" s="9">
        <f t="shared" si="2613"/>
        <v>0</v>
      </c>
      <c r="BB1037" s="9">
        <f t="shared" si="2613"/>
        <v>0</v>
      </c>
      <c r="BC1037" s="9">
        <f t="shared" si="2613"/>
        <v>78854</v>
      </c>
      <c r="BD1037" s="9">
        <f t="shared" si="2613"/>
        <v>0</v>
      </c>
      <c r="BE1037" s="9">
        <f t="shared" si="2614"/>
        <v>0</v>
      </c>
      <c r="BF1037" s="9">
        <f t="shared" si="2614"/>
        <v>0</v>
      </c>
      <c r="BG1037" s="9">
        <f t="shared" si="2614"/>
        <v>0</v>
      </c>
      <c r="BH1037" s="9">
        <f t="shared" si="2614"/>
        <v>0</v>
      </c>
      <c r="BI1037" s="9">
        <f t="shared" si="2614"/>
        <v>78854</v>
      </c>
      <c r="BJ1037" s="9">
        <f t="shared" si="2614"/>
        <v>0</v>
      </c>
      <c r="BK1037" s="9">
        <f t="shared" si="2614"/>
        <v>0</v>
      </c>
      <c r="BL1037" s="9">
        <f t="shared" si="2614"/>
        <v>0</v>
      </c>
      <c r="BM1037" s="9">
        <f t="shared" si="2614"/>
        <v>0</v>
      </c>
      <c r="BN1037" s="9">
        <f t="shared" si="2614"/>
        <v>0</v>
      </c>
      <c r="BO1037" s="9">
        <f t="shared" si="2614"/>
        <v>78854</v>
      </c>
      <c r="BP1037" s="9">
        <f t="shared" si="2614"/>
        <v>0</v>
      </c>
      <c r="BQ1037" s="9">
        <f t="shared" si="2615"/>
        <v>0</v>
      </c>
      <c r="BR1037" s="9">
        <f t="shared" si="2615"/>
        <v>1009</v>
      </c>
      <c r="BS1037" s="9">
        <f t="shared" si="2615"/>
        <v>0</v>
      </c>
      <c r="BT1037" s="9">
        <f t="shared" si="2615"/>
        <v>0</v>
      </c>
      <c r="BU1037" s="9">
        <f t="shared" si="2615"/>
        <v>79863</v>
      </c>
      <c r="BV1037" s="9">
        <f t="shared" si="2615"/>
        <v>0</v>
      </c>
      <c r="BW1037" s="9">
        <f t="shared" si="2615"/>
        <v>0</v>
      </c>
      <c r="BX1037" s="9">
        <f t="shared" si="2615"/>
        <v>0</v>
      </c>
      <c r="BY1037" s="9">
        <f t="shared" si="2615"/>
        <v>0</v>
      </c>
      <c r="BZ1037" s="9">
        <f t="shared" si="2615"/>
        <v>0</v>
      </c>
      <c r="CA1037" s="9">
        <f t="shared" si="2615"/>
        <v>79863</v>
      </c>
      <c r="CB1037" s="9">
        <f t="shared" si="2615"/>
        <v>0</v>
      </c>
      <c r="CC1037" s="9">
        <f t="shared" si="2616"/>
        <v>0</v>
      </c>
      <c r="CD1037" s="9">
        <f t="shared" si="2616"/>
        <v>0</v>
      </c>
      <c r="CE1037" s="9">
        <f t="shared" si="2616"/>
        <v>0</v>
      </c>
      <c r="CF1037" s="9">
        <f t="shared" si="2616"/>
        <v>0</v>
      </c>
      <c r="CG1037" s="94">
        <f t="shared" si="2616"/>
        <v>79863</v>
      </c>
      <c r="CH1037" s="94">
        <f t="shared" si="2616"/>
        <v>0</v>
      </c>
      <c r="CI1037" s="94">
        <f t="shared" si="2616"/>
        <v>0</v>
      </c>
      <c r="CJ1037" s="94">
        <f t="shared" si="2616"/>
        <v>0</v>
      </c>
      <c r="CK1037" s="94">
        <f t="shared" si="2616"/>
        <v>0</v>
      </c>
      <c r="CL1037" s="94">
        <f t="shared" si="2616"/>
        <v>0</v>
      </c>
      <c r="CM1037" s="9">
        <f t="shared" si="2616"/>
        <v>79863</v>
      </c>
      <c r="CN1037" s="9">
        <f t="shared" si="2616"/>
        <v>0</v>
      </c>
    </row>
    <row r="1038" spans="1:92" ht="33" hidden="1">
      <c r="A1038" s="25" t="s">
        <v>37</v>
      </c>
      <c r="B1038" s="26" t="s">
        <v>319</v>
      </c>
      <c r="C1038" s="26" t="s">
        <v>22</v>
      </c>
      <c r="D1038" s="26" t="s">
        <v>60</v>
      </c>
      <c r="E1038" s="26" t="s">
        <v>65</v>
      </c>
      <c r="F1038" s="26" t="s">
        <v>38</v>
      </c>
      <c r="G1038" s="9">
        <v>55994</v>
      </c>
      <c r="H1038" s="9"/>
      <c r="I1038" s="9"/>
      <c r="J1038" s="9"/>
      <c r="K1038" s="9"/>
      <c r="L1038" s="9"/>
      <c r="M1038" s="9">
        <f>G1038+I1038+J1038+K1038+L1038</f>
        <v>55994</v>
      </c>
      <c r="N1038" s="9">
        <f>H1038+L1038</f>
        <v>0</v>
      </c>
      <c r="O1038" s="9"/>
      <c r="P1038" s="9">
        <v>21765</v>
      </c>
      <c r="Q1038" s="9"/>
      <c r="R1038" s="9"/>
      <c r="S1038" s="9">
        <f>M1038+O1038+P1038+Q1038+R1038</f>
        <v>77759</v>
      </c>
      <c r="T1038" s="9">
        <f>N1038+R1038</f>
        <v>0</v>
      </c>
      <c r="U1038" s="9"/>
      <c r="V1038" s="9"/>
      <c r="W1038" s="9"/>
      <c r="X1038" s="9"/>
      <c r="Y1038" s="9">
        <f>S1038+U1038+V1038+W1038+X1038</f>
        <v>77759</v>
      </c>
      <c r="Z1038" s="9">
        <f>T1038+X1038</f>
        <v>0</v>
      </c>
      <c r="AA1038" s="9"/>
      <c r="AB1038" s="9">
        <v>1062</v>
      </c>
      <c r="AC1038" s="9"/>
      <c r="AD1038" s="9"/>
      <c r="AE1038" s="9">
        <f>Y1038+AA1038+AB1038+AC1038+AD1038</f>
        <v>78821</v>
      </c>
      <c r="AF1038" s="9">
        <f>Z1038+AD1038</f>
        <v>0</v>
      </c>
      <c r="AG1038" s="9"/>
      <c r="AH1038" s="9"/>
      <c r="AI1038" s="9"/>
      <c r="AJ1038" s="9"/>
      <c r="AK1038" s="9">
        <f>AE1038+AG1038+AH1038+AI1038+AJ1038</f>
        <v>78821</v>
      </c>
      <c r="AL1038" s="9">
        <f>AF1038+AJ1038</f>
        <v>0</v>
      </c>
      <c r="AM1038" s="9"/>
      <c r="AN1038" s="9"/>
      <c r="AO1038" s="9"/>
      <c r="AP1038" s="9"/>
      <c r="AQ1038" s="9">
        <f>AK1038+AM1038+AN1038+AO1038+AP1038</f>
        <v>78821</v>
      </c>
      <c r="AR1038" s="9">
        <f>AL1038+AP1038</f>
        <v>0</v>
      </c>
      <c r="AS1038" s="9"/>
      <c r="AT1038" s="9">
        <v>33</v>
      </c>
      <c r="AU1038" s="9"/>
      <c r="AV1038" s="9"/>
      <c r="AW1038" s="9">
        <f>AQ1038+AS1038+AT1038+AU1038+AV1038</f>
        <v>78854</v>
      </c>
      <c r="AX1038" s="9">
        <f>AR1038+AV1038</f>
        <v>0</v>
      </c>
      <c r="AY1038" s="9"/>
      <c r="AZ1038" s="9"/>
      <c r="BA1038" s="9"/>
      <c r="BB1038" s="9"/>
      <c r="BC1038" s="9">
        <f>AW1038+AY1038+AZ1038+BA1038+BB1038</f>
        <v>78854</v>
      </c>
      <c r="BD1038" s="9">
        <f>AX1038+BB1038</f>
        <v>0</v>
      </c>
      <c r="BE1038" s="9"/>
      <c r="BF1038" s="9"/>
      <c r="BG1038" s="9"/>
      <c r="BH1038" s="9"/>
      <c r="BI1038" s="9">
        <f>BC1038+BE1038+BF1038+BG1038+BH1038</f>
        <v>78854</v>
      </c>
      <c r="BJ1038" s="9">
        <f>BD1038+BH1038</f>
        <v>0</v>
      </c>
      <c r="BK1038" s="9"/>
      <c r="BL1038" s="9"/>
      <c r="BM1038" s="9"/>
      <c r="BN1038" s="9"/>
      <c r="BO1038" s="9">
        <f>BI1038+BK1038+BL1038+BM1038+BN1038</f>
        <v>78854</v>
      </c>
      <c r="BP1038" s="9">
        <f>BJ1038+BN1038</f>
        <v>0</v>
      </c>
      <c r="BQ1038" s="9"/>
      <c r="BR1038" s="9">
        <v>1009</v>
      </c>
      <c r="BS1038" s="9"/>
      <c r="BT1038" s="9"/>
      <c r="BU1038" s="9">
        <f>BO1038+BQ1038+BR1038+BS1038+BT1038</f>
        <v>79863</v>
      </c>
      <c r="BV1038" s="9">
        <f>BP1038+BT1038</f>
        <v>0</v>
      </c>
      <c r="BW1038" s="9"/>
      <c r="BX1038" s="9"/>
      <c r="BY1038" s="9"/>
      <c r="BZ1038" s="9"/>
      <c r="CA1038" s="9">
        <f>BU1038+BW1038+BX1038+BY1038+BZ1038</f>
        <v>79863</v>
      </c>
      <c r="CB1038" s="9">
        <f>BV1038+BZ1038</f>
        <v>0</v>
      </c>
      <c r="CC1038" s="9"/>
      <c r="CD1038" s="9"/>
      <c r="CE1038" s="9"/>
      <c r="CF1038" s="9"/>
      <c r="CG1038" s="94">
        <f>CA1038+CC1038+CD1038+CE1038+CF1038</f>
        <v>79863</v>
      </c>
      <c r="CH1038" s="94">
        <f>CB1038+CF1038</f>
        <v>0</v>
      </c>
      <c r="CI1038" s="94"/>
      <c r="CJ1038" s="94"/>
      <c r="CK1038" s="94"/>
      <c r="CL1038" s="94"/>
      <c r="CM1038" s="9">
        <f>CG1038+CI1038+CJ1038+CK1038+CL1038</f>
        <v>79863</v>
      </c>
      <c r="CN1038" s="9">
        <f>CH1038+CL1038</f>
        <v>0</v>
      </c>
    </row>
    <row r="1039" spans="1:92" hidden="1">
      <c r="A1039" s="25"/>
      <c r="B1039" s="26"/>
      <c r="C1039" s="26"/>
      <c r="D1039" s="26"/>
      <c r="E1039" s="26"/>
      <c r="F1039" s="26"/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  <c r="AB1039" s="9"/>
      <c r="AC1039" s="9"/>
      <c r="AD1039" s="9"/>
      <c r="AE1039" s="9"/>
      <c r="AF1039" s="9"/>
      <c r="AG1039" s="9"/>
      <c r="AH1039" s="9"/>
      <c r="AI1039" s="9"/>
      <c r="AJ1039" s="9"/>
      <c r="AK1039" s="9"/>
      <c r="AL1039" s="9"/>
      <c r="AM1039" s="9"/>
      <c r="AN1039" s="9"/>
      <c r="AO1039" s="9"/>
      <c r="AP1039" s="9"/>
      <c r="AQ1039" s="9"/>
      <c r="AR1039" s="9"/>
      <c r="AS1039" s="9"/>
      <c r="AT1039" s="9"/>
      <c r="AU1039" s="9"/>
      <c r="AV1039" s="9"/>
      <c r="AW1039" s="9"/>
      <c r="AX1039" s="9"/>
      <c r="AY1039" s="9"/>
      <c r="AZ1039" s="9"/>
      <c r="BA1039" s="9"/>
      <c r="BB1039" s="9"/>
      <c r="BC1039" s="9"/>
      <c r="BD1039" s="9"/>
      <c r="BE1039" s="9"/>
      <c r="BF1039" s="9"/>
      <c r="BG1039" s="9"/>
      <c r="BH1039" s="9"/>
      <c r="BI1039" s="9"/>
      <c r="BJ1039" s="9"/>
      <c r="BK1039" s="9"/>
      <c r="BL1039" s="9"/>
      <c r="BM1039" s="9"/>
      <c r="BN1039" s="9"/>
      <c r="BO1039" s="9"/>
      <c r="BP1039" s="9"/>
      <c r="BQ1039" s="9"/>
      <c r="BR1039" s="9"/>
      <c r="BS1039" s="9"/>
      <c r="BT1039" s="9"/>
      <c r="BU1039" s="9"/>
      <c r="BV1039" s="9"/>
      <c r="BW1039" s="9"/>
      <c r="BX1039" s="9"/>
      <c r="BY1039" s="9"/>
      <c r="BZ1039" s="9"/>
      <c r="CA1039" s="9"/>
      <c r="CB1039" s="9"/>
      <c r="CC1039" s="9"/>
      <c r="CD1039" s="9"/>
      <c r="CE1039" s="9"/>
      <c r="CF1039" s="9"/>
      <c r="CG1039" s="94"/>
      <c r="CH1039" s="94"/>
      <c r="CI1039" s="94"/>
      <c r="CJ1039" s="94"/>
      <c r="CK1039" s="94"/>
      <c r="CL1039" s="94"/>
      <c r="CM1039" s="9"/>
      <c r="CN1039" s="9"/>
    </row>
    <row r="1040" spans="1:92" ht="18.75" hidden="1">
      <c r="A1040" s="23" t="s">
        <v>320</v>
      </c>
      <c r="B1040" s="24" t="s">
        <v>319</v>
      </c>
      <c r="C1040" s="24" t="s">
        <v>29</v>
      </c>
      <c r="D1040" s="24" t="s">
        <v>7</v>
      </c>
      <c r="E1040" s="24"/>
      <c r="F1040" s="24"/>
      <c r="G1040" s="15">
        <f t="shared" ref="G1040:V1044" si="2617">G1041</f>
        <v>7771</v>
      </c>
      <c r="H1040" s="15">
        <f t="shared" si="2617"/>
        <v>0</v>
      </c>
      <c r="I1040" s="15">
        <f t="shared" si="2617"/>
        <v>0</v>
      </c>
      <c r="J1040" s="15">
        <f t="shared" si="2617"/>
        <v>0</v>
      </c>
      <c r="K1040" s="15">
        <f t="shared" si="2617"/>
        <v>0</v>
      </c>
      <c r="L1040" s="15">
        <f t="shared" si="2617"/>
        <v>0</v>
      </c>
      <c r="M1040" s="15">
        <f t="shared" si="2617"/>
        <v>7771</v>
      </c>
      <c r="N1040" s="15">
        <f t="shared" si="2617"/>
        <v>0</v>
      </c>
      <c r="O1040" s="15">
        <f t="shared" si="2617"/>
        <v>0</v>
      </c>
      <c r="P1040" s="15">
        <f t="shared" si="2617"/>
        <v>0</v>
      </c>
      <c r="Q1040" s="15">
        <f t="shared" si="2617"/>
        <v>0</v>
      </c>
      <c r="R1040" s="15">
        <f t="shared" si="2617"/>
        <v>0</v>
      </c>
      <c r="S1040" s="15">
        <f t="shared" si="2617"/>
        <v>7771</v>
      </c>
      <c r="T1040" s="15">
        <f t="shared" si="2617"/>
        <v>0</v>
      </c>
      <c r="U1040" s="15">
        <f t="shared" si="2617"/>
        <v>0</v>
      </c>
      <c r="V1040" s="15">
        <f t="shared" si="2617"/>
        <v>0</v>
      </c>
      <c r="W1040" s="15">
        <f t="shared" ref="U1040:AJ1044" si="2618">W1041</f>
        <v>0</v>
      </c>
      <c r="X1040" s="15">
        <f t="shared" si="2618"/>
        <v>0</v>
      </c>
      <c r="Y1040" s="15">
        <f t="shared" si="2618"/>
        <v>7771</v>
      </c>
      <c r="Z1040" s="15">
        <f t="shared" si="2618"/>
        <v>0</v>
      </c>
      <c r="AA1040" s="15">
        <f t="shared" si="2618"/>
        <v>0</v>
      </c>
      <c r="AB1040" s="15">
        <f t="shared" si="2618"/>
        <v>0</v>
      </c>
      <c r="AC1040" s="15">
        <f t="shared" si="2618"/>
        <v>0</v>
      </c>
      <c r="AD1040" s="15">
        <f t="shared" si="2618"/>
        <v>3949</v>
      </c>
      <c r="AE1040" s="15">
        <f t="shared" si="2618"/>
        <v>11720</v>
      </c>
      <c r="AF1040" s="15">
        <f t="shared" si="2618"/>
        <v>3949</v>
      </c>
      <c r="AG1040" s="15">
        <f t="shared" si="2618"/>
        <v>0</v>
      </c>
      <c r="AH1040" s="15">
        <f t="shared" si="2618"/>
        <v>0</v>
      </c>
      <c r="AI1040" s="15">
        <f t="shared" si="2618"/>
        <v>0</v>
      </c>
      <c r="AJ1040" s="15">
        <f t="shared" si="2618"/>
        <v>0</v>
      </c>
      <c r="AK1040" s="15">
        <f t="shared" ref="AG1040:AV1044" si="2619">AK1041</f>
        <v>11720</v>
      </c>
      <c r="AL1040" s="15">
        <f t="shared" si="2619"/>
        <v>3949</v>
      </c>
      <c r="AM1040" s="15">
        <f t="shared" si="2619"/>
        <v>0</v>
      </c>
      <c r="AN1040" s="15">
        <f t="shared" si="2619"/>
        <v>0</v>
      </c>
      <c r="AO1040" s="15">
        <f t="shared" si="2619"/>
        <v>0</v>
      </c>
      <c r="AP1040" s="15">
        <f t="shared" si="2619"/>
        <v>0</v>
      </c>
      <c r="AQ1040" s="15">
        <f t="shared" si="2619"/>
        <v>11720</v>
      </c>
      <c r="AR1040" s="15">
        <f t="shared" si="2619"/>
        <v>3949</v>
      </c>
      <c r="AS1040" s="15">
        <f t="shared" si="2619"/>
        <v>0</v>
      </c>
      <c r="AT1040" s="15">
        <f t="shared" si="2619"/>
        <v>0</v>
      </c>
      <c r="AU1040" s="15">
        <f t="shared" si="2619"/>
        <v>0</v>
      </c>
      <c r="AV1040" s="15">
        <f t="shared" si="2619"/>
        <v>0</v>
      </c>
      <c r="AW1040" s="15">
        <f t="shared" ref="AS1040:BH1044" si="2620">AW1041</f>
        <v>11720</v>
      </c>
      <c r="AX1040" s="15">
        <f t="shared" si="2620"/>
        <v>3949</v>
      </c>
      <c r="AY1040" s="15">
        <f t="shared" si="2620"/>
        <v>-233</v>
      </c>
      <c r="AZ1040" s="15">
        <f t="shared" si="2620"/>
        <v>0</v>
      </c>
      <c r="BA1040" s="15">
        <f t="shared" si="2620"/>
        <v>-831</v>
      </c>
      <c r="BB1040" s="15">
        <f t="shared" si="2620"/>
        <v>0</v>
      </c>
      <c r="BC1040" s="15">
        <f t="shared" si="2620"/>
        <v>10656</v>
      </c>
      <c r="BD1040" s="15">
        <f t="shared" si="2620"/>
        <v>3949</v>
      </c>
      <c r="BE1040" s="15">
        <f t="shared" si="2620"/>
        <v>-500</v>
      </c>
      <c r="BF1040" s="15">
        <f t="shared" si="2620"/>
        <v>0</v>
      </c>
      <c r="BG1040" s="15">
        <f t="shared" si="2620"/>
        <v>0</v>
      </c>
      <c r="BH1040" s="15">
        <f t="shared" si="2620"/>
        <v>0</v>
      </c>
      <c r="BI1040" s="15">
        <f t="shared" ref="BE1040:BT1044" si="2621">BI1041</f>
        <v>10156</v>
      </c>
      <c r="BJ1040" s="15">
        <f t="shared" si="2621"/>
        <v>3949</v>
      </c>
      <c r="BK1040" s="15">
        <f t="shared" si="2621"/>
        <v>0</v>
      </c>
      <c r="BL1040" s="15">
        <f t="shared" si="2621"/>
        <v>0</v>
      </c>
      <c r="BM1040" s="15">
        <f t="shared" si="2621"/>
        <v>0</v>
      </c>
      <c r="BN1040" s="15">
        <f t="shared" si="2621"/>
        <v>0</v>
      </c>
      <c r="BO1040" s="15">
        <f t="shared" si="2621"/>
        <v>10156</v>
      </c>
      <c r="BP1040" s="15">
        <f t="shared" si="2621"/>
        <v>3949</v>
      </c>
      <c r="BQ1040" s="15">
        <f t="shared" si="2621"/>
        <v>0</v>
      </c>
      <c r="BR1040" s="15">
        <f t="shared" si="2621"/>
        <v>0</v>
      </c>
      <c r="BS1040" s="15">
        <f t="shared" si="2621"/>
        <v>0</v>
      </c>
      <c r="BT1040" s="15">
        <f t="shared" si="2621"/>
        <v>0</v>
      </c>
      <c r="BU1040" s="15">
        <f t="shared" ref="BQ1040:CF1044" si="2622">BU1041</f>
        <v>10156</v>
      </c>
      <c r="BV1040" s="15">
        <f t="shared" si="2622"/>
        <v>3949</v>
      </c>
      <c r="BW1040" s="15">
        <f t="shared" si="2622"/>
        <v>0</v>
      </c>
      <c r="BX1040" s="15">
        <f t="shared" si="2622"/>
        <v>0</v>
      </c>
      <c r="BY1040" s="15">
        <f t="shared" si="2622"/>
        <v>0</v>
      </c>
      <c r="BZ1040" s="15">
        <f t="shared" si="2622"/>
        <v>0</v>
      </c>
      <c r="CA1040" s="15">
        <f t="shared" si="2622"/>
        <v>10156</v>
      </c>
      <c r="CB1040" s="15">
        <f t="shared" si="2622"/>
        <v>3949</v>
      </c>
      <c r="CC1040" s="15">
        <f t="shared" si="2622"/>
        <v>0</v>
      </c>
      <c r="CD1040" s="15">
        <f t="shared" si="2622"/>
        <v>0</v>
      </c>
      <c r="CE1040" s="15">
        <f t="shared" si="2622"/>
        <v>0</v>
      </c>
      <c r="CF1040" s="15">
        <f t="shared" si="2622"/>
        <v>0</v>
      </c>
      <c r="CG1040" s="99">
        <f t="shared" ref="CC1040:CN1044" si="2623">CG1041</f>
        <v>10156</v>
      </c>
      <c r="CH1040" s="99">
        <f t="shared" si="2623"/>
        <v>3949</v>
      </c>
      <c r="CI1040" s="99">
        <f t="shared" si="2623"/>
        <v>0</v>
      </c>
      <c r="CJ1040" s="99">
        <f t="shared" si="2623"/>
        <v>0</v>
      </c>
      <c r="CK1040" s="99">
        <f t="shared" si="2623"/>
        <v>0</v>
      </c>
      <c r="CL1040" s="99">
        <f t="shared" si="2623"/>
        <v>0</v>
      </c>
      <c r="CM1040" s="15">
        <f t="shared" si="2623"/>
        <v>10156</v>
      </c>
      <c r="CN1040" s="15">
        <f t="shared" si="2623"/>
        <v>3949</v>
      </c>
    </row>
    <row r="1041" spans="1:92" ht="49.5" hidden="1">
      <c r="A1041" s="25" t="s">
        <v>321</v>
      </c>
      <c r="B1041" s="26" t="s">
        <v>319</v>
      </c>
      <c r="C1041" s="26" t="s">
        <v>29</v>
      </c>
      <c r="D1041" s="26" t="s">
        <v>7</v>
      </c>
      <c r="E1041" s="26" t="s">
        <v>379</v>
      </c>
      <c r="F1041" s="26"/>
      <c r="G1041" s="9">
        <f>G1042+G1046+G1049+G1052</f>
        <v>7771</v>
      </c>
      <c r="H1041" s="9">
        <f>H1042</f>
        <v>0</v>
      </c>
      <c r="I1041" s="9">
        <f>I1042+I1046+I1049+I1052</f>
        <v>0</v>
      </c>
      <c r="J1041" s="9">
        <f t="shared" si="2617"/>
        <v>0</v>
      </c>
      <c r="K1041" s="9">
        <f>K1042+K1046+K1049+K1052</f>
        <v>0</v>
      </c>
      <c r="L1041" s="9">
        <f t="shared" si="2617"/>
        <v>0</v>
      </c>
      <c r="M1041" s="9">
        <f>M1042+M1046+M1049+M1052</f>
        <v>7771</v>
      </c>
      <c r="N1041" s="9">
        <f t="shared" si="2617"/>
        <v>0</v>
      </c>
      <c r="O1041" s="9">
        <f>O1042+O1046+O1049+O1052</f>
        <v>0</v>
      </c>
      <c r="P1041" s="9">
        <f t="shared" si="2617"/>
        <v>0</v>
      </c>
      <c r="Q1041" s="9">
        <f>Q1042+Q1046+Q1049+Q1052</f>
        <v>0</v>
      </c>
      <c r="R1041" s="9">
        <f t="shared" si="2617"/>
        <v>0</v>
      </c>
      <c r="S1041" s="9">
        <f>S1042+S1046+S1049+S1052</f>
        <v>7771</v>
      </c>
      <c r="T1041" s="9">
        <f t="shared" si="2617"/>
        <v>0</v>
      </c>
      <c r="U1041" s="9">
        <f t="shared" ref="U1041:BP1041" si="2624">U1042+U1046+U1049+U1052</f>
        <v>0</v>
      </c>
      <c r="V1041" s="9">
        <f t="shared" si="2624"/>
        <v>0</v>
      </c>
      <c r="W1041" s="9">
        <f t="shared" si="2624"/>
        <v>0</v>
      </c>
      <c r="X1041" s="9">
        <f t="shared" si="2624"/>
        <v>0</v>
      </c>
      <c r="Y1041" s="9">
        <f t="shared" si="2624"/>
        <v>7771</v>
      </c>
      <c r="Z1041" s="9">
        <f t="shared" si="2624"/>
        <v>0</v>
      </c>
      <c r="AA1041" s="9">
        <f t="shared" si="2624"/>
        <v>0</v>
      </c>
      <c r="AB1041" s="9">
        <f t="shared" si="2624"/>
        <v>0</v>
      </c>
      <c r="AC1041" s="9">
        <f t="shared" si="2624"/>
        <v>0</v>
      </c>
      <c r="AD1041" s="9">
        <f t="shared" si="2624"/>
        <v>3949</v>
      </c>
      <c r="AE1041" s="9">
        <f t="shared" si="2624"/>
        <v>11720</v>
      </c>
      <c r="AF1041" s="9">
        <f t="shared" si="2624"/>
        <v>3949</v>
      </c>
      <c r="AG1041" s="9">
        <f t="shared" si="2624"/>
        <v>0</v>
      </c>
      <c r="AH1041" s="9">
        <f t="shared" si="2624"/>
        <v>0</v>
      </c>
      <c r="AI1041" s="9">
        <f t="shared" si="2624"/>
        <v>0</v>
      </c>
      <c r="AJ1041" s="9">
        <f t="shared" si="2624"/>
        <v>0</v>
      </c>
      <c r="AK1041" s="9">
        <f t="shared" si="2624"/>
        <v>11720</v>
      </c>
      <c r="AL1041" s="9">
        <f t="shared" si="2624"/>
        <v>3949</v>
      </c>
      <c r="AM1041" s="9">
        <f t="shared" si="2624"/>
        <v>0</v>
      </c>
      <c r="AN1041" s="9">
        <f t="shared" si="2624"/>
        <v>0</v>
      </c>
      <c r="AO1041" s="9">
        <f t="shared" si="2624"/>
        <v>0</v>
      </c>
      <c r="AP1041" s="9">
        <f t="shared" si="2624"/>
        <v>0</v>
      </c>
      <c r="AQ1041" s="9">
        <f t="shared" si="2624"/>
        <v>11720</v>
      </c>
      <c r="AR1041" s="9">
        <f t="shared" si="2624"/>
        <v>3949</v>
      </c>
      <c r="AS1041" s="9">
        <f t="shared" si="2624"/>
        <v>0</v>
      </c>
      <c r="AT1041" s="9">
        <f t="shared" si="2624"/>
        <v>0</v>
      </c>
      <c r="AU1041" s="9">
        <f t="shared" si="2624"/>
        <v>0</v>
      </c>
      <c r="AV1041" s="9">
        <f t="shared" si="2624"/>
        <v>0</v>
      </c>
      <c r="AW1041" s="9">
        <f t="shared" si="2624"/>
        <v>11720</v>
      </c>
      <c r="AX1041" s="9">
        <f t="shared" si="2624"/>
        <v>3949</v>
      </c>
      <c r="AY1041" s="9">
        <f t="shared" si="2624"/>
        <v>-233</v>
      </c>
      <c r="AZ1041" s="9">
        <f t="shared" si="2624"/>
        <v>0</v>
      </c>
      <c r="BA1041" s="9">
        <f t="shared" si="2624"/>
        <v>-831</v>
      </c>
      <c r="BB1041" s="9">
        <f t="shared" si="2624"/>
        <v>0</v>
      </c>
      <c r="BC1041" s="9">
        <f t="shared" si="2624"/>
        <v>10656</v>
      </c>
      <c r="BD1041" s="9">
        <f t="shared" si="2624"/>
        <v>3949</v>
      </c>
      <c r="BE1041" s="9">
        <f t="shared" si="2624"/>
        <v>-500</v>
      </c>
      <c r="BF1041" s="9">
        <f t="shared" si="2624"/>
        <v>0</v>
      </c>
      <c r="BG1041" s="9">
        <f t="shared" si="2624"/>
        <v>0</v>
      </c>
      <c r="BH1041" s="9">
        <f t="shared" si="2624"/>
        <v>0</v>
      </c>
      <c r="BI1041" s="9">
        <f t="shared" si="2624"/>
        <v>10156</v>
      </c>
      <c r="BJ1041" s="9">
        <f t="shared" si="2624"/>
        <v>3949</v>
      </c>
      <c r="BK1041" s="9">
        <f t="shared" si="2624"/>
        <v>0</v>
      </c>
      <c r="BL1041" s="9">
        <f t="shared" si="2624"/>
        <v>0</v>
      </c>
      <c r="BM1041" s="9">
        <f t="shared" si="2624"/>
        <v>0</v>
      </c>
      <c r="BN1041" s="9">
        <f t="shared" si="2624"/>
        <v>0</v>
      </c>
      <c r="BO1041" s="9">
        <f t="shared" si="2624"/>
        <v>10156</v>
      </c>
      <c r="BP1041" s="9">
        <f t="shared" si="2624"/>
        <v>3949</v>
      </c>
      <c r="BQ1041" s="9">
        <f t="shared" ref="BQ1041:BV1041" si="2625">BQ1042+BQ1046+BQ1049+BQ1052</f>
        <v>0</v>
      </c>
      <c r="BR1041" s="9">
        <f t="shared" si="2625"/>
        <v>0</v>
      </c>
      <c r="BS1041" s="9">
        <f t="shared" si="2625"/>
        <v>0</v>
      </c>
      <c r="BT1041" s="9">
        <f t="shared" si="2625"/>
        <v>0</v>
      </c>
      <c r="BU1041" s="9">
        <f t="shared" si="2625"/>
        <v>10156</v>
      </c>
      <c r="BV1041" s="9">
        <f t="shared" si="2625"/>
        <v>3949</v>
      </c>
      <c r="BW1041" s="9">
        <f t="shared" ref="BW1041:CB1041" si="2626">BW1042+BW1046+BW1049+BW1052</f>
        <v>0</v>
      </c>
      <c r="BX1041" s="9">
        <f t="shared" si="2626"/>
        <v>0</v>
      </c>
      <c r="BY1041" s="9">
        <f t="shared" si="2626"/>
        <v>0</v>
      </c>
      <c r="BZ1041" s="9">
        <f t="shared" si="2626"/>
        <v>0</v>
      </c>
      <c r="CA1041" s="9">
        <f t="shared" si="2626"/>
        <v>10156</v>
      </c>
      <c r="CB1041" s="9">
        <f t="shared" si="2626"/>
        <v>3949</v>
      </c>
      <c r="CC1041" s="9">
        <f t="shared" ref="CC1041:CH1041" si="2627">CC1042+CC1046+CC1049+CC1052</f>
        <v>0</v>
      </c>
      <c r="CD1041" s="9">
        <f t="shared" si="2627"/>
        <v>0</v>
      </c>
      <c r="CE1041" s="9">
        <f t="shared" si="2627"/>
        <v>0</v>
      </c>
      <c r="CF1041" s="9">
        <f t="shared" si="2627"/>
        <v>0</v>
      </c>
      <c r="CG1041" s="94">
        <f t="shared" si="2627"/>
        <v>10156</v>
      </c>
      <c r="CH1041" s="94">
        <f t="shared" si="2627"/>
        <v>3949</v>
      </c>
      <c r="CI1041" s="94">
        <f t="shared" ref="CI1041:CN1041" si="2628">CI1042+CI1046+CI1049+CI1052</f>
        <v>0</v>
      </c>
      <c r="CJ1041" s="94">
        <f t="shared" si="2628"/>
        <v>0</v>
      </c>
      <c r="CK1041" s="94">
        <f t="shared" si="2628"/>
        <v>0</v>
      </c>
      <c r="CL1041" s="94">
        <f t="shared" si="2628"/>
        <v>0</v>
      </c>
      <c r="CM1041" s="9">
        <f t="shared" si="2628"/>
        <v>10156</v>
      </c>
      <c r="CN1041" s="9">
        <f t="shared" si="2628"/>
        <v>3949</v>
      </c>
    </row>
    <row r="1042" spans="1:92" ht="33" hidden="1">
      <c r="A1042" s="38" t="s">
        <v>15</v>
      </c>
      <c r="B1042" s="61" t="s">
        <v>319</v>
      </c>
      <c r="C1042" s="61" t="s">
        <v>29</v>
      </c>
      <c r="D1042" s="61" t="s">
        <v>7</v>
      </c>
      <c r="E1042" s="61" t="s">
        <v>380</v>
      </c>
      <c r="F1042" s="61"/>
      <c r="G1042" s="17">
        <f t="shared" si="2617"/>
        <v>7516</v>
      </c>
      <c r="H1042" s="17">
        <f t="shared" si="2617"/>
        <v>0</v>
      </c>
      <c r="I1042" s="17">
        <f t="shared" si="2617"/>
        <v>0</v>
      </c>
      <c r="J1042" s="17">
        <f t="shared" si="2617"/>
        <v>0</v>
      </c>
      <c r="K1042" s="17">
        <f t="shared" si="2617"/>
        <v>0</v>
      </c>
      <c r="L1042" s="17">
        <f t="shared" si="2617"/>
        <v>0</v>
      </c>
      <c r="M1042" s="17">
        <f t="shared" si="2617"/>
        <v>7516</v>
      </c>
      <c r="N1042" s="17">
        <f t="shared" si="2617"/>
        <v>0</v>
      </c>
      <c r="O1042" s="17">
        <f t="shared" si="2617"/>
        <v>0</v>
      </c>
      <c r="P1042" s="17">
        <f t="shared" si="2617"/>
        <v>0</v>
      </c>
      <c r="Q1042" s="17">
        <f t="shared" si="2617"/>
        <v>0</v>
      </c>
      <c r="R1042" s="17">
        <f t="shared" si="2617"/>
        <v>0</v>
      </c>
      <c r="S1042" s="17">
        <f t="shared" si="2617"/>
        <v>7516</v>
      </c>
      <c r="T1042" s="17">
        <f t="shared" si="2617"/>
        <v>0</v>
      </c>
      <c r="U1042" s="17">
        <f t="shared" si="2618"/>
        <v>0</v>
      </c>
      <c r="V1042" s="17">
        <f t="shared" si="2618"/>
        <v>0</v>
      </c>
      <c r="W1042" s="17">
        <f t="shared" si="2618"/>
        <v>0</v>
      </c>
      <c r="X1042" s="17">
        <f t="shared" si="2618"/>
        <v>0</v>
      </c>
      <c r="Y1042" s="17">
        <f t="shared" si="2618"/>
        <v>7516</v>
      </c>
      <c r="Z1042" s="17">
        <f t="shared" si="2618"/>
        <v>0</v>
      </c>
      <c r="AA1042" s="17">
        <f t="shared" si="2618"/>
        <v>0</v>
      </c>
      <c r="AB1042" s="17">
        <f t="shared" si="2618"/>
        <v>0</v>
      </c>
      <c r="AC1042" s="17">
        <f t="shared" si="2618"/>
        <v>0</v>
      </c>
      <c r="AD1042" s="17">
        <f t="shared" si="2618"/>
        <v>0</v>
      </c>
      <c r="AE1042" s="17">
        <f t="shared" si="2618"/>
        <v>7516</v>
      </c>
      <c r="AF1042" s="17">
        <f t="shared" si="2618"/>
        <v>0</v>
      </c>
      <c r="AG1042" s="17">
        <f t="shared" si="2619"/>
        <v>0</v>
      </c>
      <c r="AH1042" s="17">
        <f t="shared" si="2619"/>
        <v>0</v>
      </c>
      <c r="AI1042" s="17">
        <f t="shared" si="2619"/>
        <v>0</v>
      </c>
      <c r="AJ1042" s="17">
        <f t="shared" si="2619"/>
        <v>0</v>
      </c>
      <c r="AK1042" s="17">
        <f t="shared" si="2619"/>
        <v>7516</v>
      </c>
      <c r="AL1042" s="17">
        <f t="shared" si="2619"/>
        <v>0</v>
      </c>
      <c r="AM1042" s="17">
        <f t="shared" si="2619"/>
        <v>0</v>
      </c>
      <c r="AN1042" s="17">
        <f t="shared" si="2619"/>
        <v>0</v>
      </c>
      <c r="AO1042" s="17">
        <f t="shared" si="2619"/>
        <v>0</v>
      </c>
      <c r="AP1042" s="17">
        <f t="shared" si="2619"/>
        <v>0</v>
      </c>
      <c r="AQ1042" s="17">
        <f t="shared" si="2619"/>
        <v>7516</v>
      </c>
      <c r="AR1042" s="17">
        <f t="shared" si="2619"/>
        <v>0</v>
      </c>
      <c r="AS1042" s="17">
        <f t="shared" si="2620"/>
        <v>0</v>
      </c>
      <c r="AT1042" s="17">
        <f t="shared" si="2620"/>
        <v>0</v>
      </c>
      <c r="AU1042" s="17">
        <f t="shared" si="2620"/>
        <v>0</v>
      </c>
      <c r="AV1042" s="17">
        <f t="shared" si="2620"/>
        <v>0</v>
      </c>
      <c r="AW1042" s="17">
        <f t="shared" si="2620"/>
        <v>7516</v>
      </c>
      <c r="AX1042" s="17">
        <f t="shared" si="2620"/>
        <v>0</v>
      </c>
      <c r="AY1042" s="17">
        <f t="shared" si="2620"/>
        <v>-233</v>
      </c>
      <c r="AZ1042" s="17">
        <f t="shared" si="2620"/>
        <v>0</v>
      </c>
      <c r="BA1042" s="17">
        <f t="shared" si="2620"/>
        <v>-831</v>
      </c>
      <c r="BB1042" s="17">
        <f t="shared" si="2620"/>
        <v>0</v>
      </c>
      <c r="BC1042" s="17">
        <f t="shared" si="2620"/>
        <v>6452</v>
      </c>
      <c r="BD1042" s="17">
        <f t="shared" si="2620"/>
        <v>0</v>
      </c>
      <c r="BE1042" s="17">
        <f t="shared" si="2621"/>
        <v>-500</v>
      </c>
      <c r="BF1042" s="17">
        <f t="shared" si="2621"/>
        <v>0</v>
      </c>
      <c r="BG1042" s="17">
        <f t="shared" si="2621"/>
        <v>0</v>
      </c>
      <c r="BH1042" s="17">
        <f t="shared" si="2621"/>
        <v>0</v>
      </c>
      <c r="BI1042" s="17">
        <f t="shared" si="2621"/>
        <v>5952</v>
      </c>
      <c r="BJ1042" s="17">
        <f t="shared" si="2621"/>
        <v>0</v>
      </c>
      <c r="BK1042" s="17">
        <f t="shared" si="2621"/>
        <v>0</v>
      </c>
      <c r="BL1042" s="17">
        <f t="shared" si="2621"/>
        <v>0</v>
      </c>
      <c r="BM1042" s="17">
        <f t="shared" si="2621"/>
        <v>0</v>
      </c>
      <c r="BN1042" s="17">
        <f t="shared" si="2621"/>
        <v>0</v>
      </c>
      <c r="BO1042" s="17">
        <f t="shared" si="2621"/>
        <v>5952</v>
      </c>
      <c r="BP1042" s="17">
        <f t="shared" si="2621"/>
        <v>0</v>
      </c>
      <c r="BQ1042" s="17">
        <f t="shared" si="2622"/>
        <v>0</v>
      </c>
      <c r="BR1042" s="17">
        <f t="shared" si="2622"/>
        <v>0</v>
      </c>
      <c r="BS1042" s="17">
        <f t="shared" si="2622"/>
        <v>0</v>
      </c>
      <c r="BT1042" s="17">
        <f t="shared" si="2622"/>
        <v>0</v>
      </c>
      <c r="BU1042" s="17">
        <f t="shared" si="2622"/>
        <v>5952</v>
      </c>
      <c r="BV1042" s="17">
        <f t="shared" si="2622"/>
        <v>0</v>
      </c>
      <c r="BW1042" s="17">
        <f t="shared" si="2622"/>
        <v>0</v>
      </c>
      <c r="BX1042" s="17">
        <f t="shared" si="2622"/>
        <v>0</v>
      </c>
      <c r="BY1042" s="17">
        <f t="shared" si="2622"/>
        <v>0</v>
      </c>
      <c r="BZ1042" s="17">
        <f t="shared" si="2622"/>
        <v>0</v>
      </c>
      <c r="CA1042" s="17">
        <f t="shared" si="2622"/>
        <v>5952</v>
      </c>
      <c r="CB1042" s="17">
        <f t="shared" si="2622"/>
        <v>0</v>
      </c>
      <c r="CC1042" s="17">
        <f t="shared" si="2623"/>
        <v>0</v>
      </c>
      <c r="CD1042" s="17">
        <f t="shared" si="2623"/>
        <v>0</v>
      </c>
      <c r="CE1042" s="17">
        <f t="shared" si="2623"/>
        <v>0</v>
      </c>
      <c r="CF1042" s="17">
        <f t="shared" si="2623"/>
        <v>0</v>
      </c>
      <c r="CG1042" s="103">
        <f t="shared" si="2623"/>
        <v>5952</v>
      </c>
      <c r="CH1042" s="103">
        <f t="shared" si="2623"/>
        <v>0</v>
      </c>
      <c r="CI1042" s="103">
        <f t="shared" si="2623"/>
        <v>0</v>
      </c>
      <c r="CJ1042" s="103">
        <f t="shared" si="2623"/>
        <v>0</v>
      </c>
      <c r="CK1042" s="103">
        <f t="shared" si="2623"/>
        <v>0</v>
      </c>
      <c r="CL1042" s="103">
        <f t="shared" si="2623"/>
        <v>0</v>
      </c>
      <c r="CM1042" s="17">
        <f t="shared" si="2623"/>
        <v>5952</v>
      </c>
      <c r="CN1042" s="17">
        <f t="shared" si="2623"/>
        <v>0</v>
      </c>
    </row>
    <row r="1043" spans="1:92" ht="33" hidden="1">
      <c r="A1043" s="38" t="s">
        <v>322</v>
      </c>
      <c r="B1043" s="61" t="s">
        <v>319</v>
      </c>
      <c r="C1043" s="61" t="s">
        <v>29</v>
      </c>
      <c r="D1043" s="61" t="s">
        <v>7</v>
      </c>
      <c r="E1043" s="61" t="s">
        <v>381</v>
      </c>
      <c r="F1043" s="61"/>
      <c r="G1043" s="17">
        <f t="shared" si="2617"/>
        <v>7516</v>
      </c>
      <c r="H1043" s="17">
        <f t="shared" si="2617"/>
        <v>0</v>
      </c>
      <c r="I1043" s="17">
        <f t="shared" si="2617"/>
        <v>0</v>
      </c>
      <c r="J1043" s="17">
        <f t="shared" si="2617"/>
        <v>0</v>
      </c>
      <c r="K1043" s="17">
        <f t="shared" si="2617"/>
        <v>0</v>
      </c>
      <c r="L1043" s="17">
        <f t="shared" si="2617"/>
        <v>0</v>
      </c>
      <c r="M1043" s="17">
        <f t="shared" si="2617"/>
        <v>7516</v>
      </c>
      <c r="N1043" s="17">
        <f t="shared" si="2617"/>
        <v>0</v>
      </c>
      <c r="O1043" s="17">
        <f t="shared" si="2617"/>
        <v>0</v>
      </c>
      <c r="P1043" s="17">
        <f t="shared" si="2617"/>
        <v>0</v>
      </c>
      <c r="Q1043" s="17">
        <f t="shared" si="2617"/>
        <v>0</v>
      </c>
      <c r="R1043" s="17">
        <f t="shared" si="2617"/>
        <v>0</v>
      </c>
      <c r="S1043" s="17">
        <f t="shared" si="2617"/>
        <v>7516</v>
      </c>
      <c r="T1043" s="17">
        <f t="shared" si="2617"/>
        <v>0</v>
      </c>
      <c r="U1043" s="17">
        <f t="shared" si="2618"/>
        <v>0</v>
      </c>
      <c r="V1043" s="17">
        <f t="shared" si="2618"/>
        <v>0</v>
      </c>
      <c r="W1043" s="17">
        <f t="shared" si="2618"/>
        <v>0</v>
      </c>
      <c r="X1043" s="17">
        <f t="shared" si="2618"/>
        <v>0</v>
      </c>
      <c r="Y1043" s="17">
        <f t="shared" si="2618"/>
        <v>7516</v>
      </c>
      <c r="Z1043" s="17">
        <f t="shared" si="2618"/>
        <v>0</v>
      </c>
      <c r="AA1043" s="17">
        <f t="shared" si="2618"/>
        <v>0</v>
      </c>
      <c r="AB1043" s="17">
        <f t="shared" si="2618"/>
        <v>0</v>
      </c>
      <c r="AC1043" s="17">
        <f t="shared" si="2618"/>
        <v>0</v>
      </c>
      <c r="AD1043" s="17">
        <f t="shared" si="2618"/>
        <v>0</v>
      </c>
      <c r="AE1043" s="17">
        <f t="shared" si="2618"/>
        <v>7516</v>
      </c>
      <c r="AF1043" s="17">
        <f t="shared" si="2618"/>
        <v>0</v>
      </c>
      <c r="AG1043" s="17">
        <f t="shared" si="2619"/>
        <v>0</v>
      </c>
      <c r="AH1043" s="17">
        <f t="shared" si="2619"/>
        <v>0</v>
      </c>
      <c r="AI1043" s="17">
        <f t="shared" si="2619"/>
        <v>0</v>
      </c>
      <c r="AJ1043" s="17">
        <f t="shared" si="2619"/>
        <v>0</v>
      </c>
      <c r="AK1043" s="17">
        <f t="shared" si="2619"/>
        <v>7516</v>
      </c>
      <c r="AL1043" s="17">
        <f t="shared" si="2619"/>
        <v>0</v>
      </c>
      <c r="AM1043" s="17">
        <f t="shared" si="2619"/>
        <v>0</v>
      </c>
      <c r="AN1043" s="17">
        <f t="shared" si="2619"/>
        <v>0</v>
      </c>
      <c r="AO1043" s="17">
        <f t="shared" si="2619"/>
        <v>0</v>
      </c>
      <c r="AP1043" s="17">
        <f t="shared" si="2619"/>
        <v>0</v>
      </c>
      <c r="AQ1043" s="17">
        <f t="shared" si="2619"/>
        <v>7516</v>
      </c>
      <c r="AR1043" s="17">
        <f t="shared" si="2619"/>
        <v>0</v>
      </c>
      <c r="AS1043" s="17">
        <f t="shared" si="2620"/>
        <v>0</v>
      </c>
      <c r="AT1043" s="17">
        <f t="shared" si="2620"/>
        <v>0</v>
      </c>
      <c r="AU1043" s="17">
        <f t="shared" si="2620"/>
        <v>0</v>
      </c>
      <c r="AV1043" s="17">
        <f t="shared" si="2620"/>
        <v>0</v>
      </c>
      <c r="AW1043" s="17">
        <f t="shared" si="2620"/>
        <v>7516</v>
      </c>
      <c r="AX1043" s="17">
        <f t="shared" si="2620"/>
        <v>0</v>
      </c>
      <c r="AY1043" s="17">
        <f t="shared" si="2620"/>
        <v>-233</v>
      </c>
      <c r="AZ1043" s="17">
        <f t="shared" si="2620"/>
        <v>0</v>
      </c>
      <c r="BA1043" s="17">
        <f t="shared" si="2620"/>
        <v>-831</v>
      </c>
      <c r="BB1043" s="17">
        <f t="shared" si="2620"/>
        <v>0</v>
      </c>
      <c r="BC1043" s="17">
        <f t="shared" si="2620"/>
        <v>6452</v>
      </c>
      <c r="BD1043" s="17">
        <f t="shared" si="2620"/>
        <v>0</v>
      </c>
      <c r="BE1043" s="17">
        <f t="shared" si="2621"/>
        <v>-500</v>
      </c>
      <c r="BF1043" s="17">
        <f t="shared" si="2621"/>
        <v>0</v>
      </c>
      <c r="BG1043" s="17">
        <f t="shared" si="2621"/>
        <v>0</v>
      </c>
      <c r="BH1043" s="17">
        <f t="shared" si="2621"/>
        <v>0</v>
      </c>
      <c r="BI1043" s="17">
        <f t="shared" si="2621"/>
        <v>5952</v>
      </c>
      <c r="BJ1043" s="17">
        <f t="shared" si="2621"/>
        <v>0</v>
      </c>
      <c r="BK1043" s="17">
        <f t="shared" si="2621"/>
        <v>0</v>
      </c>
      <c r="BL1043" s="17">
        <f t="shared" si="2621"/>
        <v>0</v>
      </c>
      <c r="BM1043" s="17">
        <f t="shared" si="2621"/>
        <v>0</v>
      </c>
      <c r="BN1043" s="17">
        <f t="shared" si="2621"/>
        <v>0</v>
      </c>
      <c r="BO1043" s="17">
        <f t="shared" si="2621"/>
        <v>5952</v>
      </c>
      <c r="BP1043" s="17">
        <f t="shared" si="2621"/>
        <v>0</v>
      </c>
      <c r="BQ1043" s="17">
        <f t="shared" si="2622"/>
        <v>0</v>
      </c>
      <c r="BR1043" s="17">
        <f t="shared" si="2622"/>
        <v>0</v>
      </c>
      <c r="BS1043" s="17">
        <f t="shared" si="2622"/>
        <v>0</v>
      </c>
      <c r="BT1043" s="17">
        <f t="shared" si="2622"/>
        <v>0</v>
      </c>
      <c r="BU1043" s="17">
        <f t="shared" si="2622"/>
        <v>5952</v>
      </c>
      <c r="BV1043" s="17">
        <f t="shared" si="2622"/>
        <v>0</v>
      </c>
      <c r="BW1043" s="17">
        <f t="shared" si="2622"/>
        <v>0</v>
      </c>
      <c r="BX1043" s="17">
        <f t="shared" si="2622"/>
        <v>0</v>
      </c>
      <c r="BY1043" s="17">
        <f t="shared" si="2622"/>
        <v>0</v>
      </c>
      <c r="BZ1043" s="17">
        <f t="shared" si="2622"/>
        <v>0</v>
      </c>
      <c r="CA1043" s="17">
        <f t="shared" si="2622"/>
        <v>5952</v>
      </c>
      <c r="CB1043" s="17">
        <f t="shared" si="2622"/>
        <v>0</v>
      </c>
      <c r="CC1043" s="17">
        <f t="shared" si="2623"/>
        <v>0</v>
      </c>
      <c r="CD1043" s="17">
        <f t="shared" si="2623"/>
        <v>0</v>
      </c>
      <c r="CE1043" s="17">
        <f t="shared" si="2623"/>
        <v>0</v>
      </c>
      <c r="CF1043" s="17">
        <f t="shared" si="2623"/>
        <v>0</v>
      </c>
      <c r="CG1043" s="103">
        <f t="shared" si="2623"/>
        <v>5952</v>
      </c>
      <c r="CH1043" s="103">
        <f t="shared" si="2623"/>
        <v>0</v>
      </c>
      <c r="CI1043" s="103">
        <f t="shared" si="2623"/>
        <v>0</v>
      </c>
      <c r="CJ1043" s="103">
        <f t="shared" si="2623"/>
        <v>0</v>
      </c>
      <c r="CK1043" s="103">
        <f t="shared" si="2623"/>
        <v>0</v>
      </c>
      <c r="CL1043" s="103">
        <f t="shared" si="2623"/>
        <v>0</v>
      </c>
      <c r="CM1043" s="17">
        <f t="shared" si="2623"/>
        <v>5952</v>
      </c>
      <c r="CN1043" s="17">
        <f t="shared" si="2623"/>
        <v>0</v>
      </c>
    </row>
    <row r="1044" spans="1:92" ht="33" hidden="1">
      <c r="A1044" s="25" t="s">
        <v>244</v>
      </c>
      <c r="B1044" s="26" t="s">
        <v>319</v>
      </c>
      <c r="C1044" s="26" t="s">
        <v>29</v>
      </c>
      <c r="D1044" s="26" t="s">
        <v>7</v>
      </c>
      <c r="E1044" s="26" t="s">
        <v>381</v>
      </c>
      <c r="F1044" s="26" t="s">
        <v>31</v>
      </c>
      <c r="G1044" s="9">
        <f t="shared" si="2617"/>
        <v>7516</v>
      </c>
      <c r="H1044" s="9">
        <f t="shared" si="2617"/>
        <v>0</v>
      </c>
      <c r="I1044" s="9">
        <f t="shared" si="2617"/>
        <v>0</v>
      </c>
      <c r="J1044" s="9">
        <f t="shared" si="2617"/>
        <v>0</v>
      </c>
      <c r="K1044" s="9">
        <f t="shared" si="2617"/>
        <v>0</v>
      </c>
      <c r="L1044" s="9">
        <f t="shared" si="2617"/>
        <v>0</v>
      </c>
      <c r="M1044" s="9">
        <f t="shared" si="2617"/>
        <v>7516</v>
      </c>
      <c r="N1044" s="9">
        <f t="shared" si="2617"/>
        <v>0</v>
      </c>
      <c r="O1044" s="9">
        <f t="shared" si="2617"/>
        <v>0</v>
      </c>
      <c r="P1044" s="9">
        <f t="shared" si="2617"/>
        <v>0</v>
      </c>
      <c r="Q1044" s="9">
        <f t="shared" si="2617"/>
        <v>0</v>
      </c>
      <c r="R1044" s="9">
        <f t="shared" si="2617"/>
        <v>0</v>
      </c>
      <c r="S1044" s="9">
        <f t="shared" si="2617"/>
        <v>7516</v>
      </c>
      <c r="T1044" s="9">
        <f t="shared" si="2617"/>
        <v>0</v>
      </c>
      <c r="U1044" s="9">
        <f t="shared" si="2618"/>
        <v>0</v>
      </c>
      <c r="V1044" s="9">
        <f t="shared" si="2618"/>
        <v>0</v>
      </c>
      <c r="W1044" s="9">
        <f t="shared" si="2618"/>
        <v>0</v>
      </c>
      <c r="X1044" s="9">
        <f t="shared" si="2618"/>
        <v>0</v>
      </c>
      <c r="Y1044" s="9">
        <f t="shared" si="2618"/>
        <v>7516</v>
      </c>
      <c r="Z1044" s="9">
        <f t="shared" si="2618"/>
        <v>0</v>
      </c>
      <c r="AA1044" s="9">
        <f t="shared" si="2618"/>
        <v>0</v>
      </c>
      <c r="AB1044" s="9">
        <f t="shared" si="2618"/>
        <v>0</v>
      </c>
      <c r="AC1044" s="9">
        <f t="shared" si="2618"/>
        <v>0</v>
      </c>
      <c r="AD1044" s="9">
        <f t="shared" si="2618"/>
        <v>0</v>
      </c>
      <c r="AE1044" s="9">
        <f t="shared" si="2618"/>
        <v>7516</v>
      </c>
      <c r="AF1044" s="9">
        <f t="shared" si="2618"/>
        <v>0</v>
      </c>
      <c r="AG1044" s="9">
        <f t="shared" si="2619"/>
        <v>0</v>
      </c>
      <c r="AH1044" s="9">
        <f t="shared" si="2619"/>
        <v>0</v>
      </c>
      <c r="AI1044" s="9">
        <f t="shared" si="2619"/>
        <v>0</v>
      </c>
      <c r="AJ1044" s="9">
        <f t="shared" si="2619"/>
        <v>0</v>
      </c>
      <c r="AK1044" s="9">
        <f t="shared" si="2619"/>
        <v>7516</v>
      </c>
      <c r="AL1044" s="9">
        <f t="shared" si="2619"/>
        <v>0</v>
      </c>
      <c r="AM1044" s="9">
        <f t="shared" si="2619"/>
        <v>0</v>
      </c>
      <c r="AN1044" s="9">
        <f t="shared" si="2619"/>
        <v>0</v>
      </c>
      <c r="AO1044" s="9">
        <f t="shared" si="2619"/>
        <v>0</v>
      </c>
      <c r="AP1044" s="9">
        <f t="shared" si="2619"/>
        <v>0</v>
      </c>
      <c r="AQ1044" s="9">
        <f t="shared" si="2619"/>
        <v>7516</v>
      </c>
      <c r="AR1044" s="9">
        <f t="shared" si="2619"/>
        <v>0</v>
      </c>
      <c r="AS1044" s="9">
        <f t="shared" si="2620"/>
        <v>0</v>
      </c>
      <c r="AT1044" s="9">
        <f t="shared" si="2620"/>
        <v>0</v>
      </c>
      <c r="AU1044" s="9">
        <f t="shared" si="2620"/>
        <v>0</v>
      </c>
      <c r="AV1044" s="9">
        <f t="shared" si="2620"/>
        <v>0</v>
      </c>
      <c r="AW1044" s="9">
        <f t="shared" si="2620"/>
        <v>7516</v>
      </c>
      <c r="AX1044" s="9">
        <f t="shared" si="2620"/>
        <v>0</v>
      </c>
      <c r="AY1044" s="9">
        <f t="shared" si="2620"/>
        <v>-233</v>
      </c>
      <c r="AZ1044" s="9">
        <f t="shared" si="2620"/>
        <v>0</v>
      </c>
      <c r="BA1044" s="9">
        <f t="shared" si="2620"/>
        <v>-831</v>
      </c>
      <c r="BB1044" s="9">
        <f t="shared" si="2620"/>
        <v>0</v>
      </c>
      <c r="BC1044" s="9">
        <f t="shared" si="2620"/>
        <v>6452</v>
      </c>
      <c r="BD1044" s="9">
        <f t="shared" si="2620"/>
        <v>0</v>
      </c>
      <c r="BE1044" s="9">
        <f t="shared" si="2621"/>
        <v>-500</v>
      </c>
      <c r="BF1044" s="9">
        <f t="shared" si="2621"/>
        <v>0</v>
      </c>
      <c r="BG1044" s="9">
        <f t="shared" si="2621"/>
        <v>0</v>
      </c>
      <c r="BH1044" s="9">
        <f t="shared" si="2621"/>
        <v>0</v>
      </c>
      <c r="BI1044" s="9">
        <f t="shared" si="2621"/>
        <v>5952</v>
      </c>
      <c r="BJ1044" s="9">
        <f t="shared" si="2621"/>
        <v>0</v>
      </c>
      <c r="BK1044" s="9">
        <f t="shared" si="2621"/>
        <v>0</v>
      </c>
      <c r="BL1044" s="9">
        <f t="shared" si="2621"/>
        <v>0</v>
      </c>
      <c r="BM1044" s="9">
        <f t="shared" si="2621"/>
        <v>0</v>
      </c>
      <c r="BN1044" s="9">
        <f t="shared" si="2621"/>
        <v>0</v>
      </c>
      <c r="BO1044" s="9">
        <f t="shared" si="2621"/>
        <v>5952</v>
      </c>
      <c r="BP1044" s="9">
        <f t="shared" si="2621"/>
        <v>0</v>
      </c>
      <c r="BQ1044" s="9">
        <f t="shared" si="2622"/>
        <v>0</v>
      </c>
      <c r="BR1044" s="9">
        <f t="shared" si="2622"/>
        <v>0</v>
      </c>
      <c r="BS1044" s="9">
        <f t="shared" si="2622"/>
        <v>0</v>
      </c>
      <c r="BT1044" s="9">
        <f t="shared" si="2622"/>
        <v>0</v>
      </c>
      <c r="BU1044" s="9">
        <f t="shared" si="2622"/>
        <v>5952</v>
      </c>
      <c r="BV1044" s="9">
        <f t="shared" si="2622"/>
        <v>0</v>
      </c>
      <c r="BW1044" s="9">
        <f t="shared" si="2622"/>
        <v>0</v>
      </c>
      <c r="BX1044" s="9">
        <f t="shared" si="2622"/>
        <v>0</v>
      </c>
      <c r="BY1044" s="9">
        <f t="shared" si="2622"/>
        <v>0</v>
      </c>
      <c r="BZ1044" s="9">
        <f t="shared" si="2622"/>
        <v>0</v>
      </c>
      <c r="CA1044" s="9">
        <f t="shared" si="2622"/>
        <v>5952</v>
      </c>
      <c r="CB1044" s="9">
        <f t="shared" si="2622"/>
        <v>0</v>
      </c>
      <c r="CC1044" s="9">
        <f t="shared" si="2623"/>
        <v>0</v>
      </c>
      <c r="CD1044" s="9">
        <f t="shared" si="2623"/>
        <v>0</v>
      </c>
      <c r="CE1044" s="9">
        <f t="shared" si="2623"/>
        <v>0</v>
      </c>
      <c r="CF1044" s="9">
        <f t="shared" si="2623"/>
        <v>0</v>
      </c>
      <c r="CG1044" s="94">
        <f t="shared" si="2623"/>
        <v>5952</v>
      </c>
      <c r="CH1044" s="94">
        <f t="shared" si="2623"/>
        <v>0</v>
      </c>
      <c r="CI1044" s="94">
        <f t="shared" si="2623"/>
        <v>0</v>
      </c>
      <c r="CJ1044" s="94">
        <f t="shared" si="2623"/>
        <v>0</v>
      </c>
      <c r="CK1044" s="94">
        <f t="shared" si="2623"/>
        <v>0</v>
      </c>
      <c r="CL1044" s="94">
        <f t="shared" si="2623"/>
        <v>0</v>
      </c>
      <c r="CM1044" s="9">
        <f t="shared" si="2623"/>
        <v>5952</v>
      </c>
      <c r="CN1044" s="9">
        <f t="shared" si="2623"/>
        <v>0</v>
      </c>
    </row>
    <row r="1045" spans="1:92" ht="33" hidden="1">
      <c r="A1045" s="25" t="s">
        <v>37</v>
      </c>
      <c r="B1045" s="26" t="s">
        <v>319</v>
      </c>
      <c r="C1045" s="26" t="s">
        <v>29</v>
      </c>
      <c r="D1045" s="26" t="s">
        <v>7</v>
      </c>
      <c r="E1045" s="26" t="s">
        <v>381</v>
      </c>
      <c r="F1045" s="26" t="s">
        <v>38</v>
      </c>
      <c r="G1045" s="9">
        <v>7516</v>
      </c>
      <c r="H1045" s="9"/>
      <c r="I1045" s="9"/>
      <c r="J1045" s="9"/>
      <c r="K1045" s="9"/>
      <c r="L1045" s="9"/>
      <c r="M1045" s="9">
        <f>G1045+I1045+J1045+K1045+L1045</f>
        <v>7516</v>
      </c>
      <c r="N1045" s="9">
        <f>H1045+L1045</f>
        <v>0</v>
      </c>
      <c r="O1045" s="9"/>
      <c r="P1045" s="9"/>
      <c r="Q1045" s="9"/>
      <c r="R1045" s="9"/>
      <c r="S1045" s="9">
        <f>M1045+O1045+P1045+Q1045+R1045</f>
        <v>7516</v>
      </c>
      <c r="T1045" s="9">
        <f>N1045+R1045</f>
        <v>0</v>
      </c>
      <c r="U1045" s="9"/>
      <c r="V1045" s="9"/>
      <c r="W1045" s="9"/>
      <c r="X1045" s="9"/>
      <c r="Y1045" s="9">
        <f>S1045+U1045+V1045+W1045+X1045</f>
        <v>7516</v>
      </c>
      <c r="Z1045" s="9">
        <f>T1045+X1045</f>
        <v>0</v>
      </c>
      <c r="AA1045" s="9"/>
      <c r="AB1045" s="9"/>
      <c r="AC1045" s="9"/>
      <c r="AD1045" s="9"/>
      <c r="AE1045" s="9">
        <f>Y1045+AA1045+AB1045+AC1045+AD1045</f>
        <v>7516</v>
      </c>
      <c r="AF1045" s="9">
        <f>Z1045+AD1045</f>
        <v>0</v>
      </c>
      <c r="AG1045" s="9"/>
      <c r="AH1045" s="9"/>
      <c r="AI1045" s="9"/>
      <c r="AJ1045" s="9"/>
      <c r="AK1045" s="9">
        <f>AE1045+AG1045+AH1045+AI1045+AJ1045</f>
        <v>7516</v>
      </c>
      <c r="AL1045" s="9">
        <f>AF1045+AJ1045</f>
        <v>0</v>
      </c>
      <c r="AM1045" s="9"/>
      <c r="AN1045" s="9"/>
      <c r="AO1045" s="9"/>
      <c r="AP1045" s="9"/>
      <c r="AQ1045" s="9">
        <f>AK1045+AM1045+AN1045+AO1045+AP1045</f>
        <v>7516</v>
      </c>
      <c r="AR1045" s="9">
        <f>AL1045+AP1045</f>
        <v>0</v>
      </c>
      <c r="AS1045" s="9"/>
      <c r="AT1045" s="9"/>
      <c r="AU1045" s="9"/>
      <c r="AV1045" s="9"/>
      <c r="AW1045" s="9">
        <f>AQ1045+AS1045+AT1045+AU1045+AV1045</f>
        <v>7516</v>
      </c>
      <c r="AX1045" s="9">
        <f>AR1045+AV1045</f>
        <v>0</v>
      </c>
      <c r="AY1045" s="9">
        <v>-233</v>
      </c>
      <c r="AZ1045" s="9"/>
      <c r="BA1045" s="9">
        <v>-831</v>
      </c>
      <c r="BB1045" s="9"/>
      <c r="BC1045" s="9">
        <f>AW1045+AY1045+AZ1045+BA1045+BB1045</f>
        <v>6452</v>
      </c>
      <c r="BD1045" s="9">
        <f>AX1045+BB1045</f>
        <v>0</v>
      </c>
      <c r="BE1045" s="9">
        <v>-500</v>
      </c>
      <c r="BF1045" s="9"/>
      <c r="BG1045" s="9"/>
      <c r="BH1045" s="9"/>
      <c r="BI1045" s="9">
        <f>BC1045+BE1045+BF1045+BG1045+BH1045</f>
        <v>5952</v>
      </c>
      <c r="BJ1045" s="9">
        <f>BD1045+BH1045</f>
        <v>0</v>
      </c>
      <c r="BK1045" s="9"/>
      <c r="BL1045" s="9"/>
      <c r="BM1045" s="9"/>
      <c r="BN1045" s="9"/>
      <c r="BO1045" s="9">
        <f>BI1045+BK1045+BL1045+BM1045+BN1045</f>
        <v>5952</v>
      </c>
      <c r="BP1045" s="9">
        <f>BJ1045+BN1045</f>
        <v>0</v>
      </c>
      <c r="BQ1045" s="9"/>
      <c r="BR1045" s="9"/>
      <c r="BS1045" s="9"/>
      <c r="BT1045" s="9"/>
      <c r="BU1045" s="9">
        <f>BO1045+BQ1045+BR1045+BS1045+BT1045</f>
        <v>5952</v>
      </c>
      <c r="BV1045" s="9">
        <f>BP1045+BT1045</f>
        <v>0</v>
      </c>
      <c r="BW1045" s="9"/>
      <c r="BX1045" s="9"/>
      <c r="BY1045" s="9"/>
      <c r="BZ1045" s="9"/>
      <c r="CA1045" s="9">
        <f>BU1045+BW1045+BX1045+BY1045+BZ1045</f>
        <v>5952</v>
      </c>
      <c r="CB1045" s="9">
        <f>BV1045+BZ1045</f>
        <v>0</v>
      </c>
      <c r="CC1045" s="9"/>
      <c r="CD1045" s="9"/>
      <c r="CE1045" s="9"/>
      <c r="CF1045" s="9"/>
      <c r="CG1045" s="94">
        <f>CA1045+CC1045+CD1045+CE1045+CF1045</f>
        <v>5952</v>
      </c>
      <c r="CH1045" s="94">
        <f>CB1045+CF1045</f>
        <v>0</v>
      </c>
      <c r="CI1045" s="94"/>
      <c r="CJ1045" s="94"/>
      <c r="CK1045" s="94"/>
      <c r="CL1045" s="94"/>
      <c r="CM1045" s="9">
        <f>CG1045+CI1045+CJ1045+CK1045+CL1045</f>
        <v>5952</v>
      </c>
      <c r="CN1045" s="9">
        <f>CH1045+CL1045</f>
        <v>0</v>
      </c>
    </row>
    <row r="1046" spans="1:92" ht="49.5" hidden="1">
      <c r="A1046" s="25" t="s">
        <v>589</v>
      </c>
      <c r="B1046" s="26" t="s">
        <v>319</v>
      </c>
      <c r="C1046" s="26" t="s">
        <v>29</v>
      </c>
      <c r="D1046" s="26" t="s">
        <v>7</v>
      </c>
      <c r="E1046" s="26" t="s">
        <v>581</v>
      </c>
      <c r="F1046" s="26"/>
      <c r="G1046" s="9">
        <f>G1047</f>
        <v>172</v>
      </c>
      <c r="H1046" s="9"/>
      <c r="I1046" s="9">
        <f>I1047</f>
        <v>0</v>
      </c>
      <c r="J1046" s="9"/>
      <c r="K1046" s="9">
        <f>K1047</f>
        <v>0</v>
      </c>
      <c r="L1046" s="9"/>
      <c r="M1046" s="9">
        <f>M1047</f>
        <v>172</v>
      </c>
      <c r="N1046" s="9"/>
      <c r="O1046" s="9">
        <f>O1047</f>
        <v>0</v>
      </c>
      <c r="P1046" s="9"/>
      <c r="Q1046" s="9">
        <f>Q1047</f>
        <v>0</v>
      </c>
      <c r="R1046" s="9"/>
      <c r="S1046" s="9">
        <f>S1047</f>
        <v>172</v>
      </c>
      <c r="T1046" s="9"/>
      <c r="U1046" s="9">
        <f t="shared" ref="U1046:AJ1047" si="2629">U1047</f>
        <v>0</v>
      </c>
      <c r="V1046" s="9">
        <f t="shared" si="2629"/>
        <v>0</v>
      </c>
      <c r="W1046" s="9">
        <f t="shared" si="2629"/>
        <v>0</v>
      </c>
      <c r="X1046" s="9">
        <f t="shared" si="2629"/>
        <v>0</v>
      </c>
      <c r="Y1046" s="9">
        <f t="shared" si="2629"/>
        <v>172</v>
      </c>
      <c r="Z1046" s="9">
        <f t="shared" si="2629"/>
        <v>0</v>
      </c>
      <c r="AA1046" s="9">
        <f t="shared" si="2629"/>
        <v>0</v>
      </c>
      <c r="AB1046" s="9">
        <f t="shared" si="2629"/>
        <v>0</v>
      </c>
      <c r="AC1046" s="9">
        <f t="shared" si="2629"/>
        <v>0</v>
      </c>
      <c r="AD1046" s="9">
        <f t="shared" si="2629"/>
        <v>2671</v>
      </c>
      <c r="AE1046" s="9">
        <f t="shared" si="2629"/>
        <v>2843</v>
      </c>
      <c r="AF1046" s="9">
        <f t="shared" si="2629"/>
        <v>2671</v>
      </c>
      <c r="AG1046" s="9">
        <f t="shared" si="2629"/>
        <v>0</v>
      </c>
      <c r="AH1046" s="9">
        <f t="shared" si="2629"/>
        <v>0</v>
      </c>
      <c r="AI1046" s="9">
        <f t="shared" si="2629"/>
        <v>0</v>
      </c>
      <c r="AJ1046" s="9">
        <f t="shared" si="2629"/>
        <v>0</v>
      </c>
      <c r="AK1046" s="9">
        <f t="shared" ref="AG1046:AV1047" si="2630">AK1047</f>
        <v>2843</v>
      </c>
      <c r="AL1046" s="9">
        <f t="shared" si="2630"/>
        <v>2671</v>
      </c>
      <c r="AM1046" s="9">
        <f t="shared" si="2630"/>
        <v>0</v>
      </c>
      <c r="AN1046" s="9">
        <f t="shared" si="2630"/>
        <v>0</v>
      </c>
      <c r="AO1046" s="9">
        <f t="shared" si="2630"/>
        <v>0</v>
      </c>
      <c r="AP1046" s="9">
        <f t="shared" si="2630"/>
        <v>0</v>
      </c>
      <c r="AQ1046" s="9">
        <f t="shared" si="2630"/>
        <v>2843</v>
      </c>
      <c r="AR1046" s="9">
        <f t="shared" si="2630"/>
        <v>2671</v>
      </c>
      <c r="AS1046" s="9">
        <f t="shared" si="2630"/>
        <v>0</v>
      </c>
      <c r="AT1046" s="9">
        <f t="shared" si="2630"/>
        <v>0</v>
      </c>
      <c r="AU1046" s="9">
        <f t="shared" si="2630"/>
        <v>0</v>
      </c>
      <c r="AV1046" s="9">
        <f t="shared" si="2630"/>
        <v>0</v>
      </c>
      <c r="AW1046" s="9">
        <f t="shared" ref="AS1046:BH1047" si="2631">AW1047</f>
        <v>2843</v>
      </c>
      <c r="AX1046" s="9">
        <f t="shared" si="2631"/>
        <v>2671</v>
      </c>
      <c r="AY1046" s="9">
        <f t="shared" si="2631"/>
        <v>0</v>
      </c>
      <c r="AZ1046" s="9">
        <f t="shared" si="2631"/>
        <v>0</v>
      </c>
      <c r="BA1046" s="9">
        <f t="shared" si="2631"/>
        <v>0</v>
      </c>
      <c r="BB1046" s="9">
        <f t="shared" si="2631"/>
        <v>0</v>
      </c>
      <c r="BC1046" s="9">
        <f t="shared" si="2631"/>
        <v>2843</v>
      </c>
      <c r="BD1046" s="9">
        <f t="shared" si="2631"/>
        <v>2671</v>
      </c>
      <c r="BE1046" s="9">
        <f t="shared" si="2631"/>
        <v>0</v>
      </c>
      <c r="BF1046" s="9">
        <f t="shared" si="2631"/>
        <v>0</v>
      </c>
      <c r="BG1046" s="9">
        <f t="shared" si="2631"/>
        <v>0</v>
      </c>
      <c r="BH1046" s="9">
        <f t="shared" si="2631"/>
        <v>0</v>
      </c>
      <c r="BI1046" s="9">
        <f t="shared" ref="BE1046:BT1047" si="2632">BI1047</f>
        <v>2843</v>
      </c>
      <c r="BJ1046" s="9">
        <f t="shared" si="2632"/>
        <v>2671</v>
      </c>
      <c r="BK1046" s="9">
        <f t="shared" si="2632"/>
        <v>0</v>
      </c>
      <c r="BL1046" s="9">
        <f t="shared" si="2632"/>
        <v>0</v>
      </c>
      <c r="BM1046" s="9">
        <f t="shared" si="2632"/>
        <v>0</v>
      </c>
      <c r="BN1046" s="9">
        <f t="shared" si="2632"/>
        <v>0</v>
      </c>
      <c r="BO1046" s="9">
        <f t="shared" si="2632"/>
        <v>2843</v>
      </c>
      <c r="BP1046" s="9">
        <f t="shared" si="2632"/>
        <v>2671</v>
      </c>
      <c r="BQ1046" s="9">
        <f t="shared" si="2632"/>
        <v>0</v>
      </c>
      <c r="BR1046" s="9">
        <f t="shared" si="2632"/>
        <v>0</v>
      </c>
      <c r="BS1046" s="9">
        <f t="shared" si="2632"/>
        <v>0</v>
      </c>
      <c r="BT1046" s="9">
        <f t="shared" si="2632"/>
        <v>0</v>
      </c>
      <c r="BU1046" s="9">
        <f t="shared" ref="BQ1046:CF1047" si="2633">BU1047</f>
        <v>2843</v>
      </c>
      <c r="BV1046" s="9">
        <f t="shared" si="2633"/>
        <v>2671</v>
      </c>
      <c r="BW1046" s="9">
        <f t="shared" si="2633"/>
        <v>0</v>
      </c>
      <c r="BX1046" s="9">
        <f t="shared" si="2633"/>
        <v>0</v>
      </c>
      <c r="BY1046" s="9">
        <f t="shared" si="2633"/>
        <v>0</v>
      </c>
      <c r="BZ1046" s="9">
        <f t="shared" si="2633"/>
        <v>0</v>
      </c>
      <c r="CA1046" s="9">
        <f t="shared" si="2633"/>
        <v>2843</v>
      </c>
      <c r="CB1046" s="9">
        <f t="shared" si="2633"/>
        <v>2671</v>
      </c>
      <c r="CC1046" s="9">
        <f t="shared" si="2633"/>
        <v>0</v>
      </c>
      <c r="CD1046" s="9">
        <f t="shared" si="2633"/>
        <v>0</v>
      </c>
      <c r="CE1046" s="9">
        <f t="shared" si="2633"/>
        <v>0</v>
      </c>
      <c r="CF1046" s="9">
        <f t="shared" si="2633"/>
        <v>0</v>
      </c>
      <c r="CG1046" s="94">
        <f t="shared" ref="CC1046:CN1047" si="2634">CG1047</f>
        <v>2843</v>
      </c>
      <c r="CH1046" s="94">
        <f t="shared" si="2634"/>
        <v>2671</v>
      </c>
      <c r="CI1046" s="94">
        <f t="shared" si="2634"/>
        <v>0</v>
      </c>
      <c r="CJ1046" s="94">
        <f t="shared" si="2634"/>
        <v>0</v>
      </c>
      <c r="CK1046" s="94">
        <f t="shared" si="2634"/>
        <v>0</v>
      </c>
      <c r="CL1046" s="94">
        <f t="shared" si="2634"/>
        <v>0</v>
      </c>
      <c r="CM1046" s="9">
        <f t="shared" si="2634"/>
        <v>2843</v>
      </c>
      <c r="CN1046" s="9">
        <f t="shared" si="2634"/>
        <v>2671</v>
      </c>
    </row>
    <row r="1047" spans="1:92" ht="33" hidden="1">
      <c r="A1047" s="25" t="s">
        <v>244</v>
      </c>
      <c r="B1047" s="26" t="s">
        <v>319</v>
      </c>
      <c r="C1047" s="26" t="s">
        <v>29</v>
      </c>
      <c r="D1047" s="26" t="s">
        <v>7</v>
      </c>
      <c r="E1047" s="26" t="s">
        <v>581</v>
      </c>
      <c r="F1047" s="26" t="s">
        <v>31</v>
      </c>
      <c r="G1047" s="9">
        <f>G1048</f>
        <v>172</v>
      </c>
      <c r="H1047" s="9"/>
      <c r="I1047" s="9">
        <f>I1048</f>
        <v>0</v>
      </c>
      <c r="J1047" s="9"/>
      <c r="K1047" s="9">
        <f>K1048</f>
        <v>0</v>
      </c>
      <c r="L1047" s="9"/>
      <c r="M1047" s="9">
        <f>M1048</f>
        <v>172</v>
      </c>
      <c r="N1047" s="9"/>
      <c r="O1047" s="9">
        <f>O1048</f>
        <v>0</v>
      </c>
      <c r="P1047" s="9"/>
      <c r="Q1047" s="9">
        <f>Q1048</f>
        <v>0</v>
      </c>
      <c r="R1047" s="9"/>
      <c r="S1047" s="9">
        <f>S1048</f>
        <v>172</v>
      </c>
      <c r="T1047" s="9"/>
      <c r="U1047" s="9">
        <f t="shared" si="2629"/>
        <v>0</v>
      </c>
      <c r="V1047" s="9">
        <f t="shared" si="2629"/>
        <v>0</v>
      </c>
      <c r="W1047" s="9">
        <f t="shared" si="2629"/>
        <v>0</v>
      </c>
      <c r="X1047" s="9">
        <f t="shared" si="2629"/>
        <v>0</v>
      </c>
      <c r="Y1047" s="9">
        <f t="shared" si="2629"/>
        <v>172</v>
      </c>
      <c r="Z1047" s="9">
        <f t="shared" si="2629"/>
        <v>0</v>
      </c>
      <c r="AA1047" s="9">
        <f t="shared" si="2629"/>
        <v>0</v>
      </c>
      <c r="AB1047" s="9">
        <f t="shared" si="2629"/>
        <v>0</v>
      </c>
      <c r="AC1047" s="9">
        <f t="shared" si="2629"/>
        <v>0</v>
      </c>
      <c r="AD1047" s="9">
        <f t="shared" si="2629"/>
        <v>2671</v>
      </c>
      <c r="AE1047" s="9">
        <f t="shared" si="2629"/>
        <v>2843</v>
      </c>
      <c r="AF1047" s="9">
        <f t="shared" si="2629"/>
        <v>2671</v>
      </c>
      <c r="AG1047" s="9">
        <f t="shared" si="2630"/>
        <v>0</v>
      </c>
      <c r="AH1047" s="9">
        <f t="shared" si="2630"/>
        <v>0</v>
      </c>
      <c r="AI1047" s="9">
        <f t="shared" si="2630"/>
        <v>0</v>
      </c>
      <c r="AJ1047" s="9">
        <f t="shared" si="2630"/>
        <v>0</v>
      </c>
      <c r="AK1047" s="9">
        <f t="shared" si="2630"/>
        <v>2843</v>
      </c>
      <c r="AL1047" s="9">
        <f t="shared" si="2630"/>
        <v>2671</v>
      </c>
      <c r="AM1047" s="9">
        <f t="shared" si="2630"/>
        <v>0</v>
      </c>
      <c r="AN1047" s="9">
        <f t="shared" si="2630"/>
        <v>0</v>
      </c>
      <c r="AO1047" s="9">
        <f t="shared" si="2630"/>
        <v>0</v>
      </c>
      <c r="AP1047" s="9">
        <f t="shared" si="2630"/>
        <v>0</v>
      </c>
      <c r="AQ1047" s="9">
        <f t="shared" si="2630"/>
        <v>2843</v>
      </c>
      <c r="AR1047" s="9">
        <f t="shared" si="2630"/>
        <v>2671</v>
      </c>
      <c r="AS1047" s="9">
        <f t="shared" si="2631"/>
        <v>0</v>
      </c>
      <c r="AT1047" s="9">
        <f t="shared" si="2631"/>
        <v>0</v>
      </c>
      <c r="AU1047" s="9">
        <f t="shared" si="2631"/>
        <v>0</v>
      </c>
      <c r="AV1047" s="9">
        <f t="shared" si="2631"/>
        <v>0</v>
      </c>
      <c r="AW1047" s="9">
        <f t="shared" si="2631"/>
        <v>2843</v>
      </c>
      <c r="AX1047" s="9">
        <f t="shared" si="2631"/>
        <v>2671</v>
      </c>
      <c r="AY1047" s="9">
        <f t="shared" si="2631"/>
        <v>0</v>
      </c>
      <c r="AZ1047" s="9">
        <f t="shared" si="2631"/>
        <v>0</v>
      </c>
      <c r="BA1047" s="9">
        <f t="shared" si="2631"/>
        <v>0</v>
      </c>
      <c r="BB1047" s="9">
        <f t="shared" si="2631"/>
        <v>0</v>
      </c>
      <c r="BC1047" s="9">
        <f t="shared" si="2631"/>
        <v>2843</v>
      </c>
      <c r="BD1047" s="9">
        <f t="shared" si="2631"/>
        <v>2671</v>
      </c>
      <c r="BE1047" s="9">
        <f t="shared" si="2632"/>
        <v>0</v>
      </c>
      <c r="BF1047" s="9">
        <f t="shared" si="2632"/>
        <v>0</v>
      </c>
      <c r="BG1047" s="9">
        <f t="shared" si="2632"/>
        <v>0</v>
      </c>
      <c r="BH1047" s="9">
        <f t="shared" si="2632"/>
        <v>0</v>
      </c>
      <c r="BI1047" s="9">
        <f t="shared" si="2632"/>
        <v>2843</v>
      </c>
      <c r="BJ1047" s="9">
        <f t="shared" si="2632"/>
        <v>2671</v>
      </c>
      <c r="BK1047" s="9">
        <f t="shared" si="2632"/>
        <v>0</v>
      </c>
      <c r="BL1047" s="9">
        <f t="shared" si="2632"/>
        <v>0</v>
      </c>
      <c r="BM1047" s="9">
        <f t="shared" si="2632"/>
        <v>0</v>
      </c>
      <c r="BN1047" s="9">
        <f t="shared" si="2632"/>
        <v>0</v>
      </c>
      <c r="BO1047" s="9">
        <f t="shared" si="2632"/>
        <v>2843</v>
      </c>
      <c r="BP1047" s="9">
        <f t="shared" si="2632"/>
        <v>2671</v>
      </c>
      <c r="BQ1047" s="9">
        <f t="shared" si="2633"/>
        <v>0</v>
      </c>
      <c r="BR1047" s="9">
        <f t="shared" si="2633"/>
        <v>0</v>
      </c>
      <c r="BS1047" s="9">
        <f t="shared" si="2633"/>
        <v>0</v>
      </c>
      <c r="BT1047" s="9">
        <f t="shared" si="2633"/>
        <v>0</v>
      </c>
      <c r="BU1047" s="9">
        <f t="shared" si="2633"/>
        <v>2843</v>
      </c>
      <c r="BV1047" s="9">
        <f t="shared" si="2633"/>
        <v>2671</v>
      </c>
      <c r="BW1047" s="9">
        <f t="shared" si="2633"/>
        <v>0</v>
      </c>
      <c r="BX1047" s="9">
        <f t="shared" si="2633"/>
        <v>0</v>
      </c>
      <c r="BY1047" s="9">
        <f t="shared" si="2633"/>
        <v>0</v>
      </c>
      <c r="BZ1047" s="9">
        <f t="shared" si="2633"/>
        <v>0</v>
      </c>
      <c r="CA1047" s="9">
        <f t="shared" si="2633"/>
        <v>2843</v>
      </c>
      <c r="CB1047" s="9">
        <f t="shared" si="2633"/>
        <v>2671</v>
      </c>
      <c r="CC1047" s="9">
        <f t="shared" si="2634"/>
        <v>0</v>
      </c>
      <c r="CD1047" s="9">
        <f t="shared" si="2634"/>
        <v>0</v>
      </c>
      <c r="CE1047" s="9">
        <f t="shared" si="2634"/>
        <v>0</v>
      </c>
      <c r="CF1047" s="9">
        <f t="shared" si="2634"/>
        <v>0</v>
      </c>
      <c r="CG1047" s="94">
        <f t="shared" si="2634"/>
        <v>2843</v>
      </c>
      <c r="CH1047" s="94">
        <f t="shared" si="2634"/>
        <v>2671</v>
      </c>
      <c r="CI1047" s="94">
        <f t="shared" si="2634"/>
        <v>0</v>
      </c>
      <c r="CJ1047" s="94">
        <f t="shared" si="2634"/>
        <v>0</v>
      </c>
      <c r="CK1047" s="94">
        <f t="shared" si="2634"/>
        <v>0</v>
      </c>
      <c r="CL1047" s="94">
        <f t="shared" si="2634"/>
        <v>0</v>
      </c>
      <c r="CM1047" s="9">
        <f t="shared" si="2634"/>
        <v>2843</v>
      </c>
      <c r="CN1047" s="9">
        <f t="shared" si="2634"/>
        <v>2671</v>
      </c>
    </row>
    <row r="1048" spans="1:92" ht="33" hidden="1">
      <c r="A1048" s="25" t="s">
        <v>37</v>
      </c>
      <c r="B1048" s="26" t="s">
        <v>319</v>
      </c>
      <c r="C1048" s="26" t="s">
        <v>29</v>
      </c>
      <c r="D1048" s="26" t="s">
        <v>7</v>
      </c>
      <c r="E1048" s="26" t="s">
        <v>581</v>
      </c>
      <c r="F1048" s="26" t="s">
        <v>38</v>
      </c>
      <c r="G1048" s="9">
        <v>172</v>
      </c>
      <c r="H1048" s="9"/>
      <c r="I1048" s="9"/>
      <c r="J1048" s="9"/>
      <c r="K1048" s="9"/>
      <c r="L1048" s="9"/>
      <c r="M1048" s="9">
        <f>G1048+I1048+J1048+K1048+L1048</f>
        <v>172</v>
      </c>
      <c r="N1048" s="9">
        <f>H1048+L1048</f>
        <v>0</v>
      </c>
      <c r="O1048" s="9"/>
      <c r="P1048" s="9"/>
      <c r="Q1048" s="9"/>
      <c r="R1048" s="9"/>
      <c r="S1048" s="9">
        <f>M1048+O1048+P1048+Q1048+R1048</f>
        <v>172</v>
      </c>
      <c r="T1048" s="9">
        <f>N1048+R1048</f>
        <v>0</v>
      </c>
      <c r="U1048" s="9"/>
      <c r="V1048" s="9"/>
      <c r="W1048" s="9"/>
      <c r="X1048" s="9"/>
      <c r="Y1048" s="9">
        <f>S1048+U1048+V1048+W1048+X1048</f>
        <v>172</v>
      </c>
      <c r="Z1048" s="9">
        <f>T1048+X1048</f>
        <v>0</v>
      </c>
      <c r="AA1048" s="9"/>
      <c r="AB1048" s="9"/>
      <c r="AC1048" s="9"/>
      <c r="AD1048" s="9">
        <v>2671</v>
      </c>
      <c r="AE1048" s="9">
        <f>Y1048+AA1048+AB1048+AC1048+AD1048</f>
        <v>2843</v>
      </c>
      <c r="AF1048" s="9">
        <f>Z1048+AD1048</f>
        <v>2671</v>
      </c>
      <c r="AG1048" s="9"/>
      <c r="AH1048" s="9"/>
      <c r="AI1048" s="9"/>
      <c r="AJ1048" s="9"/>
      <c r="AK1048" s="9">
        <f>AE1048+AG1048+AH1048+AI1048+AJ1048</f>
        <v>2843</v>
      </c>
      <c r="AL1048" s="9">
        <f>AF1048+AJ1048</f>
        <v>2671</v>
      </c>
      <c r="AM1048" s="9"/>
      <c r="AN1048" s="9"/>
      <c r="AO1048" s="9"/>
      <c r="AP1048" s="9"/>
      <c r="AQ1048" s="9">
        <f>AK1048+AM1048+AN1048+AO1048+AP1048</f>
        <v>2843</v>
      </c>
      <c r="AR1048" s="9">
        <f>AL1048+AP1048</f>
        <v>2671</v>
      </c>
      <c r="AS1048" s="9"/>
      <c r="AT1048" s="9"/>
      <c r="AU1048" s="9"/>
      <c r="AV1048" s="9"/>
      <c r="AW1048" s="9">
        <f>AQ1048+AS1048+AT1048+AU1048+AV1048</f>
        <v>2843</v>
      </c>
      <c r="AX1048" s="9">
        <f>AR1048+AV1048</f>
        <v>2671</v>
      </c>
      <c r="AY1048" s="9"/>
      <c r="AZ1048" s="9"/>
      <c r="BA1048" s="9"/>
      <c r="BB1048" s="9"/>
      <c r="BC1048" s="9">
        <f>AW1048+AY1048+AZ1048+BA1048+BB1048</f>
        <v>2843</v>
      </c>
      <c r="BD1048" s="9">
        <f>AX1048+BB1048</f>
        <v>2671</v>
      </c>
      <c r="BE1048" s="9"/>
      <c r="BF1048" s="9"/>
      <c r="BG1048" s="9"/>
      <c r="BH1048" s="9"/>
      <c r="BI1048" s="9">
        <f>BC1048+BE1048+BF1048+BG1048+BH1048</f>
        <v>2843</v>
      </c>
      <c r="BJ1048" s="9">
        <f>BD1048+BH1048</f>
        <v>2671</v>
      </c>
      <c r="BK1048" s="9"/>
      <c r="BL1048" s="9"/>
      <c r="BM1048" s="9"/>
      <c r="BN1048" s="9"/>
      <c r="BO1048" s="9">
        <f>BI1048+BK1048+BL1048+BM1048+BN1048</f>
        <v>2843</v>
      </c>
      <c r="BP1048" s="9">
        <f>BJ1048+BN1048</f>
        <v>2671</v>
      </c>
      <c r="BQ1048" s="9"/>
      <c r="BR1048" s="9"/>
      <c r="BS1048" s="9"/>
      <c r="BT1048" s="9"/>
      <c r="BU1048" s="9">
        <f>BO1048+BQ1048+BR1048+BS1048+BT1048</f>
        <v>2843</v>
      </c>
      <c r="BV1048" s="9">
        <f>BP1048+BT1048</f>
        <v>2671</v>
      </c>
      <c r="BW1048" s="9"/>
      <c r="BX1048" s="9"/>
      <c r="BY1048" s="9"/>
      <c r="BZ1048" s="9"/>
      <c r="CA1048" s="9">
        <f>BU1048+BW1048+BX1048+BY1048+BZ1048</f>
        <v>2843</v>
      </c>
      <c r="CB1048" s="9">
        <f>BV1048+BZ1048</f>
        <v>2671</v>
      </c>
      <c r="CC1048" s="9"/>
      <c r="CD1048" s="9"/>
      <c r="CE1048" s="9"/>
      <c r="CF1048" s="9"/>
      <c r="CG1048" s="94">
        <f>CA1048+CC1048+CD1048+CE1048+CF1048</f>
        <v>2843</v>
      </c>
      <c r="CH1048" s="94">
        <f>CB1048+CF1048</f>
        <v>2671</v>
      </c>
      <c r="CI1048" s="94"/>
      <c r="CJ1048" s="94"/>
      <c r="CK1048" s="94"/>
      <c r="CL1048" s="94"/>
      <c r="CM1048" s="9">
        <f>CG1048+CI1048+CJ1048+CK1048+CL1048</f>
        <v>2843</v>
      </c>
      <c r="CN1048" s="9">
        <f>CH1048+CL1048</f>
        <v>2671</v>
      </c>
    </row>
    <row r="1049" spans="1:92" ht="49.5" hidden="1">
      <c r="A1049" s="25" t="s">
        <v>587</v>
      </c>
      <c r="B1049" s="26" t="s">
        <v>319</v>
      </c>
      <c r="C1049" s="26" t="s">
        <v>29</v>
      </c>
      <c r="D1049" s="26" t="s">
        <v>7</v>
      </c>
      <c r="E1049" s="26" t="s">
        <v>582</v>
      </c>
      <c r="F1049" s="26"/>
      <c r="G1049" s="9">
        <f>G1050</f>
        <v>67</v>
      </c>
      <c r="H1049" s="9"/>
      <c r="I1049" s="9">
        <f>I1050</f>
        <v>0</v>
      </c>
      <c r="J1049" s="9"/>
      <c r="K1049" s="9">
        <f>K1050</f>
        <v>0</v>
      </c>
      <c r="L1049" s="9"/>
      <c r="M1049" s="9">
        <f>M1050</f>
        <v>67</v>
      </c>
      <c r="N1049" s="9"/>
      <c r="O1049" s="9">
        <f>O1050</f>
        <v>0</v>
      </c>
      <c r="P1049" s="9"/>
      <c r="Q1049" s="9">
        <f>Q1050</f>
        <v>0</v>
      </c>
      <c r="R1049" s="9"/>
      <c r="S1049" s="9">
        <f>S1050</f>
        <v>67</v>
      </c>
      <c r="T1049" s="9"/>
      <c r="U1049" s="9">
        <f t="shared" ref="U1049:AJ1050" si="2635">U1050</f>
        <v>0</v>
      </c>
      <c r="V1049" s="9">
        <f t="shared" si="2635"/>
        <v>0</v>
      </c>
      <c r="W1049" s="9">
        <f t="shared" si="2635"/>
        <v>0</v>
      </c>
      <c r="X1049" s="9">
        <f t="shared" si="2635"/>
        <v>0</v>
      </c>
      <c r="Y1049" s="9">
        <f t="shared" si="2635"/>
        <v>67</v>
      </c>
      <c r="Z1049" s="9">
        <f t="shared" si="2635"/>
        <v>0</v>
      </c>
      <c r="AA1049" s="9">
        <f t="shared" si="2635"/>
        <v>0</v>
      </c>
      <c r="AB1049" s="9">
        <f t="shared" si="2635"/>
        <v>0</v>
      </c>
      <c r="AC1049" s="9">
        <f t="shared" si="2635"/>
        <v>0</v>
      </c>
      <c r="AD1049" s="9">
        <f t="shared" si="2635"/>
        <v>1028</v>
      </c>
      <c r="AE1049" s="9">
        <f t="shared" si="2635"/>
        <v>1095</v>
      </c>
      <c r="AF1049" s="9">
        <f t="shared" si="2635"/>
        <v>1028</v>
      </c>
      <c r="AG1049" s="9">
        <f t="shared" si="2635"/>
        <v>0</v>
      </c>
      <c r="AH1049" s="9">
        <f t="shared" si="2635"/>
        <v>0</v>
      </c>
      <c r="AI1049" s="9">
        <f t="shared" si="2635"/>
        <v>0</v>
      </c>
      <c r="AJ1049" s="9">
        <f t="shared" si="2635"/>
        <v>0</v>
      </c>
      <c r="AK1049" s="9">
        <f t="shared" ref="AG1049:AV1050" si="2636">AK1050</f>
        <v>1095</v>
      </c>
      <c r="AL1049" s="9">
        <f t="shared" si="2636"/>
        <v>1028</v>
      </c>
      <c r="AM1049" s="9">
        <f t="shared" si="2636"/>
        <v>0</v>
      </c>
      <c r="AN1049" s="9">
        <f t="shared" si="2636"/>
        <v>0</v>
      </c>
      <c r="AO1049" s="9">
        <f t="shared" si="2636"/>
        <v>0</v>
      </c>
      <c r="AP1049" s="9">
        <f t="shared" si="2636"/>
        <v>0</v>
      </c>
      <c r="AQ1049" s="9">
        <f t="shared" si="2636"/>
        <v>1095</v>
      </c>
      <c r="AR1049" s="9">
        <f t="shared" si="2636"/>
        <v>1028</v>
      </c>
      <c r="AS1049" s="9">
        <f t="shared" si="2636"/>
        <v>0</v>
      </c>
      <c r="AT1049" s="9">
        <f t="shared" si="2636"/>
        <v>0</v>
      </c>
      <c r="AU1049" s="9">
        <f t="shared" si="2636"/>
        <v>0</v>
      </c>
      <c r="AV1049" s="9">
        <f t="shared" si="2636"/>
        <v>0</v>
      </c>
      <c r="AW1049" s="9">
        <f t="shared" ref="AS1049:BH1050" si="2637">AW1050</f>
        <v>1095</v>
      </c>
      <c r="AX1049" s="9">
        <f t="shared" si="2637"/>
        <v>1028</v>
      </c>
      <c r="AY1049" s="9">
        <f t="shared" si="2637"/>
        <v>0</v>
      </c>
      <c r="AZ1049" s="9">
        <f t="shared" si="2637"/>
        <v>0</v>
      </c>
      <c r="BA1049" s="9">
        <f t="shared" si="2637"/>
        <v>0</v>
      </c>
      <c r="BB1049" s="9">
        <f t="shared" si="2637"/>
        <v>0</v>
      </c>
      <c r="BC1049" s="9">
        <f t="shared" si="2637"/>
        <v>1095</v>
      </c>
      <c r="BD1049" s="9">
        <f t="shared" si="2637"/>
        <v>1028</v>
      </c>
      <c r="BE1049" s="9">
        <f t="shared" si="2637"/>
        <v>0</v>
      </c>
      <c r="BF1049" s="9">
        <f t="shared" si="2637"/>
        <v>0</v>
      </c>
      <c r="BG1049" s="9">
        <f t="shared" si="2637"/>
        <v>0</v>
      </c>
      <c r="BH1049" s="9">
        <f t="shared" si="2637"/>
        <v>0</v>
      </c>
      <c r="BI1049" s="9">
        <f t="shared" ref="BE1049:BT1050" si="2638">BI1050</f>
        <v>1095</v>
      </c>
      <c r="BJ1049" s="9">
        <f t="shared" si="2638"/>
        <v>1028</v>
      </c>
      <c r="BK1049" s="9">
        <f t="shared" si="2638"/>
        <v>0</v>
      </c>
      <c r="BL1049" s="9">
        <f t="shared" si="2638"/>
        <v>0</v>
      </c>
      <c r="BM1049" s="9">
        <f t="shared" si="2638"/>
        <v>0</v>
      </c>
      <c r="BN1049" s="9">
        <f t="shared" si="2638"/>
        <v>0</v>
      </c>
      <c r="BO1049" s="9">
        <f t="shared" si="2638"/>
        <v>1095</v>
      </c>
      <c r="BP1049" s="9">
        <f t="shared" si="2638"/>
        <v>1028</v>
      </c>
      <c r="BQ1049" s="9">
        <f t="shared" si="2638"/>
        <v>0</v>
      </c>
      <c r="BR1049" s="9">
        <f t="shared" si="2638"/>
        <v>0</v>
      </c>
      <c r="BS1049" s="9">
        <f t="shared" si="2638"/>
        <v>0</v>
      </c>
      <c r="BT1049" s="9">
        <f t="shared" si="2638"/>
        <v>0</v>
      </c>
      <c r="BU1049" s="9">
        <f t="shared" ref="BQ1049:CF1050" si="2639">BU1050</f>
        <v>1095</v>
      </c>
      <c r="BV1049" s="9">
        <f t="shared" si="2639"/>
        <v>1028</v>
      </c>
      <c r="BW1049" s="9">
        <f t="shared" si="2639"/>
        <v>0</v>
      </c>
      <c r="BX1049" s="9">
        <f t="shared" si="2639"/>
        <v>0</v>
      </c>
      <c r="BY1049" s="9">
        <f t="shared" si="2639"/>
        <v>0</v>
      </c>
      <c r="BZ1049" s="9">
        <f t="shared" si="2639"/>
        <v>0</v>
      </c>
      <c r="CA1049" s="9">
        <f t="shared" si="2639"/>
        <v>1095</v>
      </c>
      <c r="CB1049" s="9">
        <f t="shared" si="2639"/>
        <v>1028</v>
      </c>
      <c r="CC1049" s="9">
        <f t="shared" si="2639"/>
        <v>0</v>
      </c>
      <c r="CD1049" s="9">
        <f t="shared" si="2639"/>
        <v>0</v>
      </c>
      <c r="CE1049" s="9">
        <f t="shared" si="2639"/>
        <v>0</v>
      </c>
      <c r="CF1049" s="9">
        <f t="shared" si="2639"/>
        <v>0</v>
      </c>
      <c r="CG1049" s="94">
        <f t="shared" ref="CC1049:CN1050" si="2640">CG1050</f>
        <v>1095</v>
      </c>
      <c r="CH1049" s="94">
        <f t="shared" si="2640"/>
        <v>1028</v>
      </c>
      <c r="CI1049" s="94">
        <f t="shared" si="2640"/>
        <v>0</v>
      </c>
      <c r="CJ1049" s="94">
        <f t="shared" si="2640"/>
        <v>0</v>
      </c>
      <c r="CK1049" s="94">
        <f t="shared" si="2640"/>
        <v>0</v>
      </c>
      <c r="CL1049" s="94">
        <f t="shared" si="2640"/>
        <v>0</v>
      </c>
      <c r="CM1049" s="9">
        <f t="shared" si="2640"/>
        <v>1095</v>
      </c>
      <c r="CN1049" s="9">
        <f t="shared" si="2640"/>
        <v>1028</v>
      </c>
    </row>
    <row r="1050" spans="1:92" ht="33" hidden="1">
      <c r="A1050" s="25" t="s">
        <v>244</v>
      </c>
      <c r="B1050" s="26" t="s">
        <v>319</v>
      </c>
      <c r="C1050" s="26" t="s">
        <v>29</v>
      </c>
      <c r="D1050" s="26" t="s">
        <v>7</v>
      </c>
      <c r="E1050" s="26" t="s">
        <v>582</v>
      </c>
      <c r="F1050" s="26" t="s">
        <v>31</v>
      </c>
      <c r="G1050" s="9">
        <f>G1051</f>
        <v>67</v>
      </c>
      <c r="H1050" s="9"/>
      <c r="I1050" s="9">
        <f>I1051</f>
        <v>0</v>
      </c>
      <c r="J1050" s="9"/>
      <c r="K1050" s="9">
        <f>K1051</f>
        <v>0</v>
      </c>
      <c r="L1050" s="9"/>
      <c r="M1050" s="9">
        <f>M1051</f>
        <v>67</v>
      </c>
      <c r="N1050" s="9"/>
      <c r="O1050" s="9">
        <f>O1051</f>
        <v>0</v>
      </c>
      <c r="P1050" s="9"/>
      <c r="Q1050" s="9">
        <f>Q1051</f>
        <v>0</v>
      </c>
      <c r="R1050" s="9"/>
      <c r="S1050" s="9">
        <f>S1051</f>
        <v>67</v>
      </c>
      <c r="T1050" s="9"/>
      <c r="U1050" s="9">
        <f t="shared" si="2635"/>
        <v>0</v>
      </c>
      <c r="V1050" s="9">
        <f t="shared" si="2635"/>
        <v>0</v>
      </c>
      <c r="W1050" s="9">
        <f t="shared" si="2635"/>
        <v>0</v>
      </c>
      <c r="X1050" s="9">
        <f t="shared" si="2635"/>
        <v>0</v>
      </c>
      <c r="Y1050" s="9">
        <f t="shared" si="2635"/>
        <v>67</v>
      </c>
      <c r="Z1050" s="9">
        <f t="shared" si="2635"/>
        <v>0</v>
      </c>
      <c r="AA1050" s="9">
        <f t="shared" si="2635"/>
        <v>0</v>
      </c>
      <c r="AB1050" s="9">
        <f t="shared" si="2635"/>
        <v>0</v>
      </c>
      <c r="AC1050" s="9">
        <f t="shared" si="2635"/>
        <v>0</v>
      </c>
      <c r="AD1050" s="9">
        <f t="shared" si="2635"/>
        <v>1028</v>
      </c>
      <c r="AE1050" s="9">
        <f t="shared" si="2635"/>
        <v>1095</v>
      </c>
      <c r="AF1050" s="9">
        <f t="shared" si="2635"/>
        <v>1028</v>
      </c>
      <c r="AG1050" s="9">
        <f t="shared" si="2636"/>
        <v>0</v>
      </c>
      <c r="AH1050" s="9">
        <f t="shared" si="2636"/>
        <v>0</v>
      </c>
      <c r="AI1050" s="9">
        <f t="shared" si="2636"/>
        <v>0</v>
      </c>
      <c r="AJ1050" s="9">
        <f t="shared" si="2636"/>
        <v>0</v>
      </c>
      <c r="AK1050" s="9">
        <f t="shared" si="2636"/>
        <v>1095</v>
      </c>
      <c r="AL1050" s="9">
        <f t="shared" si="2636"/>
        <v>1028</v>
      </c>
      <c r="AM1050" s="9">
        <f t="shared" si="2636"/>
        <v>0</v>
      </c>
      <c r="AN1050" s="9">
        <f t="shared" si="2636"/>
        <v>0</v>
      </c>
      <c r="AO1050" s="9">
        <f t="shared" si="2636"/>
        <v>0</v>
      </c>
      <c r="AP1050" s="9">
        <f t="shared" si="2636"/>
        <v>0</v>
      </c>
      <c r="AQ1050" s="9">
        <f t="shared" si="2636"/>
        <v>1095</v>
      </c>
      <c r="AR1050" s="9">
        <f t="shared" si="2636"/>
        <v>1028</v>
      </c>
      <c r="AS1050" s="9">
        <f t="shared" si="2637"/>
        <v>0</v>
      </c>
      <c r="AT1050" s="9">
        <f t="shared" si="2637"/>
        <v>0</v>
      </c>
      <c r="AU1050" s="9">
        <f t="shared" si="2637"/>
        <v>0</v>
      </c>
      <c r="AV1050" s="9">
        <f t="shared" si="2637"/>
        <v>0</v>
      </c>
      <c r="AW1050" s="9">
        <f t="shared" si="2637"/>
        <v>1095</v>
      </c>
      <c r="AX1050" s="9">
        <f t="shared" si="2637"/>
        <v>1028</v>
      </c>
      <c r="AY1050" s="9">
        <f t="shared" si="2637"/>
        <v>0</v>
      </c>
      <c r="AZ1050" s="9">
        <f t="shared" si="2637"/>
        <v>0</v>
      </c>
      <c r="BA1050" s="9">
        <f t="shared" si="2637"/>
        <v>0</v>
      </c>
      <c r="BB1050" s="9">
        <f t="shared" si="2637"/>
        <v>0</v>
      </c>
      <c r="BC1050" s="9">
        <f t="shared" si="2637"/>
        <v>1095</v>
      </c>
      <c r="BD1050" s="9">
        <f t="shared" si="2637"/>
        <v>1028</v>
      </c>
      <c r="BE1050" s="9">
        <f t="shared" si="2638"/>
        <v>0</v>
      </c>
      <c r="BF1050" s="9">
        <f t="shared" si="2638"/>
        <v>0</v>
      </c>
      <c r="BG1050" s="9">
        <f t="shared" si="2638"/>
        <v>0</v>
      </c>
      <c r="BH1050" s="9">
        <f t="shared" si="2638"/>
        <v>0</v>
      </c>
      <c r="BI1050" s="9">
        <f t="shared" si="2638"/>
        <v>1095</v>
      </c>
      <c r="BJ1050" s="9">
        <f t="shared" si="2638"/>
        <v>1028</v>
      </c>
      <c r="BK1050" s="9">
        <f t="shared" si="2638"/>
        <v>0</v>
      </c>
      <c r="BL1050" s="9">
        <f t="shared" si="2638"/>
        <v>0</v>
      </c>
      <c r="BM1050" s="9">
        <f t="shared" si="2638"/>
        <v>0</v>
      </c>
      <c r="BN1050" s="9">
        <f t="shared" si="2638"/>
        <v>0</v>
      </c>
      <c r="BO1050" s="9">
        <f t="shared" si="2638"/>
        <v>1095</v>
      </c>
      <c r="BP1050" s="9">
        <f t="shared" si="2638"/>
        <v>1028</v>
      </c>
      <c r="BQ1050" s="9">
        <f t="shared" si="2639"/>
        <v>0</v>
      </c>
      <c r="BR1050" s="9">
        <f t="shared" si="2639"/>
        <v>0</v>
      </c>
      <c r="BS1050" s="9">
        <f t="shared" si="2639"/>
        <v>0</v>
      </c>
      <c r="BT1050" s="9">
        <f t="shared" si="2639"/>
        <v>0</v>
      </c>
      <c r="BU1050" s="9">
        <f t="shared" si="2639"/>
        <v>1095</v>
      </c>
      <c r="BV1050" s="9">
        <f t="shared" si="2639"/>
        <v>1028</v>
      </c>
      <c r="BW1050" s="9">
        <f t="shared" si="2639"/>
        <v>0</v>
      </c>
      <c r="BX1050" s="9">
        <f t="shared" si="2639"/>
        <v>0</v>
      </c>
      <c r="BY1050" s="9">
        <f t="shared" si="2639"/>
        <v>0</v>
      </c>
      <c r="BZ1050" s="9">
        <f t="shared" si="2639"/>
        <v>0</v>
      </c>
      <c r="CA1050" s="9">
        <f t="shared" si="2639"/>
        <v>1095</v>
      </c>
      <c r="CB1050" s="9">
        <f t="shared" si="2639"/>
        <v>1028</v>
      </c>
      <c r="CC1050" s="9">
        <f t="shared" si="2640"/>
        <v>0</v>
      </c>
      <c r="CD1050" s="9">
        <f t="shared" si="2640"/>
        <v>0</v>
      </c>
      <c r="CE1050" s="9">
        <f t="shared" si="2640"/>
        <v>0</v>
      </c>
      <c r="CF1050" s="9">
        <f t="shared" si="2640"/>
        <v>0</v>
      </c>
      <c r="CG1050" s="94">
        <f t="shared" si="2640"/>
        <v>1095</v>
      </c>
      <c r="CH1050" s="94">
        <f t="shared" si="2640"/>
        <v>1028</v>
      </c>
      <c r="CI1050" s="94">
        <f t="shared" si="2640"/>
        <v>0</v>
      </c>
      <c r="CJ1050" s="94">
        <f t="shared" si="2640"/>
        <v>0</v>
      </c>
      <c r="CK1050" s="94">
        <f t="shared" si="2640"/>
        <v>0</v>
      </c>
      <c r="CL1050" s="94">
        <f t="shared" si="2640"/>
        <v>0</v>
      </c>
      <c r="CM1050" s="9">
        <f t="shared" si="2640"/>
        <v>1095</v>
      </c>
      <c r="CN1050" s="9">
        <f t="shared" si="2640"/>
        <v>1028</v>
      </c>
    </row>
    <row r="1051" spans="1:92" ht="33" hidden="1">
      <c r="A1051" s="25" t="s">
        <v>37</v>
      </c>
      <c r="B1051" s="26" t="s">
        <v>319</v>
      </c>
      <c r="C1051" s="26" t="s">
        <v>29</v>
      </c>
      <c r="D1051" s="26" t="s">
        <v>7</v>
      </c>
      <c r="E1051" s="26" t="s">
        <v>582</v>
      </c>
      <c r="F1051" s="26" t="s">
        <v>38</v>
      </c>
      <c r="G1051" s="9">
        <v>67</v>
      </c>
      <c r="H1051" s="9"/>
      <c r="I1051" s="9"/>
      <c r="J1051" s="9"/>
      <c r="K1051" s="9"/>
      <c r="L1051" s="9"/>
      <c r="M1051" s="9">
        <f>G1051+I1051+J1051+K1051+L1051</f>
        <v>67</v>
      </c>
      <c r="N1051" s="9">
        <f>H1051+L1051</f>
        <v>0</v>
      </c>
      <c r="O1051" s="9"/>
      <c r="P1051" s="9"/>
      <c r="Q1051" s="9"/>
      <c r="R1051" s="9"/>
      <c r="S1051" s="9">
        <f>M1051+O1051+P1051+Q1051+R1051</f>
        <v>67</v>
      </c>
      <c r="T1051" s="9">
        <f>N1051+R1051</f>
        <v>0</v>
      </c>
      <c r="U1051" s="9"/>
      <c r="V1051" s="9"/>
      <c r="W1051" s="9"/>
      <c r="X1051" s="9"/>
      <c r="Y1051" s="9">
        <f>S1051+U1051+V1051+W1051+X1051</f>
        <v>67</v>
      </c>
      <c r="Z1051" s="9">
        <f>T1051+X1051</f>
        <v>0</v>
      </c>
      <c r="AA1051" s="9"/>
      <c r="AB1051" s="9"/>
      <c r="AC1051" s="9"/>
      <c r="AD1051" s="9">
        <v>1028</v>
      </c>
      <c r="AE1051" s="9">
        <f>Y1051+AA1051+AB1051+AC1051+AD1051</f>
        <v>1095</v>
      </c>
      <c r="AF1051" s="9">
        <f>Z1051+AD1051</f>
        <v>1028</v>
      </c>
      <c r="AG1051" s="9"/>
      <c r="AH1051" s="9"/>
      <c r="AI1051" s="9"/>
      <c r="AJ1051" s="9"/>
      <c r="AK1051" s="9">
        <f>AE1051+AG1051+AH1051+AI1051+AJ1051</f>
        <v>1095</v>
      </c>
      <c r="AL1051" s="9">
        <f>AF1051+AJ1051</f>
        <v>1028</v>
      </c>
      <c r="AM1051" s="9"/>
      <c r="AN1051" s="9"/>
      <c r="AO1051" s="9"/>
      <c r="AP1051" s="9"/>
      <c r="AQ1051" s="9">
        <f>AK1051+AM1051+AN1051+AO1051+AP1051</f>
        <v>1095</v>
      </c>
      <c r="AR1051" s="9">
        <f>AL1051+AP1051</f>
        <v>1028</v>
      </c>
      <c r="AS1051" s="9"/>
      <c r="AT1051" s="9"/>
      <c r="AU1051" s="9"/>
      <c r="AV1051" s="9"/>
      <c r="AW1051" s="9">
        <f>AQ1051+AS1051+AT1051+AU1051+AV1051</f>
        <v>1095</v>
      </c>
      <c r="AX1051" s="9">
        <f>AR1051+AV1051</f>
        <v>1028</v>
      </c>
      <c r="AY1051" s="9"/>
      <c r="AZ1051" s="9"/>
      <c r="BA1051" s="9"/>
      <c r="BB1051" s="9"/>
      <c r="BC1051" s="9">
        <f>AW1051+AY1051+AZ1051+BA1051+BB1051</f>
        <v>1095</v>
      </c>
      <c r="BD1051" s="9">
        <f>AX1051+BB1051</f>
        <v>1028</v>
      </c>
      <c r="BE1051" s="9"/>
      <c r="BF1051" s="9"/>
      <c r="BG1051" s="9"/>
      <c r="BH1051" s="9"/>
      <c r="BI1051" s="9">
        <f>BC1051+BE1051+BF1051+BG1051+BH1051</f>
        <v>1095</v>
      </c>
      <c r="BJ1051" s="9">
        <f>BD1051+BH1051</f>
        <v>1028</v>
      </c>
      <c r="BK1051" s="9"/>
      <c r="BL1051" s="9"/>
      <c r="BM1051" s="9"/>
      <c r="BN1051" s="9"/>
      <c r="BO1051" s="9">
        <f>BI1051+BK1051+BL1051+BM1051+BN1051</f>
        <v>1095</v>
      </c>
      <c r="BP1051" s="9">
        <f>BJ1051+BN1051</f>
        <v>1028</v>
      </c>
      <c r="BQ1051" s="9"/>
      <c r="BR1051" s="9"/>
      <c r="BS1051" s="9"/>
      <c r="BT1051" s="9"/>
      <c r="BU1051" s="9">
        <f>BO1051+BQ1051+BR1051+BS1051+BT1051</f>
        <v>1095</v>
      </c>
      <c r="BV1051" s="9">
        <f>BP1051+BT1051</f>
        <v>1028</v>
      </c>
      <c r="BW1051" s="9"/>
      <c r="BX1051" s="9"/>
      <c r="BY1051" s="9"/>
      <c r="BZ1051" s="9"/>
      <c r="CA1051" s="9">
        <f>BU1051+BW1051+BX1051+BY1051+BZ1051</f>
        <v>1095</v>
      </c>
      <c r="CB1051" s="9">
        <f>BV1051+BZ1051</f>
        <v>1028</v>
      </c>
      <c r="CC1051" s="9"/>
      <c r="CD1051" s="9"/>
      <c r="CE1051" s="9"/>
      <c r="CF1051" s="9"/>
      <c r="CG1051" s="94">
        <f>CA1051+CC1051+CD1051+CE1051+CF1051</f>
        <v>1095</v>
      </c>
      <c r="CH1051" s="94">
        <f>CB1051+CF1051</f>
        <v>1028</v>
      </c>
      <c r="CI1051" s="94"/>
      <c r="CJ1051" s="94"/>
      <c r="CK1051" s="94"/>
      <c r="CL1051" s="94"/>
      <c r="CM1051" s="9">
        <f>CG1051+CI1051+CJ1051+CK1051+CL1051</f>
        <v>1095</v>
      </c>
      <c r="CN1051" s="9">
        <f>CH1051+CL1051</f>
        <v>1028</v>
      </c>
    </row>
    <row r="1052" spans="1:92" ht="66" hidden="1">
      <c r="A1052" s="25" t="s">
        <v>588</v>
      </c>
      <c r="B1052" s="26" t="s">
        <v>319</v>
      </c>
      <c r="C1052" s="26" t="s">
        <v>29</v>
      </c>
      <c r="D1052" s="26" t="s">
        <v>7</v>
      </c>
      <c r="E1052" s="26" t="s">
        <v>583</v>
      </c>
      <c r="F1052" s="26"/>
      <c r="G1052" s="9">
        <f>G1053</f>
        <v>16</v>
      </c>
      <c r="H1052" s="9"/>
      <c r="I1052" s="9">
        <f>I1053</f>
        <v>0</v>
      </c>
      <c r="J1052" s="9"/>
      <c r="K1052" s="9">
        <f>K1053</f>
        <v>0</v>
      </c>
      <c r="L1052" s="9"/>
      <c r="M1052" s="9">
        <f>M1053</f>
        <v>16</v>
      </c>
      <c r="N1052" s="9"/>
      <c r="O1052" s="9">
        <f>O1053</f>
        <v>0</v>
      </c>
      <c r="P1052" s="9"/>
      <c r="Q1052" s="9">
        <f>Q1053</f>
        <v>0</v>
      </c>
      <c r="R1052" s="9"/>
      <c r="S1052" s="9">
        <f>S1053</f>
        <v>16</v>
      </c>
      <c r="T1052" s="9"/>
      <c r="U1052" s="9">
        <f t="shared" ref="U1052:AJ1053" si="2641">U1053</f>
        <v>0</v>
      </c>
      <c r="V1052" s="9">
        <f t="shared" si="2641"/>
        <v>0</v>
      </c>
      <c r="W1052" s="9">
        <f t="shared" si="2641"/>
        <v>0</v>
      </c>
      <c r="X1052" s="9">
        <f t="shared" si="2641"/>
        <v>0</v>
      </c>
      <c r="Y1052" s="9">
        <f t="shared" si="2641"/>
        <v>16</v>
      </c>
      <c r="Z1052" s="9">
        <f t="shared" si="2641"/>
        <v>0</v>
      </c>
      <c r="AA1052" s="9">
        <f t="shared" si="2641"/>
        <v>0</v>
      </c>
      <c r="AB1052" s="9">
        <f t="shared" si="2641"/>
        <v>0</v>
      </c>
      <c r="AC1052" s="9">
        <f t="shared" si="2641"/>
        <v>0</v>
      </c>
      <c r="AD1052" s="9">
        <f t="shared" si="2641"/>
        <v>250</v>
      </c>
      <c r="AE1052" s="9">
        <f t="shared" si="2641"/>
        <v>266</v>
      </c>
      <c r="AF1052" s="9">
        <f t="shared" si="2641"/>
        <v>250</v>
      </c>
      <c r="AG1052" s="9">
        <f t="shared" si="2641"/>
        <v>0</v>
      </c>
      <c r="AH1052" s="9">
        <f t="shared" si="2641"/>
        <v>0</v>
      </c>
      <c r="AI1052" s="9">
        <f t="shared" si="2641"/>
        <v>0</v>
      </c>
      <c r="AJ1052" s="9">
        <f t="shared" si="2641"/>
        <v>0</v>
      </c>
      <c r="AK1052" s="9">
        <f t="shared" ref="AG1052:AV1053" si="2642">AK1053</f>
        <v>266</v>
      </c>
      <c r="AL1052" s="9">
        <f t="shared" si="2642"/>
        <v>250</v>
      </c>
      <c r="AM1052" s="9">
        <f t="shared" si="2642"/>
        <v>0</v>
      </c>
      <c r="AN1052" s="9">
        <f t="shared" si="2642"/>
        <v>0</v>
      </c>
      <c r="AO1052" s="9">
        <f t="shared" si="2642"/>
        <v>0</v>
      </c>
      <c r="AP1052" s="9">
        <f t="shared" si="2642"/>
        <v>0</v>
      </c>
      <c r="AQ1052" s="9">
        <f t="shared" si="2642"/>
        <v>266</v>
      </c>
      <c r="AR1052" s="9">
        <f t="shared" si="2642"/>
        <v>250</v>
      </c>
      <c r="AS1052" s="9">
        <f t="shared" si="2642"/>
        <v>0</v>
      </c>
      <c r="AT1052" s="9">
        <f t="shared" si="2642"/>
        <v>0</v>
      </c>
      <c r="AU1052" s="9">
        <f t="shared" si="2642"/>
        <v>0</v>
      </c>
      <c r="AV1052" s="9">
        <f t="shared" si="2642"/>
        <v>0</v>
      </c>
      <c r="AW1052" s="9">
        <f t="shared" ref="AS1052:BH1053" si="2643">AW1053</f>
        <v>266</v>
      </c>
      <c r="AX1052" s="9">
        <f t="shared" si="2643"/>
        <v>250</v>
      </c>
      <c r="AY1052" s="9">
        <f t="shared" si="2643"/>
        <v>0</v>
      </c>
      <c r="AZ1052" s="9">
        <f t="shared" si="2643"/>
        <v>0</v>
      </c>
      <c r="BA1052" s="9">
        <f t="shared" si="2643"/>
        <v>0</v>
      </c>
      <c r="BB1052" s="9">
        <f t="shared" si="2643"/>
        <v>0</v>
      </c>
      <c r="BC1052" s="9">
        <f t="shared" si="2643"/>
        <v>266</v>
      </c>
      <c r="BD1052" s="9">
        <f t="shared" si="2643"/>
        <v>250</v>
      </c>
      <c r="BE1052" s="9">
        <f t="shared" si="2643"/>
        <v>0</v>
      </c>
      <c r="BF1052" s="9">
        <f t="shared" si="2643"/>
        <v>0</v>
      </c>
      <c r="BG1052" s="9">
        <f t="shared" si="2643"/>
        <v>0</v>
      </c>
      <c r="BH1052" s="9">
        <f t="shared" si="2643"/>
        <v>0</v>
      </c>
      <c r="BI1052" s="9">
        <f t="shared" ref="BE1052:BT1053" si="2644">BI1053</f>
        <v>266</v>
      </c>
      <c r="BJ1052" s="9">
        <f t="shared" si="2644"/>
        <v>250</v>
      </c>
      <c r="BK1052" s="9">
        <f t="shared" si="2644"/>
        <v>0</v>
      </c>
      <c r="BL1052" s="9">
        <f t="shared" si="2644"/>
        <v>0</v>
      </c>
      <c r="BM1052" s="9">
        <f t="shared" si="2644"/>
        <v>0</v>
      </c>
      <c r="BN1052" s="9">
        <f t="shared" si="2644"/>
        <v>0</v>
      </c>
      <c r="BO1052" s="9">
        <f t="shared" si="2644"/>
        <v>266</v>
      </c>
      <c r="BP1052" s="9">
        <f t="shared" si="2644"/>
        <v>250</v>
      </c>
      <c r="BQ1052" s="9">
        <f t="shared" si="2644"/>
        <v>0</v>
      </c>
      <c r="BR1052" s="9">
        <f t="shared" si="2644"/>
        <v>0</v>
      </c>
      <c r="BS1052" s="9">
        <f t="shared" si="2644"/>
        <v>0</v>
      </c>
      <c r="BT1052" s="9">
        <f t="shared" si="2644"/>
        <v>0</v>
      </c>
      <c r="BU1052" s="9">
        <f t="shared" ref="BQ1052:CF1053" si="2645">BU1053</f>
        <v>266</v>
      </c>
      <c r="BV1052" s="9">
        <f t="shared" si="2645"/>
        <v>250</v>
      </c>
      <c r="BW1052" s="9">
        <f t="shared" si="2645"/>
        <v>0</v>
      </c>
      <c r="BX1052" s="9">
        <f t="shared" si="2645"/>
        <v>0</v>
      </c>
      <c r="BY1052" s="9">
        <f t="shared" si="2645"/>
        <v>0</v>
      </c>
      <c r="BZ1052" s="9">
        <f t="shared" si="2645"/>
        <v>0</v>
      </c>
      <c r="CA1052" s="9">
        <f t="shared" si="2645"/>
        <v>266</v>
      </c>
      <c r="CB1052" s="9">
        <f t="shared" si="2645"/>
        <v>250</v>
      </c>
      <c r="CC1052" s="9">
        <f t="shared" si="2645"/>
        <v>0</v>
      </c>
      <c r="CD1052" s="9">
        <f t="shared" si="2645"/>
        <v>0</v>
      </c>
      <c r="CE1052" s="9">
        <f t="shared" si="2645"/>
        <v>0</v>
      </c>
      <c r="CF1052" s="9">
        <f t="shared" si="2645"/>
        <v>0</v>
      </c>
      <c r="CG1052" s="94">
        <f t="shared" ref="CC1052:CN1053" si="2646">CG1053</f>
        <v>266</v>
      </c>
      <c r="CH1052" s="94">
        <f t="shared" si="2646"/>
        <v>250</v>
      </c>
      <c r="CI1052" s="94">
        <f t="shared" si="2646"/>
        <v>0</v>
      </c>
      <c r="CJ1052" s="94">
        <f t="shared" si="2646"/>
        <v>0</v>
      </c>
      <c r="CK1052" s="94">
        <f t="shared" si="2646"/>
        <v>0</v>
      </c>
      <c r="CL1052" s="94">
        <f t="shared" si="2646"/>
        <v>0</v>
      </c>
      <c r="CM1052" s="9">
        <f t="shared" si="2646"/>
        <v>266</v>
      </c>
      <c r="CN1052" s="9">
        <f t="shared" si="2646"/>
        <v>250</v>
      </c>
    </row>
    <row r="1053" spans="1:92" ht="33" hidden="1">
      <c r="A1053" s="25" t="s">
        <v>244</v>
      </c>
      <c r="B1053" s="26" t="s">
        <v>319</v>
      </c>
      <c r="C1053" s="26" t="s">
        <v>29</v>
      </c>
      <c r="D1053" s="26" t="s">
        <v>7</v>
      </c>
      <c r="E1053" s="26" t="s">
        <v>583</v>
      </c>
      <c r="F1053" s="26" t="s">
        <v>31</v>
      </c>
      <c r="G1053" s="9">
        <f>G1054</f>
        <v>16</v>
      </c>
      <c r="H1053" s="9"/>
      <c r="I1053" s="9">
        <f>I1054</f>
        <v>0</v>
      </c>
      <c r="J1053" s="9"/>
      <c r="K1053" s="9">
        <f>K1054</f>
        <v>0</v>
      </c>
      <c r="L1053" s="9"/>
      <c r="M1053" s="9">
        <f>M1054</f>
        <v>16</v>
      </c>
      <c r="N1053" s="9"/>
      <c r="O1053" s="9">
        <f>O1054</f>
        <v>0</v>
      </c>
      <c r="P1053" s="9"/>
      <c r="Q1053" s="9">
        <f>Q1054</f>
        <v>0</v>
      </c>
      <c r="R1053" s="9"/>
      <c r="S1053" s="9">
        <f>S1054</f>
        <v>16</v>
      </c>
      <c r="T1053" s="9"/>
      <c r="U1053" s="9">
        <f t="shared" si="2641"/>
        <v>0</v>
      </c>
      <c r="V1053" s="9">
        <f t="shared" si="2641"/>
        <v>0</v>
      </c>
      <c r="W1053" s="9">
        <f t="shared" si="2641"/>
        <v>0</v>
      </c>
      <c r="X1053" s="9">
        <f t="shared" si="2641"/>
        <v>0</v>
      </c>
      <c r="Y1053" s="9">
        <f t="shared" si="2641"/>
        <v>16</v>
      </c>
      <c r="Z1053" s="9">
        <f t="shared" si="2641"/>
        <v>0</v>
      </c>
      <c r="AA1053" s="9">
        <f t="shared" si="2641"/>
        <v>0</v>
      </c>
      <c r="AB1053" s="9">
        <f t="shared" si="2641"/>
        <v>0</v>
      </c>
      <c r="AC1053" s="9">
        <f t="shared" si="2641"/>
        <v>0</v>
      </c>
      <c r="AD1053" s="9">
        <f t="shared" si="2641"/>
        <v>250</v>
      </c>
      <c r="AE1053" s="9">
        <f t="shared" si="2641"/>
        <v>266</v>
      </c>
      <c r="AF1053" s="9">
        <f t="shared" si="2641"/>
        <v>250</v>
      </c>
      <c r="AG1053" s="9">
        <f t="shared" si="2642"/>
        <v>0</v>
      </c>
      <c r="AH1053" s="9">
        <f t="shared" si="2642"/>
        <v>0</v>
      </c>
      <c r="AI1053" s="9">
        <f t="shared" si="2642"/>
        <v>0</v>
      </c>
      <c r="AJ1053" s="9">
        <f t="shared" si="2642"/>
        <v>0</v>
      </c>
      <c r="AK1053" s="9">
        <f t="shared" si="2642"/>
        <v>266</v>
      </c>
      <c r="AL1053" s="9">
        <f t="shared" si="2642"/>
        <v>250</v>
      </c>
      <c r="AM1053" s="9">
        <f t="shared" si="2642"/>
        <v>0</v>
      </c>
      <c r="AN1053" s="9">
        <f t="shared" si="2642"/>
        <v>0</v>
      </c>
      <c r="AO1053" s="9">
        <f t="shared" si="2642"/>
        <v>0</v>
      </c>
      <c r="AP1053" s="9">
        <f t="shared" si="2642"/>
        <v>0</v>
      </c>
      <c r="AQ1053" s="9">
        <f t="shared" si="2642"/>
        <v>266</v>
      </c>
      <c r="AR1053" s="9">
        <f t="shared" si="2642"/>
        <v>250</v>
      </c>
      <c r="AS1053" s="9">
        <f t="shared" si="2643"/>
        <v>0</v>
      </c>
      <c r="AT1053" s="9">
        <f t="shared" si="2643"/>
        <v>0</v>
      </c>
      <c r="AU1053" s="9">
        <f t="shared" si="2643"/>
        <v>0</v>
      </c>
      <c r="AV1053" s="9">
        <f t="shared" si="2643"/>
        <v>0</v>
      </c>
      <c r="AW1053" s="9">
        <f t="shared" si="2643"/>
        <v>266</v>
      </c>
      <c r="AX1053" s="9">
        <f t="shared" si="2643"/>
        <v>250</v>
      </c>
      <c r="AY1053" s="9">
        <f t="shared" si="2643"/>
        <v>0</v>
      </c>
      <c r="AZ1053" s="9">
        <f t="shared" si="2643"/>
        <v>0</v>
      </c>
      <c r="BA1053" s="9">
        <f t="shared" si="2643"/>
        <v>0</v>
      </c>
      <c r="BB1053" s="9">
        <f t="shared" si="2643"/>
        <v>0</v>
      </c>
      <c r="BC1053" s="9">
        <f t="shared" si="2643"/>
        <v>266</v>
      </c>
      <c r="BD1053" s="9">
        <f t="shared" si="2643"/>
        <v>250</v>
      </c>
      <c r="BE1053" s="9">
        <f t="shared" si="2644"/>
        <v>0</v>
      </c>
      <c r="BF1053" s="9">
        <f t="shared" si="2644"/>
        <v>0</v>
      </c>
      <c r="BG1053" s="9">
        <f t="shared" si="2644"/>
        <v>0</v>
      </c>
      <c r="BH1053" s="9">
        <f t="shared" si="2644"/>
        <v>0</v>
      </c>
      <c r="BI1053" s="9">
        <f t="shared" si="2644"/>
        <v>266</v>
      </c>
      <c r="BJ1053" s="9">
        <f t="shared" si="2644"/>
        <v>250</v>
      </c>
      <c r="BK1053" s="9">
        <f t="shared" si="2644"/>
        <v>0</v>
      </c>
      <c r="BL1053" s="9">
        <f t="shared" si="2644"/>
        <v>0</v>
      </c>
      <c r="BM1053" s="9">
        <f t="shared" si="2644"/>
        <v>0</v>
      </c>
      <c r="BN1053" s="9">
        <f t="shared" si="2644"/>
        <v>0</v>
      </c>
      <c r="BO1053" s="9">
        <f t="shared" si="2644"/>
        <v>266</v>
      </c>
      <c r="BP1053" s="9">
        <f t="shared" si="2644"/>
        <v>250</v>
      </c>
      <c r="BQ1053" s="9">
        <f t="shared" si="2645"/>
        <v>0</v>
      </c>
      <c r="BR1053" s="9">
        <f t="shared" si="2645"/>
        <v>0</v>
      </c>
      <c r="BS1053" s="9">
        <f t="shared" si="2645"/>
        <v>0</v>
      </c>
      <c r="BT1053" s="9">
        <f t="shared" si="2645"/>
        <v>0</v>
      </c>
      <c r="BU1053" s="9">
        <f t="shared" si="2645"/>
        <v>266</v>
      </c>
      <c r="BV1053" s="9">
        <f t="shared" si="2645"/>
        <v>250</v>
      </c>
      <c r="BW1053" s="9">
        <f t="shared" si="2645"/>
        <v>0</v>
      </c>
      <c r="BX1053" s="9">
        <f t="shared" si="2645"/>
        <v>0</v>
      </c>
      <c r="BY1053" s="9">
        <f t="shared" si="2645"/>
        <v>0</v>
      </c>
      <c r="BZ1053" s="9">
        <f t="shared" si="2645"/>
        <v>0</v>
      </c>
      <c r="CA1053" s="9">
        <f t="shared" si="2645"/>
        <v>266</v>
      </c>
      <c r="CB1053" s="9">
        <f t="shared" si="2645"/>
        <v>250</v>
      </c>
      <c r="CC1053" s="9">
        <f t="shared" si="2646"/>
        <v>0</v>
      </c>
      <c r="CD1053" s="9">
        <f t="shared" si="2646"/>
        <v>0</v>
      </c>
      <c r="CE1053" s="9">
        <f t="shared" si="2646"/>
        <v>0</v>
      </c>
      <c r="CF1053" s="9">
        <f t="shared" si="2646"/>
        <v>0</v>
      </c>
      <c r="CG1053" s="94">
        <f t="shared" si="2646"/>
        <v>266</v>
      </c>
      <c r="CH1053" s="94">
        <f t="shared" si="2646"/>
        <v>250</v>
      </c>
      <c r="CI1053" s="94">
        <f t="shared" si="2646"/>
        <v>0</v>
      </c>
      <c r="CJ1053" s="94">
        <f t="shared" si="2646"/>
        <v>0</v>
      </c>
      <c r="CK1053" s="94">
        <f t="shared" si="2646"/>
        <v>0</v>
      </c>
      <c r="CL1053" s="94">
        <f t="shared" si="2646"/>
        <v>0</v>
      </c>
      <c r="CM1053" s="9">
        <f t="shared" si="2646"/>
        <v>266</v>
      </c>
      <c r="CN1053" s="9">
        <f t="shared" si="2646"/>
        <v>250</v>
      </c>
    </row>
    <row r="1054" spans="1:92" ht="33" hidden="1">
      <c r="A1054" s="25" t="s">
        <v>37</v>
      </c>
      <c r="B1054" s="26" t="s">
        <v>319</v>
      </c>
      <c r="C1054" s="26" t="s">
        <v>29</v>
      </c>
      <c r="D1054" s="26" t="s">
        <v>7</v>
      </c>
      <c r="E1054" s="26" t="s">
        <v>583</v>
      </c>
      <c r="F1054" s="26" t="s">
        <v>38</v>
      </c>
      <c r="G1054" s="9">
        <v>16</v>
      </c>
      <c r="H1054" s="9"/>
      <c r="I1054" s="9"/>
      <c r="J1054" s="9"/>
      <c r="K1054" s="9"/>
      <c r="L1054" s="9"/>
      <c r="M1054" s="9">
        <f>G1054+I1054+J1054+K1054+L1054</f>
        <v>16</v>
      </c>
      <c r="N1054" s="9">
        <f>H1054+L1054</f>
        <v>0</v>
      </c>
      <c r="O1054" s="9"/>
      <c r="P1054" s="9"/>
      <c r="Q1054" s="9"/>
      <c r="R1054" s="9"/>
      <c r="S1054" s="9">
        <f>M1054+O1054+P1054+Q1054+R1054</f>
        <v>16</v>
      </c>
      <c r="T1054" s="9">
        <f>N1054+R1054</f>
        <v>0</v>
      </c>
      <c r="U1054" s="9"/>
      <c r="V1054" s="9"/>
      <c r="W1054" s="9"/>
      <c r="X1054" s="9"/>
      <c r="Y1054" s="9">
        <f>S1054+U1054+V1054+W1054+X1054</f>
        <v>16</v>
      </c>
      <c r="Z1054" s="9">
        <f>T1054+X1054</f>
        <v>0</v>
      </c>
      <c r="AA1054" s="9"/>
      <c r="AB1054" s="9"/>
      <c r="AC1054" s="9"/>
      <c r="AD1054" s="9">
        <v>250</v>
      </c>
      <c r="AE1054" s="9">
        <f>Y1054+AA1054+AB1054+AC1054+AD1054</f>
        <v>266</v>
      </c>
      <c r="AF1054" s="9">
        <f>Z1054+AD1054</f>
        <v>250</v>
      </c>
      <c r="AG1054" s="9"/>
      <c r="AH1054" s="9"/>
      <c r="AI1054" s="9"/>
      <c r="AJ1054" s="9"/>
      <c r="AK1054" s="9">
        <f>AE1054+AG1054+AH1054+AI1054+AJ1054</f>
        <v>266</v>
      </c>
      <c r="AL1054" s="9">
        <f>AF1054+AJ1054</f>
        <v>250</v>
      </c>
      <c r="AM1054" s="9"/>
      <c r="AN1054" s="9"/>
      <c r="AO1054" s="9"/>
      <c r="AP1054" s="9"/>
      <c r="AQ1054" s="9">
        <f>AK1054+AM1054+AN1054+AO1054+AP1054</f>
        <v>266</v>
      </c>
      <c r="AR1054" s="9">
        <f>AL1054+AP1054</f>
        <v>250</v>
      </c>
      <c r="AS1054" s="9"/>
      <c r="AT1054" s="9"/>
      <c r="AU1054" s="9"/>
      <c r="AV1054" s="9"/>
      <c r="AW1054" s="9">
        <f>AQ1054+AS1054+AT1054+AU1054+AV1054</f>
        <v>266</v>
      </c>
      <c r="AX1054" s="9">
        <f>AR1054+AV1054</f>
        <v>250</v>
      </c>
      <c r="AY1054" s="9"/>
      <c r="AZ1054" s="9"/>
      <c r="BA1054" s="9"/>
      <c r="BB1054" s="9"/>
      <c r="BC1054" s="9">
        <f>AW1054+AY1054+AZ1054+BA1054+BB1054</f>
        <v>266</v>
      </c>
      <c r="BD1054" s="9">
        <f>AX1054+BB1054</f>
        <v>250</v>
      </c>
      <c r="BE1054" s="9"/>
      <c r="BF1054" s="9"/>
      <c r="BG1054" s="9"/>
      <c r="BH1054" s="9"/>
      <c r="BI1054" s="9">
        <f>BC1054+BE1054+BF1054+BG1054+BH1054</f>
        <v>266</v>
      </c>
      <c r="BJ1054" s="9">
        <f>BD1054+BH1054</f>
        <v>250</v>
      </c>
      <c r="BK1054" s="9"/>
      <c r="BL1054" s="9"/>
      <c r="BM1054" s="9"/>
      <c r="BN1054" s="9"/>
      <c r="BO1054" s="9">
        <f>BI1054+BK1054+BL1054+BM1054+BN1054</f>
        <v>266</v>
      </c>
      <c r="BP1054" s="9">
        <f>BJ1054+BN1054</f>
        <v>250</v>
      </c>
      <c r="BQ1054" s="9"/>
      <c r="BR1054" s="9"/>
      <c r="BS1054" s="9"/>
      <c r="BT1054" s="9"/>
      <c r="BU1054" s="9">
        <f>BO1054+BQ1054+BR1054+BS1054+BT1054</f>
        <v>266</v>
      </c>
      <c r="BV1054" s="9">
        <f>BP1054+BT1054</f>
        <v>250</v>
      </c>
      <c r="BW1054" s="9"/>
      <c r="BX1054" s="9"/>
      <c r="BY1054" s="9"/>
      <c r="BZ1054" s="9"/>
      <c r="CA1054" s="9">
        <f>BU1054+BW1054+BX1054+BY1054+BZ1054</f>
        <v>266</v>
      </c>
      <c r="CB1054" s="9">
        <f>BV1054+BZ1054</f>
        <v>250</v>
      </c>
      <c r="CC1054" s="9"/>
      <c r="CD1054" s="9"/>
      <c r="CE1054" s="9"/>
      <c r="CF1054" s="9"/>
      <c r="CG1054" s="94">
        <f>CA1054+CC1054+CD1054+CE1054+CF1054</f>
        <v>266</v>
      </c>
      <c r="CH1054" s="94">
        <f>CB1054+CF1054</f>
        <v>250</v>
      </c>
      <c r="CI1054" s="94"/>
      <c r="CJ1054" s="94"/>
      <c r="CK1054" s="94"/>
      <c r="CL1054" s="94"/>
      <c r="CM1054" s="9">
        <f>CG1054+CI1054+CJ1054+CK1054+CL1054</f>
        <v>266</v>
      </c>
      <c r="CN1054" s="9">
        <f>CH1054+CL1054</f>
        <v>250</v>
      </c>
    </row>
    <row r="1055" spans="1:92" hidden="1">
      <c r="A1055" s="25"/>
      <c r="B1055" s="26"/>
      <c r="C1055" s="26"/>
      <c r="D1055" s="26"/>
      <c r="E1055" s="26"/>
      <c r="F1055" s="26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  <c r="AF1055" s="9"/>
      <c r="AG1055" s="9"/>
      <c r="AH1055" s="9"/>
      <c r="AI1055" s="9"/>
      <c r="AJ1055" s="9"/>
      <c r="AK1055" s="9"/>
      <c r="AL1055" s="9"/>
      <c r="AM1055" s="9"/>
      <c r="AN1055" s="9"/>
      <c r="AO1055" s="9"/>
      <c r="AP1055" s="9"/>
      <c r="AQ1055" s="9"/>
      <c r="AR1055" s="9"/>
      <c r="AS1055" s="9"/>
      <c r="AT1055" s="9"/>
      <c r="AU1055" s="9"/>
      <c r="AV1055" s="9"/>
      <c r="AW1055" s="9"/>
      <c r="AX1055" s="9"/>
      <c r="AY1055" s="9"/>
      <c r="AZ1055" s="9"/>
      <c r="BA1055" s="9"/>
      <c r="BB1055" s="9"/>
      <c r="BC1055" s="9"/>
      <c r="BD1055" s="9"/>
      <c r="BE1055" s="9"/>
      <c r="BF1055" s="9"/>
      <c r="BG1055" s="9"/>
      <c r="BH1055" s="9"/>
      <c r="BI1055" s="9"/>
      <c r="BJ1055" s="9"/>
      <c r="BK1055" s="9"/>
      <c r="BL1055" s="9"/>
      <c r="BM1055" s="9"/>
      <c r="BN1055" s="9"/>
      <c r="BO1055" s="9"/>
      <c r="BP1055" s="9"/>
      <c r="BQ1055" s="9"/>
      <c r="BR1055" s="9"/>
      <c r="BS1055" s="9"/>
      <c r="BT1055" s="9"/>
      <c r="BU1055" s="9"/>
      <c r="BV1055" s="9"/>
      <c r="BW1055" s="9"/>
      <c r="BX1055" s="9"/>
      <c r="BY1055" s="9"/>
      <c r="BZ1055" s="9"/>
      <c r="CA1055" s="9"/>
      <c r="CB1055" s="9"/>
      <c r="CC1055" s="9"/>
      <c r="CD1055" s="9"/>
      <c r="CE1055" s="9"/>
      <c r="CF1055" s="9"/>
      <c r="CG1055" s="94"/>
      <c r="CH1055" s="94"/>
      <c r="CI1055" s="94"/>
      <c r="CJ1055" s="94"/>
      <c r="CK1055" s="94"/>
      <c r="CL1055" s="94"/>
      <c r="CM1055" s="9"/>
      <c r="CN1055" s="9"/>
    </row>
    <row r="1056" spans="1:92" ht="18.75" hidden="1">
      <c r="A1056" s="23" t="s">
        <v>262</v>
      </c>
      <c r="B1056" s="24" t="s">
        <v>319</v>
      </c>
      <c r="C1056" s="24" t="s">
        <v>29</v>
      </c>
      <c r="D1056" s="24" t="s">
        <v>33</v>
      </c>
      <c r="E1056" s="24"/>
      <c r="F1056" s="24"/>
      <c r="G1056" s="15">
        <f t="shared" ref="G1056:AL1056" si="2647">G1057</f>
        <v>589</v>
      </c>
      <c r="H1056" s="15">
        <f t="shared" si="2647"/>
        <v>0</v>
      </c>
      <c r="I1056" s="15">
        <f t="shared" si="2647"/>
        <v>0</v>
      </c>
      <c r="J1056" s="15">
        <f t="shared" si="2647"/>
        <v>0</v>
      </c>
      <c r="K1056" s="15">
        <f t="shared" si="2647"/>
        <v>0</v>
      </c>
      <c r="L1056" s="15">
        <f t="shared" si="2647"/>
        <v>0</v>
      </c>
      <c r="M1056" s="15">
        <f t="shared" si="2647"/>
        <v>589</v>
      </c>
      <c r="N1056" s="15">
        <f t="shared" si="2647"/>
        <v>0</v>
      </c>
      <c r="O1056" s="15">
        <f t="shared" si="2647"/>
        <v>0</v>
      </c>
      <c r="P1056" s="15">
        <f t="shared" si="2647"/>
        <v>0</v>
      </c>
      <c r="Q1056" s="15">
        <f t="shared" si="2647"/>
        <v>0</v>
      </c>
      <c r="R1056" s="15">
        <f t="shared" si="2647"/>
        <v>0</v>
      </c>
      <c r="S1056" s="15">
        <f t="shared" si="2647"/>
        <v>589</v>
      </c>
      <c r="T1056" s="15">
        <f t="shared" si="2647"/>
        <v>0</v>
      </c>
      <c r="U1056" s="15">
        <f t="shared" si="2647"/>
        <v>0</v>
      </c>
      <c r="V1056" s="15">
        <f t="shared" si="2647"/>
        <v>0</v>
      </c>
      <c r="W1056" s="15">
        <f t="shared" si="2647"/>
        <v>0</v>
      </c>
      <c r="X1056" s="15">
        <f t="shared" si="2647"/>
        <v>0</v>
      </c>
      <c r="Y1056" s="15">
        <f t="shared" si="2647"/>
        <v>589</v>
      </c>
      <c r="Z1056" s="15">
        <f t="shared" si="2647"/>
        <v>0</v>
      </c>
      <c r="AA1056" s="15">
        <f t="shared" si="2647"/>
        <v>0</v>
      </c>
      <c r="AB1056" s="15">
        <f t="shared" si="2647"/>
        <v>0</v>
      </c>
      <c r="AC1056" s="15">
        <f t="shared" si="2647"/>
        <v>0</v>
      </c>
      <c r="AD1056" s="15">
        <f t="shared" si="2647"/>
        <v>0</v>
      </c>
      <c r="AE1056" s="15">
        <f t="shared" si="2647"/>
        <v>589</v>
      </c>
      <c r="AF1056" s="15">
        <f t="shared" si="2647"/>
        <v>0</v>
      </c>
      <c r="AG1056" s="15">
        <f t="shared" si="2647"/>
        <v>0</v>
      </c>
      <c r="AH1056" s="15">
        <f t="shared" si="2647"/>
        <v>0</v>
      </c>
      <c r="AI1056" s="15">
        <f t="shared" si="2647"/>
        <v>0</v>
      </c>
      <c r="AJ1056" s="15">
        <f t="shared" si="2647"/>
        <v>0</v>
      </c>
      <c r="AK1056" s="15">
        <f t="shared" si="2647"/>
        <v>589</v>
      </c>
      <c r="AL1056" s="15">
        <f t="shared" si="2647"/>
        <v>0</v>
      </c>
      <c r="AM1056" s="15">
        <f t="shared" ref="AM1056:CN1056" si="2648">AM1057</f>
        <v>0</v>
      </c>
      <c r="AN1056" s="15">
        <f t="shared" si="2648"/>
        <v>0</v>
      </c>
      <c r="AO1056" s="15">
        <f t="shared" si="2648"/>
        <v>0</v>
      </c>
      <c r="AP1056" s="15">
        <f t="shared" si="2648"/>
        <v>6952</v>
      </c>
      <c r="AQ1056" s="15">
        <f t="shared" si="2648"/>
        <v>7541</v>
      </c>
      <c r="AR1056" s="15">
        <f t="shared" si="2648"/>
        <v>6952</v>
      </c>
      <c r="AS1056" s="15">
        <f t="shared" si="2648"/>
        <v>0</v>
      </c>
      <c r="AT1056" s="15">
        <f t="shared" si="2648"/>
        <v>0</v>
      </c>
      <c r="AU1056" s="15">
        <f t="shared" si="2648"/>
        <v>0</v>
      </c>
      <c r="AV1056" s="15">
        <f t="shared" si="2648"/>
        <v>0</v>
      </c>
      <c r="AW1056" s="15">
        <f t="shared" si="2648"/>
        <v>7541</v>
      </c>
      <c r="AX1056" s="15">
        <f t="shared" si="2648"/>
        <v>6952</v>
      </c>
      <c r="AY1056" s="15">
        <f t="shared" si="2648"/>
        <v>0</v>
      </c>
      <c r="AZ1056" s="15">
        <f t="shared" si="2648"/>
        <v>0</v>
      </c>
      <c r="BA1056" s="15">
        <f t="shared" si="2648"/>
        <v>0</v>
      </c>
      <c r="BB1056" s="15">
        <f t="shared" si="2648"/>
        <v>0</v>
      </c>
      <c r="BC1056" s="15">
        <f t="shared" si="2648"/>
        <v>7541</v>
      </c>
      <c r="BD1056" s="15">
        <f t="shared" si="2648"/>
        <v>6952</v>
      </c>
      <c r="BE1056" s="15">
        <f t="shared" si="2648"/>
        <v>0</v>
      </c>
      <c r="BF1056" s="15">
        <f t="shared" si="2648"/>
        <v>0</v>
      </c>
      <c r="BG1056" s="15">
        <f t="shared" si="2648"/>
        <v>0</v>
      </c>
      <c r="BH1056" s="15">
        <f t="shared" si="2648"/>
        <v>0</v>
      </c>
      <c r="BI1056" s="15">
        <f t="shared" si="2648"/>
        <v>7541</v>
      </c>
      <c r="BJ1056" s="15">
        <f t="shared" si="2648"/>
        <v>6952</v>
      </c>
      <c r="BK1056" s="15">
        <f t="shared" si="2648"/>
        <v>0</v>
      </c>
      <c r="BL1056" s="15">
        <f t="shared" si="2648"/>
        <v>0</v>
      </c>
      <c r="BM1056" s="15">
        <f t="shared" si="2648"/>
        <v>0</v>
      </c>
      <c r="BN1056" s="15">
        <f t="shared" si="2648"/>
        <v>0</v>
      </c>
      <c r="BO1056" s="15">
        <f t="shared" si="2648"/>
        <v>7541</v>
      </c>
      <c r="BP1056" s="15">
        <f t="shared" si="2648"/>
        <v>6952</v>
      </c>
      <c r="BQ1056" s="15">
        <f t="shared" si="2648"/>
        <v>0</v>
      </c>
      <c r="BR1056" s="15">
        <f t="shared" si="2648"/>
        <v>0</v>
      </c>
      <c r="BS1056" s="15">
        <f t="shared" si="2648"/>
        <v>0</v>
      </c>
      <c r="BT1056" s="15">
        <f t="shared" si="2648"/>
        <v>0</v>
      </c>
      <c r="BU1056" s="15">
        <f t="shared" si="2648"/>
        <v>7541</v>
      </c>
      <c r="BV1056" s="15">
        <f t="shared" si="2648"/>
        <v>6952</v>
      </c>
      <c r="BW1056" s="15">
        <f t="shared" si="2648"/>
        <v>0</v>
      </c>
      <c r="BX1056" s="15">
        <f t="shared" si="2648"/>
        <v>0</v>
      </c>
      <c r="BY1056" s="15">
        <f t="shared" si="2648"/>
        <v>0</v>
      </c>
      <c r="BZ1056" s="15">
        <f t="shared" si="2648"/>
        <v>0</v>
      </c>
      <c r="CA1056" s="15">
        <f t="shared" si="2648"/>
        <v>7541</v>
      </c>
      <c r="CB1056" s="15">
        <f t="shared" si="2648"/>
        <v>6952</v>
      </c>
      <c r="CC1056" s="15">
        <f t="shared" si="2648"/>
        <v>0</v>
      </c>
      <c r="CD1056" s="15">
        <f t="shared" si="2648"/>
        <v>0</v>
      </c>
      <c r="CE1056" s="15">
        <f t="shared" si="2648"/>
        <v>0</v>
      </c>
      <c r="CF1056" s="15">
        <f t="shared" si="2648"/>
        <v>0</v>
      </c>
      <c r="CG1056" s="99">
        <f t="shared" si="2648"/>
        <v>7541</v>
      </c>
      <c r="CH1056" s="99">
        <f t="shared" si="2648"/>
        <v>6952</v>
      </c>
      <c r="CI1056" s="99">
        <f t="shared" si="2648"/>
        <v>0</v>
      </c>
      <c r="CJ1056" s="99">
        <f t="shared" si="2648"/>
        <v>0</v>
      </c>
      <c r="CK1056" s="99">
        <f t="shared" si="2648"/>
        <v>0</v>
      </c>
      <c r="CL1056" s="99">
        <f t="shared" si="2648"/>
        <v>0</v>
      </c>
      <c r="CM1056" s="15">
        <f t="shared" si="2648"/>
        <v>7541</v>
      </c>
      <c r="CN1056" s="15">
        <f t="shared" si="2648"/>
        <v>6952</v>
      </c>
    </row>
    <row r="1057" spans="1:92" ht="49.5" hidden="1">
      <c r="A1057" s="28" t="s">
        <v>596</v>
      </c>
      <c r="B1057" s="26" t="s">
        <v>319</v>
      </c>
      <c r="C1057" s="26" t="s">
        <v>29</v>
      </c>
      <c r="D1057" s="26" t="s">
        <v>33</v>
      </c>
      <c r="E1057" s="26" t="s">
        <v>70</v>
      </c>
      <c r="F1057" s="26"/>
      <c r="G1057" s="9">
        <f t="shared" ref="G1057:AX1057" si="2649">G1062</f>
        <v>589</v>
      </c>
      <c r="H1057" s="9">
        <f t="shared" si="2649"/>
        <v>0</v>
      </c>
      <c r="I1057" s="9">
        <f t="shared" si="2649"/>
        <v>0</v>
      </c>
      <c r="J1057" s="9">
        <f t="shared" si="2649"/>
        <v>0</v>
      </c>
      <c r="K1057" s="9">
        <f t="shared" si="2649"/>
        <v>0</v>
      </c>
      <c r="L1057" s="9">
        <f t="shared" si="2649"/>
        <v>0</v>
      </c>
      <c r="M1057" s="9">
        <f t="shared" si="2649"/>
        <v>589</v>
      </c>
      <c r="N1057" s="9">
        <f t="shared" si="2649"/>
        <v>0</v>
      </c>
      <c r="O1057" s="9">
        <f t="shared" si="2649"/>
        <v>0</v>
      </c>
      <c r="P1057" s="9">
        <f t="shared" si="2649"/>
        <v>0</v>
      </c>
      <c r="Q1057" s="9">
        <f t="shared" si="2649"/>
        <v>0</v>
      </c>
      <c r="R1057" s="9">
        <f t="shared" si="2649"/>
        <v>0</v>
      </c>
      <c r="S1057" s="9">
        <f t="shared" si="2649"/>
        <v>589</v>
      </c>
      <c r="T1057" s="9">
        <f t="shared" si="2649"/>
        <v>0</v>
      </c>
      <c r="U1057" s="9">
        <f t="shared" si="2649"/>
        <v>0</v>
      </c>
      <c r="V1057" s="9">
        <f t="shared" si="2649"/>
        <v>0</v>
      </c>
      <c r="W1057" s="9">
        <f t="shared" si="2649"/>
        <v>0</v>
      </c>
      <c r="X1057" s="9">
        <f t="shared" si="2649"/>
        <v>0</v>
      </c>
      <c r="Y1057" s="9">
        <f t="shared" si="2649"/>
        <v>589</v>
      </c>
      <c r="Z1057" s="9">
        <f t="shared" si="2649"/>
        <v>0</v>
      </c>
      <c r="AA1057" s="9">
        <f t="shared" si="2649"/>
        <v>0</v>
      </c>
      <c r="AB1057" s="9">
        <f t="shared" si="2649"/>
        <v>0</v>
      </c>
      <c r="AC1057" s="9">
        <f t="shared" si="2649"/>
        <v>0</v>
      </c>
      <c r="AD1057" s="9">
        <f t="shared" si="2649"/>
        <v>0</v>
      </c>
      <c r="AE1057" s="9">
        <f t="shared" si="2649"/>
        <v>589</v>
      </c>
      <c r="AF1057" s="9">
        <f t="shared" si="2649"/>
        <v>0</v>
      </c>
      <c r="AG1057" s="9">
        <f t="shared" si="2649"/>
        <v>0</v>
      </c>
      <c r="AH1057" s="9">
        <f t="shared" si="2649"/>
        <v>0</v>
      </c>
      <c r="AI1057" s="9">
        <f t="shared" si="2649"/>
        <v>0</v>
      </c>
      <c r="AJ1057" s="9">
        <f t="shared" si="2649"/>
        <v>0</v>
      </c>
      <c r="AK1057" s="9">
        <f t="shared" si="2649"/>
        <v>589</v>
      </c>
      <c r="AL1057" s="9">
        <f t="shared" si="2649"/>
        <v>0</v>
      </c>
      <c r="AM1057" s="9">
        <f t="shared" si="2649"/>
        <v>0</v>
      </c>
      <c r="AN1057" s="9">
        <f t="shared" si="2649"/>
        <v>0</v>
      </c>
      <c r="AO1057" s="9">
        <f t="shared" si="2649"/>
        <v>0</v>
      </c>
      <c r="AP1057" s="9">
        <f t="shared" si="2649"/>
        <v>6952</v>
      </c>
      <c r="AQ1057" s="9">
        <f t="shared" si="2649"/>
        <v>7541</v>
      </c>
      <c r="AR1057" s="9">
        <f t="shared" si="2649"/>
        <v>6952</v>
      </c>
      <c r="AS1057" s="9">
        <f t="shared" si="2649"/>
        <v>0</v>
      </c>
      <c r="AT1057" s="9">
        <f t="shared" si="2649"/>
        <v>0</v>
      </c>
      <c r="AU1057" s="9">
        <f t="shared" si="2649"/>
        <v>0</v>
      </c>
      <c r="AV1057" s="9">
        <f t="shared" si="2649"/>
        <v>0</v>
      </c>
      <c r="AW1057" s="9">
        <f t="shared" si="2649"/>
        <v>7541</v>
      </c>
      <c r="AX1057" s="9">
        <f t="shared" si="2649"/>
        <v>6952</v>
      </c>
      <c r="AY1057" s="9">
        <f t="shared" ref="AY1057:BP1057" si="2650">AY1058+AY1062</f>
        <v>0</v>
      </c>
      <c r="AZ1057" s="9">
        <f t="shared" si="2650"/>
        <v>0</v>
      </c>
      <c r="BA1057" s="9">
        <f t="shared" si="2650"/>
        <v>0</v>
      </c>
      <c r="BB1057" s="9">
        <f t="shared" si="2650"/>
        <v>0</v>
      </c>
      <c r="BC1057" s="9">
        <f t="shared" si="2650"/>
        <v>7541</v>
      </c>
      <c r="BD1057" s="9">
        <f t="shared" si="2650"/>
        <v>6952</v>
      </c>
      <c r="BE1057" s="9">
        <f t="shared" si="2650"/>
        <v>0</v>
      </c>
      <c r="BF1057" s="9">
        <f t="shared" si="2650"/>
        <v>0</v>
      </c>
      <c r="BG1057" s="9">
        <f t="shared" si="2650"/>
        <v>0</v>
      </c>
      <c r="BH1057" s="9">
        <f t="shared" si="2650"/>
        <v>0</v>
      </c>
      <c r="BI1057" s="9">
        <f t="shared" si="2650"/>
        <v>7541</v>
      </c>
      <c r="BJ1057" s="9">
        <f t="shared" si="2650"/>
        <v>6952</v>
      </c>
      <c r="BK1057" s="9">
        <f t="shared" si="2650"/>
        <v>0</v>
      </c>
      <c r="BL1057" s="9">
        <f t="shared" si="2650"/>
        <v>0</v>
      </c>
      <c r="BM1057" s="9">
        <f t="shared" si="2650"/>
        <v>0</v>
      </c>
      <c r="BN1057" s="9">
        <f t="shared" si="2650"/>
        <v>0</v>
      </c>
      <c r="BO1057" s="9">
        <f t="shared" si="2650"/>
        <v>7541</v>
      </c>
      <c r="BP1057" s="9">
        <f t="shared" si="2650"/>
        <v>6952</v>
      </c>
      <c r="BQ1057" s="9">
        <f t="shared" ref="BQ1057:BV1057" si="2651">BQ1058+BQ1062</f>
        <v>0</v>
      </c>
      <c r="BR1057" s="9">
        <f t="shared" si="2651"/>
        <v>0</v>
      </c>
      <c r="BS1057" s="9">
        <f t="shared" si="2651"/>
        <v>0</v>
      </c>
      <c r="BT1057" s="9">
        <f t="shared" si="2651"/>
        <v>0</v>
      </c>
      <c r="BU1057" s="9">
        <f t="shared" si="2651"/>
        <v>7541</v>
      </c>
      <c r="BV1057" s="9">
        <f t="shared" si="2651"/>
        <v>6952</v>
      </c>
      <c r="BW1057" s="9">
        <f t="shared" ref="BW1057:CB1057" si="2652">BW1058+BW1062</f>
        <v>0</v>
      </c>
      <c r="BX1057" s="9">
        <f t="shared" si="2652"/>
        <v>0</v>
      </c>
      <c r="BY1057" s="9">
        <f t="shared" si="2652"/>
        <v>0</v>
      </c>
      <c r="BZ1057" s="9">
        <f t="shared" si="2652"/>
        <v>0</v>
      </c>
      <c r="CA1057" s="9">
        <f t="shared" si="2652"/>
        <v>7541</v>
      </c>
      <c r="CB1057" s="9">
        <f t="shared" si="2652"/>
        <v>6952</v>
      </c>
      <c r="CC1057" s="9">
        <f t="shared" ref="CC1057:CH1057" si="2653">CC1058+CC1062</f>
        <v>0</v>
      </c>
      <c r="CD1057" s="9">
        <f t="shared" si="2653"/>
        <v>0</v>
      </c>
      <c r="CE1057" s="9">
        <f t="shared" si="2653"/>
        <v>0</v>
      </c>
      <c r="CF1057" s="9">
        <f t="shared" si="2653"/>
        <v>0</v>
      </c>
      <c r="CG1057" s="94">
        <f t="shared" si="2653"/>
        <v>7541</v>
      </c>
      <c r="CH1057" s="94">
        <f t="shared" si="2653"/>
        <v>6952</v>
      </c>
      <c r="CI1057" s="94">
        <f t="shared" ref="CI1057:CN1057" si="2654">CI1058+CI1062</f>
        <v>0</v>
      </c>
      <c r="CJ1057" s="94">
        <f t="shared" si="2654"/>
        <v>0</v>
      </c>
      <c r="CK1057" s="94">
        <f t="shared" si="2654"/>
        <v>0</v>
      </c>
      <c r="CL1057" s="94">
        <f t="shared" si="2654"/>
        <v>0</v>
      </c>
      <c r="CM1057" s="9">
        <f t="shared" si="2654"/>
        <v>7541</v>
      </c>
      <c r="CN1057" s="9">
        <f t="shared" si="2654"/>
        <v>6952</v>
      </c>
    </row>
    <row r="1058" spans="1:92" ht="33" hidden="1">
      <c r="A1058" s="38" t="s">
        <v>15</v>
      </c>
      <c r="B1058" s="61" t="s">
        <v>319</v>
      </c>
      <c r="C1058" s="61" t="s">
        <v>29</v>
      </c>
      <c r="D1058" s="61" t="s">
        <v>33</v>
      </c>
      <c r="E1058" s="61" t="s">
        <v>71</v>
      </c>
      <c r="F1058" s="61"/>
      <c r="G1058" s="17"/>
      <c r="H1058" s="17"/>
      <c r="I1058" s="17"/>
      <c r="J1058" s="17"/>
      <c r="K1058" s="17"/>
      <c r="L1058" s="17"/>
      <c r="M1058" s="17"/>
      <c r="N1058" s="17"/>
      <c r="O1058" s="17"/>
      <c r="P1058" s="17"/>
      <c r="Q1058" s="17"/>
      <c r="R1058" s="17"/>
      <c r="S1058" s="17"/>
      <c r="T1058" s="17"/>
      <c r="U1058" s="17"/>
      <c r="V1058" s="17"/>
      <c r="W1058" s="17"/>
      <c r="X1058" s="17"/>
      <c r="Y1058" s="17"/>
      <c r="Z1058" s="17"/>
      <c r="AA1058" s="17"/>
      <c r="AB1058" s="17"/>
      <c r="AC1058" s="17"/>
      <c r="AD1058" s="17"/>
      <c r="AE1058" s="17"/>
      <c r="AF1058" s="17"/>
      <c r="AG1058" s="17"/>
      <c r="AH1058" s="17"/>
      <c r="AI1058" s="17"/>
      <c r="AJ1058" s="17"/>
      <c r="AK1058" s="17"/>
      <c r="AL1058" s="17"/>
      <c r="AM1058" s="17"/>
      <c r="AN1058" s="17"/>
      <c r="AO1058" s="17"/>
      <c r="AP1058" s="17"/>
      <c r="AQ1058" s="17"/>
      <c r="AR1058" s="17"/>
      <c r="AS1058" s="17"/>
      <c r="AT1058" s="17"/>
      <c r="AU1058" s="17"/>
      <c r="AV1058" s="17"/>
      <c r="AW1058" s="17"/>
      <c r="AX1058" s="17"/>
      <c r="AY1058" s="17">
        <f>AY1059</f>
        <v>223</v>
      </c>
      <c r="AZ1058" s="17">
        <f t="shared" ref="AZ1058:BO1060" si="2655">AZ1059</f>
        <v>0</v>
      </c>
      <c r="BA1058" s="17">
        <f t="shared" si="2655"/>
        <v>0</v>
      </c>
      <c r="BB1058" s="17">
        <f t="shared" si="2655"/>
        <v>0</v>
      </c>
      <c r="BC1058" s="17">
        <f t="shared" si="2655"/>
        <v>223</v>
      </c>
      <c r="BD1058" s="17">
        <f t="shared" si="2655"/>
        <v>0</v>
      </c>
      <c r="BE1058" s="17">
        <f>BE1059</f>
        <v>0</v>
      </c>
      <c r="BF1058" s="17">
        <f t="shared" si="2655"/>
        <v>0</v>
      </c>
      <c r="BG1058" s="17">
        <f t="shared" si="2655"/>
        <v>0</v>
      </c>
      <c r="BH1058" s="17">
        <f t="shared" si="2655"/>
        <v>0</v>
      </c>
      <c r="BI1058" s="17">
        <f t="shared" si="2655"/>
        <v>223</v>
      </c>
      <c r="BJ1058" s="17">
        <f t="shared" si="2655"/>
        <v>0</v>
      </c>
      <c r="BK1058" s="17">
        <f>BK1059</f>
        <v>0</v>
      </c>
      <c r="BL1058" s="17">
        <f t="shared" si="2655"/>
        <v>0</v>
      </c>
      <c r="BM1058" s="17">
        <f t="shared" si="2655"/>
        <v>0</v>
      </c>
      <c r="BN1058" s="17">
        <f t="shared" si="2655"/>
        <v>0</v>
      </c>
      <c r="BO1058" s="17">
        <f t="shared" si="2655"/>
        <v>223</v>
      </c>
      <c r="BP1058" s="17">
        <f t="shared" ref="BL1058:BP1060" si="2656">BP1059</f>
        <v>0</v>
      </c>
      <c r="BQ1058" s="17">
        <f>BQ1059</f>
        <v>0</v>
      </c>
      <c r="BR1058" s="17">
        <f t="shared" ref="BR1058:CG1060" si="2657">BR1059</f>
        <v>0</v>
      </c>
      <c r="BS1058" s="17">
        <f t="shared" si="2657"/>
        <v>0</v>
      </c>
      <c r="BT1058" s="17">
        <f t="shared" si="2657"/>
        <v>0</v>
      </c>
      <c r="BU1058" s="17">
        <f t="shared" si="2657"/>
        <v>223</v>
      </c>
      <c r="BV1058" s="17">
        <f t="shared" si="2657"/>
        <v>0</v>
      </c>
      <c r="BW1058" s="17">
        <f>BW1059</f>
        <v>0</v>
      </c>
      <c r="BX1058" s="17">
        <f t="shared" si="2657"/>
        <v>0</v>
      </c>
      <c r="BY1058" s="17">
        <f t="shared" si="2657"/>
        <v>0</v>
      </c>
      <c r="BZ1058" s="17">
        <f t="shared" si="2657"/>
        <v>0</v>
      </c>
      <c r="CA1058" s="17">
        <f t="shared" si="2657"/>
        <v>223</v>
      </c>
      <c r="CB1058" s="17">
        <f t="shared" si="2657"/>
        <v>0</v>
      </c>
      <c r="CC1058" s="17">
        <f>CC1059</f>
        <v>0</v>
      </c>
      <c r="CD1058" s="17">
        <f t="shared" si="2657"/>
        <v>0</v>
      </c>
      <c r="CE1058" s="17">
        <f t="shared" si="2657"/>
        <v>0</v>
      </c>
      <c r="CF1058" s="17">
        <f t="shared" si="2657"/>
        <v>0</v>
      </c>
      <c r="CG1058" s="103">
        <f t="shared" si="2657"/>
        <v>223</v>
      </c>
      <c r="CH1058" s="103">
        <f t="shared" ref="CD1058:CH1060" si="2658">CH1059</f>
        <v>0</v>
      </c>
      <c r="CI1058" s="103">
        <f>CI1059</f>
        <v>0</v>
      </c>
      <c r="CJ1058" s="103">
        <f t="shared" ref="CJ1058:CN1060" si="2659">CJ1059</f>
        <v>0</v>
      </c>
      <c r="CK1058" s="103">
        <f t="shared" si="2659"/>
        <v>0</v>
      </c>
      <c r="CL1058" s="103">
        <f t="shared" si="2659"/>
        <v>0</v>
      </c>
      <c r="CM1058" s="17">
        <f t="shared" si="2659"/>
        <v>223</v>
      </c>
      <c r="CN1058" s="17">
        <f t="shared" si="2659"/>
        <v>0</v>
      </c>
    </row>
    <row r="1059" spans="1:92" ht="33" hidden="1">
      <c r="A1059" s="49" t="s">
        <v>72</v>
      </c>
      <c r="B1059" s="26" t="s">
        <v>319</v>
      </c>
      <c r="C1059" s="26" t="s">
        <v>29</v>
      </c>
      <c r="D1059" s="26" t="s">
        <v>33</v>
      </c>
      <c r="E1059" s="26" t="s">
        <v>73</v>
      </c>
      <c r="F1059" s="26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9"/>
      <c r="AI1059" s="9"/>
      <c r="AJ1059" s="9"/>
      <c r="AK1059" s="9"/>
      <c r="AL1059" s="9"/>
      <c r="AM1059" s="9"/>
      <c r="AN1059" s="9"/>
      <c r="AO1059" s="9"/>
      <c r="AP1059" s="9"/>
      <c r="AQ1059" s="9"/>
      <c r="AR1059" s="9"/>
      <c r="AS1059" s="9"/>
      <c r="AT1059" s="9"/>
      <c r="AU1059" s="9"/>
      <c r="AV1059" s="9"/>
      <c r="AW1059" s="9"/>
      <c r="AX1059" s="9"/>
      <c r="AY1059" s="9">
        <f>AY1060</f>
        <v>223</v>
      </c>
      <c r="AZ1059" s="9">
        <f t="shared" si="2655"/>
        <v>0</v>
      </c>
      <c r="BA1059" s="9">
        <f t="shared" si="2655"/>
        <v>0</v>
      </c>
      <c r="BB1059" s="9">
        <f t="shared" si="2655"/>
        <v>0</v>
      </c>
      <c r="BC1059" s="9">
        <f t="shared" si="2655"/>
        <v>223</v>
      </c>
      <c r="BD1059" s="9">
        <f t="shared" si="2655"/>
        <v>0</v>
      </c>
      <c r="BE1059" s="9">
        <f>BE1060</f>
        <v>0</v>
      </c>
      <c r="BF1059" s="9">
        <f t="shared" si="2655"/>
        <v>0</v>
      </c>
      <c r="BG1059" s="9">
        <f t="shared" si="2655"/>
        <v>0</v>
      </c>
      <c r="BH1059" s="9">
        <f t="shared" si="2655"/>
        <v>0</v>
      </c>
      <c r="BI1059" s="9">
        <f t="shared" si="2655"/>
        <v>223</v>
      </c>
      <c r="BJ1059" s="9">
        <f t="shared" si="2655"/>
        <v>0</v>
      </c>
      <c r="BK1059" s="9">
        <f>BK1060</f>
        <v>0</v>
      </c>
      <c r="BL1059" s="9">
        <f t="shared" si="2656"/>
        <v>0</v>
      </c>
      <c r="BM1059" s="9">
        <f t="shared" si="2656"/>
        <v>0</v>
      </c>
      <c r="BN1059" s="9">
        <f t="shared" si="2656"/>
        <v>0</v>
      </c>
      <c r="BO1059" s="9">
        <f t="shared" si="2656"/>
        <v>223</v>
      </c>
      <c r="BP1059" s="9">
        <f t="shared" si="2656"/>
        <v>0</v>
      </c>
      <c r="BQ1059" s="9">
        <f>BQ1060</f>
        <v>0</v>
      </c>
      <c r="BR1059" s="9">
        <f t="shared" si="2657"/>
        <v>0</v>
      </c>
      <c r="BS1059" s="9">
        <f t="shared" si="2657"/>
        <v>0</v>
      </c>
      <c r="BT1059" s="9">
        <f t="shared" si="2657"/>
        <v>0</v>
      </c>
      <c r="BU1059" s="9">
        <f t="shared" si="2657"/>
        <v>223</v>
      </c>
      <c r="BV1059" s="9">
        <f t="shared" si="2657"/>
        <v>0</v>
      </c>
      <c r="BW1059" s="9">
        <f>BW1060</f>
        <v>0</v>
      </c>
      <c r="BX1059" s="9">
        <f t="shared" si="2657"/>
        <v>0</v>
      </c>
      <c r="BY1059" s="9">
        <f t="shared" si="2657"/>
        <v>0</v>
      </c>
      <c r="BZ1059" s="9">
        <f t="shared" si="2657"/>
        <v>0</v>
      </c>
      <c r="CA1059" s="9">
        <f t="shared" si="2657"/>
        <v>223</v>
      </c>
      <c r="CB1059" s="9">
        <f t="shared" si="2657"/>
        <v>0</v>
      </c>
      <c r="CC1059" s="9">
        <f>CC1060</f>
        <v>0</v>
      </c>
      <c r="CD1059" s="9">
        <f t="shared" si="2658"/>
        <v>0</v>
      </c>
      <c r="CE1059" s="9">
        <f t="shared" si="2658"/>
        <v>0</v>
      </c>
      <c r="CF1059" s="9">
        <f t="shared" si="2658"/>
        <v>0</v>
      </c>
      <c r="CG1059" s="94">
        <f t="shared" si="2658"/>
        <v>223</v>
      </c>
      <c r="CH1059" s="94">
        <f t="shared" si="2658"/>
        <v>0</v>
      </c>
      <c r="CI1059" s="94">
        <f>CI1060</f>
        <v>0</v>
      </c>
      <c r="CJ1059" s="94">
        <f t="shared" si="2659"/>
        <v>0</v>
      </c>
      <c r="CK1059" s="94">
        <f t="shared" si="2659"/>
        <v>0</v>
      </c>
      <c r="CL1059" s="94">
        <f t="shared" si="2659"/>
        <v>0</v>
      </c>
      <c r="CM1059" s="9">
        <f t="shared" si="2659"/>
        <v>223</v>
      </c>
      <c r="CN1059" s="9">
        <f t="shared" si="2659"/>
        <v>0</v>
      </c>
    </row>
    <row r="1060" spans="1:92" ht="33" hidden="1">
      <c r="A1060" s="25" t="s">
        <v>244</v>
      </c>
      <c r="B1060" s="26" t="s">
        <v>319</v>
      </c>
      <c r="C1060" s="26" t="s">
        <v>29</v>
      </c>
      <c r="D1060" s="26" t="s">
        <v>33</v>
      </c>
      <c r="E1060" s="26" t="s">
        <v>73</v>
      </c>
      <c r="F1060" s="26" t="s">
        <v>31</v>
      </c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  <c r="AB1060" s="9"/>
      <c r="AC1060" s="9"/>
      <c r="AD1060" s="9"/>
      <c r="AE1060" s="9"/>
      <c r="AF1060" s="9"/>
      <c r="AG1060" s="9"/>
      <c r="AH1060" s="9"/>
      <c r="AI1060" s="9"/>
      <c r="AJ1060" s="9"/>
      <c r="AK1060" s="9"/>
      <c r="AL1060" s="9"/>
      <c r="AM1060" s="9"/>
      <c r="AN1060" s="9"/>
      <c r="AO1060" s="9"/>
      <c r="AP1060" s="9"/>
      <c r="AQ1060" s="9"/>
      <c r="AR1060" s="9"/>
      <c r="AS1060" s="9"/>
      <c r="AT1060" s="9"/>
      <c r="AU1060" s="9"/>
      <c r="AV1060" s="9"/>
      <c r="AW1060" s="9"/>
      <c r="AX1060" s="9"/>
      <c r="AY1060" s="9">
        <f>AY1061</f>
        <v>223</v>
      </c>
      <c r="AZ1060" s="9">
        <f t="shared" si="2655"/>
        <v>0</v>
      </c>
      <c r="BA1060" s="9">
        <f t="shared" si="2655"/>
        <v>0</v>
      </c>
      <c r="BB1060" s="9">
        <f t="shared" si="2655"/>
        <v>0</v>
      </c>
      <c r="BC1060" s="9">
        <f t="shared" si="2655"/>
        <v>223</v>
      </c>
      <c r="BD1060" s="9">
        <f t="shared" si="2655"/>
        <v>0</v>
      </c>
      <c r="BE1060" s="9">
        <f>BE1061</f>
        <v>0</v>
      </c>
      <c r="BF1060" s="9">
        <f t="shared" si="2655"/>
        <v>0</v>
      </c>
      <c r="BG1060" s="9">
        <f t="shared" si="2655"/>
        <v>0</v>
      </c>
      <c r="BH1060" s="9">
        <f t="shared" si="2655"/>
        <v>0</v>
      </c>
      <c r="BI1060" s="9">
        <f t="shared" si="2655"/>
        <v>223</v>
      </c>
      <c r="BJ1060" s="9">
        <f t="shared" si="2655"/>
        <v>0</v>
      </c>
      <c r="BK1060" s="9">
        <f>BK1061</f>
        <v>0</v>
      </c>
      <c r="BL1060" s="9">
        <f t="shared" si="2656"/>
        <v>0</v>
      </c>
      <c r="BM1060" s="9">
        <f t="shared" si="2656"/>
        <v>0</v>
      </c>
      <c r="BN1060" s="9">
        <f t="shared" si="2656"/>
        <v>0</v>
      </c>
      <c r="BO1060" s="9">
        <f t="shared" si="2656"/>
        <v>223</v>
      </c>
      <c r="BP1060" s="9">
        <f t="shared" si="2656"/>
        <v>0</v>
      </c>
      <c r="BQ1060" s="9">
        <f>BQ1061</f>
        <v>0</v>
      </c>
      <c r="BR1060" s="9">
        <f t="shared" si="2657"/>
        <v>0</v>
      </c>
      <c r="BS1060" s="9">
        <f t="shared" si="2657"/>
        <v>0</v>
      </c>
      <c r="BT1060" s="9">
        <f t="shared" si="2657"/>
        <v>0</v>
      </c>
      <c r="BU1060" s="9">
        <f t="shared" si="2657"/>
        <v>223</v>
      </c>
      <c r="BV1060" s="9">
        <f t="shared" si="2657"/>
        <v>0</v>
      </c>
      <c r="BW1060" s="9">
        <f>BW1061</f>
        <v>0</v>
      </c>
      <c r="BX1060" s="9">
        <f t="shared" si="2657"/>
        <v>0</v>
      </c>
      <c r="BY1060" s="9">
        <f t="shared" si="2657"/>
        <v>0</v>
      </c>
      <c r="BZ1060" s="9">
        <f t="shared" si="2657"/>
        <v>0</v>
      </c>
      <c r="CA1060" s="9">
        <f t="shared" si="2657"/>
        <v>223</v>
      </c>
      <c r="CB1060" s="9">
        <f t="shared" si="2657"/>
        <v>0</v>
      </c>
      <c r="CC1060" s="9">
        <f>CC1061</f>
        <v>0</v>
      </c>
      <c r="CD1060" s="9">
        <f t="shared" si="2658"/>
        <v>0</v>
      </c>
      <c r="CE1060" s="9">
        <f t="shared" si="2658"/>
        <v>0</v>
      </c>
      <c r="CF1060" s="9">
        <f t="shared" si="2658"/>
        <v>0</v>
      </c>
      <c r="CG1060" s="94">
        <f t="shared" si="2658"/>
        <v>223</v>
      </c>
      <c r="CH1060" s="94">
        <f t="shared" si="2658"/>
        <v>0</v>
      </c>
      <c r="CI1060" s="94">
        <f>CI1061</f>
        <v>0</v>
      </c>
      <c r="CJ1060" s="94">
        <f t="shared" si="2659"/>
        <v>0</v>
      </c>
      <c r="CK1060" s="94">
        <f t="shared" si="2659"/>
        <v>0</v>
      </c>
      <c r="CL1060" s="94">
        <f t="shared" si="2659"/>
        <v>0</v>
      </c>
      <c r="CM1060" s="9">
        <f t="shared" si="2659"/>
        <v>223</v>
      </c>
      <c r="CN1060" s="9">
        <f t="shared" si="2659"/>
        <v>0</v>
      </c>
    </row>
    <row r="1061" spans="1:92" ht="33" hidden="1">
      <c r="A1061" s="25" t="s">
        <v>37</v>
      </c>
      <c r="B1061" s="26" t="s">
        <v>319</v>
      </c>
      <c r="C1061" s="26" t="s">
        <v>29</v>
      </c>
      <c r="D1061" s="26" t="s">
        <v>33</v>
      </c>
      <c r="E1061" s="26" t="s">
        <v>73</v>
      </c>
      <c r="F1061" s="26" t="s">
        <v>38</v>
      </c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  <c r="AB1061" s="9"/>
      <c r="AC1061" s="9"/>
      <c r="AD1061" s="9"/>
      <c r="AE1061" s="9"/>
      <c r="AF1061" s="9"/>
      <c r="AG1061" s="9"/>
      <c r="AH1061" s="9"/>
      <c r="AI1061" s="9"/>
      <c r="AJ1061" s="9"/>
      <c r="AK1061" s="9"/>
      <c r="AL1061" s="9"/>
      <c r="AM1061" s="9"/>
      <c r="AN1061" s="9"/>
      <c r="AO1061" s="9"/>
      <c r="AP1061" s="9"/>
      <c r="AQ1061" s="9"/>
      <c r="AR1061" s="9"/>
      <c r="AS1061" s="9"/>
      <c r="AT1061" s="9"/>
      <c r="AU1061" s="9"/>
      <c r="AV1061" s="9"/>
      <c r="AW1061" s="9"/>
      <c r="AX1061" s="9"/>
      <c r="AY1061" s="9">
        <v>223</v>
      </c>
      <c r="AZ1061" s="9"/>
      <c r="BA1061" s="9"/>
      <c r="BB1061" s="9"/>
      <c r="BC1061" s="9">
        <f>AW1061+AY1061+AZ1061+BA1061+BB1061</f>
        <v>223</v>
      </c>
      <c r="BD1061" s="9">
        <f>AX1061+BB1061</f>
        <v>0</v>
      </c>
      <c r="BE1061" s="9"/>
      <c r="BF1061" s="9"/>
      <c r="BG1061" s="9"/>
      <c r="BH1061" s="9"/>
      <c r="BI1061" s="9">
        <f>BC1061+BE1061+BF1061+BG1061+BH1061</f>
        <v>223</v>
      </c>
      <c r="BJ1061" s="9">
        <f>BD1061+BH1061</f>
        <v>0</v>
      </c>
      <c r="BK1061" s="9"/>
      <c r="BL1061" s="9"/>
      <c r="BM1061" s="9"/>
      <c r="BN1061" s="9"/>
      <c r="BO1061" s="9">
        <f>BI1061+BK1061+BL1061+BM1061+BN1061</f>
        <v>223</v>
      </c>
      <c r="BP1061" s="9">
        <f>BJ1061+BN1061</f>
        <v>0</v>
      </c>
      <c r="BQ1061" s="9"/>
      <c r="BR1061" s="9"/>
      <c r="BS1061" s="9"/>
      <c r="BT1061" s="9"/>
      <c r="BU1061" s="9">
        <f>BO1061+BQ1061+BR1061+BS1061+BT1061</f>
        <v>223</v>
      </c>
      <c r="BV1061" s="9">
        <f>BP1061+BT1061</f>
        <v>0</v>
      </c>
      <c r="BW1061" s="9"/>
      <c r="BX1061" s="9"/>
      <c r="BY1061" s="9"/>
      <c r="BZ1061" s="9"/>
      <c r="CA1061" s="9">
        <f>BU1061+BW1061+BX1061+BY1061+BZ1061</f>
        <v>223</v>
      </c>
      <c r="CB1061" s="9">
        <f>BV1061+BZ1061</f>
        <v>0</v>
      </c>
      <c r="CC1061" s="9"/>
      <c r="CD1061" s="9"/>
      <c r="CE1061" s="9"/>
      <c r="CF1061" s="9"/>
      <c r="CG1061" s="94">
        <f>CA1061+CC1061+CD1061+CE1061+CF1061</f>
        <v>223</v>
      </c>
      <c r="CH1061" s="94">
        <f>CB1061+CF1061</f>
        <v>0</v>
      </c>
      <c r="CI1061" s="94"/>
      <c r="CJ1061" s="94"/>
      <c r="CK1061" s="94"/>
      <c r="CL1061" s="94"/>
      <c r="CM1061" s="9">
        <f>CG1061+CI1061+CJ1061+CK1061+CL1061</f>
        <v>223</v>
      </c>
      <c r="CN1061" s="9">
        <f>CH1061+CL1061</f>
        <v>0</v>
      </c>
    </row>
    <row r="1062" spans="1:92" ht="66" hidden="1">
      <c r="A1062" s="28" t="s">
        <v>584</v>
      </c>
      <c r="B1062" s="26" t="s">
        <v>319</v>
      </c>
      <c r="C1062" s="26" t="s">
        <v>29</v>
      </c>
      <c r="D1062" s="26" t="s">
        <v>33</v>
      </c>
      <c r="E1062" s="26" t="s">
        <v>590</v>
      </c>
      <c r="F1062" s="26"/>
      <c r="G1062" s="9">
        <f t="shared" ref="G1062:P1063" si="2660">G1063</f>
        <v>589</v>
      </c>
      <c r="H1062" s="9">
        <f t="shared" si="2660"/>
        <v>0</v>
      </c>
      <c r="I1062" s="9">
        <f t="shared" si="2660"/>
        <v>0</v>
      </c>
      <c r="J1062" s="9">
        <f t="shared" si="2660"/>
        <v>0</v>
      </c>
      <c r="K1062" s="9">
        <f t="shared" si="2660"/>
        <v>0</v>
      </c>
      <c r="L1062" s="9">
        <f t="shared" si="2660"/>
        <v>0</v>
      </c>
      <c r="M1062" s="9">
        <f t="shared" si="2660"/>
        <v>589</v>
      </c>
      <c r="N1062" s="9">
        <f t="shared" si="2660"/>
        <v>0</v>
      </c>
      <c r="O1062" s="9">
        <f t="shared" si="2660"/>
        <v>0</v>
      </c>
      <c r="P1062" s="9">
        <f t="shared" si="2660"/>
        <v>0</v>
      </c>
      <c r="Q1062" s="9">
        <f t="shared" ref="Q1062:Z1063" si="2661">Q1063</f>
        <v>0</v>
      </c>
      <c r="R1062" s="9">
        <f t="shared" si="2661"/>
        <v>0</v>
      </c>
      <c r="S1062" s="9">
        <f t="shared" si="2661"/>
        <v>589</v>
      </c>
      <c r="T1062" s="9">
        <f t="shared" si="2661"/>
        <v>0</v>
      </c>
      <c r="U1062" s="9">
        <f t="shared" si="2661"/>
        <v>0</v>
      </c>
      <c r="V1062" s="9">
        <f t="shared" si="2661"/>
        <v>0</v>
      </c>
      <c r="W1062" s="9">
        <f t="shared" si="2661"/>
        <v>0</v>
      </c>
      <c r="X1062" s="9">
        <f t="shared" si="2661"/>
        <v>0</v>
      </c>
      <c r="Y1062" s="9">
        <f t="shared" si="2661"/>
        <v>589</v>
      </c>
      <c r="Z1062" s="9">
        <f t="shared" si="2661"/>
        <v>0</v>
      </c>
      <c r="AA1062" s="9">
        <f t="shared" ref="AA1062:AJ1063" si="2662">AA1063</f>
        <v>0</v>
      </c>
      <c r="AB1062" s="9">
        <f t="shared" si="2662"/>
        <v>0</v>
      </c>
      <c r="AC1062" s="9">
        <f t="shared" si="2662"/>
        <v>0</v>
      </c>
      <c r="AD1062" s="9">
        <f t="shared" si="2662"/>
        <v>0</v>
      </c>
      <c r="AE1062" s="9">
        <f t="shared" si="2662"/>
        <v>589</v>
      </c>
      <c r="AF1062" s="9">
        <f t="shared" si="2662"/>
        <v>0</v>
      </c>
      <c r="AG1062" s="9">
        <f t="shared" si="2662"/>
        <v>0</v>
      </c>
      <c r="AH1062" s="9">
        <f t="shared" si="2662"/>
        <v>0</v>
      </c>
      <c r="AI1062" s="9">
        <f t="shared" si="2662"/>
        <v>0</v>
      </c>
      <c r="AJ1062" s="9">
        <f t="shared" si="2662"/>
        <v>0</v>
      </c>
      <c r="AK1062" s="9">
        <f t="shared" ref="AK1062:AT1063" si="2663">AK1063</f>
        <v>589</v>
      </c>
      <c r="AL1062" s="9">
        <f t="shared" si="2663"/>
        <v>0</v>
      </c>
      <c r="AM1062" s="9">
        <f t="shared" si="2663"/>
        <v>0</v>
      </c>
      <c r="AN1062" s="9">
        <f t="shared" si="2663"/>
        <v>0</v>
      </c>
      <c r="AO1062" s="9">
        <f t="shared" si="2663"/>
        <v>0</v>
      </c>
      <c r="AP1062" s="9">
        <f t="shared" si="2663"/>
        <v>6952</v>
      </c>
      <c r="AQ1062" s="9">
        <f t="shared" si="2663"/>
        <v>7541</v>
      </c>
      <c r="AR1062" s="9">
        <f t="shared" si="2663"/>
        <v>6952</v>
      </c>
      <c r="AS1062" s="9">
        <f t="shared" si="2663"/>
        <v>0</v>
      </c>
      <c r="AT1062" s="9">
        <f t="shared" si="2663"/>
        <v>0</v>
      </c>
      <c r="AU1062" s="9">
        <f t="shared" ref="AU1062:BD1063" si="2664">AU1063</f>
        <v>0</v>
      </c>
      <c r="AV1062" s="9">
        <f t="shared" si="2664"/>
        <v>0</v>
      </c>
      <c r="AW1062" s="9">
        <f t="shared" si="2664"/>
        <v>7541</v>
      </c>
      <c r="AX1062" s="9">
        <f t="shared" si="2664"/>
        <v>6952</v>
      </c>
      <c r="AY1062" s="9">
        <f t="shared" si="2664"/>
        <v>-223</v>
      </c>
      <c r="AZ1062" s="9">
        <f t="shared" si="2664"/>
        <v>0</v>
      </c>
      <c r="BA1062" s="9">
        <f t="shared" si="2664"/>
        <v>0</v>
      </c>
      <c r="BB1062" s="9">
        <f t="shared" si="2664"/>
        <v>0</v>
      </c>
      <c r="BC1062" s="9">
        <f t="shared" si="2664"/>
        <v>7318</v>
      </c>
      <c r="BD1062" s="9">
        <f t="shared" si="2664"/>
        <v>6952</v>
      </c>
      <c r="BE1062" s="9">
        <f t="shared" ref="BE1062:BN1063" si="2665">BE1063</f>
        <v>0</v>
      </c>
      <c r="BF1062" s="9">
        <f t="shared" si="2665"/>
        <v>0</v>
      </c>
      <c r="BG1062" s="9">
        <f t="shared" si="2665"/>
        <v>0</v>
      </c>
      <c r="BH1062" s="9">
        <f t="shared" si="2665"/>
        <v>0</v>
      </c>
      <c r="BI1062" s="9">
        <f t="shared" si="2665"/>
        <v>7318</v>
      </c>
      <c r="BJ1062" s="9">
        <f t="shared" si="2665"/>
        <v>6952</v>
      </c>
      <c r="BK1062" s="9">
        <f t="shared" si="2665"/>
        <v>0</v>
      </c>
      <c r="BL1062" s="9">
        <f t="shared" si="2665"/>
        <v>0</v>
      </c>
      <c r="BM1062" s="9">
        <f t="shared" si="2665"/>
        <v>0</v>
      </c>
      <c r="BN1062" s="9">
        <f t="shared" si="2665"/>
        <v>0</v>
      </c>
      <c r="BO1062" s="9">
        <f>BO1063</f>
        <v>7318</v>
      </c>
      <c r="BP1062" s="9">
        <f>BP1063</f>
        <v>6952</v>
      </c>
      <c r="BQ1062" s="9">
        <f t="shared" ref="BQ1062:BT1063" si="2666">BQ1063</f>
        <v>0</v>
      </c>
      <c r="BR1062" s="9">
        <f t="shared" si="2666"/>
        <v>0</v>
      </c>
      <c r="BS1062" s="9">
        <f t="shared" si="2666"/>
        <v>0</v>
      </c>
      <c r="BT1062" s="9">
        <f t="shared" si="2666"/>
        <v>0</v>
      </c>
      <c r="BU1062" s="9">
        <f>BU1063</f>
        <v>7318</v>
      </c>
      <c r="BV1062" s="9">
        <f>BV1063</f>
        <v>6952</v>
      </c>
      <c r="BW1062" s="9">
        <f t="shared" ref="BW1062:BZ1063" si="2667">BW1063</f>
        <v>0</v>
      </c>
      <c r="BX1062" s="9">
        <f t="shared" si="2667"/>
        <v>0</v>
      </c>
      <c r="BY1062" s="9">
        <f t="shared" si="2667"/>
        <v>0</v>
      </c>
      <c r="BZ1062" s="9">
        <f t="shared" si="2667"/>
        <v>0</v>
      </c>
      <c r="CA1062" s="9">
        <f>CA1063</f>
        <v>7318</v>
      </c>
      <c r="CB1062" s="9">
        <f>CB1063</f>
        <v>6952</v>
      </c>
      <c r="CC1062" s="9">
        <f t="shared" ref="CC1062:CF1063" si="2668">CC1063</f>
        <v>0</v>
      </c>
      <c r="CD1062" s="9">
        <f t="shared" si="2668"/>
        <v>0</v>
      </c>
      <c r="CE1062" s="9">
        <f t="shared" si="2668"/>
        <v>0</v>
      </c>
      <c r="CF1062" s="9">
        <f t="shared" si="2668"/>
        <v>0</v>
      </c>
      <c r="CG1062" s="94">
        <f>CG1063</f>
        <v>7318</v>
      </c>
      <c r="CH1062" s="94">
        <f>CH1063</f>
        <v>6952</v>
      </c>
      <c r="CI1062" s="94">
        <f t="shared" ref="CI1062:CL1063" si="2669">CI1063</f>
        <v>0</v>
      </c>
      <c r="CJ1062" s="94">
        <f t="shared" si="2669"/>
        <v>0</v>
      </c>
      <c r="CK1062" s="94">
        <f t="shared" si="2669"/>
        <v>0</v>
      </c>
      <c r="CL1062" s="94">
        <f t="shared" si="2669"/>
        <v>0</v>
      </c>
      <c r="CM1062" s="9">
        <f>CM1063</f>
        <v>7318</v>
      </c>
      <c r="CN1062" s="9">
        <f>CN1063</f>
        <v>6952</v>
      </c>
    </row>
    <row r="1063" spans="1:92" ht="33" hidden="1">
      <c r="A1063" s="25" t="s">
        <v>244</v>
      </c>
      <c r="B1063" s="26" t="s">
        <v>319</v>
      </c>
      <c r="C1063" s="26" t="s">
        <v>29</v>
      </c>
      <c r="D1063" s="26" t="s">
        <v>33</v>
      </c>
      <c r="E1063" s="26" t="s">
        <v>590</v>
      </c>
      <c r="F1063" s="26" t="s">
        <v>31</v>
      </c>
      <c r="G1063" s="9">
        <f t="shared" si="2660"/>
        <v>589</v>
      </c>
      <c r="H1063" s="9">
        <f t="shared" si="2660"/>
        <v>0</v>
      </c>
      <c r="I1063" s="9">
        <f t="shared" si="2660"/>
        <v>0</v>
      </c>
      <c r="J1063" s="9">
        <f t="shared" si="2660"/>
        <v>0</v>
      </c>
      <c r="K1063" s="9">
        <f t="shared" si="2660"/>
        <v>0</v>
      </c>
      <c r="L1063" s="9">
        <f t="shared" si="2660"/>
        <v>0</v>
      </c>
      <c r="M1063" s="9">
        <f t="shared" si="2660"/>
        <v>589</v>
      </c>
      <c r="N1063" s="9">
        <f t="shared" si="2660"/>
        <v>0</v>
      </c>
      <c r="O1063" s="9">
        <f t="shared" si="2660"/>
        <v>0</v>
      </c>
      <c r="P1063" s="9">
        <f t="shared" si="2660"/>
        <v>0</v>
      </c>
      <c r="Q1063" s="9">
        <f t="shared" si="2661"/>
        <v>0</v>
      </c>
      <c r="R1063" s="9">
        <f t="shared" si="2661"/>
        <v>0</v>
      </c>
      <c r="S1063" s="9">
        <f t="shared" si="2661"/>
        <v>589</v>
      </c>
      <c r="T1063" s="9">
        <f t="shared" si="2661"/>
        <v>0</v>
      </c>
      <c r="U1063" s="9">
        <f t="shared" si="2661"/>
        <v>0</v>
      </c>
      <c r="V1063" s="9">
        <f t="shared" si="2661"/>
        <v>0</v>
      </c>
      <c r="W1063" s="9">
        <f t="shared" si="2661"/>
        <v>0</v>
      </c>
      <c r="X1063" s="9">
        <f t="shared" si="2661"/>
        <v>0</v>
      </c>
      <c r="Y1063" s="9">
        <f t="shared" si="2661"/>
        <v>589</v>
      </c>
      <c r="Z1063" s="9">
        <f t="shared" si="2661"/>
        <v>0</v>
      </c>
      <c r="AA1063" s="9">
        <f t="shared" si="2662"/>
        <v>0</v>
      </c>
      <c r="AB1063" s="9">
        <f t="shared" si="2662"/>
        <v>0</v>
      </c>
      <c r="AC1063" s="9">
        <f t="shared" si="2662"/>
        <v>0</v>
      </c>
      <c r="AD1063" s="9">
        <f t="shared" si="2662"/>
        <v>0</v>
      </c>
      <c r="AE1063" s="9">
        <f t="shared" si="2662"/>
        <v>589</v>
      </c>
      <c r="AF1063" s="9">
        <f t="shared" si="2662"/>
        <v>0</v>
      </c>
      <c r="AG1063" s="9">
        <f t="shared" si="2662"/>
        <v>0</v>
      </c>
      <c r="AH1063" s="9">
        <f t="shared" si="2662"/>
        <v>0</v>
      </c>
      <c r="AI1063" s="9">
        <f t="shared" si="2662"/>
        <v>0</v>
      </c>
      <c r="AJ1063" s="9">
        <f t="shared" si="2662"/>
        <v>0</v>
      </c>
      <c r="AK1063" s="9">
        <f t="shared" si="2663"/>
        <v>589</v>
      </c>
      <c r="AL1063" s="9">
        <f t="shared" si="2663"/>
        <v>0</v>
      </c>
      <c r="AM1063" s="9">
        <f t="shared" si="2663"/>
        <v>0</v>
      </c>
      <c r="AN1063" s="9">
        <f t="shared" si="2663"/>
        <v>0</v>
      </c>
      <c r="AO1063" s="9">
        <f t="shared" si="2663"/>
        <v>0</v>
      </c>
      <c r="AP1063" s="9">
        <f t="shared" si="2663"/>
        <v>6952</v>
      </c>
      <c r="AQ1063" s="9">
        <f t="shared" si="2663"/>
        <v>7541</v>
      </c>
      <c r="AR1063" s="9">
        <f t="shared" si="2663"/>
        <v>6952</v>
      </c>
      <c r="AS1063" s="9">
        <f t="shared" si="2663"/>
        <v>0</v>
      </c>
      <c r="AT1063" s="9">
        <f t="shared" si="2663"/>
        <v>0</v>
      </c>
      <c r="AU1063" s="9">
        <f t="shared" si="2664"/>
        <v>0</v>
      </c>
      <c r="AV1063" s="9">
        <f t="shared" si="2664"/>
        <v>0</v>
      </c>
      <c r="AW1063" s="9">
        <f t="shared" si="2664"/>
        <v>7541</v>
      </c>
      <c r="AX1063" s="9">
        <f t="shared" si="2664"/>
        <v>6952</v>
      </c>
      <c r="AY1063" s="9">
        <f t="shared" si="2664"/>
        <v>-223</v>
      </c>
      <c r="AZ1063" s="9">
        <f t="shared" si="2664"/>
        <v>0</v>
      </c>
      <c r="BA1063" s="9">
        <f t="shared" si="2664"/>
        <v>0</v>
      </c>
      <c r="BB1063" s="9">
        <f t="shared" si="2664"/>
        <v>0</v>
      </c>
      <c r="BC1063" s="9">
        <f t="shared" si="2664"/>
        <v>7318</v>
      </c>
      <c r="BD1063" s="9">
        <f t="shared" si="2664"/>
        <v>6952</v>
      </c>
      <c r="BE1063" s="9">
        <f t="shared" si="2665"/>
        <v>0</v>
      </c>
      <c r="BF1063" s="9">
        <f t="shared" si="2665"/>
        <v>0</v>
      </c>
      <c r="BG1063" s="9">
        <f t="shared" si="2665"/>
        <v>0</v>
      </c>
      <c r="BH1063" s="9">
        <f t="shared" si="2665"/>
        <v>0</v>
      </c>
      <c r="BI1063" s="9">
        <f t="shared" si="2665"/>
        <v>7318</v>
      </c>
      <c r="BJ1063" s="9">
        <f t="shared" si="2665"/>
        <v>6952</v>
      </c>
      <c r="BK1063" s="9">
        <f t="shared" si="2665"/>
        <v>0</v>
      </c>
      <c r="BL1063" s="9">
        <f t="shared" si="2665"/>
        <v>0</v>
      </c>
      <c r="BM1063" s="9">
        <f t="shared" si="2665"/>
        <v>0</v>
      </c>
      <c r="BN1063" s="9">
        <f t="shared" si="2665"/>
        <v>0</v>
      </c>
      <c r="BO1063" s="9">
        <f>BO1064</f>
        <v>7318</v>
      </c>
      <c r="BP1063" s="9">
        <f>BP1064</f>
        <v>6952</v>
      </c>
      <c r="BQ1063" s="9">
        <f t="shared" si="2666"/>
        <v>0</v>
      </c>
      <c r="BR1063" s="9">
        <f t="shared" si="2666"/>
        <v>0</v>
      </c>
      <c r="BS1063" s="9">
        <f t="shared" si="2666"/>
        <v>0</v>
      </c>
      <c r="BT1063" s="9">
        <f t="shared" si="2666"/>
        <v>0</v>
      </c>
      <c r="BU1063" s="9">
        <f>BU1064</f>
        <v>7318</v>
      </c>
      <c r="BV1063" s="9">
        <f>BV1064</f>
        <v>6952</v>
      </c>
      <c r="BW1063" s="9">
        <f t="shared" si="2667"/>
        <v>0</v>
      </c>
      <c r="BX1063" s="9">
        <f t="shared" si="2667"/>
        <v>0</v>
      </c>
      <c r="BY1063" s="9">
        <f t="shared" si="2667"/>
        <v>0</v>
      </c>
      <c r="BZ1063" s="9">
        <f t="shared" si="2667"/>
        <v>0</v>
      </c>
      <c r="CA1063" s="9">
        <f>CA1064</f>
        <v>7318</v>
      </c>
      <c r="CB1063" s="9">
        <f>CB1064</f>
        <v>6952</v>
      </c>
      <c r="CC1063" s="9">
        <f t="shared" si="2668"/>
        <v>0</v>
      </c>
      <c r="CD1063" s="9">
        <f t="shared" si="2668"/>
        <v>0</v>
      </c>
      <c r="CE1063" s="9">
        <f t="shared" si="2668"/>
        <v>0</v>
      </c>
      <c r="CF1063" s="9">
        <f t="shared" si="2668"/>
        <v>0</v>
      </c>
      <c r="CG1063" s="94">
        <f>CG1064</f>
        <v>7318</v>
      </c>
      <c r="CH1063" s="94">
        <f>CH1064</f>
        <v>6952</v>
      </c>
      <c r="CI1063" s="94">
        <f t="shared" si="2669"/>
        <v>0</v>
      </c>
      <c r="CJ1063" s="94">
        <f t="shared" si="2669"/>
        <v>0</v>
      </c>
      <c r="CK1063" s="94">
        <f t="shared" si="2669"/>
        <v>0</v>
      </c>
      <c r="CL1063" s="94">
        <f t="shared" si="2669"/>
        <v>0</v>
      </c>
      <c r="CM1063" s="9">
        <f>CM1064</f>
        <v>7318</v>
      </c>
      <c r="CN1063" s="9">
        <f>CN1064</f>
        <v>6952</v>
      </c>
    </row>
    <row r="1064" spans="1:92" ht="33" hidden="1">
      <c r="A1064" s="25" t="s">
        <v>37</v>
      </c>
      <c r="B1064" s="26" t="s">
        <v>319</v>
      </c>
      <c r="C1064" s="26" t="s">
        <v>29</v>
      </c>
      <c r="D1064" s="26" t="s">
        <v>33</v>
      </c>
      <c r="E1064" s="26" t="s">
        <v>590</v>
      </c>
      <c r="F1064" s="26" t="s">
        <v>38</v>
      </c>
      <c r="G1064" s="9">
        <v>589</v>
      </c>
      <c r="H1064" s="9"/>
      <c r="I1064" s="9"/>
      <c r="J1064" s="9"/>
      <c r="K1064" s="9"/>
      <c r="L1064" s="9"/>
      <c r="M1064" s="9">
        <f>G1064+I1064+J1064+K1064+L1064</f>
        <v>589</v>
      </c>
      <c r="N1064" s="9">
        <f>H1064+L1064</f>
        <v>0</v>
      </c>
      <c r="O1064" s="9"/>
      <c r="P1064" s="9"/>
      <c r="Q1064" s="9"/>
      <c r="R1064" s="9"/>
      <c r="S1064" s="9">
        <f>M1064+O1064+P1064+Q1064+R1064</f>
        <v>589</v>
      </c>
      <c r="T1064" s="9">
        <f>N1064+R1064</f>
        <v>0</v>
      </c>
      <c r="U1064" s="9"/>
      <c r="V1064" s="9"/>
      <c r="W1064" s="9"/>
      <c r="X1064" s="9"/>
      <c r="Y1064" s="9">
        <f>S1064+U1064+V1064+W1064+X1064</f>
        <v>589</v>
      </c>
      <c r="Z1064" s="9">
        <f>T1064+X1064</f>
        <v>0</v>
      </c>
      <c r="AA1064" s="9"/>
      <c r="AB1064" s="9"/>
      <c r="AC1064" s="9"/>
      <c r="AD1064" s="9"/>
      <c r="AE1064" s="9">
        <f>Y1064+AA1064+AB1064+AC1064+AD1064</f>
        <v>589</v>
      </c>
      <c r="AF1064" s="9">
        <f>Z1064+AD1064</f>
        <v>0</v>
      </c>
      <c r="AG1064" s="9"/>
      <c r="AH1064" s="9"/>
      <c r="AI1064" s="9"/>
      <c r="AJ1064" s="9"/>
      <c r="AK1064" s="9">
        <f>AE1064+AG1064+AH1064+AI1064+AJ1064</f>
        <v>589</v>
      </c>
      <c r="AL1064" s="9">
        <f>AF1064+AJ1064</f>
        <v>0</v>
      </c>
      <c r="AM1064" s="9"/>
      <c r="AN1064" s="9"/>
      <c r="AO1064" s="9"/>
      <c r="AP1064" s="9">
        <v>6952</v>
      </c>
      <c r="AQ1064" s="9">
        <f>AK1064+AM1064+AN1064+AO1064+AP1064</f>
        <v>7541</v>
      </c>
      <c r="AR1064" s="9">
        <f>AL1064+AP1064</f>
        <v>6952</v>
      </c>
      <c r="AS1064" s="9"/>
      <c r="AT1064" s="9"/>
      <c r="AU1064" s="9"/>
      <c r="AV1064" s="9"/>
      <c r="AW1064" s="9">
        <f>AQ1064+AS1064+AT1064+AU1064+AV1064</f>
        <v>7541</v>
      </c>
      <c r="AX1064" s="9">
        <f>AR1064+AV1064</f>
        <v>6952</v>
      </c>
      <c r="AY1064" s="9">
        <v>-223</v>
      </c>
      <c r="AZ1064" s="9"/>
      <c r="BA1064" s="9"/>
      <c r="BB1064" s="9"/>
      <c r="BC1064" s="9">
        <f>AW1064+AY1064+AZ1064+BA1064+BB1064</f>
        <v>7318</v>
      </c>
      <c r="BD1064" s="9">
        <f>AX1064+BB1064</f>
        <v>6952</v>
      </c>
      <c r="BE1064" s="9"/>
      <c r="BF1064" s="9"/>
      <c r="BG1064" s="9"/>
      <c r="BH1064" s="9"/>
      <c r="BI1064" s="9">
        <f>BC1064+BE1064+BF1064+BG1064+BH1064</f>
        <v>7318</v>
      </c>
      <c r="BJ1064" s="9">
        <f>BD1064+BH1064</f>
        <v>6952</v>
      </c>
      <c r="BK1064" s="9"/>
      <c r="BL1064" s="9"/>
      <c r="BM1064" s="9"/>
      <c r="BN1064" s="9"/>
      <c r="BO1064" s="9">
        <f>BI1064+BK1064+BL1064+BM1064+BN1064</f>
        <v>7318</v>
      </c>
      <c r="BP1064" s="9">
        <f>BJ1064+BN1064</f>
        <v>6952</v>
      </c>
      <c r="BQ1064" s="9"/>
      <c r="BR1064" s="9"/>
      <c r="BS1064" s="9"/>
      <c r="BT1064" s="9"/>
      <c r="BU1064" s="9">
        <f>BO1064+BQ1064+BR1064+BS1064+BT1064</f>
        <v>7318</v>
      </c>
      <c r="BV1064" s="9">
        <f>BP1064+BT1064</f>
        <v>6952</v>
      </c>
      <c r="BW1064" s="9"/>
      <c r="BX1064" s="9"/>
      <c r="BY1064" s="9"/>
      <c r="BZ1064" s="9"/>
      <c r="CA1064" s="9">
        <f>BU1064+BW1064+BX1064+BY1064+BZ1064</f>
        <v>7318</v>
      </c>
      <c r="CB1064" s="9">
        <f>BV1064+BZ1064</f>
        <v>6952</v>
      </c>
      <c r="CC1064" s="9"/>
      <c r="CD1064" s="9"/>
      <c r="CE1064" s="9"/>
      <c r="CF1064" s="9"/>
      <c r="CG1064" s="94">
        <f>CA1064+CC1064+CD1064+CE1064+CF1064</f>
        <v>7318</v>
      </c>
      <c r="CH1064" s="94">
        <f>CB1064+CF1064</f>
        <v>6952</v>
      </c>
      <c r="CI1064" s="94"/>
      <c r="CJ1064" s="94"/>
      <c r="CK1064" s="94"/>
      <c r="CL1064" s="94"/>
      <c r="CM1064" s="9">
        <f>CG1064+CI1064+CJ1064+CK1064+CL1064</f>
        <v>7318</v>
      </c>
      <c r="CN1064" s="9">
        <f>CH1064+CL1064</f>
        <v>6952</v>
      </c>
    </row>
    <row r="1065" spans="1:92" hidden="1">
      <c r="A1065" s="25"/>
      <c r="B1065" s="26"/>
      <c r="C1065" s="26"/>
      <c r="D1065" s="26"/>
      <c r="E1065" s="26"/>
      <c r="F1065" s="26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9"/>
      <c r="AG1065" s="9"/>
      <c r="AH1065" s="9"/>
      <c r="AI1065" s="9"/>
      <c r="AJ1065" s="9"/>
      <c r="AK1065" s="9"/>
      <c r="AL1065" s="9"/>
      <c r="AM1065" s="9"/>
      <c r="AN1065" s="9"/>
      <c r="AO1065" s="9"/>
      <c r="AP1065" s="9"/>
      <c r="AQ1065" s="9"/>
      <c r="AR1065" s="9"/>
      <c r="AS1065" s="9"/>
      <c r="AT1065" s="9"/>
      <c r="AU1065" s="9"/>
      <c r="AV1065" s="9"/>
      <c r="AW1065" s="9"/>
      <c r="AX1065" s="9"/>
      <c r="AY1065" s="9"/>
      <c r="AZ1065" s="9"/>
      <c r="BA1065" s="9"/>
      <c r="BB1065" s="9"/>
      <c r="BC1065" s="9"/>
      <c r="BD1065" s="9"/>
      <c r="BE1065" s="9"/>
      <c r="BF1065" s="9"/>
      <c r="BG1065" s="9"/>
      <c r="BH1065" s="9"/>
      <c r="BI1065" s="9"/>
      <c r="BJ1065" s="9"/>
      <c r="BK1065" s="9"/>
      <c r="BL1065" s="9"/>
      <c r="BM1065" s="9"/>
      <c r="BN1065" s="9"/>
      <c r="BO1065" s="9"/>
      <c r="BP1065" s="9"/>
      <c r="BQ1065" s="9"/>
      <c r="BR1065" s="9"/>
      <c r="BS1065" s="9"/>
      <c r="BT1065" s="9"/>
      <c r="BU1065" s="9"/>
      <c r="BV1065" s="9"/>
      <c r="BW1065" s="9"/>
      <c r="BX1065" s="9"/>
      <c r="BY1065" s="9"/>
      <c r="BZ1065" s="9"/>
      <c r="CA1065" s="9"/>
      <c r="CB1065" s="9"/>
      <c r="CC1065" s="9"/>
      <c r="CD1065" s="9"/>
      <c r="CE1065" s="9"/>
      <c r="CF1065" s="9"/>
      <c r="CG1065" s="94"/>
      <c r="CH1065" s="94"/>
      <c r="CI1065" s="94"/>
      <c r="CJ1065" s="94"/>
      <c r="CK1065" s="94"/>
      <c r="CL1065" s="94"/>
      <c r="CM1065" s="9"/>
      <c r="CN1065" s="9"/>
    </row>
    <row r="1066" spans="1:92" ht="18.75" hidden="1">
      <c r="A1066" s="23" t="s">
        <v>166</v>
      </c>
      <c r="B1066" s="24" t="s">
        <v>319</v>
      </c>
      <c r="C1066" s="24" t="s">
        <v>147</v>
      </c>
      <c r="D1066" s="24" t="s">
        <v>22</v>
      </c>
      <c r="E1066" s="24" t="s">
        <v>325</v>
      </c>
      <c r="F1066" s="24" t="s">
        <v>325</v>
      </c>
      <c r="G1066" s="15">
        <f>G1067+G1072+G1077+G1082</f>
        <v>16203</v>
      </c>
      <c r="H1066" s="15">
        <f>H1067+H1072+H1077+H1082</f>
        <v>0</v>
      </c>
      <c r="I1066" s="15">
        <f t="shared" ref="I1066:N1066" si="2670">I1067+I1072+I1077+I1082</f>
        <v>0</v>
      </c>
      <c r="J1066" s="15">
        <f t="shared" si="2670"/>
        <v>0</v>
      </c>
      <c r="K1066" s="15">
        <f t="shared" si="2670"/>
        <v>0</v>
      </c>
      <c r="L1066" s="15">
        <f t="shared" si="2670"/>
        <v>0</v>
      </c>
      <c r="M1066" s="15">
        <f t="shared" si="2670"/>
        <v>16203</v>
      </c>
      <c r="N1066" s="15">
        <f t="shared" si="2670"/>
        <v>0</v>
      </c>
      <c r="O1066" s="15">
        <f t="shared" ref="O1066:T1066" si="2671">O1067+O1072+O1077+O1082</f>
        <v>0</v>
      </c>
      <c r="P1066" s="15">
        <f t="shared" si="2671"/>
        <v>0</v>
      </c>
      <c r="Q1066" s="15">
        <f t="shared" si="2671"/>
        <v>0</v>
      </c>
      <c r="R1066" s="15">
        <f t="shared" si="2671"/>
        <v>0</v>
      </c>
      <c r="S1066" s="15">
        <f t="shared" si="2671"/>
        <v>16203</v>
      </c>
      <c r="T1066" s="15">
        <f t="shared" si="2671"/>
        <v>0</v>
      </c>
      <c r="U1066" s="15">
        <f t="shared" ref="U1066:Z1066" si="2672">U1067+U1072+U1077+U1082</f>
        <v>0</v>
      </c>
      <c r="V1066" s="15">
        <f t="shared" si="2672"/>
        <v>0</v>
      </c>
      <c r="W1066" s="15">
        <f t="shared" si="2672"/>
        <v>0</v>
      </c>
      <c r="X1066" s="15">
        <f t="shared" si="2672"/>
        <v>0</v>
      </c>
      <c r="Y1066" s="15">
        <f t="shared" si="2672"/>
        <v>16203</v>
      </c>
      <c r="Z1066" s="15">
        <f t="shared" si="2672"/>
        <v>0</v>
      </c>
      <c r="AA1066" s="15">
        <f t="shared" ref="AA1066:AF1066" si="2673">AA1067+AA1072+AA1077+AA1082</f>
        <v>0</v>
      </c>
      <c r="AB1066" s="15">
        <f t="shared" si="2673"/>
        <v>1288</v>
      </c>
      <c r="AC1066" s="15">
        <f t="shared" si="2673"/>
        <v>0</v>
      </c>
      <c r="AD1066" s="15">
        <f t="shared" si="2673"/>
        <v>0</v>
      </c>
      <c r="AE1066" s="15">
        <f t="shared" si="2673"/>
        <v>17491</v>
      </c>
      <c r="AF1066" s="15">
        <f t="shared" si="2673"/>
        <v>0</v>
      </c>
      <c r="AG1066" s="15">
        <f t="shared" ref="AG1066:AL1066" si="2674">AG1067+AG1072+AG1077+AG1082</f>
        <v>0</v>
      </c>
      <c r="AH1066" s="15">
        <f t="shared" si="2674"/>
        <v>0</v>
      </c>
      <c r="AI1066" s="15">
        <f t="shared" si="2674"/>
        <v>0</v>
      </c>
      <c r="AJ1066" s="15">
        <f t="shared" si="2674"/>
        <v>0</v>
      </c>
      <c r="AK1066" s="15">
        <f t="shared" si="2674"/>
        <v>17491</v>
      </c>
      <c r="AL1066" s="15">
        <f t="shared" si="2674"/>
        <v>0</v>
      </c>
      <c r="AM1066" s="15">
        <f t="shared" ref="AM1066:AR1066" si="2675">AM1067+AM1072+AM1077+AM1082</f>
        <v>0</v>
      </c>
      <c r="AN1066" s="15">
        <f t="shared" si="2675"/>
        <v>0</v>
      </c>
      <c r="AO1066" s="15">
        <f t="shared" si="2675"/>
        <v>-103</v>
      </c>
      <c r="AP1066" s="15">
        <f t="shared" si="2675"/>
        <v>0</v>
      </c>
      <c r="AQ1066" s="15">
        <f t="shared" si="2675"/>
        <v>17388</v>
      </c>
      <c r="AR1066" s="15">
        <f t="shared" si="2675"/>
        <v>0</v>
      </c>
      <c r="AS1066" s="15">
        <f t="shared" ref="AS1066:AX1066" si="2676">AS1067+AS1072+AS1077+AS1082</f>
        <v>0</v>
      </c>
      <c r="AT1066" s="15">
        <f t="shared" si="2676"/>
        <v>0</v>
      </c>
      <c r="AU1066" s="15">
        <f t="shared" si="2676"/>
        <v>0</v>
      </c>
      <c r="AV1066" s="15">
        <f t="shared" si="2676"/>
        <v>0</v>
      </c>
      <c r="AW1066" s="15">
        <f t="shared" si="2676"/>
        <v>17388</v>
      </c>
      <c r="AX1066" s="15">
        <f t="shared" si="2676"/>
        <v>0</v>
      </c>
      <c r="AY1066" s="15">
        <f t="shared" ref="AY1066:BD1066" si="2677">AY1067+AY1072+AY1077+AY1082</f>
        <v>128</v>
      </c>
      <c r="AZ1066" s="15">
        <f t="shared" si="2677"/>
        <v>4438</v>
      </c>
      <c r="BA1066" s="15">
        <f t="shared" si="2677"/>
        <v>-425</v>
      </c>
      <c r="BB1066" s="15">
        <f t="shared" si="2677"/>
        <v>0</v>
      </c>
      <c r="BC1066" s="15">
        <f t="shared" si="2677"/>
        <v>21529</v>
      </c>
      <c r="BD1066" s="15">
        <f t="shared" si="2677"/>
        <v>0</v>
      </c>
      <c r="BE1066" s="15">
        <f t="shared" ref="BE1066:BJ1066" si="2678">BE1067+BE1072+BE1077+BE1082</f>
        <v>0</v>
      </c>
      <c r="BF1066" s="15">
        <f t="shared" si="2678"/>
        <v>0</v>
      </c>
      <c r="BG1066" s="15">
        <f t="shared" si="2678"/>
        <v>0</v>
      </c>
      <c r="BH1066" s="15">
        <f t="shared" si="2678"/>
        <v>0</v>
      </c>
      <c r="BI1066" s="15">
        <f t="shared" si="2678"/>
        <v>21529</v>
      </c>
      <c r="BJ1066" s="15">
        <f t="shared" si="2678"/>
        <v>0</v>
      </c>
      <c r="BK1066" s="15">
        <f t="shared" ref="BK1066:BP1066" si="2679">BK1067+BK1072+BK1077+BK1082</f>
        <v>0</v>
      </c>
      <c r="BL1066" s="15">
        <f t="shared" si="2679"/>
        <v>0</v>
      </c>
      <c r="BM1066" s="15">
        <f t="shared" si="2679"/>
        <v>0</v>
      </c>
      <c r="BN1066" s="15">
        <f t="shared" si="2679"/>
        <v>0</v>
      </c>
      <c r="BO1066" s="15">
        <f t="shared" si="2679"/>
        <v>21529</v>
      </c>
      <c r="BP1066" s="15">
        <f t="shared" si="2679"/>
        <v>0</v>
      </c>
      <c r="BQ1066" s="15">
        <f t="shared" ref="BQ1066:BV1066" si="2680">BQ1067+BQ1072+BQ1077+BQ1082</f>
        <v>-207</v>
      </c>
      <c r="BR1066" s="15">
        <f t="shared" si="2680"/>
        <v>0</v>
      </c>
      <c r="BS1066" s="15">
        <f t="shared" si="2680"/>
        <v>0</v>
      </c>
      <c r="BT1066" s="15">
        <f t="shared" si="2680"/>
        <v>0</v>
      </c>
      <c r="BU1066" s="15">
        <f t="shared" si="2680"/>
        <v>21322</v>
      </c>
      <c r="BV1066" s="15">
        <f t="shared" si="2680"/>
        <v>0</v>
      </c>
      <c r="BW1066" s="15">
        <f t="shared" ref="BW1066:CB1066" si="2681">BW1067+BW1072+BW1077+BW1082</f>
        <v>0</v>
      </c>
      <c r="BX1066" s="15">
        <f t="shared" si="2681"/>
        <v>0</v>
      </c>
      <c r="BY1066" s="15">
        <f t="shared" si="2681"/>
        <v>0</v>
      </c>
      <c r="BZ1066" s="15">
        <f t="shared" si="2681"/>
        <v>0</v>
      </c>
      <c r="CA1066" s="15">
        <f t="shared" si="2681"/>
        <v>21322</v>
      </c>
      <c r="CB1066" s="15">
        <f t="shared" si="2681"/>
        <v>0</v>
      </c>
      <c r="CC1066" s="15">
        <f t="shared" ref="CC1066:CH1066" si="2682">CC1067+CC1072+CC1077+CC1082</f>
        <v>0</v>
      </c>
      <c r="CD1066" s="15">
        <f t="shared" si="2682"/>
        <v>0</v>
      </c>
      <c r="CE1066" s="15">
        <f t="shared" si="2682"/>
        <v>0</v>
      </c>
      <c r="CF1066" s="15">
        <f t="shared" si="2682"/>
        <v>0</v>
      </c>
      <c r="CG1066" s="99">
        <f t="shared" si="2682"/>
        <v>21322</v>
      </c>
      <c r="CH1066" s="99">
        <f t="shared" si="2682"/>
        <v>0</v>
      </c>
      <c r="CI1066" s="99">
        <f t="shared" ref="CI1066:CN1066" si="2683">CI1067+CI1072+CI1077+CI1082</f>
        <v>0</v>
      </c>
      <c r="CJ1066" s="99">
        <f t="shared" si="2683"/>
        <v>0</v>
      </c>
      <c r="CK1066" s="99">
        <f t="shared" si="2683"/>
        <v>0</v>
      </c>
      <c r="CL1066" s="99">
        <f t="shared" si="2683"/>
        <v>0</v>
      </c>
      <c r="CM1066" s="15">
        <f t="shared" si="2683"/>
        <v>21322</v>
      </c>
      <c r="CN1066" s="15">
        <f t="shared" si="2683"/>
        <v>0</v>
      </c>
    </row>
    <row r="1067" spans="1:92" ht="82.5" hidden="1">
      <c r="A1067" s="25" t="s">
        <v>34</v>
      </c>
      <c r="B1067" s="26" t="s">
        <v>319</v>
      </c>
      <c r="C1067" s="26" t="s">
        <v>147</v>
      </c>
      <c r="D1067" s="26" t="s">
        <v>22</v>
      </c>
      <c r="E1067" s="26" t="s">
        <v>55</v>
      </c>
      <c r="F1067" s="26"/>
      <c r="G1067" s="9">
        <f t="shared" ref="G1067:V1070" si="2684">G1068</f>
        <v>1796</v>
      </c>
      <c r="H1067" s="9">
        <f t="shared" si="2684"/>
        <v>0</v>
      </c>
      <c r="I1067" s="9">
        <f t="shared" si="2684"/>
        <v>0</v>
      </c>
      <c r="J1067" s="9">
        <f t="shared" si="2684"/>
        <v>0</v>
      </c>
      <c r="K1067" s="9">
        <f t="shared" si="2684"/>
        <v>0</v>
      </c>
      <c r="L1067" s="9">
        <f t="shared" si="2684"/>
        <v>0</v>
      </c>
      <c r="M1067" s="9">
        <f t="shared" si="2684"/>
        <v>1796</v>
      </c>
      <c r="N1067" s="9">
        <f t="shared" si="2684"/>
        <v>0</v>
      </c>
      <c r="O1067" s="9">
        <f t="shared" si="2684"/>
        <v>0</v>
      </c>
      <c r="P1067" s="9">
        <f t="shared" si="2684"/>
        <v>0</v>
      </c>
      <c r="Q1067" s="9">
        <f t="shared" si="2684"/>
        <v>0</v>
      </c>
      <c r="R1067" s="9">
        <f t="shared" si="2684"/>
        <v>0</v>
      </c>
      <c r="S1067" s="9">
        <f t="shared" si="2684"/>
        <v>1796</v>
      </c>
      <c r="T1067" s="9">
        <f t="shared" si="2684"/>
        <v>0</v>
      </c>
      <c r="U1067" s="9">
        <f t="shared" si="2684"/>
        <v>0</v>
      </c>
      <c r="V1067" s="9">
        <f t="shared" si="2684"/>
        <v>0</v>
      </c>
      <c r="W1067" s="9">
        <f t="shared" ref="U1067:AJ1070" si="2685">W1068</f>
        <v>0</v>
      </c>
      <c r="X1067" s="9">
        <f t="shared" si="2685"/>
        <v>0</v>
      </c>
      <c r="Y1067" s="9">
        <f t="shared" si="2685"/>
        <v>1796</v>
      </c>
      <c r="Z1067" s="9">
        <f t="shared" si="2685"/>
        <v>0</v>
      </c>
      <c r="AA1067" s="9">
        <f t="shared" si="2685"/>
        <v>0</v>
      </c>
      <c r="AB1067" s="9">
        <f t="shared" si="2685"/>
        <v>0</v>
      </c>
      <c r="AC1067" s="9">
        <f t="shared" si="2685"/>
        <v>0</v>
      </c>
      <c r="AD1067" s="9">
        <f t="shared" si="2685"/>
        <v>0</v>
      </c>
      <c r="AE1067" s="9">
        <f t="shared" si="2685"/>
        <v>1796</v>
      </c>
      <c r="AF1067" s="9">
        <f t="shared" si="2685"/>
        <v>0</v>
      </c>
      <c r="AG1067" s="9">
        <f t="shared" si="2685"/>
        <v>0</v>
      </c>
      <c r="AH1067" s="9">
        <f t="shared" si="2685"/>
        <v>0</v>
      </c>
      <c r="AI1067" s="9">
        <f t="shared" si="2685"/>
        <v>0</v>
      </c>
      <c r="AJ1067" s="9">
        <f t="shared" si="2685"/>
        <v>0</v>
      </c>
      <c r="AK1067" s="9">
        <f t="shared" ref="AG1067:AV1070" si="2686">AK1068</f>
        <v>1796</v>
      </c>
      <c r="AL1067" s="9">
        <f t="shared" si="2686"/>
        <v>0</v>
      </c>
      <c r="AM1067" s="9">
        <f t="shared" si="2686"/>
        <v>0</v>
      </c>
      <c r="AN1067" s="9">
        <f t="shared" si="2686"/>
        <v>0</v>
      </c>
      <c r="AO1067" s="9">
        <f t="shared" si="2686"/>
        <v>0</v>
      </c>
      <c r="AP1067" s="9">
        <f t="shared" si="2686"/>
        <v>0</v>
      </c>
      <c r="AQ1067" s="9">
        <f t="shared" si="2686"/>
        <v>1796</v>
      </c>
      <c r="AR1067" s="9">
        <f t="shared" si="2686"/>
        <v>0</v>
      </c>
      <c r="AS1067" s="9">
        <f t="shared" si="2686"/>
        <v>0</v>
      </c>
      <c r="AT1067" s="9">
        <f t="shared" si="2686"/>
        <v>0</v>
      </c>
      <c r="AU1067" s="9">
        <f t="shared" si="2686"/>
        <v>0</v>
      </c>
      <c r="AV1067" s="9">
        <f t="shared" si="2686"/>
        <v>0</v>
      </c>
      <c r="AW1067" s="9">
        <f t="shared" ref="AS1067:BH1070" si="2687">AW1068</f>
        <v>1796</v>
      </c>
      <c r="AX1067" s="9">
        <f t="shared" si="2687"/>
        <v>0</v>
      </c>
      <c r="AY1067" s="9">
        <f t="shared" si="2687"/>
        <v>0</v>
      </c>
      <c r="AZ1067" s="9">
        <f t="shared" si="2687"/>
        <v>0</v>
      </c>
      <c r="BA1067" s="9">
        <f t="shared" si="2687"/>
        <v>0</v>
      </c>
      <c r="BB1067" s="9">
        <f t="shared" si="2687"/>
        <v>0</v>
      </c>
      <c r="BC1067" s="9">
        <f t="shared" si="2687"/>
        <v>1796</v>
      </c>
      <c r="BD1067" s="9">
        <f t="shared" si="2687"/>
        <v>0</v>
      </c>
      <c r="BE1067" s="9">
        <f t="shared" si="2687"/>
        <v>0</v>
      </c>
      <c r="BF1067" s="9">
        <f t="shared" si="2687"/>
        <v>0</v>
      </c>
      <c r="BG1067" s="9">
        <f t="shared" si="2687"/>
        <v>0</v>
      </c>
      <c r="BH1067" s="9">
        <f t="shared" si="2687"/>
        <v>0</v>
      </c>
      <c r="BI1067" s="9">
        <f t="shared" ref="BE1067:BT1070" si="2688">BI1068</f>
        <v>1796</v>
      </c>
      <c r="BJ1067" s="9">
        <f t="shared" si="2688"/>
        <v>0</v>
      </c>
      <c r="BK1067" s="9">
        <f t="shared" si="2688"/>
        <v>0</v>
      </c>
      <c r="BL1067" s="9">
        <f t="shared" si="2688"/>
        <v>0</v>
      </c>
      <c r="BM1067" s="9">
        <f t="shared" si="2688"/>
        <v>0</v>
      </c>
      <c r="BN1067" s="9">
        <f t="shared" si="2688"/>
        <v>0</v>
      </c>
      <c r="BO1067" s="9">
        <f t="shared" si="2688"/>
        <v>1796</v>
      </c>
      <c r="BP1067" s="9">
        <f t="shared" si="2688"/>
        <v>0</v>
      </c>
      <c r="BQ1067" s="9">
        <f t="shared" si="2688"/>
        <v>0</v>
      </c>
      <c r="BR1067" s="9">
        <f t="shared" si="2688"/>
        <v>0</v>
      </c>
      <c r="BS1067" s="9">
        <f t="shared" si="2688"/>
        <v>0</v>
      </c>
      <c r="BT1067" s="9">
        <f t="shared" si="2688"/>
        <v>0</v>
      </c>
      <c r="BU1067" s="9">
        <f t="shared" ref="BQ1067:CF1070" si="2689">BU1068</f>
        <v>1796</v>
      </c>
      <c r="BV1067" s="9">
        <f t="shared" si="2689"/>
        <v>0</v>
      </c>
      <c r="BW1067" s="9">
        <f t="shared" si="2689"/>
        <v>0</v>
      </c>
      <c r="BX1067" s="9">
        <f t="shared" si="2689"/>
        <v>0</v>
      </c>
      <c r="BY1067" s="9">
        <f t="shared" si="2689"/>
        <v>0</v>
      </c>
      <c r="BZ1067" s="9">
        <f t="shared" si="2689"/>
        <v>0</v>
      </c>
      <c r="CA1067" s="9">
        <f t="shared" si="2689"/>
        <v>1796</v>
      </c>
      <c r="CB1067" s="9">
        <f t="shared" si="2689"/>
        <v>0</v>
      </c>
      <c r="CC1067" s="9">
        <f t="shared" si="2689"/>
        <v>0</v>
      </c>
      <c r="CD1067" s="9">
        <f t="shared" si="2689"/>
        <v>0</v>
      </c>
      <c r="CE1067" s="9">
        <f t="shared" si="2689"/>
        <v>0</v>
      </c>
      <c r="CF1067" s="9">
        <f t="shared" si="2689"/>
        <v>0</v>
      </c>
      <c r="CG1067" s="94">
        <f t="shared" ref="CC1067:CN1070" si="2690">CG1068</f>
        <v>1796</v>
      </c>
      <c r="CH1067" s="94">
        <f t="shared" si="2690"/>
        <v>0</v>
      </c>
      <c r="CI1067" s="94">
        <f t="shared" si="2690"/>
        <v>0</v>
      </c>
      <c r="CJ1067" s="94">
        <f t="shared" si="2690"/>
        <v>0</v>
      </c>
      <c r="CK1067" s="94">
        <f t="shared" si="2690"/>
        <v>0</v>
      </c>
      <c r="CL1067" s="94">
        <f t="shared" si="2690"/>
        <v>0</v>
      </c>
      <c r="CM1067" s="9">
        <f t="shared" si="2690"/>
        <v>1796</v>
      </c>
      <c r="CN1067" s="9">
        <f t="shared" si="2690"/>
        <v>0</v>
      </c>
    </row>
    <row r="1068" spans="1:92" ht="33" hidden="1">
      <c r="A1068" s="38" t="s">
        <v>15</v>
      </c>
      <c r="B1068" s="61" t="s">
        <v>319</v>
      </c>
      <c r="C1068" s="61" t="s">
        <v>147</v>
      </c>
      <c r="D1068" s="61" t="s">
        <v>22</v>
      </c>
      <c r="E1068" s="61" t="s">
        <v>56</v>
      </c>
      <c r="F1068" s="61"/>
      <c r="G1068" s="17">
        <f t="shared" si="2684"/>
        <v>1796</v>
      </c>
      <c r="H1068" s="17">
        <f t="shared" si="2684"/>
        <v>0</v>
      </c>
      <c r="I1068" s="17">
        <f t="shared" si="2684"/>
        <v>0</v>
      </c>
      <c r="J1068" s="17">
        <f t="shared" si="2684"/>
        <v>0</v>
      </c>
      <c r="K1068" s="17">
        <f t="shared" si="2684"/>
        <v>0</v>
      </c>
      <c r="L1068" s="17">
        <f t="shared" si="2684"/>
        <v>0</v>
      </c>
      <c r="M1068" s="17">
        <f t="shared" si="2684"/>
        <v>1796</v>
      </c>
      <c r="N1068" s="17">
        <f t="shared" si="2684"/>
        <v>0</v>
      </c>
      <c r="O1068" s="17">
        <f t="shared" si="2684"/>
        <v>0</v>
      </c>
      <c r="P1068" s="17">
        <f t="shared" si="2684"/>
        <v>0</v>
      </c>
      <c r="Q1068" s="17">
        <f t="shared" si="2684"/>
        <v>0</v>
      </c>
      <c r="R1068" s="17">
        <f t="shared" si="2684"/>
        <v>0</v>
      </c>
      <c r="S1068" s="17">
        <f t="shared" si="2684"/>
        <v>1796</v>
      </c>
      <c r="T1068" s="17">
        <f t="shared" si="2684"/>
        <v>0</v>
      </c>
      <c r="U1068" s="17">
        <f t="shared" si="2685"/>
        <v>0</v>
      </c>
      <c r="V1068" s="17">
        <f t="shared" si="2685"/>
        <v>0</v>
      </c>
      <c r="W1068" s="17">
        <f t="shared" si="2685"/>
        <v>0</v>
      </c>
      <c r="X1068" s="17">
        <f t="shared" si="2685"/>
        <v>0</v>
      </c>
      <c r="Y1068" s="17">
        <f t="shared" si="2685"/>
        <v>1796</v>
      </c>
      <c r="Z1068" s="17">
        <f t="shared" si="2685"/>
        <v>0</v>
      </c>
      <c r="AA1068" s="17">
        <f t="shared" si="2685"/>
        <v>0</v>
      </c>
      <c r="AB1068" s="17">
        <f t="shared" si="2685"/>
        <v>0</v>
      </c>
      <c r="AC1068" s="17">
        <f t="shared" si="2685"/>
        <v>0</v>
      </c>
      <c r="AD1068" s="17">
        <f t="shared" si="2685"/>
        <v>0</v>
      </c>
      <c r="AE1068" s="17">
        <f t="shared" si="2685"/>
        <v>1796</v>
      </c>
      <c r="AF1068" s="17">
        <f t="shared" si="2685"/>
        <v>0</v>
      </c>
      <c r="AG1068" s="17">
        <f t="shared" si="2686"/>
        <v>0</v>
      </c>
      <c r="AH1068" s="17">
        <f t="shared" si="2686"/>
        <v>0</v>
      </c>
      <c r="AI1068" s="17">
        <f t="shared" si="2686"/>
        <v>0</v>
      </c>
      <c r="AJ1068" s="17">
        <f t="shared" si="2686"/>
        <v>0</v>
      </c>
      <c r="AK1068" s="17">
        <f t="shared" si="2686"/>
        <v>1796</v>
      </c>
      <c r="AL1068" s="17">
        <f t="shared" si="2686"/>
        <v>0</v>
      </c>
      <c r="AM1068" s="17">
        <f t="shared" si="2686"/>
        <v>0</v>
      </c>
      <c r="AN1068" s="17">
        <f t="shared" si="2686"/>
        <v>0</v>
      </c>
      <c r="AO1068" s="17">
        <f t="shared" si="2686"/>
        <v>0</v>
      </c>
      <c r="AP1068" s="17">
        <f t="shared" si="2686"/>
        <v>0</v>
      </c>
      <c r="AQ1068" s="17">
        <f t="shared" si="2686"/>
        <v>1796</v>
      </c>
      <c r="AR1068" s="17">
        <f t="shared" si="2686"/>
        <v>0</v>
      </c>
      <c r="AS1068" s="17">
        <f t="shared" si="2687"/>
        <v>0</v>
      </c>
      <c r="AT1068" s="17">
        <f t="shared" si="2687"/>
        <v>0</v>
      </c>
      <c r="AU1068" s="17">
        <f t="shared" si="2687"/>
        <v>0</v>
      </c>
      <c r="AV1068" s="17">
        <f t="shared" si="2687"/>
        <v>0</v>
      </c>
      <c r="AW1068" s="17">
        <f t="shared" si="2687"/>
        <v>1796</v>
      </c>
      <c r="AX1068" s="17">
        <f t="shared" si="2687"/>
        <v>0</v>
      </c>
      <c r="AY1068" s="17">
        <f t="shared" si="2687"/>
        <v>0</v>
      </c>
      <c r="AZ1068" s="17">
        <f t="shared" si="2687"/>
        <v>0</v>
      </c>
      <c r="BA1068" s="17">
        <f t="shared" si="2687"/>
        <v>0</v>
      </c>
      <c r="BB1068" s="17">
        <f t="shared" si="2687"/>
        <v>0</v>
      </c>
      <c r="BC1068" s="17">
        <f t="shared" si="2687"/>
        <v>1796</v>
      </c>
      <c r="BD1068" s="17">
        <f t="shared" si="2687"/>
        <v>0</v>
      </c>
      <c r="BE1068" s="17">
        <f t="shared" si="2688"/>
        <v>0</v>
      </c>
      <c r="BF1068" s="17">
        <f t="shared" si="2688"/>
        <v>0</v>
      </c>
      <c r="BG1068" s="17">
        <f t="shared" si="2688"/>
        <v>0</v>
      </c>
      <c r="BH1068" s="17">
        <f t="shared" si="2688"/>
        <v>0</v>
      </c>
      <c r="BI1068" s="17">
        <f t="shared" si="2688"/>
        <v>1796</v>
      </c>
      <c r="BJ1068" s="17">
        <f t="shared" si="2688"/>
        <v>0</v>
      </c>
      <c r="BK1068" s="17">
        <f t="shared" si="2688"/>
        <v>0</v>
      </c>
      <c r="BL1068" s="17">
        <f t="shared" si="2688"/>
        <v>0</v>
      </c>
      <c r="BM1068" s="17">
        <f t="shared" si="2688"/>
        <v>0</v>
      </c>
      <c r="BN1068" s="17">
        <f t="shared" si="2688"/>
        <v>0</v>
      </c>
      <c r="BO1068" s="17">
        <f t="shared" si="2688"/>
        <v>1796</v>
      </c>
      <c r="BP1068" s="17">
        <f t="shared" si="2688"/>
        <v>0</v>
      </c>
      <c r="BQ1068" s="17">
        <f t="shared" si="2689"/>
        <v>0</v>
      </c>
      <c r="BR1068" s="17">
        <f t="shared" si="2689"/>
        <v>0</v>
      </c>
      <c r="BS1068" s="17">
        <f t="shared" si="2689"/>
        <v>0</v>
      </c>
      <c r="BT1068" s="17">
        <f t="shared" si="2689"/>
        <v>0</v>
      </c>
      <c r="BU1068" s="17">
        <f t="shared" si="2689"/>
        <v>1796</v>
      </c>
      <c r="BV1068" s="17">
        <f t="shared" si="2689"/>
        <v>0</v>
      </c>
      <c r="BW1068" s="17">
        <f t="shared" si="2689"/>
        <v>0</v>
      </c>
      <c r="BX1068" s="17">
        <f t="shared" si="2689"/>
        <v>0</v>
      </c>
      <c r="BY1068" s="17">
        <f t="shared" si="2689"/>
        <v>0</v>
      </c>
      <c r="BZ1068" s="17">
        <f t="shared" si="2689"/>
        <v>0</v>
      </c>
      <c r="CA1068" s="17">
        <f t="shared" si="2689"/>
        <v>1796</v>
      </c>
      <c r="CB1068" s="17">
        <f t="shared" si="2689"/>
        <v>0</v>
      </c>
      <c r="CC1068" s="17">
        <f t="shared" si="2690"/>
        <v>0</v>
      </c>
      <c r="CD1068" s="17">
        <f t="shared" si="2690"/>
        <v>0</v>
      </c>
      <c r="CE1068" s="17">
        <f t="shared" si="2690"/>
        <v>0</v>
      </c>
      <c r="CF1068" s="17">
        <f t="shared" si="2690"/>
        <v>0</v>
      </c>
      <c r="CG1068" s="103">
        <f t="shared" si="2690"/>
        <v>1796</v>
      </c>
      <c r="CH1068" s="103">
        <f t="shared" si="2690"/>
        <v>0</v>
      </c>
      <c r="CI1068" s="103">
        <f t="shared" si="2690"/>
        <v>0</v>
      </c>
      <c r="CJ1068" s="103">
        <f t="shared" si="2690"/>
        <v>0</v>
      </c>
      <c r="CK1068" s="103">
        <f t="shared" si="2690"/>
        <v>0</v>
      </c>
      <c r="CL1068" s="103">
        <f t="shared" si="2690"/>
        <v>0</v>
      </c>
      <c r="CM1068" s="17">
        <f t="shared" si="2690"/>
        <v>1796</v>
      </c>
      <c r="CN1068" s="17">
        <f t="shared" si="2690"/>
        <v>0</v>
      </c>
    </row>
    <row r="1069" spans="1:92" ht="33" hidden="1">
      <c r="A1069" s="38" t="s">
        <v>167</v>
      </c>
      <c r="B1069" s="61" t="s">
        <v>319</v>
      </c>
      <c r="C1069" s="61" t="s">
        <v>147</v>
      </c>
      <c r="D1069" s="61" t="s">
        <v>22</v>
      </c>
      <c r="E1069" s="61" t="s">
        <v>350</v>
      </c>
      <c r="F1069" s="61"/>
      <c r="G1069" s="17">
        <f t="shared" si="2684"/>
        <v>1796</v>
      </c>
      <c r="H1069" s="17">
        <f t="shared" si="2684"/>
        <v>0</v>
      </c>
      <c r="I1069" s="17">
        <f t="shared" si="2684"/>
        <v>0</v>
      </c>
      <c r="J1069" s="17">
        <f t="shared" si="2684"/>
        <v>0</v>
      </c>
      <c r="K1069" s="17">
        <f t="shared" si="2684"/>
        <v>0</v>
      </c>
      <c r="L1069" s="17">
        <f t="shared" si="2684"/>
        <v>0</v>
      </c>
      <c r="M1069" s="17">
        <f t="shared" si="2684"/>
        <v>1796</v>
      </c>
      <c r="N1069" s="17">
        <f t="shared" si="2684"/>
        <v>0</v>
      </c>
      <c r="O1069" s="17">
        <f t="shared" si="2684"/>
        <v>0</v>
      </c>
      <c r="P1069" s="17">
        <f t="shared" si="2684"/>
        <v>0</v>
      </c>
      <c r="Q1069" s="17">
        <f t="shared" si="2684"/>
        <v>0</v>
      </c>
      <c r="R1069" s="17">
        <f t="shared" si="2684"/>
        <v>0</v>
      </c>
      <c r="S1069" s="17">
        <f t="shared" si="2684"/>
        <v>1796</v>
      </c>
      <c r="T1069" s="17">
        <f t="shared" si="2684"/>
        <v>0</v>
      </c>
      <c r="U1069" s="17">
        <f t="shared" si="2685"/>
        <v>0</v>
      </c>
      <c r="V1069" s="17">
        <f t="shared" si="2685"/>
        <v>0</v>
      </c>
      <c r="W1069" s="17">
        <f t="shared" si="2685"/>
        <v>0</v>
      </c>
      <c r="X1069" s="17">
        <f t="shared" si="2685"/>
        <v>0</v>
      </c>
      <c r="Y1069" s="17">
        <f t="shared" si="2685"/>
        <v>1796</v>
      </c>
      <c r="Z1069" s="17">
        <f t="shared" si="2685"/>
        <v>0</v>
      </c>
      <c r="AA1069" s="17">
        <f t="shared" si="2685"/>
        <v>0</v>
      </c>
      <c r="AB1069" s="17">
        <f t="shared" si="2685"/>
        <v>0</v>
      </c>
      <c r="AC1069" s="17">
        <f t="shared" si="2685"/>
        <v>0</v>
      </c>
      <c r="AD1069" s="17">
        <f t="shared" si="2685"/>
        <v>0</v>
      </c>
      <c r="AE1069" s="17">
        <f t="shared" si="2685"/>
        <v>1796</v>
      </c>
      <c r="AF1069" s="17">
        <f t="shared" si="2685"/>
        <v>0</v>
      </c>
      <c r="AG1069" s="17">
        <f t="shared" si="2686"/>
        <v>0</v>
      </c>
      <c r="AH1069" s="17">
        <f t="shared" si="2686"/>
        <v>0</v>
      </c>
      <c r="AI1069" s="17">
        <f t="shared" si="2686"/>
        <v>0</v>
      </c>
      <c r="AJ1069" s="17">
        <f t="shared" si="2686"/>
        <v>0</v>
      </c>
      <c r="AK1069" s="17">
        <f t="shared" si="2686"/>
        <v>1796</v>
      </c>
      <c r="AL1069" s="17">
        <f t="shared" si="2686"/>
        <v>0</v>
      </c>
      <c r="AM1069" s="17">
        <f t="shared" si="2686"/>
        <v>0</v>
      </c>
      <c r="AN1069" s="17">
        <f t="shared" si="2686"/>
        <v>0</v>
      </c>
      <c r="AO1069" s="17">
        <f t="shared" si="2686"/>
        <v>0</v>
      </c>
      <c r="AP1069" s="17">
        <f t="shared" si="2686"/>
        <v>0</v>
      </c>
      <c r="AQ1069" s="17">
        <f t="shared" si="2686"/>
        <v>1796</v>
      </c>
      <c r="AR1069" s="17">
        <f t="shared" si="2686"/>
        <v>0</v>
      </c>
      <c r="AS1069" s="17">
        <f t="shared" si="2687"/>
        <v>0</v>
      </c>
      <c r="AT1069" s="17">
        <f t="shared" si="2687"/>
        <v>0</v>
      </c>
      <c r="AU1069" s="17">
        <f t="shared" si="2687"/>
        <v>0</v>
      </c>
      <c r="AV1069" s="17">
        <f t="shared" si="2687"/>
        <v>0</v>
      </c>
      <c r="AW1069" s="17">
        <f t="shared" si="2687"/>
        <v>1796</v>
      </c>
      <c r="AX1069" s="17">
        <f t="shared" si="2687"/>
        <v>0</v>
      </c>
      <c r="AY1069" s="17">
        <f t="shared" si="2687"/>
        <v>0</v>
      </c>
      <c r="AZ1069" s="17">
        <f t="shared" si="2687"/>
        <v>0</v>
      </c>
      <c r="BA1069" s="17">
        <f t="shared" si="2687"/>
        <v>0</v>
      </c>
      <c r="BB1069" s="17">
        <f t="shared" si="2687"/>
        <v>0</v>
      </c>
      <c r="BC1069" s="17">
        <f t="shared" si="2687"/>
        <v>1796</v>
      </c>
      <c r="BD1069" s="17">
        <f t="shared" si="2687"/>
        <v>0</v>
      </c>
      <c r="BE1069" s="17">
        <f t="shared" si="2688"/>
        <v>0</v>
      </c>
      <c r="BF1069" s="17">
        <f t="shared" si="2688"/>
        <v>0</v>
      </c>
      <c r="BG1069" s="17">
        <f t="shared" si="2688"/>
        <v>0</v>
      </c>
      <c r="BH1069" s="17">
        <f t="shared" si="2688"/>
        <v>0</v>
      </c>
      <c r="BI1069" s="17">
        <f t="shared" si="2688"/>
        <v>1796</v>
      </c>
      <c r="BJ1069" s="17">
        <f t="shared" si="2688"/>
        <v>0</v>
      </c>
      <c r="BK1069" s="17">
        <f t="shared" si="2688"/>
        <v>0</v>
      </c>
      <c r="BL1069" s="17">
        <f t="shared" si="2688"/>
        <v>0</v>
      </c>
      <c r="BM1069" s="17">
        <f t="shared" si="2688"/>
        <v>0</v>
      </c>
      <c r="BN1069" s="17">
        <f t="shared" si="2688"/>
        <v>0</v>
      </c>
      <c r="BO1069" s="17">
        <f t="shared" si="2688"/>
        <v>1796</v>
      </c>
      <c r="BP1069" s="17">
        <f t="shared" si="2688"/>
        <v>0</v>
      </c>
      <c r="BQ1069" s="17">
        <f t="shared" si="2689"/>
        <v>0</v>
      </c>
      <c r="BR1069" s="17">
        <f t="shared" si="2689"/>
        <v>0</v>
      </c>
      <c r="BS1069" s="17">
        <f t="shared" si="2689"/>
        <v>0</v>
      </c>
      <c r="BT1069" s="17">
        <f t="shared" si="2689"/>
        <v>0</v>
      </c>
      <c r="BU1069" s="17">
        <f t="shared" si="2689"/>
        <v>1796</v>
      </c>
      <c r="BV1069" s="17">
        <f t="shared" si="2689"/>
        <v>0</v>
      </c>
      <c r="BW1069" s="17">
        <f t="shared" si="2689"/>
        <v>0</v>
      </c>
      <c r="BX1069" s="17">
        <f t="shared" si="2689"/>
        <v>0</v>
      </c>
      <c r="BY1069" s="17">
        <f t="shared" si="2689"/>
        <v>0</v>
      </c>
      <c r="BZ1069" s="17">
        <f t="shared" si="2689"/>
        <v>0</v>
      </c>
      <c r="CA1069" s="17">
        <f t="shared" si="2689"/>
        <v>1796</v>
      </c>
      <c r="CB1069" s="17">
        <f t="shared" si="2689"/>
        <v>0</v>
      </c>
      <c r="CC1069" s="17">
        <f t="shared" si="2690"/>
        <v>0</v>
      </c>
      <c r="CD1069" s="17">
        <f t="shared" si="2690"/>
        <v>0</v>
      </c>
      <c r="CE1069" s="17">
        <f t="shared" si="2690"/>
        <v>0</v>
      </c>
      <c r="CF1069" s="17">
        <f t="shared" si="2690"/>
        <v>0</v>
      </c>
      <c r="CG1069" s="103">
        <f t="shared" si="2690"/>
        <v>1796</v>
      </c>
      <c r="CH1069" s="103">
        <f t="shared" si="2690"/>
        <v>0</v>
      </c>
      <c r="CI1069" s="103">
        <f t="shared" si="2690"/>
        <v>0</v>
      </c>
      <c r="CJ1069" s="103">
        <f t="shared" si="2690"/>
        <v>0</v>
      </c>
      <c r="CK1069" s="103">
        <f t="shared" si="2690"/>
        <v>0</v>
      </c>
      <c r="CL1069" s="103">
        <f t="shared" si="2690"/>
        <v>0</v>
      </c>
      <c r="CM1069" s="17">
        <f t="shared" si="2690"/>
        <v>1796</v>
      </c>
      <c r="CN1069" s="17">
        <f t="shared" si="2690"/>
        <v>0</v>
      </c>
    </row>
    <row r="1070" spans="1:92" ht="33" hidden="1">
      <c r="A1070" s="38" t="s">
        <v>66</v>
      </c>
      <c r="B1070" s="61" t="s">
        <v>319</v>
      </c>
      <c r="C1070" s="61" t="s">
        <v>147</v>
      </c>
      <c r="D1070" s="61" t="s">
        <v>22</v>
      </c>
      <c r="E1070" s="61" t="s">
        <v>350</v>
      </c>
      <c r="F1070" s="61" t="s">
        <v>67</v>
      </c>
      <c r="G1070" s="17">
        <f t="shared" si="2684"/>
        <v>1796</v>
      </c>
      <c r="H1070" s="17">
        <f t="shared" si="2684"/>
        <v>0</v>
      </c>
      <c r="I1070" s="17">
        <f t="shared" si="2684"/>
        <v>0</v>
      </c>
      <c r="J1070" s="17">
        <f t="shared" si="2684"/>
        <v>0</v>
      </c>
      <c r="K1070" s="17">
        <f t="shared" si="2684"/>
        <v>0</v>
      </c>
      <c r="L1070" s="17">
        <f t="shared" si="2684"/>
        <v>0</v>
      </c>
      <c r="M1070" s="17">
        <f t="shared" si="2684"/>
        <v>1796</v>
      </c>
      <c r="N1070" s="17">
        <f t="shared" si="2684"/>
        <v>0</v>
      </c>
      <c r="O1070" s="17">
        <f t="shared" si="2684"/>
        <v>0</v>
      </c>
      <c r="P1070" s="17">
        <f t="shared" si="2684"/>
        <v>0</v>
      </c>
      <c r="Q1070" s="17">
        <f t="shared" si="2684"/>
        <v>0</v>
      </c>
      <c r="R1070" s="17">
        <f t="shared" si="2684"/>
        <v>0</v>
      </c>
      <c r="S1070" s="17">
        <f t="shared" si="2684"/>
        <v>1796</v>
      </c>
      <c r="T1070" s="17">
        <f t="shared" si="2684"/>
        <v>0</v>
      </c>
      <c r="U1070" s="17">
        <f t="shared" si="2685"/>
        <v>0</v>
      </c>
      <c r="V1070" s="17">
        <f t="shared" si="2685"/>
        <v>0</v>
      </c>
      <c r="W1070" s="17">
        <f t="shared" si="2685"/>
        <v>0</v>
      </c>
      <c r="X1070" s="17">
        <f t="shared" si="2685"/>
        <v>0</v>
      </c>
      <c r="Y1070" s="17">
        <f t="shared" si="2685"/>
        <v>1796</v>
      </c>
      <c r="Z1070" s="17">
        <f t="shared" si="2685"/>
        <v>0</v>
      </c>
      <c r="AA1070" s="17">
        <f t="shared" si="2685"/>
        <v>0</v>
      </c>
      <c r="AB1070" s="17">
        <f t="shared" si="2685"/>
        <v>0</v>
      </c>
      <c r="AC1070" s="17">
        <f t="shared" si="2685"/>
        <v>0</v>
      </c>
      <c r="AD1070" s="17">
        <f t="shared" si="2685"/>
        <v>0</v>
      </c>
      <c r="AE1070" s="17">
        <f t="shared" si="2685"/>
        <v>1796</v>
      </c>
      <c r="AF1070" s="17">
        <f t="shared" si="2685"/>
        <v>0</v>
      </c>
      <c r="AG1070" s="17">
        <f t="shared" si="2686"/>
        <v>0</v>
      </c>
      <c r="AH1070" s="17">
        <f t="shared" si="2686"/>
        <v>0</v>
      </c>
      <c r="AI1070" s="17">
        <f t="shared" si="2686"/>
        <v>0</v>
      </c>
      <c r="AJ1070" s="17">
        <f t="shared" si="2686"/>
        <v>0</v>
      </c>
      <c r="AK1070" s="17">
        <f t="shared" si="2686"/>
        <v>1796</v>
      </c>
      <c r="AL1070" s="17">
        <f t="shared" si="2686"/>
        <v>0</v>
      </c>
      <c r="AM1070" s="17">
        <f t="shared" si="2686"/>
        <v>0</v>
      </c>
      <c r="AN1070" s="17">
        <f t="shared" si="2686"/>
        <v>0</v>
      </c>
      <c r="AO1070" s="17">
        <f t="shared" si="2686"/>
        <v>0</v>
      </c>
      <c r="AP1070" s="17">
        <f t="shared" si="2686"/>
        <v>0</v>
      </c>
      <c r="AQ1070" s="17">
        <f t="shared" si="2686"/>
        <v>1796</v>
      </c>
      <c r="AR1070" s="17">
        <f t="shared" si="2686"/>
        <v>0</v>
      </c>
      <c r="AS1070" s="17">
        <f t="shared" si="2687"/>
        <v>0</v>
      </c>
      <c r="AT1070" s="17">
        <f t="shared" si="2687"/>
        <v>0</v>
      </c>
      <c r="AU1070" s="17">
        <f t="shared" si="2687"/>
        <v>0</v>
      </c>
      <c r="AV1070" s="17">
        <f t="shared" si="2687"/>
        <v>0</v>
      </c>
      <c r="AW1070" s="17">
        <f t="shared" si="2687"/>
        <v>1796</v>
      </c>
      <c r="AX1070" s="17">
        <f t="shared" si="2687"/>
        <v>0</v>
      </c>
      <c r="AY1070" s="17">
        <f t="shared" si="2687"/>
        <v>0</v>
      </c>
      <c r="AZ1070" s="17">
        <f t="shared" si="2687"/>
        <v>0</v>
      </c>
      <c r="BA1070" s="17">
        <f t="shared" si="2687"/>
        <v>0</v>
      </c>
      <c r="BB1070" s="17">
        <f t="shared" si="2687"/>
        <v>0</v>
      </c>
      <c r="BC1070" s="17">
        <f t="shared" si="2687"/>
        <v>1796</v>
      </c>
      <c r="BD1070" s="17">
        <f t="shared" si="2687"/>
        <v>0</v>
      </c>
      <c r="BE1070" s="17">
        <f t="shared" si="2688"/>
        <v>0</v>
      </c>
      <c r="BF1070" s="17">
        <f t="shared" si="2688"/>
        <v>0</v>
      </c>
      <c r="BG1070" s="17">
        <f t="shared" si="2688"/>
        <v>0</v>
      </c>
      <c r="BH1070" s="17">
        <f t="shared" si="2688"/>
        <v>0</v>
      </c>
      <c r="BI1070" s="17">
        <f t="shared" si="2688"/>
        <v>1796</v>
      </c>
      <c r="BJ1070" s="17">
        <f t="shared" si="2688"/>
        <v>0</v>
      </c>
      <c r="BK1070" s="17">
        <f t="shared" si="2688"/>
        <v>0</v>
      </c>
      <c r="BL1070" s="17">
        <f t="shared" si="2688"/>
        <v>0</v>
      </c>
      <c r="BM1070" s="17">
        <f t="shared" si="2688"/>
        <v>0</v>
      </c>
      <c r="BN1070" s="17">
        <f t="shared" si="2688"/>
        <v>0</v>
      </c>
      <c r="BO1070" s="17">
        <f t="shared" si="2688"/>
        <v>1796</v>
      </c>
      <c r="BP1070" s="17">
        <f t="shared" si="2688"/>
        <v>0</v>
      </c>
      <c r="BQ1070" s="17">
        <f t="shared" si="2689"/>
        <v>0</v>
      </c>
      <c r="BR1070" s="17">
        <f t="shared" si="2689"/>
        <v>0</v>
      </c>
      <c r="BS1070" s="17">
        <f t="shared" si="2689"/>
        <v>0</v>
      </c>
      <c r="BT1070" s="17">
        <f t="shared" si="2689"/>
        <v>0</v>
      </c>
      <c r="BU1070" s="17">
        <f t="shared" si="2689"/>
        <v>1796</v>
      </c>
      <c r="BV1070" s="17">
        <f t="shared" si="2689"/>
        <v>0</v>
      </c>
      <c r="BW1070" s="17">
        <f t="shared" si="2689"/>
        <v>0</v>
      </c>
      <c r="BX1070" s="17">
        <f t="shared" si="2689"/>
        <v>0</v>
      </c>
      <c r="BY1070" s="17">
        <f t="shared" si="2689"/>
        <v>0</v>
      </c>
      <c r="BZ1070" s="17">
        <f t="shared" si="2689"/>
        <v>0</v>
      </c>
      <c r="CA1070" s="17">
        <f t="shared" si="2689"/>
        <v>1796</v>
      </c>
      <c r="CB1070" s="17">
        <f t="shared" si="2689"/>
        <v>0</v>
      </c>
      <c r="CC1070" s="17">
        <f t="shared" si="2690"/>
        <v>0</v>
      </c>
      <c r="CD1070" s="17">
        <f t="shared" si="2690"/>
        <v>0</v>
      </c>
      <c r="CE1070" s="17">
        <f t="shared" si="2690"/>
        <v>0</v>
      </c>
      <c r="CF1070" s="17">
        <f t="shared" si="2690"/>
        <v>0</v>
      </c>
      <c r="CG1070" s="103">
        <f t="shared" si="2690"/>
        <v>1796</v>
      </c>
      <c r="CH1070" s="103">
        <f t="shared" si="2690"/>
        <v>0</v>
      </c>
      <c r="CI1070" s="103">
        <f t="shared" si="2690"/>
        <v>0</v>
      </c>
      <c r="CJ1070" s="103">
        <f t="shared" si="2690"/>
        <v>0</v>
      </c>
      <c r="CK1070" s="103">
        <f t="shared" si="2690"/>
        <v>0</v>
      </c>
      <c r="CL1070" s="103">
        <f t="shared" si="2690"/>
        <v>0</v>
      </c>
      <c r="CM1070" s="17">
        <f t="shared" si="2690"/>
        <v>1796</v>
      </c>
      <c r="CN1070" s="17">
        <f t="shared" si="2690"/>
        <v>0</v>
      </c>
    </row>
    <row r="1071" spans="1:92" ht="49.5" hidden="1">
      <c r="A1071" s="25" t="s">
        <v>414</v>
      </c>
      <c r="B1071" s="26" t="s">
        <v>319</v>
      </c>
      <c r="C1071" s="26" t="s">
        <v>147</v>
      </c>
      <c r="D1071" s="26" t="s">
        <v>22</v>
      </c>
      <c r="E1071" s="26" t="s">
        <v>350</v>
      </c>
      <c r="F1071" s="26" t="s">
        <v>254</v>
      </c>
      <c r="G1071" s="9">
        <v>1796</v>
      </c>
      <c r="H1071" s="9"/>
      <c r="I1071" s="9"/>
      <c r="J1071" s="9"/>
      <c r="K1071" s="9"/>
      <c r="L1071" s="9"/>
      <c r="M1071" s="9">
        <f>G1071+I1071+J1071+K1071+L1071</f>
        <v>1796</v>
      </c>
      <c r="N1071" s="9">
        <f>H1071+L1071</f>
        <v>0</v>
      </c>
      <c r="O1071" s="9"/>
      <c r="P1071" s="9"/>
      <c r="Q1071" s="9"/>
      <c r="R1071" s="9"/>
      <c r="S1071" s="9">
        <f>M1071+O1071+P1071+Q1071+R1071</f>
        <v>1796</v>
      </c>
      <c r="T1071" s="9">
        <f>N1071+R1071</f>
        <v>0</v>
      </c>
      <c r="U1071" s="9"/>
      <c r="V1071" s="9"/>
      <c r="W1071" s="9"/>
      <c r="X1071" s="9"/>
      <c r="Y1071" s="9">
        <f>S1071+U1071+V1071+W1071+X1071</f>
        <v>1796</v>
      </c>
      <c r="Z1071" s="9">
        <f>T1071+X1071</f>
        <v>0</v>
      </c>
      <c r="AA1071" s="9"/>
      <c r="AB1071" s="9"/>
      <c r="AC1071" s="9"/>
      <c r="AD1071" s="9"/>
      <c r="AE1071" s="9">
        <f>Y1071+AA1071+AB1071+AC1071+AD1071</f>
        <v>1796</v>
      </c>
      <c r="AF1071" s="9">
        <f>Z1071+AD1071</f>
        <v>0</v>
      </c>
      <c r="AG1071" s="9"/>
      <c r="AH1071" s="9"/>
      <c r="AI1071" s="9"/>
      <c r="AJ1071" s="9"/>
      <c r="AK1071" s="9">
        <f>AE1071+AG1071+AH1071+AI1071+AJ1071</f>
        <v>1796</v>
      </c>
      <c r="AL1071" s="9">
        <f>AF1071+AJ1071</f>
        <v>0</v>
      </c>
      <c r="AM1071" s="9"/>
      <c r="AN1071" s="9"/>
      <c r="AO1071" s="9"/>
      <c r="AP1071" s="9"/>
      <c r="AQ1071" s="9">
        <f>AK1071+AM1071+AN1071+AO1071+AP1071</f>
        <v>1796</v>
      </c>
      <c r="AR1071" s="9">
        <f>AL1071+AP1071</f>
        <v>0</v>
      </c>
      <c r="AS1071" s="9"/>
      <c r="AT1071" s="9"/>
      <c r="AU1071" s="9"/>
      <c r="AV1071" s="9"/>
      <c r="AW1071" s="9">
        <f>AQ1071+AS1071+AT1071+AU1071+AV1071</f>
        <v>1796</v>
      </c>
      <c r="AX1071" s="9">
        <f>AR1071+AV1071</f>
        <v>0</v>
      </c>
      <c r="AY1071" s="9"/>
      <c r="AZ1071" s="9"/>
      <c r="BA1071" s="9"/>
      <c r="BB1071" s="9"/>
      <c r="BC1071" s="9">
        <f>AW1071+AY1071+AZ1071+BA1071+BB1071</f>
        <v>1796</v>
      </c>
      <c r="BD1071" s="9">
        <f>AX1071+BB1071</f>
        <v>0</v>
      </c>
      <c r="BE1071" s="9"/>
      <c r="BF1071" s="9"/>
      <c r="BG1071" s="9"/>
      <c r="BH1071" s="9"/>
      <c r="BI1071" s="9">
        <f>BC1071+BE1071+BF1071+BG1071+BH1071</f>
        <v>1796</v>
      </c>
      <c r="BJ1071" s="9">
        <f>BD1071+BH1071</f>
        <v>0</v>
      </c>
      <c r="BK1071" s="9"/>
      <c r="BL1071" s="9"/>
      <c r="BM1071" s="9"/>
      <c r="BN1071" s="9"/>
      <c r="BO1071" s="9">
        <f>BI1071+BK1071+BL1071+BM1071+BN1071</f>
        <v>1796</v>
      </c>
      <c r="BP1071" s="9">
        <f>BJ1071+BN1071</f>
        <v>0</v>
      </c>
      <c r="BQ1071" s="9"/>
      <c r="BR1071" s="9"/>
      <c r="BS1071" s="9"/>
      <c r="BT1071" s="9"/>
      <c r="BU1071" s="9">
        <f>BO1071+BQ1071+BR1071+BS1071+BT1071</f>
        <v>1796</v>
      </c>
      <c r="BV1071" s="9">
        <f>BP1071+BT1071</f>
        <v>0</v>
      </c>
      <c r="BW1071" s="9"/>
      <c r="BX1071" s="9"/>
      <c r="BY1071" s="9"/>
      <c r="BZ1071" s="9"/>
      <c r="CA1071" s="9">
        <f>BU1071+BW1071+BX1071+BY1071+BZ1071</f>
        <v>1796</v>
      </c>
      <c r="CB1071" s="9">
        <f>BV1071+BZ1071</f>
        <v>0</v>
      </c>
      <c r="CC1071" s="9"/>
      <c r="CD1071" s="9"/>
      <c r="CE1071" s="9"/>
      <c r="CF1071" s="9"/>
      <c r="CG1071" s="94">
        <f>CA1071+CC1071+CD1071+CE1071+CF1071</f>
        <v>1796</v>
      </c>
      <c r="CH1071" s="94">
        <f>CB1071+CF1071</f>
        <v>0</v>
      </c>
      <c r="CI1071" s="94"/>
      <c r="CJ1071" s="94"/>
      <c r="CK1071" s="94"/>
      <c r="CL1071" s="94"/>
      <c r="CM1071" s="9">
        <f>CG1071+CI1071+CJ1071+CK1071+CL1071</f>
        <v>1796</v>
      </c>
      <c r="CN1071" s="9">
        <f>CH1071+CL1071</f>
        <v>0</v>
      </c>
    </row>
    <row r="1072" spans="1:92" ht="49.5" hidden="1">
      <c r="A1072" s="25" t="s">
        <v>326</v>
      </c>
      <c r="B1072" s="26" t="s">
        <v>319</v>
      </c>
      <c r="C1072" s="26" t="s">
        <v>147</v>
      </c>
      <c r="D1072" s="26" t="s">
        <v>22</v>
      </c>
      <c r="E1072" s="26" t="s">
        <v>351</v>
      </c>
      <c r="F1072" s="26"/>
      <c r="G1072" s="9">
        <f t="shared" ref="G1072:V1075" si="2691">G1073</f>
        <v>1643</v>
      </c>
      <c r="H1072" s="9">
        <f t="shared" si="2691"/>
        <v>0</v>
      </c>
      <c r="I1072" s="9">
        <f t="shared" si="2691"/>
        <v>0</v>
      </c>
      <c r="J1072" s="9">
        <f t="shared" si="2691"/>
        <v>0</v>
      </c>
      <c r="K1072" s="9">
        <f t="shared" si="2691"/>
        <v>0</v>
      </c>
      <c r="L1072" s="9">
        <f t="shared" si="2691"/>
        <v>0</v>
      </c>
      <c r="M1072" s="9">
        <f t="shared" si="2691"/>
        <v>1643</v>
      </c>
      <c r="N1072" s="9">
        <f t="shared" si="2691"/>
        <v>0</v>
      </c>
      <c r="O1072" s="9">
        <f t="shared" si="2691"/>
        <v>0</v>
      </c>
      <c r="P1072" s="9">
        <f t="shared" si="2691"/>
        <v>0</v>
      </c>
      <c r="Q1072" s="9">
        <f t="shared" si="2691"/>
        <v>0</v>
      </c>
      <c r="R1072" s="9">
        <f t="shared" si="2691"/>
        <v>0</v>
      </c>
      <c r="S1072" s="9">
        <f t="shared" si="2691"/>
        <v>1643</v>
      </c>
      <c r="T1072" s="9">
        <f t="shared" si="2691"/>
        <v>0</v>
      </c>
      <c r="U1072" s="9">
        <f t="shared" si="2691"/>
        <v>0</v>
      </c>
      <c r="V1072" s="9">
        <f t="shared" si="2691"/>
        <v>0</v>
      </c>
      <c r="W1072" s="9">
        <f t="shared" ref="U1072:AJ1075" si="2692">W1073</f>
        <v>0</v>
      </c>
      <c r="X1072" s="9">
        <f t="shared" si="2692"/>
        <v>0</v>
      </c>
      <c r="Y1072" s="9">
        <f t="shared" si="2692"/>
        <v>1643</v>
      </c>
      <c r="Z1072" s="9">
        <f t="shared" si="2692"/>
        <v>0</v>
      </c>
      <c r="AA1072" s="9">
        <f t="shared" si="2692"/>
        <v>0</v>
      </c>
      <c r="AB1072" s="9">
        <f t="shared" si="2692"/>
        <v>0</v>
      </c>
      <c r="AC1072" s="9">
        <f t="shared" si="2692"/>
        <v>0</v>
      </c>
      <c r="AD1072" s="9">
        <f t="shared" si="2692"/>
        <v>0</v>
      </c>
      <c r="AE1072" s="9">
        <f t="shared" si="2692"/>
        <v>1643</v>
      </c>
      <c r="AF1072" s="9">
        <f t="shared" si="2692"/>
        <v>0</v>
      </c>
      <c r="AG1072" s="9">
        <f t="shared" si="2692"/>
        <v>0</v>
      </c>
      <c r="AH1072" s="9">
        <f t="shared" si="2692"/>
        <v>0</v>
      </c>
      <c r="AI1072" s="9">
        <f t="shared" si="2692"/>
        <v>0</v>
      </c>
      <c r="AJ1072" s="9">
        <f t="shared" si="2692"/>
        <v>0</v>
      </c>
      <c r="AK1072" s="9">
        <f t="shared" ref="AG1072:AV1075" si="2693">AK1073</f>
        <v>1643</v>
      </c>
      <c r="AL1072" s="9">
        <f t="shared" si="2693"/>
        <v>0</v>
      </c>
      <c r="AM1072" s="9">
        <f t="shared" si="2693"/>
        <v>0</v>
      </c>
      <c r="AN1072" s="9">
        <f t="shared" si="2693"/>
        <v>0</v>
      </c>
      <c r="AO1072" s="9">
        <f t="shared" si="2693"/>
        <v>0</v>
      </c>
      <c r="AP1072" s="9">
        <f t="shared" si="2693"/>
        <v>0</v>
      </c>
      <c r="AQ1072" s="9">
        <f t="shared" si="2693"/>
        <v>1643</v>
      </c>
      <c r="AR1072" s="9">
        <f t="shared" si="2693"/>
        <v>0</v>
      </c>
      <c r="AS1072" s="9">
        <f t="shared" si="2693"/>
        <v>0</v>
      </c>
      <c r="AT1072" s="9">
        <f t="shared" si="2693"/>
        <v>0</v>
      </c>
      <c r="AU1072" s="9">
        <f t="shared" si="2693"/>
        <v>0</v>
      </c>
      <c r="AV1072" s="9">
        <f t="shared" si="2693"/>
        <v>0</v>
      </c>
      <c r="AW1072" s="9">
        <f t="shared" ref="AS1072:BH1075" si="2694">AW1073</f>
        <v>1643</v>
      </c>
      <c r="AX1072" s="9">
        <f t="shared" si="2694"/>
        <v>0</v>
      </c>
      <c r="AY1072" s="9">
        <f t="shared" si="2694"/>
        <v>1124</v>
      </c>
      <c r="AZ1072" s="9">
        <f t="shared" si="2694"/>
        <v>4438</v>
      </c>
      <c r="BA1072" s="9">
        <f t="shared" si="2694"/>
        <v>0</v>
      </c>
      <c r="BB1072" s="9">
        <f t="shared" si="2694"/>
        <v>0</v>
      </c>
      <c r="BC1072" s="9">
        <f t="shared" si="2694"/>
        <v>7205</v>
      </c>
      <c r="BD1072" s="9">
        <f t="shared" si="2694"/>
        <v>0</v>
      </c>
      <c r="BE1072" s="9">
        <f t="shared" si="2694"/>
        <v>0</v>
      </c>
      <c r="BF1072" s="9">
        <f t="shared" si="2694"/>
        <v>0</v>
      </c>
      <c r="BG1072" s="9">
        <f t="shared" si="2694"/>
        <v>0</v>
      </c>
      <c r="BH1072" s="9">
        <f t="shared" si="2694"/>
        <v>0</v>
      </c>
      <c r="BI1072" s="9">
        <f t="shared" ref="BE1072:BT1075" si="2695">BI1073</f>
        <v>7205</v>
      </c>
      <c r="BJ1072" s="9">
        <f t="shared" si="2695"/>
        <v>0</v>
      </c>
      <c r="BK1072" s="9">
        <f t="shared" si="2695"/>
        <v>0</v>
      </c>
      <c r="BL1072" s="9">
        <f t="shared" si="2695"/>
        <v>0</v>
      </c>
      <c r="BM1072" s="9">
        <f t="shared" si="2695"/>
        <v>0</v>
      </c>
      <c r="BN1072" s="9">
        <f t="shared" si="2695"/>
        <v>0</v>
      </c>
      <c r="BO1072" s="9">
        <f t="shared" si="2695"/>
        <v>7205</v>
      </c>
      <c r="BP1072" s="9">
        <f t="shared" si="2695"/>
        <v>0</v>
      </c>
      <c r="BQ1072" s="9">
        <f t="shared" si="2695"/>
        <v>0</v>
      </c>
      <c r="BR1072" s="9">
        <f t="shared" si="2695"/>
        <v>0</v>
      </c>
      <c r="BS1072" s="9">
        <f t="shared" si="2695"/>
        <v>0</v>
      </c>
      <c r="BT1072" s="9">
        <f t="shared" si="2695"/>
        <v>0</v>
      </c>
      <c r="BU1072" s="9">
        <f t="shared" ref="BQ1072:CF1075" si="2696">BU1073</f>
        <v>7205</v>
      </c>
      <c r="BV1072" s="9">
        <f t="shared" si="2696"/>
        <v>0</v>
      </c>
      <c r="BW1072" s="9">
        <f t="shared" si="2696"/>
        <v>0</v>
      </c>
      <c r="BX1072" s="9">
        <f t="shared" si="2696"/>
        <v>0</v>
      </c>
      <c r="BY1072" s="9">
        <f t="shared" si="2696"/>
        <v>0</v>
      </c>
      <c r="BZ1072" s="9">
        <f t="shared" si="2696"/>
        <v>0</v>
      </c>
      <c r="CA1072" s="9">
        <f t="shared" si="2696"/>
        <v>7205</v>
      </c>
      <c r="CB1072" s="9">
        <f t="shared" si="2696"/>
        <v>0</v>
      </c>
      <c r="CC1072" s="9">
        <f t="shared" si="2696"/>
        <v>0</v>
      </c>
      <c r="CD1072" s="9">
        <f t="shared" si="2696"/>
        <v>0</v>
      </c>
      <c r="CE1072" s="9">
        <f t="shared" si="2696"/>
        <v>0</v>
      </c>
      <c r="CF1072" s="9">
        <f t="shared" si="2696"/>
        <v>0</v>
      </c>
      <c r="CG1072" s="94">
        <f t="shared" ref="CC1072:CN1075" si="2697">CG1073</f>
        <v>7205</v>
      </c>
      <c r="CH1072" s="94">
        <f t="shared" si="2697"/>
        <v>0</v>
      </c>
      <c r="CI1072" s="94">
        <f t="shared" si="2697"/>
        <v>0</v>
      </c>
      <c r="CJ1072" s="94">
        <f t="shared" si="2697"/>
        <v>0</v>
      </c>
      <c r="CK1072" s="94">
        <f t="shared" si="2697"/>
        <v>0</v>
      </c>
      <c r="CL1072" s="94">
        <f t="shared" si="2697"/>
        <v>0</v>
      </c>
      <c r="CM1072" s="9">
        <f t="shared" si="2697"/>
        <v>7205</v>
      </c>
      <c r="CN1072" s="9">
        <f t="shared" si="2697"/>
        <v>0</v>
      </c>
    </row>
    <row r="1073" spans="1:92" ht="33" hidden="1">
      <c r="A1073" s="38" t="s">
        <v>15</v>
      </c>
      <c r="B1073" s="61" t="s">
        <v>319</v>
      </c>
      <c r="C1073" s="61" t="s">
        <v>147</v>
      </c>
      <c r="D1073" s="61" t="s">
        <v>22</v>
      </c>
      <c r="E1073" s="61" t="s">
        <v>352</v>
      </c>
      <c r="F1073" s="61"/>
      <c r="G1073" s="17">
        <f t="shared" si="2691"/>
        <v>1643</v>
      </c>
      <c r="H1073" s="17">
        <f t="shared" si="2691"/>
        <v>0</v>
      </c>
      <c r="I1073" s="17">
        <f t="shared" si="2691"/>
        <v>0</v>
      </c>
      <c r="J1073" s="17">
        <f t="shared" si="2691"/>
        <v>0</v>
      </c>
      <c r="K1073" s="17">
        <f t="shared" si="2691"/>
        <v>0</v>
      </c>
      <c r="L1073" s="17">
        <f t="shared" si="2691"/>
        <v>0</v>
      </c>
      <c r="M1073" s="17">
        <f t="shared" si="2691"/>
        <v>1643</v>
      </c>
      <c r="N1073" s="17">
        <f t="shared" si="2691"/>
        <v>0</v>
      </c>
      <c r="O1073" s="17">
        <f t="shared" si="2691"/>
        <v>0</v>
      </c>
      <c r="P1073" s="17">
        <f t="shared" si="2691"/>
        <v>0</v>
      </c>
      <c r="Q1073" s="17">
        <f t="shared" si="2691"/>
        <v>0</v>
      </c>
      <c r="R1073" s="17">
        <f t="shared" si="2691"/>
        <v>0</v>
      </c>
      <c r="S1073" s="17">
        <f t="shared" si="2691"/>
        <v>1643</v>
      </c>
      <c r="T1073" s="17">
        <f t="shared" si="2691"/>
        <v>0</v>
      </c>
      <c r="U1073" s="17">
        <f t="shared" si="2692"/>
        <v>0</v>
      </c>
      <c r="V1073" s="17">
        <f t="shared" si="2692"/>
        <v>0</v>
      </c>
      <c r="W1073" s="17">
        <f t="shared" si="2692"/>
        <v>0</v>
      </c>
      <c r="X1073" s="17">
        <f t="shared" si="2692"/>
        <v>0</v>
      </c>
      <c r="Y1073" s="17">
        <f t="shared" si="2692"/>
        <v>1643</v>
      </c>
      <c r="Z1073" s="17">
        <f t="shared" si="2692"/>
        <v>0</v>
      </c>
      <c r="AA1073" s="17">
        <f t="shared" si="2692"/>
        <v>0</v>
      </c>
      <c r="AB1073" s="17">
        <f t="shared" si="2692"/>
        <v>0</v>
      </c>
      <c r="AC1073" s="17">
        <f t="shared" si="2692"/>
        <v>0</v>
      </c>
      <c r="AD1073" s="17">
        <f t="shared" si="2692"/>
        <v>0</v>
      </c>
      <c r="AE1073" s="17">
        <f t="shared" si="2692"/>
        <v>1643</v>
      </c>
      <c r="AF1073" s="17">
        <f t="shared" si="2692"/>
        <v>0</v>
      </c>
      <c r="AG1073" s="17">
        <f t="shared" si="2693"/>
        <v>0</v>
      </c>
      <c r="AH1073" s="17">
        <f t="shared" si="2693"/>
        <v>0</v>
      </c>
      <c r="AI1073" s="17">
        <f t="shared" si="2693"/>
        <v>0</v>
      </c>
      <c r="AJ1073" s="17">
        <f t="shared" si="2693"/>
        <v>0</v>
      </c>
      <c r="AK1073" s="17">
        <f t="shared" si="2693"/>
        <v>1643</v>
      </c>
      <c r="AL1073" s="17">
        <f t="shared" si="2693"/>
        <v>0</v>
      </c>
      <c r="AM1073" s="17">
        <f t="shared" si="2693"/>
        <v>0</v>
      </c>
      <c r="AN1073" s="17">
        <f t="shared" si="2693"/>
        <v>0</v>
      </c>
      <c r="AO1073" s="17">
        <f t="shared" si="2693"/>
        <v>0</v>
      </c>
      <c r="AP1073" s="17">
        <f t="shared" si="2693"/>
        <v>0</v>
      </c>
      <c r="AQ1073" s="17">
        <f t="shared" si="2693"/>
        <v>1643</v>
      </c>
      <c r="AR1073" s="17">
        <f t="shared" si="2693"/>
        <v>0</v>
      </c>
      <c r="AS1073" s="17">
        <f t="shared" si="2694"/>
        <v>0</v>
      </c>
      <c r="AT1073" s="17">
        <f t="shared" si="2694"/>
        <v>0</v>
      </c>
      <c r="AU1073" s="17">
        <f t="shared" si="2694"/>
        <v>0</v>
      </c>
      <c r="AV1073" s="17">
        <f t="shared" si="2694"/>
        <v>0</v>
      </c>
      <c r="AW1073" s="17">
        <f t="shared" si="2694"/>
        <v>1643</v>
      </c>
      <c r="AX1073" s="17">
        <f t="shared" si="2694"/>
        <v>0</v>
      </c>
      <c r="AY1073" s="17">
        <f t="shared" si="2694"/>
        <v>1124</v>
      </c>
      <c r="AZ1073" s="17">
        <f t="shared" si="2694"/>
        <v>4438</v>
      </c>
      <c r="BA1073" s="17">
        <f t="shared" si="2694"/>
        <v>0</v>
      </c>
      <c r="BB1073" s="17">
        <f t="shared" si="2694"/>
        <v>0</v>
      </c>
      <c r="BC1073" s="17">
        <f t="shared" si="2694"/>
        <v>7205</v>
      </c>
      <c r="BD1073" s="17">
        <f t="shared" si="2694"/>
        <v>0</v>
      </c>
      <c r="BE1073" s="17">
        <f t="shared" si="2695"/>
        <v>0</v>
      </c>
      <c r="BF1073" s="17">
        <f t="shared" si="2695"/>
        <v>0</v>
      </c>
      <c r="BG1073" s="17">
        <f t="shared" si="2695"/>
        <v>0</v>
      </c>
      <c r="BH1073" s="17">
        <f t="shared" si="2695"/>
        <v>0</v>
      </c>
      <c r="BI1073" s="17">
        <f t="shared" si="2695"/>
        <v>7205</v>
      </c>
      <c r="BJ1073" s="17">
        <f t="shared" si="2695"/>
        <v>0</v>
      </c>
      <c r="BK1073" s="17">
        <f t="shared" si="2695"/>
        <v>0</v>
      </c>
      <c r="BL1073" s="17">
        <f t="shared" si="2695"/>
        <v>0</v>
      </c>
      <c r="BM1073" s="17">
        <f t="shared" si="2695"/>
        <v>0</v>
      </c>
      <c r="BN1073" s="17">
        <f t="shared" si="2695"/>
        <v>0</v>
      </c>
      <c r="BO1073" s="17">
        <f t="shared" si="2695"/>
        <v>7205</v>
      </c>
      <c r="BP1073" s="17">
        <f t="shared" si="2695"/>
        <v>0</v>
      </c>
      <c r="BQ1073" s="17">
        <f t="shared" si="2696"/>
        <v>0</v>
      </c>
      <c r="BR1073" s="17">
        <f t="shared" si="2696"/>
        <v>0</v>
      </c>
      <c r="BS1073" s="17">
        <f t="shared" si="2696"/>
        <v>0</v>
      </c>
      <c r="BT1073" s="17">
        <f t="shared" si="2696"/>
        <v>0</v>
      </c>
      <c r="BU1073" s="17">
        <f t="shared" si="2696"/>
        <v>7205</v>
      </c>
      <c r="BV1073" s="17">
        <f t="shared" si="2696"/>
        <v>0</v>
      </c>
      <c r="BW1073" s="17">
        <f t="shared" si="2696"/>
        <v>0</v>
      </c>
      <c r="BX1073" s="17">
        <f t="shared" si="2696"/>
        <v>0</v>
      </c>
      <c r="BY1073" s="17">
        <f t="shared" si="2696"/>
        <v>0</v>
      </c>
      <c r="BZ1073" s="17">
        <f t="shared" si="2696"/>
        <v>0</v>
      </c>
      <c r="CA1073" s="17">
        <f t="shared" si="2696"/>
        <v>7205</v>
      </c>
      <c r="CB1073" s="17">
        <f t="shared" si="2696"/>
        <v>0</v>
      </c>
      <c r="CC1073" s="17">
        <f t="shared" si="2697"/>
        <v>0</v>
      </c>
      <c r="CD1073" s="17">
        <f t="shared" si="2697"/>
        <v>0</v>
      </c>
      <c r="CE1073" s="17">
        <f t="shared" si="2697"/>
        <v>0</v>
      </c>
      <c r="CF1073" s="17">
        <f t="shared" si="2697"/>
        <v>0</v>
      </c>
      <c r="CG1073" s="103">
        <f t="shared" si="2697"/>
        <v>7205</v>
      </c>
      <c r="CH1073" s="103">
        <f t="shared" si="2697"/>
        <v>0</v>
      </c>
      <c r="CI1073" s="103">
        <f t="shared" si="2697"/>
        <v>0</v>
      </c>
      <c r="CJ1073" s="103">
        <f t="shared" si="2697"/>
        <v>0</v>
      </c>
      <c r="CK1073" s="103">
        <f t="shared" si="2697"/>
        <v>0</v>
      </c>
      <c r="CL1073" s="103">
        <f t="shared" si="2697"/>
        <v>0</v>
      </c>
      <c r="CM1073" s="17">
        <f t="shared" si="2697"/>
        <v>7205</v>
      </c>
      <c r="CN1073" s="17">
        <f t="shared" si="2697"/>
        <v>0</v>
      </c>
    </row>
    <row r="1074" spans="1:92" ht="33" hidden="1">
      <c r="A1074" s="38" t="s">
        <v>167</v>
      </c>
      <c r="B1074" s="61" t="s">
        <v>319</v>
      </c>
      <c r="C1074" s="61" t="s">
        <v>147</v>
      </c>
      <c r="D1074" s="61" t="s">
        <v>22</v>
      </c>
      <c r="E1074" s="61" t="s">
        <v>353</v>
      </c>
      <c r="F1074" s="61"/>
      <c r="G1074" s="17">
        <f t="shared" si="2691"/>
        <v>1643</v>
      </c>
      <c r="H1074" s="17">
        <f t="shared" si="2691"/>
        <v>0</v>
      </c>
      <c r="I1074" s="17">
        <f t="shared" si="2691"/>
        <v>0</v>
      </c>
      <c r="J1074" s="17">
        <f t="shared" si="2691"/>
        <v>0</v>
      </c>
      <c r="K1074" s="17">
        <f t="shared" si="2691"/>
        <v>0</v>
      </c>
      <c r="L1074" s="17">
        <f t="shared" si="2691"/>
        <v>0</v>
      </c>
      <c r="M1074" s="17">
        <f t="shared" si="2691"/>
        <v>1643</v>
      </c>
      <c r="N1074" s="17">
        <f t="shared" si="2691"/>
        <v>0</v>
      </c>
      <c r="O1074" s="17">
        <f t="shared" si="2691"/>
        <v>0</v>
      </c>
      <c r="P1074" s="17">
        <f t="shared" si="2691"/>
        <v>0</v>
      </c>
      <c r="Q1074" s="17">
        <f t="shared" si="2691"/>
        <v>0</v>
      </c>
      <c r="R1074" s="17">
        <f t="shared" si="2691"/>
        <v>0</v>
      </c>
      <c r="S1074" s="17">
        <f t="shared" si="2691"/>
        <v>1643</v>
      </c>
      <c r="T1074" s="17">
        <f t="shared" si="2691"/>
        <v>0</v>
      </c>
      <c r="U1074" s="17">
        <f t="shared" si="2692"/>
        <v>0</v>
      </c>
      <c r="V1074" s="17">
        <f t="shared" si="2692"/>
        <v>0</v>
      </c>
      <c r="W1074" s="17">
        <f t="shared" si="2692"/>
        <v>0</v>
      </c>
      <c r="X1074" s="17">
        <f t="shared" si="2692"/>
        <v>0</v>
      </c>
      <c r="Y1074" s="17">
        <f t="shared" si="2692"/>
        <v>1643</v>
      </c>
      <c r="Z1074" s="17">
        <f t="shared" si="2692"/>
        <v>0</v>
      </c>
      <c r="AA1074" s="17">
        <f t="shared" si="2692"/>
        <v>0</v>
      </c>
      <c r="AB1074" s="17">
        <f t="shared" si="2692"/>
        <v>0</v>
      </c>
      <c r="AC1074" s="17">
        <f t="shared" si="2692"/>
        <v>0</v>
      </c>
      <c r="AD1074" s="17">
        <f t="shared" si="2692"/>
        <v>0</v>
      </c>
      <c r="AE1074" s="17">
        <f t="shared" si="2692"/>
        <v>1643</v>
      </c>
      <c r="AF1074" s="17">
        <f t="shared" si="2692"/>
        <v>0</v>
      </c>
      <c r="AG1074" s="17">
        <f t="shared" si="2693"/>
        <v>0</v>
      </c>
      <c r="AH1074" s="17">
        <f t="shared" si="2693"/>
        <v>0</v>
      </c>
      <c r="AI1074" s="17">
        <f t="shared" si="2693"/>
        <v>0</v>
      </c>
      <c r="AJ1074" s="17">
        <f t="shared" si="2693"/>
        <v>0</v>
      </c>
      <c r="AK1074" s="17">
        <f t="shared" si="2693"/>
        <v>1643</v>
      </c>
      <c r="AL1074" s="17">
        <f t="shared" si="2693"/>
        <v>0</v>
      </c>
      <c r="AM1074" s="17">
        <f t="shared" si="2693"/>
        <v>0</v>
      </c>
      <c r="AN1074" s="17">
        <f t="shared" si="2693"/>
        <v>0</v>
      </c>
      <c r="AO1074" s="17">
        <f t="shared" si="2693"/>
        <v>0</v>
      </c>
      <c r="AP1074" s="17">
        <f t="shared" si="2693"/>
        <v>0</v>
      </c>
      <c r="AQ1074" s="17">
        <f t="shared" si="2693"/>
        <v>1643</v>
      </c>
      <c r="AR1074" s="17">
        <f t="shared" si="2693"/>
        <v>0</v>
      </c>
      <c r="AS1074" s="17">
        <f t="shared" si="2694"/>
        <v>0</v>
      </c>
      <c r="AT1074" s="17">
        <f t="shared" si="2694"/>
        <v>0</v>
      </c>
      <c r="AU1074" s="17">
        <f t="shared" si="2694"/>
        <v>0</v>
      </c>
      <c r="AV1074" s="17">
        <f t="shared" si="2694"/>
        <v>0</v>
      </c>
      <c r="AW1074" s="17">
        <f t="shared" si="2694"/>
        <v>1643</v>
      </c>
      <c r="AX1074" s="17">
        <f t="shared" si="2694"/>
        <v>0</v>
      </c>
      <c r="AY1074" s="17">
        <f t="shared" si="2694"/>
        <v>1124</v>
      </c>
      <c r="AZ1074" s="17">
        <f t="shared" si="2694"/>
        <v>4438</v>
      </c>
      <c r="BA1074" s="17">
        <f t="shared" si="2694"/>
        <v>0</v>
      </c>
      <c r="BB1074" s="17">
        <f t="shared" si="2694"/>
        <v>0</v>
      </c>
      <c r="BC1074" s="17">
        <f t="shared" si="2694"/>
        <v>7205</v>
      </c>
      <c r="BD1074" s="17">
        <f t="shared" si="2694"/>
        <v>0</v>
      </c>
      <c r="BE1074" s="17">
        <f t="shared" si="2695"/>
        <v>0</v>
      </c>
      <c r="BF1074" s="17">
        <f t="shared" si="2695"/>
        <v>0</v>
      </c>
      <c r="BG1074" s="17">
        <f t="shared" si="2695"/>
        <v>0</v>
      </c>
      <c r="BH1074" s="17">
        <f t="shared" si="2695"/>
        <v>0</v>
      </c>
      <c r="BI1074" s="17">
        <f t="shared" si="2695"/>
        <v>7205</v>
      </c>
      <c r="BJ1074" s="17">
        <f t="shared" si="2695"/>
        <v>0</v>
      </c>
      <c r="BK1074" s="17">
        <f t="shared" si="2695"/>
        <v>0</v>
      </c>
      <c r="BL1074" s="17">
        <f t="shared" si="2695"/>
        <v>0</v>
      </c>
      <c r="BM1074" s="17">
        <f t="shared" si="2695"/>
        <v>0</v>
      </c>
      <c r="BN1074" s="17">
        <f t="shared" si="2695"/>
        <v>0</v>
      </c>
      <c r="BO1074" s="17">
        <f t="shared" si="2695"/>
        <v>7205</v>
      </c>
      <c r="BP1074" s="17">
        <f t="shared" si="2695"/>
        <v>0</v>
      </c>
      <c r="BQ1074" s="17">
        <f t="shared" si="2696"/>
        <v>0</v>
      </c>
      <c r="BR1074" s="17">
        <f t="shared" si="2696"/>
        <v>0</v>
      </c>
      <c r="BS1074" s="17">
        <f t="shared" si="2696"/>
        <v>0</v>
      </c>
      <c r="BT1074" s="17">
        <f t="shared" si="2696"/>
        <v>0</v>
      </c>
      <c r="BU1074" s="17">
        <f t="shared" si="2696"/>
        <v>7205</v>
      </c>
      <c r="BV1074" s="17">
        <f t="shared" si="2696"/>
        <v>0</v>
      </c>
      <c r="BW1074" s="17">
        <f t="shared" si="2696"/>
        <v>0</v>
      </c>
      <c r="BX1074" s="17">
        <f t="shared" si="2696"/>
        <v>0</v>
      </c>
      <c r="BY1074" s="17">
        <f t="shared" si="2696"/>
        <v>0</v>
      </c>
      <c r="BZ1074" s="17">
        <f t="shared" si="2696"/>
        <v>0</v>
      </c>
      <c r="CA1074" s="17">
        <f t="shared" si="2696"/>
        <v>7205</v>
      </c>
      <c r="CB1074" s="17">
        <f t="shared" si="2696"/>
        <v>0</v>
      </c>
      <c r="CC1074" s="17">
        <f t="shared" si="2697"/>
        <v>0</v>
      </c>
      <c r="CD1074" s="17">
        <f t="shared" si="2697"/>
        <v>0</v>
      </c>
      <c r="CE1074" s="17">
        <f t="shared" si="2697"/>
        <v>0</v>
      </c>
      <c r="CF1074" s="17">
        <f t="shared" si="2697"/>
        <v>0</v>
      </c>
      <c r="CG1074" s="103">
        <f t="shared" si="2697"/>
        <v>7205</v>
      </c>
      <c r="CH1074" s="103">
        <f t="shared" si="2697"/>
        <v>0</v>
      </c>
      <c r="CI1074" s="103">
        <f t="shared" si="2697"/>
        <v>0</v>
      </c>
      <c r="CJ1074" s="103">
        <f t="shared" si="2697"/>
        <v>0</v>
      </c>
      <c r="CK1074" s="103">
        <f t="shared" si="2697"/>
        <v>0</v>
      </c>
      <c r="CL1074" s="103">
        <f t="shared" si="2697"/>
        <v>0</v>
      </c>
      <c r="CM1074" s="17">
        <f t="shared" si="2697"/>
        <v>7205</v>
      </c>
      <c r="CN1074" s="17">
        <f t="shared" si="2697"/>
        <v>0</v>
      </c>
    </row>
    <row r="1075" spans="1:92" ht="33" hidden="1">
      <c r="A1075" s="38" t="s">
        <v>66</v>
      </c>
      <c r="B1075" s="61" t="s">
        <v>319</v>
      </c>
      <c r="C1075" s="61" t="s">
        <v>147</v>
      </c>
      <c r="D1075" s="61" t="s">
        <v>22</v>
      </c>
      <c r="E1075" s="61" t="s">
        <v>353</v>
      </c>
      <c r="F1075" s="61" t="s">
        <v>67</v>
      </c>
      <c r="G1075" s="17">
        <f t="shared" si="2691"/>
        <v>1643</v>
      </c>
      <c r="H1075" s="17">
        <f t="shared" si="2691"/>
        <v>0</v>
      </c>
      <c r="I1075" s="17">
        <f t="shared" si="2691"/>
        <v>0</v>
      </c>
      <c r="J1075" s="17">
        <f t="shared" si="2691"/>
        <v>0</v>
      </c>
      <c r="K1075" s="17">
        <f t="shared" si="2691"/>
        <v>0</v>
      </c>
      <c r="L1075" s="17">
        <f t="shared" si="2691"/>
        <v>0</v>
      </c>
      <c r="M1075" s="17">
        <f t="shared" si="2691"/>
        <v>1643</v>
      </c>
      <c r="N1075" s="17">
        <f t="shared" si="2691"/>
        <v>0</v>
      </c>
      <c r="O1075" s="17">
        <f t="shared" si="2691"/>
        <v>0</v>
      </c>
      <c r="P1075" s="17">
        <f t="shared" si="2691"/>
        <v>0</v>
      </c>
      <c r="Q1075" s="17">
        <f t="shared" si="2691"/>
        <v>0</v>
      </c>
      <c r="R1075" s="17">
        <f t="shared" si="2691"/>
        <v>0</v>
      </c>
      <c r="S1075" s="17">
        <f t="shared" si="2691"/>
        <v>1643</v>
      </c>
      <c r="T1075" s="17">
        <f t="shared" si="2691"/>
        <v>0</v>
      </c>
      <c r="U1075" s="17">
        <f t="shared" si="2692"/>
        <v>0</v>
      </c>
      <c r="V1075" s="17">
        <f t="shared" si="2692"/>
        <v>0</v>
      </c>
      <c r="W1075" s="17">
        <f t="shared" si="2692"/>
        <v>0</v>
      </c>
      <c r="X1075" s="17">
        <f t="shared" si="2692"/>
        <v>0</v>
      </c>
      <c r="Y1075" s="17">
        <f t="shared" si="2692"/>
        <v>1643</v>
      </c>
      <c r="Z1075" s="17">
        <f t="shared" si="2692"/>
        <v>0</v>
      </c>
      <c r="AA1075" s="17">
        <f t="shared" si="2692"/>
        <v>0</v>
      </c>
      <c r="AB1075" s="17">
        <f t="shared" si="2692"/>
        <v>0</v>
      </c>
      <c r="AC1075" s="17">
        <f t="shared" si="2692"/>
        <v>0</v>
      </c>
      <c r="AD1075" s="17">
        <f t="shared" si="2692"/>
        <v>0</v>
      </c>
      <c r="AE1075" s="17">
        <f t="shared" si="2692"/>
        <v>1643</v>
      </c>
      <c r="AF1075" s="17">
        <f t="shared" si="2692"/>
        <v>0</v>
      </c>
      <c r="AG1075" s="17">
        <f t="shared" si="2693"/>
        <v>0</v>
      </c>
      <c r="AH1075" s="17">
        <f t="shared" si="2693"/>
        <v>0</v>
      </c>
      <c r="AI1075" s="17">
        <f t="shared" si="2693"/>
        <v>0</v>
      </c>
      <c r="AJ1075" s="17">
        <f t="shared" si="2693"/>
        <v>0</v>
      </c>
      <c r="AK1075" s="17">
        <f t="shared" si="2693"/>
        <v>1643</v>
      </c>
      <c r="AL1075" s="17">
        <f t="shared" si="2693"/>
        <v>0</v>
      </c>
      <c r="AM1075" s="17">
        <f t="shared" si="2693"/>
        <v>0</v>
      </c>
      <c r="AN1075" s="17">
        <f t="shared" si="2693"/>
        <v>0</v>
      </c>
      <c r="AO1075" s="17">
        <f t="shared" si="2693"/>
        <v>0</v>
      </c>
      <c r="AP1075" s="17">
        <f t="shared" si="2693"/>
        <v>0</v>
      </c>
      <c r="AQ1075" s="17">
        <f t="shared" si="2693"/>
        <v>1643</v>
      </c>
      <c r="AR1075" s="17">
        <f t="shared" si="2693"/>
        <v>0</v>
      </c>
      <c r="AS1075" s="17">
        <f t="shared" si="2694"/>
        <v>0</v>
      </c>
      <c r="AT1075" s="17">
        <f t="shared" si="2694"/>
        <v>0</v>
      </c>
      <c r="AU1075" s="17">
        <f t="shared" si="2694"/>
        <v>0</v>
      </c>
      <c r="AV1075" s="17">
        <f t="shared" si="2694"/>
        <v>0</v>
      </c>
      <c r="AW1075" s="17">
        <f t="shared" si="2694"/>
        <v>1643</v>
      </c>
      <c r="AX1075" s="17">
        <f t="shared" si="2694"/>
        <v>0</v>
      </c>
      <c r="AY1075" s="17">
        <f t="shared" si="2694"/>
        <v>1124</v>
      </c>
      <c r="AZ1075" s="17">
        <f t="shared" si="2694"/>
        <v>4438</v>
      </c>
      <c r="BA1075" s="17">
        <f t="shared" si="2694"/>
        <v>0</v>
      </c>
      <c r="BB1075" s="17">
        <f t="shared" si="2694"/>
        <v>0</v>
      </c>
      <c r="BC1075" s="17">
        <f t="shared" si="2694"/>
        <v>7205</v>
      </c>
      <c r="BD1075" s="17">
        <f t="shared" si="2694"/>
        <v>0</v>
      </c>
      <c r="BE1075" s="17">
        <f t="shared" si="2695"/>
        <v>0</v>
      </c>
      <c r="BF1075" s="17">
        <f t="shared" si="2695"/>
        <v>0</v>
      </c>
      <c r="BG1075" s="17">
        <f t="shared" si="2695"/>
        <v>0</v>
      </c>
      <c r="BH1075" s="17">
        <f t="shared" si="2695"/>
        <v>0</v>
      </c>
      <c r="BI1075" s="17">
        <f t="shared" si="2695"/>
        <v>7205</v>
      </c>
      <c r="BJ1075" s="17">
        <f t="shared" si="2695"/>
        <v>0</v>
      </c>
      <c r="BK1075" s="17">
        <f t="shared" si="2695"/>
        <v>0</v>
      </c>
      <c r="BL1075" s="17">
        <f t="shared" si="2695"/>
        <v>0</v>
      </c>
      <c r="BM1075" s="17">
        <f t="shared" si="2695"/>
        <v>0</v>
      </c>
      <c r="BN1075" s="17">
        <f t="shared" si="2695"/>
        <v>0</v>
      </c>
      <c r="BO1075" s="17">
        <f t="shared" si="2695"/>
        <v>7205</v>
      </c>
      <c r="BP1075" s="17">
        <f t="shared" si="2695"/>
        <v>0</v>
      </c>
      <c r="BQ1075" s="17">
        <f t="shared" si="2696"/>
        <v>0</v>
      </c>
      <c r="BR1075" s="17">
        <f t="shared" si="2696"/>
        <v>0</v>
      </c>
      <c r="BS1075" s="17">
        <f t="shared" si="2696"/>
        <v>0</v>
      </c>
      <c r="BT1075" s="17">
        <f t="shared" si="2696"/>
        <v>0</v>
      </c>
      <c r="BU1075" s="17">
        <f t="shared" si="2696"/>
        <v>7205</v>
      </c>
      <c r="BV1075" s="17">
        <f t="shared" si="2696"/>
        <v>0</v>
      </c>
      <c r="BW1075" s="17">
        <f t="shared" si="2696"/>
        <v>0</v>
      </c>
      <c r="BX1075" s="17">
        <f t="shared" si="2696"/>
        <v>0</v>
      </c>
      <c r="BY1075" s="17">
        <f t="shared" si="2696"/>
        <v>0</v>
      </c>
      <c r="BZ1075" s="17">
        <f t="shared" si="2696"/>
        <v>0</v>
      </c>
      <c r="CA1075" s="17">
        <f t="shared" si="2696"/>
        <v>7205</v>
      </c>
      <c r="CB1075" s="17">
        <f t="shared" si="2696"/>
        <v>0</v>
      </c>
      <c r="CC1075" s="17">
        <f t="shared" si="2697"/>
        <v>0</v>
      </c>
      <c r="CD1075" s="17">
        <f t="shared" si="2697"/>
        <v>0</v>
      </c>
      <c r="CE1075" s="17">
        <f t="shared" si="2697"/>
        <v>0</v>
      </c>
      <c r="CF1075" s="17">
        <f t="shared" si="2697"/>
        <v>0</v>
      </c>
      <c r="CG1075" s="103">
        <f t="shared" si="2697"/>
        <v>7205</v>
      </c>
      <c r="CH1075" s="103">
        <f t="shared" si="2697"/>
        <v>0</v>
      </c>
      <c r="CI1075" s="103">
        <f t="shared" si="2697"/>
        <v>0</v>
      </c>
      <c r="CJ1075" s="103">
        <f t="shared" si="2697"/>
        <v>0</v>
      </c>
      <c r="CK1075" s="103">
        <f t="shared" si="2697"/>
        <v>0</v>
      </c>
      <c r="CL1075" s="103">
        <f t="shared" si="2697"/>
        <v>0</v>
      </c>
      <c r="CM1075" s="17">
        <f t="shared" si="2697"/>
        <v>7205</v>
      </c>
      <c r="CN1075" s="17">
        <f t="shared" si="2697"/>
        <v>0</v>
      </c>
    </row>
    <row r="1076" spans="1:92" ht="49.5" hidden="1">
      <c r="A1076" s="25" t="s">
        <v>414</v>
      </c>
      <c r="B1076" s="26" t="s">
        <v>319</v>
      </c>
      <c r="C1076" s="26" t="s">
        <v>147</v>
      </c>
      <c r="D1076" s="26" t="s">
        <v>22</v>
      </c>
      <c r="E1076" s="26" t="s">
        <v>353</v>
      </c>
      <c r="F1076" s="26" t="s">
        <v>254</v>
      </c>
      <c r="G1076" s="9">
        <v>1643</v>
      </c>
      <c r="H1076" s="9"/>
      <c r="I1076" s="9"/>
      <c r="J1076" s="9"/>
      <c r="K1076" s="9"/>
      <c r="L1076" s="9"/>
      <c r="M1076" s="9">
        <f>G1076+I1076+J1076+K1076+L1076</f>
        <v>1643</v>
      </c>
      <c r="N1076" s="9">
        <f>H1076+L1076</f>
        <v>0</v>
      </c>
      <c r="O1076" s="9"/>
      <c r="P1076" s="9"/>
      <c r="Q1076" s="9"/>
      <c r="R1076" s="9"/>
      <c r="S1076" s="9">
        <f>M1076+O1076+P1076+Q1076+R1076</f>
        <v>1643</v>
      </c>
      <c r="T1076" s="9">
        <f>N1076+R1076</f>
        <v>0</v>
      </c>
      <c r="U1076" s="9"/>
      <c r="V1076" s="9"/>
      <c r="W1076" s="9"/>
      <c r="X1076" s="9"/>
      <c r="Y1076" s="9">
        <f>S1076+U1076+V1076+W1076+X1076</f>
        <v>1643</v>
      </c>
      <c r="Z1076" s="9">
        <f>T1076+X1076</f>
        <v>0</v>
      </c>
      <c r="AA1076" s="9"/>
      <c r="AB1076" s="9"/>
      <c r="AC1076" s="9"/>
      <c r="AD1076" s="9"/>
      <c r="AE1076" s="9">
        <f>Y1076+AA1076+AB1076+AC1076+AD1076</f>
        <v>1643</v>
      </c>
      <c r="AF1076" s="9">
        <f>Z1076+AD1076</f>
        <v>0</v>
      </c>
      <c r="AG1076" s="9"/>
      <c r="AH1076" s="9"/>
      <c r="AI1076" s="9"/>
      <c r="AJ1076" s="9"/>
      <c r="AK1076" s="9">
        <f>AE1076+AG1076+AH1076+AI1076+AJ1076</f>
        <v>1643</v>
      </c>
      <c r="AL1076" s="9">
        <f>AF1076+AJ1076</f>
        <v>0</v>
      </c>
      <c r="AM1076" s="9"/>
      <c r="AN1076" s="9"/>
      <c r="AO1076" s="9"/>
      <c r="AP1076" s="9"/>
      <c r="AQ1076" s="9">
        <f>AK1076+AM1076+AN1076+AO1076+AP1076</f>
        <v>1643</v>
      </c>
      <c r="AR1076" s="9">
        <f>AL1076+AP1076</f>
        <v>0</v>
      </c>
      <c r="AS1076" s="9"/>
      <c r="AT1076" s="9"/>
      <c r="AU1076" s="9"/>
      <c r="AV1076" s="9"/>
      <c r="AW1076" s="9">
        <f>AQ1076+AS1076+AT1076+AU1076+AV1076</f>
        <v>1643</v>
      </c>
      <c r="AX1076" s="9">
        <f>AR1076+AV1076</f>
        <v>0</v>
      </c>
      <c r="AY1076" s="9">
        <v>1124</v>
      </c>
      <c r="AZ1076" s="9">
        <v>4438</v>
      </c>
      <c r="BA1076" s="9"/>
      <c r="BB1076" s="9"/>
      <c r="BC1076" s="9">
        <f>AW1076+AY1076+AZ1076+BA1076+BB1076</f>
        <v>7205</v>
      </c>
      <c r="BD1076" s="9">
        <f>AX1076+BB1076</f>
        <v>0</v>
      </c>
      <c r="BE1076" s="9"/>
      <c r="BF1076" s="9"/>
      <c r="BG1076" s="9"/>
      <c r="BH1076" s="9"/>
      <c r="BI1076" s="9">
        <f>BC1076+BE1076+BF1076+BG1076+BH1076</f>
        <v>7205</v>
      </c>
      <c r="BJ1076" s="9">
        <f>BD1076+BH1076</f>
        <v>0</v>
      </c>
      <c r="BK1076" s="9"/>
      <c r="BL1076" s="9"/>
      <c r="BM1076" s="9"/>
      <c r="BN1076" s="9"/>
      <c r="BO1076" s="9">
        <f>BI1076+BK1076+BL1076+BM1076+BN1076</f>
        <v>7205</v>
      </c>
      <c r="BP1076" s="9">
        <f>BJ1076+BN1076</f>
        <v>0</v>
      </c>
      <c r="BQ1076" s="9"/>
      <c r="BR1076" s="9"/>
      <c r="BS1076" s="9"/>
      <c r="BT1076" s="9"/>
      <c r="BU1076" s="9">
        <f>BO1076+BQ1076+BR1076+BS1076+BT1076</f>
        <v>7205</v>
      </c>
      <c r="BV1076" s="9">
        <f>BP1076+BT1076</f>
        <v>0</v>
      </c>
      <c r="BW1076" s="9"/>
      <c r="BX1076" s="9"/>
      <c r="BY1076" s="9"/>
      <c r="BZ1076" s="9"/>
      <c r="CA1076" s="9">
        <f>BU1076+BW1076+BX1076+BY1076+BZ1076</f>
        <v>7205</v>
      </c>
      <c r="CB1076" s="9">
        <f>BV1076+BZ1076</f>
        <v>0</v>
      </c>
      <c r="CC1076" s="9"/>
      <c r="CD1076" s="9"/>
      <c r="CE1076" s="9"/>
      <c r="CF1076" s="9"/>
      <c r="CG1076" s="94">
        <f>CA1076+CC1076+CD1076+CE1076+CF1076</f>
        <v>7205</v>
      </c>
      <c r="CH1076" s="94">
        <f>CB1076+CF1076</f>
        <v>0</v>
      </c>
      <c r="CI1076" s="94"/>
      <c r="CJ1076" s="94"/>
      <c r="CK1076" s="94"/>
      <c r="CL1076" s="94"/>
      <c r="CM1076" s="9">
        <f>CG1076+CI1076+CJ1076+CK1076+CL1076</f>
        <v>7205</v>
      </c>
      <c r="CN1076" s="9">
        <f>CH1076+CL1076</f>
        <v>0</v>
      </c>
    </row>
    <row r="1077" spans="1:92" ht="49.5" hidden="1">
      <c r="A1077" s="25" t="s">
        <v>509</v>
      </c>
      <c r="B1077" s="26" t="s">
        <v>319</v>
      </c>
      <c r="C1077" s="26" t="s">
        <v>147</v>
      </c>
      <c r="D1077" s="26" t="s">
        <v>22</v>
      </c>
      <c r="E1077" s="26" t="s">
        <v>384</v>
      </c>
      <c r="F1077" s="26"/>
      <c r="G1077" s="9">
        <f t="shared" ref="G1077:V1080" si="2698">G1078</f>
        <v>10817</v>
      </c>
      <c r="H1077" s="9">
        <f t="shared" si="2698"/>
        <v>0</v>
      </c>
      <c r="I1077" s="9">
        <f t="shared" si="2698"/>
        <v>0</v>
      </c>
      <c r="J1077" s="9">
        <f t="shared" si="2698"/>
        <v>0</v>
      </c>
      <c r="K1077" s="9">
        <f t="shared" si="2698"/>
        <v>0</v>
      </c>
      <c r="L1077" s="9">
        <f t="shared" si="2698"/>
        <v>0</v>
      </c>
      <c r="M1077" s="9">
        <f t="shared" si="2698"/>
        <v>10817</v>
      </c>
      <c r="N1077" s="9">
        <f t="shared" si="2698"/>
        <v>0</v>
      </c>
      <c r="O1077" s="9">
        <f t="shared" si="2698"/>
        <v>0</v>
      </c>
      <c r="P1077" s="9">
        <f t="shared" si="2698"/>
        <v>0</v>
      </c>
      <c r="Q1077" s="9">
        <f t="shared" si="2698"/>
        <v>0</v>
      </c>
      <c r="R1077" s="9">
        <f t="shared" si="2698"/>
        <v>0</v>
      </c>
      <c r="S1077" s="9">
        <f t="shared" si="2698"/>
        <v>10817</v>
      </c>
      <c r="T1077" s="9">
        <f t="shared" si="2698"/>
        <v>0</v>
      </c>
      <c r="U1077" s="9">
        <f t="shared" si="2698"/>
        <v>0</v>
      </c>
      <c r="V1077" s="9">
        <f t="shared" si="2698"/>
        <v>0</v>
      </c>
      <c r="W1077" s="9">
        <f t="shared" ref="U1077:AJ1080" si="2699">W1078</f>
        <v>0</v>
      </c>
      <c r="X1077" s="9">
        <f t="shared" si="2699"/>
        <v>0</v>
      </c>
      <c r="Y1077" s="9">
        <f t="shared" si="2699"/>
        <v>10817</v>
      </c>
      <c r="Z1077" s="9">
        <f t="shared" si="2699"/>
        <v>0</v>
      </c>
      <c r="AA1077" s="9">
        <f t="shared" si="2699"/>
        <v>0</v>
      </c>
      <c r="AB1077" s="9">
        <f t="shared" si="2699"/>
        <v>0</v>
      </c>
      <c r="AC1077" s="9">
        <f t="shared" si="2699"/>
        <v>0</v>
      </c>
      <c r="AD1077" s="9">
        <f t="shared" si="2699"/>
        <v>0</v>
      </c>
      <c r="AE1077" s="9">
        <f t="shared" si="2699"/>
        <v>10817</v>
      </c>
      <c r="AF1077" s="9">
        <f t="shared" si="2699"/>
        <v>0</v>
      </c>
      <c r="AG1077" s="9">
        <f t="shared" si="2699"/>
        <v>0</v>
      </c>
      <c r="AH1077" s="9">
        <f t="shared" si="2699"/>
        <v>0</v>
      </c>
      <c r="AI1077" s="9">
        <f t="shared" si="2699"/>
        <v>0</v>
      </c>
      <c r="AJ1077" s="9">
        <f t="shared" si="2699"/>
        <v>0</v>
      </c>
      <c r="AK1077" s="9">
        <f t="shared" ref="AG1077:AV1080" si="2700">AK1078</f>
        <v>10817</v>
      </c>
      <c r="AL1077" s="9">
        <f t="shared" si="2700"/>
        <v>0</v>
      </c>
      <c r="AM1077" s="9">
        <f t="shared" si="2700"/>
        <v>0</v>
      </c>
      <c r="AN1077" s="9">
        <f t="shared" si="2700"/>
        <v>0</v>
      </c>
      <c r="AO1077" s="9">
        <f t="shared" si="2700"/>
        <v>-103</v>
      </c>
      <c r="AP1077" s="9">
        <f t="shared" si="2700"/>
        <v>0</v>
      </c>
      <c r="AQ1077" s="9">
        <f t="shared" si="2700"/>
        <v>10714</v>
      </c>
      <c r="AR1077" s="9">
        <f t="shared" si="2700"/>
        <v>0</v>
      </c>
      <c r="AS1077" s="9">
        <f t="shared" si="2700"/>
        <v>0</v>
      </c>
      <c r="AT1077" s="9">
        <f t="shared" si="2700"/>
        <v>0</v>
      </c>
      <c r="AU1077" s="9">
        <f t="shared" si="2700"/>
        <v>0</v>
      </c>
      <c r="AV1077" s="9">
        <f t="shared" si="2700"/>
        <v>0</v>
      </c>
      <c r="AW1077" s="9">
        <f t="shared" ref="AS1077:BH1080" si="2701">AW1078</f>
        <v>10714</v>
      </c>
      <c r="AX1077" s="9">
        <f t="shared" si="2701"/>
        <v>0</v>
      </c>
      <c r="AY1077" s="9">
        <f t="shared" si="2701"/>
        <v>-996</v>
      </c>
      <c r="AZ1077" s="9">
        <f t="shared" si="2701"/>
        <v>0</v>
      </c>
      <c r="BA1077" s="9">
        <f t="shared" si="2701"/>
        <v>-425</v>
      </c>
      <c r="BB1077" s="9">
        <f t="shared" si="2701"/>
        <v>0</v>
      </c>
      <c r="BC1077" s="9">
        <f t="shared" si="2701"/>
        <v>9293</v>
      </c>
      <c r="BD1077" s="9">
        <f t="shared" si="2701"/>
        <v>0</v>
      </c>
      <c r="BE1077" s="9">
        <f t="shared" si="2701"/>
        <v>0</v>
      </c>
      <c r="BF1077" s="9">
        <f t="shared" si="2701"/>
        <v>0</v>
      </c>
      <c r="BG1077" s="9">
        <f t="shared" si="2701"/>
        <v>0</v>
      </c>
      <c r="BH1077" s="9">
        <f t="shared" si="2701"/>
        <v>0</v>
      </c>
      <c r="BI1077" s="9">
        <f t="shared" ref="BE1077:BT1080" si="2702">BI1078</f>
        <v>9293</v>
      </c>
      <c r="BJ1077" s="9">
        <f t="shared" si="2702"/>
        <v>0</v>
      </c>
      <c r="BK1077" s="9">
        <f t="shared" si="2702"/>
        <v>0</v>
      </c>
      <c r="BL1077" s="9">
        <f t="shared" si="2702"/>
        <v>0</v>
      </c>
      <c r="BM1077" s="9">
        <f t="shared" si="2702"/>
        <v>0</v>
      </c>
      <c r="BN1077" s="9">
        <f t="shared" si="2702"/>
        <v>0</v>
      </c>
      <c r="BO1077" s="9">
        <f t="shared" si="2702"/>
        <v>9293</v>
      </c>
      <c r="BP1077" s="9">
        <f t="shared" si="2702"/>
        <v>0</v>
      </c>
      <c r="BQ1077" s="9">
        <f t="shared" si="2702"/>
        <v>-207</v>
      </c>
      <c r="BR1077" s="9">
        <f t="shared" si="2702"/>
        <v>0</v>
      </c>
      <c r="BS1077" s="9">
        <f t="shared" si="2702"/>
        <v>0</v>
      </c>
      <c r="BT1077" s="9">
        <f t="shared" si="2702"/>
        <v>0</v>
      </c>
      <c r="BU1077" s="9">
        <f t="shared" ref="BQ1077:CF1080" si="2703">BU1078</f>
        <v>9086</v>
      </c>
      <c r="BV1077" s="9">
        <f t="shared" si="2703"/>
        <v>0</v>
      </c>
      <c r="BW1077" s="9">
        <f t="shared" si="2703"/>
        <v>0</v>
      </c>
      <c r="BX1077" s="9">
        <f t="shared" si="2703"/>
        <v>0</v>
      </c>
      <c r="BY1077" s="9">
        <f t="shared" si="2703"/>
        <v>0</v>
      </c>
      <c r="BZ1077" s="9">
        <f t="shared" si="2703"/>
        <v>0</v>
      </c>
      <c r="CA1077" s="9">
        <f t="shared" si="2703"/>
        <v>9086</v>
      </c>
      <c r="CB1077" s="9">
        <f t="shared" si="2703"/>
        <v>0</v>
      </c>
      <c r="CC1077" s="9">
        <f t="shared" si="2703"/>
        <v>0</v>
      </c>
      <c r="CD1077" s="9">
        <f t="shared" si="2703"/>
        <v>0</v>
      </c>
      <c r="CE1077" s="9">
        <f t="shared" si="2703"/>
        <v>0</v>
      </c>
      <c r="CF1077" s="9">
        <f t="shared" si="2703"/>
        <v>0</v>
      </c>
      <c r="CG1077" s="94">
        <f t="shared" ref="CC1077:CN1080" si="2704">CG1078</f>
        <v>9086</v>
      </c>
      <c r="CH1077" s="94">
        <f t="shared" si="2704"/>
        <v>0</v>
      </c>
      <c r="CI1077" s="94">
        <f t="shared" si="2704"/>
        <v>0</v>
      </c>
      <c r="CJ1077" s="94">
        <f t="shared" si="2704"/>
        <v>0</v>
      </c>
      <c r="CK1077" s="94">
        <f t="shared" si="2704"/>
        <v>0</v>
      </c>
      <c r="CL1077" s="94">
        <f t="shared" si="2704"/>
        <v>0</v>
      </c>
      <c r="CM1077" s="9">
        <f t="shared" si="2704"/>
        <v>9086</v>
      </c>
      <c r="CN1077" s="9">
        <f t="shared" si="2704"/>
        <v>0</v>
      </c>
    </row>
    <row r="1078" spans="1:92" ht="33" hidden="1">
      <c r="A1078" s="38" t="s">
        <v>15</v>
      </c>
      <c r="B1078" s="61" t="s">
        <v>319</v>
      </c>
      <c r="C1078" s="61" t="s">
        <v>147</v>
      </c>
      <c r="D1078" s="61" t="s">
        <v>22</v>
      </c>
      <c r="E1078" s="61" t="s">
        <v>385</v>
      </c>
      <c r="F1078" s="61"/>
      <c r="G1078" s="17">
        <f t="shared" si="2698"/>
        <v>10817</v>
      </c>
      <c r="H1078" s="17">
        <f t="shared" si="2698"/>
        <v>0</v>
      </c>
      <c r="I1078" s="17">
        <f t="shared" si="2698"/>
        <v>0</v>
      </c>
      <c r="J1078" s="17">
        <f t="shared" si="2698"/>
        <v>0</v>
      </c>
      <c r="K1078" s="17">
        <f t="shared" si="2698"/>
        <v>0</v>
      </c>
      <c r="L1078" s="17">
        <f t="shared" si="2698"/>
        <v>0</v>
      </c>
      <c r="M1078" s="17">
        <f t="shared" si="2698"/>
        <v>10817</v>
      </c>
      <c r="N1078" s="17">
        <f t="shared" si="2698"/>
        <v>0</v>
      </c>
      <c r="O1078" s="17">
        <f t="shared" si="2698"/>
        <v>0</v>
      </c>
      <c r="P1078" s="17">
        <f t="shared" si="2698"/>
        <v>0</v>
      </c>
      <c r="Q1078" s="17">
        <f t="shared" si="2698"/>
        <v>0</v>
      </c>
      <c r="R1078" s="17">
        <f t="shared" si="2698"/>
        <v>0</v>
      </c>
      <c r="S1078" s="17">
        <f t="shared" si="2698"/>
        <v>10817</v>
      </c>
      <c r="T1078" s="17">
        <f t="shared" si="2698"/>
        <v>0</v>
      </c>
      <c r="U1078" s="17">
        <f t="shared" si="2699"/>
        <v>0</v>
      </c>
      <c r="V1078" s="17">
        <f t="shared" si="2699"/>
        <v>0</v>
      </c>
      <c r="W1078" s="17">
        <f t="shared" si="2699"/>
        <v>0</v>
      </c>
      <c r="X1078" s="17">
        <f t="shared" si="2699"/>
        <v>0</v>
      </c>
      <c r="Y1078" s="17">
        <f t="shared" si="2699"/>
        <v>10817</v>
      </c>
      <c r="Z1078" s="17">
        <f t="shared" si="2699"/>
        <v>0</v>
      </c>
      <c r="AA1078" s="17">
        <f t="shared" si="2699"/>
        <v>0</v>
      </c>
      <c r="AB1078" s="17">
        <f t="shared" si="2699"/>
        <v>0</v>
      </c>
      <c r="AC1078" s="17">
        <f t="shared" si="2699"/>
        <v>0</v>
      </c>
      <c r="AD1078" s="17">
        <f t="shared" si="2699"/>
        <v>0</v>
      </c>
      <c r="AE1078" s="17">
        <f t="shared" si="2699"/>
        <v>10817</v>
      </c>
      <c r="AF1078" s="17">
        <f t="shared" si="2699"/>
        <v>0</v>
      </c>
      <c r="AG1078" s="17">
        <f t="shared" si="2700"/>
        <v>0</v>
      </c>
      <c r="AH1078" s="17">
        <f t="shared" si="2700"/>
        <v>0</v>
      </c>
      <c r="AI1078" s="17">
        <f t="shared" si="2700"/>
        <v>0</v>
      </c>
      <c r="AJ1078" s="17">
        <f t="shared" si="2700"/>
        <v>0</v>
      </c>
      <c r="AK1078" s="17">
        <f t="shared" si="2700"/>
        <v>10817</v>
      </c>
      <c r="AL1078" s="17">
        <f t="shared" si="2700"/>
        <v>0</v>
      </c>
      <c r="AM1078" s="17">
        <f t="shared" si="2700"/>
        <v>0</v>
      </c>
      <c r="AN1078" s="17">
        <f t="shared" si="2700"/>
        <v>0</v>
      </c>
      <c r="AO1078" s="17">
        <f t="shared" si="2700"/>
        <v>-103</v>
      </c>
      <c r="AP1078" s="17">
        <f t="shared" si="2700"/>
        <v>0</v>
      </c>
      <c r="AQ1078" s="17">
        <f t="shared" si="2700"/>
        <v>10714</v>
      </c>
      <c r="AR1078" s="17">
        <f t="shared" si="2700"/>
        <v>0</v>
      </c>
      <c r="AS1078" s="17">
        <f t="shared" si="2701"/>
        <v>0</v>
      </c>
      <c r="AT1078" s="17">
        <f t="shared" si="2701"/>
        <v>0</v>
      </c>
      <c r="AU1078" s="17">
        <f t="shared" si="2701"/>
        <v>0</v>
      </c>
      <c r="AV1078" s="17">
        <f t="shared" si="2701"/>
        <v>0</v>
      </c>
      <c r="AW1078" s="17">
        <f t="shared" si="2701"/>
        <v>10714</v>
      </c>
      <c r="AX1078" s="17">
        <f t="shared" si="2701"/>
        <v>0</v>
      </c>
      <c r="AY1078" s="17">
        <f t="shared" si="2701"/>
        <v>-996</v>
      </c>
      <c r="AZ1078" s="17">
        <f t="shared" si="2701"/>
        <v>0</v>
      </c>
      <c r="BA1078" s="17">
        <f t="shared" si="2701"/>
        <v>-425</v>
      </c>
      <c r="BB1078" s="17">
        <f t="shared" si="2701"/>
        <v>0</v>
      </c>
      <c r="BC1078" s="17">
        <f t="shared" si="2701"/>
        <v>9293</v>
      </c>
      <c r="BD1078" s="17">
        <f t="shared" si="2701"/>
        <v>0</v>
      </c>
      <c r="BE1078" s="17">
        <f t="shared" si="2702"/>
        <v>0</v>
      </c>
      <c r="BF1078" s="17">
        <f t="shared" si="2702"/>
        <v>0</v>
      </c>
      <c r="BG1078" s="17">
        <f t="shared" si="2702"/>
        <v>0</v>
      </c>
      <c r="BH1078" s="17">
        <f t="shared" si="2702"/>
        <v>0</v>
      </c>
      <c r="BI1078" s="17">
        <f t="shared" si="2702"/>
        <v>9293</v>
      </c>
      <c r="BJ1078" s="17">
        <f t="shared" si="2702"/>
        <v>0</v>
      </c>
      <c r="BK1078" s="17">
        <f t="shared" si="2702"/>
        <v>0</v>
      </c>
      <c r="BL1078" s="17">
        <f t="shared" si="2702"/>
        <v>0</v>
      </c>
      <c r="BM1078" s="17">
        <f t="shared" si="2702"/>
        <v>0</v>
      </c>
      <c r="BN1078" s="17">
        <f t="shared" si="2702"/>
        <v>0</v>
      </c>
      <c r="BO1078" s="17">
        <f t="shared" si="2702"/>
        <v>9293</v>
      </c>
      <c r="BP1078" s="17">
        <f t="shared" si="2702"/>
        <v>0</v>
      </c>
      <c r="BQ1078" s="17">
        <f t="shared" si="2703"/>
        <v>-207</v>
      </c>
      <c r="BR1078" s="17">
        <f t="shared" si="2703"/>
        <v>0</v>
      </c>
      <c r="BS1078" s="17">
        <f t="shared" si="2703"/>
        <v>0</v>
      </c>
      <c r="BT1078" s="17">
        <f t="shared" si="2703"/>
        <v>0</v>
      </c>
      <c r="BU1078" s="17">
        <f t="shared" si="2703"/>
        <v>9086</v>
      </c>
      <c r="BV1078" s="17">
        <f t="shared" si="2703"/>
        <v>0</v>
      </c>
      <c r="BW1078" s="17">
        <f t="shared" si="2703"/>
        <v>0</v>
      </c>
      <c r="BX1078" s="17">
        <f t="shared" si="2703"/>
        <v>0</v>
      </c>
      <c r="BY1078" s="17">
        <f t="shared" si="2703"/>
        <v>0</v>
      </c>
      <c r="BZ1078" s="17">
        <f t="shared" si="2703"/>
        <v>0</v>
      </c>
      <c r="CA1078" s="17">
        <f t="shared" si="2703"/>
        <v>9086</v>
      </c>
      <c r="CB1078" s="17">
        <f t="shared" si="2703"/>
        <v>0</v>
      </c>
      <c r="CC1078" s="17">
        <f t="shared" si="2704"/>
        <v>0</v>
      </c>
      <c r="CD1078" s="17">
        <f t="shared" si="2704"/>
        <v>0</v>
      </c>
      <c r="CE1078" s="17">
        <f t="shared" si="2704"/>
        <v>0</v>
      </c>
      <c r="CF1078" s="17">
        <f t="shared" si="2704"/>
        <v>0</v>
      </c>
      <c r="CG1078" s="103">
        <f t="shared" si="2704"/>
        <v>9086</v>
      </c>
      <c r="CH1078" s="103">
        <f t="shared" si="2704"/>
        <v>0</v>
      </c>
      <c r="CI1078" s="103">
        <f t="shared" si="2704"/>
        <v>0</v>
      </c>
      <c r="CJ1078" s="103">
        <f t="shared" si="2704"/>
        <v>0</v>
      </c>
      <c r="CK1078" s="103">
        <f t="shared" si="2704"/>
        <v>0</v>
      </c>
      <c r="CL1078" s="103">
        <f t="shared" si="2704"/>
        <v>0</v>
      </c>
      <c r="CM1078" s="17">
        <f t="shared" si="2704"/>
        <v>9086</v>
      </c>
      <c r="CN1078" s="17">
        <f t="shared" si="2704"/>
        <v>0</v>
      </c>
    </row>
    <row r="1079" spans="1:92" ht="33" hidden="1">
      <c r="A1079" s="38" t="s">
        <v>167</v>
      </c>
      <c r="B1079" s="61" t="s">
        <v>319</v>
      </c>
      <c r="C1079" s="61" t="s">
        <v>147</v>
      </c>
      <c r="D1079" s="61" t="s">
        <v>22</v>
      </c>
      <c r="E1079" s="61" t="s">
        <v>386</v>
      </c>
      <c r="F1079" s="61"/>
      <c r="G1079" s="17">
        <f t="shared" si="2698"/>
        <v>10817</v>
      </c>
      <c r="H1079" s="17">
        <f t="shared" si="2698"/>
        <v>0</v>
      </c>
      <c r="I1079" s="17">
        <f t="shared" si="2698"/>
        <v>0</v>
      </c>
      <c r="J1079" s="17">
        <f t="shared" si="2698"/>
        <v>0</v>
      </c>
      <c r="K1079" s="17">
        <f t="shared" si="2698"/>
        <v>0</v>
      </c>
      <c r="L1079" s="17">
        <f t="shared" si="2698"/>
        <v>0</v>
      </c>
      <c r="M1079" s="17">
        <f t="shared" si="2698"/>
        <v>10817</v>
      </c>
      <c r="N1079" s="17">
        <f t="shared" si="2698"/>
        <v>0</v>
      </c>
      <c r="O1079" s="17">
        <f t="shared" si="2698"/>
        <v>0</v>
      </c>
      <c r="P1079" s="17">
        <f t="shared" si="2698"/>
        <v>0</v>
      </c>
      <c r="Q1079" s="17">
        <f t="shared" si="2698"/>
        <v>0</v>
      </c>
      <c r="R1079" s="17">
        <f t="shared" si="2698"/>
        <v>0</v>
      </c>
      <c r="S1079" s="17">
        <f t="shared" si="2698"/>
        <v>10817</v>
      </c>
      <c r="T1079" s="17">
        <f t="shared" si="2698"/>
        <v>0</v>
      </c>
      <c r="U1079" s="17">
        <f t="shared" si="2699"/>
        <v>0</v>
      </c>
      <c r="V1079" s="17">
        <f t="shared" si="2699"/>
        <v>0</v>
      </c>
      <c r="W1079" s="17">
        <f t="shared" si="2699"/>
        <v>0</v>
      </c>
      <c r="X1079" s="17">
        <f t="shared" si="2699"/>
        <v>0</v>
      </c>
      <c r="Y1079" s="17">
        <f t="shared" si="2699"/>
        <v>10817</v>
      </c>
      <c r="Z1079" s="17">
        <f t="shared" si="2699"/>
        <v>0</v>
      </c>
      <c r="AA1079" s="17">
        <f t="shared" si="2699"/>
        <v>0</v>
      </c>
      <c r="AB1079" s="17">
        <f t="shared" si="2699"/>
        <v>0</v>
      </c>
      <c r="AC1079" s="17">
        <f t="shared" si="2699"/>
        <v>0</v>
      </c>
      <c r="AD1079" s="17">
        <f t="shared" si="2699"/>
        <v>0</v>
      </c>
      <c r="AE1079" s="17">
        <f t="shared" si="2699"/>
        <v>10817</v>
      </c>
      <c r="AF1079" s="17">
        <f t="shared" si="2699"/>
        <v>0</v>
      </c>
      <c r="AG1079" s="17">
        <f t="shared" si="2700"/>
        <v>0</v>
      </c>
      <c r="AH1079" s="17">
        <f t="shared" si="2700"/>
        <v>0</v>
      </c>
      <c r="AI1079" s="17">
        <f t="shared" si="2700"/>
        <v>0</v>
      </c>
      <c r="AJ1079" s="17">
        <f t="shared" si="2700"/>
        <v>0</v>
      </c>
      <c r="AK1079" s="17">
        <f t="shared" si="2700"/>
        <v>10817</v>
      </c>
      <c r="AL1079" s="17">
        <f t="shared" si="2700"/>
        <v>0</v>
      </c>
      <c r="AM1079" s="17">
        <f t="shared" si="2700"/>
        <v>0</v>
      </c>
      <c r="AN1079" s="17">
        <f t="shared" si="2700"/>
        <v>0</v>
      </c>
      <c r="AO1079" s="17">
        <f t="shared" si="2700"/>
        <v>-103</v>
      </c>
      <c r="AP1079" s="17">
        <f t="shared" si="2700"/>
        <v>0</v>
      </c>
      <c r="AQ1079" s="17">
        <f t="shared" si="2700"/>
        <v>10714</v>
      </c>
      <c r="AR1079" s="17">
        <f t="shared" si="2700"/>
        <v>0</v>
      </c>
      <c r="AS1079" s="17">
        <f t="shared" si="2701"/>
        <v>0</v>
      </c>
      <c r="AT1079" s="17">
        <f t="shared" si="2701"/>
        <v>0</v>
      </c>
      <c r="AU1079" s="17">
        <f t="shared" si="2701"/>
        <v>0</v>
      </c>
      <c r="AV1079" s="17">
        <f t="shared" si="2701"/>
        <v>0</v>
      </c>
      <c r="AW1079" s="17">
        <f t="shared" si="2701"/>
        <v>10714</v>
      </c>
      <c r="AX1079" s="17">
        <f t="shared" si="2701"/>
        <v>0</v>
      </c>
      <c r="AY1079" s="17">
        <f t="shared" si="2701"/>
        <v>-996</v>
      </c>
      <c r="AZ1079" s="17">
        <f t="shared" si="2701"/>
        <v>0</v>
      </c>
      <c r="BA1079" s="17">
        <f t="shared" si="2701"/>
        <v>-425</v>
      </c>
      <c r="BB1079" s="17">
        <f t="shared" si="2701"/>
        <v>0</v>
      </c>
      <c r="BC1079" s="17">
        <f t="shared" si="2701"/>
        <v>9293</v>
      </c>
      <c r="BD1079" s="17">
        <f t="shared" si="2701"/>
        <v>0</v>
      </c>
      <c r="BE1079" s="17">
        <f t="shared" si="2702"/>
        <v>0</v>
      </c>
      <c r="BF1079" s="17">
        <f t="shared" si="2702"/>
        <v>0</v>
      </c>
      <c r="BG1079" s="17">
        <f t="shared" si="2702"/>
        <v>0</v>
      </c>
      <c r="BH1079" s="17">
        <f t="shared" si="2702"/>
        <v>0</v>
      </c>
      <c r="BI1079" s="17">
        <f t="shared" si="2702"/>
        <v>9293</v>
      </c>
      <c r="BJ1079" s="17">
        <f t="shared" si="2702"/>
        <v>0</v>
      </c>
      <c r="BK1079" s="17">
        <f t="shared" si="2702"/>
        <v>0</v>
      </c>
      <c r="BL1079" s="17">
        <f t="shared" si="2702"/>
        <v>0</v>
      </c>
      <c r="BM1079" s="17">
        <f t="shared" si="2702"/>
        <v>0</v>
      </c>
      <c r="BN1079" s="17">
        <f t="shared" si="2702"/>
        <v>0</v>
      </c>
      <c r="BO1079" s="17">
        <f t="shared" si="2702"/>
        <v>9293</v>
      </c>
      <c r="BP1079" s="17">
        <f t="shared" si="2702"/>
        <v>0</v>
      </c>
      <c r="BQ1079" s="17">
        <f t="shared" si="2703"/>
        <v>-207</v>
      </c>
      <c r="BR1079" s="17">
        <f t="shared" si="2703"/>
        <v>0</v>
      </c>
      <c r="BS1079" s="17">
        <f t="shared" si="2703"/>
        <v>0</v>
      </c>
      <c r="BT1079" s="17">
        <f t="shared" si="2703"/>
        <v>0</v>
      </c>
      <c r="BU1079" s="17">
        <f t="shared" si="2703"/>
        <v>9086</v>
      </c>
      <c r="BV1079" s="17">
        <f t="shared" si="2703"/>
        <v>0</v>
      </c>
      <c r="BW1079" s="17">
        <f t="shared" si="2703"/>
        <v>0</v>
      </c>
      <c r="BX1079" s="17">
        <f t="shared" si="2703"/>
        <v>0</v>
      </c>
      <c r="BY1079" s="17">
        <f t="shared" si="2703"/>
        <v>0</v>
      </c>
      <c r="BZ1079" s="17">
        <f t="shared" si="2703"/>
        <v>0</v>
      </c>
      <c r="CA1079" s="17">
        <f t="shared" si="2703"/>
        <v>9086</v>
      </c>
      <c r="CB1079" s="17">
        <f t="shared" si="2703"/>
        <v>0</v>
      </c>
      <c r="CC1079" s="17">
        <f t="shared" si="2704"/>
        <v>0</v>
      </c>
      <c r="CD1079" s="17">
        <f t="shared" si="2704"/>
        <v>0</v>
      </c>
      <c r="CE1079" s="17">
        <f t="shared" si="2704"/>
        <v>0</v>
      </c>
      <c r="CF1079" s="17">
        <f t="shared" si="2704"/>
        <v>0</v>
      </c>
      <c r="CG1079" s="103">
        <f t="shared" si="2704"/>
        <v>9086</v>
      </c>
      <c r="CH1079" s="103">
        <f t="shared" si="2704"/>
        <v>0</v>
      </c>
      <c r="CI1079" s="103">
        <f t="shared" si="2704"/>
        <v>0</v>
      </c>
      <c r="CJ1079" s="103">
        <f t="shared" si="2704"/>
        <v>0</v>
      </c>
      <c r="CK1079" s="103">
        <f t="shared" si="2704"/>
        <v>0</v>
      </c>
      <c r="CL1079" s="103">
        <f t="shared" si="2704"/>
        <v>0</v>
      </c>
      <c r="CM1079" s="17">
        <f t="shared" si="2704"/>
        <v>9086</v>
      </c>
      <c r="CN1079" s="17">
        <f t="shared" si="2704"/>
        <v>0</v>
      </c>
    </row>
    <row r="1080" spans="1:92" ht="33" hidden="1">
      <c r="A1080" s="25" t="s">
        <v>244</v>
      </c>
      <c r="B1080" s="26" t="s">
        <v>319</v>
      </c>
      <c r="C1080" s="26" t="s">
        <v>147</v>
      </c>
      <c r="D1080" s="26" t="s">
        <v>22</v>
      </c>
      <c r="E1080" s="26" t="s">
        <v>386</v>
      </c>
      <c r="F1080" s="26" t="s">
        <v>31</v>
      </c>
      <c r="G1080" s="9">
        <f t="shared" si="2698"/>
        <v>10817</v>
      </c>
      <c r="H1080" s="9">
        <f t="shared" si="2698"/>
        <v>0</v>
      </c>
      <c r="I1080" s="9">
        <f t="shared" si="2698"/>
        <v>0</v>
      </c>
      <c r="J1080" s="9">
        <f t="shared" si="2698"/>
        <v>0</v>
      </c>
      <c r="K1080" s="9">
        <f t="shared" si="2698"/>
        <v>0</v>
      </c>
      <c r="L1080" s="9">
        <f t="shared" si="2698"/>
        <v>0</v>
      </c>
      <c r="M1080" s="9">
        <f t="shared" si="2698"/>
        <v>10817</v>
      </c>
      <c r="N1080" s="9">
        <f t="shared" si="2698"/>
        <v>0</v>
      </c>
      <c r="O1080" s="9">
        <f t="shared" si="2698"/>
        <v>0</v>
      </c>
      <c r="P1080" s="9">
        <f t="shared" si="2698"/>
        <v>0</v>
      </c>
      <c r="Q1080" s="9">
        <f t="shared" si="2698"/>
        <v>0</v>
      </c>
      <c r="R1080" s="9">
        <f t="shared" si="2698"/>
        <v>0</v>
      </c>
      <c r="S1080" s="9">
        <f t="shared" si="2698"/>
        <v>10817</v>
      </c>
      <c r="T1080" s="9">
        <f t="shared" si="2698"/>
        <v>0</v>
      </c>
      <c r="U1080" s="9">
        <f t="shared" si="2699"/>
        <v>0</v>
      </c>
      <c r="V1080" s="9">
        <f t="shared" si="2699"/>
        <v>0</v>
      </c>
      <c r="W1080" s="9">
        <f t="shared" si="2699"/>
        <v>0</v>
      </c>
      <c r="X1080" s="9">
        <f t="shared" si="2699"/>
        <v>0</v>
      </c>
      <c r="Y1080" s="9">
        <f t="shared" si="2699"/>
        <v>10817</v>
      </c>
      <c r="Z1080" s="9">
        <f t="shared" si="2699"/>
        <v>0</v>
      </c>
      <c r="AA1080" s="9">
        <f t="shared" si="2699"/>
        <v>0</v>
      </c>
      <c r="AB1080" s="9">
        <f t="shared" si="2699"/>
        <v>0</v>
      </c>
      <c r="AC1080" s="9">
        <f t="shared" si="2699"/>
        <v>0</v>
      </c>
      <c r="AD1080" s="9">
        <f t="shared" si="2699"/>
        <v>0</v>
      </c>
      <c r="AE1080" s="9">
        <f t="shared" si="2699"/>
        <v>10817</v>
      </c>
      <c r="AF1080" s="9">
        <f t="shared" si="2699"/>
        <v>0</v>
      </c>
      <c r="AG1080" s="9">
        <f t="shared" si="2700"/>
        <v>0</v>
      </c>
      <c r="AH1080" s="9">
        <f t="shared" si="2700"/>
        <v>0</v>
      </c>
      <c r="AI1080" s="9">
        <f t="shared" si="2700"/>
        <v>0</v>
      </c>
      <c r="AJ1080" s="9">
        <f t="shared" si="2700"/>
        <v>0</v>
      </c>
      <c r="AK1080" s="9">
        <f t="shared" si="2700"/>
        <v>10817</v>
      </c>
      <c r="AL1080" s="9">
        <f t="shared" si="2700"/>
        <v>0</v>
      </c>
      <c r="AM1080" s="9">
        <f t="shared" si="2700"/>
        <v>0</v>
      </c>
      <c r="AN1080" s="9">
        <f t="shared" si="2700"/>
        <v>0</v>
      </c>
      <c r="AO1080" s="9">
        <f t="shared" si="2700"/>
        <v>-103</v>
      </c>
      <c r="AP1080" s="9">
        <f t="shared" si="2700"/>
        <v>0</v>
      </c>
      <c r="AQ1080" s="9">
        <f t="shared" si="2700"/>
        <v>10714</v>
      </c>
      <c r="AR1080" s="9">
        <f t="shared" si="2700"/>
        <v>0</v>
      </c>
      <c r="AS1080" s="9">
        <f t="shared" si="2701"/>
        <v>0</v>
      </c>
      <c r="AT1080" s="9">
        <f t="shared" si="2701"/>
        <v>0</v>
      </c>
      <c r="AU1080" s="9">
        <f t="shared" si="2701"/>
        <v>0</v>
      </c>
      <c r="AV1080" s="9">
        <f t="shared" si="2701"/>
        <v>0</v>
      </c>
      <c r="AW1080" s="9">
        <f t="shared" si="2701"/>
        <v>10714</v>
      </c>
      <c r="AX1080" s="9">
        <f t="shared" si="2701"/>
        <v>0</v>
      </c>
      <c r="AY1080" s="9">
        <f t="shared" si="2701"/>
        <v>-996</v>
      </c>
      <c r="AZ1080" s="9">
        <f t="shared" si="2701"/>
        <v>0</v>
      </c>
      <c r="BA1080" s="9">
        <f t="shared" si="2701"/>
        <v>-425</v>
      </c>
      <c r="BB1080" s="9">
        <f t="shared" si="2701"/>
        <v>0</v>
      </c>
      <c r="BC1080" s="9">
        <f t="shared" si="2701"/>
        <v>9293</v>
      </c>
      <c r="BD1080" s="9">
        <f t="shared" si="2701"/>
        <v>0</v>
      </c>
      <c r="BE1080" s="9">
        <f t="shared" si="2702"/>
        <v>0</v>
      </c>
      <c r="BF1080" s="9">
        <f t="shared" si="2702"/>
        <v>0</v>
      </c>
      <c r="BG1080" s="9">
        <f t="shared" si="2702"/>
        <v>0</v>
      </c>
      <c r="BH1080" s="9">
        <f t="shared" si="2702"/>
        <v>0</v>
      </c>
      <c r="BI1080" s="9">
        <f t="shared" si="2702"/>
        <v>9293</v>
      </c>
      <c r="BJ1080" s="9">
        <f t="shared" si="2702"/>
        <v>0</v>
      </c>
      <c r="BK1080" s="9">
        <f t="shared" si="2702"/>
        <v>0</v>
      </c>
      <c r="BL1080" s="9">
        <f t="shared" si="2702"/>
        <v>0</v>
      </c>
      <c r="BM1080" s="9">
        <f t="shared" si="2702"/>
        <v>0</v>
      </c>
      <c r="BN1080" s="9">
        <f t="shared" si="2702"/>
        <v>0</v>
      </c>
      <c r="BO1080" s="9">
        <f t="shared" si="2702"/>
        <v>9293</v>
      </c>
      <c r="BP1080" s="9">
        <f t="shared" si="2702"/>
        <v>0</v>
      </c>
      <c r="BQ1080" s="9">
        <f t="shared" si="2703"/>
        <v>-207</v>
      </c>
      <c r="BR1080" s="9">
        <f t="shared" si="2703"/>
        <v>0</v>
      </c>
      <c r="BS1080" s="9">
        <f t="shared" si="2703"/>
        <v>0</v>
      </c>
      <c r="BT1080" s="9">
        <f t="shared" si="2703"/>
        <v>0</v>
      </c>
      <c r="BU1080" s="9">
        <f t="shared" si="2703"/>
        <v>9086</v>
      </c>
      <c r="BV1080" s="9">
        <f t="shared" si="2703"/>
        <v>0</v>
      </c>
      <c r="BW1080" s="9">
        <f t="shared" si="2703"/>
        <v>0</v>
      </c>
      <c r="BX1080" s="9">
        <f t="shared" si="2703"/>
        <v>0</v>
      </c>
      <c r="BY1080" s="9">
        <f t="shared" si="2703"/>
        <v>0</v>
      </c>
      <c r="BZ1080" s="9">
        <f t="shared" si="2703"/>
        <v>0</v>
      </c>
      <c r="CA1080" s="9">
        <f t="shared" si="2703"/>
        <v>9086</v>
      </c>
      <c r="CB1080" s="9">
        <f t="shared" si="2703"/>
        <v>0</v>
      </c>
      <c r="CC1080" s="9">
        <f t="shared" si="2704"/>
        <v>0</v>
      </c>
      <c r="CD1080" s="9">
        <f t="shared" si="2704"/>
        <v>0</v>
      </c>
      <c r="CE1080" s="9">
        <f t="shared" si="2704"/>
        <v>0</v>
      </c>
      <c r="CF1080" s="9">
        <f t="shared" si="2704"/>
        <v>0</v>
      </c>
      <c r="CG1080" s="94">
        <f t="shared" si="2704"/>
        <v>9086</v>
      </c>
      <c r="CH1080" s="94">
        <f t="shared" si="2704"/>
        <v>0</v>
      </c>
      <c r="CI1080" s="94">
        <f t="shared" si="2704"/>
        <v>0</v>
      </c>
      <c r="CJ1080" s="94">
        <f t="shared" si="2704"/>
        <v>0</v>
      </c>
      <c r="CK1080" s="94">
        <f t="shared" si="2704"/>
        <v>0</v>
      </c>
      <c r="CL1080" s="94">
        <f t="shared" si="2704"/>
        <v>0</v>
      </c>
      <c r="CM1080" s="9">
        <f t="shared" si="2704"/>
        <v>9086</v>
      </c>
      <c r="CN1080" s="9">
        <f t="shared" si="2704"/>
        <v>0</v>
      </c>
    </row>
    <row r="1081" spans="1:92" ht="33" hidden="1">
      <c r="A1081" s="25" t="s">
        <v>37</v>
      </c>
      <c r="B1081" s="26" t="s">
        <v>319</v>
      </c>
      <c r="C1081" s="26" t="s">
        <v>147</v>
      </c>
      <c r="D1081" s="26" t="s">
        <v>22</v>
      </c>
      <c r="E1081" s="26" t="s">
        <v>386</v>
      </c>
      <c r="F1081" s="26" t="s">
        <v>38</v>
      </c>
      <c r="G1081" s="9">
        <f>4179+6638</f>
        <v>10817</v>
      </c>
      <c r="H1081" s="9"/>
      <c r="I1081" s="9"/>
      <c r="J1081" s="9"/>
      <c r="K1081" s="9"/>
      <c r="L1081" s="9"/>
      <c r="M1081" s="9">
        <f>G1081+I1081+J1081+K1081+L1081</f>
        <v>10817</v>
      </c>
      <c r="N1081" s="9">
        <f>H1081+L1081</f>
        <v>0</v>
      </c>
      <c r="O1081" s="9"/>
      <c r="P1081" s="9"/>
      <c r="Q1081" s="9"/>
      <c r="R1081" s="9"/>
      <c r="S1081" s="9">
        <f>M1081+O1081+P1081+Q1081+R1081</f>
        <v>10817</v>
      </c>
      <c r="T1081" s="9">
        <f>N1081+R1081</f>
        <v>0</v>
      </c>
      <c r="U1081" s="9"/>
      <c r="V1081" s="9"/>
      <c r="W1081" s="9"/>
      <c r="X1081" s="9"/>
      <c r="Y1081" s="9">
        <f>S1081+U1081+V1081+W1081+X1081</f>
        <v>10817</v>
      </c>
      <c r="Z1081" s="9">
        <f>T1081+X1081</f>
        <v>0</v>
      </c>
      <c r="AA1081" s="9"/>
      <c r="AB1081" s="9"/>
      <c r="AC1081" s="9"/>
      <c r="AD1081" s="9"/>
      <c r="AE1081" s="9">
        <f>Y1081+AA1081+AB1081+AC1081+AD1081</f>
        <v>10817</v>
      </c>
      <c r="AF1081" s="9">
        <f>Z1081+AD1081</f>
        <v>0</v>
      </c>
      <c r="AG1081" s="9"/>
      <c r="AH1081" s="9"/>
      <c r="AI1081" s="9"/>
      <c r="AJ1081" s="9"/>
      <c r="AK1081" s="9">
        <f>AE1081+AG1081+AH1081+AI1081+AJ1081</f>
        <v>10817</v>
      </c>
      <c r="AL1081" s="9">
        <f>AF1081+AJ1081</f>
        <v>0</v>
      </c>
      <c r="AM1081" s="9"/>
      <c r="AN1081" s="9"/>
      <c r="AO1081" s="9">
        <v>-103</v>
      </c>
      <c r="AP1081" s="9"/>
      <c r="AQ1081" s="9">
        <f>AK1081+AM1081+AN1081+AO1081+AP1081</f>
        <v>10714</v>
      </c>
      <c r="AR1081" s="9">
        <f>AL1081+AP1081</f>
        <v>0</v>
      </c>
      <c r="AS1081" s="9"/>
      <c r="AT1081" s="9"/>
      <c r="AU1081" s="9"/>
      <c r="AV1081" s="9"/>
      <c r="AW1081" s="9">
        <f>AQ1081+AS1081+AT1081+AU1081+AV1081</f>
        <v>10714</v>
      </c>
      <c r="AX1081" s="9">
        <f>AR1081+AV1081</f>
        <v>0</v>
      </c>
      <c r="AY1081" s="9">
        <v>-996</v>
      </c>
      <c r="AZ1081" s="9"/>
      <c r="BA1081" s="9">
        <v>-425</v>
      </c>
      <c r="BB1081" s="9"/>
      <c r="BC1081" s="9">
        <f>AW1081+AY1081+AZ1081+BA1081+BB1081</f>
        <v>9293</v>
      </c>
      <c r="BD1081" s="9">
        <f>AX1081+BB1081</f>
        <v>0</v>
      </c>
      <c r="BE1081" s="9"/>
      <c r="BF1081" s="9"/>
      <c r="BG1081" s="9"/>
      <c r="BH1081" s="9"/>
      <c r="BI1081" s="9">
        <f>BC1081+BE1081+BF1081+BG1081+BH1081</f>
        <v>9293</v>
      </c>
      <c r="BJ1081" s="9">
        <f>BD1081+BH1081</f>
        <v>0</v>
      </c>
      <c r="BK1081" s="9"/>
      <c r="BL1081" s="9"/>
      <c r="BM1081" s="9"/>
      <c r="BN1081" s="9"/>
      <c r="BO1081" s="9">
        <f>BI1081+BK1081+BL1081+BM1081+BN1081</f>
        <v>9293</v>
      </c>
      <c r="BP1081" s="9">
        <f>BJ1081+BN1081</f>
        <v>0</v>
      </c>
      <c r="BQ1081" s="9">
        <v>-207</v>
      </c>
      <c r="BR1081" s="9"/>
      <c r="BS1081" s="9"/>
      <c r="BT1081" s="9"/>
      <c r="BU1081" s="9">
        <f>BO1081+BQ1081+BR1081+BS1081+BT1081</f>
        <v>9086</v>
      </c>
      <c r="BV1081" s="9">
        <f>BP1081+BT1081</f>
        <v>0</v>
      </c>
      <c r="BW1081" s="9"/>
      <c r="BX1081" s="9"/>
      <c r="BY1081" s="9"/>
      <c r="BZ1081" s="9"/>
      <c r="CA1081" s="9">
        <f>BU1081+BW1081+BX1081+BY1081+BZ1081</f>
        <v>9086</v>
      </c>
      <c r="CB1081" s="9">
        <f>BV1081+BZ1081</f>
        <v>0</v>
      </c>
      <c r="CC1081" s="9"/>
      <c r="CD1081" s="9"/>
      <c r="CE1081" s="9"/>
      <c r="CF1081" s="9"/>
      <c r="CG1081" s="94">
        <f>CA1081+CC1081+CD1081+CE1081+CF1081</f>
        <v>9086</v>
      </c>
      <c r="CH1081" s="94">
        <f>CB1081+CF1081</f>
        <v>0</v>
      </c>
      <c r="CI1081" s="94"/>
      <c r="CJ1081" s="94"/>
      <c r="CK1081" s="94"/>
      <c r="CL1081" s="94"/>
      <c r="CM1081" s="9">
        <f>CG1081+CI1081+CJ1081+CK1081+CL1081</f>
        <v>9086</v>
      </c>
      <c r="CN1081" s="9">
        <f>CH1081+CL1081</f>
        <v>0</v>
      </c>
    </row>
    <row r="1082" spans="1:92" ht="33" hidden="1">
      <c r="A1082" s="38" t="s">
        <v>62</v>
      </c>
      <c r="B1082" s="61" t="s">
        <v>319</v>
      </c>
      <c r="C1082" s="61" t="s">
        <v>147</v>
      </c>
      <c r="D1082" s="61" t="s">
        <v>22</v>
      </c>
      <c r="E1082" s="61" t="s">
        <v>63</v>
      </c>
      <c r="F1082" s="61"/>
      <c r="G1082" s="17">
        <f t="shared" ref="G1082:V1085" si="2705">G1083</f>
        <v>1947</v>
      </c>
      <c r="H1082" s="17">
        <f t="shared" si="2705"/>
        <v>0</v>
      </c>
      <c r="I1082" s="17">
        <f t="shared" si="2705"/>
        <v>0</v>
      </c>
      <c r="J1082" s="17">
        <f t="shared" si="2705"/>
        <v>0</v>
      </c>
      <c r="K1082" s="17">
        <f t="shared" si="2705"/>
        <v>0</v>
      </c>
      <c r="L1082" s="17">
        <f t="shared" si="2705"/>
        <v>0</v>
      </c>
      <c r="M1082" s="17">
        <f t="shared" si="2705"/>
        <v>1947</v>
      </c>
      <c r="N1082" s="17">
        <f t="shared" si="2705"/>
        <v>0</v>
      </c>
      <c r="O1082" s="17">
        <f t="shared" si="2705"/>
        <v>0</v>
      </c>
      <c r="P1082" s="17">
        <f t="shared" si="2705"/>
        <v>0</v>
      </c>
      <c r="Q1082" s="17">
        <f t="shared" si="2705"/>
        <v>0</v>
      </c>
      <c r="R1082" s="17">
        <f t="shared" si="2705"/>
        <v>0</v>
      </c>
      <c r="S1082" s="17">
        <f t="shared" si="2705"/>
        <v>1947</v>
      </c>
      <c r="T1082" s="17">
        <f t="shared" si="2705"/>
        <v>0</v>
      </c>
      <c r="U1082" s="17">
        <f t="shared" si="2705"/>
        <v>0</v>
      </c>
      <c r="V1082" s="17">
        <f t="shared" si="2705"/>
        <v>0</v>
      </c>
      <c r="W1082" s="17">
        <f t="shared" ref="U1082:AJ1085" si="2706">W1083</f>
        <v>0</v>
      </c>
      <c r="X1082" s="17">
        <f t="shared" si="2706"/>
        <v>0</v>
      </c>
      <c r="Y1082" s="17">
        <f t="shared" si="2706"/>
        <v>1947</v>
      </c>
      <c r="Z1082" s="17">
        <f t="shared" si="2706"/>
        <v>0</v>
      </c>
      <c r="AA1082" s="17">
        <f t="shared" si="2706"/>
        <v>0</v>
      </c>
      <c r="AB1082" s="17">
        <f t="shared" si="2706"/>
        <v>1288</v>
      </c>
      <c r="AC1082" s="17">
        <f t="shared" si="2706"/>
        <v>0</v>
      </c>
      <c r="AD1082" s="17">
        <f t="shared" si="2706"/>
        <v>0</v>
      </c>
      <c r="AE1082" s="17">
        <f t="shared" si="2706"/>
        <v>3235</v>
      </c>
      <c r="AF1082" s="17">
        <f t="shared" si="2706"/>
        <v>0</v>
      </c>
      <c r="AG1082" s="17">
        <f t="shared" si="2706"/>
        <v>0</v>
      </c>
      <c r="AH1082" s="17">
        <f t="shared" si="2706"/>
        <v>0</v>
      </c>
      <c r="AI1082" s="17">
        <f t="shared" si="2706"/>
        <v>0</v>
      </c>
      <c r="AJ1082" s="17">
        <f t="shared" si="2706"/>
        <v>0</v>
      </c>
      <c r="AK1082" s="17">
        <f t="shared" ref="AG1082:AV1085" si="2707">AK1083</f>
        <v>3235</v>
      </c>
      <c r="AL1082" s="17">
        <f t="shared" si="2707"/>
        <v>0</v>
      </c>
      <c r="AM1082" s="17">
        <f t="shared" si="2707"/>
        <v>0</v>
      </c>
      <c r="AN1082" s="17">
        <f t="shared" si="2707"/>
        <v>0</v>
      </c>
      <c r="AO1082" s="17">
        <f t="shared" si="2707"/>
        <v>0</v>
      </c>
      <c r="AP1082" s="17">
        <f t="shared" si="2707"/>
        <v>0</v>
      </c>
      <c r="AQ1082" s="17">
        <f t="shared" si="2707"/>
        <v>3235</v>
      </c>
      <c r="AR1082" s="17">
        <f t="shared" si="2707"/>
        <v>0</v>
      </c>
      <c r="AS1082" s="17">
        <f t="shared" si="2707"/>
        <v>0</v>
      </c>
      <c r="AT1082" s="17">
        <f t="shared" si="2707"/>
        <v>0</v>
      </c>
      <c r="AU1082" s="17">
        <f t="shared" si="2707"/>
        <v>0</v>
      </c>
      <c r="AV1082" s="17">
        <f t="shared" si="2707"/>
        <v>0</v>
      </c>
      <c r="AW1082" s="17">
        <f t="shared" ref="AS1082:BH1085" si="2708">AW1083</f>
        <v>3235</v>
      </c>
      <c r="AX1082" s="17">
        <f t="shared" si="2708"/>
        <v>0</v>
      </c>
      <c r="AY1082" s="17">
        <f t="shared" si="2708"/>
        <v>0</v>
      </c>
      <c r="AZ1082" s="17">
        <f t="shared" si="2708"/>
        <v>0</v>
      </c>
      <c r="BA1082" s="17">
        <f t="shared" si="2708"/>
        <v>0</v>
      </c>
      <c r="BB1082" s="17">
        <f t="shared" si="2708"/>
        <v>0</v>
      </c>
      <c r="BC1082" s="17">
        <f t="shared" si="2708"/>
        <v>3235</v>
      </c>
      <c r="BD1082" s="17">
        <f t="shared" si="2708"/>
        <v>0</v>
      </c>
      <c r="BE1082" s="17">
        <f t="shared" si="2708"/>
        <v>0</v>
      </c>
      <c r="BF1082" s="17">
        <f t="shared" si="2708"/>
        <v>0</v>
      </c>
      <c r="BG1082" s="17">
        <f t="shared" si="2708"/>
        <v>0</v>
      </c>
      <c r="BH1082" s="17">
        <f t="shared" si="2708"/>
        <v>0</v>
      </c>
      <c r="BI1082" s="17">
        <f t="shared" ref="BE1082:BT1085" si="2709">BI1083</f>
        <v>3235</v>
      </c>
      <c r="BJ1082" s="17">
        <f t="shared" si="2709"/>
        <v>0</v>
      </c>
      <c r="BK1082" s="17">
        <f t="shared" si="2709"/>
        <v>0</v>
      </c>
      <c r="BL1082" s="17">
        <f t="shared" si="2709"/>
        <v>0</v>
      </c>
      <c r="BM1082" s="17">
        <f t="shared" si="2709"/>
        <v>0</v>
      </c>
      <c r="BN1082" s="17">
        <f t="shared" si="2709"/>
        <v>0</v>
      </c>
      <c r="BO1082" s="17">
        <f t="shared" si="2709"/>
        <v>3235</v>
      </c>
      <c r="BP1082" s="17">
        <f t="shared" si="2709"/>
        <v>0</v>
      </c>
      <c r="BQ1082" s="17">
        <f t="shared" si="2709"/>
        <v>0</v>
      </c>
      <c r="BR1082" s="17">
        <f t="shared" si="2709"/>
        <v>0</v>
      </c>
      <c r="BS1082" s="17">
        <f t="shared" si="2709"/>
        <v>0</v>
      </c>
      <c r="BT1082" s="17">
        <f t="shared" si="2709"/>
        <v>0</v>
      </c>
      <c r="BU1082" s="17">
        <f t="shared" ref="BQ1082:CF1085" si="2710">BU1083</f>
        <v>3235</v>
      </c>
      <c r="BV1082" s="17">
        <f t="shared" si="2710"/>
        <v>0</v>
      </c>
      <c r="BW1082" s="17">
        <f t="shared" si="2710"/>
        <v>0</v>
      </c>
      <c r="BX1082" s="17">
        <f t="shared" si="2710"/>
        <v>0</v>
      </c>
      <c r="BY1082" s="17">
        <f t="shared" si="2710"/>
        <v>0</v>
      </c>
      <c r="BZ1082" s="17">
        <f t="shared" si="2710"/>
        <v>0</v>
      </c>
      <c r="CA1082" s="17">
        <f t="shared" si="2710"/>
        <v>3235</v>
      </c>
      <c r="CB1082" s="17">
        <f t="shared" si="2710"/>
        <v>0</v>
      </c>
      <c r="CC1082" s="17">
        <f t="shared" si="2710"/>
        <v>0</v>
      </c>
      <c r="CD1082" s="17">
        <f t="shared" si="2710"/>
        <v>0</v>
      </c>
      <c r="CE1082" s="17">
        <f t="shared" si="2710"/>
        <v>0</v>
      </c>
      <c r="CF1082" s="17">
        <f t="shared" si="2710"/>
        <v>0</v>
      </c>
      <c r="CG1082" s="103">
        <f t="shared" ref="CC1082:CN1085" si="2711">CG1083</f>
        <v>3235</v>
      </c>
      <c r="CH1082" s="103">
        <f t="shared" si="2711"/>
        <v>0</v>
      </c>
      <c r="CI1082" s="103">
        <f t="shared" si="2711"/>
        <v>0</v>
      </c>
      <c r="CJ1082" s="103">
        <f t="shared" si="2711"/>
        <v>0</v>
      </c>
      <c r="CK1082" s="103">
        <f t="shared" si="2711"/>
        <v>0</v>
      </c>
      <c r="CL1082" s="103">
        <f t="shared" si="2711"/>
        <v>0</v>
      </c>
      <c r="CM1082" s="17">
        <f t="shared" si="2711"/>
        <v>3235</v>
      </c>
      <c r="CN1082" s="17">
        <f t="shared" si="2711"/>
        <v>0</v>
      </c>
    </row>
    <row r="1083" spans="1:92" ht="33" hidden="1">
      <c r="A1083" s="38" t="s">
        <v>15</v>
      </c>
      <c r="B1083" s="61" t="s">
        <v>319</v>
      </c>
      <c r="C1083" s="61" t="s">
        <v>147</v>
      </c>
      <c r="D1083" s="61" t="s">
        <v>22</v>
      </c>
      <c r="E1083" s="61" t="s">
        <v>64</v>
      </c>
      <c r="F1083" s="61"/>
      <c r="G1083" s="17">
        <f t="shared" si="2705"/>
        <v>1947</v>
      </c>
      <c r="H1083" s="17">
        <f t="shared" si="2705"/>
        <v>0</v>
      </c>
      <c r="I1083" s="17">
        <f t="shared" si="2705"/>
        <v>0</v>
      </c>
      <c r="J1083" s="17">
        <f t="shared" si="2705"/>
        <v>0</v>
      </c>
      <c r="K1083" s="17">
        <f t="shared" si="2705"/>
        <v>0</v>
      </c>
      <c r="L1083" s="17">
        <f t="shared" si="2705"/>
        <v>0</v>
      </c>
      <c r="M1083" s="17">
        <f t="shared" si="2705"/>
        <v>1947</v>
      </c>
      <c r="N1083" s="17">
        <f t="shared" si="2705"/>
        <v>0</v>
      </c>
      <c r="O1083" s="17">
        <f t="shared" si="2705"/>
        <v>0</v>
      </c>
      <c r="P1083" s="17">
        <f t="shared" si="2705"/>
        <v>0</v>
      </c>
      <c r="Q1083" s="17">
        <f t="shared" si="2705"/>
        <v>0</v>
      </c>
      <c r="R1083" s="17">
        <f t="shared" si="2705"/>
        <v>0</v>
      </c>
      <c r="S1083" s="17">
        <f t="shared" si="2705"/>
        <v>1947</v>
      </c>
      <c r="T1083" s="17">
        <f t="shared" si="2705"/>
        <v>0</v>
      </c>
      <c r="U1083" s="17">
        <f t="shared" si="2706"/>
        <v>0</v>
      </c>
      <c r="V1083" s="17">
        <f t="shared" si="2706"/>
        <v>0</v>
      </c>
      <c r="W1083" s="17">
        <f t="shared" si="2706"/>
        <v>0</v>
      </c>
      <c r="X1083" s="17">
        <f t="shared" si="2706"/>
        <v>0</v>
      </c>
      <c r="Y1083" s="17">
        <f t="shared" si="2706"/>
        <v>1947</v>
      </c>
      <c r="Z1083" s="17">
        <f t="shared" si="2706"/>
        <v>0</v>
      </c>
      <c r="AA1083" s="17">
        <f t="shared" si="2706"/>
        <v>0</v>
      </c>
      <c r="AB1083" s="17">
        <f t="shared" si="2706"/>
        <v>1288</v>
      </c>
      <c r="AC1083" s="17">
        <f t="shared" si="2706"/>
        <v>0</v>
      </c>
      <c r="AD1083" s="17">
        <f t="shared" si="2706"/>
        <v>0</v>
      </c>
      <c r="AE1083" s="17">
        <f t="shared" si="2706"/>
        <v>3235</v>
      </c>
      <c r="AF1083" s="17">
        <f t="shared" si="2706"/>
        <v>0</v>
      </c>
      <c r="AG1083" s="17">
        <f t="shared" si="2707"/>
        <v>0</v>
      </c>
      <c r="AH1083" s="17">
        <f t="shared" si="2707"/>
        <v>0</v>
      </c>
      <c r="AI1083" s="17">
        <f t="shared" si="2707"/>
        <v>0</v>
      </c>
      <c r="AJ1083" s="17">
        <f t="shared" si="2707"/>
        <v>0</v>
      </c>
      <c r="AK1083" s="17">
        <f t="shared" si="2707"/>
        <v>3235</v>
      </c>
      <c r="AL1083" s="17">
        <f t="shared" si="2707"/>
        <v>0</v>
      </c>
      <c r="AM1083" s="17">
        <f t="shared" si="2707"/>
        <v>0</v>
      </c>
      <c r="AN1083" s="17">
        <f t="shared" si="2707"/>
        <v>0</v>
      </c>
      <c r="AO1083" s="17">
        <f t="shared" si="2707"/>
        <v>0</v>
      </c>
      <c r="AP1083" s="17">
        <f t="shared" si="2707"/>
        <v>0</v>
      </c>
      <c r="AQ1083" s="17">
        <f t="shared" si="2707"/>
        <v>3235</v>
      </c>
      <c r="AR1083" s="17">
        <f t="shared" si="2707"/>
        <v>0</v>
      </c>
      <c r="AS1083" s="17">
        <f t="shared" si="2708"/>
        <v>0</v>
      </c>
      <c r="AT1083" s="17">
        <f t="shared" si="2708"/>
        <v>0</v>
      </c>
      <c r="AU1083" s="17">
        <f t="shared" si="2708"/>
        <v>0</v>
      </c>
      <c r="AV1083" s="17">
        <f t="shared" si="2708"/>
        <v>0</v>
      </c>
      <c r="AW1083" s="17">
        <f t="shared" si="2708"/>
        <v>3235</v>
      </c>
      <c r="AX1083" s="17">
        <f t="shared" si="2708"/>
        <v>0</v>
      </c>
      <c r="AY1083" s="17">
        <f t="shared" si="2708"/>
        <v>0</v>
      </c>
      <c r="AZ1083" s="17">
        <f t="shared" si="2708"/>
        <v>0</v>
      </c>
      <c r="BA1083" s="17">
        <f t="shared" si="2708"/>
        <v>0</v>
      </c>
      <c r="BB1083" s="17">
        <f t="shared" si="2708"/>
        <v>0</v>
      </c>
      <c r="BC1083" s="17">
        <f t="shared" si="2708"/>
        <v>3235</v>
      </c>
      <c r="BD1083" s="17">
        <f t="shared" si="2708"/>
        <v>0</v>
      </c>
      <c r="BE1083" s="17">
        <f t="shared" si="2709"/>
        <v>0</v>
      </c>
      <c r="BF1083" s="17">
        <f t="shared" si="2709"/>
        <v>0</v>
      </c>
      <c r="BG1083" s="17">
        <f t="shared" si="2709"/>
        <v>0</v>
      </c>
      <c r="BH1083" s="17">
        <f t="shared" si="2709"/>
        <v>0</v>
      </c>
      <c r="BI1083" s="17">
        <f t="shared" si="2709"/>
        <v>3235</v>
      </c>
      <c r="BJ1083" s="17">
        <f t="shared" si="2709"/>
        <v>0</v>
      </c>
      <c r="BK1083" s="17">
        <f t="shared" si="2709"/>
        <v>0</v>
      </c>
      <c r="BL1083" s="17">
        <f t="shared" si="2709"/>
        <v>0</v>
      </c>
      <c r="BM1083" s="17">
        <f t="shared" si="2709"/>
        <v>0</v>
      </c>
      <c r="BN1083" s="17">
        <f t="shared" si="2709"/>
        <v>0</v>
      </c>
      <c r="BO1083" s="17">
        <f t="shared" si="2709"/>
        <v>3235</v>
      </c>
      <c r="BP1083" s="17">
        <f t="shared" si="2709"/>
        <v>0</v>
      </c>
      <c r="BQ1083" s="17">
        <f t="shared" si="2710"/>
        <v>0</v>
      </c>
      <c r="BR1083" s="17">
        <f t="shared" si="2710"/>
        <v>0</v>
      </c>
      <c r="BS1083" s="17">
        <f t="shared" si="2710"/>
        <v>0</v>
      </c>
      <c r="BT1083" s="17">
        <f t="shared" si="2710"/>
        <v>0</v>
      </c>
      <c r="BU1083" s="17">
        <f t="shared" si="2710"/>
        <v>3235</v>
      </c>
      <c r="BV1083" s="17">
        <f t="shared" si="2710"/>
        <v>0</v>
      </c>
      <c r="BW1083" s="17">
        <f t="shared" si="2710"/>
        <v>0</v>
      </c>
      <c r="BX1083" s="17">
        <f t="shared" si="2710"/>
        <v>0</v>
      </c>
      <c r="BY1083" s="17">
        <f t="shared" si="2710"/>
        <v>0</v>
      </c>
      <c r="BZ1083" s="17">
        <f t="shared" si="2710"/>
        <v>0</v>
      </c>
      <c r="CA1083" s="17">
        <f t="shared" si="2710"/>
        <v>3235</v>
      </c>
      <c r="CB1083" s="17">
        <f t="shared" si="2710"/>
        <v>0</v>
      </c>
      <c r="CC1083" s="17">
        <f t="shared" si="2711"/>
        <v>0</v>
      </c>
      <c r="CD1083" s="17">
        <f t="shared" si="2711"/>
        <v>0</v>
      </c>
      <c r="CE1083" s="17">
        <f t="shared" si="2711"/>
        <v>0</v>
      </c>
      <c r="CF1083" s="17">
        <f t="shared" si="2711"/>
        <v>0</v>
      </c>
      <c r="CG1083" s="103">
        <f t="shared" si="2711"/>
        <v>3235</v>
      </c>
      <c r="CH1083" s="103">
        <f t="shared" si="2711"/>
        <v>0</v>
      </c>
      <c r="CI1083" s="103">
        <f t="shared" si="2711"/>
        <v>0</v>
      </c>
      <c r="CJ1083" s="103">
        <f t="shared" si="2711"/>
        <v>0</v>
      </c>
      <c r="CK1083" s="103">
        <f t="shared" si="2711"/>
        <v>0</v>
      </c>
      <c r="CL1083" s="103">
        <f t="shared" si="2711"/>
        <v>0</v>
      </c>
      <c r="CM1083" s="17">
        <f t="shared" si="2711"/>
        <v>3235</v>
      </c>
      <c r="CN1083" s="17">
        <f t="shared" si="2711"/>
        <v>0</v>
      </c>
    </row>
    <row r="1084" spans="1:92" ht="33" hidden="1">
      <c r="A1084" s="38" t="s">
        <v>167</v>
      </c>
      <c r="B1084" s="61" t="s">
        <v>319</v>
      </c>
      <c r="C1084" s="61" t="s">
        <v>147</v>
      </c>
      <c r="D1084" s="61" t="s">
        <v>22</v>
      </c>
      <c r="E1084" s="61" t="s">
        <v>184</v>
      </c>
      <c r="F1084" s="61"/>
      <c r="G1084" s="17">
        <f t="shared" si="2705"/>
        <v>1947</v>
      </c>
      <c r="H1084" s="17">
        <f t="shared" si="2705"/>
        <v>0</v>
      </c>
      <c r="I1084" s="17">
        <f t="shared" si="2705"/>
        <v>0</v>
      </c>
      <c r="J1084" s="17">
        <f t="shared" si="2705"/>
        <v>0</v>
      </c>
      <c r="K1084" s="17">
        <f t="shared" si="2705"/>
        <v>0</v>
      </c>
      <c r="L1084" s="17">
        <f t="shared" si="2705"/>
        <v>0</v>
      </c>
      <c r="M1084" s="17">
        <f t="shared" si="2705"/>
        <v>1947</v>
      </c>
      <c r="N1084" s="17">
        <f t="shared" si="2705"/>
        <v>0</v>
      </c>
      <c r="O1084" s="17">
        <f t="shared" si="2705"/>
        <v>0</v>
      </c>
      <c r="P1084" s="17">
        <f t="shared" si="2705"/>
        <v>0</v>
      </c>
      <c r="Q1084" s="17">
        <f t="shared" si="2705"/>
        <v>0</v>
      </c>
      <c r="R1084" s="17">
        <f t="shared" si="2705"/>
        <v>0</v>
      </c>
      <c r="S1084" s="17">
        <f t="shared" si="2705"/>
        <v>1947</v>
      </c>
      <c r="T1084" s="17">
        <f t="shared" si="2705"/>
        <v>0</v>
      </c>
      <c r="U1084" s="17">
        <f t="shared" si="2706"/>
        <v>0</v>
      </c>
      <c r="V1084" s="17">
        <f t="shared" si="2706"/>
        <v>0</v>
      </c>
      <c r="W1084" s="17">
        <f t="shared" si="2706"/>
        <v>0</v>
      </c>
      <c r="X1084" s="17">
        <f t="shared" si="2706"/>
        <v>0</v>
      </c>
      <c r="Y1084" s="17">
        <f t="shared" si="2706"/>
        <v>1947</v>
      </c>
      <c r="Z1084" s="17">
        <f t="shared" si="2706"/>
        <v>0</v>
      </c>
      <c r="AA1084" s="17">
        <f t="shared" si="2706"/>
        <v>0</v>
      </c>
      <c r="AB1084" s="17">
        <f t="shared" si="2706"/>
        <v>1288</v>
      </c>
      <c r="AC1084" s="17">
        <f t="shared" si="2706"/>
        <v>0</v>
      </c>
      <c r="AD1084" s="17">
        <f t="shared" si="2706"/>
        <v>0</v>
      </c>
      <c r="AE1084" s="17">
        <f t="shared" si="2706"/>
        <v>3235</v>
      </c>
      <c r="AF1084" s="17">
        <f t="shared" si="2706"/>
        <v>0</v>
      </c>
      <c r="AG1084" s="17">
        <f t="shared" si="2707"/>
        <v>0</v>
      </c>
      <c r="AH1084" s="17">
        <f t="shared" si="2707"/>
        <v>0</v>
      </c>
      <c r="AI1084" s="17">
        <f t="shared" si="2707"/>
        <v>0</v>
      </c>
      <c r="AJ1084" s="17">
        <f t="shared" si="2707"/>
        <v>0</v>
      </c>
      <c r="AK1084" s="17">
        <f t="shared" si="2707"/>
        <v>3235</v>
      </c>
      <c r="AL1084" s="17">
        <f t="shared" si="2707"/>
        <v>0</v>
      </c>
      <c r="AM1084" s="17">
        <f t="shared" si="2707"/>
        <v>0</v>
      </c>
      <c r="AN1084" s="17">
        <f t="shared" si="2707"/>
        <v>0</v>
      </c>
      <c r="AO1084" s="17">
        <f t="shared" si="2707"/>
        <v>0</v>
      </c>
      <c r="AP1084" s="17">
        <f t="shared" si="2707"/>
        <v>0</v>
      </c>
      <c r="AQ1084" s="17">
        <f t="shared" si="2707"/>
        <v>3235</v>
      </c>
      <c r="AR1084" s="17">
        <f t="shared" si="2707"/>
        <v>0</v>
      </c>
      <c r="AS1084" s="17">
        <f t="shared" si="2708"/>
        <v>0</v>
      </c>
      <c r="AT1084" s="17">
        <f t="shared" si="2708"/>
        <v>0</v>
      </c>
      <c r="AU1084" s="17">
        <f t="shared" si="2708"/>
        <v>0</v>
      </c>
      <c r="AV1084" s="17">
        <f t="shared" si="2708"/>
        <v>0</v>
      </c>
      <c r="AW1084" s="17">
        <f t="shared" si="2708"/>
        <v>3235</v>
      </c>
      <c r="AX1084" s="17">
        <f t="shared" si="2708"/>
        <v>0</v>
      </c>
      <c r="AY1084" s="17">
        <f t="shared" si="2708"/>
        <v>0</v>
      </c>
      <c r="AZ1084" s="17">
        <f t="shared" si="2708"/>
        <v>0</v>
      </c>
      <c r="BA1084" s="17">
        <f t="shared" si="2708"/>
        <v>0</v>
      </c>
      <c r="BB1084" s="17">
        <f t="shared" si="2708"/>
        <v>0</v>
      </c>
      <c r="BC1084" s="17">
        <f t="shared" si="2708"/>
        <v>3235</v>
      </c>
      <c r="BD1084" s="17">
        <f t="shared" si="2708"/>
        <v>0</v>
      </c>
      <c r="BE1084" s="17">
        <f t="shared" si="2709"/>
        <v>0</v>
      </c>
      <c r="BF1084" s="17">
        <f t="shared" si="2709"/>
        <v>0</v>
      </c>
      <c r="BG1084" s="17">
        <f t="shared" si="2709"/>
        <v>0</v>
      </c>
      <c r="BH1084" s="17">
        <f t="shared" si="2709"/>
        <v>0</v>
      </c>
      <c r="BI1084" s="17">
        <f t="shared" si="2709"/>
        <v>3235</v>
      </c>
      <c r="BJ1084" s="17">
        <f t="shared" si="2709"/>
        <v>0</v>
      </c>
      <c r="BK1084" s="17">
        <f t="shared" si="2709"/>
        <v>0</v>
      </c>
      <c r="BL1084" s="17">
        <f t="shared" si="2709"/>
        <v>0</v>
      </c>
      <c r="BM1084" s="17">
        <f t="shared" si="2709"/>
        <v>0</v>
      </c>
      <c r="BN1084" s="17">
        <f t="shared" si="2709"/>
        <v>0</v>
      </c>
      <c r="BO1084" s="17">
        <f t="shared" si="2709"/>
        <v>3235</v>
      </c>
      <c r="BP1084" s="17">
        <f t="shared" si="2709"/>
        <v>0</v>
      </c>
      <c r="BQ1084" s="17">
        <f t="shared" si="2710"/>
        <v>0</v>
      </c>
      <c r="BR1084" s="17">
        <f t="shared" si="2710"/>
        <v>0</v>
      </c>
      <c r="BS1084" s="17">
        <f t="shared" si="2710"/>
        <v>0</v>
      </c>
      <c r="BT1084" s="17">
        <f t="shared" si="2710"/>
        <v>0</v>
      </c>
      <c r="BU1084" s="17">
        <f t="shared" si="2710"/>
        <v>3235</v>
      </c>
      <c r="BV1084" s="17">
        <f t="shared" si="2710"/>
        <v>0</v>
      </c>
      <c r="BW1084" s="17">
        <f t="shared" si="2710"/>
        <v>0</v>
      </c>
      <c r="BX1084" s="17">
        <f t="shared" si="2710"/>
        <v>0</v>
      </c>
      <c r="BY1084" s="17">
        <f t="shared" si="2710"/>
        <v>0</v>
      </c>
      <c r="BZ1084" s="17">
        <f t="shared" si="2710"/>
        <v>0</v>
      </c>
      <c r="CA1084" s="17">
        <f t="shared" si="2710"/>
        <v>3235</v>
      </c>
      <c r="CB1084" s="17">
        <f t="shared" si="2710"/>
        <v>0</v>
      </c>
      <c r="CC1084" s="17">
        <f t="shared" si="2711"/>
        <v>0</v>
      </c>
      <c r="CD1084" s="17">
        <f t="shared" si="2711"/>
        <v>0</v>
      </c>
      <c r="CE1084" s="17">
        <f t="shared" si="2711"/>
        <v>0</v>
      </c>
      <c r="CF1084" s="17">
        <f t="shared" si="2711"/>
        <v>0</v>
      </c>
      <c r="CG1084" s="103">
        <f t="shared" si="2711"/>
        <v>3235</v>
      </c>
      <c r="CH1084" s="103">
        <f t="shared" si="2711"/>
        <v>0</v>
      </c>
      <c r="CI1084" s="103">
        <f t="shared" si="2711"/>
        <v>0</v>
      </c>
      <c r="CJ1084" s="103">
        <f t="shared" si="2711"/>
        <v>0</v>
      </c>
      <c r="CK1084" s="103">
        <f t="shared" si="2711"/>
        <v>0</v>
      </c>
      <c r="CL1084" s="103">
        <f t="shared" si="2711"/>
        <v>0</v>
      </c>
      <c r="CM1084" s="17">
        <f t="shared" si="2711"/>
        <v>3235</v>
      </c>
      <c r="CN1084" s="17">
        <f t="shared" si="2711"/>
        <v>0</v>
      </c>
    </row>
    <row r="1085" spans="1:92" ht="33" hidden="1">
      <c r="A1085" s="25" t="s">
        <v>244</v>
      </c>
      <c r="B1085" s="26" t="s">
        <v>319</v>
      </c>
      <c r="C1085" s="26" t="s">
        <v>147</v>
      </c>
      <c r="D1085" s="26" t="s">
        <v>22</v>
      </c>
      <c r="E1085" s="26" t="s">
        <v>184</v>
      </c>
      <c r="F1085" s="26" t="s">
        <v>31</v>
      </c>
      <c r="G1085" s="9">
        <f t="shared" si="2705"/>
        <v>1947</v>
      </c>
      <c r="H1085" s="9">
        <f t="shared" si="2705"/>
        <v>0</v>
      </c>
      <c r="I1085" s="9">
        <f t="shared" si="2705"/>
        <v>0</v>
      </c>
      <c r="J1085" s="9">
        <f t="shared" si="2705"/>
        <v>0</v>
      </c>
      <c r="K1085" s="9">
        <f t="shared" si="2705"/>
        <v>0</v>
      </c>
      <c r="L1085" s="9">
        <f t="shared" si="2705"/>
        <v>0</v>
      </c>
      <c r="M1085" s="9">
        <f t="shared" si="2705"/>
        <v>1947</v>
      </c>
      <c r="N1085" s="9">
        <f t="shared" si="2705"/>
        <v>0</v>
      </c>
      <c r="O1085" s="9">
        <f t="shared" si="2705"/>
        <v>0</v>
      </c>
      <c r="P1085" s="9">
        <f t="shared" si="2705"/>
        <v>0</v>
      </c>
      <c r="Q1085" s="9">
        <f t="shared" si="2705"/>
        <v>0</v>
      </c>
      <c r="R1085" s="9">
        <f t="shared" si="2705"/>
        <v>0</v>
      </c>
      <c r="S1085" s="9">
        <f t="shared" si="2705"/>
        <v>1947</v>
      </c>
      <c r="T1085" s="9">
        <f t="shared" si="2705"/>
        <v>0</v>
      </c>
      <c r="U1085" s="9">
        <f t="shared" si="2706"/>
        <v>0</v>
      </c>
      <c r="V1085" s="9">
        <f t="shared" si="2706"/>
        <v>0</v>
      </c>
      <c r="W1085" s="9">
        <f t="shared" si="2706"/>
        <v>0</v>
      </c>
      <c r="X1085" s="9">
        <f t="shared" si="2706"/>
        <v>0</v>
      </c>
      <c r="Y1085" s="9">
        <f t="shared" si="2706"/>
        <v>1947</v>
      </c>
      <c r="Z1085" s="9">
        <f t="shared" si="2706"/>
        <v>0</v>
      </c>
      <c r="AA1085" s="9">
        <f t="shared" si="2706"/>
        <v>0</v>
      </c>
      <c r="AB1085" s="9">
        <f t="shared" si="2706"/>
        <v>1288</v>
      </c>
      <c r="AC1085" s="9">
        <f t="shared" si="2706"/>
        <v>0</v>
      </c>
      <c r="AD1085" s="9">
        <f t="shared" si="2706"/>
        <v>0</v>
      </c>
      <c r="AE1085" s="9">
        <f t="shared" si="2706"/>
        <v>3235</v>
      </c>
      <c r="AF1085" s="9">
        <f t="shared" si="2706"/>
        <v>0</v>
      </c>
      <c r="AG1085" s="9">
        <f t="shared" si="2707"/>
        <v>0</v>
      </c>
      <c r="AH1085" s="9">
        <f t="shared" si="2707"/>
        <v>0</v>
      </c>
      <c r="AI1085" s="9">
        <f t="shared" si="2707"/>
        <v>0</v>
      </c>
      <c r="AJ1085" s="9">
        <f t="shared" si="2707"/>
        <v>0</v>
      </c>
      <c r="AK1085" s="9">
        <f t="shared" si="2707"/>
        <v>3235</v>
      </c>
      <c r="AL1085" s="9">
        <f t="shared" si="2707"/>
        <v>0</v>
      </c>
      <c r="AM1085" s="9">
        <f t="shared" si="2707"/>
        <v>0</v>
      </c>
      <c r="AN1085" s="9">
        <f t="shared" si="2707"/>
        <v>0</v>
      </c>
      <c r="AO1085" s="9">
        <f t="shared" si="2707"/>
        <v>0</v>
      </c>
      <c r="AP1085" s="9">
        <f t="shared" si="2707"/>
        <v>0</v>
      </c>
      <c r="AQ1085" s="9">
        <f t="shared" si="2707"/>
        <v>3235</v>
      </c>
      <c r="AR1085" s="9">
        <f t="shared" si="2707"/>
        <v>0</v>
      </c>
      <c r="AS1085" s="9">
        <f t="shared" si="2708"/>
        <v>0</v>
      </c>
      <c r="AT1085" s="9">
        <f t="shared" si="2708"/>
        <v>0</v>
      </c>
      <c r="AU1085" s="9">
        <f t="shared" si="2708"/>
        <v>0</v>
      </c>
      <c r="AV1085" s="9">
        <f t="shared" si="2708"/>
        <v>0</v>
      </c>
      <c r="AW1085" s="9">
        <f t="shared" si="2708"/>
        <v>3235</v>
      </c>
      <c r="AX1085" s="9">
        <f t="shared" si="2708"/>
        <v>0</v>
      </c>
      <c r="AY1085" s="9">
        <f t="shared" si="2708"/>
        <v>0</v>
      </c>
      <c r="AZ1085" s="9">
        <f t="shared" si="2708"/>
        <v>0</v>
      </c>
      <c r="BA1085" s="9">
        <f t="shared" si="2708"/>
        <v>0</v>
      </c>
      <c r="BB1085" s="9">
        <f t="shared" si="2708"/>
        <v>0</v>
      </c>
      <c r="BC1085" s="9">
        <f t="shared" si="2708"/>
        <v>3235</v>
      </c>
      <c r="BD1085" s="9">
        <f t="shared" si="2708"/>
        <v>0</v>
      </c>
      <c r="BE1085" s="9">
        <f t="shared" si="2709"/>
        <v>0</v>
      </c>
      <c r="BF1085" s="9">
        <f t="shared" si="2709"/>
        <v>0</v>
      </c>
      <c r="BG1085" s="9">
        <f t="shared" si="2709"/>
        <v>0</v>
      </c>
      <c r="BH1085" s="9">
        <f t="shared" si="2709"/>
        <v>0</v>
      </c>
      <c r="BI1085" s="9">
        <f t="shared" si="2709"/>
        <v>3235</v>
      </c>
      <c r="BJ1085" s="9">
        <f t="shared" si="2709"/>
        <v>0</v>
      </c>
      <c r="BK1085" s="9">
        <f t="shared" si="2709"/>
        <v>0</v>
      </c>
      <c r="BL1085" s="9">
        <f t="shared" si="2709"/>
        <v>0</v>
      </c>
      <c r="BM1085" s="9">
        <f t="shared" si="2709"/>
        <v>0</v>
      </c>
      <c r="BN1085" s="9">
        <f t="shared" si="2709"/>
        <v>0</v>
      </c>
      <c r="BO1085" s="9">
        <f t="shared" si="2709"/>
        <v>3235</v>
      </c>
      <c r="BP1085" s="9">
        <f t="shared" si="2709"/>
        <v>0</v>
      </c>
      <c r="BQ1085" s="9">
        <f t="shared" si="2710"/>
        <v>0</v>
      </c>
      <c r="BR1085" s="9">
        <f t="shared" si="2710"/>
        <v>0</v>
      </c>
      <c r="BS1085" s="9">
        <f t="shared" si="2710"/>
        <v>0</v>
      </c>
      <c r="BT1085" s="9">
        <f t="shared" si="2710"/>
        <v>0</v>
      </c>
      <c r="BU1085" s="9">
        <f t="shared" si="2710"/>
        <v>3235</v>
      </c>
      <c r="BV1085" s="9">
        <f t="shared" si="2710"/>
        <v>0</v>
      </c>
      <c r="BW1085" s="9">
        <f t="shared" si="2710"/>
        <v>0</v>
      </c>
      <c r="BX1085" s="9">
        <f t="shared" si="2710"/>
        <v>0</v>
      </c>
      <c r="BY1085" s="9">
        <f t="shared" si="2710"/>
        <v>0</v>
      </c>
      <c r="BZ1085" s="9">
        <f t="shared" si="2710"/>
        <v>0</v>
      </c>
      <c r="CA1085" s="9">
        <f t="shared" si="2710"/>
        <v>3235</v>
      </c>
      <c r="CB1085" s="9">
        <f t="shared" si="2710"/>
        <v>0</v>
      </c>
      <c r="CC1085" s="9">
        <f t="shared" si="2711"/>
        <v>0</v>
      </c>
      <c r="CD1085" s="9">
        <f t="shared" si="2711"/>
        <v>0</v>
      </c>
      <c r="CE1085" s="9">
        <f t="shared" si="2711"/>
        <v>0</v>
      </c>
      <c r="CF1085" s="9">
        <f t="shared" si="2711"/>
        <v>0</v>
      </c>
      <c r="CG1085" s="94">
        <f t="shared" si="2711"/>
        <v>3235</v>
      </c>
      <c r="CH1085" s="94">
        <f t="shared" si="2711"/>
        <v>0</v>
      </c>
      <c r="CI1085" s="94">
        <f t="shared" si="2711"/>
        <v>0</v>
      </c>
      <c r="CJ1085" s="94">
        <f t="shared" si="2711"/>
        <v>0</v>
      </c>
      <c r="CK1085" s="94">
        <f t="shared" si="2711"/>
        <v>0</v>
      </c>
      <c r="CL1085" s="94">
        <f t="shared" si="2711"/>
        <v>0</v>
      </c>
      <c r="CM1085" s="9">
        <f t="shared" si="2711"/>
        <v>3235</v>
      </c>
      <c r="CN1085" s="9">
        <f t="shared" si="2711"/>
        <v>0</v>
      </c>
    </row>
    <row r="1086" spans="1:92" ht="33" hidden="1">
      <c r="A1086" s="25" t="s">
        <v>37</v>
      </c>
      <c r="B1086" s="26" t="s">
        <v>319</v>
      </c>
      <c r="C1086" s="26" t="s">
        <v>147</v>
      </c>
      <c r="D1086" s="26" t="s">
        <v>22</v>
      </c>
      <c r="E1086" s="26" t="s">
        <v>184</v>
      </c>
      <c r="F1086" s="26" t="s">
        <v>38</v>
      </c>
      <c r="G1086" s="9">
        <v>1947</v>
      </c>
      <c r="H1086" s="9"/>
      <c r="I1086" s="9"/>
      <c r="J1086" s="9"/>
      <c r="K1086" s="9"/>
      <c r="L1086" s="9"/>
      <c r="M1086" s="9">
        <f>G1086+I1086+J1086+K1086+L1086</f>
        <v>1947</v>
      </c>
      <c r="N1086" s="9">
        <f>H1086+L1086</f>
        <v>0</v>
      </c>
      <c r="O1086" s="9"/>
      <c r="P1086" s="9"/>
      <c r="Q1086" s="9"/>
      <c r="R1086" s="9"/>
      <c r="S1086" s="9">
        <f>M1086+O1086+P1086+Q1086+R1086</f>
        <v>1947</v>
      </c>
      <c r="T1086" s="9">
        <f>N1086+R1086</f>
        <v>0</v>
      </c>
      <c r="U1086" s="9"/>
      <c r="V1086" s="9"/>
      <c r="W1086" s="9"/>
      <c r="X1086" s="9"/>
      <c r="Y1086" s="9">
        <f>S1086+U1086+V1086+W1086+X1086</f>
        <v>1947</v>
      </c>
      <c r="Z1086" s="9">
        <f>T1086+X1086</f>
        <v>0</v>
      </c>
      <c r="AA1086" s="9"/>
      <c r="AB1086" s="9">
        <v>1288</v>
      </c>
      <c r="AC1086" s="9"/>
      <c r="AD1086" s="9"/>
      <c r="AE1086" s="9">
        <f>Y1086+AA1086+AB1086+AC1086+AD1086</f>
        <v>3235</v>
      </c>
      <c r="AF1086" s="9">
        <f>Z1086+AD1086</f>
        <v>0</v>
      </c>
      <c r="AG1086" s="9"/>
      <c r="AH1086" s="9"/>
      <c r="AI1086" s="9"/>
      <c r="AJ1086" s="9"/>
      <c r="AK1086" s="9">
        <f>AE1086+AG1086+AH1086+AI1086+AJ1086</f>
        <v>3235</v>
      </c>
      <c r="AL1086" s="9">
        <f>AF1086+AJ1086</f>
        <v>0</v>
      </c>
      <c r="AM1086" s="9"/>
      <c r="AN1086" s="9"/>
      <c r="AO1086" s="9"/>
      <c r="AP1086" s="9"/>
      <c r="AQ1086" s="9">
        <f>AK1086+AM1086+AN1086+AO1086+AP1086</f>
        <v>3235</v>
      </c>
      <c r="AR1086" s="9">
        <f>AL1086+AP1086</f>
        <v>0</v>
      </c>
      <c r="AS1086" s="9"/>
      <c r="AT1086" s="9"/>
      <c r="AU1086" s="9"/>
      <c r="AV1086" s="9"/>
      <c r="AW1086" s="9">
        <f>AQ1086+AS1086+AT1086+AU1086+AV1086</f>
        <v>3235</v>
      </c>
      <c r="AX1086" s="9">
        <f>AR1086+AV1086</f>
        <v>0</v>
      </c>
      <c r="AY1086" s="9"/>
      <c r="AZ1086" s="9"/>
      <c r="BA1086" s="9"/>
      <c r="BB1086" s="9"/>
      <c r="BC1086" s="9">
        <f>AW1086+AY1086+AZ1086+BA1086+BB1086</f>
        <v>3235</v>
      </c>
      <c r="BD1086" s="9">
        <f>AX1086+BB1086</f>
        <v>0</v>
      </c>
      <c r="BE1086" s="9"/>
      <c r="BF1086" s="9"/>
      <c r="BG1086" s="9"/>
      <c r="BH1086" s="9"/>
      <c r="BI1086" s="9">
        <f>BC1086+BE1086+BF1086+BG1086+BH1086</f>
        <v>3235</v>
      </c>
      <c r="BJ1086" s="9">
        <f>BD1086+BH1086</f>
        <v>0</v>
      </c>
      <c r="BK1086" s="9"/>
      <c r="BL1086" s="9"/>
      <c r="BM1086" s="9"/>
      <c r="BN1086" s="9"/>
      <c r="BO1086" s="9">
        <f>BI1086+BK1086+BL1086+BM1086+BN1086</f>
        <v>3235</v>
      </c>
      <c r="BP1086" s="9">
        <f>BJ1086+BN1086</f>
        <v>0</v>
      </c>
      <c r="BQ1086" s="9"/>
      <c r="BR1086" s="9"/>
      <c r="BS1086" s="9"/>
      <c r="BT1086" s="9"/>
      <c r="BU1086" s="9">
        <f>BO1086+BQ1086+BR1086+BS1086+BT1086</f>
        <v>3235</v>
      </c>
      <c r="BV1086" s="9">
        <f>BP1086+BT1086</f>
        <v>0</v>
      </c>
      <c r="BW1086" s="9"/>
      <c r="BX1086" s="9"/>
      <c r="BY1086" s="9"/>
      <c r="BZ1086" s="9"/>
      <c r="CA1086" s="9">
        <f>BU1086+BW1086+BX1086+BY1086+BZ1086</f>
        <v>3235</v>
      </c>
      <c r="CB1086" s="9">
        <f>BV1086+BZ1086</f>
        <v>0</v>
      </c>
      <c r="CC1086" s="9"/>
      <c r="CD1086" s="9"/>
      <c r="CE1086" s="9"/>
      <c r="CF1086" s="9"/>
      <c r="CG1086" s="94">
        <f>CA1086+CC1086+CD1086+CE1086+CF1086</f>
        <v>3235</v>
      </c>
      <c r="CH1086" s="94">
        <f>CB1086+CF1086</f>
        <v>0</v>
      </c>
      <c r="CI1086" s="94"/>
      <c r="CJ1086" s="94"/>
      <c r="CK1086" s="94"/>
      <c r="CL1086" s="94"/>
      <c r="CM1086" s="9">
        <f>CG1086+CI1086+CJ1086+CK1086+CL1086</f>
        <v>3235</v>
      </c>
      <c r="CN1086" s="9">
        <f>CH1086+CL1086</f>
        <v>0</v>
      </c>
    </row>
    <row r="1087" spans="1:92" hidden="1">
      <c r="A1087" s="25"/>
      <c r="B1087" s="26"/>
      <c r="C1087" s="26"/>
      <c r="D1087" s="26"/>
      <c r="E1087" s="26"/>
      <c r="F1087" s="26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  <c r="AA1087" s="9"/>
      <c r="AB1087" s="9"/>
      <c r="AC1087" s="9"/>
      <c r="AD1087" s="9"/>
      <c r="AE1087" s="9"/>
      <c r="AF1087" s="9"/>
      <c r="AG1087" s="9"/>
      <c r="AH1087" s="9"/>
      <c r="AI1087" s="9"/>
      <c r="AJ1087" s="9"/>
      <c r="AK1087" s="9"/>
      <c r="AL1087" s="9"/>
      <c r="AM1087" s="9"/>
      <c r="AN1087" s="9"/>
      <c r="AO1087" s="9"/>
      <c r="AP1087" s="9"/>
      <c r="AQ1087" s="9"/>
      <c r="AR1087" s="9"/>
      <c r="AS1087" s="9"/>
      <c r="AT1087" s="9"/>
      <c r="AU1087" s="9"/>
      <c r="AV1087" s="9"/>
      <c r="AW1087" s="9"/>
      <c r="AX1087" s="9"/>
      <c r="AY1087" s="9"/>
      <c r="AZ1087" s="9"/>
      <c r="BA1087" s="9"/>
      <c r="BB1087" s="9"/>
      <c r="BC1087" s="9"/>
      <c r="BD1087" s="9"/>
      <c r="BE1087" s="9"/>
      <c r="BF1087" s="9"/>
      <c r="BG1087" s="9"/>
      <c r="BH1087" s="9"/>
      <c r="BI1087" s="9"/>
      <c r="BJ1087" s="9"/>
      <c r="BK1087" s="9"/>
      <c r="BL1087" s="9"/>
      <c r="BM1087" s="9"/>
      <c r="BN1087" s="9"/>
      <c r="BO1087" s="9"/>
      <c r="BP1087" s="9"/>
      <c r="BQ1087" s="9"/>
      <c r="BR1087" s="9"/>
      <c r="BS1087" s="9"/>
      <c r="BT1087" s="9"/>
      <c r="BU1087" s="9"/>
      <c r="BV1087" s="9"/>
      <c r="BW1087" s="9"/>
      <c r="BX1087" s="9"/>
      <c r="BY1087" s="9"/>
      <c r="BZ1087" s="9"/>
      <c r="CA1087" s="9"/>
      <c r="CB1087" s="9"/>
      <c r="CC1087" s="9"/>
      <c r="CD1087" s="9"/>
      <c r="CE1087" s="9"/>
      <c r="CF1087" s="9"/>
      <c r="CG1087" s="94"/>
      <c r="CH1087" s="94"/>
      <c r="CI1087" s="94"/>
      <c r="CJ1087" s="94"/>
      <c r="CK1087" s="94"/>
      <c r="CL1087" s="94"/>
      <c r="CM1087" s="9"/>
      <c r="CN1087" s="9"/>
    </row>
    <row r="1088" spans="1:92" ht="18.75" hidden="1">
      <c r="A1088" s="23" t="s">
        <v>328</v>
      </c>
      <c r="B1088" s="24" t="s">
        <v>319</v>
      </c>
      <c r="C1088" s="24" t="s">
        <v>147</v>
      </c>
      <c r="D1088" s="24" t="s">
        <v>8</v>
      </c>
      <c r="E1088" s="24" t="s">
        <v>325</v>
      </c>
      <c r="F1088" s="24" t="s">
        <v>325</v>
      </c>
      <c r="G1088" s="15">
        <f>G1089+G1099+G1104+G1094</f>
        <v>20025</v>
      </c>
      <c r="H1088" s="15">
        <f>H1089+H1099+H1104+H1094</f>
        <v>0</v>
      </c>
      <c r="I1088" s="15">
        <f t="shared" ref="I1088:N1088" si="2712">I1089+I1099+I1104+I1094</f>
        <v>0</v>
      </c>
      <c r="J1088" s="15">
        <f t="shared" si="2712"/>
        <v>0</v>
      </c>
      <c r="K1088" s="15">
        <f t="shared" si="2712"/>
        <v>0</v>
      </c>
      <c r="L1088" s="15">
        <f t="shared" si="2712"/>
        <v>0</v>
      </c>
      <c r="M1088" s="15">
        <f t="shared" si="2712"/>
        <v>20025</v>
      </c>
      <c r="N1088" s="15">
        <f t="shared" si="2712"/>
        <v>0</v>
      </c>
      <c r="O1088" s="15">
        <f t="shared" ref="O1088:T1088" si="2713">O1089+O1099+O1104+O1094</f>
        <v>0</v>
      </c>
      <c r="P1088" s="15">
        <f t="shared" si="2713"/>
        <v>0</v>
      </c>
      <c r="Q1088" s="15">
        <f t="shared" si="2713"/>
        <v>0</v>
      </c>
      <c r="R1088" s="15">
        <f t="shared" si="2713"/>
        <v>0</v>
      </c>
      <c r="S1088" s="15">
        <f t="shared" si="2713"/>
        <v>20025</v>
      </c>
      <c r="T1088" s="15">
        <f t="shared" si="2713"/>
        <v>0</v>
      </c>
      <c r="U1088" s="15">
        <f t="shared" ref="U1088:Z1088" si="2714">U1089+U1099+U1104+U1094</f>
        <v>0</v>
      </c>
      <c r="V1088" s="15">
        <f t="shared" si="2714"/>
        <v>0</v>
      </c>
      <c r="W1088" s="15">
        <f t="shared" si="2714"/>
        <v>0</v>
      </c>
      <c r="X1088" s="15">
        <f t="shared" si="2714"/>
        <v>0</v>
      </c>
      <c r="Y1088" s="15">
        <f t="shared" si="2714"/>
        <v>20025</v>
      </c>
      <c r="Z1088" s="15">
        <f t="shared" si="2714"/>
        <v>0</v>
      </c>
      <c r="AA1088" s="15">
        <f t="shared" ref="AA1088:AF1088" si="2715">AA1089+AA1099+AA1104+AA1094</f>
        <v>0</v>
      </c>
      <c r="AB1088" s="15">
        <f t="shared" si="2715"/>
        <v>1087</v>
      </c>
      <c r="AC1088" s="15">
        <f t="shared" si="2715"/>
        <v>0</v>
      </c>
      <c r="AD1088" s="15">
        <f t="shared" si="2715"/>
        <v>0</v>
      </c>
      <c r="AE1088" s="15">
        <f t="shared" si="2715"/>
        <v>21112</v>
      </c>
      <c r="AF1088" s="15">
        <f t="shared" si="2715"/>
        <v>0</v>
      </c>
      <c r="AG1088" s="15">
        <f t="shared" ref="AG1088:AL1088" si="2716">AG1089+AG1099+AG1104+AG1094</f>
        <v>0</v>
      </c>
      <c r="AH1088" s="15">
        <f t="shared" si="2716"/>
        <v>0</v>
      </c>
      <c r="AI1088" s="15">
        <f t="shared" si="2716"/>
        <v>0</v>
      </c>
      <c r="AJ1088" s="15">
        <f t="shared" si="2716"/>
        <v>0</v>
      </c>
      <c r="AK1088" s="15">
        <f t="shared" si="2716"/>
        <v>21112</v>
      </c>
      <c r="AL1088" s="15">
        <f t="shared" si="2716"/>
        <v>0</v>
      </c>
      <c r="AM1088" s="15">
        <f t="shared" ref="AM1088:AR1088" si="2717">AM1089+AM1099+AM1104+AM1094</f>
        <v>0</v>
      </c>
      <c r="AN1088" s="15">
        <f t="shared" si="2717"/>
        <v>0</v>
      </c>
      <c r="AO1088" s="15">
        <f t="shared" si="2717"/>
        <v>-343</v>
      </c>
      <c r="AP1088" s="15">
        <f t="shared" si="2717"/>
        <v>0</v>
      </c>
      <c r="AQ1088" s="15">
        <f t="shared" si="2717"/>
        <v>20769</v>
      </c>
      <c r="AR1088" s="15">
        <f t="shared" si="2717"/>
        <v>0</v>
      </c>
      <c r="AS1088" s="15">
        <f t="shared" ref="AS1088:AX1088" si="2718">AS1089+AS1099+AS1104+AS1094</f>
        <v>-301</v>
      </c>
      <c r="AT1088" s="15">
        <f t="shared" si="2718"/>
        <v>0</v>
      </c>
      <c r="AU1088" s="15">
        <f t="shared" si="2718"/>
        <v>0</v>
      </c>
      <c r="AV1088" s="15">
        <f t="shared" si="2718"/>
        <v>0</v>
      </c>
      <c r="AW1088" s="15">
        <f t="shared" si="2718"/>
        <v>20468</v>
      </c>
      <c r="AX1088" s="15">
        <f t="shared" si="2718"/>
        <v>0</v>
      </c>
      <c r="AY1088" s="15">
        <f t="shared" ref="AY1088:BD1088" si="2719">AY1089+AY1099+AY1104+AY1094</f>
        <v>270</v>
      </c>
      <c r="AZ1088" s="15">
        <f t="shared" si="2719"/>
        <v>0</v>
      </c>
      <c r="BA1088" s="15">
        <f t="shared" si="2719"/>
        <v>-340</v>
      </c>
      <c r="BB1088" s="15">
        <f t="shared" si="2719"/>
        <v>0</v>
      </c>
      <c r="BC1088" s="15">
        <f t="shared" si="2719"/>
        <v>20398</v>
      </c>
      <c r="BD1088" s="15">
        <f t="shared" si="2719"/>
        <v>0</v>
      </c>
      <c r="BE1088" s="15">
        <f t="shared" ref="BE1088:BJ1088" si="2720">BE1089+BE1099+BE1104+BE1094</f>
        <v>0</v>
      </c>
      <c r="BF1088" s="15">
        <f t="shared" si="2720"/>
        <v>0</v>
      </c>
      <c r="BG1088" s="15">
        <f t="shared" si="2720"/>
        <v>0</v>
      </c>
      <c r="BH1088" s="15">
        <f t="shared" si="2720"/>
        <v>0</v>
      </c>
      <c r="BI1088" s="15">
        <f t="shared" si="2720"/>
        <v>20398</v>
      </c>
      <c r="BJ1088" s="15">
        <f t="shared" si="2720"/>
        <v>0</v>
      </c>
      <c r="BK1088" s="15">
        <f t="shared" ref="BK1088:BP1088" si="2721">BK1089+BK1099+BK1104+BK1094</f>
        <v>0</v>
      </c>
      <c r="BL1088" s="15">
        <f t="shared" si="2721"/>
        <v>0</v>
      </c>
      <c r="BM1088" s="15">
        <f t="shared" si="2721"/>
        <v>0</v>
      </c>
      <c r="BN1088" s="15">
        <f t="shared" si="2721"/>
        <v>0</v>
      </c>
      <c r="BO1088" s="15">
        <f t="shared" si="2721"/>
        <v>20398</v>
      </c>
      <c r="BP1088" s="15">
        <f t="shared" si="2721"/>
        <v>0</v>
      </c>
      <c r="BQ1088" s="15">
        <f t="shared" ref="BQ1088:BV1088" si="2722">BQ1089+BQ1099+BQ1104+BQ1094</f>
        <v>207</v>
      </c>
      <c r="BR1088" s="15">
        <f t="shared" si="2722"/>
        <v>0</v>
      </c>
      <c r="BS1088" s="15">
        <f t="shared" si="2722"/>
        <v>0</v>
      </c>
      <c r="BT1088" s="15">
        <f t="shared" si="2722"/>
        <v>0</v>
      </c>
      <c r="BU1088" s="15">
        <f t="shared" si="2722"/>
        <v>20605</v>
      </c>
      <c r="BV1088" s="15">
        <f t="shared" si="2722"/>
        <v>0</v>
      </c>
      <c r="BW1088" s="15">
        <f t="shared" ref="BW1088:CB1088" si="2723">BW1089+BW1099+BW1104+BW1094</f>
        <v>0</v>
      </c>
      <c r="BX1088" s="15">
        <f t="shared" si="2723"/>
        <v>0</v>
      </c>
      <c r="BY1088" s="15">
        <f t="shared" si="2723"/>
        <v>0</v>
      </c>
      <c r="BZ1088" s="15">
        <f t="shared" si="2723"/>
        <v>0</v>
      </c>
      <c r="CA1088" s="15">
        <f t="shared" si="2723"/>
        <v>20605</v>
      </c>
      <c r="CB1088" s="15">
        <f t="shared" si="2723"/>
        <v>0</v>
      </c>
      <c r="CC1088" s="15">
        <f t="shared" ref="CC1088:CH1088" si="2724">CC1089+CC1099+CC1104+CC1094</f>
        <v>0</v>
      </c>
      <c r="CD1088" s="15">
        <f t="shared" si="2724"/>
        <v>0</v>
      </c>
      <c r="CE1088" s="15">
        <f t="shared" si="2724"/>
        <v>0</v>
      </c>
      <c r="CF1088" s="15">
        <f t="shared" si="2724"/>
        <v>0</v>
      </c>
      <c r="CG1088" s="99">
        <f t="shared" si="2724"/>
        <v>20605</v>
      </c>
      <c r="CH1088" s="99">
        <f t="shared" si="2724"/>
        <v>0</v>
      </c>
      <c r="CI1088" s="99">
        <f t="shared" ref="CI1088:CN1088" si="2725">CI1089+CI1099+CI1104+CI1094</f>
        <v>0</v>
      </c>
      <c r="CJ1088" s="99">
        <f t="shared" si="2725"/>
        <v>0</v>
      </c>
      <c r="CK1088" s="99">
        <f t="shared" si="2725"/>
        <v>0</v>
      </c>
      <c r="CL1088" s="99">
        <f t="shared" si="2725"/>
        <v>0</v>
      </c>
      <c r="CM1088" s="15">
        <f t="shared" si="2725"/>
        <v>20605</v>
      </c>
      <c r="CN1088" s="15">
        <f t="shared" si="2725"/>
        <v>0</v>
      </c>
    </row>
    <row r="1089" spans="1:92" ht="49.5" hidden="1">
      <c r="A1089" s="25" t="s">
        <v>326</v>
      </c>
      <c r="B1089" s="26" t="s">
        <v>319</v>
      </c>
      <c r="C1089" s="26" t="s">
        <v>147</v>
      </c>
      <c r="D1089" s="26" t="s">
        <v>8</v>
      </c>
      <c r="E1089" s="26" t="s">
        <v>351</v>
      </c>
      <c r="F1089" s="26"/>
      <c r="G1089" s="9">
        <f t="shared" ref="G1089:V1092" si="2726">G1090</f>
        <v>357</v>
      </c>
      <c r="H1089" s="9">
        <f t="shared" si="2726"/>
        <v>0</v>
      </c>
      <c r="I1089" s="9">
        <f t="shared" si="2726"/>
        <v>0</v>
      </c>
      <c r="J1089" s="9">
        <f t="shared" si="2726"/>
        <v>0</v>
      </c>
      <c r="K1089" s="9">
        <f t="shared" si="2726"/>
        <v>0</v>
      </c>
      <c r="L1089" s="9">
        <f t="shared" si="2726"/>
        <v>0</v>
      </c>
      <c r="M1089" s="9">
        <f t="shared" si="2726"/>
        <v>357</v>
      </c>
      <c r="N1089" s="9">
        <f t="shared" si="2726"/>
        <v>0</v>
      </c>
      <c r="O1089" s="9">
        <f t="shared" si="2726"/>
        <v>0</v>
      </c>
      <c r="P1089" s="9">
        <f t="shared" si="2726"/>
        <v>0</v>
      </c>
      <c r="Q1089" s="9">
        <f t="shared" si="2726"/>
        <v>0</v>
      </c>
      <c r="R1089" s="9">
        <f t="shared" si="2726"/>
        <v>0</v>
      </c>
      <c r="S1089" s="9">
        <f t="shared" si="2726"/>
        <v>357</v>
      </c>
      <c r="T1089" s="9">
        <f t="shared" si="2726"/>
        <v>0</v>
      </c>
      <c r="U1089" s="9">
        <f t="shared" si="2726"/>
        <v>0</v>
      </c>
      <c r="V1089" s="9">
        <f t="shared" si="2726"/>
        <v>0</v>
      </c>
      <c r="W1089" s="9">
        <f t="shared" ref="U1089:AJ1092" si="2727">W1090</f>
        <v>0</v>
      </c>
      <c r="X1089" s="9">
        <f t="shared" si="2727"/>
        <v>0</v>
      </c>
      <c r="Y1089" s="9">
        <f t="shared" si="2727"/>
        <v>357</v>
      </c>
      <c r="Z1089" s="9">
        <f t="shared" si="2727"/>
        <v>0</v>
      </c>
      <c r="AA1089" s="9">
        <f t="shared" si="2727"/>
        <v>0</v>
      </c>
      <c r="AB1089" s="9">
        <f t="shared" si="2727"/>
        <v>0</v>
      </c>
      <c r="AC1089" s="9">
        <f t="shared" si="2727"/>
        <v>0</v>
      </c>
      <c r="AD1089" s="9">
        <f t="shared" si="2727"/>
        <v>0</v>
      </c>
      <c r="AE1089" s="9">
        <f t="shared" si="2727"/>
        <v>357</v>
      </c>
      <c r="AF1089" s="9">
        <f t="shared" si="2727"/>
        <v>0</v>
      </c>
      <c r="AG1089" s="9">
        <f t="shared" si="2727"/>
        <v>0</v>
      </c>
      <c r="AH1089" s="9">
        <f t="shared" si="2727"/>
        <v>0</v>
      </c>
      <c r="AI1089" s="9">
        <f t="shared" si="2727"/>
        <v>0</v>
      </c>
      <c r="AJ1089" s="9">
        <f t="shared" si="2727"/>
        <v>0</v>
      </c>
      <c r="AK1089" s="9">
        <f t="shared" ref="AG1089:AV1092" si="2728">AK1090</f>
        <v>357</v>
      </c>
      <c r="AL1089" s="9">
        <f t="shared" si="2728"/>
        <v>0</v>
      </c>
      <c r="AM1089" s="9">
        <f t="shared" si="2728"/>
        <v>0</v>
      </c>
      <c r="AN1089" s="9">
        <f t="shared" si="2728"/>
        <v>0</v>
      </c>
      <c r="AO1089" s="9">
        <f t="shared" si="2728"/>
        <v>0</v>
      </c>
      <c r="AP1089" s="9">
        <f t="shared" si="2728"/>
        <v>0</v>
      </c>
      <c r="AQ1089" s="9">
        <f t="shared" si="2728"/>
        <v>357</v>
      </c>
      <c r="AR1089" s="9">
        <f t="shared" si="2728"/>
        <v>0</v>
      </c>
      <c r="AS1089" s="9">
        <f t="shared" si="2728"/>
        <v>0</v>
      </c>
      <c r="AT1089" s="9">
        <f t="shared" si="2728"/>
        <v>0</v>
      </c>
      <c r="AU1089" s="9">
        <f t="shared" si="2728"/>
        <v>0</v>
      </c>
      <c r="AV1089" s="9">
        <f t="shared" si="2728"/>
        <v>0</v>
      </c>
      <c r="AW1089" s="9">
        <f t="shared" ref="AS1089:BH1092" si="2729">AW1090</f>
        <v>357</v>
      </c>
      <c r="AX1089" s="9">
        <f t="shared" si="2729"/>
        <v>0</v>
      </c>
      <c r="AY1089" s="9">
        <f t="shared" si="2729"/>
        <v>0</v>
      </c>
      <c r="AZ1089" s="9">
        <f t="shared" si="2729"/>
        <v>0</v>
      </c>
      <c r="BA1089" s="9">
        <f t="shared" si="2729"/>
        <v>0</v>
      </c>
      <c r="BB1089" s="9">
        <f t="shared" si="2729"/>
        <v>0</v>
      </c>
      <c r="BC1089" s="9">
        <f t="shared" si="2729"/>
        <v>357</v>
      </c>
      <c r="BD1089" s="9">
        <f t="shared" si="2729"/>
        <v>0</v>
      </c>
      <c r="BE1089" s="9">
        <f t="shared" si="2729"/>
        <v>0</v>
      </c>
      <c r="BF1089" s="9">
        <f t="shared" si="2729"/>
        <v>0</v>
      </c>
      <c r="BG1089" s="9">
        <f t="shared" si="2729"/>
        <v>0</v>
      </c>
      <c r="BH1089" s="9">
        <f t="shared" si="2729"/>
        <v>0</v>
      </c>
      <c r="BI1089" s="9">
        <f t="shared" ref="BE1089:BT1092" si="2730">BI1090</f>
        <v>357</v>
      </c>
      <c r="BJ1089" s="9">
        <f t="shared" si="2730"/>
        <v>0</v>
      </c>
      <c r="BK1089" s="9">
        <f t="shared" si="2730"/>
        <v>0</v>
      </c>
      <c r="BL1089" s="9">
        <f t="shared" si="2730"/>
        <v>0</v>
      </c>
      <c r="BM1089" s="9">
        <f t="shared" si="2730"/>
        <v>0</v>
      </c>
      <c r="BN1089" s="9">
        <f t="shared" si="2730"/>
        <v>0</v>
      </c>
      <c r="BO1089" s="9">
        <f t="shared" si="2730"/>
        <v>357</v>
      </c>
      <c r="BP1089" s="9">
        <f t="shared" si="2730"/>
        <v>0</v>
      </c>
      <c r="BQ1089" s="9">
        <f t="shared" si="2730"/>
        <v>207</v>
      </c>
      <c r="BR1089" s="9">
        <f t="shared" si="2730"/>
        <v>0</v>
      </c>
      <c r="BS1089" s="9">
        <f t="shared" si="2730"/>
        <v>0</v>
      </c>
      <c r="BT1089" s="9">
        <f t="shared" si="2730"/>
        <v>0</v>
      </c>
      <c r="BU1089" s="9">
        <f t="shared" ref="BQ1089:CF1092" si="2731">BU1090</f>
        <v>564</v>
      </c>
      <c r="BV1089" s="9">
        <f t="shared" si="2731"/>
        <v>0</v>
      </c>
      <c r="BW1089" s="9">
        <f t="shared" si="2731"/>
        <v>0</v>
      </c>
      <c r="BX1089" s="9">
        <f t="shared" si="2731"/>
        <v>0</v>
      </c>
      <c r="BY1089" s="9">
        <f t="shared" si="2731"/>
        <v>0</v>
      </c>
      <c r="BZ1089" s="9">
        <f t="shared" si="2731"/>
        <v>0</v>
      </c>
      <c r="CA1089" s="9">
        <f t="shared" si="2731"/>
        <v>564</v>
      </c>
      <c r="CB1089" s="9">
        <f t="shared" si="2731"/>
        <v>0</v>
      </c>
      <c r="CC1089" s="9">
        <f t="shared" si="2731"/>
        <v>0</v>
      </c>
      <c r="CD1089" s="9">
        <f t="shared" si="2731"/>
        <v>0</v>
      </c>
      <c r="CE1089" s="9">
        <f t="shared" si="2731"/>
        <v>0</v>
      </c>
      <c r="CF1089" s="9">
        <f t="shared" si="2731"/>
        <v>0</v>
      </c>
      <c r="CG1089" s="94">
        <f t="shared" ref="CC1089:CN1092" si="2732">CG1090</f>
        <v>564</v>
      </c>
      <c r="CH1089" s="94">
        <f t="shared" si="2732"/>
        <v>0</v>
      </c>
      <c r="CI1089" s="94">
        <f t="shared" si="2732"/>
        <v>0</v>
      </c>
      <c r="CJ1089" s="94">
        <f t="shared" si="2732"/>
        <v>0</v>
      </c>
      <c r="CK1089" s="94">
        <f t="shared" si="2732"/>
        <v>0</v>
      </c>
      <c r="CL1089" s="94">
        <f t="shared" si="2732"/>
        <v>0</v>
      </c>
      <c r="CM1089" s="9">
        <f t="shared" si="2732"/>
        <v>564</v>
      </c>
      <c r="CN1089" s="9">
        <f t="shared" si="2732"/>
        <v>0</v>
      </c>
    </row>
    <row r="1090" spans="1:92" ht="33" hidden="1">
      <c r="A1090" s="25" t="s">
        <v>15</v>
      </c>
      <c r="B1090" s="26" t="s">
        <v>319</v>
      </c>
      <c r="C1090" s="26" t="s">
        <v>147</v>
      </c>
      <c r="D1090" s="26" t="s">
        <v>8</v>
      </c>
      <c r="E1090" s="26" t="s">
        <v>352</v>
      </c>
      <c r="F1090" s="26"/>
      <c r="G1090" s="9">
        <f t="shared" si="2726"/>
        <v>357</v>
      </c>
      <c r="H1090" s="9">
        <f t="shared" si="2726"/>
        <v>0</v>
      </c>
      <c r="I1090" s="9">
        <f t="shared" si="2726"/>
        <v>0</v>
      </c>
      <c r="J1090" s="9">
        <f t="shared" si="2726"/>
        <v>0</v>
      </c>
      <c r="K1090" s="9">
        <f t="shared" si="2726"/>
        <v>0</v>
      </c>
      <c r="L1090" s="9">
        <f t="shared" si="2726"/>
        <v>0</v>
      </c>
      <c r="M1090" s="9">
        <f t="shared" si="2726"/>
        <v>357</v>
      </c>
      <c r="N1090" s="9">
        <f t="shared" si="2726"/>
        <v>0</v>
      </c>
      <c r="O1090" s="9">
        <f t="shared" si="2726"/>
        <v>0</v>
      </c>
      <c r="P1090" s="9">
        <f t="shared" si="2726"/>
        <v>0</v>
      </c>
      <c r="Q1090" s="9">
        <f t="shared" si="2726"/>
        <v>0</v>
      </c>
      <c r="R1090" s="9">
        <f t="shared" si="2726"/>
        <v>0</v>
      </c>
      <c r="S1090" s="9">
        <f t="shared" si="2726"/>
        <v>357</v>
      </c>
      <c r="T1090" s="9">
        <f t="shared" si="2726"/>
        <v>0</v>
      </c>
      <c r="U1090" s="9">
        <f t="shared" si="2727"/>
        <v>0</v>
      </c>
      <c r="V1090" s="9">
        <f t="shared" si="2727"/>
        <v>0</v>
      </c>
      <c r="W1090" s="9">
        <f t="shared" si="2727"/>
        <v>0</v>
      </c>
      <c r="X1090" s="9">
        <f t="shared" si="2727"/>
        <v>0</v>
      </c>
      <c r="Y1090" s="9">
        <f t="shared" si="2727"/>
        <v>357</v>
      </c>
      <c r="Z1090" s="9">
        <f t="shared" si="2727"/>
        <v>0</v>
      </c>
      <c r="AA1090" s="9">
        <f t="shared" si="2727"/>
        <v>0</v>
      </c>
      <c r="AB1090" s="9">
        <f t="shared" si="2727"/>
        <v>0</v>
      </c>
      <c r="AC1090" s="9">
        <f t="shared" si="2727"/>
        <v>0</v>
      </c>
      <c r="AD1090" s="9">
        <f t="shared" si="2727"/>
        <v>0</v>
      </c>
      <c r="AE1090" s="9">
        <f t="shared" si="2727"/>
        <v>357</v>
      </c>
      <c r="AF1090" s="9">
        <f t="shared" si="2727"/>
        <v>0</v>
      </c>
      <c r="AG1090" s="9">
        <f t="shared" si="2728"/>
        <v>0</v>
      </c>
      <c r="AH1090" s="9">
        <f t="shared" si="2728"/>
        <v>0</v>
      </c>
      <c r="AI1090" s="9">
        <f t="shared" si="2728"/>
        <v>0</v>
      </c>
      <c r="AJ1090" s="9">
        <f t="shared" si="2728"/>
        <v>0</v>
      </c>
      <c r="AK1090" s="9">
        <f t="shared" si="2728"/>
        <v>357</v>
      </c>
      <c r="AL1090" s="9">
        <f t="shared" si="2728"/>
        <v>0</v>
      </c>
      <c r="AM1090" s="9">
        <f t="shared" si="2728"/>
        <v>0</v>
      </c>
      <c r="AN1090" s="9">
        <f t="shared" si="2728"/>
        <v>0</v>
      </c>
      <c r="AO1090" s="9">
        <f t="shared" si="2728"/>
        <v>0</v>
      </c>
      <c r="AP1090" s="9">
        <f t="shared" si="2728"/>
        <v>0</v>
      </c>
      <c r="AQ1090" s="9">
        <f t="shared" si="2728"/>
        <v>357</v>
      </c>
      <c r="AR1090" s="9">
        <f t="shared" si="2728"/>
        <v>0</v>
      </c>
      <c r="AS1090" s="9">
        <f t="shared" si="2729"/>
        <v>0</v>
      </c>
      <c r="AT1090" s="9">
        <f t="shared" si="2729"/>
        <v>0</v>
      </c>
      <c r="AU1090" s="9">
        <f t="shared" si="2729"/>
        <v>0</v>
      </c>
      <c r="AV1090" s="9">
        <f t="shared" si="2729"/>
        <v>0</v>
      </c>
      <c r="AW1090" s="9">
        <f t="shared" si="2729"/>
        <v>357</v>
      </c>
      <c r="AX1090" s="9">
        <f t="shared" si="2729"/>
        <v>0</v>
      </c>
      <c r="AY1090" s="9">
        <f t="shared" si="2729"/>
        <v>0</v>
      </c>
      <c r="AZ1090" s="9">
        <f t="shared" si="2729"/>
        <v>0</v>
      </c>
      <c r="BA1090" s="9">
        <f t="shared" si="2729"/>
        <v>0</v>
      </c>
      <c r="BB1090" s="9">
        <f t="shared" si="2729"/>
        <v>0</v>
      </c>
      <c r="BC1090" s="9">
        <f t="shared" si="2729"/>
        <v>357</v>
      </c>
      <c r="BD1090" s="9">
        <f t="shared" si="2729"/>
        <v>0</v>
      </c>
      <c r="BE1090" s="9">
        <f t="shared" si="2730"/>
        <v>0</v>
      </c>
      <c r="BF1090" s="9">
        <f t="shared" si="2730"/>
        <v>0</v>
      </c>
      <c r="BG1090" s="9">
        <f t="shared" si="2730"/>
        <v>0</v>
      </c>
      <c r="BH1090" s="9">
        <f t="shared" si="2730"/>
        <v>0</v>
      </c>
      <c r="BI1090" s="9">
        <f t="shared" si="2730"/>
        <v>357</v>
      </c>
      <c r="BJ1090" s="9">
        <f t="shared" si="2730"/>
        <v>0</v>
      </c>
      <c r="BK1090" s="9">
        <f t="shared" si="2730"/>
        <v>0</v>
      </c>
      <c r="BL1090" s="9">
        <f t="shared" si="2730"/>
        <v>0</v>
      </c>
      <c r="BM1090" s="9">
        <f t="shared" si="2730"/>
        <v>0</v>
      </c>
      <c r="BN1090" s="9">
        <f t="shared" si="2730"/>
        <v>0</v>
      </c>
      <c r="BO1090" s="9">
        <f t="shared" si="2730"/>
        <v>357</v>
      </c>
      <c r="BP1090" s="9">
        <f t="shared" si="2730"/>
        <v>0</v>
      </c>
      <c r="BQ1090" s="9">
        <f t="shared" si="2731"/>
        <v>207</v>
      </c>
      <c r="BR1090" s="9">
        <f t="shared" si="2731"/>
        <v>0</v>
      </c>
      <c r="BS1090" s="9">
        <f t="shared" si="2731"/>
        <v>0</v>
      </c>
      <c r="BT1090" s="9">
        <f t="shared" si="2731"/>
        <v>0</v>
      </c>
      <c r="BU1090" s="9">
        <f t="shared" si="2731"/>
        <v>564</v>
      </c>
      <c r="BV1090" s="9">
        <f t="shared" si="2731"/>
        <v>0</v>
      </c>
      <c r="BW1090" s="9">
        <f t="shared" si="2731"/>
        <v>0</v>
      </c>
      <c r="BX1090" s="9">
        <f t="shared" si="2731"/>
        <v>0</v>
      </c>
      <c r="BY1090" s="9">
        <f t="shared" si="2731"/>
        <v>0</v>
      </c>
      <c r="BZ1090" s="9">
        <f t="shared" si="2731"/>
        <v>0</v>
      </c>
      <c r="CA1090" s="9">
        <f t="shared" si="2731"/>
        <v>564</v>
      </c>
      <c r="CB1090" s="9">
        <f t="shared" si="2731"/>
        <v>0</v>
      </c>
      <c r="CC1090" s="9">
        <f t="shared" si="2732"/>
        <v>0</v>
      </c>
      <c r="CD1090" s="9">
        <f t="shared" si="2732"/>
        <v>0</v>
      </c>
      <c r="CE1090" s="9">
        <f t="shared" si="2732"/>
        <v>0</v>
      </c>
      <c r="CF1090" s="9">
        <f t="shared" si="2732"/>
        <v>0</v>
      </c>
      <c r="CG1090" s="94">
        <f t="shared" si="2732"/>
        <v>564</v>
      </c>
      <c r="CH1090" s="94">
        <f t="shared" si="2732"/>
        <v>0</v>
      </c>
      <c r="CI1090" s="94">
        <f t="shared" si="2732"/>
        <v>0</v>
      </c>
      <c r="CJ1090" s="94">
        <f t="shared" si="2732"/>
        <v>0</v>
      </c>
      <c r="CK1090" s="94">
        <f t="shared" si="2732"/>
        <v>0</v>
      </c>
      <c r="CL1090" s="94">
        <f t="shared" si="2732"/>
        <v>0</v>
      </c>
      <c r="CM1090" s="9">
        <f t="shared" si="2732"/>
        <v>564</v>
      </c>
      <c r="CN1090" s="9">
        <f t="shared" si="2732"/>
        <v>0</v>
      </c>
    </row>
    <row r="1091" spans="1:92" ht="33" hidden="1">
      <c r="A1091" s="25" t="s">
        <v>329</v>
      </c>
      <c r="B1091" s="26" t="s">
        <v>319</v>
      </c>
      <c r="C1091" s="26" t="s">
        <v>147</v>
      </c>
      <c r="D1091" s="26" t="s">
        <v>8</v>
      </c>
      <c r="E1091" s="26" t="s">
        <v>354</v>
      </c>
      <c r="F1091" s="26"/>
      <c r="G1091" s="9">
        <f t="shared" si="2726"/>
        <v>357</v>
      </c>
      <c r="H1091" s="9">
        <f t="shared" si="2726"/>
        <v>0</v>
      </c>
      <c r="I1091" s="9">
        <f t="shared" si="2726"/>
        <v>0</v>
      </c>
      <c r="J1091" s="9">
        <f t="shared" si="2726"/>
        <v>0</v>
      </c>
      <c r="K1091" s="9">
        <f t="shared" si="2726"/>
        <v>0</v>
      </c>
      <c r="L1091" s="9">
        <f t="shared" si="2726"/>
        <v>0</v>
      </c>
      <c r="M1091" s="9">
        <f t="shared" si="2726"/>
        <v>357</v>
      </c>
      <c r="N1091" s="9">
        <f t="shared" si="2726"/>
        <v>0</v>
      </c>
      <c r="O1091" s="9">
        <f t="shared" si="2726"/>
        <v>0</v>
      </c>
      <c r="P1091" s="9">
        <f t="shared" si="2726"/>
        <v>0</v>
      </c>
      <c r="Q1091" s="9">
        <f t="shared" si="2726"/>
        <v>0</v>
      </c>
      <c r="R1091" s="9">
        <f t="shared" si="2726"/>
        <v>0</v>
      </c>
      <c r="S1091" s="9">
        <f t="shared" si="2726"/>
        <v>357</v>
      </c>
      <c r="T1091" s="9">
        <f t="shared" si="2726"/>
        <v>0</v>
      </c>
      <c r="U1091" s="9">
        <f t="shared" si="2727"/>
        <v>0</v>
      </c>
      <c r="V1091" s="9">
        <f t="shared" si="2727"/>
        <v>0</v>
      </c>
      <c r="W1091" s="9">
        <f t="shared" si="2727"/>
        <v>0</v>
      </c>
      <c r="X1091" s="9">
        <f t="shared" si="2727"/>
        <v>0</v>
      </c>
      <c r="Y1091" s="9">
        <f t="shared" si="2727"/>
        <v>357</v>
      </c>
      <c r="Z1091" s="9">
        <f t="shared" si="2727"/>
        <v>0</v>
      </c>
      <c r="AA1091" s="9">
        <f t="shared" si="2727"/>
        <v>0</v>
      </c>
      <c r="AB1091" s="9">
        <f t="shared" si="2727"/>
        <v>0</v>
      </c>
      <c r="AC1091" s="9">
        <f t="shared" si="2727"/>
        <v>0</v>
      </c>
      <c r="AD1091" s="9">
        <f t="shared" si="2727"/>
        <v>0</v>
      </c>
      <c r="AE1091" s="9">
        <f t="shared" si="2727"/>
        <v>357</v>
      </c>
      <c r="AF1091" s="9">
        <f t="shared" si="2727"/>
        <v>0</v>
      </c>
      <c r="AG1091" s="9">
        <f t="shared" si="2728"/>
        <v>0</v>
      </c>
      <c r="AH1091" s="9">
        <f t="shared" si="2728"/>
        <v>0</v>
      </c>
      <c r="AI1091" s="9">
        <f t="shared" si="2728"/>
        <v>0</v>
      </c>
      <c r="AJ1091" s="9">
        <f t="shared" si="2728"/>
        <v>0</v>
      </c>
      <c r="AK1091" s="9">
        <f t="shared" si="2728"/>
        <v>357</v>
      </c>
      <c r="AL1091" s="9">
        <f t="shared" si="2728"/>
        <v>0</v>
      </c>
      <c r="AM1091" s="9">
        <f t="shared" si="2728"/>
        <v>0</v>
      </c>
      <c r="AN1091" s="9">
        <f t="shared" si="2728"/>
        <v>0</v>
      </c>
      <c r="AO1091" s="9">
        <f t="shared" si="2728"/>
        <v>0</v>
      </c>
      <c r="AP1091" s="9">
        <f t="shared" si="2728"/>
        <v>0</v>
      </c>
      <c r="AQ1091" s="9">
        <f t="shared" si="2728"/>
        <v>357</v>
      </c>
      <c r="AR1091" s="9">
        <f t="shared" si="2728"/>
        <v>0</v>
      </c>
      <c r="AS1091" s="9">
        <f t="shared" si="2729"/>
        <v>0</v>
      </c>
      <c r="AT1091" s="9">
        <f t="shared" si="2729"/>
        <v>0</v>
      </c>
      <c r="AU1091" s="9">
        <f t="shared" si="2729"/>
        <v>0</v>
      </c>
      <c r="AV1091" s="9">
        <f t="shared" si="2729"/>
        <v>0</v>
      </c>
      <c r="AW1091" s="9">
        <f t="shared" si="2729"/>
        <v>357</v>
      </c>
      <c r="AX1091" s="9">
        <f t="shared" si="2729"/>
        <v>0</v>
      </c>
      <c r="AY1091" s="9">
        <f t="shared" si="2729"/>
        <v>0</v>
      </c>
      <c r="AZ1091" s="9">
        <f t="shared" si="2729"/>
        <v>0</v>
      </c>
      <c r="BA1091" s="9">
        <f t="shared" si="2729"/>
        <v>0</v>
      </c>
      <c r="BB1091" s="9">
        <f t="shared" si="2729"/>
        <v>0</v>
      </c>
      <c r="BC1091" s="9">
        <f t="shared" si="2729"/>
        <v>357</v>
      </c>
      <c r="BD1091" s="9">
        <f t="shared" si="2729"/>
        <v>0</v>
      </c>
      <c r="BE1091" s="9">
        <f t="shared" si="2730"/>
        <v>0</v>
      </c>
      <c r="BF1091" s="9">
        <f t="shared" si="2730"/>
        <v>0</v>
      </c>
      <c r="BG1091" s="9">
        <f t="shared" si="2730"/>
        <v>0</v>
      </c>
      <c r="BH1091" s="9">
        <f t="shared" si="2730"/>
        <v>0</v>
      </c>
      <c r="BI1091" s="9">
        <f t="shared" si="2730"/>
        <v>357</v>
      </c>
      <c r="BJ1091" s="9">
        <f t="shared" si="2730"/>
        <v>0</v>
      </c>
      <c r="BK1091" s="9">
        <f t="shared" si="2730"/>
        <v>0</v>
      </c>
      <c r="BL1091" s="9">
        <f t="shared" si="2730"/>
        <v>0</v>
      </c>
      <c r="BM1091" s="9">
        <f t="shared" si="2730"/>
        <v>0</v>
      </c>
      <c r="BN1091" s="9">
        <f t="shared" si="2730"/>
        <v>0</v>
      </c>
      <c r="BO1091" s="9">
        <f t="shared" si="2730"/>
        <v>357</v>
      </c>
      <c r="BP1091" s="9">
        <f t="shared" si="2730"/>
        <v>0</v>
      </c>
      <c r="BQ1091" s="9">
        <f t="shared" si="2731"/>
        <v>207</v>
      </c>
      <c r="BR1091" s="9">
        <f t="shared" si="2731"/>
        <v>0</v>
      </c>
      <c r="BS1091" s="9">
        <f t="shared" si="2731"/>
        <v>0</v>
      </c>
      <c r="BT1091" s="9">
        <f t="shared" si="2731"/>
        <v>0</v>
      </c>
      <c r="BU1091" s="9">
        <f t="shared" si="2731"/>
        <v>564</v>
      </c>
      <c r="BV1091" s="9">
        <f t="shared" si="2731"/>
        <v>0</v>
      </c>
      <c r="BW1091" s="9">
        <f t="shared" si="2731"/>
        <v>0</v>
      </c>
      <c r="BX1091" s="9">
        <f t="shared" si="2731"/>
        <v>0</v>
      </c>
      <c r="BY1091" s="9">
        <f t="shared" si="2731"/>
        <v>0</v>
      </c>
      <c r="BZ1091" s="9">
        <f t="shared" si="2731"/>
        <v>0</v>
      </c>
      <c r="CA1091" s="9">
        <f t="shared" si="2731"/>
        <v>564</v>
      </c>
      <c r="CB1091" s="9">
        <f t="shared" si="2731"/>
        <v>0</v>
      </c>
      <c r="CC1091" s="9">
        <f t="shared" si="2732"/>
        <v>0</v>
      </c>
      <c r="CD1091" s="9">
        <f t="shared" si="2732"/>
        <v>0</v>
      </c>
      <c r="CE1091" s="9">
        <f t="shared" si="2732"/>
        <v>0</v>
      </c>
      <c r="CF1091" s="9">
        <f t="shared" si="2732"/>
        <v>0</v>
      </c>
      <c r="CG1091" s="94">
        <f t="shared" si="2732"/>
        <v>564</v>
      </c>
      <c r="CH1091" s="94">
        <f t="shared" si="2732"/>
        <v>0</v>
      </c>
      <c r="CI1091" s="94">
        <f t="shared" si="2732"/>
        <v>0</v>
      </c>
      <c r="CJ1091" s="94">
        <f t="shared" si="2732"/>
        <v>0</v>
      </c>
      <c r="CK1091" s="94">
        <f t="shared" si="2732"/>
        <v>0</v>
      </c>
      <c r="CL1091" s="94">
        <f t="shared" si="2732"/>
        <v>0</v>
      </c>
      <c r="CM1091" s="9">
        <f t="shared" si="2732"/>
        <v>564</v>
      </c>
      <c r="CN1091" s="9">
        <f t="shared" si="2732"/>
        <v>0</v>
      </c>
    </row>
    <row r="1092" spans="1:92" ht="33" hidden="1">
      <c r="A1092" s="25" t="s">
        <v>66</v>
      </c>
      <c r="B1092" s="26" t="s">
        <v>319</v>
      </c>
      <c r="C1092" s="26" t="s">
        <v>147</v>
      </c>
      <c r="D1092" s="26" t="s">
        <v>8</v>
      </c>
      <c r="E1092" s="26" t="s">
        <v>354</v>
      </c>
      <c r="F1092" s="26" t="s">
        <v>67</v>
      </c>
      <c r="G1092" s="9">
        <f t="shared" si="2726"/>
        <v>357</v>
      </c>
      <c r="H1092" s="9">
        <f t="shared" si="2726"/>
        <v>0</v>
      </c>
      <c r="I1092" s="9">
        <f t="shared" si="2726"/>
        <v>0</v>
      </c>
      <c r="J1092" s="9">
        <f t="shared" si="2726"/>
        <v>0</v>
      </c>
      <c r="K1092" s="9">
        <f t="shared" si="2726"/>
        <v>0</v>
      </c>
      <c r="L1092" s="9">
        <f t="shared" si="2726"/>
        <v>0</v>
      </c>
      <c r="M1092" s="9">
        <f t="shared" si="2726"/>
        <v>357</v>
      </c>
      <c r="N1092" s="9">
        <f t="shared" si="2726"/>
        <v>0</v>
      </c>
      <c r="O1092" s="9">
        <f t="shared" si="2726"/>
        <v>0</v>
      </c>
      <c r="P1092" s="9">
        <f t="shared" si="2726"/>
        <v>0</v>
      </c>
      <c r="Q1092" s="9">
        <f t="shared" si="2726"/>
        <v>0</v>
      </c>
      <c r="R1092" s="9">
        <f t="shared" si="2726"/>
        <v>0</v>
      </c>
      <c r="S1092" s="9">
        <f t="shared" si="2726"/>
        <v>357</v>
      </c>
      <c r="T1092" s="9">
        <f t="shared" si="2726"/>
        <v>0</v>
      </c>
      <c r="U1092" s="9">
        <f t="shared" si="2727"/>
        <v>0</v>
      </c>
      <c r="V1092" s="9">
        <f t="shared" si="2727"/>
        <v>0</v>
      </c>
      <c r="W1092" s="9">
        <f t="shared" si="2727"/>
        <v>0</v>
      </c>
      <c r="X1092" s="9">
        <f t="shared" si="2727"/>
        <v>0</v>
      </c>
      <c r="Y1092" s="9">
        <f t="shared" si="2727"/>
        <v>357</v>
      </c>
      <c r="Z1092" s="9">
        <f t="shared" si="2727"/>
        <v>0</v>
      </c>
      <c r="AA1092" s="9">
        <f t="shared" si="2727"/>
        <v>0</v>
      </c>
      <c r="AB1092" s="9">
        <f t="shared" si="2727"/>
        <v>0</v>
      </c>
      <c r="AC1092" s="9">
        <f t="shared" si="2727"/>
        <v>0</v>
      </c>
      <c r="AD1092" s="9">
        <f t="shared" si="2727"/>
        <v>0</v>
      </c>
      <c r="AE1092" s="9">
        <f t="shared" si="2727"/>
        <v>357</v>
      </c>
      <c r="AF1092" s="9">
        <f t="shared" si="2727"/>
        <v>0</v>
      </c>
      <c r="AG1092" s="9">
        <f t="shared" si="2728"/>
        <v>0</v>
      </c>
      <c r="AH1092" s="9">
        <f t="shared" si="2728"/>
        <v>0</v>
      </c>
      <c r="AI1092" s="9">
        <f t="shared" si="2728"/>
        <v>0</v>
      </c>
      <c r="AJ1092" s="9">
        <f t="shared" si="2728"/>
        <v>0</v>
      </c>
      <c r="AK1092" s="9">
        <f t="shared" si="2728"/>
        <v>357</v>
      </c>
      <c r="AL1092" s="9">
        <f t="shared" si="2728"/>
        <v>0</v>
      </c>
      <c r="AM1092" s="9">
        <f t="shared" si="2728"/>
        <v>0</v>
      </c>
      <c r="AN1092" s="9">
        <f t="shared" si="2728"/>
        <v>0</v>
      </c>
      <c r="AO1092" s="9">
        <f t="shared" si="2728"/>
        <v>0</v>
      </c>
      <c r="AP1092" s="9">
        <f t="shared" si="2728"/>
        <v>0</v>
      </c>
      <c r="AQ1092" s="9">
        <f t="shared" si="2728"/>
        <v>357</v>
      </c>
      <c r="AR1092" s="9">
        <f t="shared" si="2728"/>
        <v>0</v>
      </c>
      <c r="AS1092" s="9">
        <f t="shared" si="2729"/>
        <v>0</v>
      </c>
      <c r="AT1092" s="9">
        <f t="shared" si="2729"/>
        <v>0</v>
      </c>
      <c r="AU1092" s="9">
        <f t="shared" si="2729"/>
        <v>0</v>
      </c>
      <c r="AV1092" s="9">
        <f t="shared" si="2729"/>
        <v>0</v>
      </c>
      <c r="AW1092" s="9">
        <f t="shared" si="2729"/>
        <v>357</v>
      </c>
      <c r="AX1092" s="9">
        <f t="shared" si="2729"/>
        <v>0</v>
      </c>
      <c r="AY1092" s="9">
        <f t="shared" si="2729"/>
        <v>0</v>
      </c>
      <c r="AZ1092" s="9">
        <f t="shared" si="2729"/>
        <v>0</v>
      </c>
      <c r="BA1092" s="9">
        <f t="shared" si="2729"/>
        <v>0</v>
      </c>
      <c r="BB1092" s="9">
        <f t="shared" si="2729"/>
        <v>0</v>
      </c>
      <c r="BC1092" s="9">
        <f t="shared" si="2729"/>
        <v>357</v>
      </c>
      <c r="BD1092" s="9">
        <f t="shared" si="2729"/>
        <v>0</v>
      </c>
      <c r="BE1092" s="9">
        <f t="shared" si="2730"/>
        <v>0</v>
      </c>
      <c r="BF1092" s="9">
        <f t="shared" si="2730"/>
        <v>0</v>
      </c>
      <c r="BG1092" s="9">
        <f t="shared" si="2730"/>
        <v>0</v>
      </c>
      <c r="BH1092" s="9">
        <f t="shared" si="2730"/>
        <v>0</v>
      </c>
      <c r="BI1092" s="9">
        <f t="shared" si="2730"/>
        <v>357</v>
      </c>
      <c r="BJ1092" s="9">
        <f t="shared" si="2730"/>
        <v>0</v>
      </c>
      <c r="BK1092" s="9">
        <f t="shared" si="2730"/>
        <v>0</v>
      </c>
      <c r="BL1092" s="9">
        <f t="shared" si="2730"/>
        <v>0</v>
      </c>
      <c r="BM1092" s="9">
        <f t="shared" si="2730"/>
        <v>0</v>
      </c>
      <c r="BN1092" s="9">
        <f t="shared" si="2730"/>
        <v>0</v>
      </c>
      <c r="BO1092" s="9">
        <f t="shared" si="2730"/>
        <v>357</v>
      </c>
      <c r="BP1092" s="9">
        <f t="shared" si="2730"/>
        <v>0</v>
      </c>
      <c r="BQ1092" s="9">
        <f t="shared" si="2731"/>
        <v>207</v>
      </c>
      <c r="BR1092" s="9">
        <f t="shared" si="2731"/>
        <v>0</v>
      </c>
      <c r="BS1092" s="9">
        <f t="shared" si="2731"/>
        <v>0</v>
      </c>
      <c r="BT1092" s="9">
        <f t="shared" si="2731"/>
        <v>0</v>
      </c>
      <c r="BU1092" s="9">
        <f t="shared" si="2731"/>
        <v>564</v>
      </c>
      <c r="BV1092" s="9">
        <f t="shared" si="2731"/>
        <v>0</v>
      </c>
      <c r="BW1092" s="9">
        <f t="shared" si="2731"/>
        <v>0</v>
      </c>
      <c r="BX1092" s="9">
        <f t="shared" si="2731"/>
        <v>0</v>
      </c>
      <c r="BY1092" s="9">
        <f t="shared" si="2731"/>
        <v>0</v>
      </c>
      <c r="BZ1092" s="9">
        <f t="shared" si="2731"/>
        <v>0</v>
      </c>
      <c r="CA1092" s="9">
        <f t="shared" si="2731"/>
        <v>564</v>
      </c>
      <c r="CB1092" s="9">
        <f t="shared" si="2731"/>
        <v>0</v>
      </c>
      <c r="CC1092" s="9">
        <f t="shared" si="2732"/>
        <v>0</v>
      </c>
      <c r="CD1092" s="9">
        <f t="shared" si="2732"/>
        <v>0</v>
      </c>
      <c r="CE1092" s="9">
        <f t="shared" si="2732"/>
        <v>0</v>
      </c>
      <c r="CF1092" s="9">
        <f t="shared" si="2732"/>
        <v>0</v>
      </c>
      <c r="CG1092" s="94">
        <f t="shared" si="2732"/>
        <v>564</v>
      </c>
      <c r="CH1092" s="94">
        <f t="shared" si="2732"/>
        <v>0</v>
      </c>
      <c r="CI1092" s="94">
        <f t="shared" si="2732"/>
        <v>0</v>
      </c>
      <c r="CJ1092" s="94">
        <f t="shared" si="2732"/>
        <v>0</v>
      </c>
      <c r="CK1092" s="94">
        <f t="shared" si="2732"/>
        <v>0</v>
      </c>
      <c r="CL1092" s="94">
        <f t="shared" si="2732"/>
        <v>0</v>
      </c>
      <c r="CM1092" s="9">
        <f t="shared" si="2732"/>
        <v>564</v>
      </c>
      <c r="CN1092" s="9">
        <f t="shared" si="2732"/>
        <v>0</v>
      </c>
    </row>
    <row r="1093" spans="1:92" ht="49.5" hidden="1">
      <c r="A1093" s="25" t="s">
        <v>414</v>
      </c>
      <c r="B1093" s="26" t="s">
        <v>319</v>
      </c>
      <c r="C1093" s="26" t="s">
        <v>147</v>
      </c>
      <c r="D1093" s="26" t="s">
        <v>8</v>
      </c>
      <c r="E1093" s="26" t="s">
        <v>354</v>
      </c>
      <c r="F1093" s="26" t="s">
        <v>254</v>
      </c>
      <c r="G1093" s="9">
        <v>357</v>
      </c>
      <c r="H1093" s="9"/>
      <c r="I1093" s="9"/>
      <c r="J1093" s="9"/>
      <c r="K1093" s="9"/>
      <c r="L1093" s="9"/>
      <c r="M1093" s="9">
        <f>G1093+I1093+J1093+K1093+L1093</f>
        <v>357</v>
      </c>
      <c r="N1093" s="9">
        <f>H1093+L1093</f>
        <v>0</v>
      </c>
      <c r="O1093" s="9"/>
      <c r="P1093" s="9"/>
      <c r="Q1093" s="9"/>
      <c r="R1093" s="9"/>
      <c r="S1093" s="9">
        <f>M1093+O1093+P1093+Q1093+R1093</f>
        <v>357</v>
      </c>
      <c r="T1093" s="9">
        <f>N1093+R1093</f>
        <v>0</v>
      </c>
      <c r="U1093" s="9"/>
      <c r="V1093" s="9"/>
      <c r="W1093" s="9"/>
      <c r="X1093" s="9"/>
      <c r="Y1093" s="9">
        <f>S1093+U1093+V1093+W1093+X1093</f>
        <v>357</v>
      </c>
      <c r="Z1093" s="9">
        <f>T1093+X1093</f>
        <v>0</v>
      </c>
      <c r="AA1093" s="9"/>
      <c r="AB1093" s="9"/>
      <c r="AC1093" s="9"/>
      <c r="AD1093" s="9"/>
      <c r="AE1093" s="9">
        <f>Y1093+AA1093+AB1093+AC1093+AD1093</f>
        <v>357</v>
      </c>
      <c r="AF1093" s="9">
        <f>Z1093+AD1093</f>
        <v>0</v>
      </c>
      <c r="AG1093" s="9"/>
      <c r="AH1093" s="9"/>
      <c r="AI1093" s="9"/>
      <c r="AJ1093" s="9"/>
      <c r="AK1093" s="9">
        <f>AE1093+AG1093+AH1093+AI1093+AJ1093</f>
        <v>357</v>
      </c>
      <c r="AL1093" s="9">
        <f>AF1093+AJ1093</f>
        <v>0</v>
      </c>
      <c r="AM1093" s="9"/>
      <c r="AN1093" s="9"/>
      <c r="AO1093" s="9"/>
      <c r="AP1093" s="9"/>
      <c r="AQ1093" s="9">
        <f>AK1093+AM1093+AN1093+AO1093+AP1093</f>
        <v>357</v>
      </c>
      <c r="AR1093" s="9">
        <f>AL1093+AP1093</f>
        <v>0</v>
      </c>
      <c r="AS1093" s="9"/>
      <c r="AT1093" s="9"/>
      <c r="AU1093" s="9"/>
      <c r="AV1093" s="9"/>
      <c r="AW1093" s="9">
        <f>AQ1093+AS1093+AT1093+AU1093+AV1093</f>
        <v>357</v>
      </c>
      <c r="AX1093" s="9">
        <f>AR1093+AV1093</f>
        <v>0</v>
      </c>
      <c r="AY1093" s="9"/>
      <c r="AZ1093" s="9"/>
      <c r="BA1093" s="9"/>
      <c r="BB1093" s="9"/>
      <c r="BC1093" s="9">
        <f>AW1093+AY1093+AZ1093+BA1093+BB1093</f>
        <v>357</v>
      </c>
      <c r="BD1093" s="9">
        <f>AX1093+BB1093</f>
        <v>0</v>
      </c>
      <c r="BE1093" s="9"/>
      <c r="BF1093" s="9"/>
      <c r="BG1093" s="9"/>
      <c r="BH1093" s="9"/>
      <c r="BI1093" s="9">
        <f>BC1093+BE1093+BF1093+BG1093+BH1093</f>
        <v>357</v>
      </c>
      <c r="BJ1093" s="9">
        <f>BD1093+BH1093</f>
        <v>0</v>
      </c>
      <c r="BK1093" s="9"/>
      <c r="BL1093" s="9"/>
      <c r="BM1093" s="9"/>
      <c r="BN1093" s="9"/>
      <c r="BO1093" s="9">
        <f>BI1093+BK1093+BL1093+BM1093+BN1093</f>
        <v>357</v>
      </c>
      <c r="BP1093" s="9">
        <f>BJ1093+BN1093</f>
        <v>0</v>
      </c>
      <c r="BQ1093" s="9">
        <v>207</v>
      </c>
      <c r="BR1093" s="9"/>
      <c r="BS1093" s="9"/>
      <c r="BT1093" s="9"/>
      <c r="BU1093" s="9">
        <f>BO1093+BQ1093+BR1093+BS1093+BT1093</f>
        <v>564</v>
      </c>
      <c r="BV1093" s="9">
        <f>BP1093+BT1093</f>
        <v>0</v>
      </c>
      <c r="BW1093" s="9"/>
      <c r="BX1093" s="9"/>
      <c r="BY1093" s="9"/>
      <c r="BZ1093" s="9"/>
      <c r="CA1093" s="9">
        <f>BU1093+BW1093+BX1093+BY1093+BZ1093</f>
        <v>564</v>
      </c>
      <c r="CB1093" s="9">
        <f>BV1093+BZ1093</f>
        <v>0</v>
      </c>
      <c r="CC1093" s="9"/>
      <c r="CD1093" s="9"/>
      <c r="CE1093" s="9"/>
      <c r="CF1093" s="9"/>
      <c r="CG1093" s="94">
        <f>CA1093+CC1093+CD1093+CE1093+CF1093</f>
        <v>564</v>
      </c>
      <c r="CH1093" s="94">
        <f>CB1093+CF1093</f>
        <v>0</v>
      </c>
      <c r="CI1093" s="94"/>
      <c r="CJ1093" s="94"/>
      <c r="CK1093" s="94"/>
      <c r="CL1093" s="94"/>
      <c r="CM1093" s="9">
        <f>CG1093+CI1093+CJ1093+CK1093+CL1093</f>
        <v>564</v>
      </c>
      <c r="CN1093" s="9">
        <f>CH1093+CL1093</f>
        <v>0</v>
      </c>
    </row>
    <row r="1094" spans="1:92" ht="49.5" hidden="1">
      <c r="A1094" s="25" t="s">
        <v>509</v>
      </c>
      <c r="B1094" s="26" t="s">
        <v>319</v>
      </c>
      <c r="C1094" s="26" t="s">
        <v>147</v>
      </c>
      <c r="D1094" s="26" t="s">
        <v>8</v>
      </c>
      <c r="E1094" s="26" t="s">
        <v>384</v>
      </c>
      <c r="F1094" s="26"/>
      <c r="G1094" s="9">
        <f t="shared" ref="G1094:V1097" si="2733">G1095</f>
        <v>1786</v>
      </c>
      <c r="H1094" s="9">
        <f t="shared" si="2733"/>
        <v>0</v>
      </c>
      <c r="I1094" s="9">
        <f t="shared" si="2733"/>
        <v>0</v>
      </c>
      <c r="J1094" s="9">
        <f t="shared" si="2733"/>
        <v>0</v>
      </c>
      <c r="K1094" s="9">
        <f t="shared" si="2733"/>
        <v>0</v>
      </c>
      <c r="L1094" s="9">
        <f t="shared" si="2733"/>
        <v>0</v>
      </c>
      <c r="M1094" s="9">
        <f t="shared" si="2733"/>
        <v>1786</v>
      </c>
      <c r="N1094" s="9">
        <f t="shared" si="2733"/>
        <v>0</v>
      </c>
      <c r="O1094" s="9">
        <f t="shared" si="2733"/>
        <v>0</v>
      </c>
      <c r="P1094" s="9">
        <f t="shared" si="2733"/>
        <v>0</v>
      </c>
      <c r="Q1094" s="9">
        <f t="shared" si="2733"/>
        <v>0</v>
      </c>
      <c r="R1094" s="9">
        <f t="shared" si="2733"/>
        <v>0</v>
      </c>
      <c r="S1094" s="9">
        <f t="shared" si="2733"/>
        <v>1786</v>
      </c>
      <c r="T1094" s="9">
        <f t="shared" si="2733"/>
        <v>0</v>
      </c>
      <c r="U1094" s="9">
        <f t="shared" si="2733"/>
        <v>0</v>
      </c>
      <c r="V1094" s="9">
        <f t="shared" si="2733"/>
        <v>0</v>
      </c>
      <c r="W1094" s="9">
        <f t="shared" ref="U1094:AJ1097" si="2734">W1095</f>
        <v>0</v>
      </c>
      <c r="X1094" s="9">
        <f t="shared" si="2734"/>
        <v>0</v>
      </c>
      <c r="Y1094" s="9">
        <f t="shared" si="2734"/>
        <v>1786</v>
      </c>
      <c r="Z1094" s="9">
        <f t="shared" si="2734"/>
        <v>0</v>
      </c>
      <c r="AA1094" s="9">
        <f t="shared" si="2734"/>
        <v>0</v>
      </c>
      <c r="AB1094" s="9">
        <f t="shared" si="2734"/>
        <v>0</v>
      </c>
      <c r="AC1094" s="9">
        <f t="shared" si="2734"/>
        <v>0</v>
      </c>
      <c r="AD1094" s="9">
        <f t="shared" si="2734"/>
        <v>0</v>
      </c>
      <c r="AE1094" s="9">
        <f t="shared" si="2734"/>
        <v>1786</v>
      </c>
      <c r="AF1094" s="9">
        <f t="shared" si="2734"/>
        <v>0</v>
      </c>
      <c r="AG1094" s="9">
        <f t="shared" si="2734"/>
        <v>0</v>
      </c>
      <c r="AH1094" s="9">
        <f t="shared" si="2734"/>
        <v>0</v>
      </c>
      <c r="AI1094" s="9">
        <f t="shared" si="2734"/>
        <v>0</v>
      </c>
      <c r="AJ1094" s="9">
        <f t="shared" si="2734"/>
        <v>0</v>
      </c>
      <c r="AK1094" s="9">
        <f t="shared" ref="AG1094:AV1097" si="2735">AK1095</f>
        <v>1786</v>
      </c>
      <c r="AL1094" s="9">
        <f t="shared" si="2735"/>
        <v>0</v>
      </c>
      <c r="AM1094" s="9">
        <f t="shared" si="2735"/>
        <v>0</v>
      </c>
      <c r="AN1094" s="9">
        <f t="shared" si="2735"/>
        <v>0</v>
      </c>
      <c r="AO1094" s="9">
        <f t="shared" si="2735"/>
        <v>0</v>
      </c>
      <c r="AP1094" s="9">
        <f t="shared" si="2735"/>
        <v>0</v>
      </c>
      <c r="AQ1094" s="9">
        <f t="shared" si="2735"/>
        <v>1786</v>
      </c>
      <c r="AR1094" s="9">
        <f t="shared" si="2735"/>
        <v>0</v>
      </c>
      <c r="AS1094" s="9">
        <f t="shared" si="2735"/>
        <v>0</v>
      </c>
      <c r="AT1094" s="9">
        <f t="shared" si="2735"/>
        <v>0</v>
      </c>
      <c r="AU1094" s="9">
        <f t="shared" si="2735"/>
        <v>0</v>
      </c>
      <c r="AV1094" s="9">
        <f t="shared" si="2735"/>
        <v>0</v>
      </c>
      <c r="AW1094" s="9">
        <f t="shared" ref="AS1094:BH1097" si="2736">AW1095</f>
        <v>1786</v>
      </c>
      <c r="AX1094" s="9">
        <f t="shared" si="2736"/>
        <v>0</v>
      </c>
      <c r="AY1094" s="9">
        <f t="shared" si="2736"/>
        <v>37</v>
      </c>
      <c r="AZ1094" s="9">
        <f t="shared" si="2736"/>
        <v>0</v>
      </c>
      <c r="BA1094" s="9">
        <f t="shared" si="2736"/>
        <v>-112</v>
      </c>
      <c r="BB1094" s="9">
        <f t="shared" si="2736"/>
        <v>0</v>
      </c>
      <c r="BC1094" s="9">
        <f t="shared" si="2736"/>
        <v>1711</v>
      </c>
      <c r="BD1094" s="9">
        <f t="shared" si="2736"/>
        <v>0</v>
      </c>
      <c r="BE1094" s="9">
        <f t="shared" si="2736"/>
        <v>0</v>
      </c>
      <c r="BF1094" s="9">
        <f t="shared" si="2736"/>
        <v>0</v>
      </c>
      <c r="BG1094" s="9">
        <f t="shared" si="2736"/>
        <v>0</v>
      </c>
      <c r="BH1094" s="9">
        <f t="shared" si="2736"/>
        <v>0</v>
      </c>
      <c r="BI1094" s="9">
        <f t="shared" ref="BE1094:BT1097" si="2737">BI1095</f>
        <v>1711</v>
      </c>
      <c r="BJ1094" s="9">
        <f t="shared" si="2737"/>
        <v>0</v>
      </c>
      <c r="BK1094" s="9">
        <f t="shared" si="2737"/>
        <v>0</v>
      </c>
      <c r="BL1094" s="9">
        <f t="shared" si="2737"/>
        <v>0</v>
      </c>
      <c r="BM1094" s="9">
        <f t="shared" si="2737"/>
        <v>0</v>
      </c>
      <c r="BN1094" s="9">
        <f t="shared" si="2737"/>
        <v>0</v>
      </c>
      <c r="BO1094" s="9">
        <f t="shared" si="2737"/>
        <v>1711</v>
      </c>
      <c r="BP1094" s="9">
        <f t="shared" si="2737"/>
        <v>0</v>
      </c>
      <c r="BQ1094" s="9">
        <f t="shared" si="2737"/>
        <v>0</v>
      </c>
      <c r="BR1094" s="9">
        <f t="shared" si="2737"/>
        <v>0</v>
      </c>
      <c r="BS1094" s="9">
        <f t="shared" si="2737"/>
        <v>0</v>
      </c>
      <c r="BT1094" s="9">
        <f t="shared" si="2737"/>
        <v>0</v>
      </c>
      <c r="BU1094" s="9">
        <f t="shared" ref="BQ1094:CF1097" si="2738">BU1095</f>
        <v>1711</v>
      </c>
      <c r="BV1094" s="9">
        <f t="shared" si="2738"/>
        <v>0</v>
      </c>
      <c r="BW1094" s="9">
        <f t="shared" si="2738"/>
        <v>0</v>
      </c>
      <c r="BX1094" s="9">
        <f t="shared" si="2738"/>
        <v>0</v>
      </c>
      <c r="BY1094" s="9">
        <f t="shared" si="2738"/>
        <v>0</v>
      </c>
      <c r="BZ1094" s="9">
        <f t="shared" si="2738"/>
        <v>0</v>
      </c>
      <c r="CA1094" s="9">
        <f t="shared" si="2738"/>
        <v>1711</v>
      </c>
      <c r="CB1094" s="9">
        <f t="shared" si="2738"/>
        <v>0</v>
      </c>
      <c r="CC1094" s="9">
        <f t="shared" si="2738"/>
        <v>0</v>
      </c>
      <c r="CD1094" s="9">
        <f t="shared" si="2738"/>
        <v>0</v>
      </c>
      <c r="CE1094" s="9">
        <f t="shared" si="2738"/>
        <v>0</v>
      </c>
      <c r="CF1094" s="9">
        <f t="shared" si="2738"/>
        <v>0</v>
      </c>
      <c r="CG1094" s="94">
        <f t="shared" ref="CC1094:CN1097" si="2739">CG1095</f>
        <v>1711</v>
      </c>
      <c r="CH1094" s="94">
        <f t="shared" si="2739"/>
        <v>0</v>
      </c>
      <c r="CI1094" s="94">
        <f t="shared" si="2739"/>
        <v>0</v>
      </c>
      <c r="CJ1094" s="94">
        <f t="shared" si="2739"/>
        <v>0</v>
      </c>
      <c r="CK1094" s="94">
        <f t="shared" si="2739"/>
        <v>0</v>
      </c>
      <c r="CL1094" s="94">
        <f t="shared" si="2739"/>
        <v>0</v>
      </c>
      <c r="CM1094" s="9">
        <f t="shared" si="2739"/>
        <v>1711</v>
      </c>
      <c r="CN1094" s="9">
        <f t="shared" si="2739"/>
        <v>0</v>
      </c>
    </row>
    <row r="1095" spans="1:92" ht="33" hidden="1">
      <c r="A1095" s="25" t="s">
        <v>15</v>
      </c>
      <c r="B1095" s="26" t="s">
        <v>319</v>
      </c>
      <c r="C1095" s="26" t="s">
        <v>147</v>
      </c>
      <c r="D1095" s="26" t="s">
        <v>8</v>
      </c>
      <c r="E1095" s="26" t="s">
        <v>385</v>
      </c>
      <c r="F1095" s="26"/>
      <c r="G1095" s="9">
        <f t="shared" si="2733"/>
        <v>1786</v>
      </c>
      <c r="H1095" s="9">
        <f t="shared" si="2733"/>
        <v>0</v>
      </c>
      <c r="I1095" s="9">
        <f t="shared" si="2733"/>
        <v>0</v>
      </c>
      <c r="J1095" s="9">
        <f t="shared" si="2733"/>
        <v>0</v>
      </c>
      <c r="K1095" s="9">
        <f t="shared" si="2733"/>
        <v>0</v>
      </c>
      <c r="L1095" s="9">
        <f t="shared" si="2733"/>
        <v>0</v>
      </c>
      <c r="M1095" s="9">
        <f t="shared" si="2733"/>
        <v>1786</v>
      </c>
      <c r="N1095" s="9">
        <f t="shared" si="2733"/>
        <v>0</v>
      </c>
      <c r="O1095" s="9">
        <f t="shared" si="2733"/>
        <v>0</v>
      </c>
      <c r="P1095" s="9">
        <f t="shared" si="2733"/>
        <v>0</v>
      </c>
      <c r="Q1095" s="9">
        <f t="shared" si="2733"/>
        <v>0</v>
      </c>
      <c r="R1095" s="9">
        <f t="shared" si="2733"/>
        <v>0</v>
      </c>
      <c r="S1095" s="9">
        <f t="shared" si="2733"/>
        <v>1786</v>
      </c>
      <c r="T1095" s="9">
        <f t="shared" si="2733"/>
        <v>0</v>
      </c>
      <c r="U1095" s="9">
        <f t="shared" si="2734"/>
        <v>0</v>
      </c>
      <c r="V1095" s="9">
        <f t="shared" si="2734"/>
        <v>0</v>
      </c>
      <c r="W1095" s="9">
        <f t="shared" si="2734"/>
        <v>0</v>
      </c>
      <c r="X1095" s="9">
        <f t="shared" si="2734"/>
        <v>0</v>
      </c>
      <c r="Y1095" s="9">
        <f t="shared" si="2734"/>
        <v>1786</v>
      </c>
      <c r="Z1095" s="9">
        <f t="shared" si="2734"/>
        <v>0</v>
      </c>
      <c r="AA1095" s="9">
        <f t="shared" si="2734"/>
        <v>0</v>
      </c>
      <c r="AB1095" s="9">
        <f t="shared" si="2734"/>
        <v>0</v>
      </c>
      <c r="AC1095" s="9">
        <f t="shared" si="2734"/>
        <v>0</v>
      </c>
      <c r="AD1095" s="9">
        <f t="shared" si="2734"/>
        <v>0</v>
      </c>
      <c r="AE1095" s="9">
        <f t="shared" si="2734"/>
        <v>1786</v>
      </c>
      <c r="AF1095" s="9">
        <f t="shared" si="2734"/>
        <v>0</v>
      </c>
      <c r="AG1095" s="9">
        <f t="shared" si="2735"/>
        <v>0</v>
      </c>
      <c r="AH1095" s="9">
        <f t="shared" si="2735"/>
        <v>0</v>
      </c>
      <c r="AI1095" s="9">
        <f t="shared" si="2735"/>
        <v>0</v>
      </c>
      <c r="AJ1095" s="9">
        <f t="shared" si="2735"/>
        <v>0</v>
      </c>
      <c r="AK1095" s="9">
        <f t="shared" si="2735"/>
        <v>1786</v>
      </c>
      <c r="AL1095" s="9">
        <f t="shared" si="2735"/>
        <v>0</v>
      </c>
      <c r="AM1095" s="9">
        <f t="shared" si="2735"/>
        <v>0</v>
      </c>
      <c r="AN1095" s="9">
        <f t="shared" si="2735"/>
        <v>0</v>
      </c>
      <c r="AO1095" s="9">
        <f t="shared" si="2735"/>
        <v>0</v>
      </c>
      <c r="AP1095" s="9">
        <f t="shared" si="2735"/>
        <v>0</v>
      </c>
      <c r="AQ1095" s="9">
        <f t="shared" si="2735"/>
        <v>1786</v>
      </c>
      <c r="AR1095" s="9">
        <f t="shared" si="2735"/>
        <v>0</v>
      </c>
      <c r="AS1095" s="9">
        <f t="shared" si="2736"/>
        <v>0</v>
      </c>
      <c r="AT1095" s="9">
        <f t="shared" si="2736"/>
        <v>0</v>
      </c>
      <c r="AU1095" s="9">
        <f t="shared" si="2736"/>
        <v>0</v>
      </c>
      <c r="AV1095" s="9">
        <f t="shared" si="2736"/>
        <v>0</v>
      </c>
      <c r="AW1095" s="9">
        <f t="shared" si="2736"/>
        <v>1786</v>
      </c>
      <c r="AX1095" s="9">
        <f t="shared" si="2736"/>
        <v>0</v>
      </c>
      <c r="AY1095" s="9">
        <f t="shared" si="2736"/>
        <v>37</v>
      </c>
      <c r="AZ1095" s="9">
        <f t="shared" si="2736"/>
        <v>0</v>
      </c>
      <c r="BA1095" s="9">
        <f t="shared" si="2736"/>
        <v>-112</v>
      </c>
      <c r="BB1095" s="9">
        <f t="shared" si="2736"/>
        <v>0</v>
      </c>
      <c r="BC1095" s="9">
        <f t="shared" si="2736"/>
        <v>1711</v>
      </c>
      <c r="BD1095" s="9">
        <f t="shared" si="2736"/>
        <v>0</v>
      </c>
      <c r="BE1095" s="9">
        <f t="shared" si="2737"/>
        <v>0</v>
      </c>
      <c r="BF1095" s="9">
        <f t="shared" si="2737"/>
        <v>0</v>
      </c>
      <c r="BG1095" s="9">
        <f t="shared" si="2737"/>
        <v>0</v>
      </c>
      <c r="BH1095" s="9">
        <f t="shared" si="2737"/>
        <v>0</v>
      </c>
      <c r="BI1095" s="9">
        <f t="shared" si="2737"/>
        <v>1711</v>
      </c>
      <c r="BJ1095" s="9">
        <f t="shared" si="2737"/>
        <v>0</v>
      </c>
      <c r="BK1095" s="9">
        <f t="shared" si="2737"/>
        <v>0</v>
      </c>
      <c r="BL1095" s="9">
        <f t="shared" si="2737"/>
        <v>0</v>
      </c>
      <c r="BM1095" s="9">
        <f t="shared" si="2737"/>
        <v>0</v>
      </c>
      <c r="BN1095" s="9">
        <f t="shared" si="2737"/>
        <v>0</v>
      </c>
      <c r="BO1095" s="9">
        <f t="shared" si="2737"/>
        <v>1711</v>
      </c>
      <c r="BP1095" s="9">
        <f t="shared" si="2737"/>
        <v>0</v>
      </c>
      <c r="BQ1095" s="9">
        <f t="shared" si="2738"/>
        <v>0</v>
      </c>
      <c r="BR1095" s="9">
        <f t="shared" si="2738"/>
        <v>0</v>
      </c>
      <c r="BS1095" s="9">
        <f t="shared" si="2738"/>
        <v>0</v>
      </c>
      <c r="BT1095" s="9">
        <f t="shared" si="2738"/>
        <v>0</v>
      </c>
      <c r="BU1095" s="9">
        <f t="shared" si="2738"/>
        <v>1711</v>
      </c>
      <c r="BV1095" s="9">
        <f t="shared" si="2738"/>
        <v>0</v>
      </c>
      <c r="BW1095" s="9">
        <f t="shared" si="2738"/>
        <v>0</v>
      </c>
      <c r="BX1095" s="9">
        <f t="shared" si="2738"/>
        <v>0</v>
      </c>
      <c r="BY1095" s="9">
        <f t="shared" si="2738"/>
        <v>0</v>
      </c>
      <c r="BZ1095" s="9">
        <f t="shared" si="2738"/>
        <v>0</v>
      </c>
      <c r="CA1095" s="9">
        <f t="shared" si="2738"/>
        <v>1711</v>
      </c>
      <c r="CB1095" s="9">
        <f t="shared" si="2738"/>
        <v>0</v>
      </c>
      <c r="CC1095" s="9">
        <f t="shared" si="2739"/>
        <v>0</v>
      </c>
      <c r="CD1095" s="9">
        <f t="shared" si="2739"/>
        <v>0</v>
      </c>
      <c r="CE1095" s="9">
        <f t="shared" si="2739"/>
        <v>0</v>
      </c>
      <c r="CF1095" s="9">
        <f t="shared" si="2739"/>
        <v>0</v>
      </c>
      <c r="CG1095" s="94">
        <f t="shared" si="2739"/>
        <v>1711</v>
      </c>
      <c r="CH1095" s="94">
        <f t="shared" si="2739"/>
        <v>0</v>
      </c>
      <c r="CI1095" s="94">
        <f t="shared" si="2739"/>
        <v>0</v>
      </c>
      <c r="CJ1095" s="94">
        <f t="shared" si="2739"/>
        <v>0</v>
      </c>
      <c r="CK1095" s="94">
        <f t="shared" si="2739"/>
        <v>0</v>
      </c>
      <c r="CL1095" s="94">
        <f t="shared" si="2739"/>
        <v>0</v>
      </c>
      <c r="CM1095" s="9">
        <f t="shared" si="2739"/>
        <v>1711</v>
      </c>
      <c r="CN1095" s="9">
        <f t="shared" si="2739"/>
        <v>0</v>
      </c>
    </row>
    <row r="1096" spans="1:92" ht="33" hidden="1">
      <c r="A1096" s="25" t="s">
        <v>329</v>
      </c>
      <c r="B1096" s="26" t="s">
        <v>319</v>
      </c>
      <c r="C1096" s="26" t="s">
        <v>147</v>
      </c>
      <c r="D1096" s="26" t="s">
        <v>8</v>
      </c>
      <c r="E1096" s="26" t="s">
        <v>387</v>
      </c>
      <c r="F1096" s="26"/>
      <c r="G1096" s="9">
        <f t="shared" si="2733"/>
        <v>1786</v>
      </c>
      <c r="H1096" s="9">
        <f t="shared" si="2733"/>
        <v>0</v>
      </c>
      <c r="I1096" s="9">
        <f t="shared" si="2733"/>
        <v>0</v>
      </c>
      <c r="J1096" s="9">
        <f t="shared" si="2733"/>
        <v>0</v>
      </c>
      <c r="K1096" s="9">
        <f t="shared" si="2733"/>
        <v>0</v>
      </c>
      <c r="L1096" s="9">
        <f t="shared" si="2733"/>
        <v>0</v>
      </c>
      <c r="M1096" s="9">
        <f t="shared" si="2733"/>
        <v>1786</v>
      </c>
      <c r="N1096" s="9">
        <f t="shared" si="2733"/>
        <v>0</v>
      </c>
      <c r="O1096" s="9">
        <f t="shared" si="2733"/>
        <v>0</v>
      </c>
      <c r="P1096" s="9">
        <f t="shared" si="2733"/>
        <v>0</v>
      </c>
      <c r="Q1096" s="9">
        <f t="shared" si="2733"/>
        <v>0</v>
      </c>
      <c r="R1096" s="9">
        <f t="shared" si="2733"/>
        <v>0</v>
      </c>
      <c r="S1096" s="9">
        <f t="shared" si="2733"/>
        <v>1786</v>
      </c>
      <c r="T1096" s="9">
        <f t="shared" si="2733"/>
        <v>0</v>
      </c>
      <c r="U1096" s="9">
        <f t="shared" si="2734"/>
        <v>0</v>
      </c>
      <c r="V1096" s="9">
        <f t="shared" si="2734"/>
        <v>0</v>
      </c>
      <c r="W1096" s="9">
        <f t="shared" si="2734"/>
        <v>0</v>
      </c>
      <c r="X1096" s="9">
        <f t="shared" si="2734"/>
        <v>0</v>
      </c>
      <c r="Y1096" s="9">
        <f t="shared" si="2734"/>
        <v>1786</v>
      </c>
      <c r="Z1096" s="9">
        <f t="shared" si="2734"/>
        <v>0</v>
      </c>
      <c r="AA1096" s="9">
        <f t="shared" si="2734"/>
        <v>0</v>
      </c>
      <c r="AB1096" s="9">
        <f t="shared" si="2734"/>
        <v>0</v>
      </c>
      <c r="AC1096" s="9">
        <f t="shared" si="2734"/>
        <v>0</v>
      </c>
      <c r="AD1096" s="9">
        <f t="shared" si="2734"/>
        <v>0</v>
      </c>
      <c r="AE1096" s="9">
        <f t="shared" si="2734"/>
        <v>1786</v>
      </c>
      <c r="AF1096" s="9">
        <f t="shared" si="2734"/>
        <v>0</v>
      </c>
      <c r="AG1096" s="9">
        <f t="shared" si="2735"/>
        <v>0</v>
      </c>
      <c r="AH1096" s="9">
        <f t="shared" si="2735"/>
        <v>0</v>
      </c>
      <c r="AI1096" s="9">
        <f t="shared" si="2735"/>
        <v>0</v>
      </c>
      <c r="AJ1096" s="9">
        <f t="shared" si="2735"/>
        <v>0</v>
      </c>
      <c r="AK1096" s="9">
        <f t="shared" si="2735"/>
        <v>1786</v>
      </c>
      <c r="AL1096" s="9">
        <f t="shared" si="2735"/>
        <v>0</v>
      </c>
      <c r="AM1096" s="9">
        <f t="shared" si="2735"/>
        <v>0</v>
      </c>
      <c r="AN1096" s="9">
        <f t="shared" si="2735"/>
        <v>0</v>
      </c>
      <c r="AO1096" s="9">
        <f t="shared" si="2735"/>
        <v>0</v>
      </c>
      <c r="AP1096" s="9">
        <f t="shared" si="2735"/>
        <v>0</v>
      </c>
      <c r="AQ1096" s="9">
        <f t="shared" si="2735"/>
        <v>1786</v>
      </c>
      <c r="AR1096" s="9">
        <f t="shared" si="2735"/>
        <v>0</v>
      </c>
      <c r="AS1096" s="9">
        <f t="shared" si="2736"/>
        <v>0</v>
      </c>
      <c r="AT1096" s="9">
        <f t="shared" si="2736"/>
        <v>0</v>
      </c>
      <c r="AU1096" s="9">
        <f t="shared" si="2736"/>
        <v>0</v>
      </c>
      <c r="AV1096" s="9">
        <f t="shared" si="2736"/>
        <v>0</v>
      </c>
      <c r="AW1096" s="9">
        <f t="shared" si="2736"/>
        <v>1786</v>
      </c>
      <c r="AX1096" s="9">
        <f t="shared" si="2736"/>
        <v>0</v>
      </c>
      <c r="AY1096" s="9">
        <f t="shared" si="2736"/>
        <v>37</v>
      </c>
      <c r="AZ1096" s="9">
        <f t="shared" si="2736"/>
        <v>0</v>
      </c>
      <c r="BA1096" s="9">
        <f t="shared" si="2736"/>
        <v>-112</v>
      </c>
      <c r="BB1096" s="9">
        <f t="shared" si="2736"/>
        <v>0</v>
      </c>
      <c r="BC1096" s="9">
        <f t="shared" si="2736"/>
        <v>1711</v>
      </c>
      <c r="BD1096" s="9">
        <f t="shared" si="2736"/>
        <v>0</v>
      </c>
      <c r="BE1096" s="9">
        <f t="shared" si="2737"/>
        <v>0</v>
      </c>
      <c r="BF1096" s="9">
        <f t="shared" si="2737"/>
        <v>0</v>
      </c>
      <c r="BG1096" s="9">
        <f t="shared" si="2737"/>
        <v>0</v>
      </c>
      <c r="BH1096" s="9">
        <f t="shared" si="2737"/>
        <v>0</v>
      </c>
      <c r="BI1096" s="9">
        <f t="shared" si="2737"/>
        <v>1711</v>
      </c>
      <c r="BJ1096" s="9">
        <f t="shared" si="2737"/>
        <v>0</v>
      </c>
      <c r="BK1096" s="9">
        <f t="shared" si="2737"/>
        <v>0</v>
      </c>
      <c r="BL1096" s="9">
        <f t="shared" si="2737"/>
        <v>0</v>
      </c>
      <c r="BM1096" s="9">
        <f t="shared" si="2737"/>
        <v>0</v>
      </c>
      <c r="BN1096" s="9">
        <f t="shared" si="2737"/>
        <v>0</v>
      </c>
      <c r="BO1096" s="9">
        <f t="shared" si="2737"/>
        <v>1711</v>
      </c>
      <c r="BP1096" s="9">
        <f t="shared" si="2737"/>
        <v>0</v>
      </c>
      <c r="BQ1096" s="9">
        <f t="shared" si="2738"/>
        <v>0</v>
      </c>
      <c r="BR1096" s="9">
        <f t="shared" si="2738"/>
        <v>0</v>
      </c>
      <c r="BS1096" s="9">
        <f t="shared" si="2738"/>
        <v>0</v>
      </c>
      <c r="BT1096" s="9">
        <f t="shared" si="2738"/>
        <v>0</v>
      </c>
      <c r="BU1096" s="9">
        <f t="shared" si="2738"/>
        <v>1711</v>
      </c>
      <c r="BV1096" s="9">
        <f t="shared" si="2738"/>
        <v>0</v>
      </c>
      <c r="BW1096" s="9">
        <f t="shared" si="2738"/>
        <v>0</v>
      </c>
      <c r="BX1096" s="9">
        <f t="shared" si="2738"/>
        <v>0</v>
      </c>
      <c r="BY1096" s="9">
        <f t="shared" si="2738"/>
        <v>0</v>
      </c>
      <c r="BZ1096" s="9">
        <f t="shared" si="2738"/>
        <v>0</v>
      </c>
      <c r="CA1096" s="9">
        <f t="shared" si="2738"/>
        <v>1711</v>
      </c>
      <c r="CB1096" s="9">
        <f t="shared" si="2738"/>
        <v>0</v>
      </c>
      <c r="CC1096" s="9">
        <f t="shared" si="2739"/>
        <v>0</v>
      </c>
      <c r="CD1096" s="9">
        <f t="shared" si="2739"/>
        <v>0</v>
      </c>
      <c r="CE1096" s="9">
        <f t="shared" si="2739"/>
        <v>0</v>
      </c>
      <c r="CF1096" s="9">
        <f t="shared" si="2739"/>
        <v>0</v>
      </c>
      <c r="CG1096" s="94">
        <f t="shared" si="2739"/>
        <v>1711</v>
      </c>
      <c r="CH1096" s="94">
        <f t="shared" si="2739"/>
        <v>0</v>
      </c>
      <c r="CI1096" s="94">
        <f t="shared" si="2739"/>
        <v>0</v>
      </c>
      <c r="CJ1096" s="94">
        <f t="shared" si="2739"/>
        <v>0</v>
      </c>
      <c r="CK1096" s="94">
        <f t="shared" si="2739"/>
        <v>0</v>
      </c>
      <c r="CL1096" s="94">
        <f t="shared" si="2739"/>
        <v>0</v>
      </c>
      <c r="CM1096" s="9">
        <f t="shared" si="2739"/>
        <v>1711</v>
      </c>
      <c r="CN1096" s="9">
        <f t="shared" si="2739"/>
        <v>0</v>
      </c>
    </row>
    <row r="1097" spans="1:92" ht="33" hidden="1">
      <c r="A1097" s="25" t="s">
        <v>244</v>
      </c>
      <c r="B1097" s="26" t="s">
        <v>319</v>
      </c>
      <c r="C1097" s="26" t="s">
        <v>147</v>
      </c>
      <c r="D1097" s="26" t="s">
        <v>8</v>
      </c>
      <c r="E1097" s="26" t="s">
        <v>387</v>
      </c>
      <c r="F1097" s="26" t="s">
        <v>31</v>
      </c>
      <c r="G1097" s="9">
        <f t="shared" si="2733"/>
        <v>1786</v>
      </c>
      <c r="H1097" s="9">
        <f t="shared" si="2733"/>
        <v>0</v>
      </c>
      <c r="I1097" s="9">
        <f t="shared" si="2733"/>
        <v>0</v>
      </c>
      <c r="J1097" s="9">
        <f t="shared" si="2733"/>
        <v>0</v>
      </c>
      <c r="K1097" s="9">
        <f t="shared" si="2733"/>
        <v>0</v>
      </c>
      <c r="L1097" s="9">
        <f t="shared" si="2733"/>
        <v>0</v>
      </c>
      <c r="M1097" s="9">
        <f t="shared" si="2733"/>
        <v>1786</v>
      </c>
      <c r="N1097" s="9">
        <f t="shared" si="2733"/>
        <v>0</v>
      </c>
      <c r="O1097" s="9">
        <f t="shared" si="2733"/>
        <v>0</v>
      </c>
      <c r="P1097" s="9">
        <f t="shared" si="2733"/>
        <v>0</v>
      </c>
      <c r="Q1097" s="9">
        <f t="shared" si="2733"/>
        <v>0</v>
      </c>
      <c r="R1097" s="9">
        <f t="shared" si="2733"/>
        <v>0</v>
      </c>
      <c r="S1097" s="9">
        <f t="shared" si="2733"/>
        <v>1786</v>
      </c>
      <c r="T1097" s="9">
        <f t="shared" si="2733"/>
        <v>0</v>
      </c>
      <c r="U1097" s="9">
        <f t="shared" si="2734"/>
        <v>0</v>
      </c>
      <c r="V1097" s="9">
        <f t="shared" si="2734"/>
        <v>0</v>
      </c>
      <c r="W1097" s="9">
        <f t="shared" si="2734"/>
        <v>0</v>
      </c>
      <c r="X1097" s="9">
        <f t="shared" si="2734"/>
        <v>0</v>
      </c>
      <c r="Y1097" s="9">
        <f t="shared" si="2734"/>
        <v>1786</v>
      </c>
      <c r="Z1097" s="9">
        <f t="shared" si="2734"/>
        <v>0</v>
      </c>
      <c r="AA1097" s="9">
        <f t="shared" si="2734"/>
        <v>0</v>
      </c>
      <c r="AB1097" s="9">
        <f t="shared" si="2734"/>
        <v>0</v>
      </c>
      <c r="AC1097" s="9">
        <f t="shared" si="2734"/>
        <v>0</v>
      </c>
      <c r="AD1097" s="9">
        <f t="shared" si="2734"/>
        <v>0</v>
      </c>
      <c r="AE1097" s="9">
        <f t="shared" si="2734"/>
        <v>1786</v>
      </c>
      <c r="AF1097" s="9">
        <f t="shared" si="2734"/>
        <v>0</v>
      </c>
      <c r="AG1097" s="9">
        <f t="shared" si="2735"/>
        <v>0</v>
      </c>
      <c r="AH1097" s="9">
        <f t="shared" si="2735"/>
        <v>0</v>
      </c>
      <c r="AI1097" s="9">
        <f t="shared" si="2735"/>
        <v>0</v>
      </c>
      <c r="AJ1097" s="9">
        <f t="shared" si="2735"/>
        <v>0</v>
      </c>
      <c r="AK1097" s="9">
        <f t="shared" si="2735"/>
        <v>1786</v>
      </c>
      <c r="AL1097" s="9">
        <f t="shared" si="2735"/>
        <v>0</v>
      </c>
      <c r="AM1097" s="9">
        <f t="shared" si="2735"/>
        <v>0</v>
      </c>
      <c r="AN1097" s="9">
        <f t="shared" si="2735"/>
        <v>0</v>
      </c>
      <c r="AO1097" s="9">
        <f t="shared" si="2735"/>
        <v>0</v>
      </c>
      <c r="AP1097" s="9">
        <f t="shared" si="2735"/>
        <v>0</v>
      </c>
      <c r="AQ1097" s="9">
        <f t="shared" si="2735"/>
        <v>1786</v>
      </c>
      <c r="AR1097" s="9">
        <f t="shared" si="2735"/>
        <v>0</v>
      </c>
      <c r="AS1097" s="9">
        <f t="shared" si="2736"/>
        <v>0</v>
      </c>
      <c r="AT1097" s="9">
        <f t="shared" si="2736"/>
        <v>0</v>
      </c>
      <c r="AU1097" s="9">
        <f t="shared" si="2736"/>
        <v>0</v>
      </c>
      <c r="AV1097" s="9">
        <f t="shared" si="2736"/>
        <v>0</v>
      </c>
      <c r="AW1097" s="9">
        <f t="shared" si="2736"/>
        <v>1786</v>
      </c>
      <c r="AX1097" s="9">
        <f t="shared" si="2736"/>
        <v>0</v>
      </c>
      <c r="AY1097" s="9">
        <f t="shared" si="2736"/>
        <v>37</v>
      </c>
      <c r="AZ1097" s="9">
        <f t="shared" si="2736"/>
        <v>0</v>
      </c>
      <c r="BA1097" s="9">
        <f t="shared" si="2736"/>
        <v>-112</v>
      </c>
      <c r="BB1097" s="9">
        <f t="shared" si="2736"/>
        <v>0</v>
      </c>
      <c r="BC1097" s="9">
        <f t="shared" si="2736"/>
        <v>1711</v>
      </c>
      <c r="BD1097" s="9">
        <f t="shared" si="2736"/>
        <v>0</v>
      </c>
      <c r="BE1097" s="9">
        <f t="shared" si="2737"/>
        <v>0</v>
      </c>
      <c r="BF1097" s="9">
        <f t="shared" si="2737"/>
        <v>0</v>
      </c>
      <c r="BG1097" s="9">
        <f t="shared" si="2737"/>
        <v>0</v>
      </c>
      <c r="BH1097" s="9">
        <f t="shared" si="2737"/>
        <v>0</v>
      </c>
      <c r="BI1097" s="9">
        <f t="shared" si="2737"/>
        <v>1711</v>
      </c>
      <c r="BJ1097" s="9">
        <f t="shared" si="2737"/>
        <v>0</v>
      </c>
      <c r="BK1097" s="9">
        <f t="shared" si="2737"/>
        <v>0</v>
      </c>
      <c r="BL1097" s="9">
        <f t="shared" si="2737"/>
        <v>0</v>
      </c>
      <c r="BM1097" s="9">
        <f t="shared" si="2737"/>
        <v>0</v>
      </c>
      <c r="BN1097" s="9">
        <f t="shared" si="2737"/>
        <v>0</v>
      </c>
      <c r="BO1097" s="9">
        <f t="shared" si="2737"/>
        <v>1711</v>
      </c>
      <c r="BP1097" s="9">
        <f t="shared" si="2737"/>
        <v>0</v>
      </c>
      <c r="BQ1097" s="9">
        <f t="shared" si="2738"/>
        <v>0</v>
      </c>
      <c r="BR1097" s="9">
        <f t="shared" si="2738"/>
        <v>0</v>
      </c>
      <c r="BS1097" s="9">
        <f t="shared" si="2738"/>
        <v>0</v>
      </c>
      <c r="BT1097" s="9">
        <f t="shared" si="2738"/>
        <v>0</v>
      </c>
      <c r="BU1097" s="9">
        <f t="shared" si="2738"/>
        <v>1711</v>
      </c>
      <c r="BV1097" s="9">
        <f t="shared" si="2738"/>
        <v>0</v>
      </c>
      <c r="BW1097" s="9">
        <f t="shared" si="2738"/>
        <v>0</v>
      </c>
      <c r="BX1097" s="9">
        <f t="shared" si="2738"/>
        <v>0</v>
      </c>
      <c r="BY1097" s="9">
        <f t="shared" si="2738"/>
        <v>0</v>
      </c>
      <c r="BZ1097" s="9">
        <f t="shared" si="2738"/>
        <v>0</v>
      </c>
      <c r="CA1097" s="9">
        <f t="shared" si="2738"/>
        <v>1711</v>
      </c>
      <c r="CB1097" s="9">
        <f t="shared" si="2738"/>
        <v>0</v>
      </c>
      <c r="CC1097" s="9">
        <f t="shared" si="2739"/>
        <v>0</v>
      </c>
      <c r="CD1097" s="9">
        <f t="shared" si="2739"/>
        <v>0</v>
      </c>
      <c r="CE1097" s="9">
        <f t="shared" si="2739"/>
        <v>0</v>
      </c>
      <c r="CF1097" s="9">
        <f t="shared" si="2739"/>
        <v>0</v>
      </c>
      <c r="CG1097" s="94">
        <f t="shared" si="2739"/>
        <v>1711</v>
      </c>
      <c r="CH1097" s="94">
        <f t="shared" si="2739"/>
        <v>0</v>
      </c>
      <c r="CI1097" s="94">
        <f t="shared" si="2739"/>
        <v>0</v>
      </c>
      <c r="CJ1097" s="94">
        <f t="shared" si="2739"/>
        <v>0</v>
      </c>
      <c r="CK1097" s="94">
        <f t="shared" si="2739"/>
        <v>0</v>
      </c>
      <c r="CL1097" s="94">
        <f t="shared" si="2739"/>
        <v>0</v>
      </c>
      <c r="CM1097" s="9">
        <f t="shared" si="2739"/>
        <v>1711</v>
      </c>
      <c r="CN1097" s="9">
        <f t="shared" si="2739"/>
        <v>0</v>
      </c>
    </row>
    <row r="1098" spans="1:92" ht="33" hidden="1">
      <c r="A1098" s="25" t="s">
        <v>37</v>
      </c>
      <c r="B1098" s="26" t="s">
        <v>319</v>
      </c>
      <c r="C1098" s="26" t="s">
        <v>147</v>
      </c>
      <c r="D1098" s="26" t="s">
        <v>8</v>
      </c>
      <c r="E1098" s="26" t="s">
        <v>387</v>
      </c>
      <c r="F1098" s="26" t="s">
        <v>38</v>
      </c>
      <c r="G1098" s="9">
        <f>1113+673</f>
        <v>1786</v>
      </c>
      <c r="H1098" s="9"/>
      <c r="I1098" s="9"/>
      <c r="J1098" s="9"/>
      <c r="K1098" s="9"/>
      <c r="L1098" s="9"/>
      <c r="M1098" s="9">
        <f>G1098+I1098+J1098+K1098+L1098</f>
        <v>1786</v>
      </c>
      <c r="N1098" s="9">
        <f>H1098+L1098</f>
        <v>0</v>
      </c>
      <c r="O1098" s="9"/>
      <c r="P1098" s="9"/>
      <c r="Q1098" s="9"/>
      <c r="R1098" s="9"/>
      <c r="S1098" s="9">
        <f>M1098+O1098+P1098+Q1098+R1098</f>
        <v>1786</v>
      </c>
      <c r="T1098" s="9">
        <f>N1098+R1098</f>
        <v>0</v>
      </c>
      <c r="U1098" s="9"/>
      <c r="V1098" s="9"/>
      <c r="W1098" s="9"/>
      <c r="X1098" s="9"/>
      <c r="Y1098" s="9">
        <f>S1098+U1098+V1098+W1098+X1098</f>
        <v>1786</v>
      </c>
      <c r="Z1098" s="9">
        <f>T1098+X1098</f>
        <v>0</v>
      </c>
      <c r="AA1098" s="9"/>
      <c r="AB1098" s="9"/>
      <c r="AC1098" s="9"/>
      <c r="AD1098" s="9"/>
      <c r="AE1098" s="9">
        <f>Y1098+AA1098+AB1098+AC1098+AD1098</f>
        <v>1786</v>
      </c>
      <c r="AF1098" s="9">
        <f>Z1098+AD1098</f>
        <v>0</v>
      </c>
      <c r="AG1098" s="9"/>
      <c r="AH1098" s="9"/>
      <c r="AI1098" s="9"/>
      <c r="AJ1098" s="9"/>
      <c r="AK1098" s="9">
        <f>AE1098+AG1098+AH1098+AI1098+AJ1098</f>
        <v>1786</v>
      </c>
      <c r="AL1098" s="9">
        <f>AF1098+AJ1098</f>
        <v>0</v>
      </c>
      <c r="AM1098" s="9"/>
      <c r="AN1098" s="9"/>
      <c r="AO1098" s="9"/>
      <c r="AP1098" s="9"/>
      <c r="AQ1098" s="9">
        <f>AK1098+AM1098+AN1098+AO1098+AP1098</f>
        <v>1786</v>
      </c>
      <c r="AR1098" s="9">
        <f>AL1098+AP1098</f>
        <v>0</v>
      </c>
      <c r="AS1098" s="9"/>
      <c r="AT1098" s="9"/>
      <c r="AU1098" s="9"/>
      <c r="AV1098" s="9"/>
      <c r="AW1098" s="9">
        <f>AQ1098+AS1098+AT1098+AU1098+AV1098</f>
        <v>1786</v>
      </c>
      <c r="AX1098" s="9">
        <f>AR1098+AV1098</f>
        <v>0</v>
      </c>
      <c r="AY1098" s="9">
        <v>37</v>
      </c>
      <c r="AZ1098" s="9"/>
      <c r="BA1098" s="9">
        <v>-112</v>
      </c>
      <c r="BB1098" s="9"/>
      <c r="BC1098" s="9">
        <f>AW1098+AY1098+AZ1098+BA1098+BB1098</f>
        <v>1711</v>
      </c>
      <c r="BD1098" s="9">
        <f>AX1098+BB1098</f>
        <v>0</v>
      </c>
      <c r="BE1098" s="9"/>
      <c r="BF1098" s="9"/>
      <c r="BG1098" s="9"/>
      <c r="BH1098" s="9"/>
      <c r="BI1098" s="9">
        <f>BC1098+BE1098+BF1098+BG1098+BH1098</f>
        <v>1711</v>
      </c>
      <c r="BJ1098" s="9">
        <f>BD1098+BH1098</f>
        <v>0</v>
      </c>
      <c r="BK1098" s="9"/>
      <c r="BL1098" s="9"/>
      <c r="BM1098" s="9"/>
      <c r="BN1098" s="9"/>
      <c r="BO1098" s="9">
        <f>BI1098+BK1098+BL1098+BM1098+BN1098</f>
        <v>1711</v>
      </c>
      <c r="BP1098" s="9">
        <f>BJ1098+BN1098</f>
        <v>0</v>
      </c>
      <c r="BQ1098" s="9"/>
      <c r="BR1098" s="9"/>
      <c r="BS1098" s="9"/>
      <c r="BT1098" s="9"/>
      <c r="BU1098" s="9">
        <f>BO1098+BQ1098+BR1098+BS1098+BT1098</f>
        <v>1711</v>
      </c>
      <c r="BV1098" s="9">
        <f>BP1098+BT1098</f>
        <v>0</v>
      </c>
      <c r="BW1098" s="9"/>
      <c r="BX1098" s="9"/>
      <c r="BY1098" s="9"/>
      <c r="BZ1098" s="9"/>
      <c r="CA1098" s="9">
        <f>BU1098+BW1098+BX1098+BY1098+BZ1098</f>
        <v>1711</v>
      </c>
      <c r="CB1098" s="9">
        <f>BV1098+BZ1098</f>
        <v>0</v>
      </c>
      <c r="CC1098" s="9"/>
      <c r="CD1098" s="9"/>
      <c r="CE1098" s="9"/>
      <c r="CF1098" s="9"/>
      <c r="CG1098" s="94">
        <f>CA1098+CC1098+CD1098+CE1098+CF1098</f>
        <v>1711</v>
      </c>
      <c r="CH1098" s="94">
        <f>CB1098+CF1098</f>
        <v>0</v>
      </c>
      <c r="CI1098" s="94"/>
      <c r="CJ1098" s="94"/>
      <c r="CK1098" s="94"/>
      <c r="CL1098" s="94"/>
      <c r="CM1098" s="9">
        <f>CG1098+CI1098+CJ1098+CK1098+CL1098</f>
        <v>1711</v>
      </c>
      <c r="CN1098" s="9">
        <f>CH1098+CL1098</f>
        <v>0</v>
      </c>
    </row>
    <row r="1099" spans="1:92" ht="49.5" hidden="1">
      <c r="A1099" s="63" t="s">
        <v>512</v>
      </c>
      <c r="B1099" s="26" t="s">
        <v>319</v>
      </c>
      <c r="C1099" s="26" t="s">
        <v>147</v>
      </c>
      <c r="D1099" s="26" t="s">
        <v>8</v>
      </c>
      <c r="E1099" s="26" t="s">
        <v>394</v>
      </c>
      <c r="F1099" s="26"/>
      <c r="G1099" s="9">
        <f t="shared" ref="G1099:V1102" si="2740">G1100</f>
        <v>11801</v>
      </c>
      <c r="H1099" s="9">
        <f t="shared" si="2740"/>
        <v>0</v>
      </c>
      <c r="I1099" s="9">
        <f t="shared" si="2740"/>
        <v>0</v>
      </c>
      <c r="J1099" s="9">
        <f t="shared" si="2740"/>
        <v>0</v>
      </c>
      <c r="K1099" s="9">
        <f t="shared" si="2740"/>
        <v>0</v>
      </c>
      <c r="L1099" s="9">
        <f t="shared" si="2740"/>
        <v>0</v>
      </c>
      <c r="M1099" s="9">
        <f t="shared" si="2740"/>
        <v>11801</v>
      </c>
      <c r="N1099" s="9">
        <f t="shared" si="2740"/>
        <v>0</v>
      </c>
      <c r="O1099" s="9">
        <f t="shared" si="2740"/>
        <v>0</v>
      </c>
      <c r="P1099" s="9">
        <f t="shared" si="2740"/>
        <v>0</v>
      </c>
      <c r="Q1099" s="9">
        <f t="shared" si="2740"/>
        <v>0</v>
      </c>
      <c r="R1099" s="9">
        <f t="shared" si="2740"/>
        <v>0</v>
      </c>
      <c r="S1099" s="9">
        <f t="shared" si="2740"/>
        <v>11801</v>
      </c>
      <c r="T1099" s="9">
        <f t="shared" si="2740"/>
        <v>0</v>
      </c>
      <c r="U1099" s="9">
        <f t="shared" si="2740"/>
        <v>0</v>
      </c>
      <c r="V1099" s="9">
        <f t="shared" si="2740"/>
        <v>0</v>
      </c>
      <c r="W1099" s="9">
        <f t="shared" ref="U1099:AJ1102" si="2741">W1100</f>
        <v>0</v>
      </c>
      <c r="X1099" s="9">
        <f t="shared" si="2741"/>
        <v>0</v>
      </c>
      <c r="Y1099" s="9">
        <f t="shared" si="2741"/>
        <v>11801</v>
      </c>
      <c r="Z1099" s="9">
        <f t="shared" si="2741"/>
        <v>0</v>
      </c>
      <c r="AA1099" s="9">
        <f t="shared" si="2741"/>
        <v>0</v>
      </c>
      <c r="AB1099" s="9">
        <f t="shared" si="2741"/>
        <v>0</v>
      </c>
      <c r="AC1099" s="9">
        <f t="shared" si="2741"/>
        <v>0</v>
      </c>
      <c r="AD1099" s="9">
        <f t="shared" si="2741"/>
        <v>0</v>
      </c>
      <c r="AE1099" s="9">
        <f t="shared" si="2741"/>
        <v>11801</v>
      </c>
      <c r="AF1099" s="9">
        <f t="shared" si="2741"/>
        <v>0</v>
      </c>
      <c r="AG1099" s="9">
        <f t="shared" si="2741"/>
        <v>0</v>
      </c>
      <c r="AH1099" s="9">
        <f t="shared" si="2741"/>
        <v>0</v>
      </c>
      <c r="AI1099" s="9">
        <f t="shared" si="2741"/>
        <v>0</v>
      </c>
      <c r="AJ1099" s="9">
        <f t="shared" si="2741"/>
        <v>0</v>
      </c>
      <c r="AK1099" s="9">
        <f t="shared" ref="AG1099:AV1102" si="2742">AK1100</f>
        <v>11801</v>
      </c>
      <c r="AL1099" s="9">
        <f t="shared" si="2742"/>
        <v>0</v>
      </c>
      <c r="AM1099" s="9">
        <f t="shared" si="2742"/>
        <v>0</v>
      </c>
      <c r="AN1099" s="9">
        <f t="shared" si="2742"/>
        <v>0</v>
      </c>
      <c r="AO1099" s="9">
        <f t="shared" si="2742"/>
        <v>-343</v>
      </c>
      <c r="AP1099" s="9">
        <f t="shared" si="2742"/>
        <v>0</v>
      </c>
      <c r="AQ1099" s="9">
        <f t="shared" si="2742"/>
        <v>11458</v>
      </c>
      <c r="AR1099" s="9">
        <f t="shared" si="2742"/>
        <v>0</v>
      </c>
      <c r="AS1099" s="9">
        <f t="shared" si="2742"/>
        <v>-301</v>
      </c>
      <c r="AT1099" s="9">
        <f t="shared" si="2742"/>
        <v>0</v>
      </c>
      <c r="AU1099" s="9">
        <f t="shared" si="2742"/>
        <v>0</v>
      </c>
      <c r="AV1099" s="9">
        <f t="shared" si="2742"/>
        <v>0</v>
      </c>
      <c r="AW1099" s="9">
        <f t="shared" ref="AS1099:BH1102" si="2743">AW1100</f>
        <v>11157</v>
      </c>
      <c r="AX1099" s="9">
        <f t="shared" si="2743"/>
        <v>0</v>
      </c>
      <c r="AY1099" s="9">
        <f t="shared" si="2743"/>
        <v>233</v>
      </c>
      <c r="AZ1099" s="9">
        <f t="shared" si="2743"/>
        <v>0</v>
      </c>
      <c r="BA1099" s="9">
        <f t="shared" si="2743"/>
        <v>-228</v>
      </c>
      <c r="BB1099" s="9">
        <f t="shared" si="2743"/>
        <v>0</v>
      </c>
      <c r="BC1099" s="9">
        <f t="shared" si="2743"/>
        <v>11162</v>
      </c>
      <c r="BD1099" s="9">
        <f t="shared" si="2743"/>
        <v>0</v>
      </c>
      <c r="BE1099" s="9">
        <f t="shared" si="2743"/>
        <v>0</v>
      </c>
      <c r="BF1099" s="9">
        <f t="shared" si="2743"/>
        <v>0</v>
      </c>
      <c r="BG1099" s="9">
        <f t="shared" si="2743"/>
        <v>0</v>
      </c>
      <c r="BH1099" s="9">
        <f t="shared" si="2743"/>
        <v>0</v>
      </c>
      <c r="BI1099" s="9">
        <f t="shared" ref="BE1099:BT1102" si="2744">BI1100</f>
        <v>11162</v>
      </c>
      <c r="BJ1099" s="9">
        <f t="shared" si="2744"/>
        <v>0</v>
      </c>
      <c r="BK1099" s="9">
        <f t="shared" si="2744"/>
        <v>0</v>
      </c>
      <c r="BL1099" s="9">
        <f t="shared" si="2744"/>
        <v>0</v>
      </c>
      <c r="BM1099" s="9">
        <f t="shared" si="2744"/>
        <v>0</v>
      </c>
      <c r="BN1099" s="9">
        <f t="shared" si="2744"/>
        <v>0</v>
      </c>
      <c r="BO1099" s="9">
        <f t="shared" si="2744"/>
        <v>11162</v>
      </c>
      <c r="BP1099" s="9">
        <f t="shared" si="2744"/>
        <v>0</v>
      </c>
      <c r="BQ1099" s="9">
        <f t="shared" si="2744"/>
        <v>0</v>
      </c>
      <c r="BR1099" s="9">
        <f t="shared" si="2744"/>
        <v>0</v>
      </c>
      <c r="BS1099" s="9">
        <f t="shared" si="2744"/>
        <v>0</v>
      </c>
      <c r="BT1099" s="9">
        <f t="shared" si="2744"/>
        <v>0</v>
      </c>
      <c r="BU1099" s="9">
        <f t="shared" ref="BQ1099:CF1102" si="2745">BU1100</f>
        <v>11162</v>
      </c>
      <c r="BV1099" s="9">
        <f t="shared" si="2745"/>
        <v>0</v>
      </c>
      <c r="BW1099" s="9">
        <f t="shared" si="2745"/>
        <v>0</v>
      </c>
      <c r="BX1099" s="9">
        <f t="shared" si="2745"/>
        <v>0</v>
      </c>
      <c r="BY1099" s="9">
        <f t="shared" si="2745"/>
        <v>0</v>
      </c>
      <c r="BZ1099" s="9">
        <f t="shared" si="2745"/>
        <v>0</v>
      </c>
      <c r="CA1099" s="9">
        <f t="shared" si="2745"/>
        <v>11162</v>
      </c>
      <c r="CB1099" s="9">
        <f t="shared" si="2745"/>
        <v>0</v>
      </c>
      <c r="CC1099" s="9">
        <f t="shared" si="2745"/>
        <v>0</v>
      </c>
      <c r="CD1099" s="9">
        <f t="shared" si="2745"/>
        <v>0</v>
      </c>
      <c r="CE1099" s="9">
        <f t="shared" si="2745"/>
        <v>0</v>
      </c>
      <c r="CF1099" s="9">
        <f t="shared" si="2745"/>
        <v>0</v>
      </c>
      <c r="CG1099" s="94">
        <f t="shared" ref="CC1099:CN1102" si="2746">CG1100</f>
        <v>11162</v>
      </c>
      <c r="CH1099" s="94">
        <f t="shared" si="2746"/>
        <v>0</v>
      </c>
      <c r="CI1099" s="94">
        <f t="shared" si="2746"/>
        <v>0</v>
      </c>
      <c r="CJ1099" s="94">
        <f t="shared" si="2746"/>
        <v>0</v>
      </c>
      <c r="CK1099" s="94">
        <f t="shared" si="2746"/>
        <v>0</v>
      </c>
      <c r="CL1099" s="94">
        <f t="shared" si="2746"/>
        <v>0</v>
      </c>
      <c r="CM1099" s="9">
        <f t="shared" si="2746"/>
        <v>11162</v>
      </c>
      <c r="CN1099" s="9">
        <f t="shared" si="2746"/>
        <v>0</v>
      </c>
    </row>
    <row r="1100" spans="1:92" ht="33" hidden="1">
      <c r="A1100" s="25" t="s">
        <v>15</v>
      </c>
      <c r="B1100" s="26" t="s">
        <v>319</v>
      </c>
      <c r="C1100" s="26" t="s">
        <v>147</v>
      </c>
      <c r="D1100" s="26" t="s">
        <v>8</v>
      </c>
      <c r="E1100" s="26" t="s">
        <v>395</v>
      </c>
      <c r="F1100" s="26"/>
      <c r="G1100" s="9">
        <f t="shared" si="2740"/>
        <v>11801</v>
      </c>
      <c r="H1100" s="9">
        <f t="shared" si="2740"/>
        <v>0</v>
      </c>
      <c r="I1100" s="9">
        <f t="shared" si="2740"/>
        <v>0</v>
      </c>
      <c r="J1100" s="9">
        <f t="shared" si="2740"/>
        <v>0</v>
      </c>
      <c r="K1100" s="9">
        <f t="shared" si="2740"/>
        <v>0</v>
      </c>
      <c r="L1100" s="9">
        <f t="shared" si="2740"/>
        <v>0</v>
      </c>
      <c r="M1100" s="9">
        <f t="shared" si="2740"/>
        <v>11801</v>
      </c>
      <c r="N1100" s="9">
        <f t="shared" si="2740"/>
        <v>0</v>
      </c>
      <c r="O1100" s="9">
        <f t="shared" si="2740"/>
        <v>0</v>
      </c>
      <c r="P1100" s="9">
        <f t="shared" si="2740"/>
        <v>0</v>
      </c>
      <c r="Q1100" s="9">
        <f t="shared" si="2740"/>
        <v>0</v>
      </c>
      <c r="R1100" s="9">
        <f t="shared" si="2740"/>
        <v>0</v>
      </c>
      <c r="S1100" s="9">
        <f t="shared" si="2740"/>
        <v>11801</v>
      </c>
      <c r="T1100" s="9">
        <f t="shared" si="2740"/>
        <v>0</v>
      </c>
      <c r="U1100" s="9">
        <f t="shared" si="2741"/>
        <v>0</v>
      </c>
      <c r="V1100" s="9">
        <f t="shared" si="2741"/>
        <v>0</v>
      </c>
      <c r="W1100" s="9">
        <f t="shared" si="2741"/>
        <v>0</v>
      </c>
      <c r="X1100" s="9">
        <f t="shared" si="2741"/>
        <v>0</v>
      </c>
      <c r="Y1100" s="9">
        <f t="shared" si="2741"/>
        <v>11801</v>
      </c>
      <c r="Z1100" s="9">
        <f t="shared" si="2741"/>
        <v>0</v>
      </c>
      <c r="AA1100" s="9">
        <f t="shared" si="2741"/>
        <v>0</v>
      </c>
      <c r="AB1100" s="9">
        <f t="shared" si="2741"/>
        <v>0</v>
      </c>
      <c r="AC1100" s="9">
        <f t="shared" si="2741"/>
        <v>0</v>
      </c>
      <c r="AD1100" s="9">
        <f t="shared" si="2741"/>
        <v>0</v>
      </c>
      <c r="AE1100" s="9">
        <f t="shared" si="2741"/>
        <v>11801</v>
      </c>
      <c r="AF1100" s="9">
        <f t="shared" si="2741"/>
        <v>0</v>
      </c>
      <c r="AG1100" s="9">
        <f t="shared" si="2742"/>
        <v>0</v>
      </c>
      <c r="AH1100" s="9">
        <f t="shared" si="2742"/>
        <v>0</v>
      </c>
      <c r="AI1100" s="9">
        <f t="shared" si="2742"/>
        <v>0</v>
      </c>
      <c r="AJ1100" s="9">
        <f t="shared" si="2742"/>
        <v>0</v>
      </c>
      <c r="AK1100" s="9">
        <f t="shared" si="2742"/>
        <v>11801</v>
      </c>
      <c r="AL1100" s="9">
        <f t="shared" si="2742"/>
        <v>0</v>
      </c>
      <c r="AM1100" s="9">
        <f t="shared" si="2742"/>
        <v>0</v>
      </c>
      <c r="AN1100" s="9">
        <f t="shared" si="2742"/>
        <v>0</v>
      </c>
      <c r="AO1100" s="9">
        <f t="shared" si="2742"/>
        <v>-343</v>
      </c>
      <c r="AP1100" s="9">
        <f t="shared" si="2742"/>
        <v>0</v>
      </c>
      <c r="AQ1100" s="9">
        <f t="shared" si="2742"/>
        <v>11458</v>
      </c>
      <c r="AR1100" s="9">
        <f t="shared" si="2742"/>
        <v>0</v>
      </c>
      <c r="AS1100" s="9">
        <f t="shared" si="2743"/>
        <v>-301</v>
      </c>
      <c r="AT1100" s="9">
        <f t="shared" si="2743"/>
        <v>0</v>
      </c>
      <c r="AU1100" s="9">
        <f t="shared" si="2743"/>
        <v>0</v>
      </c>
      <c r="AV1100" s="9">
        <f t="shared" si="2743"/>
        <v>0</v>
      </c>
      <c r="AW1100" s="9">
        <f t="shared" si="2743"/>
        <v>11157</v>
      </c>
      <c r="AX1100" s="9">
        <f t="shared" si="2743"/>
        <v>0</v>
      </c>
      <c r="AY1100" s="9">
        <f t="shared" si="2743"/>
        <v>233</v>
      </c>
      <c r="AZ1100" s="9">
        <f t="shared" si="2743"/>
        <v>0</v>
      </c>
      <c r="BA1100" s="9">
        <f t="shared" si="2743"/>
        <v>-228</v>
      </c>
      <c r="BB1100" s="9">
        <f t="shared" si="2743"/>
        <v>0</v>
      </c>
      <c r="BC1100" s="9">
        <f t="shared" si="2743"/>
        <v>11162</v>
      </c>
      <c r="BD1100" s="9">
        <f t="shared" si="2743"/>
        <v>0</v>
      </c>
      <c r="BE1100" s="9">
        <f t="shared" si="2744"/>
        <v>0</v>
      </c>
      <c r="BF1100" s="9">
        <f t="shared" si="2744"/>
        <v>0</v>
      </c>
      <c r="BG1100" s="9">
        <f t="shared" si="2744"/>
        <v>0</v>
      </c>
      <c r="BH1100" s="9">
        <f t="shared" si="2744"/>
        <v>0</v>
      </c>
      <c r="BI1100" s="9">
        <f t="shared" si="2744"/>
        <v>11162</v>
      </c>
      <c r="BJ1100" s="9">
        <f t="shared" si="2744"/>
        <v>0</v>
      </c>
      <c r="BK1100" s="9">
        <f t="shared" si="2744"/>
        <v>0</v>
      </c>
      <c r="BL1100" s="9">
        <f t="shared" si="2744"/>
        <v>0</v>
      </c>
      <c r="BM1100" s="9">
        <f t="shared" si="2744"/>
        <v>0</v>
      </c>
      <c r="BN1100" s="9">
        <f t="shared" si="2744"/>
        <v>0</v>
      </c>
      <c r="BO1100" s="9">
        <f t="shared" si="2744"/>
        <v>11162</v>
      </c>
      <c r="BP1100" s="9">
        <f t="shared" si="2744"/>
        <v>0</v>
      </c>
      <c r="BQ1100" s="9">
        <f t="shared" si="2745"/>
        <v>0</v>
      </c>
      <c r="BR1100" s="9">
        <f t="shared" si="2745"/>
        <v>0</v>
      </c>
      <c r="BS1100" s="9">
        <f t="shared" si="2745"/>
        <v>0</v>
      </c>
      <c r="BT1100" s="9">
        <f t="shared" si="2745"/>
        <v>0</v>
      </c>
      <c r="BU1100" s="9">
        <f t="shared" si="2745"/>
        <v>11162</v>
      </c>
      <c r="BV1100" s="9">
        <f t="shared" si="2745"/>
        <v>0</v>
      </c>
      <c r="BW1100" s="9">
        <f t="shared" si="2745"/>
        <v>0</v>
      </c>
      <c r="BX1100" s="9">
        <f t="shared" si="2745"/>
        <v>0</v>
      </c>
      <c r="BY1100" s="9">
        <f t="shared" si="2745"/>
        <v>0</v>
      </c>
      <c r="BZ1100" s="9">
        <f t="shared" si="2745"/>
        <v>0</v>
      </c>
      <c r="CA1100" s="9">
        <f t="shared" si="2745"/>
        <v>11162</v>
      </c>
      <c r="CB1100" s="9">
        <f t="shared" si="2745"/>
        <v>0</v>
      </c>
      <c r="CC1100" s="9">
        <f t="shared" si="2746"/>
        <v>0</v>
      </c>
      <c r="CD1100" s="9">
        <f t="shared" si="2746"/>
        <v>0</v>
      </c>
      <c r="CE1100" s="9">
        <f t="shared" si="2746"/>
        <v>0</v>
      </c>
      <c r="CF1100" s="9">
        <f t="shared" si="2746"/>
        <v>0</v>
      </c>
      <c r="CG1100" s="94">
        <f t="shared" si="2746"/>
        <v>11162</v>
      </c>
      <c r="CH1100" s="94">
        <f t="shared" si="2746"/>
        <v>0</v>
      </c>
      <c r="CI1100" s="94">
        <f t="shared" si="2746"/>
        <v>0</v>
      </c>
      <c r="CJ1100" s="94">
        <f t="shared" si="2746"/>
        <v>0</v>
      </c>
      <c r="CK1100" s="94">
        <f t="shared" si="2746"/>
        <v>0</v>
      </c>
      <c r="CL1100" s="94">
        <f t="shared" si="2746"/>
        <v>0</v>
      </c>
      <c r="CM1100" s="9">
        <f t="shared" si="2746"/>
        <v>11162</v>
      </c>
      <c r="CN1100" s="9">
        <f t="shared" si="2746"/>
        <v>0</v>
      </c>
    </row>
    <row r="1101" spans="1:92" ht="33" hidden="1">
      <c r="A1101" s="25" t="s">
        <v>329</v>
      </c>
      <c r="B1101" s="26" t="s">
        <v>319</v>
      </c>
      <c r="C1101" s="26" t="s">
        <v>147</v>
      </c>
      <c r="D1101" s="26" t="s">
        <v>8</v>
      </c>
      <c r="E1101" s="26" t="s">
        <v>403</v>
      </c>
      <c r="F1101" s="26"/>
      <c r="G1101" s="9">
        <f t="shared" si="2740"/>
        <v>11801</v>
      </c>
      <c r="H1101" s="9">
        <f t="shared" si="2740"/>
        <v>0</v>
      </c>
      <c r="I1101" s="9">
        <f t="shared" si="2740"/>
        <v>0</v>
      </c>
      <c r="J1101" s="9">
        <f t="shared" si="2740"/>
        <v>0</v>
      </c>
      <c r="K1101" s="9">
        <f t="shared" si="2740"/>
        <v>0</v>
      </c>
      <c r="L1101" s="9">
        <f t="shared" si="2740"/>
        <v>0</v>
      </c>
      <c r="M1101" s="9">
        <f t="shared" si="2740"/>
        <v>11801</v>
      </c>
      <c r="N1101" s="9">
        <f t="shared" si="2740"/>
        <v>0</v>
      </c>
      <c r="O1101" s="9">
        <f t="shared" si="2740"/>
        <v>0</v>
      </c>
      <c r="P1101" s="9">
        <f t="shared" si="2740"/>
        <v>0</v>
      </c>
      <c r="Q1101" s="9">
        <f t="shared" si="2740"/>
        <v>0</v>
      </c>
      <c r="R1101" s="9">
        <f t="shared" si="2740"/>
        <v>0</v>
      </c>
      <c r="S1101" s="9">
        <f t="shared" si="2740"/>
        <v>11801</v>
      </c>
      <c r="T1101" s="9">
        <f t="shared" si="2740"/>
        <v>0</v>
      </c>
      <c r="U1101" s="9">
        <f t="shared" si="2741"/>
        <v>0</v>
      </c>
      <c r="V1101" s="9">
        <f t="shared" si="2741"/>
        <v>0</v>
      </c>
      <c r="W1101" s="9">
        <f t="shared" si="2741"/>
        <v>0</v>
      </c>
      <c r="X1101" s="9">
        <f t="shared" si="2741"/>
        <v>0</v>
      </c>
      <c r="Y1101" s="9">
        <f t="shared" si="2741"/>
        <v>11801</v>
      </c>
      <c r="Z1101" s="9">
        <f t="shared" si="2741"/>
        <v>0</v>
      </c>
      <c r="AA1101" s="9">
        <f t="shared" si="2741"/>
        <v>0</v>
      </c>
      <c r="AB1101" s="9">
        <f t="shared" si="2741"/>
        <v>0</v>
      </c>
      <c r="AC1101" s="9">
        <f t="shared" si="2741"/>
        <v>0</v>
      </c>
      <c r="AD1101" s="9">
        <f t="shared" si="2741"/>
        <v>0</v>
      </c>
      <c r="AE1101" s="9">
        <f t="shared" si="2741"/>
        <v>11801</v>
      </c>
      <c r="AF1101" s="9">
        <f t="shared" si="2741"/>
        <v>0</v>
      </c>
      <c r="AG1101" s="9">
        <f t="shared" si="2742"/>
        <v>0</v>
      </c>
      <c r="AH1101" s="9">
        <f t="shared" si="2742"/>
        <v>0</v>
      </c>
      <c r="AI1101" s="9">
        <f t="shared" si="2742"/>
        <v>0</v>
      </c>
      <c r="AJ1101" s="9">
        <f t="shared" si="2742"/>
        <v>0</v>
      </c>
      <c r="AK1101" s="9">
        <f t="shared" si="2742"/>
        <v>11801</v>
      </c>
      <c r="AL1101" s="9">
        <f t="shared" si="2742"/>
        <v>0</v>
      </c>
      <c r="AM1101" s="9">
        <f t="shared" si="2742"/>
        <v>0</v>
      </c>
      <c r="AN1101" s="9">
        <f t="shared" si="2742"/>
        <v>0</v>
      </c>
      <c r="AO1101" s="9">
        <f t="shared" si="2742"/>
        <v>-343</v>
      </c>
      <c r="AP1101" s="9">
        <f t="shared" si="2742"/>
        <v>0</v>
      </c>
      <c r="AQ1101" s="9">
        <f t="shared" si="2742"/>
        <v>11458</v>
      </c>
      <c r="AR1101" s="9">
        <f t="shared" si="2742"/>
        <v>0</v>
      </c>
      <c r="AS1101" s="9">
        <f t="shared" si="2743"/>
        <v>-301</v>
      </c>
      <c r="AT1101" s="9">
        <f t="shared" si="2743"/>
        <v>0</v>
      </c>
      <c r="AU1101" s="9">
        <f t="shared" si="2743"/>
        <v>0</v>
      </c>
      <c r="AV1101" s="9">
        <f t="shared" si="2743"/>
        <v>0</v>
      </c>
      <c r="AW1101" s="9">
        <f t="shared" si="2743"/>
        <v>11157</v>
      </c>
      <c r="AX1101" s="9">
        <f t="shared" si="2743"/>
        <v>0</v>
      </c>
      <c r="AY1101" s="9">
        <f t="shared" si="2743"/>
        <v>233</v>
      </c>
      <c r="AZ1101" s="9">
        <f t="shared" si="2743"/>
        <v>0</v>
      </c>
      <c r="BA1101" s="9">
        <f t="shared" si="2743"/>
        <v>-228</v>
      </c>
      <c r="BB1101" s="9">
        <f t="shared" si="2743"/>
        <v>0</v>
      </c>
      <c r="BC1101" s="9">
        <f t="shared" si="2743"/>
        <v>11162</v>
      </c>
      <c r="BD1101" s="9">
        <f t="shared" si="2743"/>
        <v>0</v>
      </c>
      <c r="BE1101" s="9">
        <f t="shared" si="2744"/>
        <v>0</v>
      </c>
      <c r="BF1101" s="9">
        <f t="shared" si="2744"/>
        <v>0</v>
      </c>
      <c r="BG1101" s="9">
        <f t="shared" si="2744"/>
        <v>0</v>
      </c>
      <c r="BH1101" s="9">
        <f t="shared" si="2744"/>
        <v>0</v>
      </c>
      <c r="BI1101" s="9">
        <f t="shared" si="2744"/>
        <v>11162</v>
      </c>
      <c r="BJ1101" s="9">
        <f t="shared" si="2744"/>
        <v>0</v>
      </c>
      <c r="BK1101" s="9">
        <f t="shared" si="2744"/>
        <v>0</v>
      </c>
      <c r="BL1101" s="9">
        <f t="shared" si="2744"/>
        <v>0</v>
      </c>
      <c r="BM1101" s="9">
        <f t="shared" si="2744"/>
        <v>0</v>
      </c>
      <c r="BN1101" s="9">
        <f t="shared" si="2744"/>
        <v>0</v>
      </c>
      <c r="BO1101" s="9">
        <f t="shared" si="2744"/>
        <v>11162</v>
      </c>
      <c r="BP1101" s="9">
        <f t="shared" si="2744"/>
        <v>0</v>
      </c>
      <c r="BQ1101" s="9">
        <f t="shared" si="2745"/>
        <v>0</v>
      </c>
      <c r="BR1101" s="9">
        <f t="shared" si="2745"/>
        <v>0</v>
      </c>
      <c r="BS1101" s="9">
        <f t="shared" si="2745"/>
        <v>0</v>
      </c>
      <c r="BT1101" s="9">
        <f t="shared" si="2745"/>
        <v>0</v>
      </c>
      <c r="BU1101" s="9">
        <f t="shared" si="2745"/>
        <v>11162</v>
      </c>
      <c r="BV1101" s="9">
        <f t="shared" si="2745"/>
        <v>0</v>
      </c>
      <c r="BW1101" s="9">
        <f t="shared" si="2745"/>
        <v>0</v>
      </c>
      <c r="BX1101" s="9">
        <f t="shared" si="2745"/>
        <v>0</v>
      </c>
      <c r="BY1101" s="9">
        <f t="shared" si="2745"/>
        <v>0</v>
      </c>
      <c r="BZ1101" s="9">
        <f t="shared" si="2745"/>
        <v>0</v>
      </c>
      <c r="CA1101" s="9">
        <f t="shared" si="2745"/>
        <v>11162</v>
      </c>
      <c r="CB1101" s="9">
        <f t="shared" si="2745"/>
        <v>0</v>
      </c>
      <c r="CC1101" s="9">
        <f t="shared" si="2746"/>
        <v>0</v>
      </c>
      <c r="CD1101" s="9">
        <f t="shared" si="2746"/>
        <v>0</v>
      </c>
      <c r="CE1101" s="9">
        <f t="shared" si="2746"/>
        <v>0</v>
      </c>
      <c r="CF1101" s="9">
        <f t="shared" si="2746"/>
        <v>0</v>
      </c>
      <c r="CG1101" s="94">
        <f t="shared" si="2746"/>
        <v>11162</v>
      </c>
      <c r="CH1101" s="94">
        <f t="shared" si="2746"/>
        <v>0</v>
      </c>
      <c r="CI1101" s="94">
        <f t="shared" si="2746"/>
        <v>0</v>
      </c>
      <c r="CJ1101" s="94">
        <f t="shared" si="2746"/>
        <v>0</v>
      </c>
      <c r="CK1101" s="94">
        <f t="shared" si="2746"/>
        <v>0</v>
      </c>
      <c r="CL1101" s="94">
        <f t="shared" si="2746"/>
        <v>0</v>
      </c>
      <c r="CM1101" s="9">
        <f t="shared" si="2746"/>
        <v>11162</v>
      </c>
      <c r="CN1101" s="9">
        <f t="shared" si="2746"/>
        <v>0</v>
      </c>
    </row>
    <row r="1102" spans="1:92" ht="33" hidden="1">
      <c r="A1102" s="25" t="s">
        <v>244</v>
      </c>
      <c r="B1102" s="26" t="s">
        <v>319</v>
      </c>
      <c r="C1102" s="26" t="s">
        <v>147</v>
      </c>
      <c r="D1102" s="26" t="s">
        <v>8</v>
      </c>
      <c r="E1102" s="26" t="s">
        <v>403</v>
      </c>
      <c r="F1102" s="26" t="s">
        <v>31</v>
      </c>
      <c r="G1102" s="9">
        <f t="shared" si="2740"/>
        <v>11801</v>
      </c>
      <c r="H1102" s="9">
        <f t="shared" si="2740"/>
        <v>0</v>
      </c>
      <c r="I1102" s="9">
        <f t="shared" si="2740"/>
        <v>0</v>
      </c>
      <c r="J1102" s="9">
        <f t="shared" si="2740"/>
        <v>0</v>
      </c>
      <c r="K1102" s="9">
        <f t="shared" si="2740"/>
        <v>0</v>
      </c>
      <c r="L1102" s="9">
        <f t="shared" si="2740"/>
        <v>0</v>
      </c>
      <c r="M1102" s="9">
        <f t="shared" si="2740"/>
        <v>11801</v>
      </c>
      <c r="N1102" s="9">
        <f t="shared" si="2740"/>
        <v>0</v>
      </c>
      <c r="O1102" s="9">
        <f t="shared" si="2740"/>
        <v>0</v>
      </c>
      <c r="P1102" s="9">
        <f t="shared" si="2740"/>
        <v>0</v>
      </c>
      <c r="Q1102" s="9">
        <f t="shared" si="2740"/>
        <v>0</v>
      </c>
      <c r="R1102" s="9">
        <f t="shared" si="2740"/>
        <v>0</v>
      </c>
      <c r="S1102" s="9">
        <f t="shared" si="2740"/>
        <v>11801</v>
      </c>
      <c r="T1102" s="9">
        <f t="shared" si="2740"/>
        <v>0</v>
      </c>
      <c r="U1102" s="9">
        <f t="shared" si="2741"/>
        <v>0</v>
      </c>
      <c r="V1102" s="9">
        <f t="shared" si="2741"/>
        <v>0</v>
      </c>
      <c r="W1102" s="9">
        <f t="shared" si="2741"/>
        <v>0</v>
      </c>
      <c r="X1102" s="9">
        <f t="shared" si="2741"/>
        <v>0</v>
      </c>
      <c r="Y1102" s="9">
        <f t="shared" si="2741"/>
        <v>11801</v>
      </c>
      <c r="Z1102" s="9">
        <f t="shared" si="2741"/>
        <v>0</v>
      </c>
      <c r="AA1102" s="9">
        <f t="shared" si="2741"/>
        <v>0</v>
      </c>
      <c r="AB1102" s="9">
        <f t="shared" si="2741"/>
        <v>0</v>
      </c>
      <c r="AC1102" s="9">
        <f t="shared" si="2741"/>
        <v>0</v>
      </c>
      <c r="AD1102" s="9">
        <f t="shared" si="2741"/>
        <v>0</v>
      </c>
      <c r="AE1102" s="9">
        <f t="shared" si="2741"/>
        <v>11801</v>
      </c>
      <c r="AF1102" s="9">
        <f t="shared" si="2741"/>
        <v>0</v>
      </c>
      <c r="AG1102" s="9">
        <f t="shared" si="2742"/>
        <v>0</v>
      </c>
      <c r="AH1102" s="9">
        <f t="shared" si="2742"/>
        <v>0</v>
      </c>
      <c r="AI1102" s="9">
        <f t="shared" si="2742"/>
        <v>0</v>
      </c>
      <c r="AJ1102" s="9">
        <f t="shared" si="2742"/>
        <v>0</v>
      </c>
      <c r="AK1102" s="9">
        <f t="shared" si="2742"/>
        <v>11801</v>
      </c>
      <c r="AL1102" s="9">
        <f t="shared" si="2742"/>
        <v>0</v>
      </c>
      <c r="AM1102" s="9">
        <f t="shared" si="2742"/>
        <v>0</v>
      </c>
      <c r="AN1102" s="9">
        <f t="shared" si="2742"/>
        <v>0</v>
      </c>
      <c r="AO1102" s="9">
        <f t="shared" si="2742"/>
        <v>-343</v>
      </c>
      <c r="AP1102" s="9">
        <f t="shared" si="2742"/>
        <v>0</v>
      </c>
      <c r="AQ1102" s="9">
        <f t="shared" si="2742"/>
        <v>11458</v>
      </c>
      <c r="AR1102" s="9">
        <f t="shared" si="2742"/>
        <v>0</v>
      </c>
      <c r="AS1102" s="9">
        <f t="shared" si="2743"/>
        <v>-301</v>
      </c>
      <c r="AT1102" s="9">
        <f t="shared" si="2743"/>
        <v>0</v>
      </c>
      <c r="AU1102" s="9">
        <f t="shared" si="2743"/>
        <v>0</v>
      </c>
      <c r="AV1102" s="9">
        <f t="shared" si="2743"/>
        <v>0</v>
      </c>
      <c r="AW1102" s="9">
        <f t="shared" si="2743"/>
        <v>11157</v>
      </c>
      <c r="AX1102" s="9">
        <f t="shared" si="2743"/>
        <v>0</v>
      </c>
      <c r="AY1102" s="9">
        <f t="shared" si="2743"/>
        <v>233</v>
      </c>
      <c r="AZ1102" s="9">
        <f t="shared" si="2743"/>
        <v>0</v>
      </c>
      <c r="BA1102" s="9">
        <f t="shared" si="2743"/>
        <v>-228</v>
      </c>
      <c r="BB1102" s="9">
        <f t="shared" si="2743"/>
        <v>0</v>
      </c>
      <c r="BC1102" s="9">
        <f t="shared" si="2743"/>
        <v>11162</v>
      </c>
      <c r="BD1102" s="9">
        <f t="shared" si="2743"/>
        <v>0</v>
      </c>
      <c r="BE1102" s="9">
        <f t="shared" si="2744"/>
        <v>0</v>
      </c>
      <c r="BF1102" s="9">
        <f t="shared" si="2744"/>
        <v>0</v>
      </c>
      <c r="BG1102" s="9">
        <f t="shared" si="2744"/>
        <v>0</v>
      </c>
      <c r="BH1102" s="9">
        <f t="shared" si="2744"/>
        <v>0</v>
      </c>
      <c r="BI1102" s="9">
        <f t="shared" si="2744"/>
        <v>11162</v>
      </c>
      <c r="BJ1102" s="9">
        <f t="shared" si="2744"/>
        <v>0</v>
      </c>
      <c r="BK1102" s="9">
        <f t="shared" si="2744"/>
        <v>0</v>
      </c>
      <c r="BL1102" s="9">
        <f t="shared" si="2744"/>
        <v>0</v>
      </c>
      <c r="BM1102" s="9">
        <f t="shared" si="2744"/>
        <v>0</v>
      </c>
      <c r="BN1102" s="9">
        <f t="shared" si="2744"/>
        <v>0</v>
      </c>
      <c r="BO1102" s="9">
        <f t="shared" si="2744"/>
        <v>11162</v>
      </c>
      <c r="BP1102" s="9">
        <f t="shared" si="2744"/>
        <v>0</v>
      </c>
      <c r="BQ1102" s="9">
        <f t="shared" si="2745"/>
        <v>0</v>
      </c>
      <c r="BR1102" s="9">
        <f t="shared" si="2745"/>
        <v>0</v>
      </c>
      <c r="BS1102" s="9">
        <f t="shared" si="2745"/>
        <v>0</v>
      </c>
      <c r="BT1102" s="9">
        <f t="shared" si="2745"/>
        <v>0</v>
      </c>
      <c r="BU1102" s="9">
        <f t="shared" si="2745"/>
        <v>11162</v>
      </c>
      <c r="BV1102" s="9">
        <f t="shared" si="2745"/>
        <v>0</v>
      </c>
      <c r="BW1102" s="9">
        <f t="shared" si="2745"/>
        <v>0</v>
      </c>
      <c r="BX1102" s="9">
        <f t="shared" si="2745"/>
        <v>0</v>
      </c>
      <c r="BY1102" s="9">
        <f t="shared" si="2745"/>
        <v>0</v>
      </c>
      <c r="BZ1102" s="9">
        <f t="shared" si="2745"/>
        <v>0</v>
      </c>
      <c r="CA1102" s="9">
        <f t="shared" si="2745"/>
        <v>11162</v>
      </c>
      <c r="CB1102" s="9">
        <f t="shared" si="2745"/>
        <v>0</v>
      </c>
      <c r="CC1102" s="9">
        <f t="shared" si="2746"/>
        <v>0</v>
      </c>
      <c r="CD1102" s="9">
        <f t="shared" si="2746"/>
        <v>0</v>
      </c>
      <c r="CE1102" s="9">
        <f t="shared" si="2746"/>
        <v>0</v>
      </c>
      <c r="CF1102" s="9">
        <f t="shared" si="2746"/>
        <v>0</v>
      </c>
      <c r="CG1102" s="94">
        <f t="shared" si="2746"/>
        <v>11162</v>
      </c>
      <c r="CH1102" s="94">
        <f t="shared" si="2746"/>
        <v>0</v>
      </c>
      <c r="CI1102" s="94">
        <f t="shared" si="2746"/>
        <v>0</v>
      </c>
      <c r="CJ1102" s="94">
        <f t="shared" si="2746"/>
        <v>0</v>
      </c>
      <c r="CK1102" s="94">
        <f t="shared" si="2746"/>
        <v>0</v>
      </c>
      <c r="CL1102" s="94">
        <f t="shared" si="2746"/>
        <v>0</v>
      </c>
      <c r="CM1102" s="9">
        <f t="shared" si="2746"/>
        <v>11162</v>
      </c>
      <c r="CN1102" s="9">
        <f t="shared" si="2746"/>
        <v>0</v>
      </c>
    </row>
    <row r="1103" spans="1:92" ht="33" hidden="1">
      <c r="A1103" s="25" t="s">
        <v>37</v>
      </c>
      <c r="B1103" s="26" t="s">
        <v>319</v>
      </c>
      <c r="C1103" s="26" t="s">
        <v>147</v>
      </c>
      <c r="D1103" s="26" t="s">
        <v>8</v>
      </c>
      <c r="E1103" s="26" t="s">
        <v>403</v>
      </c>
      <c r="F1103" s="26" t="s">
        <v>38</v>
      </c>
      <c r="G1103" s="9">
        <v>11801</v>
      </c>
      <c r="H1103" s="9"/>
      <c r="I1103" s="9"/>
      <c r="J1103" s="9"/>
      <c r="K1103" s="9"/>
      <c r="L1103" s="9"/>
      <c r="M1103" s="9">
        <f>G1103+I1103+J1103+K1103+L1103</f>
        <v>11801</v>
      </c>
      <c r="N1103" s="9">
        <f>H1103+L1103</f>
        <v>0</v>
      </c>
      <c r="O1103" s="9"/>
      <c r="P1103" s="9"/>
      <c r="Q1103" s="9"/>
      <c r="R1103" s="9"/>
      <c r="S1103" s="9">
        <f>M1103+O1103+P1103+Q1103+R1103</f>
        <v>11801</v>
      </c>
      <c r="T1103" s="9">
        <f>N1103+R1103</f>
        <v>0</v>
      </c>
      <c r="U1103" s="9"/>
      <c r="V1103" s="9"/>
      <c r="W1103" s="9"/>
      <c r="X1103" s="9"/>
      <c r="Y1103" s="9">
        <f>S1103+U1103+V1103+W1103+X1103</f>
        <v>11801</v>
      </c>
      <c r="Z1103" s="9">
        <f>T1103+X1103</f>
        <v>0</v>
      </c>
      <c r="AA1103" s="9"/>
      <c r="AB1103" s="9"/>
      <c r="AC1103" s="9"/>
      <c r="AD1103" s="9"/>
      <c r="AE1103" s="9">
        <f>Y1103+AA1103+AB1103+AC1103+AD1103</f>
        <v>11801</v>
      </c>
      <c r="AF1103" s="9">
        <f>Z1103+AD1103</f>
        <v>0</v>
      </c>
      <c r="AG1103" s="9"/>
      <c r="AH1103" s="9"/>
      <c r="AI1103" s="9"/>
      <c r="AJ1103" s="9"/>
      <c r="AK1103" s="9">
        <f>AE1103+AG1103+AH1103+AI1103+AJ1103</f>
        <v>11801</v>
      </c>
      <c r="AL1103" s="9">
        <f>AF1103+AJ1103</f>
        <v>0</v>
      </c>
      <c r="AM1103" s="9"/>
      <c r="AN1103" s="9"/>
      <c r="AO1103" s="9">
        <v>-343</v>
      </c>
      <c r="AP1103" s="9"/>
      <c r="AQ1103" s="9">
        <f>AK1103+AM1103+AN1103+AO1103+AP1103</f>
        <v>11458</v>
      </c>
      <c r="AR1103" s="9">
        <f>AL1103+AP1103</f>
        <v>0</v>
      </c>
      <c r="AS1103" s="9">
        <v>-301</v>
      </c>
      <c r="AT1103" s="9"/>
      <c r="AU1103" s="9"/>
      <c r="AV1103" s="9"/>
      <c r="AW1103" s="9">
        <f>AQ1103+AS1103+AT1103+AU1103+AV1103</f>
        <v>11157</v>
      </c>
      <c r="AX1103" s="9">
        <f>AR1103+AV1103</f>
        <v>0</v>
      </c>
      <c r="AY1103" s="9">
        <v>233</v>
      </c>
      <c r="AZ1103" s="9"/>
      <c r="BA1103" s="9">
        <v>-228</v>
      </c>
      <c r="BB1103" s="9"/>
      <c r="BC1103" s="9">
        <f>AW1103+AY1103+AZ1103+BA1103+BB1103</f>
        <v>11162</v>
      </c>
      <c r="BD1103" s="9">
        <f>AX1103+BB1103</f>
        <v>0</v>
      </c>
      <c r="BE1103" s="9"/>
      <c r="BF1103" s="9"/>
      <c r="BG1103" s="9"/>
      <c r="BH1103" s="9"/>
      <c r="BI1103" s="9">
        <f>BC1103+BE1103+BF1103+BG1103+BH1103</f>
        <v>11162</v>
      </c>
      <c r="BJ1103" s="9">
        <f>BD1103+BH1103</f>
        <v>0</v>
      </c>
      <c r="BK1103" s="9"/>
      <c r="BL1103" s="9"/>
      <c r="BM1103" s="9"/>
      <c r="BN1103" s="9"/>
      <c r="BO1103" s="9">
        <f>BI1103+BK1103+BL1103+BM1103+BN1103</f>
        <v>11162</v>
      </c>
      <c r="BP1103" s="9">
        <f>BJ1103+BN1103</f>
        <v>0</v>
      </c>
      <c r="BQ1103" s="9"/>
      <c r="BR1103" s="9"/>
      <c r="BS1103" s="9"/>
      <c r="BT1103" s="9"/>
      <c r="BU1103" s="9">
        <f>BO1103+BQ1103+BR1103+BS1103+BT1103</f>
        <v>11162</v>
      </c>
      <c r="BV1103" s="9">
        <f>BP1103+BT1103</f>
        <v>0</v>
      </c>
      <c r="BW1103" s="9"/>
      <c r="BX1103" s="9"/>
      <c r="BY1103" s="9"/>
      <c r="BZ1103" s="9"/>
      <c r="CA1103" s="9">
        <f>BU1103+BW1103+BX1103+BY1103+BZ1103</f>
        <v>11162</v>
      </c>
      <c r="CB1103" s="9">
        <f>BV1103+BZ1103</f>
        <v>0</v>
      </c>
      <c r="CC1103" s="9"/>
      <c r="CD1103" s="9"/>
      <c r="CE1103" s="9"/>
      <c r="CF1103" s="9"/>
      <c r="CG1103" s="94">
        <f>CA1103+CC1103+CD1103+CE1103+CF1103</f>
        <v>11162</v>
      </c>
      <c r="CH1103" s="94">
        <f>CB1103+CF1103</f>
        <v>0</v>
      </c>
      <c r="CI1103" s="94"/>
      <c r="CJ1103" s="94"/>
      <c r="CK1103" s="94"/>
      <c r="CL1103" s="94"/>
      <c r="CM1103" s="9">
        <f>CG1103+CI1103+CJ1103+CK1103+CL1103</f>
        <v>11162</v>
      </c>
      <c r="CN1103" s="9">
        <f>CH1103+CL1103</f>
        <v>0</v>
      </c>
    </row>
    <row r="1104" spans="1:92" ht="33" hidden="1">
      <c r="A1104" s="25" t="s">
        <v>62</v>
      </c>
      <c r="B1104" s="26" t="s">
        <v>319</v>
      </c>
      <c r="C1104" s="26" t="s">
        <v>147</v>
      </c>
      <c r="D1104" s="26" t="s">
        <v>8</v>
      </c>
      <c r="E1104" s="26" t="s">
        <v>63</v>
      </c>
      <c r="F1104" s="26"/>
      <c r="G1104" s="9">
        <f t="shared" ref="G1104:V1107" si="2747">G1105</f>
        <v>6081</v>
      </c>
      <c r="H1104" s="9">
        <f t="shared" si="2747"/>
        <v>0</v>
      </c>
      <c r="I1104" s="9">
        <f t="shared" si="2747"/>
        <v>0</v>
      </c>
      <c r="J1104" s="9">
        <f t="shared" si="2747"/>
        <v>0</v>
      </c>
      <c r="K1104" s="9">
        <f t="shared" si="2747"/>
        <v>0</v>
      </c>
      <c r="L1104" s="9">
        <f t="shared" si="2747"/>
        <v>0</v>
      </c>
      <c r="M1104" s="9">
        <f t="shared" si="2747"/>
        <v>6081</v>
      </c>
      <c r="N1104" s="9">
        <f t="shared" si="2747"/>
        <v>0</v>
      </c>
      <c r="O1104" s="9">
        <f t="shared" si="2747"/>
        <v>0</v>
      </c>
      <c r="P1104" s="9">
        <f t="shared" si="2747"/>
        <v>0</v>
      </c>
      <c r="Q1104" s="9">
        <f t="shared" si="2747"/>
        <v>0</v>
      </c>
      <c r="R1104" s="9">
        <f t="shared" si="2747"/>
        <v>0</v>
      </c>
      <c r="S1104" s="9">
        <f t="shared" si="2747"/>
        <v>6081</v>
      </c>
      <c r="T1104" s="9">
        <f t="shared" si="2747"/>
        <v>0</v>
      </c>
      <c r="U1104" s="9">
        <f t="shared" si="2747"/>
        <v>0</v>
      </c>
      <c r="V1104" s="9">
        <f t="shared" si="2747"/>
        <v>0</v>
      </c>
      <c r="W1104" s="9">
        <f t="shared" ref="U1104:AJ1107" si="2748">W1105</f>
        <v>0</v>
      </c>
      <c r="X1104" s="9">
        <f t="shared" si="2748"/>
        <v>0</v>
      </c>
      <c r="Y1104" s="9">
        <f t="shared" si="2748"/>
        <v>6081</v>
      </c>
      <c r="Z1104" s="9">
        <f t="shared" si="2748"/>
        <v>0</v>
      </c>
      <c r="AA1104" s="9">
        <f t="shared" si="2748"/>
        <v>0</v>
      </c>
      <c r="AB1104" s="9">
        <f t="shared" si="2748"/>
        <v>1087</v>
      </c>
      <c r="AC1104" s="9">
        <f t="shared" si="2748"/>
        <v>0</v>
      </c>
      <c r="AD1104" s="9">
        <f t="shared" si="2748"/>
        <v>0</v>
      </c>
      <c r="AE1104" s="9">
        <f t="shared" si="2748"/>
        <v>7168</v>
      </c>
      <c r="AF1104" s="9">
        <f t="shared" si="2748"/>
        <v>0</v>
      </c>
      <c r="AG1104" s="9">
        <f t="shared" si="2748"/>
        <v>0</v>
      </c>
      <c r="AH1104" s="9">
        <f t="shared" si="2748"/>
        <v>0</v>
      </c>
      <c r="AI1104" s="9">
        <f t="shared" si="2748"/>
        <v>0</v>
      </c>
      <c r="AJ1104" s="9">
        <f t="shared" si="2748"/>
        <v>0</v>
      </c>
      <c r="AK1104" s="9">
        <f t="shared" ref="AG1104:AV1107" si="2749">AK1105</f>
        <v>7168</v>
      </c>
      <c r="AL1104" s="9">
        <f t="shared" si="2749"/>
        <v>0</v>
      </c>
      <c r="AM1104" s="9">
        <f t="shared" si="2749"/>
        <v>0</v>
      </c>
      <c r="AN1104" s="9">
        <f t="shared" si="2749"/>
        <v>0</v>
      </c>
      <c r="AO1104" s="9">
        <f t="shared" si="2749"/>
        <v>0</v>
      </c>
      <c r="AP1104" s="9">
        <f t="shared" si="2749"/>
        <v>0</v>
      </c>
      <c r="AQ1104" s="9">
        <f t="shared" si="2749"/>
        <v>7168</v>
      </c>
      <c r="AR1104" s="9">
        <f t="shared" si="2749"/>
        <v>0</v>
      </c>
      <c r="AS1104" s="9">
        <f t="shared" si="2749"/>
        <v>0</v>
      </c>
      <c r="AT1104" s="9">
        <f t="shared" si="2749"/>
        <v>0</v>
      </c>
      <c r="AU1104" s="9">
        <f t="shared" si="2749"/>
        <v>0</v>
      </c>
      <c r="AV1104" s="9">
        <f t="shared" si="2749"/>
        <v>0</v>
      </c>
      <c r="AW1104" s="9">
        <f t="shared" ref="AS1104:BH1107" si="2750">AW1105</f>
        <v>7168</v>
      </c>
      <c r="AX1104" s="9">
        <f t="shared" si="2750"/>
        <v>0</v>
      </c>
      <c r="AY1104" s="9">
        <f t="shared" si="2750"/>
        <v>0</v>
      </c>
      <c r="AZ1104" s="9">
        <f t="shared" si="2750"/>
        <v>0</v>
      </c>
      <c r="BA1104" s="9">
        <f t="shared" si="2750"/>
        <v>0</v>
      </c>
      <c r="BB1104" s="9">
        <f t="shared" si="2750"/>
        <v>0</v>
      </c>
      <c r="BC1104" s="9">
        <f t="shared" si="2750"/>
        <v>7168</v>
      </c>
      <c r="BD1104" s="9">
        <f t="shared" si="2750"/>
        <v>0</v>
      </c>
      <c r="BE1104" s="9">
        <f t="shared" si="2750"/>
        <v>0</v>
      </c>
      <c r="BF1104" s="9">
        <f t="shared" si="2750"/>
        <v>0</v>
      </c>
      <c r="BG1104" s="9">
        <f t="shared" si="2750"/>
        <v>0</v>
      </c>
      <c r="BH1104" s="9">
        <f t="shared" si="2750"/>
        <v>0</v>
      </c>
      <c r="BI1104" s="9">
        <f t="shared" ref="BE1104:BT1107" si="2751">BI1105</f>
        <v>7168</v>
      </c>
      <c r="BJ1104" s="9">
        <f t="shared" si="2751"/>
        <v>0</v>
      </c>
      <c r="BK1104" s="9">
        <f t="shared" si="2751"/>
        <v>0</v>
      </c>
      <c r="BL1104" s="9">
        <f t="shared" si="2751"/>
        <v>0</v>
      </c>
      <c r="BM1104" s="9">
        <f t="shared" si="2751"/>
        <v>0</v>
      </c>
      <c r="BN1104" s="9">
        <f t="shared" si="2751"/>
        <v>0</v>
      </c>
      <c r="BO1104" s="9">
        <f t="shared" si="2751"/>
        <v>7168</v>
      </c>
      <c r="BP1104" s="9">
        <f t="shared" si="2751"/>
        <v>0</v>
      </c>
      <c r="BQ1104" s="9">
        <f t="shared" si="2751"/>
        <v>0</v>
      </c>
      <c r="BR1104" s="9">
        <f t="shared" si="2751"/>
        <v>0</v>
      </c>
      <c r="BS1104" s="9">
        <f t="shared" si="2751"/>
        <v>0</v>
      </c>
      <c r="BT1104" s="9">
        <f t="shared" si="2751"/>
        <v>0</v>
      </c>
      <c r="BU1104" s="9">
        <f t="shared" ref="BQ1104:CF1107" si="2752">BU1105</f>
        <v>7168</v>
      </c>
      <c r="BV1104" s="9">
        <f t="shared" si="2752"/>
        <v>0</v>
      </c>
      <c r="BW1104" s="9">
        <f t="shared" si="2752"/>
        <v>0</v>
      </c>
      <c r="BX1104" s="9">
        <f t="shared" si="2752"/>
        <v>0</v>
      </c>
      <c r="BY1104" s="9">
        <f t="shared" si="2752"/>
        <v>0</v>
      </c>
      <c r="BZ1104" s="9">
        <f t="shared" si="2752"/>
        <v>0</v>
      </c>
      <c r="CA1104" s="9">
        <f t="shared" si="2752"/>
        <v>7168</v>
      </c>
      <c r="CB1104" s="9">
        <f t="shared" si="2752"/>
        <v>0</v>
      </c>
      <c r="CC1104" s="9">
        <f t="shared" si="2752"/>
        <v>0</v>
      </c>
      <c r="CD1104" s="9">
        <f t="shared" si="2752"/>
        <v>0</v>
      </c>
      <c r="CE1104" s="9">
        <f t="shared" si="2752"/>
        <v>0</v>
      </c>
      <c r="CF1104" s="9">
        <f t="shared" si="2752"/>
        <v>0</v>
      </c>
      <c r="CG1104" s="94">
        <f t="shared" ref="CC1104:CN1107" si="2753">CG1105</f>
        <v>7168</v>
      </c>
      <c r="CH1104" s="94">
        <f t="shared" si="2753"/>
        <v>0</v>
      </c>
      <c r="CI1104" s="94">
        <f t="shared" si="2753"/>
        <v>0</v>
      </c>
      <c r="CJ1104" s="94">
        <f t="shared" si="2753"/>
        <v>0</v>
      </c>
      <c r="CK1104" s="94">
        <f t="shared" si="2753"/>
        <v>0</v>
      </c>
      <c r="CL1104" s="94">
        <f t="shared" si="2753"/>
        <v>0</v>
      </c>
      <c r="CM1104" s="9">
        <f t="shared" si="2753"/>
        <v>7168</v>
      </c>
      <c r="CN1104" s="9">
        <f t="shared" si="2753"/>
        <v>0</v>
      </c>
    </row>
    <row r="1105" spans="1:92" ht="33" hidden="1">
      <c r="A1105" s="25" t="s">
        <v>15</v>
      </c>
      <c r="B1105" s="26" t="s">
        <v>319</v>
      </c>
      <c r="C1105" s="26" t="s">
        <v>147</v>
      </c>
      <c r="D1105" s="26" t="s">
        <v>8</v>
      </c>
      <c r="E1105" s="26" t="s">
        <v>64</v>
      </c>
      <c r="F1105" s="26"/>
      <c r="G1105" s="9">
        <f t="shared" si="2747"/>
        <v>6081</v>
      </c>
      <c r="H1105" s="9">
        <f t="shared" si="2747"/>
        <v>0</v>
      </c>
      <c r="I1105" s="9">
        <f t="shared" si="2747"/>
        <v>0</v>
      </c>
      <c r="J1105" s="9">
        <f t="shared" si="2747"/>
        <v>0</v>
      </c>
      <c r="K1105" s="9">
        <f t="shared" si="2747"/>
        <v>0</v>
      </c>
      <c r="L1105" s="9">
        <f t="shared" si="2747"/>
        <v>0</v>
      </c>
      <c r="M1105" s="9">
        <f t="shared" si="2747"/>
        <v>6081</v>
      </c>
      <c r="N1105" s="9">
        <f t="shared" si="2747"/>
        <v>0</v>
      </c>
      <c r="O1105" s="9">
        <f t="shared" si="2747"/>
        <v>0</v>
      </c>
      <c r="P1105" s="9">
        <f t="shared" si="2747"/>
        <v>0</v>
      </c>
      <c r="Q1105" s="9">
        <f t="shared" si="2747"/>
        <v>0</v>
      </c>
      <c r="R1105" s="9">
        <f t="shared" si="2747"/>
        <v>0</v>
      </c>
      <c r="S1105" s="9">
        <f t="shared" si="2747"/>
        <v>6081</v>
      </c>
      <c r="T1105" s="9">
        <f t="shared" si="2747"/>
        <v>0</v>
      </c>
      <c r="U1105" s="9">
        <f t="shared" si="2748"/>
        <v>0</v>
      </c>
      <c r="V1105" s="9">
        <f t="shared" si="2748"/>
        <v>0</v>
      </c>
      <c r="W1105" s="9">
        <f t="shared" si="2748"/>
        <v>0</v>
      </c>
      <c r="X1105" s="9">
        <f t="shared" si="2748"/>
        <v>0</v>
      </c>
      <c r="Y1105" s="9">
        <f t="shared" si="2748"/>
        <v>6081</v>
      </c>
      <c r="Z1105" s="9">
        <f t="shared" si="2748"/>
        <v>0</v>
      </c>
      <c r="AA1105" s="9">
        <f t="shared" si="2748"/>
        <v>0</v>
      </c>
      <c r="AB1105" s="9">
        <f t="shared" si="2748"/>
        <v>1087</v>
      </c>
      <c r="AC1105" s="9">
        <f t="shared" si="2748"/>
        <v>0</v>
      </c>
      <c r="AD1105" s="9">
        <f t="shared" si="2748"/>
        <v>0</v>
      </c>
      <c r="AE1105" s="9">
        <f t="shared" si="2748"/>
        <v>7168</v>
      </c>
      <c r="AF1105" s="9">
        <f t="shared" si="2748"/>
        <v>0</v>
      </c>
      <c r="AG1105" s="9">
        <f t="shared" si="2749"/>
        <v>0</v>
      </c>
      <c r="AH1105" s="9">
        <f t="shared" si="2749"/>
        <v>0</v>
      </c>
      <c r="AI1105" s="9">
        <f t="shared" si="2749"/>
        <v>0</v>
      </c>
      <c r="AJ1105" s="9">
        <f t="shared" si="2749"/>
        <v>0</v>
      </c>
      <c r="AK1105" s="9">
        <f t="shared" si="2749"/>
        <v>7168</v>
      </c>
      <c r="AL1105" s="9">
        <f t="shared" si="2749"/>
        <v>0</v>
      </c>
      <c r="AM1105" s="9">
        <f t="shared" si="2749"/>
        <v>0</v>
      </c>
      <c r="AN1105" s="9">
        <f t="shared" si="2749"/>
        <v>0</v>
      </c>
      <c r="AO1105" s="9">
        <f t="shared" si="2749"/>
        <v>0</v>
      </c>
      <c r="AP1105" s="9">
        <f t="shared" si="2749"/>
        <v>0</v>
      </c>
      <c r="AQ1105" s="9">
        <f t="shared" si="2749"/>
        <v>7168</v>
      </c>
      <c r="AR1105" s="9">
        <f t="shared" si="2749"/>
        <v>0</v>
      </c>
      <c r="AS1105" s="9">
        <f t="shared" si="2750"/>
        <v>0</v>
      </c>
      <c r="AT1105" s="9">
        <f t="shared" si="2750"/>
        <v>0</v>
      </c>
      <c r="AU1105" s="9">
        <f t="shared" si="2750"/>
        <v>0</v>
      </c>
      <c r="AV1105" s="9">
        <f t="shared" si="2750"/>
        <v>0</v>
      </c>
      <c r="AW1105" s="9">
        <f t="shared" si="2750"/>
        <v>7168</v>
      </c>
      <c r="AX1105" s="9">
        <f t="shared" si="2750"/>
        <v>0</v>
      </c>
      <c r="AY1105" s="9">
        <f t="shared" si="2750"/>
        <v>0</v>
      </c>
      <c r="AZ1105" s="9">
        <f t="shared" si="2750"/>
        <v>0</v>
      </c>
      <c r="BA1105" s="9">
        <f t="shared" si="2750"/>
        <v>0</v>
      </c>
      <c r="BB1105" s="9">
        <f t="shared" si="2750"/>
        <v>0</v>
      </c>
      <c r="BC1105" s="9">
        <f t="shared" si="2750"/>
        <v>7168</v>
      </c>
      <c r="BD1105" s="9">
        <f t="shared" si="2750"/>
        <v>0</v>
      </c>
      <c r="BE1105" s="9">
        <f t="shared" si="2751"/>
        <v>0</v>
      </c>
      <c r="BF1105" s="9">
        <f t="shared" si="2751"/>
        <v>0</v>
      </c>
      <c r="BG1105" s="9">
        <f t="shared" si="2751"/>
        <v>0</v>
      </c>
      <c r="BH1105" s="9">
        <f t="shared" si="2751"/>
        <v>0</v>
      </c>
      <c r="BI1105" s="9">
        <f t="shared" si="2751"/>
        <v>7168</v>
      </c>
      <c r="BJ1105" s="9">
        <f t="shared" si="2751"/>
        <v>0</v>
      </c>
      <c r="BK1105" s="9">
        <f t="shared" si="2751"/>
        <v>0</v>
      </c>
      <c r="BL1105" s="9">
        <f t="shared" si="2751"/>
        <v>0</v>
      </c>
      <c r="BM1105" s="9">
        <f t="shared" si="2751"/>
        <v>0</v>
      </c>
      <c r="BN1105" s="9">
        <f t="shared" si="2751"/>
        <v>0</v>
      </c>
      <c r="BO1105" s="9">
        <f t="shared" si="2751"/>
        <v>7168</v>
      </c>
      <c r="BP1105" s="9">
        <f t="shared" si="2751"/>
        <v>0</v>
      </c>
      <c r="BQ1105" s="9">
        <f t="shared" si="2752"/>
        <v>0</v>
      </c>
      <c r="BR1105" s="9">
        <f t="shared" si="2752"/>
        <v>0</v>
      </c>
      <c r="BS1105" s="9">
        <f t="shared" si="2752"/>
        <v>0</v>
      </c>
      <c r="BT1105" s="9">
        <f t="shared" si="2752"/>
        <v>0</v>
      </c>
      <c r="BU1105" s="9">
        <f t="shared" si="2752"/>
        <v>7168</v>
      </c>
      <c r="BV1105" s="9">
        <f t="shared" si="2752"/>
        <v>0</v>
      </c>
      <c r="BW1105" s="9">
        <f t="shared" si="2752"/>
        <v>0</v>
      </c>
      <c r="BX1105" s="9">
        <f t="shared" si="2752"/>
        <v>0</v>
      </c>
      <c r="BY1105" s="9">
        <f t="shared" si="2752"/>
        <v>0</v>
      </c>
      <c r="BZ1105" s="9">
        <f t="shared" si="2752"/>
        <v>0</v>
      </c>
      <c r="CA1105" s="9">
        <f t="shared" si="2752"/>
        <v>7168</v>
      </c>
      <c r="CB1105" s="9">
        <f t="shared" si="2752"/>
        <v>0</v>
      </c>
      <c r="CC1105" s="9">
        <f t="shared" si="2753"/>
        <v>0</v>
      </c>
      <c r="CD1105" s="9">
        <f t="shared" si="2753"/>
        <v>0</v>
      </c>
      <c r="CE1105" s="9">
        <f t="shared" si="2753"/>
        <v>0</v>
      </c>
      <c r="CF1105" s="9">
        <f t="shared" si="2753"/>
        <v>0</v>
      </c>
      <c r="CG1105" s="94">
        <f t="shared" si="2753"/>
        <v>7168</v>
      </c>
      <c r="CH1105" s="94">
        <f t="shared" si="2753"/>
        <v>0</v>
      </c>
      <c r="CI1105" s="94">
        <f t="shared" si="2753"/>
        <v>0</v>
      </c>
      <c r="CJ1105" s="94">
        <f t="shared" si="2753"/>
        <v>0</v>
      </c>
      <c r="CK1105" s="94">
        <f t="shared" si="2753"/>
        <v>0</v>
      </c>
      <c r="CL1105" s="94">
        <f t="shared" si="2753"/>
        <v>0</v>
      </c>
      <c r="CM1105" s="9">
        <f t="shared" si="2753"/>
        <v>7168</v>
      </c>
      <c r="CN1105" s="9">
        <f t="shared" si="2753"/>
        <v>0</v>
      </c>
    </row>
    <row r="1106" spans="1:92" ht="33" hidden="1">
      <c r="A1106" s="25" t="s">
        <v>329</v>
      </c>
      <c r="B1106" s="26" t="s">
        <v>319</v>
      </c>
      <c r="C1106" s="26" t="s">
        <v>147</v>
      </c>
      <c r="D1106" s="26" t="s">
        <v>8</v>
      </c>
      <c r="E1106" s="26" t="s">
        <v>389</v>
      </c>
      <c r="F1106" s="26"/>
      <c r="G1106" s="9">
        <f t="shared" si="2747"/>
        <v>6081</v>
      </c>
      <c r="H1106" s="9">
        <f t="shared" si="2747"/>
        <v>0</v>
      </c>
      <c r="I1106" s="9">
        <f t="shared" si="2747"/>
        <v>0</v>
      </c>
      <c r="J1106" s="9">
        <f t="shared" si="2747"/>
        <v>0</v>
      </c>
      <c r="K1106" s="9">
        <f t="shared" si="2747"/>
        <v>0</v>
      </c>
      <c r="L1106" s="9">
        <f t="shared" si="2747"/>
        <v>0</v>
      </c>
      <c r="M1106" s="9">
        <f t="shared" si="2747"/>
        <v>6081</v>
      </c>
      <c r="N1106" s="9">
        <f t="shared" si="2747"/>
        <v>0</v>
      </c>
      <c r="O1106" s="9">
        <f t="shared" si="2747"/>
        <v>0</v>
      </c>
      <c r="P1106" s="9">
        <f t="shared" si="2747"/>
        <v>0</v>
      </c>
      <c r="Q1106" s="9">
        <f t="shared" si="2747"/>
        <v>0</v>
      </c>
      <c r="R1106" s="9">
        <f t="shared" si="2747"/>
        <v>0</v>
      </c>
      <c r="S1106" s="9">
        <f t="shared" si="2747"/>
        <v>6081</v>
      </c>
      <c r="T1106" s="9">
        <f t="shared" si="2747"/>
        <v>0</v>
      </c>
      <c r="U1106" s="9">
        <f t="shared" si="2748"/>
        <v>0</v>
      </c>
      <c r="V1106" s="9">
        <f t="shared" si="2748"/>
        <v>0</v>
      </c>
      <c r="W1106" s="9">
        <f t="shared" si="2748"/>
        <v>0</v>
      </c>
      <c r="X1106" s="9">
        <f t="shared" si="2748"/>
        <v>0</v>
      </c>
      <c r="Y1106" s="9">
        <f t="shared" si="2748"/>
        <v>6081</v>
      </c>
      <c r="Z1106" s="9">
        <f t="shared" si="2748"/>
        <v>0</v>
      </c>
      <c r="AA1106" s="9">
        <f t="shared" si="2748"/>
        <v>0</v>
      </c>
      <c r="AB1106" s="9">
        <f t="shared" si="2748"/>
        <v>1087</v>
      </c>
      <c r="AC1106" s="9">
        <f t="shared" si="2748"/>
        <v>0</v>
      </c>
      <c r="AD1106" s="9">
        <f t="shared" si="2748"/>
        <v>0</v>
      </c>
      <c r="AE1106" s="9">
        <f t="shared" si="2748"/>
        <v>7168</v>
      </c>
      <c r="AF1106" s="9">
        <f t="shared" si="2748"/>
        <v>0</v>
      </c>
      <c r="AG1106" s="9">
        <f t="shared" si="2749"/>
        <v>0</v>
      </c>
      <c r="AH1106" s="9">
        <f t="shared" si="2749"/>
        <v>0</v>
      </c>
      <c r="AI1106" s="9">
        <f t="shared" si="2749"/>
        <v>0</v>
      </c>
      <c r="AJ1106" s="9">
        <f t="shared" si="2749"/>
        <v>0</v>
      </c>
      <c r="AK1106" s="9">
        <f t="shared" si="2749"/>
        <v>7168</v>
      </c>
      <c r="AL1106" s="9">
        <f t="shared" si="2749"/>
        <v>0</v>
      </c>
      <c r="AM1106" s="9">
        <f t="shared" si="2749"/>
        <v>0</v>
      </c>
      <c r="AN1106" s="9">
        <f t="shared" si="2749"/>
        <v>0</v>
      </c>
      <c r="AO1106" s="9">
        <f t="shared" si="2749"/>
        <v>0</v>
      </c>
      <c r="AP1106" s="9">
        <f t="shared" si="2749"/>
        <v>0</v>
      </c>
      <c r="AQ1106" s="9">
        <f t="shared" si="2749"/>
        <v>7168</v>
      </c>
      <c r="AR1106" s="9">
        <f t="shared" si="2749"/>
        <v>0</v>
      </c>
      <c r="AS1106" s="9">
        <f t="shared" si="2750"/>
        <v>0</v>
      </c>
      <c r="AT1106" s="9">
        <f t="shared" si="2750"/>
        <v>0</v>
      </c>
      <c r="AU1106" s="9">
        <f t="shared" si="2750"/>
        <v>0</v>
      </c>
      <c r="AV1106" s="9">
        <f t="shared" si="2750"/>
        <v>0</v>
      </c>
      <c r="AW1106" s="9">
        <f t="shared" si="2750"/>
        <v>7168</v>
      </c>
      <c r="AX1106" s="9">
        <f t="shared" si="2750"/>
        <v>0</v>
      </c>
      <c r="AY1106" s="9">
        <f t="shared" si="2750"/>
        <v>0</v>
      </c>
      <c r="AZ1106" s="9">
        <f t="shared" si="2750"/>
        <v>0</v>
      </c>
      <c r="BA1106" s="9">
        <f t="shared" si="2750"/>
        <v>0</v>
      </c>
      <c r="BB1106" s="9">
        <f t="shared" si="2750"/>
        <v>0</v>
      </c>
      <c r="BC1106" s="9">
        <f t="shared" si="2750"/>
        <v>7168</v>
      </c>
      <c r="BD1106" s="9">
        <f t="shared" si="2750"/>
        <v>0</v>
      </c>
      <c r="BE1106" s="9">
        <f t="shared" si="2751"/>
        <v>0</v>
      </c>
      <c r="BF1106" s="9">
        <f t="shared" si="2751"/>
        <v>0</v>
      </c>
      <c r="BG1106" s="9">
        <f t="shared" si="2751"/>
        <v>0</v>
      </c>
      <c r="BH1106" s="9">
        <f t="shared" si="2751"/>
        <v>0</v>
      </c>
      <c r="BI1106" s="9">
        <f t="shared" si="2751"/>
        <v>7168</v>
      </c>
      <c r="BJ1106" s="9">
        <f t="shared" si="2751"/>
        <v>0</v>
      </c>
      <c r="BK1106" s="9">
        <f t="shared" si="2751"/>
        <v>0</v>
      </c>
      <c r="BL1106" s="9">
        <f t="shared" si="2751"/>
        <v>0</v>
      </c>
      <c r="BM1106" s="9">
        <f t="shared" si="2751"/>
        <v>0</v>
      </c>
      <c r="BN1106" s="9">
        <f t="shared" si="2751"/>
        <v>0</v>
      </c>
      <c r="BO1106" s="9">
        <f t="shared" si="2751"/>
        <v>7168</v>
      </c>
      <c r="BP1106" s="9">
        <f t="shared" si="2751"/>
        <v>0</v>
      </c>
      <c r="BQ1106" s="9">
        <f t="shared" si="2752"/>
        <v>0</v>
      </c>
      <c r="BR1106" s="9">
        <f t="shared" si="2752"/>
        <v>0</v>
      </c>
      <c r="BS1106" s="9">
        <f t="shared" si="2752"/>
        <v>0</v>
      </c>
      <c r="BT1106" s="9">
        <f t="shared" si="2752"/>
        <v>0</v>
      </c>
      <c r="BU1106" s="9">
        <f t="shared" si="2752"/>
        <v>7168</v>
      </c>
      <c r="BV1106" s="9">
        <f t="shared" si="2752"/>
        <v>0</v>
      </c>
      <c r="BW1106" s="9">
        <f t="shared" si="2752"/>
        <v>0</v>
      </c>
      <c r="BX1106" s="9">
        <f t="shared" si="2752"/>
        <v>0</v>
      </c>
      <c r="BY1106" s="9">
        <f t="shared" si="2752"/>
        <v>0</v>
      </c>
      <c r="BZ1106" s="9">
        <f t="shared" si="2752"/>
        <v>0</v>
      </c>
      <c r="CA1106" s="9">
        <f t="shared" si="2752"/>
        <v>7168</v>
      </c>
      <c r="CB1106" s="9">
        <f t="shared" si="2752"/>
        <v>0</v>
      </c>
      <c r="CC1106" s="9">
        <f t="shared" si="2753"/>
        <v>0</v>
      </c>
      <c r="CD1106" s="9">
        <f t="shared" si="2753"/>
        <v>0</v>
      </c>
      <c r="CE1106" s="9">
        <f t="shared" si="2753"/>
        <v>0</v>
      </c>
      <c r="CF1106" s="9">
        <f t="shared" si="2753"/>
        <v>0</v>
      </c>
      <c r="CG1106" s="94">
        <f t="shared" si="2753"/>
        <v>7168</v>
      </c>
      <c r="CH1106" s="94">
        <f t="shared" si="2753"/>
        <v>0</v>
      </c>
      <c r="CI1106" s="94">
        <f t="shared" si="2753"/>
        <v>0</v>
      </c>
      <c r="CJ1106" s="94">
        <f t="shared" si="2753"/>
        <v>0</v>
      </c>
      <c r="CK1106" s="94">
        <f t="shared" si="2753"/>
        <v>0</v>
      </c>
      <c r="CL1106" s="94">
        <f t="shared" si="2753"/>
        <v>0</v>
      </c>
      <c r="CM1106" s="9">
        <f t="shared" si="2753"/>
        <v>7168</v>
      </c>
      <c r="CN1106" s="9">
        <f t="shared" si="2753"/>
        <v>0</v>
      </c>
    </row>
    <row r="1107" spans="1:92" ht="33" hidden="1">
      <c r="A1107" s="25" t="s">
        <v>244</v>
      </c>
      <c r="B1107" s="26" t="s">
        <v>319</v>
      </c>
      <c r="C1107" s="26" t="s">
        <v>147</v>
      </c>
      <c r="D1107" s="26" t="s">
        <v>8</v>
      </c>
      <c r="E1107" s="26" t="s">
        <v>389</v>
      </c>
      <c r="F1107" s="26" t="s">
        <v>31</v>
      </c>
      <c r="G1107" s="9">
        <f t="shared" si="2747"/>
        <v>6081</v>
      </c>
      <c r="H1107" s="9">
        <f t="shared" si="2747"/>
        <v>0</v>
      </c>
      <c r="I1107" s="9">
        <f t="shared" si="2747"/>
        <v>0</v>
      </c>
      <c r="J1107" s="9">
        <f t="shared" si="2747"/>
        <v>0</v>
      </c>
      <c r="K1107" s="9">
        <f t="shared" si="2747"/>
        <v>0</v>
      </c>
      <c r="L1107" s="9">
        <f t="shared" si="2747"/>
        <v>0</v>
      </c>
      <c r="M1107" s="9">
        <f t="shared" si="2747"/>
        <v>6081</v>
      </c>
      <c r="N1107" s="9">
        <f t="shared" si="2747"/>
        <v>0</v>
      </c>
      <c r="O1107" s="9">
        <f t="shared" si="2747"/>
        <v>0</v>
      </c>
      <c r="P1107" s="9">
        <f t="shared" si="2747"/>
        <v>0</v>
      </c>
      <c r="Q1107" s="9">
        <f t="shared" si="2747"/>
        <v>0</v>
      </c>
      <c r="R1107" s="9">
        <f t="shared" si="2747"/>
        <v>0</v>
      </c>
      <c r="S1107" s="9">
        <f t="shared" si="2747"/>
        <v>6081</v>
      </c>
      <c r="T1107" s="9">
        <f t="shared" si="2747"/>
        <v>0</v>
      </c>
      <c r="U1107" s="9">
        <f t="shared" si="2748"/>
        <v>0</v>
      </c>
      <c r="V1107" s="9">
        <f t="shared" si="2748"/>
        <v>0</v>
      </c>
      <c r="W1107" s="9">
        <f t="shared" si="2748"/>
        <v>0</v>
      </c>
      <c r="X1107" s="9">
        <f t="shared" si="2748"/>
        <v>0</v>
      </c>
      <c r="Y1107" s="9">
        <f t="shared" si="2748"/>
        <v>6081</v>
      </c>
      <c r="Z1107" s="9">
        <f t="shared" si="2748"/>
        <v>0</v>
      </c>
      <c r="AA1107" s="9">
        <f t="shared" si="2748"/>
        <v>0</v>
      </c>
      <c r="AB1107" s="9">
        <f t="shared" si="2748"/>
        <v>1087</v>
      </c>
      <c r="AC1107" s="9">
        <f t="shared" si="2748"/>
        <v>0</v>
      </c>
      <c r="AD1107" s="9">
        <f t="shared" si="2748"/>
        <v>0</v>
      </c>
      <c r="AE1107" s="9">
        <f t="shared" si="2748"/>
        <v>7168</v>
      </c>
      <c r="AF1107" s="9">
        <f t="shared" si="2748"/>
        <v>0</v>
      </c>
      <c r="AG1107" s="9">
        <f t="shared" si="2749"/>
        <v>0</v>
      </c>
      <c r="AH1107" s="9">
        <f t="shared" si="2749"/>
        <v>0</v>
      </c>
      <c r="AI1107" s="9">
        <f t="shared" si="2749"/>
        <v>0</v>
      </c>
      <c r="AJ1107" s="9">
        <f t="shared" si="2749"/>
        <v>0</v>
      </c>
      <c r="AK1107" s="9">
        <f t="shared" si="2749"/>
        <v>7168</v>
      </c>
      <c r="AL1107" s="9">
        <f t="shared" si="2749"/>
        <v>0</v>
      </c>
      <c r="AM1107" s="9">
        <f t="shared" si="2749"/>
        <v>0</v>
      </c>
      <c r="AN1107" s="9">
        <f t="shared" si="2749"/>
        <v>0</v>
      </c>
      <c r="AO1107" s="9">
        <f t="shared" si="2749"/>
        <v>0</v>
      </c>
      <c r="AP1107" s="9">
        <f t="shared" si="2749"/>
        <v>0</v>
      </c>
      <c r="AQ1107" s="9">
        <f t="shared" si="2749"/>
        <v>7168</v>
      </c>
      <c r="AR1107" s="9">
        <f t="shared" si="2749"/>
        <v>0</v>
      </c>
      <c r="AS1107" s="9">
        <f t="shared" si="2750"/>
        <v>0</v>
      </c>
      <c r="AT1107" s="9">
        <f t="shared" si="2750"/>
        <v>0</v>
      </c>
      <c r="AU1107" s="9">
        <f t="shared" si="2750"/>
        <v>0</v>
      </c>
      <c r="AV1107" s="9">
        <f t="shared" si="2750"/>
        <v>0</v>
      </c>
      <c r="AW1107" s="9">
        <f t="shared" si="2750"/>
        <v>7168</v>
      </c>
      <c r="AX1107" s="9">
        <f t="shared" si="2750"/>
        <v>0</v>
      </c>
      <c r="AY1107" s="9">
        <f t="shared" si="2750"/>
        <v>0</v>
      </c>
      <c r="AZ1107" s="9">
        <f t="shared" si="2750"/>
        <v>0</v>
      </c>
      <c r="BA1107" s="9">
        <f t="shared" si="2750"/>
        <v>0</v>
      </c>
      <c r="BB1107" s="9">
        <f t="shared" si="2750"/>
        <v>0</v>
      </c>
      <c r="BC1107" s="9">
        <f t="shared" si="2750"/>
        <v>7168</v>
      </c>
      <c r="BD1107" s="9">
        <f t="shared" si="2750"/>
        <v>0</v>
      </c>
      <c r="BE1107" s="9">
        <f t="shared" si="2751"/>
        <v>0</v>
      </c>
      <c r="BF1107" s="9">
        <f t="shared" si="2751"/>
        <v>0</v>
      </c>
      <c r="BG1107" s="9">
        <f t="shared" si="2751"/>
        <v>0</v>
      </c>
      <c r="BH1107" s="9">
        <f t="shared" si="2751"/>
        <v>0</v>
      </c>
      <c r="BI1107" s="9">
        <f t="shared" si="2751"/>
        <v>7168</v>
      </c>
      <c r="BJ1107" s="9">
        <f t="shared" si="2751"/>
        <v>0</v>
      </c>
      <c r="BK1107" s="9">
        <f t="shared" si="2751"/>
        <v>0</v>
      </c>
      <c r="BL1107" s="9">
        <f t="shared" si="2751"/>
        <v>0</v>
      </c>
      <c r="BM1107" s="9">
        <f t="shared" si="2751"/>
        <v>0</v>
      </c>
      <c r="BN1107" s="9">
        <f t="shared" si="2751"/>
        <v>0</v>
      </c>
      <c r="BO1107" s="9">
        <f t="shared" si="2751"/>
        <v>7168</v>
      </c>
      <c r="BP1107" s="9">
        <f t="shared" si="2751"/>
        <v>0</v>
      </c>
      <c r="BQ1107" s="9">
        <f t="shared" si="2752"/>
        <v>0</v>
      </c>
      <c r="BR1107" s="9">
        <f t="shared" si="2752"/>
        <v>0</v>
      </c>
      <c r="BS1107" s="9">
        <f t="shared" si="2752"/>
        <v>0</v>
      </c>
      <c r="BT1107" s="9">
        <f t="shared" si="2752"/>
        <v>0</v>
      </c>
      <c r="BU1107" s="9">
        <f t="shared" si="2752"/>
        <v>7168</v>
      </c>
      <c r="BV1107" s="9">
        <f t="shared" si="2752"/>
        <v>0</v>
      </c>
      <c r="BW1107" s="9">
        <f t="shared" si="2752"/>
        <v>0</v>
      </c>
      <c r="BX1107" s="9">
        <f t="shared" si="2752"/>
        <v>0</v>
      </c>
      <c r="BY1107" s="9">
        <f t="shared" si="2752"/>
        <v>0</v>
      </c>
      <c r="BZ1107" s="9">
        <f t="shared" si="2752"/>
        <v>0</v>
      </c>
      <c r="CA1107" s="9">
        <f t="shared" si="2752"/>
        <v>7168</v>
      </c>
      <c r="CB1107" s="9">
        <f t="shared" si="2752"/>
        <v>0</v>
      </c>
      <c r="CC1107" s="9">
        <f t="shared" si="2753"/>
        <v>0</v>
      </c>
      <c r="CD1107" s="9">
        <f t="shared" si="2753"/>
        <v>0</v>
      </c>
      <c r="CE1107" s="9">
        <f t="shared" si="2753"/>
        <v>0</v>
      </c>
      <c r="CF1107" s="9">
        <f t="shared" si="2753"/>
        <v>0</v>
      </c>
      <c r="CG1107" s="94">
        <f t="shared" si="2753"/>
        <v>7168</v>
      </c>
      <c r="CH1107" s="94">
        <f t="shared" si="2753"/>
        <v>0</v>
      </c>
      <c r="CI1107" s="94">
        <f t="shared" si="2753"/>
        <v>0</v>
      </c>
      <c r="CJ1107" s="94">
        <f t="shared" si="2753"/>
        <v>0</v>
      </c>
      <c r="CK1107" s="94">
        <f t="shared" si="2753"/>
        <v>0</v>
      </c>
      <c r="CL1107" s="94">
        <f t="shared" si="2753"/>
        <v>0</v>
      </c>
      <c r="CM1107" s="9">
        <f t="shared" si="2753"/>
        <v>7168</v>
      </c>
      <c r="CN1107" s="9">
        <f t="shared" si="2753"/>
        <v>0</v>
      </c>
    </row>
    <row r="1108" spans="1:92" ht="33" hidden="1">
      <c r="A1108" s="25" t="s">
        <v>37</v>
      </c>
      <c r="B1108" s="26" t="s">
        <v>319</v>
      </c>
      <c r="C1108" s="26" t="s">
        <v>147</v>
      </c>
      <c r="D1108" s="26" t="s">
        <v>8</v>
      </c>
      <c r="E1108" s="26" t="s">
        <v>389</v>
      </c>
      <c r="F1108" s="26" t="s">
        <v>38</v>
      </c>
      <c r="G1108" s="9">
        <v>6081</v>
      </c>
      <c r="H1108" s="9"/>
      <c r="I1108" s="9"/>
      <c r="J1108" s="9"/>
      <c r="K1108" s="9"/>
      <c r="L1108" s="9"/>
      <c r="M1108" s="9">
        <f>G1108+I1108+J1108+K1108+L1108</f>
        <v>6081</v>
      </c>
      <c r="N1108" s="9">
        <f>H1108+L1108</f>
        <v>0</v>
      </c>
      <c r="O1108" s="9"/>
      <c r="P1108" s="9"/>
      <c r="Q1108" s="9"/>
      <c r="R1108" s="9"/>
      <c r="S1108" s="9">
        <f>M1108+O1108+P1108+Q1108+R1108</f>
        <v>6081</v>
      </c>
      <c r="T1108" s="9">
        <f>N1108+R1108</f>
        <v>0</v>
      </c>
      <c r="U1108" s="9"/>
      <c r="V1108" s="9"/>
      <c r="W1108" s="9"/>
      <c r="X1108" s="9"/>
      <c r="Y1108" s="9">
        <f>S1108+U1108+V1108+W1108+X1108</f>
        <v>6081</v>
      </c>
      <c r="Z1108" s="9">
        <f>T1108+X1108</f>
        <v>0</v>
      </c>
      <c r="AA1108" s="9"/>
      <c r="AB1108" s="9">
        <v>1087</v>
      </c>
      <c r="AC1108" s="9"/>
      <c r="AD1108" s="9"/>
      <c r="AE1108" s="9">
        <f>Y1108+AA1108+AB1108+AC1108+AD1108</f>
        <v>7168</v>
      </c>
      <c r="AF1108" s="9">
        <f>Z1108+AD1108</f>
        <v>0</v>
      </c>
      <c r="AG1108" s="9"/>
      <c r="AH1108" s="9"/>
      <c r="AI1108" s="9"/>
      <c r="AJ1108" s="9"/>
      <c r="AK1108" s="9">
        <f>AE1108+AG1108+AH1108+AI1108+AJ1108</f>
        <v>7168</v>
      </c>
      <c r="AL1108" s="9">
        <f>AF1108+AJ1108</f>
        <v>0</v>
      </c>
      <c r="AM1108" s="9"/>
      <c r="AN1108" s="9"/>
      <c r="AO1108" s="9"/>
      <c r="AP1108" s="9"/>
      <c r="AQ1108" s="9">
        <f>AK1108+AM1108+AN1108+AO1108+AP1108</f>
        <v>7168</v>
      </c>
      <c r="AR1108" s="9">
        <f>AL1108+AP1108</f>
        <v>0</v>
      </c>
      <c r="AS1108" s="9"/>
      <c r="AT1108" s="9"/>
      <c r="AU1108" s="9"/>
      <c r="AV1108" s="9"/>
      <c r="AW1108" s="9">
        <f>AQ1108+AS1108+AT1108+AU1108+AV1108</f>
        <v>7168</v>
      </c>
      <c r="AX1108" s="9">
        <f>AR1108+AV1108</f>
        <v>0</v>
      </c>
      <c r="AY1108" s="9"/>
      <c r="AZ1108" s="9"/>
      <c r="BA1108" s="9"/>
      <c r="BB1108" s="9"/>
      <c r="BC1108" s="9">
        <f>AW1108+AY1108+AZ1108+BA1108+BB1108</f>
        <v>7168</v>
      </c>
      <c r="BD1108" s="9">
        <f>AX1108+BB1108</f>
        <v>0</v>
      </c>
      <c r="BE1108" s="9"/>
      <c r="BF1108" s="9"/>
      <c r="BG1108" s="9"/>
      <c r="BH1108" s="9"/>
      <c r="BI1108" s="9">
        <f>BC1108+BE1108+BF1108+BG1108+BH1108</f>
        <v>7168</v>
      </c>
      <c r="BJ1108" s="9">
        <f>BD1108+BH1108</f>
        <v>0</v>
      </c>
      <c r="BK1108" s="9"/>
      <c r="BL1108" s="9"/>
      <c r="BM1108" s="9"/>
      <c r="BN1108" s="9"/>
      <c r="BO1108" s="9">
        <f>BI1108+BK1108+BL1108+BM1108+BN1108</f>
        <v>7168</v>
      </c>
      <c r="BP1108" s="9">
        <f>BJ1108+BN1108</f>
        <v>0</v>
      </c>
      <c r="BQ1108" s="9"/>
      <c r="BR1108" s="9"/>
      <c r="BS1108" s="9"/>
      <c r="BT1108" s="9"/>
      <c r="BU1108" s="9">
        <f>BO1108+BQ1108+BR1108+BS1108+BT1108</f>
        <v>7168</v>
      </c>
      <c r="BV1108" s="9">
        <f>BP1108+BT1108</f>
        <v>0</v>
      </c>
      <c r="BW1108" s="9"/>
      <c r="BX1108" s="9"/>
      <c r="BY1108" s="9"/>
      <c r="BZ1108" s="9"/>
      <c r="CA1108" s="9">
        <f>BU1108+BW1108+BX1108+BY1108+BZ1108</f>
        <v>7168</v>
      </c>
      <c r="CB1108" s="9">
        <f>BV1108+BZ1108</f>
        <v>0</v>
      </c>
      <c r="CC1108" s="9"/>
      <c r="CD1108" s="9"/>
      <c r="CE1108" s="9"/>
      <c r="CF1108" s="9"/>
      <c r="CG1108" s="94">
        <f>CA1108+CC1108+CD1108+CE1108+CF1108</f>
        <v>7168</v>
      </c>
      <c r="CH1108" s="94">
        <f>CB1108+CF1108</f>
        <v>0</v>
      </c>
      <c r="CI1108" s="94"/>
      <c r="CJ1108" s="94"/>
      <c r="CK1108" s="94"/>
      <c r="CL1108" s="94"/>
      <c r="CM1108" s="9">
        <f>CG1108+CI1108+CJ1108+CK1108+CL1108</f>
        <v>7168</v>
      </c>
      <c r="CN1108" s="9">
        <f>CH1108+CL1108</f>
        <v>0</v>
      </c>
    </row>
    <row r="1109" spans="1:92" hidden="1">
      <c r="A1109" s="25"/>
      <c r="B1109" s="26"/>
      <c r="C1109" s="26"/>
      <c r="D1109" s="26"/>
      <c r="E1109" s="26"/>
      <c r="F1109" s="26"/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  <c r="AB1109" s="9"/>
      <c r="AC1109" s="9"/>
      <c r="AD1109" s="9"/>
      <c r="AE1109" s="9"/>
      <c r="AF1109" s="9"/>
      <c r="AG1109" s="9"/>
      <c r="AH1109" s="9"/>
      <c r="AI1109" s="9"/>
      <c r="AJ1109" s="9"/>
      <c r="AK1109" s="9"/>
      <c r="AL1109" s="9"/>
      <c r="AM1109" s="9"/>
      <c r="AN1109" s="9"/>
      <c r="AO1109" s="9"/>
      <c r="AP1109" s="9"/>
      <c r="AQ1109" s="9"/>
      <c r="AR1109" s="9"/>
      <c r="AS1109" s="9"/>
      <c r="AT1109" s="9"/>
      <c r="AU1109" s="9"/>
      <c r="AV1109" s="9"/>
      <c r="AW1109" s="9"/>
      <c r="AX1109" s="9"/>
      <c r="AY1109" s="9"/>
      <c r="AZ1109" s="9"/>
      <c r="BA1109" s="9"/>
      <c r="BB1109" s="9"/>
      <c r="BC1109" s="9"/>
      <c r="BD1109" s="9"/>
      <c r="BE1109" s="9"/>
      <c r="BF1109" s="9"/>
      <c r="BG1109" s="9"/>
      <c r="BH1109" s="9"/>
      <c r="BI1109" s="9"/>
      <c r="BJ1109" s="9"/>
      <c r="BK1109" s="9"/>
      <c r="BL1109" s="9"/>
      <c r="BM1109" s="9"/>
      <c r="BN1109" s="9"/>
      <c r="BO1109" s="9"/>
      <c r="BP1109" s="9"/>
      <c r="BQ1109" s="9"/>
      <c r="BR1109" s="9"/>
      <c r="BS1109" s="9"/>
      <c r="BT1109" s="9"/>
      <c r="BU1109" s="9"/>
      <c r="BV1109" s="9"/>
      <c r="BW1109" s="9"/>
      <c r="BX1109" s="9"/>
      <c r="BY1109" s="9"/>
      <c r="BZ1109" s="9"/>
      <c r="CA1109" s="9"/>
      <c r="CB1109" s="9"/>
      <c r="CC1109" s="9"/>
      <c r="CD1109" s="9"/>
      <c r="CE1109" s="9"/>
      <c r="CF1109" s="9"/>
      <c r="CG1109" s="94"/>
      <c r="CH1109" s="94"/>
      <c r="CI1109" s="94"/>
      <c r="CJ1109" s="94"/>
      <c r="CK1109" s="94"/>
      <c r="CL1109" s="94"/>
      <c r="CM1109" s="9"/>
      <c r="CN1109" s="9"/>
    </row>
    <row r="1110" spans="1:92" ht="18.75" hidden="1">
      <c r="A1110" s="33" t="s">
        <v>168</v>
      </c>
      <c r="B1110" s="24" t="s">
        <v>319</v>
      </c>
      <c r="C1110" s="24" t="s">
        <v>147</v>
      </c>
      <c r="D1110" s="24" t="s">
        <v>80</v>
      </c>
      <c r="E1110" s="24"/>
      <c r="F1110" s="24"/>
      <c r="G1110" s="15">
        <f>G1121+G1116+G1111+G1157+G1126</f>
        <v>561159</v>
      </c>
      <c r="H1110" s="15">
        <f>H1121+H1116+H1111+H1157+H1126</f>
        <v>0</v>
      </c>
      <c r="I1110" s="15">
        <f t="shared" ref="I1110:AN1110" si="2754">I1121+I1116+I1111+I1157+I1144+I1126</f>
        <v>0</v>
      </c>
      <c r="J1110" s="15">
        <f t="shared" si="2754"/>
        <v>0</v>
      </c>
      <c r="K1110" s="15">
        <f t="shared" si="2754"/>
        <v>0</v>
      </c>
      <c r="L1110" s="15">
        <f t="shared" si="2754"/>
        <v>0</v>
      </c>
      <c r="M1110" s="15">
        <f t="shared" si="2754"/>
        <v>561159</v>
      </c>
      <c r="N1110" s="15">
        <f t="shared" si="2754"/>
        <v>0</v>
      </c>
      <c r="O1110" s="15">
        <f t="shared" si="2754"/>
        <v>0</v>
      </c>
      <c r="P1110" s="15">
        <f t="shared" si="2754"/>
        <v>0</v>
      </c>
      <c r="Q1110" s="15">
        <f t="shared" si="2754"/>
        <v>0</v>
      </c>
      <c r="R1110" s="15">
        <f t="shared" si="2754"/>
        <v>84283</v>
      </c>
      <c r="S1110" s="15">
        <f t="shared" si="2754"/>
        <v>645442</v>
      </c>
      <c r="T1110" s="15">
        <f t="shared" si="2754"/>
        <v>84283</v>
      </c>
      <c r="U1110" s="15">
        <f t="shared" si="2754"/>
        <v>0</v>
      </c>
      <c r="V1110" s="15">
        <f t="shared" si="2754"/>
        <v>0</v>
      </c>
      <c r="W1110" s="15">
        <f t="shared" si="2754"/>
        <v>0</v>
      </c>
      <c r="X1110" s="15">
        <f t="shared" si="2754"/>
        <v>0</v>
      </c>
      <c r="Y1110" s="15">
        <f t="shared" si="2754"/>
        <v>645442</v>
      </c>
      <c r="Z1110" s="15">
        <f t="shared" si="2754"/>
        <v>84283</v>
      </c>
      <c r="AA1110" s="15">
        <f t="shared" si="2754"/>
        <v>0</v>
      </c>
      <c r="AB1110" s="15">
        <f t="shared" si="2754"/>
        <v>0</v>
      </c>
      <c r="AC1110" s="15">
        <f t="shared" si="2754"/>
        <v>0</v>
      </c>
      <c r="AD1110" s="15">
        <f t="shared" si="2754"/>
        <v>0</v>
      </c>
      <c r="AE1110" s="15">
        <f t="shared" si="2754"/>
        <v>645442</v>
      </c>
      <c r="AF1110" s="15">
        <f t="shared" si="2754"/>
        <v>84283</v>
      </c>
      <c r="AG1110" s="15">
        <f t="shared" si="2754"/>
        <v>-1297</v>
      </c>
      <c r="AH1110" s="15">
        <f t="shared" si="2754"/>
        <v>0</v>
      </c>
      <c r="AI1110" s="15">
        <f t="shared" si="2754"/>
        <v>0</v>
      </c>
      <c r="AJ1110" s="15">
        <f t="shared" si="2754"/>
        <v>77234</v>
      </c>
      <c r="AK1110" s="15">
        <f t="shared" si="2754"/>
        <v>721379</v>
      </c>
      <c r="AL1110" s="15">
        <f t="shared" si="2754"/>
        <v>161517</v>
      </c>
      <c r="AM1110" s="15">
        <f t="shared" si="2754"/>
        <v>-1174</v>
      </c>
      <c r="AN1110" s="15">
        <f t="shared" si="2754"/>
        <v>0</v>
      </c>
      <c r="AO1110" s="15">
        <f t="shared" ref="AO1110:BP1110" si="2755">AO1121+AO1116+AO1111+AO1157+AO1144+AO1126</f>
        <v>-1085</v>
      </c>
      <c r="AP1110" s="15">
        <f t="shared" si="2755"/>
        <v>12314</v>
      </c>
      <c r="AQ1110" s="15">
        <f t="shared" si="2755"/>
        <v>731434</v>
      </c>
      <c r="AR1110" s="15">
        <f t="shared" si="2755"/>
        <v>173831</v>
      </c>
      <c r="AS1110" s="15">
        <f t="shared" si="2755"/>
        <v>-11699</v>
      </c>
      <c r="AT1110" s="15">
        <f t="shared" si="2755"/>
        <v>10317</v>
      </c>
      <c r="AU1110" s="15">
        <f t="shared" si="2755"/>
        <v>0</v>
      </c>
      <c r="AV1110" s="15">
        <f t="shared" si="2755"/>
        <v>0</v>
      </c>
      <c r="AW1110" s="15">
        <f t="shared" si="2755"/>
        <v>730052</v>
      </c>
      <c r="AX1110" s="15">
        <f t="shared" si="2755"/>
        <v>173831</v>
      </c>
      <c r="AY1110" s="15">
        <f t="shared" si="2755"/>
        <v>-3168</v>
      </c>
      <c r="AZ1110" s="15">
        <f t="shared" si="2755"/>
        <v>14766</v>
      </c>
      <c r="BA1110" s="15">
        <f t="shared" si="2755"/>
        <v>-390</v>
      </c>
      <c r="BB1110" s="15">
        <f t="shared" si="2755"/>
        <v>3570</v>
      </c>
      <c r="BC1110" s="15">
        <f t="shared" si="2755"/>
        <v>744830</v>
      </c>
      <c r="BD1110" s="15">
        <f t="shared" si="2755"/>
        <v>177401</v>
      </c>
      <c r="BE1110" s="15">
        <f t="shared" si="2755"/>
        <v>0</v>
      </c>
      <c r="BF1110" s="15">
        <f t="shared" si="2755"/>
        <v>0</v>
      </c>
      <c r="BG1110" s="15">
        <f t="shared" si="2755"/>
        <v>0</v>
      </c>
      <c r="BH1110" s="15">
        <f t="shared" si="2755"/>
        <v>0</v>
      </c>
      <c r="BI1110" s="15">
        <f t="shared" si="2755"/>
        <v>744830</v>
      </c>
      <c r="BJ1110" s="15">
        <f t="shared" si="2755"/>
        <v>177401</v>
      </c>
      <c r="BK1110" s="15">
        <f t="shared" si="2755"/>
        <v>0</v>
      </c>
      <c r="BL1110" s="15">
        <f t="shared" si="2755"/>
        <v>0</v>
      </c>
      <c r="BM1110" s="15">
        <f t="shared" si="2755"/>
        <v>0</v>
      </c>
      <c r="BN1110" s="15">
        <f t="shared" si="2755"/>
        <v>0</v>
      </c>
      <c r="BO1110" s="15">
        <f t="shared" si="2755"/>
        <v>744830</v>
      </c>
      <c r="BP1110" s="15">
        <f t="shared" si="2755"/>
        <v>177401</v>
      </c>
      <c r="BQ1110" s="15">
        <f t="shared" ref="BQ1110:BV1110" si="2756">BQ1121+BQ1116+BQ1111+BQ1157+BQ1144+BQ1126</f>
        <v>-988</v>
      </c>
      <c r="BR1110" s="15">
        <f t="shared" si="2756"/>
        <v>0</v>
      </c>
      <c r="BS1110" s="15">
        <f t="shared" si="2756"/>
        <v>0</v>
      </c>
      <c r="BT1110" s="15">
        <f t="shared" si="2756"/>
        <v>0</v>
      </c>
      <c r="BU1110" s="15">
        <f t="shared" si="2756"/>
        <v>743842</v>
      </c>
      <c r="BV1110" s="15">
        <f t="shared" si="2756"/>
        <v>177401</v>
      </c>
      <c r="BW1110" s="15">
        <f t="shared" ref="BW1110:CB1110" si="2757">BW1121+BW1116+BW1111+BW1157+BW1144+BW1126</f>
        <v>0</v>
      </c>
      <c r="BX1110" s="15">
        <f t="shared" si="2757"/>
        <v>0</v>
      </c>
      <c r="BY1110" s="15">
        <f t="shared" si="2757"/>
        <v>0</v>
      </c>
      <c r="BZ1110" s="15">
        <f t="shared" si="2757"/>
        <v>0</v>
      </c>
      <c r="CA1110" s="15">
        <f t="shared" si="2757"/>
        <v>743842</v>
      </c>
      <c r="CB1110" s="15">
        <f t="shared" si="2757"/>
        <v>177401</v>
      </c>
      <c r="CC1110" s="15">
        <f t="shared" ref="CC1110:CH1110" si="2758">CC1121+CC1116+CC1111+CC1157+CC1144+CC1126</f>
        <v>0</v>
      </c>
      <c r="CD1110" s="15">
        <f t="shared" si="2758"/>
        <v>0</v>
      </c>
      <c r="CE1110" s="15">
        <f t="shared" si="2758"/>
        <v>0</v>
      </c>
      <c r="CF1110" s="15">
        <f t="shared" si="2758"/>
        <v>0</v>
      </c>
      <c r="CG1110" s="99">
        <f t="shared" si="2758"/>
        <v>743842</v>
      </c>
      <c r="CH1110" s="99">
        <f t="shared" si="2758"/>
        <v>177401</v>
      </c>
      <c r="CI1110" s="99">
        <f t="shared" ref="CI1110:CN1110" si="2759">CI1121+CI1116+CI1111+CI1157+CI1144+CI1126</f>
        <v>1459</v>
      </c>
      <c r="CJ1110" s="99">
        <f t="shared" si="2759"/>
        <v>0</v>
      </c>
      <c r="CK1110" s="99">
        <f t="shared" si="2759"/>
        <v>0</v>
      </c>
      <c r="CL1110" s="99">
        <f t="shared" si="2759"/>
        <v>0</v>
      </c>
      <c r="CM1110" s="15">
        <f t="shared" si="2759"/>
        <v>745301</v>
      </c>
      <c r="CN1110" s="15">
        <f t="shared" si="2759"/>
        <v>177401</v>
      </c>
    </row>
    <row r="1111" spans="1:92" ht="33" hidden="1">
      <c r="A1111" s="63" t="s">
        <v>502</v>
      </c>
      <c r="B1111" s="26" t="s">
        <v>319</v>
      </c>
      <c r="C1111" s="26" t="s">
        <v>147</v>
      </c>
      <c r="D1111" s="26" t="s">
        <v>80</v>
      </c>
      <c r="E1111" s="26" t="s">
        <v>360</v>
      </c>
      <c r="F1111" s="26"/>
      <c r="G1111" s="9">
        <f t="shared" ref="G1111:V1114" si="2760">G1112</f>
        <v>161555</v>
      </c>
      <c r="H1111" s="9">
        <f t="shared" si="2760"/>
        <v>0</v>
      </c>
      <c r="I1111" s="9">
        <f t="shared" si="2760"/>
        <v>0</v>
      </c>
      <c r="J1111" s="9">
        <f t="shared" si="2760"/>
        <v>0</v>
      </c>
      <c r="K1111" s="9">
        <f t="shared" si="2760"/>
        <v>0</v>
      </c>
      <c r="L1111" s="9">
        <f t="shared" si="2760"/>
        <v>0</v>
      </c>
      <c r="M1111" s="9">
        <f t="shared" si="2760"/>
        <v>161555</v>
      </c>
      <c r="N1111" s="9">
        <f t="shared" si="2760"/>
        <v>0</v>
      </c>
      <c r="O1111" s="9">
        <f t="shared" si="2760"/>
        <v>0</v>
      </c>
      <c r="P1111" s="9">
        <f t="shared" si="2760"/>
        <v>0</v>
      </c>
      <c r="Q1111" s="9">
        <f t="shared" si="2760"/>
        <v>0</v>
      </c>
      <c r="R1111" s="9">
        <f t="shared" si="2760"/>
        <v>0</v>
      </c>
      <c r="S1111" s="9">
        <f t="shared" si="2760"/>
        <v>161555</v>
      </c>
      <c r="T1111" s="9">
        <f t="shared" si="2760"/>
        <v>0</v>
      </c>
      <c r="U1111" s="9">
        <f t="shared" si="2760"/>
        <v>0</v>
      </c>
      <c r="V1111" s="9">
        <f t="shared" si="2760"/>
        <v>0</v>
      </c>
      <c r="W1111" s="9">
        <f t="shared" ref="U1111:AJ1114" si="2761">W1112</f>
        <v>0</v>
      </c>
      <c r="X1111" s="9">
        <f t="shared" si="2761"/>
        <v>0</v>
      </c>
      <c r="Y1111" s="9">
        <f t="shared" si="2761"/>
        <v>161555</v>
      </c>
      <c r="Z1111" s="9">
        <f t="shared" si="2761"/>
        <v>0</v>
      </c>
      <c r="AA1111" s="9">
        <f t="shared" si="2761"/>
        <v>0</v>
      </c>
      <c r="AB1111" s="9">
        <f t="shared" si="2761"/>
        <v>0</v>
      </c>
      <c r="AC1111" s="9">
        <f t="shared" si="2761"/>
        <v>0</v>
      </c>
      <c r="AD1111" s="9">
        <f t="shared" si="2761"/>
        <v>0</v>
      </c>
      <c r="AE1111" s="9">
        <f t="shared" si="2761"/>
        <v>161555</v>
      </c>
      <c r="AF1111" s="9">
        <f t="shared" si="2761"/>
        <v>0</v>
      </c>
      <c r="AG1111" s="9">
        <f t="shared" si="2761"/>
        <v>0</v>
      </c>
      <c r="AH1111" s="9">
        <f t="shared" si="2761"/>
        <v>0</v>
      </c>
      <c r="AI1111" s="9">
        <f t="shared" si="2761"/>
        <v>0</v>
      </c>
      <c r="AJ1111" s="9">
        <f t="shared" si="2761"/>
        <v>0</v>
      </c>
      <c r="AK1111" s="9">
        <f t="shared" ref="AG1111:AV1114" si="2762">AK1112</f>
        <v>161555</v>
      </c>
      <c r="AL1111" s="9">
        <f t="shared" si="2762"/>
        <v>0</v>
      </c>
      <c r="AM1111" s="9">
        <f t="shared" si="2762"/>
        <v>0</v>
      </c>
      <c r="AN1111" s="9">
        <f t="shared" si="2762"/>
        <v>0</v>
      </c>
      <c r="AO1111" s="9">
        <f t="shared" si="2762"/>
        <v>-962</v>
      </c>
      <c r="AP1111" s="9">
        <f t="shared" si="2762"/>
        <v>0</v>
      </c>
      <c r="AQ1111" s="9">
        <f t="shared" si="2762"/>
        <v>160593</v>
      </c>
      <c r="AR1111" s="9">
        <f t="shared" si="2762"/>
        <v>0</v>
      </c>
      <c r="AS1111" s="9">
        <f t="shared" si="2762"/>
        <v>301</v>
      </c>
      <c r="AT1111" s="9">
        <f t="shared" si="2762"/>
        <v>3000</v>
      </c>
      <c r="AU1111" s="9">
        <f t="shared" si="2762"/>
        <v>0</v>
      </c>
      <c r="AV1111" s="9">
        <f t="shared" si="2762"/>
        <v>0</v>
      </c>
      <c r="AW1111" s="9">
        <f t="shared" ref="AS1111:BH1114" si="2763">AW1112</f>
        <v>163894</v>
      </c>
      <c r="AX1111" s="9">
        <f t="shared" si="2763"/>
        <v>0</v>
      </c>
      <c r="AY1111" s="9">
        <f t="shared" si="2763"/>
        <v>0</v>
      </c>
      <c r="AZ1111" s="9">
        <f t="shared" si="2763"/>
        <v>6375</v>
      </c>
      <c r="BA1111" s="9">
        <f t="shared" si="2763"/>
        <v>-154</v>
      </c>
      <c r="BB1111" s="9">
        <f t="shared" si="2763"/>
        <v>0</v>
      </c>
      <c r="BC1111" s="9">
        <f t="shared" si="2763"/>
        <v>170115</v>
      </c>
      <c r="BD1111" s="9">
        <f t="shared" si="2763"/>
        <v>0</v>
      </c>
      <c r="BE1111" s="9">
        <f t="shared" si="2763"/>
        <v>0</v>
      </c>
      <c r="BF1111" s="9">
        <f t="shared" si="2763"/>
        <v>0</v>
      </c>
      <c r="BG1111" s="9">
        <f t="shared" si="2763"/>
        <v>0</v>
      </c>
      <c r="BH1111" s="9">
        <f t="shared" si="2763"/>
        <v>0</v>
      </c>
      <c r="BI1111" s="9">
        <f t="shared" ref="BE1111:BT1114" si="2764">BI1112</f>
        <v>170115</v>
      </c>
      <c r="BJ1111" s="9">
        <f t="shared" si="2764"/>
        <v>0</v>
      </c>
      <c r="BK1111" s="9">
        <f t="shared" si="2764"/>
        <v>0</v>
      </c>
      <c r="BL1111" s="9">
        <f t="shared" si="2764"/>
        <v>0</v>
      </c>
      <c r="BM1111" s="9">
        <f t="shared" si="2764"/>
        <v>0</v>
      </c>
      <c r="BN1111" s="9">
        <f t="shared" si="2764"/>
        <v>0</v>
      </c>
      <c r="BO1111" s="9">
        <f t="shared" si="2764"/>
        <v>170115</v>
      </c>
      <c r="BP1111" s="9">
        <f t="shared" si="2764"/>
        <v>0</v>
      </c>
      <c r="BQ1111" s="9">
        <f t="shared" si="2764"/>
        <v>0</v>
      </c>
      <c r="BR1111" s="9">
        <f t="shared" si="2764"/>
        <v>0</v>
      </c>
      <c r="BS1111" s="9">
        <f t="shared" si="2764"/>
        <v>0</v>
      </c>
      <c r="BT1111" s="9">
        <f t="shared" si="2764"/>
        <v>0</v>
      </c>
      <c r="BU1111" s="9">
        <f t="shared" ref="BQ1111:CF1114" si="2765">BU1112</f>
        <v>170115</v>
      </c>
      <c r="BV1111" s="9">
        <f t="shared" si="2765"/>
        <v>0</v>
      </c>
      <c r="BW1111" s="9">
        <f t="shared" si="2765"/>
        <v>0</v>
      </c>
      <c r="BX1111" s="9">
        <f t="shared" si="2765"/>
        <v>0</v>
      </c>
      <c r="BY1111" s="9">
        <f t="shared" si="2765"/>
        <v>0</v>
      </c>
      <c r="BZ1111" s="9">
        <f t="shared" si="2765"/>
        <v>0</v>
      </c>
      <c r="CA1111" s="9">
        <f t="shared" si="2765"/>
        <v>170115</v>
      </c>
      <c r="CB1111" s="9">
        <f t="shared" si="2765"/>
        <v>0</v>
      </c>
      <c r="CC1111" s="9">
        <f t="shared" si="2765"/>
        <v>0</v>
      </c>
      <c r="CD1111" s="9">
        <f t="shared" si="2765"/>
        <v>0</v>
      </c>
      <c r="CE1111" s="9">
        <f t="shared" si="2765"/>
        <v>0</v>
      </c>
      <c r="CF1111" s="9">
        <f t="shared" si="2765"/>
        <v>0</v>
      </c>
      <c r="CG1111" s="94">
        <f t="shared" ref="CC1111:CN1114" si="2766">CG1112</f>
        <v>170115</v>
      </c>
      <c r="CH1111" s="94">
        <f t="shared" si="2766"/>
        <v>0</v>
      </c>
      <c r="CI1111" s="94">
        <f t="shared" si="2766"/>
        <v>1459</v>
      </c>
      <c r="CJ1111" s="94">
        <f t="shared" si="2766"/>
        <v>0</v>
      </c>
      <c r="CK1111" s="94">
        <f t="shared" si="2766"/>
        <v>0</v>
      </c>
      <c r="CL1111" s="94">
        <f t="shared" si="2766"/>
        <v>0</v>
      </c>
      <c r="CM1111" s="9">
        <f t="shared" si="2766"/>
        <v>171574</v>
      </c>
      <c r="CN1111" s="9">
        <f t="shared" si="2766"/>
        <v>0</v>
      </c>
    </row>
    <row r="1112" spans="1:92" ht="33" hidden="1">
      <c r="A1112" s="25" t="s">
        <v>15</v>
      </c>
      <c r="B1112" s="26" t="s">
        <v>319</v>
      </c>
      <c r="C1112" s="26" t="s">
        <v>147</v>
      </c>
      <c r="D1112" s="26" t="s">
        <v>80</v>
      </c>
      <c r="E1112" s="26" t="s">
        <v>361</v>
      </c>
      <c r="F1112" s="26"/>
      <c r="G1112" s="9">
        <f t="shared" si="2760"/>
        <v>161555</v>
      </c>
      <c r="H1112" s="9">
        <f t="shared" si="2760"/>
        <v>0</v>
      </c>
      <c r="I1112" s="9">
        <f t="shared" si="2760"/>
        <v>0</v>
      </c>
      <c r="J1112" s="9">
        <f t="shared" si="2760"/>
        <v>0</v>
      </c>
      <c r="K1112" s="9">
        <f t="shared" si="2760"/>
        <v>0</v>
      </c>
      <c r="L1112" s="9">
        <f t="shared" si="2760"/>
        <v>0</v>
      </c>
      <c r="M1112" s="9">
        <f t="shared" si="2760"/>
        <v>161555</v>
      </c>
      <c r="N1112" s="9">
        <f t="shared" si="2760"/>
        <v>0</v>
      </c>
      <c r="O1112" s="9">
        <f t="shared" si="2760"/>
        <v>0</v>
      </c>
      <c r="P1112" s="9">
        <f t="shared" si="2760"/>
        <v>0</v>
      </c>
      <c r="Q1112" s="9">
        <f t="shared" si="2760"/>
        <v>0</v>
      </c>
      <c r="R1112" s="9">
        <f t="shared" si="2760"/>
        <v>0</v>
      </c>
      <c r="S1112" s="9">
        <f t="shared" si="2760"/>
        <v>161555</v>
      </c>
      <c r="T1112" s="9">
        <f t="shared" si="2760"/>
        <v>0</v>
      </c>
      <c r="U1112" s="9">
        <f t="shared" si="2761"/>
        <v>0</v>
      </c>
      <c r="V1112" s="9">
        <f t="shared" si="2761"/>
        <v>0</v>
      </c>
      <c r="W1112" s="9">
        <f t="shared" si="2761"/>
        <v>0</v>
      </c>
      <c r="X1112" s="9">
        <f t="shared" si="2761"/>
        <v>0</v>
      </c>
      <c r="Y1112" s="9">
        <f t="shared" si="2761"/>
        <v>161555</v>
      </c>
      <c r="Z1112" s="9">
        <f t="shared" si="2761"/>
        <v>0</v>
      </c>
      <c r="AA1112" s="9">
        <f t="shared" si="2761"/>
        <v>0</v>
      </c>
      <c r="AB1112" s="9">
        <f t="shared" si="2761"/>
        <v>0</v>
      </c>
      <c r="AC1112" s="9">
        <f t="shared" si="2761"/>
        <v>0</v>
      </c>
      <c r="AD1112" s="9">
        <f t="shared" si="2761"/>
        <v>0</v>
      </c>
      <c r="AE1112" s="9">
        <f t="shared" si="2761"/>
        <v>161555</v>
      </c>
      <c r="AF1112" s="9">
        <f t="shared" si="2761"/>
        <v>0</v>
      </c>
      <c r="AG1112" s="9">
        <f t="shared" si="2762"/>
        <v>0</v>
      </c>
      <c r="AH1112" s="9">
        <f t="shared" si="2762"/>
        <v>0</v>
      </c>
      <c r="AI1112" s="9">
        <f t="shared" si="2762"/>
        <v>0</v>
      </c>
      <c r="AJ1112" s="9">
        <f t="shared" si="2762"/>
        <v>0</v>
      </c>
      <c r="AK1112" s="9">
        <f t="shared" si="2762"/>
        <v>161555</v>
      </c>
      <c r="AL1112" s="9">
        <f t="shared" si="2762"/>
        <v>0</v>
      </c>
      <c r="AM1112" s="9">
        <f t="shared" si="2762"/>
        <v>0</v>
      </c>
      <c r="AN1112" s="9">
        <f t="shared" si="2762"/>
        <v>0</v>
      </c>
      <c r="AO1112" s="9">
        <f t="shared" si="2762"/>
        <v>-962</v>
      </c>
      <c r="AP1112" s="9">
        <f t="shared" si="2762"/>
        <v>0</v>
      </c>
      <c r="AQ1112" s="9">
        <f t="shared" si="2762"/>
        <v>160593</v>
      </c>
      <c r="AR1112" s="9">
        <f t="shared" si="2762"/>
        <v>0</v>
      </c>
      <c r="AS1112" s="9">
        <f t="shared" si="2763"/>
        <v>301</v>
      </c>
      <c r="AT1112" s="9">
        <f t="shared" si="2763"/>
        <v>3000</v>
      </c>
      <c r="AU1112" s="9">
        <f t="shared" si="2763"/>
        <v>0</v>
      </c>
      <c r="AV1112" s="9">
        <f t="shared" si="2763"/>
        <v>0</v>
      </c>
      <c r="AW1112" s="9">
        <f t="shared" si="2763"/>
        <v>163894</v>
      </c>
      <c r="AX1112" s="9">
        <f t="shared" si="2763"/>
        <v>0</v>
      </c>
      <c r="AY1112" s="9">
        <f t="shared" si="2763"/>
        <v>0</v>
      </c>
      <c r="AZ1112" s="9">
        <f t="shared" si="2763"/>
        <v>6375</v>
      </c>
      <c r="BA1112" s="9">
        <f t="shared" si="2763"/>
        <v>-154</v>
      </c>
      <c r="BB1112" s="9">
        <f t="shared" si="2763"/>
        <v>0</v>
      </c>
      <c r="BC1112" s="9">
        <f t="shared" si="2763"/>
        <v>170115</v>
      </c>
      <c r="BD1112" s="9">
        <f t="shared" si="2763"/>
        <v>0</v>
      </c>
      <c r="BE1112" s="9">
        <f t="shared" si="2764"/>
        <v>0</v>
      </c>
      <c r="BF1112" s="9">
        <f t="shared" si="2764"/>
        <v>0</v>
      </c>
      <c r="BG1112" s="9">
        <f t="shared" si="2764"/>
        <v>0</v>
      </c>
      <c r="BH1112" s="9">
        <f t="shared" si="2764"/>
        <v>0</v>
      </c>
      <c r="BI1112" s="9">
        <f t="shared" si="2764"/>
        <v>170115</v>
      </c>
      <c r="BJ1112" s="9">
        <f t="shared" si="2764"/>
        <v>0</v>
      </c>
      <c r="BK1112" s="9">
        <f t="shared" si="2764"/>
        <v>0</v>
      </c>
      <c r="BL1112" s="9">
        <f t="shared" si="2764"/>
        <v>0</v>
      </c>
      <c r="BM1112" s="9">
        <f t="shared" si="2764"/>
        <v>0</v>
      </c>
      <c r="BN1112" s="9">
        <f t="shared" si="2764"/>
        <v>0</v>
      </c>
      <c r="BO1112" s="9">
        <f t="shared" si="2764"/>
        <v>170115</v>
      </c>
      <c r="BP1112" s="9">
        <f t="shared" si="2764"/>
        <v>0</v>
      </c>
      <c r="BQ1112" s="9">
        <f t="shared" si="2765"/>
        <v>0</v>
      </c>
      <c r="BR1112" s="9">
        <f t="shared" si="2765"/>
        <v>0</v>
      </c>
      <c r="BS1112" s="9">
        <f t="shared" si="2765"/>
        <v>0</v>
      </c>
      <c r="BT1112" s="9">
        <f t="shared" si="2765"/>
        <v>0</v>
      </c>
      <c r="BU1112" s="9">
        <f t="shared" si="2765"/>
        <v>170115</v>
      </c>
      <c r="BV1112" s="9">
        <f t="shared" si="2765"/>
        <v>0</v>
      </c>
      <c r="BW1112" s="9">
        <f t="shared" si="2765"/>
        <v>0</v>
      </c>
      <c r="BX1112" s="9">
        <f t="shared" si="2765"/>
        <v>0</v>
      </c>
      <c r="BY1112" s="9">
        <f t="shared" si="2765"/>
        <v>0</v>
      </c>
      <c r="BZ1112" s="9">
        <f t="shared" si="2765"/>
        <v>0</v>
      </c>
      <c r="CA1112" s="9">
        <f t="shared" si="2765"/>
        <v>170115</v>
      </c>
      <c r="CB1112" s="9">
        <f t="shared" si="2765"/>
        <v>0</v>
      </c>
      <c r="CC1112" s="9">
        <f t="shared" si="2766"/>
        <v>0</v>
      </c>
      <c r="CD1112" s="9">
        <f t="shared" si="2766"/>
        <v>0</v>
      </c>
      <c r="CE1112" s="9">
        <f t="shared" si="2766"/>
        <v>0</v>
      </c>
      <c r="CF1112" s="9">
        <f t="shared" si="2766"/>
        <v>0</v>
      </c>
      <c r="CG1112" s="94">
        <f t="shared" si="2766"/>
        <v>170115</v>
      </c>
      <c r="CH1112" s="94">
        <f t="shared" si="2766"/>
        <v>0</v>
      </c>
      <c r="CI1112" s="94">
        <f t="shared" si="2766"/>
        <v>1459</v>
      </c>
      <c r="CJ1112" s="94">
        <f t="shared" si="2766"/>
        <v>0</v>
      </c>
      <c r="CK1112" s="94">
        <f t="shared" si="2766"/>
        <v>0</v>
      </c>
      <c r="CL1112" s="94">
        <f t="shared" si="2766"/>
        <v>0</v>
      </c>
      <c r="CM1112" s="9">
        <f t="shared" si="2766"/>
        <v>171574</v>
      </c>
      <c r="CN1112" s="9">
        <f t="shared" si="2766"/>
        <v>0</v>
      </c>
    </row>
    <row r="1113" spans="1:92" ht="33" hidden="1">
      <c r="A1113" s="25" t="s">
        <v>330</v>
      </c>
      <c r="B1113" s="26" t="s">
        <v>319</v>
      </c>
      <c r="C1113" s="26" t="s">
        <v>147</v>
      </c>
      <c r="D1113" s="26" t="s">
        <v>80</v>
      </c>
      <c r="E1113" s="26" t="s">
        <v>362</v>
      </c>
      <c r="F1113" s="26"/>
      <c r="G1113" s="9">
        <f t="shared" si="2760"/>
        <v>161555</v>
      </c>
      <c r="H1113" s="9">
        <f t="shared" si="2760"/>
        <v>0</v>
      </c>
      <c r="I1113" s="9">
        <f t="shared" si="2760"/>
        <v>0</v>
      </c>
      <c r="J1113" s="9">
        <f t="shared" si="2760"/>
        <v>0</v>
      </c>
      <c r="K1113" s="9">
        <f t="shared" si="2760"/>
        <v>0</v>
      </c>
      <c r="L1113" s="9">
        <f t="shared" si="2760"/>
        <v>0</v>
      </c>
      <c r="M1113" s="9">
        <f t="shared" si="2760"/>
        <v>161555</v>
      </c>
      <c r="N1113" s="9">
        <f t="shared" si="2760"/>
        <v>0</v>
      </c>
      <c r="O1113" s="9">
        <f t="shared" si="2760"/>
        <v>0</v>
      </c>
      <c r="P1113" s="9">
        <f t="shared" si="2760"/>
        <v>0</v>
      </c>
      <c r="Q1113" s="9">
        <f t="shared" si="2760"/>
        <v>0</v>
      </c>
      <c r="R1113" s="9">
        <f t="shared" si="2760"/>
        <v>0</v>
      </c>
      <c r="S1113" s="9">
        <f t="shared" si="2760"/>
        <v>161555</v>
      </c>
      <c r="T1113" s="9">
        <f t="shared" si="2760"/>
        <v>0</v>
      </c>
      <c r="U1113" s="9">
        <f t="shared" si="2761"/>
        <v>0</v>
      </c>
      <c r="V1113" s="9">
        <f t="shared" si="2761"/>
        <v>0</v>
      </c>
      <c r="W1113" s="9">
        <f t="shared" si="2761"/>
        <v>0</v>
      </c>
      <c r="X1113" s="9">
        <f t="shared" si="2761"/>
        <v>0</v>
      </c>
      <c r="Y1113" s="9">
        <f t="shared" si="2761"/>
        <v>161555</v>
      </c>
      <c r="Z1113" s="9">
        <f t="shared" si="2761"/>
        <v>0</v>
      </c>
      <c r="AA1113" s="9">
        <f t="shared" si="2761"/>
        <v>0</v>
      </c>
      <c r="AB1113" s="9">
        <f t="shared" si="2761"/>
        <v>0</v>
      </c>
      <c r="AC1113" s="9">
        <f t="shared" si="2761"/>
        <v>0</v>
      </c>
      <c r="AD1113" s="9">
        <f t="shared" si="2761"/>
        <v>0</v>
      </c>
      <c r="AE1113" s="9">
        <f t="shared" si="2761"/>
        <v>161555</v>
      </c>
      <c r="AF1113" s="9">
        <f t="shared" si="2761"/>
        <v>0</v>
      </c>
      <c r="AG1113" s="9">
        <f t="shared" si="2762"/>
        <v>0</v>
      </c>
      <c r="AH1113" s="9">
        <f t="shared" si="2762"/>
        <v>0</v>
      </c>
      <c r="AI1113" s="9">
        <f t="shared" si="2762"/>
        <v>0</v>
      </c>
      <c r="AJ1113" s="9">
        <f t="shared" si="2762"/>
        <v>0</v>
      </c>
      <c r="AK1113" s="9">
        <f t="shared" si="2762"/>
        <v>161555</v>
      </c>
      <c r="AL1113" s="9">
        <f t="shared" si="2762"/>
        <v>0</v>
      </c>
      <c r="AM1113" s="9">
        <f t="shared" si="2762"/>
        <v>0</v>
      </c>
      <c r="AN1113" s="9">
        <f t="shared" si="2762"/>
        <v>0</v>
      </c>
      <c r="AO1113" s="9">
        <f t="shared" si="2762"/>
        <v>-962</v>
      </c>
      <c r="AP1113" s="9">
        <f t="shared" si="2762"/>
        <v>0</v>
      </c>
      <c r="AQ1113" s="9">
        <f t="shared" si="2762"/>
        <v>160593</v>
      </c>
      <c r="AR1113" s="9">
        <f t="shared" si="2762"/>
        <v>0</v>
      </c>
      <c r="AS1113" s="9">
        <f t="shared" si="2763"/>
        <v>301</v>
      </c>
      <c r="AT1113" s="9">
        <f t="shared" si="2763"/>
        <v>3000</v>
      </c>
      <c r="AU1113" s="9">
        <f t="shared" si="2763"/>
        <v>0</v>
      </c>
      <c r="AV1113" s="9">
        <f t="shared" si="2763"/>
        <v>0</v>
      </c>
      <c r="AW1113" s="9">
        <f t="shared" si="2763"/>
        <v>163894</v>
      </c>
      <c r="AX1113" s="9">
        <f t="shared" si="2763"/>
        <v>0</v>
      </c>
      <c r="AY1113" s="9">
        <f t="shared" si="2763"/>
        <v>0</v>
      </c>
      <c r="AZ1113" s="9">
        <f t="shared" si="2763"/>
        <v>6375</v>
      </c>
      <c r="BA1113" s="9">
        <f t="shared" si="2763"/>
        <v>-154</v>
      </c>
      <c r="BB1113" s="9">
        <f t="shared" si="2763"/>
        <v>0</v>
      </c>
      <c r="BC1113" s="9">
        <f t="shared" si="2763"/>
        <v>170115</v>
      </c>
      <c r="BD1113" s="9">
        <f t="shared" si="2763"/>
        <v>0</v>
      </c>
      <c r="BE1113" s="9">
        <f t="shared" si="2764"/>
        <v>0</v>
      </c>
      <c r="BF1113" s="9">
        <f t="shared" si="2764"/>
        <v>0</v>
      </c>
      <c r="BG1113" s="9">
        <f t="shared" si="2764"/>
        <v>0</v>
      </c>
      <c r="BH1113" s="9">
        <f t="shared" si="2764"/>
        <v>0</v>
      </c>
      <c r="BI1113" s="9">
        <f t="shared" si="2764"/>
        <v>170115</v>
      </c>
      <c r="BJ1113" s="9">
        <f t="shared" si="2764"/>
        <v>0</v>
      </c>
      <c r="BK1113" s="9">
        <f t="shared" si="2764"/>
        <v>0</v>
      </c>
      <c r="BL1113" s="9">
        <f t="shared" si="2764"/>
        <v>0</v>
      </c>
      <c r="BM1113" s="9">
        <f t="shared" si="2764"/>
        <v>0</v>
      </c>
      <c r="BN1113" s="9">
        <f t="shared" si="2764"/>
        <v>0</v>
      </c>
      <c r="BO1113" s="9">
        <f t="shared" si="2764"/>
        <v>170115</v>
      </c>
      <c r="BP1113" s="9">
        <f t="shared" si="2764"/>
        <v>0</v>
      </c>
      <c r="BQ1113" s="9">
        <f t="shared" si="2765"/>
        <v>0</v>
      </c>
      <c r="BR1113" s="9">
        <f t="shared" si="2765"/>
        <v>0</v>
      </c>
      <c r="BS1113" s="9">
        <f t="shared" si="2765"/>
        <v>0</v>
      </c>
      <c r="BT1113" s="9">
        <f t="shared" si="2765"/>
        <v>0</v>
      </c>
      <c r="BU1113" s="9">
        <f t="shared" si="2765"/>
        <v>170115</v>
      </c>
      <c r="BV1113" s="9">
        <f t="shared" si="2765"/>
        <v>0</v>
      </c>
      <c r="BW1113" s="9">
        <f t="shared" si="2765"/>
        <v>0</v>
      </c>
      <c r="BX1113" s="9">
        <f t="shared" si="2765"/>
        <v>0</v>
      </c>
      <c r="BY1113" s="9">
        <f t="shared" si="2765"/>
        <v>0</v>
      </c>
      <c r="BZ1113" s="9">
        <f t="shared" si="2765"/>
        <v>0</v>
      </c>
      <c r="CA1113" s="9">
        <f t="shared" si="2765"/>
        <v>170115</v>
      </c>
      <c r="CB1113" s="9">
        <f t="shared" si="2765"/>
        <v>0</v>
      </c>
      <c r="CC1113" s="9">
        <f t="shared" si="2766"/>
        <v>0</v>
      </c>
      <c r="CD1113" s="9">
        <f t="shared" si="2766"/>
        <v>0</v>
      </c>
      <c r="CE1113" s="9">
        <f t="shared" si="2766"/>
        <v>0</v>
      </c>
      <c r="CF1113" s="9">
        <f t="shared" si="2766"/>
        <v>0</v>
      </c>
      <c r="CG1113" s="94">
        <f t="shared" si="2766"/>
        <v>170115</v>
      </c>
      <c r="CH1113" s="94">
        <f t="shared" si="2766"/>
        <v>0</v>
      </c>
      <c r="CI1113" s="94">
        <f t="shared" si="2766"/>
        <v>1459</v>
      </c>
      <c r="CJ1113" s="94">
        <f t="shared" si="2766"/>
        <v>0</v>
      </c>
      <c r="CK1113" s="94">
        <f t="shared" si="2766"/>
        <v>0</v>
      </c>
      <c r="CL1113" s="94">
        <f t="shared" si="2766"/>
        <v>0</v>
      </c>
      <c r="CM1113" s="9">
        <f t="shared" si="2766"/>
        <v>171574</v>
      </c>
      <c r="CN1113" s="9">
        <f t="shared" si="2766"/>
        <v>0</v>
      </c>
    </row>
    <row r="1114" spans="1:92" ht="33" hidden="1">
      <c r="A1114" s="25" t="s">
        <v>244</v>
      </c>
      <c r="B1114" s="26" t="s">
        <v>319</v>
      </c>
      <c r="C1114" s="26" t="s">
        <v>147</v>
      </c>
      <c r="D1114" s="26" t="s">
        <v>80</v>
      </c>
      <c r="E1114" s="26" t="s">
        <v>362</v>
      </c>
      <c r="F1114" s="26" t="s">
        <v>31</v>
      </c>
      <c r="G1114" s="9">
        <f t="shared" si="2760"/>
        <v>161555</v>
      </c>
      <c r="H1114" s="9">
        <f t="shared" si="2760"/>
        <v>0</v>
      </c>
      <c r="I1114" s="9">
        <f t="shared" si="2760"/>
        <v>0</v>
      </c>
      <c r="J1114" s="9">
        <f t="shared" si="2760"/>
        <v>0</v>
      </c>
      <c r="K1114" s="9">
        <f t="shared" si="2760"/>
        <v>0</v>
      </c>
      <c r="L1114" s="9">
        <f t="shared" si="2760"/>
        <v>0</v>
      </c>
      <c r="M1114" s="9">
        <f t="shared" si="2760"/>
        <v>161555</v>
      </c>
      <c r="N1114" s="9">
        <f t="shared" si="2760"/>
        <v>0</v>
      </c>
      <c r="O1114" s="9">
        <f t="shared" si="2760"/>
        <v>0</v>
      </c>
      <c r="P1114" s="9">
        <f t="shared" si="2760"/>
        <v>0</v>
      </c>
      <c r="Q1114" s="9">
        <f t="shared" si="2760"/>
        <v>0</v>
      </c>
      <c r="R1114" s="9">
        <f t="shared" si="2760"/>
        <v>0</v>
      </c>
      <c r="S1114" s="9">
        <f t="shared" si="2760"/>
        <v>161555</v>
      </c>
      <c r="T1114" s="9">
        <f t="shared" si="2760"/>
        <v>0</v>
      </c>
      <c r="U1114" s="9">
        <f t="shared" si="2761"/>
        <v>0</v>
      </c>
      <c r="V1114" s="9">
        <f t="shared" si="2761"/>
        <v>0</v>
      </c>
      <c r="W1114" s="9">
        <f t="shared" si="2761"/>
        <v>0</v>
      </c>
      <c r="X1114" s="9">
        <f t="shared" si="2761"/>
        <v>0</v>
      </c>
      <c r="Y1114" s="9">
        <f t="shared" si="2761"/>
        <v>161555</v>
      </c>
      <c r="Z1114" s="9">
        <f t="shared" si="2761"/>
        <v>0</v>
      </c>
      <c r="AA1114" s="9">
        <f t="shared" si="2761"/>
        <v>0</v>
      </c>
      <c r="AB1114" s="9">
        <f t="shared" si="2761"/>
        <v>0</v>
      </c>
      <c r="AC1114" s="9">
        <f t="shared" si="2761"/>
        <v>0</v>
      </c>
      <c r="AD1114" s="9">
        <f t="shared" si="2761"/>
        <v>0</v>
      </c>
      <c r="AE1114" s="9">
        <f t="shared" si="2761"/>
        <v>161555</v>
      </c>
      <c r="AF1114" s="9">
        <f t="shared" si="2761"/>
        <v>0</v>
      </c>
      <c r="AG1114" s="9">
        <f t="shared" si="2762"/>
        <v>0</v>
      </c>
      <c r="AH1114" s="9">
        <f t="shared" si="2762"/>
        <v>0</v>
      </c>
      <c r="AI1114" s="9">
        <f t="shared" si="2762"/>
        <v>0</v>
      </c>
      <c r="AJ1114" s="9">
        <f t="shared" si="2762"/>
        <v>0</v>
      </c>
      <c r="AK1114" s="9">
        <f t="shared" si="2762"/>
        <v>161555</v>
      </c>
      <c r="AL1114" s="9">
        <f t="shared" si="2762"/>
        <v>0</v>
      </c>
      <c r="AM1114" s="9">
        <f t="shared" si="2762"/>
        <v>0</v>
      </c>
      <c r="AN1114" s="9">
        <f t="shared" si="2762"/>
        <v>0</v>
      </c>
      <c r="AO1114" s="9">
        <f t="shared" si="2762"/>
        <v>-962</v>
      </c>
      <c r="AP1114" s="9">
        <f t="shared" si="2762"/>
        <v>0</v>
      </c>
      <c r="AQ1114" s="9">
        <f t="shared" si="2762"/>
        <v>160593</v>
      </c>
      <c r="AR1114" s="9">
        <f t="shared" si="2762"/>
        <v>0</v>
      </c>
      <c r="AS1114" s="9">
        <f t="shared" si="2763"/>
        <v>301</v>
      </c>
      <c r="AT1114" s="9">
        <f t="shared" si="2763"/>
        <v>3000</v>
      </c>
      <c r="AU1114" s="9">
        <f t="shared" si="2763"/>
        <v>0</v>
      </c>
      <c r="AV1114" s="9">
        <f t="shared" si="2763"/>
        <v>0</v>
      </c>
      <c r="AW1114" s="9">
        <f t="shared" si="2763"/>
        <v>163894</v>
      </c>
      <c r="AX1114" s="9">
        <f t="shared" si="2763"/>
        <v>0</v>
      </c>
      <c r="AY1114" s="9">
        <f t="shared" si="2763"/>
        <v>0</v>
      </c>
      <c r="AZ1114" s="9">
        <f t="shared" si="2763"/>
        <v>6375</v>
      </c>
      <c r="BA1114" s="9">
        <f t="shared" si="2763"/>
        <v>-154</v>
      </c>
      <c r="BB1114" s="9">
        <f t="shared" si="2763"/>
        <v>0</v>
      </c>
      <c r="BC1114" s="9">
        <f t="shared" si="2763"/>
        <v>170115</v>
      </c>
      <c r="BD1114" s="9">
        <f t="shared" si="2763"/>
        <v>0</v>
      </c>
      <c r="BE1114" s="9">
        <f t="shared" si="2764"/>
        <v>0</v>
      </c>
      <c r="BF1114" s="9">
        <f t="shared" si="2764"/>
        <v>0</v>
      </c>
      <c r="BG1114" s="9">
        <f t="shared" si="2764"/>
        <v>0</v>
      </c>
      <c r="BH1114" s="9">
        <f t="shared" si="2764"/>
        <v>0</v>
      </c>
      <c r="BI1114" s="9">
        <f t="shared" si="2764"/>
        <v>170115</v>
      </c>
      <c r="BJ1114" s="9">
        <f t="shared" si="2764"/>
        <v>0</v>
      </c>
      <c r="BK1114" s="9">
        <f t="shared" si="2764"/>
        <v>0</v>
      </c>
      <c r="BL1114" s="9">
        <f t="shared" si="2764"/>
        <v>0</v>
      </c>
      <c r="BM1114" s="9">
        <f t="shared" si="2764"/>
        <v>0</v>
      </c>
      <c r="BN1114" s="9">
        <f t="shared" si="2764"/>
        <v>0</v>
      </c>
      <c r="BO1114" s="9">
        <f t="shared" si="2764"/>
        <v>170115</v>
      </c>
      <c r="BP1114" s="9">
        <f t="shared" si="2764"/>
        <v>0</v>
      </c>
      <c r="BQ1114" s="9">
        <f t="shared" si="2765"/>
        <v>0</v>
      </c>
      <c r="BR1114" s="9">
        <f t="shared" si="2765"/>
        <v>0</v>
      </c>
      <c r="BS1114" s="9">
        <f t="shared" si="2765"/>
        <v>0</v>
      </c>
      <c r="BT1114" s="9">
        <f t="shared" si="2765"/>
        <v>0</v>
      </c>
      <c r="BU1114" s="9">
        <f t="shared" si="2765"/>
        <v>170115</v>
      </c>
      <c r="BV1114" s="9">
        <f t="shared" si="2765"/>
        <v>0</v>
      </c>
      <c r="BW1114" s="9">
        <f t="shared" si="2765"/>
        <v>0</v>
      </c>
      <c r="BX1114" s="9">
        <f t="shared" si="2765"/>
        <v>0</v>
      </c>
      <c r="BY1114" s="9">
        <f t="shared" si="2765"/>
        <v>0</v>
      </c>
      <c r="BZ1114" s="9">
        <f t="shared" si="2765"/>
        <v>0</v>
      </c>
      <c r="CA1114" s="9">
        <f t="shared" si="2765"/>
        <v>170115</v>
      </c>
      <c r="CB1114" s="9">
        <f t="shared" si="2765"/>
        <v>0</v>
      </c>
      <c r="CC1114" s="9">
        <f t="shared" si="2766"/>
        <v>0</v>
      </c>
      <c r="CD1114" s="9">
        <f t="shared" si="2766"/>
        <v>0</v>
      </c>
      <c r="CE1114" s="9">
        <f t="shared" si="2766"/>
        <v>0</v>
      </c>
      <c r="CF1114" s="9">
        <f t="shared" si="2766"/>
        <v>0</v>
      </c>
      <c r="CG1114" s="94">
        <f t="shared" si="2766"/>
        <v>170115</v>
      </c>
      <c r="CH1114" s="94">
        <f t="shared" si="2766"/>
        <v>0</v>
      </c>
      <c r="CI1114" s="94">
        <f t="shared" si="2766"/>
        <v>1459</v>
      </c>
      <c r="CJ1114" s="94">
        <f t="shared" si="2766"/>
        <v>0</v>
      </c>
      <c r="CK1114" s="94">
        <f t="shared" si="2766"/>
        <v>0</v>
      </c>
      <c r="CL1114" s="94">
        <f t="shared" si="2766"/>
        <v>0</v>
      </c>
      <c r="CM1114" s="9">
        <f t="shared" si="2766"/>
        <v>171574</v>
      </c>
      <c r="CN1114" s="9">
        <f t="shared" si="2766"/>
        <v>0</v>
      </c>
    </row>
    <row r="1115" spans="1:92" ht="33" hidden="1">
      <c r="A1115" s="25" t="s">
        <v>37</v>
      </c>
      <c r="B1115" s="26" t="s">
        <v>319</v>
      </c>
      <c r="C1115" s="26" t="s">
        <v>147</v>
      </c>
      <c r="D1115" s="26" t="s">
        <v>80</v>
      </c>
      <c r="E1115" s="26" t="s">
        <v>362</v>
      </c>
      <c r="F1115" s="26" t="s">
        <v>38</v>
      </c>
      <c r="G1115" s="9">
        <v>161555</v>
      </c>
      <c r="H1115" s="9"/>
      <c r="I1115" s="9"/>
      <c r="J1115" s="9"/>
      <c r="K1115" s="9"/>
      <c r="L1115" s="9"/>
      <c r="M1115" s="9">
        <f>G1115+I1115+J1115+K1115+L1115</f>
        <v>161555</v>
      </c>
      <c r="N1115" s="9">
        <f>H1115+L1115</f>
        <v>0</v>
      </c>
      <c r="O1115" s="9"/>
      <c r="P1115" s="9"/>
      <c r="Q1115" s="9"/>
      <c r="R1115" s="9"/>
      <c r="S1115" s="9">
        <f>M1115+O1115+P1115+Q1115+R1115</f>
        <v>161555</v>
      </c>
      <c r="T1115" s="9">
        <f>N1115+R1115</f>
        <v>0</v>
      </c>
      <c r="U1115" s="9"/>
      <c r="V1115" s="9"/>
      <c r="W1115" s="9"/>
      <c r="X1115" s="9"/>
      <c r="Y1115" s="9">
        <f>S1115+U1115+V1115+W1115+X1115</f>
        <v>161555</v>
      </c>
      <c r="Z1115" s="9">
        <f>T1115+X1115</f>
        <v>0</v>
      </c>
      <c r="AA1115" s="9"/>
      <c r="AB1115" s="9"/>
      <c r="AC1115" s="9"/>
      <c r="AD1115" s="9"/>
      <c r="AE1115" s="9">
        <f>Y1115+AA1115+AB1115+AC1115+AD1115</f>
        <v>161555</v>
      </c>
      <c r="AF1115" s="9">
        <f>Z1115+AD1115</f>
        <v>0</v>
      </c>
      <c r="AG1115" s="9"/>
      <c r="AH1115" s="9"/>
      <c r="AI1115" s="9"/>
      <c r="AJ1115" s="9"/>
      <c r="AK1115" s="9">
        <f>AE1115+AG1115+AH1115+AI1115+AJ1115</f>
        <v>161555</v>
      </c>
      <c r="AL1115" s="9">
        <f>AF1115+AJ1115</f>
        <v>0</v>
      </c>
      <c r="AM1115" s="9"/>
      <c r="AN1115" s="9"/>
      <c r="AO1115" s="9">
        <v>-962</v>
      </c>
      <c r="AP1115" s="9"/>
      <c r="AQ1115" s="9">
        <f>AK1115+AM1115+AN1115+AO1115+AP1115</f>
        <v>160593</v>
      </c>
      <c r="AR1115" s="9">
        <f>AL1115+AP1115</f>
        <v>0</v>
      </c>
      <c r="AS1115" s="9">
        <v>301</v>
      </c>
      <c r="AT1115" s="9">
        <v>3000</v>
      </c>
      <c r="AU1115" s="9"/>
      <c r="AV1115" s="9"/>
      <c r="AW1115" s="9">
        <f>AQ1115+AS1115+AT1115+AU1115+AV1115</f>
        <v>163894</v>
      </c>
      <c r="AX1115" s="9">
        <f>AR1115+AV1115</f>
        <v>0</v>
      </c>
      <c r="AY1115" s="9"/>
      <c r="AZ1115" s="9">
        <v>6375</v>
      </c>
      <c r="BA1115" s="9">
        <v>-154</v>
      </c>
      <c r="BB1115" s="9"/>
      <c r="BC1115" s="9">
        <f>AW1115+AY1115+AZ1115+BA1115+BB1115</f>
        <v>170115</v>
      </c>
      <c r="BD1115" s="9">
        <f>AX1115+BB1115</f>
        <v>0</v>
      </c>
      <c r="BE1115" s="9"/>
      <c r="BF1115" s="9"/>
      <c r="BG1115" s="9"/>
      <c r="BH1115" s="9"/>
      <c r="BI1115" s="9">
        <f>BC1115+BE1115+BF1115+BG1115+BH1115</f>
        <v>170115</v>
      </c>
      <c r="BJ1115" s="9">
        <f>BD1115+BH1115</f>
        <v>0</v>
      </c>
      <c r="BK1115" s="9"/>
      <c r="BL1115" s="9"/>
      <c r="BM1115" s="9"/>
      <c r="BN1115" s="9"/>
      <c r="BO1115" s="9">
        <f>BI1115+BK1115+BL1115+BM1115+BN1115</f>
        <v>170115</v>
      </c>
      <c r="BP1115" s="9">
        <f>BJ1115+BN1115</f>
        <v>0</v>
      </c>
      <c r="BQ1115" s="9"/>
      <c r="BR1115" s="9"/>
      <c r="BS1115" s="9"/>
      <c r="BT1115" s="9"/>
      <c r="BU1115" s="9">
        <f>BO1115+BQ1115+BR1115+BS1115+BT1115</f>
        <v>170115</v>
      </c>
      <c r="BV1115" s="9">
        <f>BP1115+BT1115</f>
        <v>0</v>
      </c>
      <c r="BW1115" s="9"/>
      <c r="BX1115" s="9"/>
      <c r="BY1115" s="9"/>
      <c r="BZ1115" s="9"/>
      <c r="CA1115" s="9">
        <f>BU1115+BW1115+BX1115+BY1115+BZ1115</f>
        <v>170115</v>
      </c>
      <c r="CB1115" s="9">
        <f>BV1115+BZ1115</f>
        <v>0</v>
      </c>
      <c r="CC1115" s="9"/>
      <c r="CD1115" s="9"/>
      <c r="CE1115" s="9"/>
      <c r="CF1115" s="9"/>
      <c r="CG1115" s="94">
        <f>CA1115+CC1115+CD1115+CE1115+CF1115</f>
        <v>170115</v>
      </c>
      <c r="CH1115" s="94">
        <f>CB1115+CF1115</f>
        <v>0</v>
      </c>
      <c r="CI1115" s="94">
        <v>1459</v>
      </c>
      <c r="CJ1115" s="94"/>
      <c r="CK1115" s="94"/>
      <c r="CL1115" s="94"/>
      <c r="CM1115" s="9">
        <f>CG1115+CI1115+CJ1115+CK1115+CL1115</f>
        <v>171574</v>
      </c>
      <c r="CN1115" s="9">
        <f>CH1115+CL1115</f>
        <v>0</v>
      </c>
    </row>
    <row r="1116" spans="1:92" ht="33" hidden="1">
      <c r="A1116" s="28" t="s">
        <v>437</v>
      </c>
      <c r="B1116" s="26" t="s">
        <v>319</v>
      </c>
      <c r="C1116" s="26" t="s">
        <v>147</v>
      </c>
      <c r="D1116" s="26" t="s">
        <v>80</v>
      </c>
      <c r="E1116" s="26" t="s">
        <v>355</v>
      </c>
      <c r="F1116" s="26" t="s">
        <v>325</v>
      </c>
      <c r="G1116" s="9">
        <f t="shared" ref="G1116:V1119" si="2767">G1117</f>
        <v>1586</v>
      </c>
      <c r="H1116" s="9">
        <f t="shared" si="2767"/>
        <v>0</v>
      </c>
      <c r="I1116" s="9">
        <f t="shared" si="2767"/>
        <v>0</v>
      </c>
      <c r="J1116" s="9">
        <f t="shared" si="2767"/>
        <v>0</v>
      </c>
      <c r="K1116" s="9">
        <f t="shared" si="2767"/>
        <v>0</v>
      </c>
      <c r="L1116" s="9">
        <f t="shared" si="2767"/>
        <v>0</v>
      </c>
      <c r="M1116" s="9">
        <f t="shared" si="2767"/>
        <v>1586</v>
      </c>
      <c r="N1116" s="9">
        <f t="shared" si="2767"/>
        <v>0</v>
      </c>
      <c r="O1116" s="9">
        <f t="shared" si="2767"/>
        <v>0</v>
      </c>
      <c r="P1116" s="9">
        <f t="shared" si="2767"/>
        <v>0</v>
      </c>
      <c r="Q1116" s="9">
        <f t="shared" si="2767"/>
        <v>0</v>
      </c>
      <c r="R1116" s="9">
        <f t="shared" si="2767"/>
        <v>0</v>
      </c>
      <c r="S1116" s="9">
        <f t="shared" si="2767"/>
        <v>1586</v>
      </c>
      <c r="T1116" s="9">
        <f t="shared" si="2767"/>
        <v>0</v>
      </c>
      <c r="U1116" s="9">
        <f t="shared" si="2767"/>
        <v>0</v>
      </c>
      <c r="V1116" s="9">
        <f t="shared" si="2767"/>
        <v>0</v>
      </c>
      <c r="W1116" s="9">
        <f t="shared" ref="U1116:AJ1119" si="2768">W1117</f>
        <v>0</v>
      </c>
      <c r="X1116" s="9">
        <f t="shared" si="2768"/>
        <v>0</v>
      </c>
      <c r="Y1116" s="9">
        <f t="shared" si="2768"/>
        <v>1586</v>
      </c>
      <c r="Z1116" s="9">
        <f t="shared" si="2768"/>
        <v>0</v>
      </c>
      <c r="AA1116" s="9">
        <f t="shared" si="2768"/>
        <v>0</v>
      </c>
      <c r="AB1116" s="9">
        <f t="shared" si="2768"/>
        <v>0</v>
      </c>
      <c r="AC1116" s="9">
        <f t="shared" si="2768"/>
        <v>0</v>
      </c>
      <c r="AD1116" s="9">
        <f t="shared" si="2768"/>
        <v>0</v>
      </c>
      <c r="AE1116" s="9">
        <f t="shared" si="2768"/>
        <v>1586</v>
      </c>
      <c r="AF1116" s="9">
        <f t="shared" si="2768"/>
        <v>0</v>
      </c>
      <c r="AG1116" s="9">
        <f t="shared" si="2768"/>
        <v>0</v>
      </c>
      <c r="AH1116" s="9">
        <f t="shared" si="2768"/>
        <v>0</v>
      </c>
      <c r="AI1116" s="9">
        <f t="shared" si="2768"/>
        <v>0</v>
      </c>
      <c r="AJ1116" s="9">
        <f t="shared" si="2768"/>
        <v>0</v>
      </c>
      <c r="AK1116" s="9">
        <f t="shared" ref="AG1116:AV1119" si="2769">AK1117</f>
        <v>1586</v>
      </c>
      <c r="AL1116" s="9">
        <f t="shared" si="2769"/>
        <v>0</v>
      </c>
      <c r="AM1116" s="9">
        <f t="shared" si="2769"/>
        <v>0</v>
      </c>
      <c r="AN1116" s="9">
        <f t="shared" si="2769"/>
        <v>0</v>
      </c>
      <c r="AO1116" s="9">
        <f t="shared" si="2769"/>
        <v>-123</v>
      </c>
      <c r="AP1116" s="9">
        <f t="shared" si="2769"/>
        <v>0</v>
      </c>
      <c r="AQ1116" s="9">
        <f t="shared" si="2769"/>
        <v>1463</v>
      </c>
      <c r="AR1116" s="9">
        <f t="shared" si="2769"/>
        <v>0</v>
      </c>
      <c r="AS1116" s="9">
        <f t="shared" si="2769"/>
        <v>0</v>
      </c>
      <c r="AT1116" s="9">
        <f t="shared" si="2769"/>
        <v>0</v>
      </c>
      <c r="AU1116" s="9">
        <f t="shared" si="2769"/>
        <v>0</v>
      </c>
      <c r="AV1116" s="9">
        <f t="shared" si="2769"/>
        <v>0</v>
      </c>
      <c r="AW1116" s="9">
        <f t="shared" ref="AS1116:BH1119" si="2770">AW1117</f>
        <v>1463</v>
      </c>
      <c r="AX1116" s="9">
        <f t="shared" si="2770"/>
        <v>0</v>
      </c>
      <c r="AY1116" s="9">
        <f t="shared" si="2770"/>
        <v>-122</v>
      </c>
      <c r="AZ1116" s="9">
        <f t="shared" si="2770"/>
        <v>0</v>
      </c>
      <c r="BA1116" s="9">
        <f t="shared" si="2770"/>
        <v>0</v>
      </c>
      <c r="BB1116" s="9">
        <f t="shared" si="2770"/>
        <v>0</v>
      </c>
      <c r="BC1116" s="9">
        <f t="shared" si="2770"/>
        <v>1341</v>
      </c>
      <c r="BD1116" s="9">
        <f t="shared" si="2770"/>
        <v>0</v>
      </c>
      <c r="BE1116" s="9">
        <f t="shared" si="2770"/>
        <v>0</v>
      </c>
      <c r="BF1116" s="9">
        <f t="shared" si="2770"/>
        <v>0</v>
      </c>
      <c r="BG1116" s="9">
        <f t="shared" si="2770"/>
        <v>0</v>
      </c>
      <c r="BH1116" s="9">
        <f t="shared" si="2770"/>
        <v>0</v>
      </c>
      <c r="BI1116" s="9">
        <f t="shared" ref="BE1116:BT1119" si="2771">BI1117</f>
        <v>1341</v>
      </c>
      <c r="BJ1116" s="9">
        <f t="shared" si="2771"/>
        <v>0</v>
      </c>
      <c r="BK1116" s="9">
        <f t="shared" si="2771"/>
        <v>0</v>
      </c>
      <c r="BL1116" s="9">
        <f t="shared" si="2771"/>
        <v>0</v>
      </c>
      <c r="BM1116" s="9">
        <f t="shared" si="2771"/>
        <v>0</v>
      </c>
      <c r="BN1116" s="9">
        <f t="shared" si="2771"/>
        <v>0</v>
      </c>
      <c r="BO1116" s="9">
        <f t="shared" si="2771"/>
        <v>1341</v>
      </c>
      <c r="BP1116" s="9">
        <f t="shared" si="2771"/>
        <v>0</v>
      </c>
      <c r="BQ1116" s="9">
        <f t="shared" si="2771"/>
        <v>0</v>
      </c>
      <c r="BR1116" s="9">
        <f t="shared" si="2771"/>
        <v>0</v>
      </c>
      <c r="BS1116" s="9">
        <f t="shared" si="2771"/>
        <v>0</v>
      </c>
      <c r="BT1116" s="9">
        <f t="shared" si="2771"/>
        <v>0</v>
      </c>
      <c r="BU1116" s="9">
        <f t="shared" ref="BQ1116:CF1119" si="2772">BU1117</f>
        <v>1341</v>
      </c>
      <c r="BV1116" s="9">
        <f t="shared" si="2772"/>
        <v>0</v>
      </c>
      <c r="BW1116" s="9">
        <f t="shared" si="2772"/>
        <v>0</v>
      </c>
      <c r="BX1116" s="9">
        <f t="shared" si="2772"/>
        <v>0</v>
      </c>
      <c r="BY1116" s="9">
        <f t="shared" si="2772"/>
        <v>0</v>
      </c>
      <c r="BZ1116" s="9">
        <f t="shared" si="2772"/>
        <v>0</v>
      </c>
      <c r="CA1116" s="9">
        <f t="shared" si="2772"/>
        <v>1341</v>
      </c>
      <c r="CB1116" s="9">
        <f t="shared" si="2772"/>
        <v>0</v>
      </c>
      <c r="CC1116" s="9">
        <f t="shared" si="2772"/>
        <v>0</v>
      </c>
      <c r="CD1116" s="9">
        <f t="shared" si="2772"/>
        <v>0</v>
      </c>
      <c r="CE1116" s="9">
        <f t="shared" si="2772"/>
        <v>0</v>
      </c>
      <c r="CF1116" s="9">
        <f t="shared" si="2772"/>
        <v>0</v>
      </c>
      <c r="CG1116" s="94">
        <f t="shared" ref="CC1116:CN1119" si="2773">CG1117</f>
        <v>1341</v>
      </c>
      <c r="CH1116" s="94">
        <f t="shared" si="2773"/>
        <v>0</v>
      </c>
      <c r="CI1116" s="94">
        <f t="shared" si="2773"/>
        <v>0</v>
      </c>
      <c r="CJ1116" s="94">
        <f t="shared" si="2773"/>
        <v>0</v>
      </c>
      <c r="CK1116" s="94">
        <f t="shared" si="2773"/>
        <v>0</v>
      </c>
      <c r="CL1116" s="94">
        <f t="shared" si="2773"/>
        <v>0</v>
      </c>
      <c r="CM1116" s="9">
        <f t="shared" si="2773"/>
        <v>1341</v>
      </c>
      <c r="CN1116" s="9">
        <f t="shared" si="2773"/>
        <v>0</v>
      </c>
    </row>
    <row r="1117" spans="1:92" ht="33" hidden="1">
      <c r="A1117" s="25" t="s">
        <v>15</v>
      </c>
      <c r="B1117" s="26" t="s">
        <v>319</v>
      </c>
      <c r="C1117" s="26" t="s">
        <v>147</v>
      </c>
      <c r="D1117" s="26" t="s">
        <v>80</v>
      </c>
      <c r="E1117" s="26" t="s">
        <v>356</v>
      </c>
      <c r="F1117" s="26"/>
      <c r="G1117" s="9">
        <f t="shared" si="2767"/>
        <v>1586</v>
      </c>
      <c r="H1117" s="9">
        <f t="shared" si="2767"/>
        <v>0</v>
      </c>
      <c r="I1117" s="9">
        <f t="shared" si="2767"/>
        <v>0</v>
      </c>
      <c r="J1117" s="9">
        <f t="shared" si="2767"/>
        <v>0</v>
      </c>
      <c r="K1117" s="9">
        <f t="shared" si="2767"/>
        <v>0</v>
      </c>
      <c r="L1117" s="9">
        <f t="shared" si="2767"/>
        <v>0</v>
      </c>
      <c r="M1117" s="9">
        <f t="shared" si="2767"/>
        <v>1586</v>
      </c>
      <c r="N1117" s="9">
        <f t="shared" si="2767"/>
        <v>0</v>
      </c>
      <c r="O1117" s="9">
        <f t="shared" si="2767"/>
        <v>0</v>
      </c>
      <c r="P1117" s="9">
        <f t="shared" si="2767"/>
        <v>0</v>
      </c>
      <c r="Q1117" s="9">
        <f t="shared" si="2767"/>
        <v>0</v>
      </c>
      <c r="R1117" s="9">
        <f t="shared" si="2767"/>
        <v>0</v>
      </c>
      <c r="S1117" s="9">
        <f t="shared" si="2767"/>
        <v>1586</v>
      </c>
      <c r="T1117" s="9">
        <f t="shared" si="2767"/>
        <v>0</v>
      </c>
      <c r="U1117" s="9">
        <f t="shared" si="2768"/>
        <v>0</v>
      </c>
      <c r="V1117" s="9">
        <f t="shared" si="2768"/>
        <v>0</v>
      </c>
      <c r="W1117" s="9">
        <f t="shared" si="2768"/>
        <v>0</v>
      </c>
      <c r="X1117" s="9">
        <f t="shared" si="2768"/>
        <v>0</v>
      </c>
      <c r="Y1117" s="9">
        <f t="shared" si="2768"/>
        <v>1586</v>
      </c>
      <c r="Z1117" s="9">
        <f t="shared" si="2768"/>
        <v>0</v>
      </c>
      <c r="AA1117" s="9">
        <f t="shared" si="2768"/>
        <v>0</v>
      </c>
      <c r="AB1117" s="9">
        <f t="shared" si="2768"/>
        <v>0</v>
      </c>
      <c r="AC1117" s="9">
        <f t="shared" si="2768"/>
        <v>0</v>
      </c>
      <c r="AD1117" s="9">
        <f t="shared" si="2768"/>
        <v>0</v>
      </c>
      <c r="AE1117" s="9">
        <f t="shared" si="2768"/>
        <v>1586</v>
      </c>
      <c r="AF1117" s="9">
        <f t="shared" si="2768"/>
        <v>0</v>
      </c>
      <c r="AG1117" s="9">
        <f t="shared" si="2769"/>
        <v>0</v>
      </c>
      <c r="AH1117" s="9">
        <f t="shared" si="2769"/>
        <v>0</v>
      </c>
      <c r="AI1117" s="9">
        <f t="shared" si="2769"/>
        <v>0</v>
      </c>
      <c r="AJ1117" s="9">
        <f t="shared" si="2769"/>
        <v>0</v>
      </c>
      <c r="AK1117" s="9">
        <f t="shared" si="2769"/>
        <v>1586</v>
      </c>
      <c r="AL1117" s="9">
        <f t="shared" si="2769"/>
        <v>0</v>
      </c>
      <c r="AM1117" s="9">
        <f t="shared" si="2769"/>
        <v>0</v>
      </c>
      <c r="AN1117" s="9">
        <f t="shared" si="2769"/>
        <v>0</v>
      </c>
      <c r="AO1117" s="9">
        <f t="shared" si="2769"/>
        <v>-123</v>
      </c>
      <c r="AP1117" s="9">
        <f t="shared" si="2769"/>
        <v>0</v>
      </c>
      <c r="AQ1117" s="9">
        <f t="shared" si="2769"/>
        <v>1463</v>
      </c>
      <c r="AR1117" s="9">
        <f t="shared" si="2769"/>
        <v>0</v>
      </c>
      <c r="AS1117" s="9">
        <f t="shared" si="2770"/>
        <v>0</v>
      </c>
      <c r="AT1117" s="9">
        <f t="shared" si="2770"/>
        <v>0</v>
      </c>
      <c r="AU1117" s="9">
        <f t="shared" si="2770"/>
        <v>0</v>
      </c>
      <c r="AV1117" s="9">
        <f t="shared" si="2770"/>
        <v>0</v>
      </c>
      <c r="AW1117" s="9">
        <f t="shared" si="2770"/>
        <v>1463</v>
      </c>
      <c r="AX1117" s="9">
        <f t="shared" si="2770"/>
        <v>0</v>
      </c>
      <c r="AY1117" s="9">
        <f t="shared" si="2770"/>
        <v>-122</v>
      </c>
      <c r="AZ1117" s="9">
        <f t="shared" si="2770"/>
        <v>0</v>
      </c>
      <c r="BA1117" s="9">
        <f t="shared" si="2770"/>
        <v>0</v>
      </c>
      <c r="BB1117" s="9">
        <f t="shared" si="2770"/>
        <v>0</v>
      </c>
      <c r="BC1117" s="9">
        <f t="shared" si="2770"/>
        <v>1341</v>
      </c>
      <c r="BD1117" s="9">
        <f t="shared" si="2770"/>
        <v>0</v>
      </c>
      <c r="BE1117" s="9">
        <f t="shared" si="2771"/>
        <v>0</v>
      </c>
      <c r="BF1117" s="9">
        <f t="shared" si="2771"/>
        <v>0</v>
      </c>
      <c r="BG1117" s="9">
        <f t="shared" si="2771"/>
        <v>0</v>
      </c>
      <c r="BH1117" s="9">
        <f t="shared" si="2771"/>
        <v>0</v>
      </c>
      <c r="BI1117" s="9">
        <f t="shared" si="2771"/>
        <v>1341</v>
      </c>
      <c r="BJ1117" s="9">
        <f t="shared" si="2771"/>
        <v>0</v>
      </c>
      <c r="BK1117" s="9">
        <f t="shared" si="2771"/>
        <v>0</v>
      </c>
      <c r="BL1117" s="9">
        <f t="shared" si="2771"/>
        <v>0</v>
      </c>
      <c r="BM1117" s="9">
        <f t="shared" si="2771"/>
        <v>0</v>
      </c>
      <c r="BN1117" s="9">
        <f t="shared" si="2771"/>
        <v>0</v>
      </c>
      <c r="BO1117" s="9">
        <f t="shared" si="2771"/>
        <v>1341</v>
      </c>
      <c r="BP1117" s="9">
        <f t="shared" si="2771"/>
        <v>0</v>
      </c>
      <c r="BQ1117" s="9">
        <f t="shared" si="2772"/>
        <v>0</v>
      </c>
      <c r="BR1117" s="9">
        <f t="shared" si="2772"/>
        <v>0</v>
      </c>
      <c r="BS1117" s="9">
        <f t="shared" si="2772"/>
        <v>0</v>
      </c>
      <c r="BT1117" s="9">
        <f t="shared" si="2772"/>
        <v>0</v>
      </c>
      <c r="BU1117" s="9">
        <f t="shared" si="2772"/>
        <v>1341</v>
      </c>
      <c r="BV1117" s="9">
        <f t="shared" si="2772"/>
        <v>0</v>
      </c>
      <c r="BW1117" s="9">
        <f t="shared" si="2772"/>
        <v>0</v>
      </c>
      <c r="BX1117" s="9">
        <f t="shared" si="2772"/>
        <v>0</v>
      </c>
      <c r="BY1117" s="9">
        <f t="shared" si="2772"/>
        <v>0</v>
      </c>
      <c r="BZ1117" s="9">
        <f t="shared" si="2772"/>
        <v>0</v>
      </c>
      <c r="CA1117" s="9">
        <f t="shared" si="2772"/>
        <v>1341</v>
      </c>
      <c r="CB1117" s="9">
        <f t="shared" si="2772"/>
        <v>0</v>
      </c>
      <c r="CC1117" s="9">
        <f t="shared" si="2773"/>
        <v>0</v>
      </c>
      <c r="CD1117" s="9">
        <f t="shared" si="2773"/>
        <v>0</v>
      </c>
      <c r="CE1117" s="9">
        <f t="shared" si="2773"/>
        <v>0</v>
      </c>
      <c r="CF1117" s="9">
        <f t="shared" si="2773"/>
        <v>0</v>
      </c>
      <c r="CG1117" s="94">
        <f t="shared" si="2773"/>
        <v>1341</v>
      </c>
      <c r="CH1117" s="94">
        <f t="shared" si="2773"/>
        <v>0</v>
      </c>
      <c r="CI1117" s="94">
        <f t="shared" si="2773"/>
        <v>0</v>
      </c>
      <c r="CJ1117" s="94">
        <f t="shared" si="2773"/>
        <v>0</v>
      </c>
      <c r="CK1117" s="94">
        <f t="shared" si="2773"/>
        <v>0</v>
      </c>
      <c r="CL1117" s="94">
        <f t="shared" si="2773"/>
        <v>0</v>
      </c>
      <c r="CM1117" s="9">
        <f t="shared" si="2773"/>
        <v>1341</v>
      </c>
      <c r="CN1117" s="9">
        <f t="shared" si="2773"/>
        <v>0</v>
      </c>
    </row>
    <row r="1118" spans="1:92" ht="33" hidden="1">
      <c r="A1118" s="25" t="s">
        <v>330</v>
      </c>
      <c r="B1118" s="26" t="s">
        <v>319</v>
      </c>
      <c r="C1118" s="26" t="s">
        <v>147</v>
      </c>
      <c r="D1118" s="26" t="s">
        <v>80</v>
      </c>
      <c r="E1118" s="26" t="s">
        <v>357</v>
      </c>
      <c r="F1118" s="26"/>
      <c r="G1118" s="9">
        <f t="shared" si="2767"/>
        <v>1586</v>
      </c>
      <c r="H1118" s="9">
        <f t="shared" si="2767"/>
        <v>0</v>
      </c>
      <c r="I1118" s="9">
        <f t="shared" si="2767"/>
        <v>0</v>
      </c>
      <c r="J1118" s="9">
        <f t="shared" si="2767"/>
        <v>0</v>
      </c>
      <c r="K1118" s="9">
        <f t="shared" si="2767"/>
        <v>0</v>
      </c>
      <c r="L1118" s="9">
        <f t="shared" si="2767"/>
        <v>0</v>
      </c>
      <c r="M1118" s="9">
        <f t="shared" si="2767"/>
        <v>1586</v>
      </c>
      <c r="N1118" s="9">
        <f t="shared" si="2767"/>
        <v>0</v>
      </c>
      <c r="O1118" s="9">
        <f t="shared" si="2767"/>
        <v>0</v>
      </c>
      <c r="P1118" s="9">
        <f t="shared" si="2767"/>
        <v>0</v>
      </c>
      <c r="Q1118" s="9">
        <f t="shared" si="2767"/>
        <v>0</v>
      </c>
      <c r="R1118" s="9">
        <f t="shared" si="2767"/>
        <v>0</v>
      </c>
      <c r="S1118" s="9">
        <f t="shared" si="2767"/>
        <v>1586</v>
      </c>
      <c r="T1118" s="9">
        <f t="shared" si="2767"/>
        <v>0</v>
      </c>
      <c r="U1118" s="9">
        <f t="shared" si="2768"/>
        <v>0</v>
      </c>
      <c r="V1118" s="9">
        <f t="shared" si="2768"/>
        <v>0</v>
      </c>
      <c r="W1118" s="9">
        <f t="shared" si="2768"/>
        <v>0</v>
      </c>
      <c r="X1118" s="9">
        <f t="shared" si="2768"/>
        <v>0</v>
      </c>
      <c r="Y1118" s="9">
        <f t="shared" si="2768"/>
        <v>1586</v>
      </c>
      <c r="Z1118" s="9">
        <f t="shared" si="2768"/>
        <v>0</v>
      </c>
      <c r="AA1118" s="9">
        <f t="shared" si="2768"/>
        <v>0</v>
      </c>
      <c r="AB1118" s="9">
        <f t="shared" si="2768"/>
        <v>0</v>
      </c>
      <c r="AC1118" s="9">
        <f t="shared" si="2768"/>
        <v>0</v>
      </c>
      <c r="AD1118" s="9">
        <f t="shared" si="2768"/>
        <v>0</v>
      </c>
      <c r="AE1118" s="9">
        <f t="shared" si="2768"/>
        <v>1586</v>
      </c>
      <c r="AF1118" s="9">
        <f t="shared" si="2768"/>
        <v>0</v>
      </c>
      <c r="AG1118" s="9">
        <f t="shared" si="2769"/>
        <v>0</v>
      </c>
      <c r="AH1118" s="9">
        <f t="shared" si="2769"/>
        <v>0</v>
      </c>
      <c r="AI1118" s="9">
        <f t="shared" si="2769"/>
        <v>0</v>
      </c>
      <c r="AJ1118" s="9">
        <f t="shared" si="2769"/>
        <v>0</v>
      </c>
      <c r="AK1118" s="9">
        <f t="shared" si="2769"/>
        <v>1586</v>
      </c>
      <c r="AL1118" s="9">
        <f t="shared" si="2769"/>
        <v>0</v>
      </c>
      <c r="AM1118" s="9">
        <f t="shared" si="2769"/>
        <v>0</v>
      </c>
      <c r="AN1118" s="9">
        <f t="shared" si="2769"/>
        <v>0</v>
      </c>
      <c r="AO1118" s="9">
        <f t="shared" si="2769"/>
        <v>-123</v>
      </c>
      <c r="AP1118" s="9">
        <f t="shared" si="2769"/>
        <v>0</v>
      </c>
      <c r="AQ1118" s="9">
        <f t="shared" si="2769"/>
        <v>1463</v>
      </c>
      <c r="AR1118" s="9">
        <f t="shared" si="2769"/>
        <v>0</v>
      </c>
      <c r="AS1118" s="9">
        <f t="shared" si="2770"/>
        <v>0</v>
      </c>
      <c r="AT1118" s="9">
        <f t="shared" si="2770"/>
        <v>0</v>
      </c>
      <c r="AU1118" s="9">
        <f t="shared" si="2770"/>
        <v>0</v>
      </c>
      <c r="AV1118" s="9">
        <f t="shared" si="2770"/>
        <v>0</v>
      </c>
      <c r="AW1118" s="9">
        <f t="shared" si="2770"/>
        <v>1463</v>
      </c>
      <c r="AX1118" s="9">
        <f t="shared" si="2770"/>
        <v>0</v>
      </c>
      <c r="AY1118" s="9">
        <f t="shared" si="2770"/>
        <v>-122</v>
      </c>
      <c r="AZ1118" s="9">
        <f t="shared" si="2770"/>
        <v>0</v>
      </c>
      <c r="BA1118" s="9">
        <f t="shared" si="2770"/>
        <v>0</v>
      </c>
      <c r="BB1118" s="9">
        <f t="shared" si="2770"/>
        <v>0</v>
      </c>
      <c r="BC1118" s="9">
        <f t="shared" si="2770"/>
        <v>1341</v>
      </c>
      <c r="BD1118" s="9">
        <f t="shared" si="2770"/>
        <v>0</v>
      </c>
      <c r="BE1118" s="9">
        <f t="shared" si="2771"/>
        <v>0</v>
      </c>
      <c r="BF1118" s="9">
        <f t="shared" si="2771"/>
        <v>0</v>
      </c>
      <c r="BG1118" s="9">
        <f t="shared" si="2771"/>
        <v>0</v>
      </c>
      <c r="BH1118" s="9">
        <f t="shared" si="2771"/>
        <v>0</v>
      </c>
      <c r="BI1118" s="9">
        <f t="shared" si="2771"/>
        <v>1341</v>
      </c>
      <c r="BJ1118" s="9">
        <f t="shared" si="2771"/>
        <v>0</v>
      </c>
      <c r="BK1118" s="9">
        <f t="shared" si="2771"/>
        <v>0</v>
      </c>
      <c r="BL1118" s="9">
        <f t="shared" si="2771"/>
        <v>0</v>
      </c>
      <c r="BM1118" s="9">
        <f t="shared" si="2771"/>
        <v>0</v>
      </c>
      <c r="BN1118" s="9">
        <f t="shared" si="2771"/>
        <v>0</v>
      </c>
      <c r="BO1118" s="9">
        <f t="shared" si="2771"/>
        <v>1341</v>
      </c>
      <c r="BP1118" s="9">
        <f t="shared" si="2771"/>
        <v>0</v>
      </c>
      <c r="BQ1118" s="9">
        <f t="shared" si="2772"/>
        <v>0</v>
      </c>
      <c r="BR1118" s="9">
        <f t="shared" si="2772"/>
        <v>0</v>
      </c>
      <c r="BS1118" s="9">
        <f t="shared" si="2772"/>
        <v>0</v>
      </c>
      <c r="BT1118" s="9">
        <f t="shared" si="2772"/>
        <v>0</v>
      </c>
      <c r="BU1118" s="9">
        <f t="shared" si="2772"/>
        <v>1341</v>
      </c>
      <c r="BV1118" s="9">
        <f t="shared" si="2772"/>
        <v>0</v>
      </c>
      <c r="BW1118" s="9">
        <f t="shared" si="2772"/>
        <v>0</v>
      </c>
      <c r="BX1118" s="9">
        <f t="shared" si="2772"/>
        <v>0</v>
      </c>
      <c r="BY1118" s="9">
        <f t="shared" si="2772"/>
        <v>0</v>
      </c>
      <c r="BZ1118" s="9">
        <f t="shared" si="2772"/>
        <v>0</v>
      </c>
      <c r="CA1118" s="9">
        <f t="shared" si="2772"/>
        <v>1341</v>
      </c>
      <c r="CB1118" s="9">
        <f t="shared" si="2772"/>
        <v>0</v>
      </c>
      <c r="CC1118" s="9">
        <f t="shared" si="2773"/>
        <v>0</v>
      </c>
      <c r="CD1118" s="9">
        <f t="shared" si="2773"/>
        <v>0</v>
      </c>
      <c r="CE1118" s="9">
        <f t="shared" si="2773"/>
        <v>0</v>
      </c>
      <c r="CF1118" s="9">
        <f t="shared" si="2773"/>
        <v>0</v>
      </c>
      <c r="CG1118" s="94">
        <f t="shared" si="2773"/>
        <v>1341</v>
      </c>
      <c r="CH1118" s="94">
        <f t="shared" si="2773"/>
        <v>0</v>
      </c>
      <c r="CI1118" s="94">
        <f t="shared" si="2773"/>
        <v>0</v>
      </c>
      <c r="CJ1118" s="94">
        <f t="shared" si="2773"/>
        <v>0</v>
      </c>
      <c r="CK1118" s="94">
        <f t="shared" si="2773"/>
        <v>0</v>
      </c>
      <c r="CL1118" s="94">
        <f t="shared" si="2773"/>
        <v>0</v>
      </c>
      <c r="CM1118" s="9">
        <f t="shared" si="2773"/>
        <v>1341</v>
      </c>
      <c r="CN1118" s="9">
        <f t="shared" si="2773"/>
        <v>0</v>
      </c>
    </row>
    <row r="1119" spans="1:92" ht="33" hidden="1">
      <c r="A1119" s="25" t="s">
        <v>244</v>
      </c>
      <c r="B1119" s="26" t="s">
        <v>319</v>
      </c>
      <c r="C1119" s="26" t="s">
        <v>147</v>
      </c>
      <c r="D1119" s="26" t="s">
        <v>80</v>
      </c>
      <c r="E1119" s="26" t="s">
        <v>357</v>
      </c>
      <c r="F1119" s="26" t="s">
        <v>31</v>
      </c>
      <c r="G1119" s="9">
        <f t="shared" si="2767"/>
        <v>1586</v>
      </c>
      <c r="H1119" s="9">
        <f t="shared" si="2767"/>
        <v>0</v>
      </c>
      <c r="I1119" s="9">
        <f t="shared" si="2767"/>
        <v>0</v>
      </c>
      <c r="J1119" s="9">
        <f t="shared" si="2767"/>
        <v>0</v>
      </c>
      <c r="K1119" s="9">
        <f t="shared" si="2767"/>
        <v>0</v>
      </c>
      <c r="L1119" s="9">
        <f t="shared" si="2767"/>
        <v>0</v>
      </c>
      <c r="M1119" s="9">
        <f t="shared" si="2767"/>
        <v>1586</v>
      </c>
      <c r="N1119" s="9">
        <f t="shared" si="2767"/>
        <v>0</v>
      </c>
      <c r="O1119" s="9">
        <f t="shared" si="2767"/>
        <v>0</v>
      </c>
      <c r="P1119" s="9">
        <f t="shared" si="2767"/>
        <v>0</v>
      </c>
      <c r="Q1119" s="9">
        <f t="shared" si="2767"/>
        <v>0</v>
      </c>
      <c r="R1119" s="9">
        <f t="shared" si="2767"/>
        <v>0</v>
      </c>
      <c r="S1119" s="9">
        <f t="shared" si="2767"/>
        <v>1586</v>
      </c>
      <c r="T1119" s="9">
        <f t="shared" si="2767"/>
        <v>0</v>
      </c>
      <c r="U1119" s="9">
        <f t="shared" si="2768"/>
        <v>0</v>
      </c>
      <c r="V1119" s="9">
        <f t="shared" si="2768"/>
        <v>0</v>
      </c>
      <c r="W1119" s="9">
        <f t="shared" si="2768"/>
        <v>0</v>
      </c>
      <c r="X1119" s="9">
        <f t="shared" si="2768"/>
        <v>0</v>
      </c>
      <c r="Y1119" s="9">
        <f t="shared" si="2768"/>
        <v>1586</v>
      </c>
      <c r="Z1119" s="9">
        <f t="shared" si="2768"/>
        <v>0</v>
      </c>
      <c r="AA1119" s="9">
        <f t="shared" si="2768"/>
        <v>0</v>
      </c>
      <c r="AB1119" s="9">
        <f t="shared" si="2768"/>
        <v>0</v>
      </c>
      <c r="AC1119" s="9">
        <f t="shared" si="2768"/>
        <v>0</v>
      </c>
      <c r="AD1119" s="9">
        <f t="shared" si="2768"/>
        <v>0</v>
      </c>
      <c r="AE1119" s="9">
        <f t="shared" si="2768"/>
        <v>1586</v>
      </c>
      <c r="AF1119" s="9">
        <f t="shared" si="2768"/>
        <v>0</v>
      </c>
      <c r="AG1119" s="9">
        <f t="shared" si="2769"/>
        <v>0</v>
      </c>
      <c r="AH1119" s="9">
        <f t="shared" si="2769"/>
        <v>0</v>
      </c>
      <c r="AI1119" s="9">
        <f t="shared" si="2769"/>
        <v>0</v>
      </c>
      <c r="AJ1119" s="9">
        <f t="shared" si="2769"/>
        <v>0</v>
      </c>
      <c r="AK1119" s="9">
        <f t="shared" si="2769"/>
        <v>1586</v>
      </c>
      <c r="AL1119" s="9">
        <f t="shared" si="2769"/>
        <v>0</v>
      </c>
      <c r="AM1119" s="9">
        <f t="shared" si="2769"/>
        <v>0</v>
      </c>
      <c r="AN1119" s="9">
        <f t="shared" si="2769"/>
        <v>0</v>
      </c>
      <c r="AO1119" s="9">
        <f t="shared" si="2769"/>
        <v>-123</v>
      </c>
      <c r="AP1119" s="9">
        <f t="shared" si="2769"/>
        <v>0</v>
      </c>
      <c r="AQ1119" s="9">
        <f t="shared" si="2769"/>
        <v>1463</v>
      </c>
      <c r="AR1119" s="9">
        <f t="shared" si="2769"/>
        <v>0</v>
      </c>
      <c r="AS1119" s="9">
        <f t="shared" si="2770"/>
        <v>0</v>
      </c>
      <c r="AT1119" s="9">
        <f t="shared" si="2770"/>
        <v>0</v>
      </c>
      <c r="AU1119" s="9">
        <f t="shared" si="2770"/>
        <v>0</v>
      </c>
      <c r="AV1119" s="9">
        <f t="shared" si="2770"/>
        <v>0</v>
      </c>
      <c r="AW1119" s="9">
        <f t="shared" si="2770"/>
        <v>1463</v>
      </c>
      <c r="AX1119" s="9">
        <f t="shared" si="2770"/>
        <v>0</v>
      </c>
      <c r="AY1119" s="9">
        <f t="shared" si="2770"/>
        <v>-122</v>
      </c>
      <c r="AZ1119" s="9">
        <f t="shared" si="2770"/>
        <v>0</v>
      </c>
      <c r="BA1119" s="9">
        <f t="shared" si="2770"/>
        <v>0</v>
      </c>
      <c r="BB1119" s="9">
        <f t="shared" si="2770"/>
        <v>0</v>
      </c>
      <c r="BC1119" s="9">
        <f t="shared" si="2770"/>
        <v>1341</v>
      </c>
      <c r="BD1119" s="9">
        <f t="shared" si="2770"/>
        <v>0</v>
      </c>
      <c r="BE1119" s="9">
        <f t="shared" si="2771"/>
        <v>0</v>
      </c>
      <c r="BF1119" s="9">
        <f t="shared" si="2771"/>
        <v>0</v>
      </c>
      <c r="BG1119" s="9">
        <f t="shared" si="2771"/>
        <v>0</v>
      </c>
      <c r="BH1119" s="9">
        <f t="shared" si="2771"/>
        <v>0</v>
      </c>
      <c r="BI1119" s="9">
        <f t="shared" si="2771"/>
        <v>1341</v>
      </c>
      <c r="BJ1119" s="9">
        <f t="shared" si="2771"/>
        <v>0</v>
      </c>
      <c r="BK1119" s="9">
        <f t="shared" si="2771"/>
        <v>0</v>
      </c>
      <c r="BL1119" s="9">
        <f t="shared" si="2771"/>
        <v>0</v>
      </c>
      <c r="BM1119" s="9">
        <f t="shared" si="2771"/>
        <v>0</v>
      </c>
      <c r="BN1119" s="9">
        <f t="shared" si="2771"/>
        <v>0</v>
      </c>
      <c r="BO1119" s="9">
        <f t="shared" si="2771"/>
        <v>1341</v>
      </c>
      <c r="BP1119" s="9">
        <f t="shared" si="2771"/>
        <v>0</v>
      </c>
      <c r="BQ1119" s="9">
        <f t="shared" si="2772"/>
        <v>0</v>
      </c>
      <c r="BR1119" s="9">
        <f t="shared" si="2772"/>
        <v>0</v>
      </c>
      <c r="BS1119" s="9">
        <f t="shared" si="2772"/>
        <v>0</v>
      </c>
      <c r="BT1119" s="9">
        <f t="shared" si="2772"/>
        <v>0</v>
      </c>
      <c r="BU1119" s="9">
        <f t="shared" si="2772"/>
        <v>1341</v>
      </c>
      <c r="BV1119" s="9">
        <f t="shared" si="2772"/>
        <v>0</v>
      </c>
      <c r="BW1119" s="9">
        <f t="shared" si="2772"/>
        <v>0</v>
      </c>
      <c r="BX1119" s="9">
        <f t="shared" si="2772"/>
        <v>0</v>
      </c>
      <c r="BY1119" s="9">
        <f t="shared" si="2772"/>
        <v>0</v>
      </c>
      <c r="BZ1119" s="9">
        <f t="shared" si="2772"/>
        <v>0</v>
      </c>
      <c r="CA1119" s="9">
        <f t="shared" si="2772"/>
        <v>1341</v>
      </c>
      <c r="CB1119" s="9">
        <f t="shared" si="2772"/>
        <v>0</v>
      </c>
      <c r="CC1119" s="9">
        <f t="shared" si="2773"/>
        <v>0</v>
      </c>
      <c r="CD1119" s="9">
        <f t="shared" si="2773"/>
        <v>0</v>
      </c>
      <c r="CE1119" s="9">
        <f t="shared" si="2773"/>
        <v>0</v>
      </c>
      <c r="CF1119" s="9">
        <f t="shared" si="2773"/>
        <v>0</v>
      </c>
      <c r="CG1119" s="94">
        <f t="shared" si="2773"/>
        <v>1341</v>
      </c>
      <c r="CH1119" s="94">
        <f t="shared" si="2773"/>
        <v>0</v>
      </c>
      <c r="CI1119" s="94">
        <f t="shared" si="2773"/>
        <v>0</v>
      </c>
      <c r="CJ1119" s="94">
        <f t="shared" si="2773"/>
        <v>0</v>
      </c>
      <c r="CK1119" s="94">
        <f t="shared" si="2773"/>
        <v>0</v>
      </c>
      <c r="CL1119" s="94">
        <f t="shared" si="2773"/>
        <v>0</v>
      </c>
      <c r="CM1119" s="9">
        <f t="shared" si="2773"/>
        <v>1341</v>
      </c>
      <c r="CN1119" s="9">
        <f t="shared" si="2773"/>
        <v>0</v>
      </c>
    </row>
    <row r="1120" spans="1:92" ht="33" hidden="1">
      <c r="A1120" s="25" t="s">
        <v>37</v>
      </c>
      <c r="B1120" s="26" t="s">
        <v>319</v>
      </c>
      <c r="C1120" s="26" t="s">
        <v>147</v>
      </c>
      <c r="D1120" s="26" t="s">
        <v>80</v>
      </c>
      <c r="E1120" s="26" t="s">
        <v>357</v>
      </c>
      <c r="F1120" s="26" t="s">
        <v>38</v>
      </c>
      <c r="G1120" s="9">
        <v>1586</v>
      </c>
      <c r="H1120" s="9"/>
      <c r="I1120" s="9"/>
      <c r="J1120" s="9"/>
      <c r="K1120" s="9"/>
      <c r="L1120" s="9"/>
      <c r="M1120" s="9">
        <f>G1120+I1120+J1120+K1120+L1120</f>
        <v>1586</v>
      </c>
      <c r="N1120" s="9">
        <f>H1120+L1120</f>
        <v>0</v>
      </c>
      <c r="O1120" s="9"/>
      <c r="P1120" s="9"/>
      <c r="Q1120" s="9"/>
      <c r="R1120" s="9"/>
      <c r="S1120" s="9">
        <f>M1120+O1120+P1120+Q1120+R1120</f>
        <v>1586</v>
      </c>
      <c r="T1120" s="9">
        <f>N1120+R1120</f>
        <v>0</v>
      </c>
      <c r="U1120" s="9"/>
      <c r="V1120" s="9"/>
      <c r="W1120" s="9"/>
      <c r="X1120" s="9"/>
      <c r="Y1120" s="9">
        <f>S1120+U1120+V1120+W1120+X1120</f>
        <v>1586</v>
      </c>
      <c r="Z1120" s="9">
        <f>T1120+X1120</f>
        <v>0</v>
      </c>
      <c r="AA1120" s="9"/>
      <c r="AB1120" s="9"/>
      <c r="AC1120" s="9"/>
      <c r="AD1120" s="9"/>
      <c r="AE1120" s="9">
        <f>Y1120+AA1120+AB1120+AC1120+AD1120</f>
        <v>1586</v>
      </c>
      <c r="AF1120" s="9">
        <f>Z1120+AD1120</f>
        <v>0</v>
      </c>
      <c r="AG1120" s="9"/>
      <c r="AH1120" s="9"/>
      <c r="AI1120" s="9"/>
      <c r="AJ1120" s="9"/>
      <c r="AK1120" s="9">
        <f>AE1120+AG1120+AH1120+AI1120+AJ1120</f>
        <v>1586</v>
      </c>
      <c r="AL1120" s="9">
        <f>AF1120+AJ1120</f>
        <v>0</v>
      </c>
      <c r="AM1120" s="9"/>
      <c r="AN1120" s="9"/>
      <c r="AO1120" s="9">
        <v>-123</v>
      </c>
      <c r="AP1120" s="9"/>
      <c r="AQ1120" s="9">
        <f>AK1120+AM1120+AN1120+AO1120+AP1120</f>
        <v>1463</v>
      </c>
      <c r="AR1120" s="9">
        <f>AL1120+AP1120</f>
        <v>0</v>
      </c>
      <c r="AS1120" s="9"/>
      <c r="AT1120" s="9"/>
      <c r="AU1120" s="9"/>
      <c r="AV1120" s="9"/>
      <c r="AW1120" s="9">
        <f>AQ1120+AS1120+AT1120+AU1120+AV1120</f>
        <v>1463</v>
      </c>
      <c r="AX1120" s="9">
        <f>AR1120+AV1120</f>
        <v>0</v>
      </c>
      <c r="AY1120" s="9">
        <v>-122</v>
      </c>
      <c r="AZ1120" s="9"/>
      <c r="BA1120" s="9"/>
      <c r="BB1120" s="9"/>
      <c r="BC1120" s="9">
        <f>AW1120+AY1120+AZ1120+BA1120+BB1120</f>
        <v>1341</v>
      </c>
      <c r="BD1120" s="9">
        <f>AX1120+BB1120</f>
        <v>0</v>
      </c>
      <c r="BE1120" s="9"/>
      <c r="BF1120" s="9"/>
      <c r="BG1120" s="9"/>
      <c r="BH1120" s="9"/>
      <c r="BI1120" s="9">
        <f>BC1120+BE1120+BF1120+BG1120+BH1120</f>
        <v>1341</v>
      </c>
      <c r="BJ1120" s="9">
        <f>BD1120+BH1120</f>
        <v>0</v>
      </c>
      <c r="BK1120" s="9"/>
      <c r="BL1120" s="9"/>
      <c r="BM1120" s="9"/>
      <c r="BN1120" s="9"/>
      <c r="BO1120" s="9">
        <f>BI1120+BK1120+BL1120+BM1120+BN1120</f>
        <v>1341</v>
      </c>
      <c r="BP1120" s="9">
        <f>BJ1120+BN1120</f>
        <v>0</v>
      </c>
      <c r="BQ1120" s="9"/>
      <c r="BR1120" s="9"/>
      <c r="BS1120" s="9"/>
      <c r="BT1120" s="9"/>
      <c r="BU1120" s="9">
        <f>BO1120+BQ1120+BR1120+BS1120+BT1120</f>
        <v>1341</v>
      </c>
      <c r="BV1120" s="9">
        <f>BP1120+BT1120</f>
        <v>0</v>
      </c>
      <c r="BW1120" s="9"/>
      <c r="BX1120" s="9"/>
      <c r="BY1120" s="9"/>
      <c r="BZ1120" s="9"/>
      <c r="CA1120" s="9">
        <f>BU1120+BW1120+BX1120+BY1120+BZ1120</f>
        <v>1341</v>
      </c>
      <c r="CB1120" s="9">
        <f>BV1120+BZ1120</f>
        <v>0</v>
      </c>
      <c r="CC1120" s="9"/>
      <c r="CD1120" s="9"/>
      <c r="CE1120" s="9"/>
      <c r="CF1120" s="9"/>
      <c r="CG1120" s="94">
        <f>CA1120+CC1120+CD1120+CE1120+CF1120</f>
        <v>1341</v>
      </c>
      <c r="CH1120" s="94">
        <f>CB1120+CF1120</f>
        <v>0</v>
      </c>
      <c r="CI1120" s="94"/>
      <c r="CJ1120" s="94"/>
      <c r="CK1120" s="94"/>
      <c r="CL1120" s="94"/>
      <c r="CM1120" s="9">
        <f>CG1120+CI1120+CJ1120+CK1120+CL1120</f>
        <v>1341</v>
      </c>
      <c r="CN1120" s="9">
        <f>CH1120+CL1120</f>
        <v>0</v>
      </c>
    </row>
    <row r="1121" spans="1:92" ht="49.5" hidden="1">
      <c r="A1121" s="63" t="s">
        <v>512</v>
      </c>
      <c r="B1121" s="26" t="s">
        <v>319</v>
      </c>
      <c r="C1121" s="26" t="s">
        <v>147</v>
      </c>
      <c r="D1121" s="26" t="s">
        <v>80</v>
      </c>
      <c r="E1121" s="26" t="s">
        <v>394</v>
      </c>
      <c r="F1121" s="26"/>
      <c r="G1121" s="9">
        <f t="shared" ref="G1121:V1124" si="2774">G1122</f>
        <v>284881</v>
      </c>
      <c r="H1121" s="9">
        <f t="shared" si="2774"/>
        <v>0</v>
      </c>
      <c r="I1121" s="9">
        <f t="shared" si="2774"/>
        <v>0</v>
      </c>
      <c r="J1121" s="9">
        <f t="shared" si="2774"/>
        <v>0</v>
      </c>
      <c r="K1121" s="9">
        <f t="shared" si="2774"/>
        <v>0</v>
      </c>
      <c r="L1121" s="9">
        <f t="shared" si="2774"/>
        <v>0</v>
      </c>
      <c r="M1121" s="9">
        <f t="shared" si="2774"/>
        <v>284881</v>
      </c>
      <c r="N1121" s="9">
        <f t="shared" si="2774"/>
        <v>0</v>
      </c>
      <c r="O1121" s="9">
        <f t="shared" si="2774"/>
        <v>0</v>
      </c>
      <c r="P1121" s="9">
        <f t="shared" si="2774"/>
        <v>0</v>
      </c>
      <c r="Q1121" s="9">
        <f t="shared" si="2774"/>
        <v>0</v>
      </c>
      <c r="R1121" s="9">
        <f t="shared" si="2774"/>
        <v>0</v>
      </c>
      <c r="S1121" s="9">
        <f t="shared" si="2774"/>
        <v>284881</v>
      </c>
      <c r="T1121" s="9">
        <f t="shared" si="2774"/>
        <v>0</v>
      </c>
      <c r="U1121" s="9">
        <f t="shared" si="2774"/>
        <v>0</v>
      </c>
      <c r="V1121" s="9">
        <f t="shared" si="2774"/>
        <v>0</v>
      </c>
      <c r="W1121" s="9">
        <f t="shared" ref="U1121:AJ1124" si="2775">W1122</f>
        <v>0</v>
      </c>
      <c r="X1121" s="9">
        <f t="shared" si="2775"/>
        <v>0</v>
      </c>
      <c r="Y1121" s="9">
        <f t="shared" si="2775"/>
        <v>284881</v>
      </c>
      <c r="Z1121" s="9">
        <f t="shared" si="2775"/>
        <v>0</v>
      </c>
      <c r="AA1121" s="9">
        <f t="shared" si="2775"/>
        <v>0</v>
      </c>
      <c r="AB1121" s="9">
        <f t="shared" si="2775"/>
        <v>0</v>
      </c>
      <c r="AC1121" s="9">
        <f t="shared" si="2775"/>
        <v>0</v>
      </c>
      <c r="AD1121" s="9">
        <f t="shared" si="2775"/>
        <v>0</v>
      </c>
      <c r="AE1121" s="9">
        <f t="shared" si="2775"/>
        <v>284881</v>
      </c>
      <c r="AF1121" s="9">
        <f t="shared" si="2775"/>
        <v>0</v>
      </c>
      <c r="AG1121" s="9">
        <f t="shared" si="2775"/>
        <v>0</v>
      </c>
      <c r="AH1121" s="9">
        <f t="shared" si="2775"/>
        <v>0</v>
      </c>
      <c r="AI1121" s="9">
        <f t="shared" si="2775"/>
        <v>0</v>
      </c>
      <c r="AJ1121" s="9">
        <f t="shared" si="2775"/>
        <v>0</v>
      </c>
      <c r="AK1121" s="9">
        <f t="shared" ref="AG1121:AV1124" si="2776">AK1122</f>
        <v>284881</v>
      </c>
      <c r="AL1121" s="9">
        <f t="shared" si="2776"/>
        <v>0</v>
      </c>
      <c r="AM1121" s="9">
        <f t="shared" si="2776"/>
        <v>0</v>
      </c>
      <c r="AN1121" s="9">
        <f t="shared" si="2776"/>
        <v>0</v>
      </c>
      <c r="AO1121" s="9">
        <f t="shared" si="2776"/>
        <v>0</v>
      </c>
      <c r="AP1121" s="9">
        <f t="shared" si="2776"/>
        <v>0</v>
      </c>
      <c r="AQ1121" s="9">
        <f t="shared" si="2776"/>
        <v>284881</v>
      </c>
      <c r="AR1121" s="9">
        <f t="shared" si="2776"/>
        <v>0</v>
      </c>
      <c r="AS1121" s="9">
        <f t="shared" si="2776"/>
        <v>0</v>
      </c>
      <c r="AT1121" s="9">
        <f t="shared" si="2776"/>
        <v>14259</v>
      </c>
      <c r="AU1121" s="9">
        <f t="shared" si="2776"/>
        <v>0</v>
      </c>
      <c r="AV1121" s="9">
        <f t="shared" si="2776"/>
        <v>0</v>
      </c>
      <c r="AW1121" s="9">
        <f t="shared" ref="AS1121:BH1124" si="2777">AW1122</f>
        <v>299140</v>
      </c>
      <c r="AX1121" s="9">
        <f t="shared" si="2777"/>
        <v>0</v>
      </c>
      <c r="AY1121" s="9">
        <f t="shared" si="2777"/>
        <v>0</v>
      </c>
      <c r="AZ1121" s="9">
        <f t="shared" si="2777"/>
        <v>8391</v>
      </c>
      <c r="BA1121" s="9">
        <f t="shared" si="2777"/>
        <v>0</v>
      </c>
      <c r="BB1121" s="9">
        <f t="shared" si="2777"/>
        <v>0</v>
      </c>
      <c r="BC1121" s="9">
        <f t="shared" si="2777"/>
        <v>307531</v>
      </c>
      <c r="BD1121" s="9">
        <f t="shared" si="2777"/>
        <v>0</v>
      </c>
      <c r="BE1121" s="9">
        <f t="shared" si="2777"/>
        <v>0</v>
      </c>
      <c r="BF1121" s="9">
        <f t="shared" si="2777"/>
        <v>0</v>
      </c>
      <c r="BG1121" s="9">
        <f t="shared" si="2777"/>
        <v>0</v>
      </c>
      <c r="BH1121" s="9">
        <f t="shared" si="2777"/>
        <v>0</v>
      </c>
      <c r="BI1121" s="9">
        <f t="shared" ref="BE1121:BT1124" si="2778">BI1122</f>
        <v>307531</v>
      </c>
      <c r="BJ1121" s="9">
        <f t="shared" si="2778"/>
        <v>0</v>
      </c>
      <c r="BK1121" s="9">
        <f t="shared" si="2778"/>
        <v>0</v>
      </c>
      <c r="BL1121" s="9">
        <f t="shared" si="2778"/>
        <v>0</v>
      </c>
      <c r="BM1121" s="9">
        <f t="shared" si="2778"/>
        <v>0</v>
      </c>
      <c r="BN1121" s="9">
        <f t="shared" si="2778"/>
        <v>0</v>
      </c>
      <c r="BO1121" s="9">
        <f t="shared" si="2778"/>
        <v>307531</v>
      </c>
      <c r="BP1121" s="9">
        <f t="shared" si="2778"/>
        <v>0</v>
      </c>
      <c r="BQ1121" s="9">
        <f t="shared" si="2778"/>
        <v>0</v>
      </c>
      <c r="BR1121" s="9">
        <f t="shared" si="2778"/>
        <v>0</v>
      </c>
      <c r="BS1121" s="9">
        <f t="shared" si="2778"/>
        <v>0</v>
      </c>
      <c r="BT1121" s="9">
        <f t="shared" si="2778"/>
        <v>0</v>
      </c>
      <c r="BU1121" s="9">
        <f t="shared" ref="BQ1121:CF1124" si="2779">BU1122</f>
        <v>307531</v>
      </c>
      <c r="BV1121" s="9">
        <f t="shared" si="2779"/>
        <v>0</v>
      </c>
      <c r="BW1121" s="9">
        <f t="shared" si="2779"/>
        <v>0</v>
      </c>
      <c r="BX1121" s="9">
        <f t="shared" si="2779"/>
        <v>0</v>
      </c>
      <c r="BY1121" s="9">
        <f t="shared" si="2779"/>
        <v>0</v>
      </c>
      <c r="BZ1121" s="9">
        <f t="shared" si="2779"/>
        <v>0</v>
      </c>
      <c r="CA1121" s="9">
        <f t="shared" si="2779"/>
        <v>307531</v>
      </c>
      <c r="CB1121" s="9">
        <f t="shared" si="2779"/>
        <v>0</v>
      </c>
      <c r="CC1121" s="9">
        <f t="shared" si="2779"/>
        <v>0</v>
      </c>
      <c r="CD1121" s="9">
        <f t="shared" si="2779"/>
        <v>0</v>
      </c>
      <c r="CE1121" s="9">
        <f t="shared" si="2779"/>
        <v>0</v>
      </c>
      <c r="CF1121" s="9">
        <f t="shared" si="2779"/>
        <v>0</v>
      </c>
      <c r="CG1121" s="94">
        <f t="shared" ref="CC1121:CN1124" si="2780">CG1122</f>
        <v>307531</v>
      </c>
      <c r="CH1121" s="94">
        <f t="shared" si="2780"/>
        <v>0</v>
      </c>
      <c r="CI1121" s="94">
        <f t="shared" si="2780"/>
        <v>0</v>
      </c>
      <c r="CJ1121" s="94">
        <f t="shared" si="2780"/>
        <v>0</v>
      </c>
      <c r="CK1121" s="94">
        <f t="shared" si="2780"/>
        <v>0</v>
      </c>
      <c r="CL1121" s="94">
        <f t="shared" si="2780"/>
        <v>0</v>
      </c>
      <c r="CM1121" s="9">
        <f t="shared" si="2780"/>
        <v>307531</v>
      </c>
      <c r="CN1121" s="9">
        <f t="shared" si="2780"/>
        <v>0</v>
      </c>
    </row>
    <row r="1122" spans="1:92" ht="33" hidden="1">
      <c r="A1122" s="25" t="s">
        <v>15</v>
      </c>
      <c r="B1122" s="26" t="s">
        <v>319</v>
      </c>
      <c r="C1122" s="26" t="s">
        <v>147</v>
      </c>
      <c r="D1122" s="26" t="s">
        <v>80</v>
      </c>
      <c r="E1122" s="26" t="s">
        <v>395</v>
      </c>
      <c r="F1122" s="26"/>
      <c r="G1122" s="9">
        <f t="shared" si="2774"/>
        <v>284881</v>
      </c>
      <c r="H1122" s="9">
        <f t="shared" si="2774"/>
        <v>0</v>
      </c>
      <c r="I1122" s="9">
        <f t="shared" si="2774"/>
        <v>0</v>
      </c>
      <c r="J1122" s="9">
        <f t="shared" si="2774"/>
        <v>0</v>
      </c>
      <c r="K1122" s="9">
        <f t="shared" si="2774"/>
        <v>0</v>
      </c>
      <c r="L1122" s="9">
        <f t="shared" si="2774"/>
        <v>0</v>
      </c>
      <c r="M1122" s="9">
        <f t="shared" si="2774"/>
        <v>284881</v>
      </c>
      <c r="N1122" s="9">
        <f t="shared" si="2774"/>
        <v>0</v>
      </c>
      <c r="O1122" s="9">
        <f t="shared" si="2774"/>
        <v>0</v>
      </c>
      <c r="P1122" s="9">
        <f t="shared" si="2774"/>
        <v>0</v>
      </c>
      <c r="Q1122" s="9">
        <f t="shared" si="2774"/>
        <v>0</v>
      </c>
      <c r="R1122" s="9">
        <f t="shared" si="2774"/>
        <v>0</v>
      </c>
      <c r="S1122" s="9">
        <f t="shared" si="2774"/>
        <v>284881</v>
      </c>
      <c r="T1122" s="9">
        <f t="shared" si="2774"/>
        <v>0</v>
      </c>
      <c r="U1122" s="9">
        <f t="shared" si="2775"/>
        <v>0</v>
      </c>
      <c r="V1122" s="9">
        <f t="shared" si="2775"/>
        <v>0</v>
      </c>
      <c r="W1122" s="9">
        <f t="shared" si="2775"/>
        <v>0</v>
      </c>
      <c r="X1122" s="9">
        <f t="shared" si="2775"/>
        <v>0</v>
      </c>
      <c r="Y1122" s="9">
        <f t="shared" si="2775"/>
        <v>284881</v>
      </c>
      <c r="Z1122" s="9">
        <f t="shared" si="2775"/>
        <v>0</v>
      </c>
      <c r="AA1122" s="9">
        <f t="shared" si="2775"/>
        <v>0</v>
      </c>
      <c r="AB1122" s="9">
        <f t="shared" si="2775"/>
        <v>0</v>
      </c>
      <c r="AC1122" s="9">
        <f t="shared" si="2775"/>
        <v>0</v>
      </c>
      <c r="AD1122" s="9">
        <f t="shared" si="2775"/>
        <v>0</v>
      </c>
      <c r="AE1122" s="9">
        <f t="shared" si="2775"/>
        <v>284881</v>
      </c>
      <c r="AF1122" s="9">
        <f t="shared" si="2775"/>
        <v>0</v>
      </c>
      <c r="AG1122" s="9">
        <f t="shared" si="2776"/>
        <v>0</v>
      </c>
      <c r="AH1122" s="9">
        <f t="shared" si="2776"/>
        <v>0</v>
      </c>
      <c r="AI1122" s="9">
        <f t="shared" si="2776"/>
        <v>0</v>
      </c>
      <c r="AJ1122" s="9">
        <f t="shared" si="2776"/>
        <v>0</v>
      </c>
      <c r="AK1122" s="9">
        <f t="shared" si="2776"/>
        <v>284881</v>
      </c>
      <c r="AL1122" s="9">
        <f t="shared" si="2776"/>
        <v>0</v>
      </c>
      <c r="AM1122" s="9">
        <f t="shared" si="2776"/>
        <v>0</v>
      </c>
      <c r="AN1122" s="9">
        <f t="shared" si="2776"/>
        <v>0</v>
      </c>
      <c r="AO1122" s="9">
        <f t="shared" si="2776"/>
        <v>0</v>
      </c>
      <c r="AP1122" s="9">
        <f t="shared" si="2776"/>
        <v>0</v>
      </c>
      <c r="AQ1122" s="9">
        <f t="shared" si="2776"/>
        <v>284881</v>
      </c>
      <c r="AR1122" s="9">
        <f t="shared" si="2776"/>
        <v>0</v>
      </c>
      <c r="AS1122" s="9">
        <f t="shared" si="2777"/>
        <v>0</v>
      </c>
      <c r="AT1122" s="9">
        <f t="shared" si="2777"/>
        <v>14259</v>
      </c>
      <c r="AU1122" s="9">
        <f t="shared" si="2777"/>
        <v>0</v>
      </c>
      <c r="AV1122" s="9">
        <f t="shared" si="2777"/>
        <v>0</v>
      </c>
      <c r="AW1122" s="9">
        <f t="shared" si="2777"/>
        <v>299140</v>
      </c>
      <c r="AX1122" s="9">
        <f t="shared" si="2777"/>
        <v>0</v>
      </c>
      <c r="AY1122" s="9">
        <f t="shared" si="2777"/>
        <v>0</v>
      </c>
      <c r="AZ1122" s="9">
        <f t="shared" si="2777"/>
        <v>8391</v>
      </c>
      <c r="BA1122" s="9">
        <f t="shared" si="2777"/>
        <v>0</v>
      </c>
      <c r="BB1122" s="9">
        <f t="shared" si="2777"/>
        <v>0</v>
      </c>
      <c r="BC1122" s="9">
        <f t="shared" si="2777"/>
        <v>307531</v>
      </c>
      <c r="BD1122" s="9">
        <f t="shared" si="2777"/>
        <v>0</v>
      </c>
      <c r="BE1122" s="9">
        <f t="shared" si="2778"/>
        <v>0</v>
      </c>
      <c r="BF1122" s="9">
        <f t="shared" si="2778"/>
        <v>0</v>
      </c>
      <c r="BG1122" s="9">
        <f t="shared" si="2778"/>
        <v>0</v>
      </c>
      <c r="BH1122" s="9">
        <f t="shared" si="2778"/>
        <v>0</v>
      </c>
      <c r="BI1122" s="9">
        <f t="shared" si="2778"/>
        <v>307531</v>
      </c>
      <c r="BJ1122" s="9">
        <f t="shared" si="2778"/>
        <v>0</v>
      </c>
      <c r="BK1122" s="9">
        <f t="shared" si="2778"/>
        <v>0</v>
      </c>
      <c r="BL1122" s="9">
        <f t="shared" si="2778"/>
        <v>0</v>
      </c>
      <c r="BM1122" s="9">
        <f t="shared" si="2778"/>
        <v>0</v>
      </c>
      <c r="BN1122" s="9">
        <f t="shared" si="2778"/>
        <v>0</v>
      </c>
      <c r="BO1122" s="9">
        <f t="shared" si="2778"/>
        <v>307531</v>
      </c>
      <c r="BP1122" s="9">
        <f t="shared" si="2778"/>
        <v>0</v>
      </c>
      <c r="BQ1122" s="9">
        <f t="shared" si="2779"/>
        <v>0</v>
      </c>
      <c r="BR1122" s="9">
        <f t="shared" si="2779"/>
        <v>0</v>
      </c>
      <c r="BS1122" s="9">
        <f t="shared" si="2779"/>
        <v>0</v>
      </c>
      <c r="BT1122" s="9">
        <f t="shared" si="2779"/>
        <v>0</v>
      </c>
      <c r="BU1122" s="9">
        <f t="shared" si="2779"/>
        <v>307531</v>
      </c>
      <c r="BV1122" s="9">
        <f t="shared" si="2779"/>
        <v>0</v>
      </c>
      <c r="BW1122" s="9">
        <f t="shared" si="2779"/>
        <v>0</v>
      </c>
      <c r="BX1122" s="9">
        <f t="shared" si="2779"/>
        <v>0</v>
      </c>
      <c r="BY1122" s="9">
        <f t="shared" si="2779"/>
        <v>0</v>
      </c>
      <c r="BZ1122" s="9">
        <f t="shared" si="2779"/>
        <v>0</v>
      </c>
      <c r="CA1122" s="9">
        <f t="shared" si="2779"/>
        <v>307531</v>
      </c>
      <c r="CB1122" s="9">
        <f t="shared" si="2779"/>
        <v>0</v>
      </c>
      <c r="CC1122" s="9">
        <f t="shared" si="2780"/>
        <v>0</v>
      </c>
      <c r="CD1122" s="9">
        <f t="shared" si="2780"/>
        <v>0</v>
      </c>
      <c r="CE1122" s="9">
        <f t="shared" si="2780"/>
        <v>0</v>
      </c>
      <c r="CF1122" s="9">
        <f t="shared" si="2780"/>
        <v>0</v>
      </c>
      <c r="CG1122" s="94">
        <f t="shared" si="2780"/>
        <v>307531</v>
      </c>
      <c r="CH1122" s="94">
        <f t="shared" si="2780"/>
        <v>0</v>
      </c>
      <c r="CI1122" s="94">
        <f t="shared" si="2780"/>
        <v>0</v>
      </c>
      <c r="CJ1122" s="94">
        <f t="shared" si="2780"/>
        <v>0</v>
      </c>
      <c r="CK1122" s="94">
        <f t="shared" si="2780"/>
        <v>0</v>
      </c>
      <c r="CL1122" s="94">
        <f t="shared" si="2780"/>
        <v>0</v>
      </c>
      <c r="CM1122" s="9">
        <f t="shared" si="2780"/>
        <v>307531</v>
      </c>
      <c r="CN1122" s="9">
        <f t="shared" si="2780"/>
        <v>0</v>
      </c>
    </row>
    <row r="1123" spans="1:92" ht="33" hidden="1">
      <c r="A1123" s="25" t="s">
        <v>330</v>
      </c>
      <c r="B1123" s="26" t="s">
        <v>319</v>
      </c>
      <c r="C1123" s="26" t="s">
        <v>147</v>
      </c>
      <c r="D1123" s="26" t="s">
        <v>80</v>
      </c>
      <c r="E1123" s="26" t="s">
        <v>396</v>
      </c>
      <c r="F1123" s="26"/>
      <c r="G1123" s="9">
        <f t="shared" si="2774"/>
        <v>284881</v>
      </c>
      <c r="H1123" s="9">
        <f t="shared" si="2774"/>
        <v>0</v>
      </c>
      <c r="I1123" s="9">
        <f t="shared" si="2774"/>
        <v>0</v>
      </c>
      <c r="J1123" s="9">
        <f t="shared" si="2774"/>
        <v>0</v>
      </c>
      <c r="K1123" s="9">
        <f t="shared" si="2774"/>
        <v>0</v>
      </c>
      <c r="L1123" s="9">
        <f t="shared" si="2774"/>
        <v>0</v>
      </c>
      <c r="M1123" s="9">
        <f t="shared" si="2774"/>
        <v>284881</v>
      </c>
      <c r="N1123" s="9">
        <f t="shared" si="2774"/>
        <v>0</v>
      </c>
      <c r="O1123" s="9">
        <f t="shared" si="2774"/>
        <v>0</v>
      </c>
      <c r="P1123" s="9">
        <f t="shared" si="2774"/>
        <v>0</v>
      </c>
      <c r="Q1123" s="9">
        <f t="shared" si="2774"/>
        <v>0</v>
      </c>
      <c r="R1123" s="9">
        <f t="shared" si="2774"/>
        <v>0</v>
      </c>
      <c r="S1123" s="9">
        <f t="shared" si="2774"/>
        <v>284881</v>
      </c>
      <c r="T1123" s="9">
        <f t="shared" si="2774"/>
        <v>0</v>
      </c>
      <c r="U1123" s="9">
        <f t="shared" si="2775"/>
        <v>0</v>
      </c>
      <c r="V1123" s="9">
        <f t="shared" si="2775"/>
        <v>0</v>
      </c>
      <c r="W1123" s="9">
        <f t="shared" si="2775"/>
        <v>0</v>
      </c>
      <c r="X1123" s="9">
        <f t="shared" si="2775"/>
        <v>0</v>
      </c>
      <c r="Y1123" s="9">
        <f t="shared" si="2775"/>
        <v>284881</v>
      </c>
      <c r="Z1123" s="9">
        <f t="shared" si="2775"/>
        <v>0</v>
      </c>
      <c r="AA1123" s="9">
        <f t="shared" si="2775"/>
        <v>0</v>
      </c>
      <c r="AB1123" s="9">
        <f t="shared" si="2775"/>
        <v>0</v>
      </c>
      <c r="AC1123" s="9">
        <f t="shared" si="2775"/>
        <v>0</v>
      </c>
      <c r="AD1123" s="9">
        <f t="shared" si="2775"/>
        <v>0</v>
      </c>
      <c r="AE1123" s="9">
        <f t="shared" si="2775"/>
        <v>284881</v>
      </c>
      <c r="AF1123" s="9">
        <f t="shared" si="2775"/>
        <v>0</v>
      </c>
      <c r="AG1123" s="9">
        <f t="shared" si="2776"/>
        <v>0</v>
      </c>
      <c r="AH1123" s="9">
        <f t="shared" si="2776"/>
        <v>0</v>
      </c>
      <c r="AI1123" s="9">
        <f t="shared" si="2776"/>
        <v>0</v>
      </c>
      <c r="AJ1123" s="9">
        <f t="shared" si="2776"/>
        <v>0</v>
      </c>
      <c r="AK1123" s="9">
        <f t="shared" si="2776"/>
        <v>284881</v>
      </c>
      <c r="AL1123" s="9">
        <f t="shared" si="2776"/>
        <v>0</v>
      </c>
      <c r="AM1123" s="9">
        <f t="shared" si="2776"/>
        <v>0</v>
      </c>
      <c r="AN1123" s="9">
        <f t="shared" si="2776"/>
        <v>0</v>
      </c>
      <c r="AO1123" s="9">
        <f t="shared" si="2776"/>
        <v>0</v>
      </c>
      <c r="AP1123" s="9">
        <f t="shared" si="2776"/>
        <v>0</v>
      </c>
      <c r="AQ1123" s="9">
        <f t="shared" si="2776"/>
        <v>284881</v>
      </c>
      <c r="AR1123" s="9">
        <f t="shared" si="2776"/>
        <v>0</v>
      </c>
      <c r="AS1123" s="9">
        <f t="shared" si="2777"/>
        <v>0</v>
      </c>
      <c r="AT1123" s="9">
        <f t="shared" si="2777"/>
        <v>14259</v>
      </c>
      <c r="AU1123" s="9">
        <f t="shared" si="2777"/>
        <v>0</v>
      </c>
      <c r="AV1123" s="9">
        <f t="shared" si="2777"/>
        <v>0</v>
      </c>
      <c r="AW1123" s="9">
        <f t="shared" si="2777"/>
        <v>299140</v>
      </c>
      <c r="AX1123" s="9">
        <f t="shared" si="2777"/>
        <v>0</v>
      </c>
      <c r="AY1123" s="9">
        <f t="shared" si="2777"/>
        <v>0</v>
      </c>
      <c r="AZ1123" s="9">
        <f t="shared" si="2777"/>
        <v>8391</v>
      </c>
      <c r="BA1123" s="9">
        <f t="shared" si="2777"/>
        <v>0</v>
      </c>
      <c r="BB1123" s="9">
        <f t="shared" si="2777"/>
        <v>0</v>
      </c>
      <c r="BC1123" s="9">
        <f t="shared" si="2777"/>
        <v>307531</v>
      </c>
      <c r="BD1123" s="9">
        <f t="shared" si="2777"/>
        <v>0</v>
      </c>
      <c r="BE1123" s="9">
        <f t="shared" si="2778"/>
        <v>0</v>
      </c>
      <c r="BF1123" s="9">
        <f t="shared" si="2778"/>
        <v>0</v>
      </c>
      <c r="BG1123" s="9">
        <f t="shared" si="2778"/>
        <v>0</v>
      </c>
      <c r="BH1123" s="9">
        <f t="shared" si="2778"/>
        <v>0</v>
      </c>
      <c r="BI1123" s="9">
        <f t="shared" si="2778"/>
        <v>307531</v>
      </c>
      <c r="BJ1123" s="9">
        <f t="shared" si="2778"/>
        <v>0</v>
      </c>
      <c r="BK1123" s="9">
        <f t="shared" si="2778"/>
        <v>0</v>
      </c>
      <c r="BL1123" s="9">
        <f t="shared" si="2778"/>
        <v>0</v>
      </c>
      <c r="BM1123" s="9">
        <f t="shared" si="2778"/>
        <v>0</v>
      </c>
      <c r="BN1123" s="9">
        <f t="shared" si="2778"/>
        <v>0</v>
      </c>
      <c r="BO1123" s="9">
        <f t="shared" si="2778"/>
        <v>307531</v>
      </c>
      <c r="BP1123" s="9">
        <f t="shared" si="2778"/>
        <v>0</v>
      </c>
      <c r="BQ1123" s="9">
        <f t="shared" si="2779"/>
        <v>0</v>
      </c>
      <c r="BR1123" s="9">
        <f t="shared" si="2779"/>
        <v>0</v>
      </c>
      <c r="BS1123" s="9">
        <f t="shared" si="2779"/>
        <v>0</v>
      </c>
      <c r="BT1123" s="9">
        <f t="shared" si="2779"/>
        <v>0</v>
      </c>
      <c r="BU1123" s="9">
        <f t="shared" si="2779"/>
        <v>307531</v>
      </c>
      <c r="BV1123" s="9">
        <f t="shared" si="2779"/>
        <v>0</v>
      </c>
      <c r="BW1123" s="9">
        <f t="shared" si="2779"/>
        <v>0</v>
      </c>
      <c r="BX1123" s="9">
        <f t="shared" si="2779"/>
        <v>0</v>
      </c>
      <c r="BY1123" s="9">
        <f t="shared" si="2779"/>
        <v>0</v>
      </c>
      <c r="BZ1123" s="9">
        <f t="shared" si="2779"/>
        <v>0</v>
      </c>
      <c r="CA1123" s="9">
        <f t="shared" si="2779"/>
        <v>307531</v>
      </c>
      <c r="CB1123" s="9">
        <f t="shared" si="2779"/>
        <v>0</v>
      </c>
      <c r="CC1123" s="9">
        <f t="shared" si="2780"/>
        <v>0</v>
      </c>
      <c r="CD1123" s="9">
        <f t="shared" si="2780"/>
        <v>0</v>
      </c>
      <c r="CE1123" s="9">
        <f t="shared" si="2780"/>
        <v>0</v>
      </c>
      <c r="CF1123" s="9">
        <f t="shared" si="2780"/>
        <v>0</v>
      </c>
      <c r="CG1123" s="94">
        <f t="shared" si="2780"/>
        <v>307531</v>
      </c>
      <c r="CH1123" s="94">
        <f t="shared" si="2780"/>
        <v>0</v>
      </c>
      <c r="CI1123" s="94">
        <f t="shared" si="2780"/>
        <v>0</v>
      </c>
      <c r="CJ1123" s="94">
        <f t="shared" si="2780"/>
        <v>0</v>
      </c>
      <c r="CK1123" s="94">
        <f t="shared" si="2780"/>
        <v>0</v>
      </c>
      <c r="CL1123" s="94">
        <f t="shared" si="2780"/>
        <v>0</v>
      </c>
      <c r="CM1123" s="9">
        <f t="shared" si="2780"/>
        <v>307531</v>
      </c>
      <c r="CN1123" s="9">
        <f t="shared" si="2780"/>
        <v>0</v>
      </c>
    </row>
    <row r="1124" spans="1:92" ht="33" hidden="1">
      <c r="A1124" s="25" t="s">
        <v>244</v>
      </c>
      <c r="B1124" s="26" t="s">
        <v>319</v>
      </c>
      <c r="C1124" s="26" t="s">
        <v>147</v>
      </c>
      <c r="D1124" s="26" t="s">
        <v>80</v>
      </c>
      <c r="E1124" s="26" t="s">
        <v>396</v>
      </c>
      <c r="F1124" s="26" t="s">
        <v>31</v>
      </c>
      <c r="G1124" s="9">
        <f t="shared" si="2774"/>
        <v>284881</v>
      </c>
      <c r="H1124" s="9">
        <f t="shared" si="2774"/>
        <v>0</v>
      </c>
      <c r="I1124" s="9">
        <f t="shared" si="2774"/>
        <v>0</v>
      </c>
      <c r="J1124" s="9">
        <f t="shared" si="2774"/>
        <v>0</v>
      </c>
      <c r="K1124" s="9">
        <f t="shared" si="2774"/>
        <v>0</v>
      </c>
      <c r="L1124" s="9">
        <f t="shared" si="2774"/>
        <v>0</v>
      </c>
      <c r="M1124" s="9">
        <f t="shared" si="2774"/>
        <v>284881</v>
      </c>
      <c r="N1124" s="9">
        <f t="shared" si="2774"/>
        <v>0</v>
      </c>
      <c r="O1124" s="9">
        <f t="shared" si="2774"/>
        <v>0</v>
      </c>
      <c r="P1124" s="9">
        <f t="shared" si="2774"/>
        <v>0</v>
      </c>
      <c r="Q1124" s="9">
        <f t="shared" si="2774"/>
        <v>0</v>
      </c>
      <c r="R1124" s="9">
        <f t="shared" si="2774"/>
        <v>0</v>
      </c>
      <c r="S1124" s="9">
        <f t="shared" si="2774"/>
        <v>284881</v>
      </c>
      <c r="T1124" s="9">
        <f t="shared" si="2774"/>
        <v>0</v>
      </c>
      <c r="U1124" s="9">
        <f t="shared" si="2775"/>
        <v>0</v>
      </c>
      <c r="V1124" s="9">
        <f t="shared" si="2775"/>
        <v>0</v>
      </c>
      <c r="W1124" s="9">
        <f t="shared" si="2775"/>
        <v>0</v>
      </c>
      <c r="X1124" s="9">
        <f t="shared" si="2775"/>
        <v>0</v>
      </c>
      <c r="Y1124" s="9">
        <f t="shared" si="2775"/>
        <v>284881</v>
      </c>
      <c r="Z1124" s="9">
        <f t="shared" si="2775"/>
        <v>0</v>
      </c>
      <c r="AA1124" s="9">
        <f t="shared" si="2775"/>
        <v>0</v>
      </c>
      <c r="AB1124" s="9">
        <f t="shared" si="2775"/>
        <v>0</v>
      </c>
      <c r="AC1124" s="9">
        <f t="shared" si="2775"/>
        <v>0</v>
      </c>
      <c r="AD1124" s="9">
        <f t="shared" si="2775"/>
        <v>0</v>
      </c>
      <c r="AE1124" s="9">
        <f t="shared" si="2775"/>
        <v>284881</v>
      </c>
      <c r="AF1124" s="9">
        <f t="shared" si="2775"/>
        <v>0</v>
      </c>
      <c r="AG1124" s="9">
        <f t="shared" si="2776"/>
        <v>0</v>
      </c>
      <c r="AH1124" s="9">
        <f t="shared" si="2776"/>
        <v>0</v>
      </c>
      <c r="AI1124" s="9">
        <f t="shared" si="2776"/>
        <v>0</v>
      </c>
      <c r="AJ1124" s="9">
        <f t="shared" si="2776"/>
        <v>0</v>
      </c>
      <c r="AK1124" s="9">
        <f t="shared" si="2776"/>
        <v>284881</v>
      </c>
      <c r="AL1124" s="9">
        <f t="shared" si="2776"/>
        <v>0</v>
      </c>
      <c r="AM1124" s="9">
        <f t="shared" si="2776"/>
        <v>0</v>
      </c>
      <c r="AN1124" s="9">
        <f t="shared" si="2776"/>
        <v>0</v>
      </c>
      <c r="AO1124" s="9">
        <f t="shared" si="2776"/>
        <v>0</v>
      </c>
      <c r="AP1124" s="9">
        <f t="shared" si="2776"/>
        <v>0</v>
      </c>
      <c r="AQ1124" s="9">
        <f t="shared" si="2776"/>
        <v>284881</v>
      </c>
      <c r="AR1124" s="9">
        <f t="shared" si="2776"/>
        <v>0</v>
      </c>
      <c r="AS1124" s="9">
        <f t="shared" si="2777"/>
        <v>0</v>
      </c>
      <c r="AT1124" s="9">
        <f t="shared" si="2777"/>
        <v>14259</v>
      </c>
      <c r="AU1124" s="9">
        <f t="shared" si="2777"/>
        <v>0</v>
      </c>
      <c r="AV1124" s="9">
        <f t="shared" si="2777"/>
        <v>0</v>
      </c>
      <c r="AW1124" s="9">
        <f t="shared" si="2777"/>
        <v>299140</v>
      </c>
      <c r="AX1124" s="9">
        <f t="shared" si="2777"/>
        <v>0</v>
      </c>
      <c r="AY1124" s="9">
        <f t="shared" si="2777"/>
        <v>0</v>
      </c>
      <c r="AZ1124" s="9">
        <f t="shared" si="2777"/>
        <v>8391</v>
      </c>
      <c r="BA1124" s="9">
        <f t="shared" si="2777"/>
        <v>0</v>
      </c>
      <c r="BB1124" s="9">
        <f t="shared" si="2777"/>
        <v>0</v>
      </c>
      <c r="BC1124" s="9">
        <f t="shared" si="2777"/>
        <v>307531</v>
      </c>
      <c r="BD1124" s="9">
        <f t="shared" si="2777"/>
        <v>0</v>
      </c>
      <c r="BE1124" s="9">
        <f t="shared" si="2778"/>
        <v>0</v>
      </c>
      <c r="BF1124" s="9">
        <f t="shared" si="2778"/>
        <v>0</v>
      </c>
      <c r="BG1124" s="9">
        <f t="shared" si="2778"/>
        <v>0</v>
      </c>
      <c r="BH1124" s="9">
        <f t="shared" si="2778"/>
        <v>0</v>
      </c>
      <c r="BI1124" s="9">
        <f t="shared" si="2778"/>
        <v>307531</v>
      </c>
      <c r="BJ1124" s="9">
        <f t="shared" si="2778"/>
        <v>0</v>
      </c>
      <c r="BK1124" s="9">
        <f t="shared" si="2778"/>
        <v>0</v>
      </c>
      <c r="BL1124" s="9">
        <f t="shared" si="2778"/>
        <v>0</v>
      </c>
      <c r="BM1124" s="9">
        <f t="shared" si="2778"/>
        <v>0</v>
      </c>
      <c r="BN1124" s="9">
        <f t="shared" si="2778"/>
        <v>0</v>
      </c>
      <c r="BO1124" s="9">
        <f t="shared" si="2778"/>
        <v>307531</v>
      </c>
      <c r="BP1124" s="9">
        <f t="shared" si="2778"/>
        <v>0</v>
      </c>
      <c r="BQ1124" s="9">
        <f t="shared" si="2779"/>
        <v>0</v>
      </c>
      <c r="BR1124" s="9">
        <f t="shared" si="2779"/>
        <v>0</v>
      </c>
      <c r="BS1124" s="9">
        <f t="shared" si="2779"/>
        <v>0</v>
      </c>
      <c r="BT1124" s="9">
        <f t="shared" si="2779"/>
        <v>0</v>
      </c>
      <c r="BU1124" s="9">
        <f t="shared" si="2779"/>
        <v>307531</v>
      </c>
      <c r="BV1124" s="9">
        <f t="shared" si="2779"/>
        <v>0</v>
      </c>
      <c r="BW1124" s="9">
        <f t="shared" si="2779"/>
        <v>0</v>
      </c>
      <c r="BX1124" s="9">
        <f t="shared" si="2779"/>
        <v>0</v>
      </c>
      <c r="BY1124" s="9">
        <f t="shared" si="2779"/>
        <v>0</v>
      </c>
      <c r="BZ1124" s="9">
        <f t="shared" si="2779"/>
        <v>0</v>
      </c>
      <c r="CA1124" s="9">
        <f t="shared" si="2779"/>
        <v>307531</v>
      </c>
      <c r="CB1124" s="9">
        <f t="shared" si="2779"/>
        <v>0</v>
      </c>
      <c r="CC1124" s="9">
        <f t="shared" si="2780"/>
        <v>0</v>
      </c>
      <c r="CD1124" s="9">
        <f t="shared" si="2780"/>
        <v>0</v>
      </c>
      <c r="CE1124" s="9">
        <f t="shared" si="2780"/>
        <v>0</v>
      </c>
      <c r="CF1124" s="9">
        <f t="shared" si="2780"/>
        <v>0</v>
      </c>
      <c r="CG1124" s="94">
        <f t="shared" si="2780"/>
        <v>307531</v>
      </c>
      <c r="CH1124" s="94">
        <f t="shared" si="2780"/>
        <v>0</v>
      </c>
      <c r="CI1124" s="94">
        <f t="shared" si="2780"/>
        <v>0</v>
      </c>
      <c r="CJ1124" s="94">
        <f t="shared" si="2780"/>
        <v>0</v>
      </c>
      <c r="CK1124" s="94">
        <f t="shared" si="2780"/>
        <v>0</v>
      </c>
      <c r="CL1124" s="94">
        <f t="shared" si="2780"/>
        <v>0</v>
      </c>
      <c r="CM1124" s="9">
        <f t="shared" si="2780"/>
        <v>307531</v>
      </c>
      <c r="CN1124" s="9">
        <f t="shared" si="2780"/>
        <v>0</v>
      </c>
    </row>
    <row r="1125" spans="1:92" ht="33" hidden="1">
      <c r="A1125" s="25" t="s">
        <v>37</v>
      </c>
      <c r="B1125" s="26" t="s">
        <v>319</v>
      </c>
      <c r="C1125" s="26" t="s">
        <v>147</v>
      </c>
      <c r="D1125" s="26" t="s">
        <v>80</v>
      </c>
      <c r="E1125" s="26" t="s">
        <v>396</v>
      </c>
      <c r="F1125" s="26" t="s">
        <v>38</v>
      </c>
      <c r="G1125" s="9">
        <f>274511+10370</f>
        <v>284881</v>
      </c>
      <c r="H1125" s="9"/>
      <c r="I1125" s="9"/>
      <c r="J1125" s="9"/>
      <c r="K1125" s="9"/>
      <c r="L1125" s="9"/>
      <c r="M1125" s="9">
        <f>G1125+I1125+J1125+K1125+L1125</f>
        <v>284881</v>
      </c>
      <c r="N1125" s="9">
        <f>H1125+L1125</f>
        <v>0</v>
      </c>
      <c r="O1125" s="9"/>
      <c r="P1125" s="9"/>
      <c r="Q1125" s="9"/>
      <c r="R1125" s="9"/>
      <c r="S1125" s="9">
        <f>M1125+O1125+P1125+Q1125+R1125</f>
        <v>284881</v>
      </c>
      <c r="T1125" s="9">
        <f>N1125+R1125</f>
        <v>0</v>
      </c>
      <c r="U1125" s="9"/>
      <c r="V1125" s="9"/>
      <c r="W1125" s="9"/>
      <c r="X1125" s="9"/>
      <c r="Y1125" s="9">
        <f>S1125+U1125+V1125+W1125+X1125</f>
        <v>284881</v>
      </c>
      <c r="Z1125" s="9">
        <f>T1125+X1125</f>
        <v>0</v>
      </c>
      <c r="AA1125" s="9"/>
      <c r="AB1125" s="9"/>
      <c r="AC1125" s="9"/>
      <c r="AD1125" s="9"/>
      <c r="AE1125" s="9">
        <f>Y1125+AA1125+AB1125+AC1125+AD1125</f>
        <v>284881</v>
      </c>
      <c r="AF1125" s="9">
        <f>Z1125+AD1125</f>
        <v>0</v>
      </c>
      <c r="AG1125" s="9"/>
      <c r="AH1125" s="9"/>
      <c r="AI1125" s="9"/>
      <c r="AJ1125" s="9"/>
      <c r="AK1125" s="9">
        <f>AE1125+AG1125+AH1125+AI1125+AJ1125</f>
        <v>284881</v>
      </c>
      <c r="AL1125" s="9">
        <f>AF1125+AJ1125</f>
        <v>0</v>
      </c>
      <c r="AM1125" s="9"/>
      <c r="AN1125" s="9"/>
      <c r="AO1125" s="9"/>
      <c r="AP1125" s="9"/>
      <c r="AQ1125" s="9">
        <f>AK1125+AM1125+AN1125+AO1125+AP1125</f>
        <v>284881</v>
      </c>
      <c r="AR1125" s="9">
        <f>AL1125+AP1125</f>
        <v>0</v>
      </c>
      <c r="AS1125" s="9"/>
      <c r="AT1125" s="9">
        <v>14259</v>
      </c>
      <c r="AU1125" s="9"/>
      <c r="AV1125" s="9"/>
      <c r="AW1125" s="9">
        <f>AQ1125+AS1125+AT1125+AU1125+AV1125</f>
        <v>299140</v>
      </c>
      <c r="AX1125" s="9">
        <f>AR1125+AV1125</f>
        <v>0</v>
      </c>
      <c r="AY1125" s="9"/>
      <c r="AZ1125" s="9">
        <v>8391</v>
      </c>
      <c r="BA1125" s="9"/>
      <c r="BB1125" s="9"/>
      <c r="BC1125" s="9">
        <f>AW1125+AY1125+AZ1125+BA1125+BB1125</f>
        <v>307531</v>
      </c>
      <c r="BD1125" s="9">
        <f>AX1125+BB1125</f>
        <v>0</v>
      </c>
      <c r="BE1125" s="9"/>
      <c r="BF1125" s="9"/>
      <c r="BG1125" s="9"/>
      <c r="BH1125" s="9"/>
      <c r="BI1125" s="9">
        <f>BC1125+BE1125+BF1125+BG1125+BH1125</f>
        <v>307531</v>
      </c>
      <c r="BJ1125" s="9">
        <f>BD1125+BH1125</f>
        <v>0</v>
      </c>
      <c r="BK1125" s="9"/>
      <c r="BL1125" s="9"/>
      <c r="BM1125" s="9"/>
      <c r="BN1125" s="9"/>
      <c r="BO1125" s="9">
        <f>BI1125+BK1125+BL1125+BM1125+BN1125</f>
        <v>307531</v>
      </c>
      <c r="BP1125" s="9">
        <f>BJ1125+BN1125</f>
        <v>0</v>
      </c>
      <c r="BQ1125" s="9"/>
      <c r="BR1125" s="9"/>
      <c r="BS1125" s="9"/>
      <c r="BT1125" s="9"/>
      <c r="BU1125" s="9">
        <f>BO1125+BQ1125+BR1125+BS1125+BT1125</f>
        <v>307531</v>
      </c>
      <c r="BV1125" s="9">
        <f>BP1125+BT1125</f>
        <v>0</v>
      </c>
      <c r="BW1125" s="9"/>
      <c r="BX1125" s="9"/>
      <c r="BY1125" s="9"/>
      <c r="BZ1125" s="9"/>
      <c r="CA1125" s="9">
        <f>BU1125+BW1125+BX1125+BY1125+BZ1125</f>
        <v>307531</v>
      </c>
      <c r="CB1125" s="9">
        <f>BV1125+BZ1125</f>
        <v>0</v>
      </c>
      <c r="CC1125" s="9"/>
      <c r="CD1125" s="9"/>
      <c r="CE1125" s="9"/>
      <c r="CF1125" s="9"/>
      <c r="CG1125" s="94">
        <f>CA1125+CC1125+CD1125+CE1125+CF1125</f>
        <v>307531</v>
      </c>
      <c r="CH1125" s="94">
        <f>CB1125+CF1125</f>
        <v>0</v>
      </c>
      <c r="CI1125" s="94"/>
      <c r="CJ1125" s="94"/>
      <c r="CK1125" s="94"/>
      <c r="CL1125" s="94"/>
      <c r="CM1125" s="9">
        <f>CG1125+CI1125+CJ1125+CK1125+CL1125</f>
        <v>307531</v>
      </c>
      <c r="CN1125" s="9">
        <f>CH1125+CL1125</f>
        <v>0</v>
      </c>
    </row>
    <row r="1126" spans="1:92" ht="33" hidden="1">
      <c r="A1126" s="25" t="s">
        <v>327</v>
      </c>
      <c r="B1126" s="26" t="s">
        <v>319</v>
      </c>
      <c r="C1126" s="26" t="s">
        <v>147</v>
      </c>
      <c r="D1126" s="26" t="s">
        <v>80</v>
      </c>
      <c r="E1126" s="26" t="s">
        <v>397</v>
      </c>
      <c r="F1126" s="26"/>
      <c r="G1126" s="9">
        <f>G1127+G1133+G1138+G1141</f>
        <v>108567</v>
      </c>
      <c r="H1126" s="9">
        <f>H1127+H1133+H1138+H1141</f>
        <v>0</v>
      </c>
      <c r="I1126" s="9">
        <f t="shared" ref="I1126:N1126" si="2781">I1127+I1133+I1138+I1141</f>
        <v>-28510</v>
      </c>
      <c r="J1126" s="9">
        <f t="shared" si="2781"/>
        <v>0</v>
      </c>
      <c r="K1126" s="9">
        <f t="shared" si="2781"/>
        <v>0</v>
      </c>
      <c r="L1126" s="9">
        <f t="shared" si="2781"/>
        <v>0</v>
      </c>
      <c r="M1126" s="9">
        <f t="shared" si="2781"/>
        <v>80057</v>
      </c>
      <c r="N1126" s="9">
        <f t="shared" si="2781"/>
        <v>0</v>
      </c>
      <c r="O1126" s="9">
        <f t="shared" ref="O1126:T1126" si="2782">O1127+O1133+O1138+O1141</f>
        <v>0</v>
      </c>
      <c r="P1126" s="9">
        <f t="shared" si="2782"/>
        <v>0</v>
      </c>
      <c r="Q1126" s="9">
        <f t="shared" si="2782"/>
        <v>0</v>
      </c>
      <c r="R1126" s="9">
        <f t="shared" si="2782"/>
        <v>0</v>
      </c>
      <c r="S1126" s="9">
        <f t="shared" si="2782"/>
        <v>80057</v>
      </c>
      <c r="T1126" s="9">
        <f t="shared" si="2782"/>
        <v>0</v>
      </c>
      <c r="U1126" s="9">
        <f t="shared" ref="U1126:Z1126" si="2783">U1127+U1133+U1138+U1141</f>
        <v>0</v>
      </c>
      <c r="V1126" s="9">
        <f t="shared" si="2783"/>
        <v>0</v>
      </c>
      <c r="W1126" s="9">
        <f t="shared" si="2783"/>
        <v>0</v>
      </c>
      <c r="X1126" s="9">
        <f t="shared" si="2783"/>
        <v>0</v>
      </c>
      <c r="Y1126" s="9">
        <f t="shared" si="2783"/>
        <v>80057</v>
      </c>
      <c r="Z1126" s="9">
        <f t="shared" si="2783"/>
        <v>0</v>
      </c>
      <c r="AA1126" s="9">
        <f t="shared" ref="AA1126:AF1126" si="2784">AA1127+AA1133+AA1138+AA1141</f>
        <v>0</v>
      </c>
      <c r="AB1126" s="9">
        <f t="shared" si="2784"/>
        <v>0</v>
      </c>
      <c r="AC1126" s="9">
        <f t="shared" si="2784"/>
        <v>0</v>
      </c>
      <c r="AD1126" s="9">
        <f t="shared" si="2784"/>
        <v>0</v>
      </c>
      <c r="AE1126" s="9">
        <f t="shared" si="2784"/>
        <v>80057</v>
      </c>
      <c r="AF1126" s="9">
        <f t="shared" si="2784"/>
        <v>0</v>
      </c>
      <c r="AG1126" s="9">
        <f t="shared" ref="AG1126:AL1126" si="2785">AG1127+AG1133+AG1138+AG1141</f>
        <v>0</v>
      </c>
      <c r="AH1126" s="9">
        <f t="shared" si="2785"/>
        <v>0</v>
      </c>
      <c r="AI1126" s="9">
        <f t="shared" si="2785"/>
        <v>0</v>
      </c>
      <c r="AJ1126" s="9">
        <f t="shared" si="2785"/>
        <v>0</v>
      </c>
      <c r="AK1126" s="9">
        <f t="shared" si="2785"/>
        <v>80057</v>
      </c>
      <c r="AL1126" s="9">
        <f t="shared" si="2785"/>
        <v>0</v>
      </c>
      <c r="AM1126" s="9">
        <f t="shared" ref="AM1126:AR1126" si="2786">AM1127+AM1133+AM1138+AM1141</f>
        <v>-1174</v>
      </c>
      <c r="AN1126" s="9">
        <f t="shared" si="2786"/>
        <v>0</v>
      </c>
      <c r="AO1126" s="9">
        <f t="shared" si="2786"/>
        <v>0</v>
      </c>
      <c r="AP1126" s="9">
        <f t="shared" si="2786"/>
        <v>12314</v>
      </c>
      <c r="AQ1126" s="9">
        <f t="shared" si="2786"/>
        <v>91197</v>
      </c>
      <c r="AR1126" s="9">
        <f t="shared" si="2786"/>
        <v>12314</v>
      </c>
      <c r="AS1126" s="9">
        <f t="shared" ref="AS1126:AX1126" si="2787">AS1127+AS1133+AS1138+AS1141</f>
        <v>-12000</v>
      </c>
      <c r="AT1126" s="9">
        <f t="shared" si="2787"/>
        <v>1995</v>
      </c>
      <c r="AU1126" s="9">
        <f t="shared" si="2787"/>
        <v>0</v>
      </c>
      <c r="AV1126" s="9">
        <f t="shared" si="2787"/>
        <v>0</v>
      </c>
      <c r="AW1126" s="9">
        <f t="shared" si="2787"/>
        <v>81192</v>
      </c>
      <c r="AX1126" s="9">
        <f t="shared" si="2787"/>
        <v>12314</v>
      </c>
      <c r="AY1126" s="9">
        <f t="shared" ref="AY1126:BD1126" si="2788">AY1127+AY1133+AY1138+AY1141</f>
        <v>-3442</v>
      </c>
      <c r="AZ1126" s="9">
        <f t="shared" si="2788"/>
        <v>0</v>
      </c>
      <c r="BA1126" s="9">
        <f t="shared" si="2788"/>
        <v>-236</v>
      </c>
      <c r="BB1126" s="9">
        <f t="shared" si="2788"/>
        <v>0</v>
      </c>
      <c r="BC1126" s="9">
        <f t="shared" si="2788"/>
        <v>77514</v>
      </c>
      <c r="BD1126" s="9">
        <f t="shared" si="2788"/>
        <v>12314</v>
      </c>
      <c r="BE1126" s="9">
        <f t="shared" ref="BE1126:BJ1126" si="2789">BE1127+BE1133+BE1138+BE1141</f>
        <v>0</v>
      </c>
      <c r="BF1126" s="9">
        <f t="shared" si="2789"/>
        <v>0</v>
      </c>
      <c r="BG1126" s="9">
        <f t="shared" si="2789"/>
        <v>0</v>
      </c>
      <c r="BH1126" s="9">
        <f t="shared" si="2789"/>
        <v>0</v>
      </c>
      <c r="BI1126" s="9">
        <f t="shared" si="2789"/>
        <v>77514</v>
      </c>
      <c r="BJ1126" s="9">
        <f t="shared" si="2789"/>
        <v>12314</v>
      </c>
      <c r="BK1126" s="9">
        <f t="shared" ref="BK1126:BP1126" si="2790">BK1127+BK1133+BK1138+BK1141</f>
        <v>0</v>
      </c>
      <c r="BL1126" s="9">
        <f t="shared" si="2790"/>
        <v>0</v>
      </c>
      <c r="BM1126" s="9">
        <f t="shared" si="2790"/>
        <v>0</v>
      </c>
      <c r="BN1126" s="9">
        <f t="shared" si="2790"/>
        <v>0</v>
      </c>
      <c r="BO1126" s="9">
        <f t="shared" si="2790"/>
        <v>77514</v>
      </c>
      <c r="BP1126" s="9">
        <f t="shared" si="2790"/>
        <v>12314</v>
      </c>
      <c r="BQ1126" s="9">
        <f t="shared" ref="BQ1126:BV1126" si="2791">BQ1127+BQ1133+BQ1138+BQ1141</f>
        <v>-961</v>
      </c>
      <c r="BR1126" s="9">
        <f t="shared" si="2791"/>
        <v>0</v>
      </c>
      <c r="BS1126" s="9">
        <f t="shared" si="2791"/>
        <v>0</v>
      </c>
      <c r="BT1126" s="9">
        <f t="shared" si="2791"/>
        <v>0</v>
      </c>
      <c r="BU1126" s="9">
        <f t="shared" si="2791"/>
        <v>76553</v>
      </c>
      <c r="BV1126" s="9">
        <f t="shared" si="2791"/>
        <v>12314</v>
      </c>
      <c r="BW1126" s="9">
        <f t="shared" ref="BW1126:CB1126" si="2792">BW1127+BW1133+BW1138+BW1141</f>
        <v>0</v>
      </c>
      <c r="BX1126" s="9">
        <f t="shared" si="2792"/>
        <v>0</v>
      </c>
      <c r="BY1126" s="9">
        <f t="shared" si="2792"/>
        <v>0</v>
      </c>
      <c r="BZ1126" s="9">
        <f t="shared" si="2792"/>
        <v>0</v>
      </c>
      <c r="CA1126" s="9">
        <f t="shared" si="2792"/>
        <v>76553</v>
      </c>
      <c r="CB1126" s="9">
        <f t="shared" si="2792"/>
        <v>12314</v>
      </c>
      <c r="CC1126" s="9">
        <f t="shared" ref="CC1126:CH1126" si="2793">CC1127+CC1133+CC1138+CC1141</f>
        <v>0</v>
      </c>
      <c r="CD1126" s="9">
        <f t="shared" si="2793"/>
        <v>0</v>
      </c>
      <c r="CE1126" s="9">
        <f t="shared" si="2793"/>
        <v>0</v>
      </c>
      <c r="CF1126" s="9">
        <f t="shared" si="2793"/>
        <v>0</v>
      </c>
      <c r="CG1126" s="94">
        <f t="shared" si="2793"/>
        <v>76553</v>
      </c>
      <c r="CH1126" s="94">
        <f t="shared" si="2793"/>
        <v>12314</v>
      </c>
      <c r="CI1126" s="94">
        <f t="shared" ref="CI1126:CN1126" si="2794">CI1127+CI1133+CI1138+CI1141</f>
        <v>0</v>
      </c>
      <c r="CJ1126" s="94">
        <f t="shared" si="2794"/>
        <v>0</v>
      </c>
      <c r="CK1126" s="94">
        <f t="shared" si="2794"/>
        <v>0</v>
      </c>
      <c r="CL1126" s="94">
        <f t="shared" si="2794"/>
        <v>0</v>
      </c>
      <c r="CM1126" s="9">
        <f t="shared" si="2794"/>
        <v>76553</v>
      </c>
      <c r="CN1126" s="9">
        <f t="shared" si="2794"/>
        <v>12314</v>
      </c>
    </row>
    <row r="1127" spans="1:92" ht="33" hidden="1">
      <c r="A1127" s="25" t="s">
        <v>15</v>
      </c>
      <c r="B1127" s="26" t="s">
        <v>319</v>
      </c>
      <c r="C1127" s="26" t="s">
        <v>147</v>
      </c>
      <c r="D1127" s="26" t="s">
        <v>80</v>
      </c>
      <c r="E1127" s="26" t="s">
        <v>398</v>
      </c>
      <c r="F1127" s="26"/>
      <c r="G1127" s="9">
        <f>G1128</f>
        <v>71940</v>
      </c>
      <c r="H1127" s="9">
        <f t="shared" ref="G1127:V1129" si="2795">H1128</f>
        <v>0</v>
      </c>
      <c r="I1127" s="9">
        <f t="shared" si="2795"/>
        <v>0</v>
      </c>
      <c r="J1127" s="9">
        <f t="shared" si="2795"/>
        <v>0</v>
      </c>
      <c r="K1127" s="9">
        <f t="shared" si="2795"/>
        <v>0</v>
      </c>
      <c r="L1127" s="9">
        <f t="shared" si="2795"/>
        <v>0</v>
      </c>
      <c r="M1127" s="9">
        <f t="shared" si="2795"/>
        <v>71940</v>
      </c>
      <c r="N1127" s="9">
        <f t="shared" si="2795"/>
        <v>0</v>
      </c>
      <c r="O1127" s="9">
        <f t="shared" si="2795"/>
        <v>0</v>
      </c>
      <c r="P1127" s="9">
        <f t="shared" si="2795"/>
        <v>0</v>
      </c>
      <c r="Q1127" s="9">
        <f t="shared" si="2795"/>
        <v>0</v>
      </c>
      <c r="R1127" s="9">
        <f t="shared" si="2795"/>
        <v>0</v>
      </c>
      <c r="S1127" s="9">
        <f t="shared" si="2795"/>
        <v>71940</v>
      </c>
      <c r="T1127" s="9">
        <f t="shared" si="2795"/>
        <v>0</v>
      </c>
      <c r="U1127" s="9">
        <f t="shared" si="2795"/>
        <v>0</v>
      </c>
      <c r="V1127" s="9">
        <f t="shared" si="2795"/>
        <v>0</v>
      </c>
      <c r="W1127" s="9">
        <f t="shared" ref="U1127:AJ1129" si="2796">W1128</f>
        <v>0</v>
      </c>
      <c r="X1127" s="9">
        <f t="shared" si="2796"/>
        <v>0</v>
      </c>
      <c r="Y1127" s="9">
        <f t="shared" si="2796"/>
        <v>71940</v>
      </c>
      <c r="Z1127" s="9">
        <f t="shared" si="2796"/>
        <v>0</v>
      </c>
      <c r="AA1127" s="9">
        <f t="shared" si="2796"/>
        <v>0</v>
      </c>
      <c r="AB1127" s="9">
        <f t="shared" si="2796"/>
        <v>0</v>
      </c>
      <c r="AC1127" s="9">
        <f t="shared" si="2796"/>
        <v>0</v>
      </c>
      <c r="AD1127" s="9">
        <f t="shared" si="2796"/>
        <v>0</v>
      </c>
      <c r="AE1127" s="9">
        <f t="shared" si="2796"/>
        <v>71940</v>
      </c>
      <c r="AF1127" s="9">
        <f t="shared" si="2796"/>
        <v>0</v>
      </c>
      <c r="AG1127" s="9">
        <f t="shared" si="2796"/>
        <v>0</v>
      </c>
      <c r="AH1127" s="9">
        <f t="shared" si="2796"/>
        <v>0</v>
      </c>
      <c r="AI1127" s="9">
        <f t="shared" si="2796"/>
        <v>0</v>
      </c>
      <c r="AJ1127" s="9">
        <f t="shared" si="2796"/>
        <v>0</v>
      </c>
      <c r="AK1127" s="9">
        <f t="shared" ref="AG1127:AV1129" si="2797">AK1128</f>
        <v>71940</v>
      </c>
      <c r="AL1127" s="9">
        <f t="shared" si="2797"/>
        <v>0</v>
      </c>
      <c r="AM1127" s="9">
        <f t="shared" si="2797"/>
        <v>0</v>
      </c>
      <c r="AN1127" s="9">
        <f t="shared" si="2797"/>
        <v>0</v>
      </c>
      <c r="AO1127" s="9">
        <f t="shared" si="2797"/>
        <v>0</v>
      </c>
      <c r="AP1127" s="9">
        <f t="shared" si="2797"/>
        <v>0</v>
      </c>
      <c r="AQ1127" s="9">
        <f t="shared" si="2797"/>
        <v>71940</v>
      </c>
      <c r="AR1127" s="9">
        <f t="shared" si="2797"/>
        <v>0</v>
      </c>
      <c r="AS1127" s="9">
        <f t="shared" si="2797"/>
        <v>-12000</v>
      </c>
      <c r="AT1127" s="9">
        <f t="shared" si="2797"/>
        <v>1995</v>
      </c>
      <c r="AU1127" s="9">
        <f t="shared" si="2797"/>
        <v>0</v>
      </c>
      <c r="AV1127" s="9">
        <f t="shared" si="2797"/>
        <v>0</v>
      </c>
      <c r="AW1127" s="9">
        <f t="shared" ref="AS1127:BH1129" si="2798">AW1128</f>
        <v>61935</v>
      </c>
      <c r="AX1127" s="9">
        <f t="shared" si="2798"/>
        <v>0</v>
      </c>
      <c r="AY1127" s="9">
        <f t="shared" si="2798"/>
        <v>-165</v>
      </c>
      <c r="AZ1127" s="9">
        <f t="shared" si="2798"/>
        <v>0</v>
      </c>
      <c r="BA1127" s="9">
        <f t="shared" si="2798"/>
        <v>-236</v>
      </c>
      <c r="BB1127" s="9">
        <f t="shared" si="2798"/>
        <v>0</v>
      </c>
      <c r="BC1127" s="9">
        <f t="shared" si="2798"/>
        <v>61534</v>
      </c>
      <c r="BD1127" s="9">
        <f t="shared" si="2798"/>
        <v>0</v>
      </c>
      <c r="BE1127" s="9">
        <f t="shared" si="2798"/>
        <v>0</v>
      </c>
      <c r="BF1127" s="9">
        <f t="shared" si="2798"/>
        <v>0</v>
      </c>
      <c r="BG1127" s="9">
        <f t="shared" si="2798"/>
        <v>0</v>
      </c>
      <c r="BH1127" s="9">
        <f t="shared" si="2798"/>
        <v>0</v>
      </c>
      <c r="BI1127" s="9">
        <f t="shared" ref="BE1127:BT1129" si="2799">BI1128</f>
        <v>61534</v>
      </c>
      <c r="BJ1127" s="9">
        <f t="shared" si="2799"/>
        <v>0</v>
      </c>
      <c r="BK1127" s="9">
        <f t="shared" si="2799"/>
        <v>0</v>
      </c>
      <c r="BL1127" s="9">
        <f t="shared" si="2799"/>
        <v>0</v>
      </c>
      <c r="BM1127" s="9">
        <f t="shared" si="2799"/>
        <v>0</v>
      </c>
      <c r="BN1127" s="9">
        <f t="shared" si="2799"/>
        <v>0</v>
      </c>
      <c r="BO1127" s="9">
        <f t="shared" si="2799"/>
        <v>61534</v>
      </c>
      <c r="BP1127" s="9">
        <f t="shared" si="2799"/>
        <v>0</v>
      </c>
      <c r="BQ1127" s="9">
        <f t="shared" si="2799"/>
        <v>-961</v>
      </c>
      <c r="BR1127" s="9">
        <f t="shared" si="2799"/>
        <v>0</v>
      </c>
      <c r="BS1127" s="9">
        <f t="shared" si="2799"/>
        <v>0</v>
      </c>
      <c r="BT1127" s="9">
        <f t="shared" si="2799"/>
        <v>0</v>
      </c>
      <c r="BU1127" s="9">
        <f t="shared" ref="BQ1127:CF1129" si="2800">BU1128</f>
        <v>60573</v>
      </c>
      <c r="BV1127" s="9">
        <f t="shared" si="2800"/>
        <v>0</v>
      </c>
      <c r="BW1127" s="9">
        <f t="shared" si="2800"/>
        <v>0</v>
      </c>
      <c r="BX1127" s="9">
        <f t="shared" si="2800"/>
        <v>0</v>
      </c>
      <c r="BY1127" s="9">
        <f t="shared" si="2800"/>
        <v>0</v>
      </c>
      <c r="BZ1127" s="9">
        <f t="shared" si="2800"/>
        <v>0</v>
      </c>
      <c r="CA1127" s="9">
        <f t="shared" si="2800"/>
        <v>60573</v>
      </c>
      <c r="CB1127" s="9">
        <f t="shared" si="2800"/>
        <v>0</v>
      </c>
      <c r="CC1127" s="9">
        <f t="shared" si="2800"/>
        <v>0</v>
      </c>
      <c r="CD1127" s="9">
        <f t="shared" si="2800"/>
        <v>0</v>
      </c>
      <c r="CE1127" s="9">
        <f t="shared" si="2800"/>
        <v>0</v>
      </c>
      <c r="CF1127" s="9">
        <f t="shared" si="2800"/>
        <v>0</v>
      </c>
      <c r="CG1127" s="94">
        <f t="shared" ref="CC1127:CN1129" si="2801">CG1128</f>
        <v>60573</v>
      </c>
      <c r="CH1127" s="94">
        <f t="shared" si="2801"/>
        <v>0</v>
      </c>
      <c r="CI1127" s="94">
        <f t="shared" si="2801"/>
        <v>0</v>
      </c>
      <c r="CJ1127" s="94">
        <f t="shared" si="2801"/>
        <v>0</v>
      </c>
      <c r="CK1127" s="94">
        <f t="shared" si="2801"/>
        <v>0</v>
      </c>
      <c r="CL1127" s="94">
        <f t="shared" si="2801"/>
        <v>0</v>
      </c>
      <c r="CM1127" s="9">
        <f t="shared" si="2801"/>
        <v>60573</v>
      </c>
      <c r="CN1127" s="9">
        <f t="shared" si="2801"/>
        <v>0</v>
      </c>
    </row>
    <row r="1128" spans="1:92" ht="33" hidden="1">
      <c r="A1128" s="25" t="s">
        <v>330</v>
      </c>
      <c r="B1128" s="26" t="s">
        <v>319</v>
      </c>
      <c r="C1128" s="26" t="s">
        <v>147</v>
      </c>
      <c r="D1128" s="26" t="s">
        <v>80</v>
      </c>
      <c r="E1128" s="26" t="s">
        <v>413</v>
      </c>
      <c r="F1128" s="26"/>
      <c r="G1128" s="9">
        <f>G1129+G1131</f>
        <v>71940</v>
      </c>
      <c r="H1128" s="9">
        <f t="shared" si="2795"/>
        <v>0</v>
      </c>
      <c r="I1128" s="9">
        <f>I1129+I1131</f>
        <v>0</v>
      </c>
      <c r="J1128" s="9">
        <f t="shared" si="2795"/>
        <v>0</v>
      </c>
      <c r="K1128" s="9">
        <f>K1129+K1131</f>
        <v>0</v>
      </c>
      <c r="L1128" s="9">
        <f t="shared" si="2795"/>
        <v>0</v>
      </c>
      <c r="M1128" s="9">
        <f>M1129+M1131</f>
        <v>71940</v>
      </c>
      <c r="N1128" s="9">
        <f t="shared" si="2795"/>
        <v>0</v>
      </c>
      <c r="O1128" s="9">
        <f>O1129+O1131</f>
        <v>0</v>
      </c>
      <c r="P1128" s="9">
        <f t="shared" si="2795"/>
        <v>0</v>
      </c>
      <c r="Q1128" s="9">
        <f>Q1129+Q1131</f>
        <v>0</v>
      </c>
      <c r="R1128" s="9">
        <f t="shared" si="2795"/>
        <v>0</v>
      </c>
      <c r="S1128" s="9">
        <f>S1129+S1131</f>
        <v>71940</v>
      </c>
      <c r="T1128" s="9">
        <f t="shared" si="2795"/>
        <v>0</v>
      </c>
      <c r="U1128" s="9">
        <f>U1129+U1131</f>
        <v>0</v>
      </c>
      <c r="V1128" s="9">
        <f t="shared" si="2796"/>
        <v>0</v>
      </c>
      <c r="W1128" s="9">
        <f>W1129+W1131</f>
        <v>0</v>
      </c>
      <c r="X1128" s="9">
        <f t="shared" si="2796"/>
        <v>0</v>
      </c>
      <c r="Y1128" s="9">
        <f>Y1129+Y1131</f>
        <v>71940</v>
      </c>
      <c r="Z1128" s="9">
        <f t="shared" si="2796"/>
        <v>0</v>
      </c>
      <c r="AA1128" s="9">
        <f>AA1129+AA1131</f>
        <v>0</v>
      </c>
      <c r="AB1128" s="9">
        <f t="shared" si="2796"/>
        <v>0</v>
      </c>
      <c r="AC1128" s="9">
        <f>AC1129+AC1131</f>
        <v>0</v>
      </c>
      <c r="AD1128" s="9">
        <f t="shared" si="2796"/>
        <v>0</v>
      </c>
      <c r="AE1128" s="9">
        <f>AE1129+AE1131</f>
        <v>71940</v>
      </c>
      <c r="AF1128" s="9">
        <f t="shared" si="2796"/>
        <v>0</v>
      </c>
      <c r="AG1128" s="9">
        <f>AG1129+AG1131</f>
        <v>0</v>
      </c>
      <c r="AH1128" s="9">
        <f t="shared" si="2797"/>
        <v>0</v>
      </c>
      <c r="AI1128" s="9">
        <f>AI1129+AI1131</f>
        <v>0</v>
      </c>
      <c r="AJ1128" s="9">
        <f t="shared" si="2797"/>
        <v>0</v>
      </c>
      <c r="AK1128" s="9">
        <f>AK1129+AK1131</f>
        <v>71940</v>
      </c>
      <c r="AL1128" s="9">
        <f t="shared" si="2797"/>
        <v>0</v>
      </c>
      <c r="AM1128" s="9">
        <f>AM1129+AM1131</f>
        <v>0</v>
      </c>
      <c r="AN1128" s="9">
        <f t="shared" si="2797"/>
        <v>0</v>
      </c>
      <c r="AO1128" s="9">
        <f>AO1129+AO1131</f>
        <v>0</v>
      </c>
      <c r="AP1128" s="9">
        <f t="shared" si="2797"/>
        <v>0</v>
      </c>
      <c r="AQ1128" s="9">
        <f>AQ1129+AQ1131</f>
        <v>71940</v>
      </c>
      <c r="AR1128" s="9">
        <f t="shared" si="2797"/>
        <v>0</v>
      </c>
      <c r="AS1128" s="9">
        <f>AS1129+AS1131</f>
        <v>-12000</v>
      </c>
      <c r="AT1128" s="9">
        <f t="shared" si="2798"/>
        <v>1995</v>
      </c>
      <c r="AU1128" s="9">
        <f>AU1129+AU1131</f>
        <v>0</v>
      </c>
      <c r="AV1128" s="9">
        <f t="shared" si="2798"/>
        <v>0</v>
      </c>
      <c r="AW1128" s="9">
        <f>AW1129+AW1131</f>
        <v>61935</v>
      </c>
      <c r="AX1128" s="9">
        <f t="shared" si="2798"/>
        <v>0</v>
      </c>
      <c r="AY1128" s="9">
        <f>AY1129+AY1131</f>
        <v>-165</v>
      </c>
      <c r="AZ1128" s="9">
        <f t="shared" si="2798"/>
        <v>0</v>
      </c>
      <c r="BA1128" s="9">
        <f>BA1129+BA1131</f>
        <v>-236</v>
      </c>
      <c r="BB1128" s="9">
        <f t="shared" si="2798"/>
        <v>0</v>
      </c>
      <c r="BC1128" s="9">
        <f>BC1129+BC1131</f>
        <v>61534</v>
      </c>
      <c r="BD1128" s="9">
        <f t="shared" si="2798"/>
        <v>0</v>
      </c>
      <c r="BE1128" s="9">
        <f>BE1129+BE1131</f>
        <v>0</v>
      </c>
      <c r="BF1128" s="9">
        <f t="shared" si="2799"/>
        <v>0</v>
      </c>
      <c r="BG1128" s="9">
        <f>BG1129+BG1131</f>
        <v>0</v>
      </c>
      <c r="BH1128" s="9">
        <f t="shared" si="2799"/>
        <v>0</v>
      </c>
      <c r="BI1128" s="9">
        <f>BI1129+BI1131</f>
        <v>61534</v>
      </c>
      <c r="BJ1128" s="9">
        <f t="shared" si="2799"/>
        <v>0</v>
      </c>
      <c r="BK1128" s="9">
        <f>BK1129+BK1131</f>
        <v>0</v>
      </c>
      <c r="BL1128" s="9">
        <f t="shared" si="2799"/>
        <v>0</v>
      </c>
      <c r="BM1128" s="9">
        <f>BM1129+BM1131</f>
        <v>0</v>
      </c>
      <c r="BN1128" s="9">
        <f t="shared" si="2799"/>
        <v>0</v>
      </c>
      <c r="BO1128" s="9">
        <f>BO1129+BO1131</f>
        <v>61534</v>
      </c>
      <c r="BP1128" s="9">
        <f t="shared" si="2799"/>
        <v>0</v>
      </c>
      <c r="BQ1128" s="9">
        <f>BQ1129+BQ1131</f>
        <v>-961</v>
      </c>
      <c r="BR1128" s="9">
        <f t="shared" si="2800"/>
        <v>0</v>
      </c>
      <c r="BS1128" s="9">
        <f>BS1129+BS1131</f>
        <v>0</v>
      </c>
      <c r="BT1128" s="9">
        <f t="shared" si="2800"/>
        <v>0</v>
      </c>
      <c r="BU1128" s="9">
        <f>BU1129+BU1131</f>
        <v>60573</v>
      </c>
      <c r="BV1128" s="9">
        <f t="shared" si="2800"/>
        <v>0</v>
      </c>
      <c r="BW1128" s="9">
        <f>BW1129+BW1131</f>
        <v>0</v>
      </c>
      <c r="BX1128" s="9">
        <f t="shared" si="2800"/>
        <v>0</v>
      </c>
      <c r="BY1128" s="9">
        <f>BY1129+BY1131</f>
        <v>0</v>
      </c>
      <c r="BZ1128" s="9">
        <f t="shared" si="2800"/>
        <v>0</v>
      </c>
      <c r="CA1128" s="9">
        <f>CA1129+CA1131</f>
        <v>60573</v>
      </c>
      <c r="CB1128" s="9">
        <f t="shared" si="2800"/>
        <v>0</v>
      </c>
      <c r="CC1128" s="9">
        <f>CC1129+CC1131</f>
        <v>0</v>
      </c>
      <c r="CD1128" s="9">
        <f t="shared" si="2801"/>
        <v>0</v>
      </c>
      <c r="CE1128" s="9">
        <f>CE1129+CE1131</f>
        <v>0</v>
      </c>
      <c r="CF1128" s="9">
        <f t="shared" si="2801"/>
        <v>0</v>
      </c>
      <c r="CG1128" s="94">
        <f>CG1129+CG1131</f>
        <v>60573</v>
      </c>
      <c r="CH1128" s="94">
        <f t="shared" si="2801"/>
        <v>0</v>
      </c>
      <c r="CI1128" s="94">
        <f>CI1129+CI1131</f>
        <v>0</v>
      </c>
      <c r="CJ1128" s="94">
        <f t="shared" si="2801"/>
        <v>0</v>
      </c>
      <c r="CK1128" s="94">
        <f>CK1129+CK1131</f>
        <v>0</v>
      </c>
      <c r="CL1128" s="94">
        <f t="shared" si="2801"/>
        <v>0</v>
      </c>
      <c r="CM1128" s="9">
        <f>CM1129+CM1131</f>
        <v>60573</v>
      </c>
      <c r="CN1128" s="9">
        <f t="shared" si="2801"/>
        <v>0</v>
      </c>
    </row>
    <row r="1129" spans="1:92" ht="33" hidden="1">
      <c r="A1129" s="25" t="s">
        <v>244</v>
      </c>
      <c r="B1129" s="26" t="s">
        <v>319</v>
      </c>
      <c r="C1129" s="26" t="s">
        <v>147</v>
      </c>
      <c r="D1129" s="26" t="s">
        <v>80</v>
      </c>
      <c r="E1129" s="26" t="s">
        <v>413</v>
      </c>
      <c r="F1129" s="26" t="s">
        <v>31</v>
      </c>
      <c r="G1129" s="9">
        <f t="shared" si="2795"/>
        <v>3940</v>
      </c>
      <c r="H1129" s="9">
        <f t="shared" si="2795"/>
        <v>0</v>
      </c>
      <c r="I1129" s="9">
        <f t="shared" si="2795"/>
        <v>0</v>
      </c>
      <c r="J1129" s="9">
        <f t="shared" si="2795"/>
        <v>0</v>
      </c>
      <c r="K1129" s="9">
        <f t="shared" si="2795"/>
        <v>0</v>
      </c>
      <c r="L1129" s="9">
        <f t="shared" si="2795"/>
        <v>0</v>
      </c>
      <c r="M1129" s="9">
        <f t="shared" si="2795"/>
        <v>3940</v>
      </c>
      <c r="N1129" s="9">
        <f t="shared" si="2795"/>
        <v>0</v>
      </c>
      <c r="O1129" s="9">
        <f t="shared" si="2795"/>
        <v>0</v>
      </c>
      <c r="P1129" s="9">
        <f t="shared" si="2795"/>
        <v>0</v>
      </c>
      <c r="Q1129" s="9">
        <f t="shared" si="2795"/>
        <v>0</v>
      </c>
      <c r="R1129" s="9">
        <f t="shared" si="2795"/>
        <v>0</v>
      </c>
      <c r="S1129" s="9">
        <f t="shared" si="2795"/>
        <v>3940</v>
      </c>
      <c r="T1129" s="9">
        <f t="shared" si="2795"/>
        <v>0</v>
      </c>
      <c r="U1129" s="9">
        <f t="shared" si="2796"/>
        <v>0</v>
      </c>
      <c r="V1129" s="9">
        <f t="shared" si="2796"/>
        <v>0</v>
      </c>
      <c r="W1129" s="9">
        <f t="shared" si="2796"/>
        <v>0</v>
      </c>
      <c r="X1129" s="9">
        <f t="shared" si="2796"/>
        <v>0</v>
      </c>
      <c r="Y1129" s="9">
        <f t="shared" si="2796"/>
        <v>3940</v>
      </c>
      <c r="Z1129" s="9">
        <f t="shared" si="2796"/>
        <v>0</v>
      </c>
      <c r="AA1129" s="9">
        <f t="shared" si="2796"/>
        <v>0</v>
      </c>
      <c r="AB1129" s="9">
        <f t="shared" si="2796"/>
        <v>0</v>
      </c>
      <c r="AC1129" s="9">
        <f t="shared" si="2796"/>
        <v>0</v>
      </c>
      <c r="AD1129" s="9">
        <f t="shared" si="2796"/>
        <v>0</v>
      </c>
      <c r="AE1129" s="9">
        <f t="shared" si="2796"/>
        <v>3940</v>
      </c>
      <c r="AF1129" s="9">
        <f t="shared" si="2796"/>
        <v>0</v>
      </c>
      <c r="AG1129" s="9">
        <f t="shared" si="2797"/>
        <v>0</v>
      </c>
      <c r="AH1129" s="9">
        <f t="shared" si="2797"/>
        <v>0</v>
      </c>
      <c r="AI1129" s="9">
        <f t="shared" si="2797"/>
        <v>0</v>
      </c>
      <c r="AJ1129" s="9">
        <f t="shared" si="2797"/>
        <v>0</v>
      </c>
      <c r="AK1129" s="9">
        <f t="shared" si="2797"/>
        <v>3940</v>
      </c>
      <c r="AL1129" s="9">
        <f t="shared" si="2797"/>
        <v>0</v>
      </c>
      <c r="AM1129" s="9">
        <f t="shared" si="2797"/>
        <v>0</v>
      </c>
      <c r="AN1129" s="9">
        <f t="shared" si="2797"/>
        <v>0</v>
      </c>
      <c r="AO1129" s="9">
        <f t="shared" si="2797"/>
        <v>0</v>
      </c>
      <c r="AP1129" s="9">
        <f t="shared" si="2797"/>
        <v>0</v>
      </c>
      <c r="AQ1129" s="9">
        <f t="shared" si="2797"/>
        <v>3940</v>
      </c>
      <c r="AR1129" s="9">
        <f t="shared" si="2797"/>
        <v>0</v>
      </c>
      <c r="AS1129" s="9">
        <f t="shared" si="2798"/>
        <v>43312</v>
      </c>
      <c r="AT1129" s="9">
        <f t="shared" si="2798"/>
        <v>1995</v>
      </c>
      <c r="AU1129" s="9">
        <f t="shared" si="2798"/>
        <v>0</v>
      </c>
      <c r="AV1129" s="9">
        <f t="shared" si="2798"/>
        <v>0</v>
      </c>
      <c r="AW1129" s="9">
        <f t="shared" si="2798"/>
        <v>49247</v>
      </c>
      <c r="AX1129" s="9">
        <f t="shared" si="2798"/>
        <v>0</v>
      </c>
      <c r="AY1129" s="9">
        <f t="shared" si="2798"/>
        <v>-165</v>
      </c>
      <c r="AZ1129" s="9">
        <f t="shared" si="2798"/>
        <v>0</v>
      </c>
      <c r="BA1129" s="9">
        <f t="shared" si="2798"/>
        <v>-236</v>
      </c>
      <c r="BB1129" s="9">
        <f t="shared" si="2798"/>
        <v>0</v>
      </c>
      <c r="BC1129" s="9">
        <f t="shared" si="2798"/>
        <v>48846</v>
      </c>
      <c r="BD1129" s="9">
        <f t="shared" si="2798"/>
        <v>0</v>
      </c>
      <c r="BE1129" s="9">
        <f t="shared" si="2799"/>
        <v>0</v>
      </c>
      <c r="BF1129" s="9">
        <f t="shared" si="2799"/>
        <v>0</v>
      </c>
      <c r="BG1129" s="9">
        <f t="shared" si="2799"/>
        <v>0</v>
      </c>
      <c r="BH1129" s="9">
        <f t="shared" si="2799"/>
        <v>0</v>
      </c>
      <c r="BI1129" s="9">
        <f t="shared" si="2799"/>
        <v>48846</v>
      </c>
      <c r="BJ1129" s="9">
        <f t="shared" si="2799"/>
        <v>0</v>
      </c>
      <c r="BK1129" s="9">
        <f t="shared" si="2799"/>
        <v>0</v>
      </c>
      <c r="BL1129" s="9">
        <f t="shared" si="2799"/>
        <v>0</v>
      </c>
      <c r="BM1129" s="9">
        <f t="shared" si="2799"/>
        <v>0</v>
      </c>
      <c r="BN1129" s="9">
        <f t="shared" si="2799"/>
        <v>0</v>
      </c>
      <c r="BO1129" s="9">
        <f t="shared" si="2799"/>
        <v>48846</v>
      </c>
      <c r="BP1129" s="9">
        <f t="shared" si="2799"/>
        <v>0</v>
      </c>
      <c r="BQ1129" s="9">
        <f t="shared" si="2800"/>
        <v>-961</v>
      </c>
      <c r="BR1129" s="9">
        <f t="shared" si="2800"/>
        <v>0</v>
      </c>
      <c r="BS1129" s="9">
        <f t="shared" si="2800"/>
        <v>0</v>
      </c>
      <c r="BT1129" s="9">
        <f t="shared" si="2800"/>
        <v>0</v>
      </c>
      <c r="BU1129" s="9">
        <f t="shared" si="2800"/>
        <v>47885</v>
      </c>
      <c r="BV1129" s="9">
        <f t="shared" si="2800"/>
        <v>0</v>
      </c>
      <c r="BW1129" s="9">
        <f t="shared" si="2800"/>
        <v>0</v>
      </c>
      <c r="BX1129" s="9">
        <f t="shared" si="2800"/>
        <v>0</v>
      </c>
      <c r="BY1129" s="9">
        <f t="shared" si="2800"/>
        <v>0</v>
      </c>
      <c r="BZ1129" s="9">
        <f t="shared" si="2800"/>
        <v>0</v>
      </c>
      <c r="CA1129" s="9">
        <f t="shared" si="2800"/>
        <v>47885</v>
      </c>
      <c r="CB1129" s="9">
        <f t="shared" si="2800"/>
        <v>0</v>
      </c>
      <c r="CC1129" s="9">
        <f t="shared" si="2801"/>
        <v>0</v>
      </c>
      <c r="CD1129" s="9">
        <f t="shared" si="2801"/>
        <v>0</v>
      </c>
      <c r="CE1129" s="9">
        <f t="shared" si="2801"/>
        <v>0</v>
      </c>
      <c r="CF1129" s="9">
        <f t="shared" si="2801"/>
        <v>0</v>
      </c>
      <c r="CG1129" s="94">
        <f t="shared" si="2801"/>
        <v>47885</v>
      </c>
      <c r="CH1129" s="94">
        <f t="shared" si="2801"/>
        <v>0</v>
      </c>
      <c r="CI1129" s="94">
        <f t="shared" si="2801"/>
        <v>0</v>
      </c>
      <c r="CJ1129" s="94">
        <f t="shared" si="2801"/>
        <v>0</v>
      </c>
      <c r="CK1129" s="94">
        <f t="shared" si="2801"/>
        <v>0</v>
      </c>
      <c r="CL1129" s="94">
        <f t="shared" si="2801"/>
        <v>0</v>
      </c>
      <c r="CM1129" s="9">
        <f t="shared" si="2801"/>
        <v>47885</v>
      </c>
      <c r="CN1129" s="9">
        <f t="shared" si="2801"/>
        <v>0</v>
      </c>
    </row>
    <row r="1130" spans="1:92" ht="33" hidden="1">
      <c r="A1130" s="25" t="s">
        <v>37</v>
      </c>
      <c r="B1130" s="26" t="s">
        <v>319</v>
      </c>
      <c r="C1130" s="26" t="s">
        <v>147</v>
      </c>
      <c r="D1130" s="26" t="s">
        <v>80</v>
      </c>
      <c r="E1130" s="26" t="s">
        <v>413</v>
      </c>
      <c r="F1130" s="26" t="s">
        <v>38</v>
      </c>
      <c r="G1130" s="9">
        <v>3940</v>
      </c>
      <c r="H1130" s="9"/>
      <c r="I1130" s="9"/>
      <c r="J1130" s="9"/>
      <c r="K1130" s="9"/>
      <c r="L1130" s="9"/>
      <c r="M1130" s="9">
        <f>G1130+I1130+J1130+K1130+L1130</f>
        <v>3940</v>
      </c>
      <c r="N1130" s="9">
        <f>H1130+L1130</f>
        <v>0</v>
      </c>
      <c r="O1130" s="9"/>
      <c r="P1130" s="9"/>
      <c r="Q1130" s="9"/>
      <c r="R1130" s="9"/>
      <c r="S1130" s="9">
        <f>M1130+O1130+P1130+Q1130+R1130</f>
        <v>3940</v>
      </c>
      <c r="T1130" s="9">
        <f>N1130+R1130</f>
        <v>0</v>
      </c>
      <c r="U1130" s="9"/>
      <c r="V1130" s="9"/>
      <c r="W1130" s="9"/>
      <c r="X1130" s="9"/>
      <c r="Y1130" s="9">
        <f>S1130+U1130+V1130+W1130+X1130</f>
        <v>3940</v>
      </c>
      <c r="Z1130" s="9">
        <f>T1130+X1130</f>
        <v>0</v>
      </c>
      <c r="AA1130" s="9"/>
      <c r="AB1130" s="9"/>
      <c r="AC1130" s="9"/>
      <c r="AD1130" s="9"/>
      <c r="AE1130" s="9">
        <f>Y1130+AA1130+AB1130+AC1130+AD1130</f>
        <v>3940</v>
      </c>
      <c r="AF1130" s="9">
        <f>Z1130+AD1130</f>
        <v>0</v>
      </c>
      <c r="AG1130" s="9"/>
      <c r="AH1130" s="9"/>
      <c r="AI1130" s="9"/>
      <c r="AJ1130" s="9"/>
      <c r="AK1130" s="9">
        <f>AE1130+AG1130+AH1130+AI1130+AJ1130</f>
        <v>3940</v>
      </c>
      <c r="AL1130" s="9">
        <f>AF1130+AJ1130</f>
        <v>0</v>
      </c>
      <c r="AM1130" s="9"/>
      <c r="AN1130" s="9"/>
      <c r="AO1130" s="9"/>
      <c r="AP1130" s="9"/>
      <c r="AQ1130" s="9">
        <f>AK1130+AM1130+AN1130+AO1130+AP1130</f>
        <v>3940</v>
      </c>
      <c r="AR1130" s="9">
        <f>AL1130+AP1130</f>
        <v>0</v>
      </c>
      <c r="AS1130" s="9">
        <v>43312</v>
      </c>
      <c r="AT1130" s="9">
        <v>1995</v>
      </c>
      <c r="AU1130" s="9"/>
      <c r="AV1130" s="9"/>
      <c r="AW1130" s="9">
        <f>AQ1130+AS1130+AT1130+AU1130+AV1130</f>
        <v>49247</v>
      </c>
      <c r="AX1130" s="9">
        <f>AR1130+AV1130</f>
        <v>0</v>
      </c>
      <c r="AY1130" s="9">
        <v>-165</v>
      </c>
      <c r="AZ1130" s="9"/>
      <c r="BA1130" s="9">
        <v>-236</v>
      </c>
      <c r="BB1130" s="9"/>
      <c r="BC1130" s="9">
        <f>AW1130+AY1130+AZ1130+BA1130+BB1130</f>
        <v>48846</v>
      </c>
      <c r="BD1130" s="9">
        <f>AX1130+BB1130</f>
        <v>0</v>
      </c>
      <c r="BE1130" s="9"/>
      <c r="BF1130" s="9"/>
      <c r="BG1130" s="9"/>
      <c r="BH1130" s="9"/>
      <c r="BI1130" s="9">
        <f>BC1130+BE1130+BF1130+BG1130+BH1130</f>
        <v>48846</v>
      </c>
      <c r="BJ1130" s="9">
        <f>BD1130+BH1130</f>
        <v>0</v>
      </c>
      <c r="BK1130" s="9"/>
      <c r="BL1130" s="9"/>
      <c r="BM1130" s="9"/>
      <c r="BN1130" s="9"/>
      <c r="BO1130" s="9">
        <f>BI1130+BK1130+BL1130+BM1130+BN1130</f>
        <v>48846</v>
      </c>
      <c r="BP1130" s="9">
        <f>BJ1130+BN1130</f>
        <v>0</v>
      </c>
      <c r="BQ1130" s="9">
        <v>-961</v>
      </c>
      <c r="BR1130" s="9"/>
      <c r="BS1130" s="9"/>
      <c r="BT1130" s="9"/>
      <c r="BU1130" s="9">
        <f>BO1130+BQ1130+BR1130+BS1130+BT1130</f>
        <v>47885</v>
      </c>
      <c r="BV1130" s="9">
        <f>BP1130+BT1130</f>
        <v>0</v>
      </c>
      <c r="BW1130" s="9"/>
      <c r="BX1130" s="9"/>
      <c r="BY1130" s="9"/>
      <c r="BZ1130" s="9"/>
      <c r="CA1130" s="9">
        <f>BU1130+BW1130+BX1130+BY1130+BZ1130</f>
        <v>47885</v>
      </c>
      <c r="CB1130" s="9">
        <f>BV1130+BZ1130</f>
        <v>0</v>
      </c>
      <c r="CC1130" s="9"/>
      <c r="CD1130" s="9"/>
      <c r="CE1130" s="9"/>
      <c r="CF1130" s="9"/>
      <c r="CG1130" s="94">
        <f>CA1130+CC1130+CD1130+CE1130+CF1130</f>
        <v>47885</v>
      </c>
      <c r="CH1130" s="94">
        <f>CB1130+CF1130</f>
        <v>0</v>
      </c>
      <c r="CI1130" s="94"/>
      <c r="CJ1130" s="94"/>
      <c r="CK1130" s="94"/>
      <c r="CL1130" s="94"/>
      <c r="CM1130" s="9">
        <f>CG1130+CI1130+CJ1130+CK1130+CL1130</f>
        <v>47885</v>
      </c>
      <c r="CN1130" s="9">
        <f>CH1130+CL1130</f>
        <v>0</v>
      </c>
    </row>
    <row r="1131" spans="1:92" ht="33" hidden="1">
      <c r="A1131" s="25" t="s">
        <v>66</v>
      </c>
      <c r="B1131" s="26" t="s">
        <v>319</v>
      </c>
      <c r="C1131" s="26" t="s">
        <v>147</v>
      </c>
      <c r="D1131" s="26" t="s">
        <v>80</v>
      </c>
      <c r="E1131" s="26" t="s">
        <v>413</v>
      </c>
      <c r="F1131" s="26" t="s">
        <v>67</v>
      </c>
      <c r="G1131" s="9">
        <f>G1132</f>
        <v>68000</v>
      </c>
      <c r="H1131" s="9"/>
      <c r="I1131" s="9">
        <f>I1132</f>
        <v>0</v>
      </c>
      <c r="J1131" s="9"/>
      <c r="K1131" s="9">
        <f>K1132</f>
        <v>0</v>
      </c>
      <c r="L1131" s="9"/>
      <c r="M1131" s="9">
        <f>M1132</f>
        <v>68000</v>
      </c>
      <c r="N1131" s="9"/>
      <c r="O1131" s="9">
        <f>O1132</f>
        <v>0</v>
      </c>
      <c r="P1131" s="9"/>
      <c r="Q1131" s="9">
        <f>Q1132</f>
        <v>0</v>
      </c>
      <c r="R1131" s="9"/>
      <c r="S1131" s="9">
        <f>S1132</f>
        <v>68000</v>
      </c>
      <c r="T1131" s="9"/>
      <c r="U1131" s="9">
        <f>U1132</f>
        <v>0</v>
      </c>
      <c r="V1131" s="9"/>
      <c r="W1131" s="9">
        <f>W1132</f>
        <v>0</v>
      </c>
      <c r="X1131" s="9"/>
      <c r="Y1131" s="9">
        <f>Y1132</f>
        <v>68000</v>
      </c>
      <c r="Z1131" s="9"/>
      <c r="AA1131" s="9">
        <f>AA1132</f>
        <v>0</v>
      </c>
      <c r="AB1131" s="9"/>
      <c r="AC1131" s="9">
        <f>AC1132</f>
        <v>0</v>
      </c>
      <c r="AD1131" s="9"/>
      <c r="AE1131" s="9">
        <f>AE1132</f>
        <v>68000</v>
      </c>
      <c r="AF1131" s="9"/>
      <c r="AG1131" s="9">
        <f>AG1132</f>
        <v>0</v>
      </c>
      <c r="AH1131" s="9"/>
      <c r="AI1131" s="9">
        <f>AI1132</f>
        <v>0</v>
      </c>
      <c r="AJ1131" s="9"/>
      <c r="AK1131" s="9">
        <f>AK1132</f>
        <v>68000</v>
      </c>
      <c r="AL1131" s="9"/>
      <c r="AM1131" s="9">
        <f>AM1132</f>
        <v>0</v>
      </c>
      <c r="AN1131" s="9"/>
      <c r="AO1131" s="9">
        <f>AO1132</f>
        <v>0</v>
      </c>
      <c r="AP1131" s="9"/>
      <c r="AQ1131" s="9">
        <f>AQ1132</f>
        <v>68000</v>
      </c>
      <c r="AR1131" s="9"/>
      <c r="AS1131" s="9">
        <f t="shared" ref="AS1131:CN1131" si="2802">AS1132</f>
        <v>-55312</v>
      </c>
      <c r="AT1131" s="9">
        <f t="shared" si="2802"/>
        <v>0</v>
      </c>
      <c r="AU1131" s="9">
        <f t="shared" si="2802"/>
        <v>0</v>
      </c>
      <c r="AV1131" s="9">
        <f t="shared" si="2802"/>
        <v>0</v>
      </c>
      <c r="AW1131" s="9">
        <f t="shared" si="2802"/>
        <v>12688</v>
      </c>
      <c r="AX1131" s="9">
        <f t="shared" si="2802"/>
        <v>0</v>
      </c>
      <c r="AY1131" s="9">
        <f t="shared" si="2802"/>
        <v>0</v>
      </c>
      <c r="AZ1131" s="9">
        <f t="shared" si="2802"/>
        <v>0</v>
      </c>
      <c r="BA1131" s="9">
        <f t="shared" si="2802"/>
        <v>0</v>
      </c>
      <c r="BB1131" s="9">
        <f t="shared" si="2802"/>
        <v>0</v>
      </c>
      <c r="BC1131" s="9">
        <f t="shared" si="2802"/>
        <v>12688</v>
      </c>
      <c r="BD1131" s="9">
        <f t="shared" si="2802"/>
        <v>0</v>
      </c>
      <c r="BE1131" s="9">
        <f t="shared" si="2802"/>
        <v>0</v>
      </c>
      <c r="BF1131" s="9">
        <f t="shared" si="2802"/>
        <v>0</v>
      </c>
      <c r="BG1131" s="9">
        <f t="shared" si="2802"/>
        <v>0</v>
      </c>
      <c r="BH1131" s="9">
        <f t="shared" si="2802"/>
        <v>0</v>
      </c>
      <c r="BI1131" s="9">
        <f t="shared" si="2802"/>
        <v>12688</v>
      </c>
      <c r="BJ1131" s="9">
        <f t="shared" si="2802"/>
        <v>0</v>
      </c>
      <c r="BK1131" s="9">
        <f t="shared" si="2802"/>
        <v>0</v>
      </c>
      <c r="BL1131" s="9">
        <f t="shared" si="2802"/>
        <v>0</v>
      </c>
      <c r="BM1131" s="9">
        <f t="shared" si="2802"/>
        <v>0</v>
      </c>
      <c r="BN1131" s="9">
        <f t="shared" si="2802"/>
        <v>0</v>
      </c>
      <c r="BO1131" s="9">
        <f t="shared" si="2802"/>
        <v>12688</v>
      </c>
      <c r="BP1131" s="9">
        <f t="shared" si="2802"/>
        <v>0</v>
      </c>
      <c r="BQ1131" s="9">
        <f t="shared" si="2802"/>
        <v>0</v>
      </c>
      <c r="BR1131" s="9">
        <f t="shared" si="2802"/>
        <v>0</v>
      </c>
      <c r="BS1131" s="9">
        <f t="shared" si="2802"/>
        <v>0</v>
      </c>
      <c r="BT1131" s="9">
        <f t="shared" si="2802"/>
        <v>0</v>
      </c>
      <c r="BU1131" s="9">
        <f t="shared" si="2802"/>
        <v>12688</v>
      </c>
      <c r="BV1131" s="9">
        <f t="shared" si="2802"/>
        <v>0</v>
      </c>
      <c r="BW1131" s="9">
        <f t="shared" si="2802"/>
        <v>0</v>
      </c>
      <c r="BX1131" s="9">
        <f t="shared" si="2802"/>
        <v>0</v>
      </c>
      <c r="BY1131" s="9">
        <f t="shared" si="2802"/>
        <v>0</v>
      </c>
      <c r="BZ1131" s="9">
        <f t="shared" si="2802"/>
        <v>0</v>
      </c>
      <c r="CA1131" s="9">
        <f t="shared" si="2802"/>
        <v>12688</v>
      </c>
      <c r="CB1131" s="9">
        <f t="shared" si="2802"/>
        <v>0</v>
      </c>
      <c r="CC1131" s="9">
        <f t="shared" si="2802"/>
        <v>0</v>
      </c>
      <c r="CD1131" s="9">
        <f t="shared" si="2802"/>
        <v>0</v>
      </c>
      <c r="CE1131" s="9">
        <f t="shared" si="2802"/>
        <v>0</v>
      </c>
      <c r="CF1131" s="9">
        <f t="shared" si="2802"/>
        <v>0</v>
      </c>
      <c r="CG1131" s="94">
        <f t="shared" si="2802"/>
        <v>12688</v>
      </c>
      <c r="CH1131" s="94">
        <f t="shared" si="2802"/>
        <v>0</v>
      </c>
      <c r="CI1131" s="94">
        <f t="shared" si="2802"/>
        <v>0</v>
      </c>
      <c r="CJ1131" s="94">
        <f t="shared" si="2802"/>
        <v>0</v>
      </c>
      <c r="CK1131" s="94">
        <f t="shared" si="2802"/>
        <v>0</v>
      </c>
      <c r="CL1131" s="94">
        <f t="shared" si="2802"/>
        <v>0</v>
      </c>
      <c r="CM1131" s="9">
        <f t="shared" si="2802"/>
        <v>12688</v>
      </c>
      <c r="CN1131" s="9">
        <f t="shared" si="2802"/>
        <v>0</v>
      </c>
    </row>
    <row r="1132" spans="1:92" ht="49.5" hidden="1">
      <c r="A1132" s="25" t="s">
        <v>414</v>
      </c>
      <c r="B1132" s="26" t="s">
        <v>319</v>
      </c>
      <c r="C1132" s="26" t="s">
        <v>147</v>
      </c>
      <c r="D1132" s="26" t="s">
        <v>80</v>
      </c>
      <c r="E1132" s="26" t="s">
        <v>413</v>
      </c>
      <c r="F1132" s="26" t="s">
        <v>254</v>
      </c>
      <c r="G1132" s="9">
        <v>68000</v>
      </c>
      <c r="H1132" s="9"/>
      <c r="I1132" s="9"/>
      <c r="J1132" s="9"/>
      <c r="K1132" s="9"/>
      <c r="L1132" s="9"/>
      <c r="M1132" s="9">
        <f>G1132+I1132+J1132+K1132+L1132</f>
        <v>68000</v>
      </c>
      <c r="N1132" s="9">
        <f>H1132+L1132</f>
        <v>0</v>
      </c>
      <c r="O1132" s="9"/>
      <c r="P1132" s="9"/>
      <c r="Q1132" s="9"/>
      <c r="R1132" s="9"/>
      <c r="S1132" s="9">
        <f>M1132+O1132+P1132+Q1132+R1132</f>
        <v>68000</v>
      </c>
      <c r="T1132" s="9">
        <f>N1132+R1132</f>
        <v>0</v>
      </c>
      <c r="U1132" s="9"/>
      <c r="V1132" s="9"/>
      <c r="W1132" s="9"/>
      <c r="X1132" s="9"/>
      <c r="Y1132" s="9">
        <f>S1132+U1132+V1132+W1132+X1132</f>
        <v>68000</v>
      </c>
      <c r="Z1132" s="9">
        <f>T1132+X1132</f>
        <v>0</v>
      </c>
      <c r="AA1132" s="9"/>
      <c r="AB1132" s="9"/>
      <c r="AC1132" s="9"/>
      <c r="AD1132" s="9"/>
      <c r="AE1132" s="9">
        <f>Y1132+AA1132+AB1132+AC1132+AD1132</f>
        <v>68000</v>
      </c>
      <c r="AF1132" s="9">
        <f>Z1132+AD1132</f>
        <v>0</v>
      </c>
      <c r="AG1132" s="9"/>
      <c r="AH1132" s="9"/>
      <c r="AI1132" s="9"/>
      <c r="AJ1132" s="9"/>
      <c r="AK1132" s="9">
        <f>AE1132+AG1132+AH1132+AI1132+AJ1132</f>
        <v>68000</v>
      </c>
      <c r="AL1132" s="9">
        <f>AF1132+AJ1132</f>
        <v>0</v>
      </c>
      <c r="AM1132" s="9"/>
      <c r="AN1132" s="9"/>
      <c r="AO1132" s="9"/>
      <c r="AP1132" s="9"/>
      <c r="AQ1132" s="9">
        <f>AK1132+AM1132+AN1132+AO1132+AP1132</f>
        <v>68000</v>
      </c>
      <c r="AR1132" s="9">
        <f>AL1132+AP1132</f>
        <v>0</v>
      </c>
      <c r="AS1132" s="9">
        <v>-55312</v>
      </c>
      <c r="AT1132" s="9"/>
      <c r="AU1132" s="9"/>
      <c r="AV1132" s="9"/>
      <c r="AW1132" s="9">
        <f>AQ1132+AS1132+AT1132+AU1132+AV1132</f>
        <v>12688</v>
      </c>
      <c r="AX1132" s="9">
        <f>AR1132+AV1132</f>
        <v>0</v>
      </c>
      <c r="AY1132" s="9"/>
      <c r="AZ1132" s="9"/>
      <c r="BA1132" s="9"/>
      <c r="BB1132" s="9"/>
      <c r="BC1132" s="9">
        <f>AW1132+AY1132+AZ1132+BA1132+BB1132</f>
        <v>12688</v>
      </c>
      <c r="BD1132" s="9">
        <f>AX1132+BB1132</f>
        <v>0</v>
      </c>
      <c r="BE1132" s="9"/>
      <c r="BF1132" s="9"/>
      <c r="BG1132" s="9"/>
      <c r="BH1132" s="9"/>
      <c r="BI1132" s="9">
        <f>BC1132+BE1132+BF1132+BG1132+BH1132</f>
        <v>12688</v>
      </c>
      <c r="BJ1132" s="9">
        <f>BD1132+BH1132</f>
        <v>0</v>
      </c>
      <c r="BK1132" s="9"/>
      <c r="BL1132" s="9"/>
      <c r="BM1132" s="9"/>
      <c r="BN1132" s="9"/>
      <c r="BO1132" s="9">
        <f>BI1132+BK1132+BL1132+BM1132+BN1132</f>
        <v>12688</v>
      </c>
      <c r="BP1132" s="9">
        <f>BJ1132+BN1132</f>
        <v>0</v>
      </c>
      <c r="BQ1132" s="9"/>
      <c r="BR1132" s="9"/>
      <c r="BS1132" s="9"/>
      <c r="BT1132" s="9"/>
      <c r="BU1132" s="9">
        <f>BO1132+BQ1132+BR1132+BS1132+BT1132</f>
        <v>12688</v>
      </c>
      <c r="BV1132" s="9">
        <f>BP1132+BT1132</f>
        <v>0</v>
      </c>
      <c r="BW1132" s="9"/>
      <c r="BX1132" s="9"/>
      <c r="BY1132" s="9"/>
      <c r="BZ1132" s="9"/>
      <c r="CA1132" s="9">
        <f>BU1132+BW1132+BX1132+BY1132+BZ1132</f>
        <v>12688</v>
      </c>
      <c r="CB1132" s="9">
        <f>BV1132+BZ1132</f>
        <v>0</v>
      </c>
      <c r="CC1132" s="9"/>
      <c r="CD1132" s="9"/>
      <c r="CE1132" s="9"/>
      <c r="CF1132" s="9"/>
      <c r="CG1132" s="94">
        <f>CA1132+CC1132+CD1132+CE1132+CF1132</f>
        <v>12688</v>
      </c>
      <c r="CH1132" s="94">
        <f>CB1132+CF1132</f>
        <v>0</v>
      </c>
      <c r="CI1132" s="94"/>
      <c r="CJ1132" s="94"/>
      <c r="CK1132" s="94"/>
      <c r="CL1132" s="94"/>
      <c r="CM1132" s="9">
        <f>CG1132+CI1132+CJ1132+CK1132+CL1132</f>
        <v>12688</v>
      </c>
      <c r="CN1132" s="9">
        <f>CH1132+CL1132</f>
        <v>0</v>
      </c>
    </row>
    <row r="1133" spans="1:92" s="109" customFormat="1" ht="49.5" hidden="1">
      <c r="A1133" s="106" t="s">
        <v>510</v>
      </c>
      <c r="B1133" s="107" t="s">
        <v>319</v>
      </c>
      <c r="C1133" s="107" t="s">
        <v>147</v>
      </c>
      <c r="D1133" s="107" t="s">
        <v>80</v>
      </c>
      <c r="E1133" s="107" t="s">
        <v>511</v>
      </c>
      <c r="F1133" s="107"/>
      <c r="G1133" s="108">
        <f>G1134+G1136</f>
        <v>21667</v>
      </c>
      <c r="H1133" s="108">
        <f>H1134</f>
        <v>0</v>
      </c>
      <c r="I1133" s="108">
        <f>I1134+I1136</f>
        <v>-21667</v>
      </c>
      <c r="J1133" s="108">
        <f>J1134</f>
        <v>0</v>
      </c>
      <c r="K1133" s="108">
        <f>K1134+K1136</f>
        <v>0</v>
      </c>
      <c r="L1133" s="108">
        <f>L1134</f>
        <v>0</v>
      </c>
      <c r="M1133" s="108">
        <f>M1134+M1136</f>
        <v>0</v>
      </c>
      <c r="N1133" s="108">
        <f>N1134</f>
        <v>0</v>
      </c>
      <c r="O1133" s="108">
        <f>O1134+O1136</f>
        <v>0</v>
      </c>
      <c r="P1133" s="108">
        <f>P1134</f>
        <v>0</v>
      </c>
      <c r="Q1133" s="108">
        <f>Q1134+Q1136</f>
        <v>0</v>
      </c>
      <c r="R1133" s="108">
        <f>R1134</f>
        <v>0</v>
      </c>
      <c r="S1133" s="108">
        <f>S1134+S1136</f>
        <v>0</v>
      </c>
      <c r="T1133" s="108">
        <f>T1134</f>
        <v>0</v>
      </c>
      <c r="U1133" s="108">
        <f>U1134+U1136</f>
        <v>0</v>
      </c>
      <c r="V1133" s="108">
        <f>V1134</f>
        <v>0</v>
      </c>
      <c r="W1133" s="108">
        <f>W1134+W1136</f>
        <v>0</v>
      </c>
      <c r="X1133" s="108">
        <f>X1134</f>
        <v>0</v>
      </c>
      <c r="Y1133" s="108">
        <f>Y1134+Y1136</f>
        <v>0</v>
      </c>
      <c r="Z1133" s="108">
        <f>Z1134</f>
        <v>0</v>
      </c>
      <c r="AA1133" s="108">
        <f>AA1134+AA1136</f>
        <v>0</v>
      </c>
      <c r="AB1133" s="108">
        <f>AB1134</f>
        <v>0</v>
      </c>
      <c r="AC1133" s="108">
        <f>AC1134+AC1136</f>
        <v>0</v>
      </c>
      <c r="AD1133" s="108">
        <f>AD1134</f>
        <v>0</v>
      </c>
      <c r="AE1133" s="108">
        <f>AE1134+AE1136</f>
        <v>0</v>
      </c>
      <c r="AF1133" s="108">
        <f>AF1134</f>
        <v>0</v>
      </c>
      <c r="AG1133" s="108">
        <f>AG1134+AG1136</f>
        <v>0</v>
      </c>
      <c r="AH1133" s="108">
        <f>AH1134</f>
        <v>0</v>
      </c>
      <c r="AI1133" s="108">
        <f>AI1134+AI1136</f>
        <v>0</v>
      </c>
      <c r="AJ1133" s="108">
        <f>AJ1134</f>
        <v>0</v>
      </c>
      <c r="AK1133" s="108">
        <f>AK1134+AK1136</f>
        <v>0</v>
      </c>
      <c r="AL1133" s="108">
        <f>AL1134</f>
        <v>0</v>
      </c>
      <c r="AM1133" s="108">
        <f>AM1134+AM1136</f>
        <v>0</v>
      </c>
      <c r="AN1133" s="108">
        <f>AN1134</f>
        <v>0</v>
      </c>
      <c r="AO1133" s="108">
        <f>AO1134+AO1136</f>
        <v>0</v>
      </c>
      <c r="AP1133" s="108">
        <f>AP1134</f>
        <v>0</v>
      </c>
      <c r="AQ1133" s="108">
        <f>AQ1134+AQ1136</f>
        <v>0</v>
      </c>
      <c r="AR1133" s="108">
        <f>AR1134</f>
        <v>0</v>
      </c>
      <c r="AS1133" s="108">
        <f>AS1134+AS1136</f>
        <v>0</v>
      </c>
      <c r="AT1133" s="108">
        <f>AT1134</f>
        <v>0</v>
      </c>
      <c r="AU1133" s="108">
        <f>AU1134+AU1136</f>
        <v>0</v>
      </c>
      <c r="AV1133" s="108">
        <f>AV1134</f>
        <v>0</v>
      </c>
      <c r="AW1133" s="108">
        <f>AW1134+AW1136</f>
        <v>0</v>
      </c>
      <c r="AX1133" s="108">
        <f>AX1134</f>
        <v>0</v>
      </c>
      <c r="AY1133" s="108">
        <f>AY1134+AY1136</f>
        <v>0</v>
      </c>
      <c r="AZ1133" s="108">
        <f>AZ1134</f>
        <v>0</v>
      </c>
      <c r="BA1133" s="108">
        <f>BA1134+BA1136</f>
        <v>0</v>
      </c>
      <c r="BB1133" s="108">
        <f>BB1134</f>
        <v>0</v>
      </c>
      <c r="BC1133" s="108">
        <f>BC1134+BC1136</f>
        <v>0</v>
      </c>
      <c r="BD1133" s="108">
        <f>BD1134</f>
        <v>0</v>
      </c>
      <c r="BE1133" s="108">
        <f>BE1134+BE1136</f>
        <v>0</v>
      </c>
      <c r="BF1133" s="108">
        <f>BF1134</f>
        <v>0</v>
      </c>
      <c r="BG1133" s="108">
        <f>BG1134+BG1136</f>
        <v>0</v>
      </c>
      <c r="BH1133" s="108">
        <f>BH1134</f>
        <v>0</v>
      </c>
      <c r="BI1133" s="108">
        <f>BI1134+BI1136</f>
        <v>0</v>
      </c>
      <c r="BJ1133" s="108">
        <f>BJ1134</f>
        <v>0</v>
      </c>
      <c r="BK1133" s="108">
        <f>BK1134+BK1136</f>
        <v>0</v>
      </c>
      <c r="BL1133" s="108">
        <f>BL1134</f>
        <v>0</v>
      </c>
      <c r="BM1133" s="108">
        <f>BM1134+BM1136</f>
        <v>0</v>
      </c>
      <c r="BN1133" s="108">
        <f>BN1134</f>
        <v>0</v>
      </c>
      <c r="BO1133" s="108">
        <f>BO1134+BO1136</f>
        <v>0</v>
      </c>
      <c r="BP1133" s="108">
        <f>BP1134</f>
        <v>0</v>
      </c>
      <c r="BQ1133" s="108">
        <f>BQ1134+BQ1136</f>
        <v>0</v>
      </c>
      <c r="BR1133" s="108">
        <f>BR1134</f>
        <v>0</v>
      </c>
      <c r="BS1133" s="108">
        <f>BS1134+BS1136</f>
        <v>0</v>
      </c>
      <c r="BT1133" s="108">
        <f>BT1134</f>
        <v>0</v>
      </c>
      <c r="BU1133" s="108">
        <f>BU1134+BU1136</f>
        <v>0</v>
      </c>
      <c r="BV1133" s="108">
        <f>BV1134</f>
        <v>0</v>
      </c>
      <c r="BW1133" s="108">
        <f>BW1134+BW1136</f>
        <v>0</v>
      </c>
      <c r="BX1133" s="108">
        <f>BX1134</f>
        <v>0</v>
      </c>
      <c r="BY1133" s="108">
        <f>BY1134+BY1136</f>
        <v>0</v>
      </c>
      <c r="BZ1133" s="108">
        <f>BZ1134</f>
        <v>0</v>
      </c>
      <c r="CA1133" s="108">
        <f>CA1134+CA1136</f>
        <v>0</v>
      </c>
      <c r="CB1133" s="108">
        <f>CB1134</f>
        <v>0</v>
      </c>
      <c r="CC1133" s="108">
        <f>CC1134+CC1136</f>
        <v>0</v>
      </c>
      <c r="CD1133" s="108">
        <f>CD1134</f>
        <v>0</v>
      </c>
      <c r="CE1133" s="108">
        <f>CE1134+CE1136</f>
        <v>0</v>
      </c>
      <c r="CF1133" s="108">
        <f>CF1134</f>
        <v>0</v>
      </c>
      <c r="CG1133" s="108">
        <f>CG1134+CG1136</f>
        <v>0</v>
      </c>
      <c r="CH1133" s="108">
        <f>CH1134</f>
        <v>0</v>
      </c>
      <c r="CI1133" s="108">
        <f>CI1134+CI1136</f>
        <v>0</v>
      </c>
      <c r="CJ1133" s="108">
        <f>CJ1134</f>
        <v>0</v>
      </c>
      <c r="CK1133" s="108">
        <f>CK1134+CK1136</f>
        <v>0</v>
      </c>
      <c r="CL1133" s="108">
        <f>CL1134</f>
        <v>0</v>
      </c>
      <c r="CM1133" s="108">
        <f>CM1134+CM1136</f>
        <v>0</v>
      </c>
      <c r="CN1133" s="108">
        <f>CN1134</f>
        <v>0</v>
      </c>
    </row>
    <row r="1134" spans="1:92" s="109" customFormat="1" ht="33" hidden="1">
      <c r="A1134" s="106" t="s">
        <v>244</v>
      </c>
      <c r="B1134" s="107" t="s">
        <v>319</v>
      </c>
      <c r="C1134" s="107" t="s">
        <v>147</v>
      </c>
      <c r="D1134" s="107" t="s">
        <v>80</v>
      </c>
      <c r="E1134" s="107" t="s">
        <v>511</v>
      </c>
      <c r="F1134" s="107" t="s">
        <v>31</v>
      </c>
      <c r="G1134" s="108">
        <f>G1135</f>
        <v>4445</v>
      </c>
      <c r="H1134" s="108">
        <f>H1135</f>
        <v>0</v>
      </c>
      <c r="I1134" s="108">
        <f>I1135</f>
        <v>-4445</v>
      </c>
      <c r="J1134" s="108">
        <f>J1135</f>
        <v>0</v>
      </c>
      <c r="K1134" s="108">
        <f>K1135</f>
        <v>0</v>
      </c>
      <c r="L1134" s="108">
        <f>L1135</f>
        <v>0</v>
      </c>
      <c r="M1134" s="108">
        <f>M1135</f>
        <v>0</v>
      </c>
      <c r="N1134" s="108">
        <f>N1135</f>
        <v>0</v>
      </c>
      <c r="O1134" s="108">
        <f>O1135</f>
        <v>0</v>
      </c>
      <c r="P1134" s="108">
        <f>P1135</f>
        <v>0</v>
      </c>
      <c r="Q1134" s="108">
        <f>Q1135</f>
        <v>0</v>
      </c>
      <c r="R1134" s="108">
        <f>R1135</f>
        <v>0</v>
      </c>
      <c r="S1134" s="108">
        <f>S1135</f>
        <v>0</v>
      </c>
      <c r="T1134" s="108">
        <f>T1135</f>
        <v>0</v>
      </c>
      <c r="U1134" s="108">
        <f>U1135</f>
        <v>0</v>
      </c>
      <c r="V1134" s="108">
        <f>V1135</f>
        <v>0</v>
      </c>
      <c r="W1134" s="108">
        <f>W1135</f>
        <v>0</v>
      </c>
      <c r="X1134" s="108">
        <f>X1135</f>
        <v>0</v>
      </c>
      <c r="Y1134" s="108">
        <f>Y1135</f>
        <v>0</v>
      </c>
      <c r="Z1134" s="108">
        <f>Z1135</f>
        <v>0</v>
      </c>
      <c r="AA1134" s="108">
        <f>AA1135</f>
        <v>0</v>
      </c>
      <c r="AB1134" s="108">
        <f>AB1135</f>
        <v>0</v>
      </c>
      <c r="AC1134" s="108">
        <f>AC1135</f>
        <v>0</v>
      </c>
      <c r="AD1134" s="108">
        <f>AD1135</f>
        <v>0</v>
      </c>
      <c r="AE1134" s="108">
        <f>AE1135</f>
        <v>0</v>
      </c>
      <c r="AF1134" s="108">
        <f>AF1135</f>
        <v>0</v>
      </c>
      <c r="AG1134" s="108">
        <f>AG1135</f>
        <v>0</v>
      </c>
      <c r="AH1134" s="108">
        <f>AH1135</f>
        <v>0</v>
      </c>
      <c r="AI1134" s="108">
        <f>AI1135</f>
        <v>0</v>
      </c>
      <c r="AJ1134" s="108">
        <f>AJ1135</f>
        <v>0</v>
      </c>
      <c r="AK1134" s="108">
        <f>AK1135</f>
        <v>0</v>
      </c>
      <c r="AL1134" s="108">
        <f>AL1135</f>
        <v>0</v>
      </c>
      <c r="AM1134" s="108">
        <f>AM1135</f>
        <v>0</v>
      </c>
      <c r="AN1134" s="108">
        <f>AN1135</f>
        <v>0</v>
      </c>
      <c r="AO1134" s="108">
        <f>AO1135</f>
        <v>0</v>
      </c>
      <c r="AP1134" s="108">
        <f>AP1135</f>
        <v>0</v>
      </c>
      <c r="AQ1134" s="108">
        <f>AQ1135</f>
        <v>0</v>
      </c>
      <c r="AR1134" s="108">
        <f>AR1135</f>
        <v>0</v>
      </c>
      <c r="AS1134" s="108">
        <f>AS1135</f>
        <v>0</v>
      </c>
      <c r="AT1134" s="108">
        <f>AT1135</f>
        <v>0</v>
      </c>
      <c r="AU1134" s="108">
        <f>AU1135</f>
        <v>0</v>
      </c>
      <c r="AV1134" s="108">
        <f>AV1135</f>
        <v>0</v>
      </c>
      <c r="AW1134" s="108">
        <f>AW1135</f>
        <v>0</v>
      </c>
      <c r="AX1134" s="108">
        <f>AX1135</f>
        <v>0</v>
      </c>
      <c r="AY1134" s="108">
        <f>AY1135</f>
        <v>0</v>
      </c>
      <c r="AZ1134" s="108">
        <f>AZ1135</f>
        <v>0</v>
      </c>
      <c r="BA1134" s="108">
        <f>BA1135</f>
        <v>0</v>
      </c>
      <c r="BB1134" s="108">
        <f>BB1135</f>
        <v>0</v>
      </c>
      <c r="BC1134" s="108">
        <f>BC1135</f>
        <v>0</v>
      </c>
      <c r="BD1134" s="108">
        <f>BD1135</f>
        <v>0</v>
      </c>
      <c r="BE1134" s="108">
        <f>BE1135</f>
        <v>0</v>
      </c>
      <c r="BF1134" s="108">
        <f>BF1135</f>
        <v>0</v>
      </c>
      <c r="BG1134" s="108">
        <f>BG1135</f>
        <v>0</v>
      </c>
      <c r="BH1134" s="108">
        <f>BH1135</f>
        <v>0</v>
      </c>
      <c r="BI1134" s="108">
        <f>BI1135</f>
        <v>0</v>
      </c>
      <c r="BJ1134" s="108">
        <f>BJ1135</f>
        <v>0</v>
      </c>
      <c r="BK1134" s="108">
        <f>BK1135</f>
        <v>0</v>
      </c>
      <c r="BL1134" s="108">
        <f>BL1135</f>
        <v>0</v>
      </c>
      <c r="BM1134" s="108">
        <f>BM1135</f>
        <v>0</v>
      </c>
      <c r="BN1134" s="108">
        <f>BN1135</f>
        <v>0</v>
      </c>
      <c r="BO1134" s="108">
        <f>BO1135</f>
        <v>0</v>
      </c>
      <c r="BP1134" s="108">
        <f>BP1135</f>
        <v>0</v>
      </c>
      <c r="BQ1134" s="108">
        <f>BQ1135</f>
        <v>0</v>
      </c>
      <c r="BR1134" s="108">
        <f>BR1135</f>
        <v>0</v>
      </c>
      <c r="BS1134" s="108">
        <f>BS1135</f>
        <v>0</v>
      </c>
      <c r="BT1134" s="108">
        <f>BT1135</f>
        <v>0</v>
      </c>
      <c r="BU1134" s="108">
        <f>BU1135</f>
        <v>0</v>
      </c>
      <c r="BV1134" s="108">
        <f>BV1135</f>
        <v>0</v>
      </c>
      <c r="BW1134" s="108">
        <f>BW1135</f>
        <v>0</v>
      </c>
      <c r="BX1134" s="108">
        <f>BX1135</f>
        <v>0</v>
      </c>
      <c r="BY1134" s="108">
        <f>BY1135</f>
        <v>0</v>
      </c>
      <c r="BZ1134" s="108">
        <f>BZ1135</f>
        <v>0</v>
      </c>
      <c r="CA1134" s="108">
        <f>CA1135</f>
        <v>0</v>
      </c>
      <c r="CB1134" s="108">
        <f>CB1135</f>
        <v>0</v>
      </c>
      <c r="CC1134" s="108">
        <f>CC1135</f>
        <v>0</v>
      </c>
      <c r="CD1134" s="108">
        <f>CD1135</f>
        <v>0</v>
      </c>
      <c r="CE1134" s="108">
        <f>CE1135</f>
        <v>0</v>
      </c>
      <c r="CF1134" s="108">
        <f>CF1135</f>
        <v>0</v>
      </c>
      <c r="CG1134" s="108">
        <f>CG1135</f>
        <v>0</v>
      </c>
      <c r="CH1134" s="108">
        <f>CH1135</f>
        <v>0</v>
      </c>
      <c r="CI1134" s="108">
        <f>CI1135</f>
        <v>0</v>
      </c>
      <c r="CJ1134" s="108">
        <f>CJ1135</f>
        <v>0</v>
      </c>
      <c r="CK1134" s="108">
        <f>CK1135</f>
        <v>0</v>
      </c>
      <c r="CL1134" s="108">
        <f>CL1135</f>
        <v>0</v>
      </c>
      <c r="CM1134" s="108">
        <f>CM1135</f>
        <v>0</v>
      </c>
      <c r="CN1134" s="108">
        <f>CN1135</f>
        <v>0</v>
      </c>
    </row>
    <row r="1135" spans="1:92" s="109" customFormat="1" ht="33" hidden="1">
      <c r="A1135" s="106" t="s">
        <v>37</v>
      </c>
      <c r="B1135" s="107" t="s">
        <v>319</v>
      </c>
      <c r="C1135" s="107" t="s">
        <v>147</v>
      </c>
      <c r="D1135" s="107" t="s">
        <v>80</v>
      </c>
      <c r="E1135" s="107" t="s">
        <v>511</v>
      </c>
      <c r="F1135" s="107" t="s">
        <v>38</v>
      </c>
      <c r="G1135" s="108">
        <v>4445</v>
      </c>
      <c r="H1135" s="108"/>
      <c r="I1135" s="108">
        <v>-4445</v>
      </c>
      <c r="J1135" s="108"/>
      <c r="K1135" s="108"/>
      <c r="L1135" s="108"/>
      <c r="M1135" s="108">
        <f>G1135+I1135+J1135+K1135+L1135</f>
        <v>0</v>
      </c>
      <c r="N1135" s="108">
        <f>H1135+L1135</f>
        <v>0</v>
      </c>
      <c r="O1135" s="108"/>
      <c r="P1135" s="108"/>
      <c r="Q1135" s="108"/>
      <c r="R1135" s="108"/>
      <c r="S1135" s="108">
        <f>M1135+O1135+P1135+Q1135+R1135</f>
        <v>0</v>
      </c>
      <c r="T1135" s="108">
        <f>N1135+R1135</f>
        <v>0</v>
      </c>
      <c r="U1135" s="108"/>
      <c r="V1135" s="108"/>
      <c r="W1135" s="108"/>
      <c r="X1135" s="108"/>
      <c r="Y1135" s="108">
        <f>S1135+U1135+V1135+W1135+X1135</f>
        <v>0</v>
      </c>
      <c r="Z1135" s="108">
        <f>T1135+X1135</f>
        <v>0</v>
      </c>
      <c r="AA1135" s="108"/>
      <c r="AB1135" s="108"/>
      <c r="AC1135" s="108"/>
      <c r="AD1135" s="108"/>
      <c r="AE1135" s="108">
        <f>Y1135+AA1135+AB1135+AC1135+AD1135</f>
        <v>0</v>
      </c>
      <c r="AF1135" s="108">
        <f>Z1135+AD1135</f>
        <v>0</v>
      </c>
      <c r="AG1135" s="108"/>
      <c r="AH1135" s="108"/>
      <c r="AI1135" s="108"/>
      <c r="AJ1135" s="108"/>
      <c r="AK1135" s="108">
        <f>AE1135+AG1135+AH1135+AI1135+AJ1135</f>
        <v>0</v>
      </c>
      <c r="AL1135" s="108">
        <f>AF1135+AJ1135</f>
        <v>0</v>
      </c>
      <c r="AM1135" s="108"/>
      <c r="AN1135" s="108"/>
      <c r="AO1135" s="108"/>
      <c r="AP1135" s="108"/>
      <c r="AQ1135" s="108">
        <f>AK1135+AM1135+AN1135+AO1135+AP1135</f>
        <v>0</v>
      </c>
      <c r="AR1135" s="108">
        <f>AL1135+AP1135</f>
        <v>0</v>
      </c>
      <c r="AS1135" s="108"/>
      <c r="AT1135" s="108"/>
      <c r="AU1135" s="108"/>
      <c r="AV1135" s="108"/>
      <c r="AW1135" s="108">
        <f>AQ1135+AS1135+AT1135+AU1135+AV1135</f>
        <v>0</v>
      </c>
      <c r="AX1135" s="108">
        <f>AR1135+AV1135</f>
        <v>0</v>
      </c>
      <c r="AY1135" s="108"/>
      <c r="AZ1135" s="108"/>
      <c r="BA1135" s="108"/>
      <c r="BB1135" s="108"/>
      <c r="BC1135" s="108">
        <f>AW1135+AY1135+AZ1135+BA1135+BB1135</f>
        <v>0</v>
      </c>
      <c r="BD1135" s="108">
        <f>AX1135+BB1135</f>
        <v>0</v>
      </c>
      <c r="BE1135" s="108"/>
      <c r="BF1135" s="108"/>
      <c r="BG1135" s="108"/>
      <c r="BH1135" s="108"/>
      <c r="BI1135" s="108">
        <f>BC1135+BE1135+BF1135+BG1135+BH1135</f>
        <v>0</v>
      </c>
      <c r="BJ1135" s="108">
        <f>BD1135+BH1135</f>
        <v>0</v>
      </c>
      <c r="BK1135" s="108"/>
      <c r="BL1135" s="108"/>
      <c r="BM1135" s="108"/>
      <c r="BN1135" s="108"/>
      <c r="BO1135" s="108">
        <f>BI1135+BK1135+BL1135+BM1135+BN1135</f>
        <v>0</v>
      </c>
      <c r="BP1135" s="108">
        <f>BJ1135+BN1135</f>
        <v>0</v>
      </c>
      <c r="BQ1135" s="108"/>
      <c r="BR1135" s="108"/>
      <c r="BS1135" s="108"/>
      <c r="BT1135" s="108"/>
      <c r="BU1135" s="108">
        <f>BO1135+BQ1135+BR1135+BS1135+BT1135</f>
        <v>0</v>
      </c>
      <c r="BV1135" s="108">
        <f>BP1135+BT1135</f>
        <v>0</v>
      </c>
      <c r="BW1135" s="108"/>
      <c r="BX1135" s="108"/>
      <c r="BY1135" s="108"/>
      <c r="BZ1135" s="108"/>
      <c r="CA1135" s="108">
        <f>BU1135+BW1135+BX1135+BY1135+BZ1135</f>
        <v>0</v>
      </c>
      <c r="CB1135" s="108">
        <f>BV1135+BZ1135</f>
        <v>0</v>
      </c>
      <c r="CC1135" s="108"/>
      <c r="CD1135" s="108"/>
      <c r="CE1135" s="108"/>
      <c r="CF1135" s="108"/>
      <c r="CG1135" s="108">
        <f>CA1135+CC1135+CD1135+CE1135+CF1135</f>
        <v>0</v>
      </c>
      <c r="CH1135" s="108">
        <f>CB1135+CF1135</f>
        <v>0</v>
      </c>
      <c r="CI1135" s="108"/>
      <c r="CJ1135" s="108"/>
      <c r="CK1135" s="108"/>
      <c r="CL1135" s="108"/>
      <c r="CM1135" s="108">
        <f>CG1135+CI1135+CJ1135+CK1135+CL1135</f>
        <v>0</v>
      </c>
      <c r="CN1135" s="108">
        <f>CH1135+CL1135</f>
        <v>0</v>
      </c>
    </row>
    <row r="1136" spans="1:92" s="109" customFormat="1" ht="33" hidden="1">
      <c r="A1136" s="106" t="s">
        <v>66</v>
      </c>
      <c r="B1136" s="107" t="s">
        <v>319</v>
      </c>
      <c r="C1136" s="107" t="s">
        <v>147</v>
      </c>
      <c r="D1136" s="107" t="s">
        <v>80</v>
      </c>
      <c r="E1136" s="107" t="s">
        <v>511</v>
      </c>
      <c r="F1136" s="107" t="s">
        <v>67</v>
      </c>
      <c r="G1136" s="108">
        <f>G1137</f>
        <v>17222</v>
      </c>
      <c r="H1136" s="108"/>
      <c r="I1136" s="108">
        <f>I1137</f>
        <v>-17222</v>
      </c>
      <c r="J1136" s="108"/>
      <c r="K1136" s="108">
        <f>K1137</f>
        <v>0</v>
      </c>
      <c r="L1136" s="108"/>
      <c r="M1136" s="108">
        <f>M1137</f>
        <v>0</v>
      </c>
      <c r="N1136" s="108"/>
      <c r="O1136" s="108">
        <f>O1137</f>
        <v>0</v>
      </c>
      <c r="P1136" s="108"/>
      <c r="Q1136" s="108">
        <f>Q1137</f>
        <v>0</v>
      </c>
      <c r="R1136" s="108"/>
      <c r="S1136" s="108">
        <f>S1137</f>
        <v>0</v>
      </c>
      <c r="T1136" s="108"/>
      <c r="U1136" s="108">
        <f>U1137</f>
        <v>0</v>
      </c>
      <c r="V1136" s="108"/>
      <c r="W1136" s="108">
        <f>W1137</f>
        <v>0</v>
      </c>
      <c r="X1136" s="108"/>
      <c r="Y1136" s="108">
        <f>Y1137</f>
        <v>0</v>
      </c>
      <c r="Z1136" s="108"/>
      <c r="AA1136" s="108">
        <f>AA1137</f>
        <v>0</v>
      </c>
      <c r="AB1136" s="108"/>
      <c r="AC1136" s="108">
        <f>AC1137</f>
        <v>0</v>
      </c>
      <c r="AD1136" s="108"/>
      <c r="AE1136" s="108">
        <f>AE1137</f>
        <v>0</v>
      </c>
      <c r="AF1136" s="108"/>
      <c r="AG1136" s="108">
        <f>AG1137</f>
        <v>0</v>
      </c>
      <c r="AH1136" s="108"/>
      <c r="AI1136" s="108">
        <f>AI1137</f>
        <v>0</v>
      </c>
      <c r="AJ1136" s="108"/>
      <c r="AK1136" s="108">
        <f>AK1137</f>
        <v>0</v>
      </c>
      <c r="AL1136" s="108"/>
      <c r="AM1136" s="108">
        <f>AM1137</f>
        <v>0</v>
      </c>
      <c r="AN1136" s="108"/>
      <c r="AO1136" s="108">
        <f>AO1137</f>
        <v>0</v>
      </c>
      <c r="AP1136" s="108"/>
      <c r="AQ1136" s="108">
        <f>AQ1137</f>
        <v>0</v>
      </c>
      <c r="AR1136" s="108"/>
      <c r="AS1136" s="108">
        <f>AS1137</f>
        <v>0</v>
      </c>
      <c r="AT1136" s="108"/>
      <c r="AU1136" s="108">
        <f>AU1137</f>
        <v>0</v>
      </c>
      <c r="AV1136" s="108"/>
      <c r="AW1136" s="108">
        <f>AW1137</f>
        <v>0</v>
      </c>
      <c r="AX1136" s="108"/>
      <c r="AY1136" s="108">
        <f>AY1137</f>
        <v>0</v>
      </c>
      <c r="AZ1136" s="108"/>
      <c r="BA1136" s="108">
        <f>BA1137</f>
        <v>0</v>
      </c>
      <c r="BB1136" s="108"/>
      <c r="BC1136" s="108">
        <f>BC1137</f>
        <v>0</v>
      </c>
      <c r="BD1136" s="108"/>
      <c r="BE1136" s="108">
        <f>BE1137</f>
        <v>0</v>
      </c>
      <c r="BF1136" s="108"/>
      <c r="BG1136" s="108">
        <f>BG1137</f>
        <v>0</v>
      </c>
      <c r="BH1136" s="108"/>
      <c r="BI1136" s="108">
        <f>BI1137</f>
        <v>0</v>
      </c>
      <c r="BJ1136" s="108"/>
      <c r="BK1136" s="108">
        <f>BK1137</f>
        <v>0</v>
      </c>
      <c r="BL1136" s="108"/>
      <c r="BM1136" s="108">
        <f>BM1137</f>
        <v>0</v>
      </c>
      <c r="BN1136" s="108"/>
      <c r="BO1136" s="108">
        <f>BO1137</f>
        <v>0</v>
      </c>
      <c r="BP1136" s="108"/>
      <c r="BQ1136" s="108">
        <f>BQ1137</f>
        <v>0</v>
      </c>
      <c r="BR1136" s="108"/>
      <c r="BS1136" s="108">
        <f>BS1137</f>
        <v>0</v>
      </c>
      <c r="BT1136" s="108"/>
      <c r="BU1136" s="108">
        <f>BU1137</f>
        <v>0</v>
      </c>
      <c r="BV1136" s="108"/>
      <c r="BW1136" s="108">
        <f>BW1137</f>
        <v>0</v>
      </c>
      <c r="BX1136" s="108"/>
      <c r="BY1136" s="108">
        <f>BY1137</f>
        <v>0</v>
      </c>
      <c r="BZ1136" s="108"/>
      <c r="CA1136" s="108">
        <f>CA1137</f>
        <v>0</v>
      </c>
      <c r="CB1136" s="108"/>
      <c r="CC1136" s="108">
        <f>CC1137</f>
        <v>0</v>
      </c>
      <c r="CD1136" s="108"/>
      <c r="CE1136" s="108">
        <f>CE1137</f>
        <v>0</v>
      </c>
      <c r="CF1136" s="108"/>
      <c r="CG1136" s="108">
        <f>CG1137</f>
        <v>0</v>
      </c>
      <c r="CH1136" s="108"/>
      <c r="CI1136" s="108">
        <f>CI1137</f>
        <v>0</v>
      </c>
      <c r="CJ1136" s="108"/>
      <c r="CK1136" s="108">
        <f>CK1137</f>
        <v>0</v>
      </c>
      <c r="CL1136" s="108"/>
      <c r="CM1136" s="108">
        <f>CM1137</f>
        <v>0</v>
      </c>
      <c r="CN1136" s="108"/>
    </row>
    <row r="1137" spans="1:92" s="109" customFormat="1" ht="49.5" hidden="1">
      <c r="A1137" s="106" t="s">
        <v>414</v>
      </c>
      <c r="B1137" s="107" t="s">
        <v>319</v>
      </c>
      <c r="C1137" s="107" t="s">
        <v>147</v>
      </c>
      <c r="D1137" s="107" t="s">
        <v>80</v>
      </c>
      <c r="E1137" s="107" t="s">
        <v>511</v>
      </c>
      <c r="F1137" s="107" t="s">
        <v>254</v>
      </c>
      <c r="G1137" s="108">
        <v>17222</v>
      </c>
      <c r="H1137" s="108"/>
      <c r="I1137" s="108">
        <v>-17222</v>
      </c>
      <c r="J1137" s="108"/>
      <c r="K1137" s="108"/>
      <c r="L1137" s="108"/>
      <c r="M1137" s="108">
        <f>G1137+I1137+J1137+K1137+L1137</f>
        <v>0</v>
      </c>
      <c r="N1137" s="108">
        <f>H1137+L1137</f>
        <v>0</v>
      </c>
      <c r="O1137" s="108"/>
      <c r="P1137" s="108"/>
      <c r="Q1137" s="108"/>
      <c r="R1137" s="108"/>
      <c r="S1137" s="108">
        <f>M1137+O1137+P1137+Q1137+R1137</f>
        <v>0</v>
      </c>
      <c r="T1137" s="108">
        <f>N1137+R1137</f>
        <v>0</v>
      </c>
      <c r="U1137" s="108"/>
      <c r="V1137" s="108"/>
      <c r="W1137" s="108"/>
      <c r="X1137" s="108"/>
      <c r="Y1137" s="108">
        <f>S1137+U1137+V1137+W1137+X1137</f>
        <v>0</v>
      </c>
      <c r="Z1137" s="108">
        <f>T1137+X1137</f>
        <v>0</v>
      </c>
      <c r="AA1137" s="108"/>
      <c r="AB1137" s="108"/>
      <c r="AC1137" s="108"/>
      <c r="AD1137" s="108"/>
      <c r="AE1137" s="108">
        <f>Y1137+AA1137+AB1137+AC1137+AD1137</f>
        <v>0</v>
      </c>
      <c r="AF1137" s="108">
        <f>Z1137+AD1137</f>
        <v>0</v>
      </c>
      <c r="AG1137" s="108"/>
      <c r="AH1137" s="108"/>
      <c r="AI1137" s="108"/>
      <c r="AJ1137" s="108"/>
      <c r="AK1137" s="108">
        <f>AE1137+AG1137+AH1137+AI1137+AJ1137</f>
        <v>0</v>
      </c>
      <c r="AL1137" s="108">
        <f>AF1137+AJ1137</f>
        <v>0</v>
      </c>
      <c r="AM1137" s="108"/>
      <c r="AN1137" s="108"/>
      <c r="AO1137" s="108"/>
      <c r="AP1137" s="108"/>
      <c r="AQ1137" s="108">
        <f>AK1137+AM1137+AN1137+AO1137+AP1137</f>
        <v>0</v>
      </c>
      <c r="AR1137" s="108">
        <f>AL1137+AP1137</f>
        <v>0</v>
      </c>
      <c r="AS1137" s="108"/>
      <c r="AT1137" s="108"/>
      <c r="AU1137" s="108"/>
      <c r="AV1137" s="108"/>
      <c r="AW1137" s="108">
        <f>AQ1137+AS1137+AT1137+AU1137+AV1137</f>
        <v>0</v>
      </c>
      <c r="AX1137" s="108">
        <f>AR1137+AV1137</f>
        <v>0</v>
      </c>
      <c r="AY1137" s="108"/>
      <c r="AZ1137" s="108"/>
      <c r="BA1137" s="108"/>
      <c r="BB1137" s="108"/>
      <c r="BC1137" s="108">
        <f>AW1137+AY1137+AZ1137+BA1137+BB1137</f>
        <v>0</v>
      </c>
      <c r="BD1137" s="108">
        <f>AX1137+BB1137</f>
        <v>0</v>
      </c>
      <c r="BE1137" s="108"/>
      <c r="BF1137" s="108"/>
      <c r="BG1137" s="108"/>
      <c r="BH1137" s="108"/>
      <c r="BI1137" s="108">
        <f>BC1137+BE1137+BF1137+BG1137+BH1137</f>
        <v>0</v>
      </c>
      <c r="BJ1137" s="108">
        <f>BD1137+BH1137</f>
        <v>0</v>
      </c>
      <c r="BK1137" s="108"/>
      <c r="BL1137" s="108"/>
      <c r="BM1137" s="108"/>
      <c r="BN1137" s="108"/>
      <c r="BO1137" s="108">
        <f>BI1137+BK1137+BL1137+BM1137+BN1137</f>
        <v>0</v>
      </c>
      <c r="BP1137" s="108">
        <f>BJ1137+BN1137</f>
        <v>0</v>
      </c>
      <c r="BQ1137" s="108"/>
      <c r="BR1137" s="108"/>
      <c r="BS1137" s="108"/>
      <c r="BT1137" s="108"/>
      <c r="BU1137" s="108">
        <f>BO1137+BQ1137+BR1137+BS1137+BT1137</f>
        <v>0</v>
      </c>
      <c r="BV1137" s="108">
        <f>BP1137+BT1137</f>
        <v>0</v>
      </c>
      <c r="BW1137" s="108"/>
      <c r="BX1137" s="108"/>
      <c r="BY1137" s="108"/>
      <c r="BZ1137" s="108"/>
      <c r="CA1137" s="108">
        <f>BU1137+BW1137+BX1137+BY1137+BZ1137</f>
        <v>0</v>
      </c>
      <c r="CB1137" s="108">
        <f>BV1137+BZ1137</f>
        <v>0</v>
      </c>
      <c r="CC1137" s="108"/>
      <c r="CD1137" s="108"/>
      <c r="CE1137" s="108"/>
      <c r="CF1137" s="108"/>
      <c r="CG1137" s="108">
        <f>CA1137+CC1137+CD1137+CE1137+CF1137</f>
        <v>0</v>
      </c>
      <c r="CH1137" s="108">
        <f>CB1137+CF1137</f>
        <v>0</v>
      </c>
      <c r="CI1137" s="108"/>
      <c r="CJ1137" s="108"/>
      <c r="CK1137" s="108"/>
      <c r="CL1137" s="108"/>
      <c r="CM1137" s="108">
        <f>CG1137+CI1137+CJ1137+CK1137+CL1137</f>
        <v>0</v>
      </c>
      <c r="CN1137" s="108">
        <f>CH1137+CL1137</f>
        <v>0</v>
      </c>
    </row>
    <row r="1138" spans="1:92" s="109" customFormat="1" ht="66" hidden="1">
      <c r="A1138" s="106" t="s">
        <v>514</v>
      </c>
      <c r="B1138" s="107" t="s">
        <v>319</v>
      </c>
      <c r="C1138" s="107" t="s">
        <v>147</v>
      </c>
      <c r="D1138" s="107" t="s">
        <v>80</v>
      </c>
      <c r="E1138" s="107" t="s">
        <v>513</v>
      </c>
      <c r="F1138" s="107"/>
      <c r="G1138" s="108">
        <f>G1139</f>
        <v>10120</v>
      </c>
      <c r="H1138" s="108">
        <f>H1139</f>
        <v>0</v>
      </c>
      <c r="I1138" s="108">
        <f t="shared" ref="I1138:X1139" si="2803">I1139</f>
        <v>-6843</v>
      </c>
      <c r="J1138" s="108">
        <f t="shared" si="2803"/>
        <v>0</v>
      </c>
      <c r="K1138" s="108">
        <f t="shared" si="2803"/>
        <v>0</v>
      </c>
      <c r="L1138" s="108">
        <f t="shared" si="2803"/>
        <v>0</v>
      </c>
      <c r="M1138" s="108">
        <f t="shared" si="2803"/>
        <v>3277</v>
      </c>
      <c r="N1138" s="108">
        <f t="shared" si="2803"/>
        <v>0</v>
      </c>
      <c r="O1138" s="108">
        <f t="shared" si="2803"/>
        <v>0</v>
      </c>
      <c r="P1138" s="108">
        <f t="shared" si="2803"/>
        <v>0</v>
      </c>
      <c r="Q1138" s="108">
        <f t="shared" si="2803"/>
        <v>0</v>
      </c>
      <c r="R1138" s="108">
        <f t="shared" si="2803"/>
        <v>0</v>
      </c>
      <c r="S1138" s="108">
        <f t="shared" si="2803"/>
        <v>3277</v>
      </c>
      <c r="T1138" s="108">
        <f t="shared" si="2803"/>
        <v>0</v>
      </c>
      <c r="U1138" s="108">
        <f t="shared" si="2803"/>
        <v>0</v>
      </c>
      <c r="V1138" s="108">
        <f t="shared" si="2803"/>
        <v>0</v>
      </c>
      <c r="W1138" s="108">
        <f t="shared" si="2803"/>
        <v>0</v>
      </c>
      <c r="X1138" s="108">
        <f t="shared" si="2803"/>
        <v>0</v>
      </c>
      <c r="Y1138" s="108">
        <f t="shared" ref="U1138:AJ1139" si="2804">Y1139</f>
        <v>3277</v>
      </c>
      <c r="Z1138" s="108">
        <f t="shared" si="2804"/>
        <v>0</v>
      </c>
      <c r="AA1138" s="108">
        <f t="shared" si="2804"/>
        <v>0</v>
      </c>
      <c r="AB1138" s="108">
        <f t="shared" si="2804"/>
        <v>0</v>
      </c>
      <c r="AC1138" s="108">
        <f t="shared" si="2804"/>
        <v>0</v>
      </c>
      <c r="AD1138" s="108">
        <f t="shared" si="2804"/>
        <v>0</v>
      </c>
      <c r="AE1138" s="108">
        <f t="shared" si="2804"/>
        <v>3277</v>
      </c>
      <c r="AF1138" s="108">
        <f t="shared" si="2804"/>
        <v>0</v>
      </c>
      <c r="AG1138" s="108">
        <f t="shared" si="2804"/>
        <v>0</v>
      </c>
      <c r="AH1138" s="108">
        <f t="shared" si="2804"/>
        <v>0</v>
      </c>
      <c r="AI1138" s="108">
        <f t="shared" si="2804"/>
        <v>0</v>
      </c>
      <c r="AJ1138" s="108">
        <f t="shared" si="2804"/>
        <v>0</v>
      </c>
      <c r="AK1138" s="108">
        <f t="shared" ref="AG1138:AV1139" si="2805">AK1139</f>
        <v>3277</v>
      </c>
      <c r="AL1138" s="108">
        <f t="shared" si="2805"/>
        <v>0</v>
      </c>
      <c r="AM1138" s="108">
        <f t="shared" si="2805"/>
        <v>0</v>
      </c>
      <c r="AN1138" s="108">
        <f t="shared" si="2805"/>
        <v>0</v>
      </c>
      <c r="AO1138" s="108">
        <f t="shared" si="2805"/>
        <v>0</v>
      </c>
      <c r="AP1138" s="108">
        <f t="shared" si="2805"/>
        <v>0</v>
      </c>
      <c r="AQ1138" s="108">
        <f t="shared" si="2805"/>
        <v>3277</v>
      </c>
      <c r="AR1138" s="108">
        <f t="shared" si="2805"/>
        <v>0</v>
      </c>
      <c r="AS1138" s="108">
        <f t="shared" si="2805"/>
        <v>0</v>
      </c>
      <c r="AT1138" s="108">
        <f t="shared" si="2805"/>
        <v>0</v>
      </c>
      <c r="AU1138" s="108">
        <f t="shared" si="2805"/>
        <v>0</v>
      </c>
      <c r="AV1138" s="108">
        <f t="shared" si="2805"/>
        <v>0</v>
      </c>
      <c r="AW1138" s="108">
        <f t="shared" ref="AS1138:BH1139" si="2806">AW1139</f>
        <v>3277</v>
      </c>
      <c r="AX1138" s="108">
        <f t="shared" si="2806"/>
        <v>0</v>
      </c>
      <c r="AY1138" s="108">
        <f t="shared" si="2806"/>
        <v>-3277</v>
      </c>
      <c r="AZ1138" s="108">
        <f t="shared" si="2806"/>
        <v>0</v>
      </c>
      <c r="BA1138" s="108">
        <f t="shared" si="2806"/>
        <v>0</v>
      </c>
      <c r="BB1138" s="108">
        <f t="shared" si="2806"/>
        <v>0</v>
      </c>
      <c r="BC1138" s="108">
        <f t="shared" si="2806"/>
        <v>0</v>
      </c>
      <c r="BD1138" s="108">
        <f t="shared" si="2806"/>
        <v>0</v>
      </c>
      <c r="BE1138" s="108">
        <f t="shared" si="2806"/>
        <v>0</v>
      </c>
      <c r="BF1138" s="108">
        <f t="shared" si="2806"/>
        <v>0</v>
      </c>
      <c r="BG1138" s="108">
        <f t="shared" si="2806"/>
        <v>0</v>
      </c>
      <c r="BH1138" s="108">
        <f t="shared" si="2806"/>
        <v>0</v>
      </c>
      <c r="BI1138" s="108">
        <f t="shared" ref="BE1138:BT1139" si="2807">BI1139</f>
        <v>0</v>
      </c>
      <c r="BJ1138" s="108">
        <f t="shared" si="2807"/>
        <v>0</v>
      </c>
      <c r="BK1138" s="108">
        <f t="shared" si="2807"/>
        <v>0</v>
      </c>
      <c r="BL1138" s="108">
        <f t="shared" si="2807"/>
        <v>0</v>
      </c>
      <c r="BM1138" s="108">
        <f t="shared" si="2807"/>
        <v>0</v>
      </c>
      <c r="BN1138" s="108">
        <f t="shared" si="2807"/>
        <v>0</v>
      </c>
      <c r="BO1138" s="108">
        <f t="shared" si="2807"/>
        <v>0</v>
      </c>
      <c r="BP1138" s="108">
        <f t="shared" si="2807"/>
        <v>0</v>
      </c>
      <c r="BQ1138" s="108">
        <f t="shared" si="2807"/>
        <v>0</v>
      </c>
      <c r="BR1138" s="108">
        <f t="shared" si="2807"/>
        <v>0</v>
      </c>
      <c r="BS1138" s="108">
        <f t="shared" si="2807"/>
        <v>0</v>
      </c>
      <c r="BT1138" s="108">
        <f t="shared" si="2807"/>
        <v>0</v>
      </c>
      <c r="BU1138" s="108">
        <f t="shared" ref="BQ1138:CF1139" si="2808">BU1139</f>
        <v>0</v>
      </c>
      <c r="BV1138" s="108">
        <f t="shared" si="2808"/>
        <v>0</v>
      </c>
      <c r="BW1138" s="108">
        <f t="shared" si="2808"/>
        <v>0</v>
      </c>
      <c r="BX1138" s="108">
        <f t="shared" si="2808"/>
        <v>0</v>
      </c>
      <c r="BY1138" s="108">
        <f t="shared" si="2808"/>
        <v>0</v>
      </c>
      <c r="BZ1138" s="108">
        <f t="shared" si="2808"/>
        <v>0</v>
      </c>
      <c r="CA1138" s="108">
        <f t="shared" si="2808"/>
        <v>0</v>
      </c>
      <c r="CB1138" s="108">
        <f t="shared" si="2808"/>
        <v>0</v>
      </c>
      <c r="CC1138" s="108">
        <f t="shared" si="2808"/>
        <v>0</v>
      </c>
      <c r="CD1138" s="108">
        <f t="shared" si="2808"/>
        <v>0</v>
      </c>
      <c r="CE1138" s="108">
        <f t="shared" si="2808"/>
        <v>0</v>
      </c>
      <c r="CF1138" s="108">
        <f t="shared" si="2808"/>
        <v>0</v>
      </c>
      <c r="CG1138" s="108">
        <f t="shared" ref="CC1138:CN1139" si="2809">CG1139</f>
        <v>0</v>
      </c>
      <c r="CH1138" s="108">
        <f t="shared" si="2809"/>
        <v>0</v>
      </c>
      <c r="CI1138" s="108">
        <f t="shared" si="2809"/>
        <v>0</v>
      </c>
      <c r="CJ1138" s="108">
        <f t="shared" si="2809"/>
        <v>0</v>
      </c>
      <c r="CK1138" s="108">
        <f t="shared" si="2809"/>
        <v>0</v>
      </c>
      <c r="CL1138" s="108">
        <f t="shared" si="2809"/>
        <v>0</v>
      </c>
      <c r="CM1138" s="108">
        <f t="shared" si="2809"/>
        <v>0</v>
      </c>
      <c r="CN1138" s="108">
        <f t="shared" si="2809"/>
        <v>0</v>
      </c>
    </row>
    <row r="1139" spans="1:92" s="109" customFormat="1" ht="33" hidden="1">
      <c r="A1139" s="106" t="s">
        <v>244</v>
      </c>
      <c r="B1139" s="107" t="s">
        <v>319</v>
      </c>
      <c r="C1139" s="107" t="s">
        <v>147</v>
      </c>
      <c r="D1139" s="107" t="s">
        <v>80</v>
      </c>
      <c r="E1139" s="107" t="s">
        <v>513</v>
      </c>
      <c r="F1139" s="107" t="s">
        <v>31</v>
      </c>
      <c r="G1139" s="108">
        <f>G1140</f>
        <v>10120</v>
      </c>
      <c r="H1139" s="108">
        <f>H1140</f>
        <v>0</v>
      </c>
      <c r="I1139" s="108">
        <f t="shared" si="2803"/>
        <v>-6843</v>
      </c>
      <c r="J1139" s="108">
        <f t="shared" si="2803"/>
        <v>0</v>
      </c>
      <c r="K1139" s="108">
        <f t="shared" si="2803"/>
        <v>0</v>
      </c>
      <c r="L1139" s="108">
        <f t="shared" si="2803"/>
        <v>0</v>
      </c>
      <c r="M1139" s="108">
        <f t="shared" si="2803"/>
        <v>3277</v>
      </c>
      <c r="N1139" s="108">
        <f t="shared" si="2803"/>
        <v>0</v>
      </c>
      <c r="O1139" s="108">
        <f t="shared" si="2803"/>
        <v>0</v>
      </c>
      <c r="P1139" s="108">
        <f t="shared" si="2803"/>
        <v>0</v>
      </c>
      <c r="Q1139" s="108">
        <f t="shared" si="2803"/>
        <v>0</v>
      </c>
      <c r="R1139" s="108">
        <f t="shared" si="2803"/>
        <v>0</v>
      </c>
      <c r="S1139" s="108">
        <f t="shared" si="2803"/>
        <v>3277</v>
      </c>
      <c r="T1139" s="108">
        <f t="shared" si="2803"/>
        <v>0</v>
      </c>
      <c r="U1139" s="108">
        <f t="shared" si="2804"/>
        <v>0</v>
      </c>
      <c r="V1139" s="108">
        <f t="shared" si="2804"/>
        <v>0</v>
      </c>
      <c r="W1139" s="108">
        <f t="shared" si="2804"/>
        <v>0</v>
      </c>
      <c r="X1139" s="108">
        <f t="shared" si="2804"/>
        <v>0</v>
      </c>
      <c r="Y1139" s="108">
        <f t="shared" si="2804"/>
        <v>3277</v>
      </c>
      <c r="Z1139" s="108">
        <f t="shared" si="2804"/>
        <v>0</v>
      </c>
      <c r="AA1139" s="108">
        <f t="shared" si="2804"/>
        <v>0</v>
      </c>
      <c r="AB1139" s="108">
        <f t="shared" si="2804"/>
        <v>0</v>
      </c>
      <c r="AC1139" s="108">
        <f t="shared" si="2804"/>
        <v>0</v>
      </c>
      <c r="AD1139" s="108">
        <f t="shared" si="2804"/>
        <v>0</v>
      </c>
      <c r="AE1139" s="108">
        <f t="shared" si="2804"/>
        <v>3277</v>
      </c>
      <c r="AF1139" s="108">
        <f t="shared" si="2804"/>
        <v>0</v>
      </c>
      <c r="AG1139" s="108">
        <f t="shared" si="2805"/>
        <v>0</v>
      </c>
      <c r="AH1139" s="108">
        <f t="shared" si="2805"/>
        <v>0</v>
      </c>
      <c r="AI1139" s="108">
        <f t="shared" si="2805"/>
        <v>0</v>
      </c>
      <c r="AJ1139" s="108">
        <f t="shared" si="2805"/>
        <v>0</v>
      </c>
      <c r="AK1139" s="108">
        <f t="shared" si="2805"/>
        <v>3277</v>
      </c>
      <c r="AL1139" s="108">
        <f t="shared" si="2805"/>
        <v>0</v>
      </c>
      <c r="AM1139" s="108">
        <f t="shared" si="2805"/>
        <v>0</v>
      </c>
      <c r="AN1139" s="108">
        <f t="shared" si="2805"/>
        <v>0</v>
      </c>
      <c r="AO1139" s="108">
        <f t="shared" si="2805"/>
        <v>0</v>
      </c>
      <c r="AP1139" s="108">
        <f t="shared" si="2805"/>
        <v>0</v>
      </c>
      <c r="AQ1139" s="108">
        <f t="shared" si="2805"/>
        <v>3277</v>
      </c>
      <c r="AR1139" s="108">
        <f t="shared" si="2805"/>
        <v>0</v>
      </c>
      <c r="AS1139" s="108">
        <f t="shared" si="2806"/>
        <v>0</v>
      </c>
      <c r="AT1139" s="108">
        <f t="shared" si="2806"/>
        <v>0</v>
      </c>
      <c r="AU1139" s="108">
        <f t="shared" si="2806"/>
        <v>0</v>
      </c>
      <c r="AV1139" s="108">
        <f t="shared" si="2806"/>
        <v>0</v>
      </c>
      <c r="AW1139" s="108">
        <f t="shared" si="2806"/>
        <v>3277</v>
      </c>
      <c r="AX1139" s="108">
        <f t="shared" si="2806"/>
        <v>0</v>
      </c>
      <c r="AY1139" s="108">
        <f t="shared" si="2806"/>
        <v>-3277</v>
      </c>
      <c r="AZ1139" s="108">
        <f t="shared" si="2806"/>
        <v>0</v>
      </c>
      <c r="BA1139" s="108">
        <f t="shared" si="2806"/>
        <v>0</v>
      </c>
      <c r="BB1139" s="108">
        <f t="shared" si="2806"/>
        <v>0</v>
      </c>
      <c r="BC1139" s="108">
        <f t="shared" si="2806"/>
        <v>0</v>
      </c>
      <c r="BD1139" s="108">
        <f t="shared" si="2806"/>
        <v>0</v>
      </c>
      <c r="BE1139" s="108">
        <f t="shared" si="2807"/>
        <v>0</v>
      </c>
      <c r="BF1139" s="108">
        <f t="shared" si="2807"/>
        <v>0</v>
      </c>
      <c r="BG1139" s="108">
        <f t="shared" si="2807"/>
        <v>0</v>
      </c>
      <c r="BH1139" s="108">
        <f t="shared" si="2807"/>
        <v>0</v>
      </c>
      <c r="BI1139" s="108">
        <f t="shared" si="2807"/>
        <v>0</v>
      </c>
      <c r="BJ1139" s="108">
        <f t="shared" si="2807"/>
        <v>0</v>
      </c>
      <c r="BK1139" s="108">
        <f t="shared" si="2807"/>
        <v>0</v>
      </c>
      <c r="BL1139" s="108">
        <f t="shared" si="2807"/>
        <v>0</v>
      </c>
      <c r="BM1139" s="108">
        <f t="shared" si="2807"/>
        <v>0</v>
      </c>
      <c r="BN1139" s="108">
        <f t="shared" si="2807"/>
        <v>0</v>
      </c>
      <c r="BO1139" s="108">
        <f t="shared" si="2807"/>
        <v>0</v>
      </c>
      <c r="BP1139" s="108">
        <f t="shared" si="2807"/>
        <v>0</v>
      </c>
      <c r="BQ1139" s="108">
        <f t="shared" si="2808"/>
        <v>0</v>
      </c>
      <c r="BR1139" s="108">
        <f t="shared" si="2808"/>
        <v>0</v>
      </c>
      <c r="BS1139" s="108">
        <f t="shared" si="2808"/>
        <v>0</v>
      </c>
      <c r="BT1139" s="108">
        <f t="shared" si="2808"/>
        <v>0</v>
      </c>
      <c r="BU1139" s="108">
        <f t="shared" si="2808"/>
        <v>0</v>
      </c>
      <c r="BV1139" s="108">
        <f t="shared" si="2808"/>
        <v>0</v>
      </c>
      <c r="BW1139" s="108">
        <f t="shared" si="2808"/>
        <v>0</v>
      </c>
      <c r="BX1139" s="108">
        <f t="shared" si="2808"/>
        <v>0</v>
      </c>
      <c r="BY1139" s="108">
        <f t="shared" si="2808"/>
        <v>0</v>
      </c>
      <c r="BZ1139" s="108">
        <f t="shared" si="2808"/>
        <v>0</v>
      </c>
      <c r="CA1139" s="108">
        <f t="shared" si="2808"/>
        <v>0</v>
      </c>
      <c r="CB1139" s="108">
        <f t="shared" si="2808"/>
        <v>0</v>
      </c>
      <c r="CC1139" s="108">
        <f t="shared" si="2809"/>
        <v>0</v>
      </c>
      <c r="CD1139" s="108">
        <f t="shared" si="2809"/>
        <v>0</v>
      </c>
      <c r="CE1139" s="108">
        <f t="shared" si="2809"/>
        <v>0</v>
      </c>
      <c r="CF1139" s="108">
        <f t="shared" si="2809"/>
        <v>0</v>
      </c>
      <c r="CG1139" s="108">
        <f t="shared" si="2809"/>
        <v>0</v>
      </c>
      <c r="CH1139" s="108">
        <f t="shared" si="2809"/>
        <v>0</v>
      </c>
      <c r="CI1139" s="108">
        <f t="shared" si="2809"/>
        <v>0</v>
      </c>
      <c r="CJ1139" s="108">
        <f t="shared" si="2809"/>
        <v>0</v>
      </c>
      <c r="CK1139" s="108">
        <f t="shared" si="2809"/>
        <v>0</v>
      </c>
      <c r="CL1139" s="108">
        <f t="shared" si="2809"/>
        <v>0</v>
      </c>
      <c r="CM1139" s="108">
        <f t="shared" si="2809"/>
        <v>0</v>
      </c>
      <c r="CN1139" s="108">
        <f t="shared" si="2809"/>
        <v>0</v>
      </c>
    </row>
    <row r="1140" spans="1:92" s="109" customFormat="1" ht="33" hidden="1">
      <c r="A1140" s="106" t="s">
        <v>37</v>
      </c>
      <c r="B1140" s="107" t="s">
        <v>319</v>
      </c>
      <c r="C1140" s="107" t="s">
        <v>147</v>
      </c>
      <c r="D1140" s="107" t="s">
        <v>80</v>
      </c>
      <c r="E1140" s="107" t="s">
        <v>513</v>
      </c>
      <c r="F1140" s="107" t="s">
        <v>38</v>
      </c>
      <c r="G1140" s="108">
        <v>10120</v>
      </c>
      <c r="H1140" s="108"/>
      <c r="I1140" s="108">
        <v>-6843</v>
      </c>
      <c r="J1140" s="108"/>
      <c r="K1140" s="108"/>
      <c r="L1140" s="108"/>
      <c r="M1140" s="108">
        <f>G1140+I1140+J1140+K1140+L1140</f>
        <v>3277</v>
      </c>
      <c r="N1140" s="108">
        <f>H1140+L1140</f>
        <v>0</v>
      </c>
      <c r="O1140" s="108"/>
      <c r="P1140" s="108"/>
      <c r="Q1140" s="108"/>
      <c r="R1140" s="108"/>
      <c r="S1140" s="108">
        <f>M1140+O1140+P1140+Q1140+R1140</f>
        <v>3277</v>
      </c>
      <c r="T1140" s="108">
        <f>N1140+R1140</f>
        <v>0</v>
      </c>
      <c r="U1140" s="108"/>
      <c r="V1140" s="108"/>
      <c r="W1140" s="108"/>
      <c r="X1140" s="108"/>
      <c r="Y1140" s="108">
        <f>S1140+U1140+V1140+W1140+X1140</f>
        <v>3277</v>
      </c>
      <c r="Z1140" s="108">
        <f>T1140+X1140</f>
        <v>0</v>
      </c>
      <c r="AA1140" s="108"/>
      <c r="AB1140" s="108"/>
      <c r="AC1140" s="108"/>
      <c r="AD1140" s="108"/>
      <c r="AE1140" s="108">
        <f>Y1140+AA1140+AB1140+AC1140+AD1140</f>
        <v>3277</v>
      </c>
      <c r="AF1140" s="108">
        <f>Z1140+AD1140</f>
        <v>0</v>
      </c>
      <c r="AG1140" s="108"/>
      <c r="AH1140" s="108"/>
      <c r="AI1140" s="108"/>
      <c r="AJ1140" s="108"/>
      <c r="AK1140" s="108">
        <f>AE1140+AG1140+AH1140+AI1140+AJ1140</f>
        <v>3277</v>
      </c>
      <c r="AL1140" s="108">
        <f>AF1140+AJ1140</f>
        <v>0</v>
      </c>
      <c r="AM1140" s="108"/>
      <c r="AN1140" s="108"/>
      <c r="AO1140" s="108"/>
      <c r="AP1140" s="108"/>
      <c r="AQ1140" s="108">
        <f>AK1140+AM1140+AN1140+AO1140+AP1140</f>
        <v>3277</v>
      </c>
      <c r="AR1140" s="108">
        <f>AL1140+AP1140</f>
        <v>0</v>
      </c>
      <c r="AS1140" s="108"/>
      <c r="AT1140" s="108"/>
      <c r="AU1140" s="108"/>
      <c r="AV1140" s="108"/>
      <c r="AW1140" s="108">
        <f>AQ1140+AS1140+AT1140+AU1140+AV1140</f>
        <v>3277</v>
      </c>
      <c r="AX1140" s="108">
        <f>AR1140+AV1140</f>
        <v>0</v>
      </c>
      <c r="AY1140" s="108">
        <v>-3277</v>
      </c>
      <c r="AZ1140" s="108"/>
      <c r="BA1140" s="108"/>
      <c r="BB1140" s="108"/>
      <c r="BC1140" s="108">
        <f>AW1140+AY1140+AZ1140+BA1140+BB1140</f>
        <v>0</v>
      </c>
      <c r="BD1140" s="108">
        <f>AX1140+BB1140</f>
        <v>0</v>
      </c>
      <c r="BE1140" s="108"/>
      <c r="BF1140" s="108"/>
      <c r="BG1140" s="108"/>
      <c r="BH1140" s="108"/>
      <c r="BI1140" s="108">
        <f>BC1140+BE1140+BF1140+BG1140+BH1140</f>
        <v>0</v>
      </c>
      <c r="BJ1140" s="108">
        <f>BD1140+BH1140</f>
        <v>0</v>
      </c>
      <c r="BK1140" s="108"/>
      <c r="BL1140" s="108"/>
      <c r="BM1140" s="108"/>
      <c r="BN1140" s="108"/>
      <c r="BO1140" s="108">
        <f>BI1140+BK1140+BL1140+BM1140+BN1140</f>
        <v>0</v>
      </c>
      <c r="BP1140" s="108">
        <f>BJ1140+BN1140</f>
        <v>0</v>
      </c>
      <c r="BQ1140" s="108"/>
      <c r="BR1140" s="108"/>
      <c r="BS1140" s="108"/>
      <c r="BT1140" s="108"/>
      <c r="BU1140" s="108">
        <f>BO1140+BQ1140+BR1140+BS1140+BT1140</f>
        <v>0</v>
      </c>
      <c r="BV1140" s="108">
        <f>BP1140+BT1140</f>
        <v>0</v>
      </c>
      <c r="BW1140" s="108"/>
      <c r="BX1140" s="108"/>
      <c r="BY1140" s="108"/>
      <c r="BZ1140" s="108"/>
      <c r="CA1140" s="108">
        <f>BU1140+BW1140+BX1140+BY1140+BZ1140</f>
        <v>0</v>
      </c>
      <c r="CB1140" s="108">
        <f>BV1140+BZ1140</f>
        <v>0</v>
      </c>
      <c r="CC1140" s="108"/>
      <c r="CD1140" s="108"/>
      <c r="CE1140" s="108"/>
      <c r="CF1140" s="108"/>
      <c r="CG1140" s="108">
        <f>CA1140+CC1140+CD1140+CE1140+CF1140</f>
        <v>0</v>
      </c>
      <c r="CH1140" s="108">
        <f>CB1140+CF1140</f>
        <v>0</v>
      </c>
      <c r="CI1140" s="108"/>
      <c r="CJ1140" s="108"/>
      <c r="CK1140" s="108"/>
      <c r="CL1140" s="108"/>
      <c r="CM1140" s="108">
        <f>CG1140+CI1140+CJ1140+CK1140+CL1140</f>
        <v>0</v>
      </c>
      <c r="CN1140" s="108">
        <f>CH1140+CL1140</f>
        <v>0</v>
      </c>
    </row>
    <row r="1141" spans="1:92" ht="66" hidden="1">
      <c r="A1141" s="25" t="s">
        <v>516</v>
      </c>
      <c r="B1141" s="26" t="s">
        <v>319</v>
      </c>
      <c r="C1141" s="26" t="s">
        <v>147</v>
      </c>
      <c r="D1141" s="26" t="s">
        <v>80</v>
      </c>
      <c r="E1141" s="26" t="s">
        <v>515</v>
      </c>
      <c r="F1141" s="26"/>
      <c r="G1141" s="9">
        <f>G1142</f>
        <v>4840</v>
      </c>
      <c r="H1141" s="9">
        <f>H1142</f>
        <v>0</v>
      </c>
      <c r="I1141" s="9">
        <f t="shared" ref="I1141:X1142" si="2810">I1142</f>
        <v>0</v>
      </c>
      <c r="J1141" s="9">
        <f t="shared" si="2810"/>
        <v>0</v>
      </c>
      <c r="K1141" s="9">
        <f t="shared" si="2810"/>
        <v>0</v>
      </c>
      <c r="L1141" s="9">
        <f t="shared" si="2810"/>
        <v>0</v>
      </c>
      <c r="M1141" s="9">
        <f t="shared" si="2810"/>
        <v>4840</v>
      </c>
      <c r="N1141" s="9">
        <f t="shared" si="2810"/>
        <v>0</v>
      </c>
      <c r="O1141" s="9">
        <f t="shared" si="2810"/>
        <v>0</v>
      </c>
      <c r="P1141" s="9">
        <f t="shared" si="2810"/>
        <v>0</v>
      </c>
      <c r="Q1141" s="9">
        <f t="shared" si="2810"/>
        <v>0</v>
      </c>
      <c r="R1141" s="9">
        <f t="shared" si="2810"/>
        <v>0</v>
      </c>
      <c r="S1141" s="9">
        <f t="shared" si="2810"/>
        <v>4840</v>
      </c>
      <c r="T1141" s="9">
        <f t="shared" si="2810"/>
        <v>0</v>
      </c>
      <c r="U1141" s="9">
        <f t="shared" si="2810"/>
        <v>0</v>
      </c>
      <c r="V1141" s="9">
        <f t="shared" si="2810"/>
        <v>0</v>
      </c>
      <c r="W1141" s="9">
        <f t="shared" si="2810"/>
        <v>0</v>
      </c>
      <c r="X1141" s="9">
        <f t="shared" si="2810"/>
        <v>0</v>
      </c>
      <c r="Y1141" s="9">
        <f t="shared" ref="U1141:AJ1142" si="2811">Y1142</f>
        <v>4840</v>
      </c>
      <c r="Z1141" s="9">
        <f t="shared" si="2811"/>
        <v>0</v>
      </c>
      <c r="AA1141" s="9">
        <f t="shared" si="2811"/>
        <v>0</v>
      </c>
      <c r="AB1141" s="9">
        <f t="shared" si="2811"/>
        <v>0</v>
      </c>
      <c r="AC1141" s="9">
        <f t="shared" si="2811"/>
        <v>0</v>
      </c>
      <c r="AD1141" s="9">
        <f t="shared" si="2811"/>
        <v>0</v>
      </c>
      <c r="AE1141" s="9">
        <f t="shared" si="2811"/>
        <v>4840</v>
      </c>
      <c r="AF1141" s="9">
        <f t="shared" si="2811"/>
        <v>0</v>
      </c>
      <c r="AG1141" s="9">
        <f t="shared" si="2811"/>
        <v>0</v>
      </c>
      <c r="AH1141" s="9">
        <f t="shared" si="2811"/>
        <v>0</v>
      </c>
      <c r="AI1141" s="9">
        <f t="shared" si="2811"/>
        <v>0</v>
      </c>
      <c r="AJ1141" s="9">
        <f t="shared" si="2811"/>
        <v>0</v>
      </c>
      <c r="AK1141" s="9">
        <f t="shared" ref="AG1141:AV1142" si="2812">AK1142</f>
        <v>4840</v>
      </c>
      <c r="AL1141" s="9">
        <f t="shared" si="2812"/>
        <v>0</v>
      </c>
      <c r="AM1141" s="9">
        <f t="shared" si="2812"/>
        <v>-1174</v>
      </c>
      <c r="AN1141" s="9">
        <f t="shared" si="2812"/>
        <v>0</v>
      </c>
      <c r="AO1141" s="9">
        <f t="shared" si="2812"/>
        <v>0</v>
      </c>
      <c r="AP1141" s="9">
        <f t="shared" si="2812"/>
        <v>12314</v>
      </c>
      <c r="AQ1141" s="9">
        <f t="shared" si="2812"/>
        <v>15980</v>
      </c>
      <c r="AR1141" s="9">
        <f t="shared" si="2812"/>
        <v>12314</v>
      </c>
      <c r="AS1141" s="9">
        <f t="shared" si="2812"/>
        <v>0</v>
      </c>
      <c r="AT1141" s="9">
        <f t="shared" si="2812"/>
        <v>0</v>
      </c>
      <c r="AU1141" s="9">
        <f t="shared" si="2812"/>
        <v>0</v>
      </c>
      <c r="AV1141" s="9">
        <f t="shared" si="2812"/>
        <v>0</v>
      </c>
      <c r="AW1141" s="9">
        <f t="shared" ref="AS1141:BH1142" si="2813">AW1142</f>
        <v>15980</v>
      </c>
      <c r="AX1141" s="9">
        <f t="shared" si="2813"/>
        <v>12314</v>
      </c>
      <c r="AY1141" s="9">
        <f t="shared" si="2813"/>
        <v>0</v>
      </c>
      <c r="AZ1141" s="9">
        <f t="shared" si="2813"/>
        <v>0</v>
      </c>
      <c r="BA1141" s="9">
        <f t="shared" si="2813"/>
        <v>0</v>
      </c>
      <c r="BB1141" s="9">
        <f t="shared" si="2813"/>
        <v>0</v>
      </c>
      <c r="BC1141" s="9">
        <f t="shared" si="2813"/>
        <v>15980</v>
      </c>
      <c r="BD1141" s="9">
        <f t="shared" si="2813"/>
        <v>12314</v>
      </c>
      <c r="BE1141" s="9">
        <f t="shared" si="2813"/>
        <v>0</v>
      </c>
      <c r="BF1141" s="9">
        <f t="shared" si="2813"/>
        <v>0</v>
      </c>
      <c r="BG1141" s="9">
        <f t="shared" si="2813"/>
        <v>0</v>
      </c>
      <c r="BH1141" s="9">
        <f t="shared" si="2813"/>
        <v>0</v>
      </c>
      <c r="BI1141" s="9">
        <f t="shared" ref="BE1141:BT1142" si="2814">BI1142</f>
        <v>15980</v>
      </c>
      <c r="BJ1141" s="9">
        <f t="shared" si="2814"/>
        <v>12314</v>
      </c>
      <c r="BK1141" s="9">
        <f t="shared" si="2814"/>
        <v>0</v>
      </c>
      <c r="BL1141" s="9">
        <f t="shared" si="2814"/>
        <v>0</v>
      </c>
      <c r="BM1141" s="9">
        <f t="shared" si="2814"/>
        <v>0</v>
      </c>
      <c r="BN1141" s="9">
        <f t="shared" si="2814"/>
        <v>0</v>
      </c>
      <c r="BO1141" s="9">
        <f t="shared" si="2814"/>
        <v>15980</v>
      </c>
      <c r="BP1141" s="9">
        <f t="shared" si="2814"/>
        <v>12314</v>
      </c>
      <c r="BQ1141" s="9">
        <f t="shared" si="2814"/>
        <v>0</v>
      </c>
      <c r="BR1141" s="9">
        <f t="shared" si="2814"/>
        <v>0</v>
      </c>
      <c r="BS1141" s="9">
        <f t="shared" si="2814"/>
        <v>0</v>
      </c>
      <c r="BT1141" s="9">
        <f t="shared" si="2814"/>
        <v>0</v>
      </c>
      <c r="BU1141" s="9">
        <f t="shared" ref="BQ1141:CF1142" si="2815">BU1142</f>
        <v>15980</v>
      </c>
      <c r="BV1141" s="9">
        <f t="shared" si="2815"/>
        <v>12314</v>
      </c>
      <c r="BW1141" s="9">
        <f t="shared" si="2815"/>
        <v>0</v>
      </c>
      <c r="BX1141" s="9">
        <f t="shared" si="2815"/>
        <v>0</v>
      </c>
      <c r="BY1141" s="9">
        <f t="shared" si="2815"/>
        <v>0</v>
      </c>
      <c r="BZ1141" s="9">
        <f t="shared" si="2815"/>
        <v>0</v>
      </c>
      <c r="CA1141" s="9">
        <f t="shared" si="2815"/>
        <v>15980</v>
      </c>
      <c r="CB1141" s="9">
        <f t="shared" si="2815"/>
        <v>12314</v>
      </c>
      <c r="CC1141" s="9">
        <f t="shared" si="2815"/>
        <v>0</v>
      </c>
      <c r="CD1141" s="9">
        <f t="shared" si="2815"/>
        <v>0</v>
      </c>
      <c r="CE1141" s="9">
        <f t="shared" si="2815"/>
        <v>0</v>
      </c>
      <c r="CF1141" s="9">
        <f t="shared" si="2815"/>
        <v>0</v>
      </c>
      <c r="CG1141" s="94">
        <f t="shared" ref="CC1141:CN1142" si="2816">CG1142</f>
        <v>15980</v>
      </c>
      <c r="CH1141" s="94">
        <f t="shared" si="2816"/>
        <v>12314</v>
      </c>
      <c r="CI1141" s="94">
        <f t="shared" si="2816"/>
        <v>0</v>
      </c>
      <c r="CJ1141" s="94">
        <f t="shared" si="2816"/>
        <v>0</v>
      </c>
      <c r="CK1141" s="94">
        <f t="shared" si="2816"/>
        <v>0</v>
      </c>
      <c r="CL1141" s="94">
        <f t="shared" si="2816"/>
        <v>0</v>
      </c>
      <c r="CM1141" s="9">
        <f t="shared" si="2816"/>
        <v>15980</v>
      </c>
      <c r="CN1141" s="9">
        <f t="shared" si="2816"/>
        <v>12314</v>
      </c>
    </row>
    <row r="1142" spans="1:92" ht="33" hidden="1">
      <c r="A1142" s="25" t="s">
        <v>244</v>
      </c>
      <c r="B1142" s="26" t="s">
        <v>319</v>
      </c>
      <c r="C1142" s="26" t="s">
        <v>147</v>
      </c>
      <c r="D1142" s="26" t="s">
        <v>80</v>
      </c>
      <c r="E1142" s="26" t="s">
        <v>515</v>
      </c>
      <c r="F1142" s="26" t="s">
        <v>31</v>
      </c>
      <c r="G1142" s="9">
        <f>G1143</f>
        <v>4840</v>
      </c>
      <c r="H1142" s="9">
        <f>H1143</f>
        <v>0</v>
      </c>
      <c r="I1142" s="9">
        <f t="shared" si="2810"/>
        <v>0</v>
      </c>
      <c r="J1142" s="9">
        <f t="shared" si="2810"/>
        <v>0</v>
      </c>
      <c r="K1142" s="9">
        <f t="shared" si="2810"/>
        <v>0</v>
      </c>
      <c r="L1142" s="9">
        <f t="shared" si="2810"/>
        <v>0</v>
      </c>
      <c r="M1142" s="9">
        <f t="shared" si="2810"/>
        <v>4840</v>
      </c>
      <c r="N1142" s="9">
        <f t="shared" si="2810"/>
        <v>0</v>
      </c>
      <c r="O1142" s="9">
        <f t="shared" si="2810"/>
        <v>0</v>
      </c>
      <c r="P1142" s="9">
        <f t="shared" si="2810"/>
        <v>0</v>
      </c>
      <c r="Q1142" s="9">
        <f t="shared" si="2810"/>
        <v>0</v>
      </c>
      <c r="R1142" s="9">
        <f t="shared" si="2810"/>
        <v>0</v>
      </c>
      <c r="S1142" s="9">
        <f t="shared" si="2810"/>
        <v>4840</v>
      </c>
      <c r="T1142" s="9">
        <f t="shared" si="2810"/>
        <v>0</v>
      </c>
      <c r="U1142" s="9">
        <f t="shared" si="2811"/>
        <v>0</v>
      </c>
      <c r="V1142" s="9">
        <f t="shared" si="2811"/>
        <v>0</v>
      </c>
      <c r="W1142" s="9">
        <f t="shared" si="2811"/>
        <v>0</v>
      </c>
      <c r="X1142" s="9">
        <f t="shared" si="2811"/>
        <v>0</v>
      </c>
      <c r="Y1142" s="9">
        <f t="shared" si="2811"/>
        <v>4840</v>
      </c>
      <c r="Z1142" s="9">
        <f t="shared" si="2811"/>
        <v>0</v>
      </c>
      <c r="AA1142" s="9">
        <f t="shared" si="2811"/>
        <v>0</v>
      </c>
      <c r="AB1142" s="9">
        <f t="shared" si="2811"/>
        <v>0</v>
      </c>
      <c r="AC1142" s="9">
        <f t="shared" si="2811"/>
        <v>0</v>
      </c>
      <c r="AD1142" s="9">
        <f t="shared" si="2811"/>
        <v>0</v>
      </c>
      <c r="AE1142" s="9">
        <f t="shared" si="2811"/>
        <v>4840</v>
      </c>
      <c r="AF1142" s="9">
        <f t="shared" si="2811"/>
        <v>0</v>
      </c>
      <c r="AG1142" s="9">
        <f t="shared" si="2812"/>
        <v>0</v>
      </c>
      <c r="AH1142" s="9">
        <f t="shared" si="2812"/>
        <v>0</v>
      </c>
      <c r="AI1142" s="9">
        <f t="shared" si="2812"/>
        <v>0</v>
      </c>
      <c r="AJ1142" s="9">
        <f t="shared" si="2812"/>
        <v>0</v>
      </c>
      <c r="AK1142" s="9">
        <f t="shared" si="2812"/>
        <v>4840</v>
      </c>
      <c r="AL1142" s="9">
        <f t="shared" si="2812"/>
        <v>0</v>
      </c>
      <c r="AM1142" s="9">
        <f t="shared" si="2812"/>
        <v>-1174</v>
      </c>
      <c r="AN1142" s="9">
        <f t="shared" si="2812"/>
        <v>0</v>
      </c>
      <c r="AO1142" s="9">
        <f t="shared" si="2812"/>
        <v>0</v>
      </c>
      <c r="AP1142" s="9">
        <f t="shared" si="2812"/>
        <v>12314</v>
      </c>
      <c r="AQ1142" s="9">
        <f t="shared" si="2812"/>
        <v>15980</v>
      </c>
      <c r="AR1142" s="9">
        <f t="shared" si="2812"/>
        <v>12314</v>
      </c>
      <c r="AS1142" s="9">
        <f t="shared" si="2813"/>
        <v>0</v>
      </c>
      <c r="AT1142" s="9">
        <f t="shared" si="2813"/>
        <v>0</v>
      </c>
      <c r="AU1142" s="9">
        <f t="shared" si="2813"/>
        <v>0</v>
      </c>
      <c r="AV1142" s="9">
        <f t="shared" si="2813"/>
        <v>0</v>
      </c>
      <c r="AW1142" s="9">
        <f t="shared" si="2813"/>
        <v>15980</v>
      </c>
      <c r="AX1142" s="9">
        <f t="shared" si="2813"/>
        <v>12314</v>
      </c>
      <c r="AY1142" s="9">
        <f t="shared" si="2813"/>
        <v>0</v>
      </c>
      <c r="AZ1142" s="9">
        <f t="shared" si="2813"/>
        <v>0</v>
      </c>
      <c r="BA1142" s="9">
        <f t="shared" si="2813"/>
        <v>0</v>
      </c>
      <c r="BB1142" s="9">
        <f t="shared" si="2813"/>
        <v>0</v>
      </c>
      <c r="BC1142" s="9">
        <f t="shared" si="2813"/>
        <v>15980</v>
      </c>
      <c r="BD1142" s="9">
        <f t="shared" si="2813"/>
        <v>12314</v>
      </c>
      <c r="BE1142" s="9">
        <f t="shared" si="2814"/>
        <v>0</v>
      </c>
      <c r="BF1142" s="9">
        <f t="shared" si="2814"/>
        <v>0</v>
      </c>
      <c r="BG1142" s="9">
        <f t="shared" si="2814"/>
        <v>0</v>
      </c>
      <c r="BH1142" s="9">
        <f t="shared" si="2814"/>
        <v>0</v>
      </c>
      <c r="BI1142" s="9">
        <f t="shared" si="2814"/>
        <v>15980</v>
      </c>
      <c r="BJ1142" s="9">
        <f t="shared" si="2814"/>
        <v>12314</v>
      </c>
      <c r="BK1142" s="9">
        <f t="shared" si="2814"/>
        <v>0</v>
      </c>
      <c r="BL1142" s="9">
        <f t="shared" si="2814"/>
        <v>0</v>
      </c>
      <c r="BM1142" s="9">
        <f t="shared" si="2814"/>
        <v>0</v>
      </c>
      <c r="BN1142" s="9">
        <f t="shared" si="2814"/>
        <v>0</v>
      </c>
      <c r="BO1142" s="9">
        <f t="shared" si="2814"/>
        <v>15980</v>
      </c>
      <c r="BP1142" s="9">
        <f t="shared" si="2814"/>
        <v>12314</v>
      </c>
      <c r="BQ1142" s="9">
        <f t="shared" si="2815"/>
        <v>0</v>
      </c>
      <c r="BR1142" s="9">
        <f t="shared" si="2815"/>
        <v>0</v>
      </c>
      <c r="BS1142" s="9">
        <f t="shared" si="2815"/>
        <v>0</v>
      </c>
      <c r="BT1142" s="9">
        <f t="shared" si="2815"/>
        <v>0</v>
      </c>
      <c r="BU1142" s="9">
        <f t="shared" si="2815"/>
        <v>15980</v>
      </c>
      <c r="BV1142" s="9">
        <f t="shared" si="2815"/>
        <v>12314</v>
      </c>
      <c r="BW1142" s="9">
        <f t="shared" si="2815"/>
        <v>0</v>
      </c>
      <c r="BX1142" s="9">
        <f t="shared" si="2815"/>
        <v>0</v>
      </c>
      <c r="BY1142" s="9">
        <f t="shared" si="2815"/>
        <v>0</v>
      </c>
      <c r="BZ1142" s="9">
        <f t="shared" si="2815"/>
        <v>0</v>
      </c>
      <c r="CA1142" s="9">
        <f t="shared" si="2815"/>
        <v>15980</v>
      </c>
      <c r="CB1142" s="9">
        <f t="shared" si="2815"/>
        <v>12314</v>
      </c>
      <c r="CC1142" s="9">
        <f t="shared" si="2816"/>
        <v>0</v>
      </c>
      <c r="CD1142" s="9">
        <f t="shared" si="2816"/>
        <v>0</v>
      </c>
      <c r="CE1142" s="9">
        <f t="shared" si="2816"/>
        <v>0</v>
      </c>
      <c r="CF1142" s="9">
        <f t="shared" si="2816"/>
        <v>0</v>
      </c>
      <c r="CG1142" s="94">
        <f t="shared" si="2816"/>
        <v>15980</v>
      </c>
      <c r="CH1142" s="94">
        <f t="shared" si="2816"/>
        <v>12314</v>
      </c>
      <c r="CI1142" s="94">
        <f t="shared" si="2816"/>
        <v>0</v>
      </c>
      <c r="CJ1142" s="94">
        <f t="shared" si="2816"/>
        <v>0</v>
      </c>
      <c r="CK1142" s="94">
        <f t="shared" si="2816"/>
        <v>0</v>
      </c>
      <c r="CL1142" s="94">
        <f t="shared" si="2816"/>
        <v>0</v>
      </c>
      <c r="CM1142" s="9">
        <f t="shared" si="2816"/>
        <v>15980</v>
      </c>
      <c r="CN1142" s="9">
        <f t="shared" si="2816"/>
        <v>12314</v>
      </c>
    </row>
    <row r="1143" spans="1:92" ht="33" hidden="1">
      <c r="A1143" s="25" t="s">
        <v>37</v>
      </c>
      <c r="B1143" s="26" t="s">
        <v>319</v>
      </c>
      <c r="C1143" s="26" t="s">
        <v>147</v>
      </c>
      <c r="D1143" s="26" t="s">
        <v>80</v>
      </c>
      <c r="E1143" s="26" t="s">
        <v>515</v>
      </c>
      <c r="F1143" s="26" t="s">
        <v>38</v>
      </c>
      <c r="G1143" s="9">
        <v>4840</v>
      </c>
      <c r="H1143" s="9"/>
      <c r="I1143" s="9"/>
      <c r="J1143" s="9"/>
      <c r="K1143" s="9"/>
      <c r="L1143" s="9"/>
      <c r="M1143" s="9">
        <f>G1143+I1143+J1143+K1143+L1143</f>
        <v>4840</v>
      </c>
      <c r="N1143" s="9">
        <f>H1143+L1143</f>
        <v>0</v>
      </c>
      <c r="O1143" s="9"/>
      <c r="P1143" s="9"/>
      <c r="Q1143" s="9"/>
      <c r="R1143" s="9"/>
      <c r="S1143" s="9">
        <f>M1143+O1143+P1143+Q1143+R1143</f>
        <v>4840</v>
      </c>
      <c r="T1143" s="9">
        <f>N1143+R1143</f>
        <v>0</v>
      </c>
      <c r="U1143" s="9"/>
      <c r="V1143" s="9"/>
      <c r="W1143" s="9"/>
      <c r="X1143" s="9"/>
      <c r="Y1143" s="9">
        <f>S1143+U1143+V1143+W1143+X1143</f>
        <v>4840</v>
      </c>
      <c r="Z1143" s="9">
        <f>T1143+X1143</f>
        <v>0</v>
      </c>
      <c r="AA1143" s="9"/>
      <c r="AB1143" s="9"/>
      <c r="AC1143" s="9"/>
      <c r="AD1143" s="9"/>
      <c r="AE1143" s="9">
        <f>Y1143+AA1143+AB1143+AC1143+AD1143</f>
        <v>4840</v>
      </c>
      <c r="AF1143" s="9">
        <f>Z1143+AD1143</f>
        <v>0</v>
      </c>
      <c r="AG1143" s="9"/>
      <c r="AH1143" s="9"/>
      <c r="AI1143" s="9"/>
      <c r="AJ1143" s="9"/>
      <c r="AK1143" s="9">
        <f>AE1143+AG1143+AH1143+AI1143+AJ1143</f>
        <v>4840</v>
      </c>
      <c r="AL1143" s="9">
        <f>AF1143+AJ1143</f>
        <v>0</v>
      </c>
      <c r="AM1143" s="9">
        <v>-1174</v>
      </c>
      <c r="AN1143" s="9"/>
      <c r="AO1143" s="9"/>
      <c r="AP1143" s="9">
        <v>12314</v>
      </c>
      <c r="AQ1143" s="9">
        <f>AK1143+AM1143+AN1143+AO1143+AP1143</f>
        <v>15980</v>
      </c>
      <c r="AR1143" s="9">
        <f>AL1143+AP1143</f>
        <v>12314</v>
      </c>
      <c r="AS1143" s="9"/>
      <c r="AT1143" s="9"/>
      <c r="AU1143" s="9"/>
      <c r="AV1143" s="9"/>
      <c r="AW1143" s="9">
        <f>AQ1143+AS1143+AT1143+AU1143+AV1143</f>
        <v>15980</v>
      </c>
      <c r="AX1143" s="9">
        <f>AR1143+AV1143</f>
        <v>12314</v>
      </c>
      <c r="AY1143" s="9"/>
      <c r="AZ1143" s="9"/>
      <c r="BA1143" s="9"/>
      <c r="BB1143" s="9"/>
      <c r="BC1143" s="9">
        <f>AW1143+AY1143+AZ1143+BA1143+BB1143</f>
        <v>15980</v>
      </c>
      <c r="BD1143" s="9">
        <f>AX1143+BB1143</f>
        <v>12314</v>
      </c>
      <c r="BE1143" s="9"/>
      <c r="BF1143" s="9"/>
      <c r="BG1143" s="9"/>
      <c r="BH1143" s="9"/>
      <c r="BI1143" s="9">
        <f>BC1143+BE1143+BF1143+BG1143+BH1143</f>
        <v>15980</v>
      </c>
      <c r="BJ1143" s="9">
        <f>BD1143+BH1143</f>
        <v>12314</v>
      </c>
      <c r="BK1143" s="9"/>
      <c r="BL1143" s="9"/>
      <c r="BM1143" s="9"/>
      <c r="BN1143" s="9"/>
      <c r="BO1143" s="9">
        <f>BI1143+BK1143+BL1143+BM1143+BN1143</f>
        <v>15980</v>
      </c>
      <c r="BP1143" s="9">
        <f>BJ1143+BN1143</f>
        <v>12314</v>
      </c>
      <c r="BQ1143" s="9"/>
      <c r="BR1143" s="9"/>
      <c r="BS1143" s="9"/>
      <c r="BT1143" s="9"/>
      <c r="BU1143" s="9">
        <f>BO1143+BQ1143+BR1143+BS1143+BT1143</f>
        <v>15980</v>
      </c>
      <c r="BV1143" s="9">
        <f>BP1143+BT1143</f>
        <v>12314</v>
      </c>
      <c r="BW1143" s="9"/>
      <c r="BX1143" s="9"/>
      <c r="BY1143" s="9"/>
      <c r="BZ1143" s="9"/>
      <c r="CA1143" s="9">
        <f>BU1143+BW1143+BX1143+BY1143+BZ1143</f>
        <v>15980</v>
      </c>
      <c r="CB1143" s="9">
        <f>BV1143+BZ1143</f>
        <v>12314</v>
      </c>
      <c r="CC1143" s="9"/>
      <c r="CD1143" s="9"/>
      <c r="CE1143" s="9"/>
      <c r="CF1143" s="9"/>
      <c r="CG1143" s="94">
        <f>CA1143+CC1143+CD1143+CE1143+CF1143</f>
        <v>15980</v>
      </c>
      <c r="CH1143" s="94">
        <f>CB1143+CF1143</f>
        <v>12314</v>
      </c>
      <c r="CI1143" s="94"/>
      <c r="CJ1143" s="94"/>
      <c r="CK1143" s="94"/>
      <c r="CL1143" s="94"/>
      <c r="CM1143" s="9">
        <f>CG1143+CI1143+CJ1143+CK1143+CL1143</f>
        <v>15980</v>
      </c>
      <c r="CN1143" s="9">
        <f>CH1143+CL1143</f>
        <v>12314</v>
      </c>
    </row>
    <row r="1144" spans="1:92" ht="34.5" hidden="1">
      <c r="A1144" s="25" t="s">
        <v>633</v>
      </c>
      <c r="B1144" s="26" t="s">
        <v>319</v>
      </c>
      <c r="C1144" s="26" t="s">
        <v>147</v>
      </c>
      <c r="D1144" s="26" t="s">
        <v>80</v>
      </c>
      <c r="E1144" s="26" t="s">
        <v>632</v>
      </c>
      <c r="F1144" s="26"/>
      <c r="G1144" s="9"/>
      <c r="H1144" s="9"/>
      <c r="I1144" s="9">
        <f>I1149</f>
        <v>28510</v>
      </c>
      <c r="J1144" s="9">
        <f t="shared" ref="J1144:AF1144" si="2817">J1149</f>
        <v>0</v>
      </c>
      <c r="K1144" s="9">
        <f t="shared" si="2817"/>
        <v>0</v>
      </c>
      <c r="L1144" s="9">
        <f t="shared" si="2817"/>
        <v>0</v>
      </c>
      <c r="M1144" s="9">
        <f t="shared" si="2817"/>
        <v>28510</v>
      </c>
      <c r="N1144" s="9">
        <f t="shared" si="2817"/>
        <v>0</v>
      </c>
      <c r="O1144" s="9">
        <f>O1149</f>
        <v>0</v>
      </c>
      <c r="P1144" s="9">
        <f t="shared" si="2817"/>
        <v>0</v>
      </c>
      <c r="Q1144" s="9">
        <f t="shared" si="2817"/>
        <v>0</v>
      </c>
      <c r="R1144" s="9">
        <f t="shared" si="2817"/>
        <v>84283</v>
      </c>
      <c r="S1144" s="9">
        <f t="shared" si="2817"/>
        <v>112793</v>
      </c>
      <c r="T1144" s="9">
        <f t="shared" si="2817"/>
        <v>84283</v>
      </c>
      <c r="U1144" s="9">
        <f>U1149</f>
        <v>0</v>
      </c>
      <c r="V1144" s="9">
        <f t="shared" si="2817"/>
        <v>0</v>
      </c>
      <c r="W1144" s="9">
        <f t="shared" si="2817"/>
        <v>0</v>
      </c>
      <c r="X1144" s="9">
        <f t="shared" si="2817"/>
        <v>0</v>
      </c>
      <c r="Y1144" s="9">
        <f t="shared" si="2817"/>
        <v>112793</v>
      </c>
      <c r="Z1144" s="9">
        <f t="shared" si="2817"/>
        <v>84283</v>
      </c>
      <c r="AA1144" s="9">
        <f>AA1149</f>
        <v>0</v>
      </c>
      <c r="AB1144" s="9">
        <f t="shared" si="2817"/>
        <v>0</v>
      </c>
      <c r="AC1144" s="9">
        <f t="shared" si="2817"/>
        <v>0</v>
      </c>
      <c r="AD1144" s="9">
        <f t="shared" si="2817"/>
        <v>0</v>
      </c>
      <c r="AE1144" s="9">
        <f t="shared" si="2817"/>
        <v>112793</v>
      </c>
      <c r="AF1144" s="9">
        <f t="shared" si="2817"/>
        <v>84283</v>
      </c>
      <c r="AG1144" s="9">
        <f t="shared" ref="AG1144:BP1144" si="2818">AG1145+AG1149+AG1154</f>
        <v>-1297</v>
      </c>
      <c r="AH1144" s="9">
        <f t="shared" si="2818"/>
        <v>0</v>
      </c>
      <c r="AI1144" s="9">
        <f t="shared" si="2818"/>
        <v>0</v>
      </c>
      <c r="AJ1144" s="9">
        <f t="shared" si="2818"/>
        <v>77234</v>
      </c>
      <c r="AK1144" s="9">
        <f t="shared" si="2818"/>
        <v>188730</v>
      </c>
      <c r="AL1144" s="9">
        <f t="shared" si="2818"/>
        <v>161517</v>
      </c>
      <c r="AM1144" s="9">
        <f t="shared" si="2818"/>
        <v>0</v>
      </c>
      <c r="AN1144" s="9">
        <f t="shared" si="2818"/>
        <v>0</v>
      </c>
      <c r="AO1144" s="9">
        <f t="shared" si="2818"/>
        <v>0</v>
      </c>
      <c r="AP1144" s="9">
        <f t="shared" si="2818"/>
        <v>0</v>
      </c>
      <c r="AQ1144" s="9">
        <f t="shared" si="2818"/>
        <v>188730</v>
      </c>
      <c r="AR1144" s="9">
        <f t="shared" si="2818"/>
        <v>161517</v>
      </c>
      <c r="AS1144" s="9">
        <f t="shared" si="2818"/>
        <v>0</v>
      </c>
      <c r="AT1144" s="9">
        <f t="shared" si="2818"/>
        <v>-8937</v>
      </c>
      <c r="AU1144" s="9">
        <f t="shared" si="2818"/>
        <v>0</v>
      </c>
      <c r="AV1144" s="9">
        <f t="shared" si="2818"/>
        <v>0</v>
      </c>
      <c r="AW1144" s="9">
        <f t="shared" si="2818"/>
        <v>179793</v>
      </c>
      <c r="AX1144" s="9">
        <f t="shared" si="2818"/>
        <v>161517</v>
      </c>
      <c r="AY1144" s="9">
        <f t="shared" si="2818"/>
        <v>396</v>
      </c>
      <c r="AZ1144" s="9">
        <f t="shared" si="2818"/>
        <v>0</v>
      </c>
      <c r="BA1144" s="9">
        <f t="shared" si="2818"/>
        <v>0</v>
      </c>
      <c r="BB1144" s="9">
        <f t="shared" si="2818"/>
        <v>3570</v>
      </c>
      <c r="BC1144" s="9">
        <f t="shared" si="2818"/>
        <v>183759</v>
      </c>
      <c r="BD1144" s="9">
        <f t="shared" si="2818"/>
        <v>165087</v>
      </c>
      <c r="BE1144" s="9">
        <f t="shared" si="2818"/>
        <v>0</v>
      </c>
      <c r="BF1144" s="9">
        <f t="shared" si="2818"/>
        <v>0</v>
      </c>
      <c r="BG1144" s="9">
        <f t="shared" si="2818"/>
        <v>0</v>
      </c>
      <c r="BH1144" s="9">
        <f t="shared" si="2818"/>
        <v>0</v>
      </c>
      <c r="BI1144" s="9">
        <f t="shared" si="2818"/>
        <v>183759</v>
      </c>
      <c r="BJ1144" s="9">
        <f t="shared" si="2818"/>
        <v>165087</v>
      </c>
      <c r="BK1144" s="9">
        <f t="shared" si="2818"/>
        <v>0</v>
      </c>
      <c r="BL1144" s="9">
        <f t="shared" si="2818"/>
        <v>0</v>
      </c>
      <c r="BM1144" s="9">
        <f t="shared" si="2818"/>
        <v>0</v>
      </c>
      <c r="BN1144" s="9">
        <f t="shared" si="2818"/>
        <v>0</v>
      </c>
      <c r="BO1144" s="9">
        <f t="shared" si="2818"/>
        <v>183759</v>
      </c>
      <c r="BP1144" s="9">
        <f t="shared" si="2818"/>
        <v>165087</v>
      </c>
      <c r="BQ1144" s="9">
        <f t="shared" ref="BQ1144:BV1144" si="2819">BQ1145+BQ1149+BQ1154</f>
        <v>0</v>
      </c>
      <c r="BR1144" s="9">
        <f t="shared" si="2819"/>
        <v>0</v>
      </c>
      <c r="BS1144" s="9">
        <f t="shared" si="2819"/>
        <v>0</v>
      </c>
      <c r="BT1144" s="9">
        <f t="shared" si="2819"/>
        <v>0</v>
      </c>
      <c r="BU1144" s="9">
        <f t="shared" si="2819"/>
        <v>183759</v>
      </c>
      <c r="BV1144" s="9">
        <f t="shared" si="2819"/>
        <v>165087</v>
      </c>
      <c r="BW1144" s="9">
        <f t="shared" ref="BW1144:CB1144" si="2820">BW1145+BW1149+BW1154</f>
        <v>0</v>
      </c>
      <c r="BX1144" s="9">
        <f t="shared" si="2820"/>
        <v>0</v>
      </c>
      <c r="BY1144" s="9">
        <f t="shared" si="2820"/>
        <v>0</v>
      </c>
      <c r="BZ1144" s="9">
        <f t="shared" si="2820"/>
        <v>0</v>
      </c>
      <c r="CA1144" s="9">
        <f t="shared" si="2820"/>
        <v>183759</v>
      </c>
      <c r="CB1144" s="9">
        <f t="shared" si="2820"/>
        <v>165087</v>
      </c>
      <c r="CC1144" s="9">
        <f t="shared" ref="CC1144:CH1144" si="2821">CC1145+CC1149+CC1154</f>
        <v>0</v>
      </c>
      <c r="CD1144" s="9">
        <f t="shared" si="2821"/>
        <v>0</v>
      </c>
      <c r="CE1144" s="9">
        <f t="shared" si="2821"/>
        <v>0</v>
      </c>
      <c r="CF1144" s="9">
        <f t="shared" si="2821"/>
        <v>0</v>
      </c>
      <c r="CG1144" s="94">
        <f t="shared" si="2821"/>
        <v>183759</v>
      </c>
      <c r="CH1144" s="94">
        <f t="shared" si="2821"/>
        <v>165087</v>
      </c>
      <c r="CI1144" s="94">
        <f t="shared" ref="CI1144:CN1144" si="2822">CI1145+CI1149+CI1154</f>
        <v>0</v>
      </c>
      <c r="CJ1144" s="94">
        <f t="shared" si="2822"/>
        <v>0</v>
      </c>
      <c r="CK1144" s="94">
        <f t="shared" si="2822"/>
        <v>0</v>
      </c>
      <c r="CL1144" s="94">
        <f t="shared" si="2822"/>
        <v>0</v>
      </c>
      <c r="CM1144" s="9">
        <f t="shared" si="2822"/>
        <v>183759</v>
      </c>
      <c r="CN1144" s="9">
        <f t="shared" si="2822"/>
        <v>165087</v>
      </c>
    </row>
    <row r="1145" spans="1:92" ht="33" hidden="1">
      <c r="A1145" s="25" t="s">
        <v>15</v>
      </c>
      <c r="B1145" s="26" t="s">
        <v>319</v>
      </c>
      <c r="C1145" s="26" t="s">
        <v>147</v>
      </c>
      <c r="D1145" s="26" t="s">
        <v>80</v>
      </c>
      <c r="E1145" s="26" t="s">
        <v>708</v>
      </c>
      <c r="F1145" s="26"/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/>
      <c r="AB1145" s="9"/>
      <c r="AC1145" s="9"/>
      <c r="AD1145" s="9"/>
      <c r="AE1145" s="9"/>
      <c r="AF1145" s="9"/>
      <c r="AG1145" s="9">
        <f>AG1146</f>
        <v>330</v>
      </c>
      <c r="AH1145" s="9">
        <f t="shared" ref="AH1145:AR1146" si="2823">AH1146</f>
        <v>0</v>
      </c>
      <c r="AI1145" s="9">
        <f t="shared" si="2823"/>
        <v>0</v>
      </c>
      <c r="AJ1145" s="9">
        <f t="shared" si="2823"/>
        <v>0</v>
      </c>
      <c r="AK1145" s="9">
        <f t="shared" si="2823"/>
        <v>330</v>
      </c>
      <c r="AL1145" s="9">
        <f t="shared" si="2823"/>
        <v>0</v>
      </c>
      <c r="AM1145" s="9">
        <f>AM1146</f>
        <v>0</v>
      </c>
      <c r="AN1145" s="9">
        <f t="shared" si="2823"/>
        <v>0</v>
      </c>
      <c r="AO1145" s="9">
        <f t="shared" si="2823"/>
        <v>0</v>
      </c>
      <c r="AP1145" s="9">
        <f t="shared" si="2823"/>
        <v>0</v>
      </c>
      <c r="AQ1145" s="9">
        <f t="shared" si="2823"/>
        <v>330</v>
      </c>
      <c r="AR1145" s="9">
        <f t="shared" si="2823"/>
        <v>0</v>
      </c>
      <c r="AS1145" s="9">
        <f>AS1146</f>
        <v>0</v>
      </c>
      <c r="AT1145" s="9">
        <f t="shared" ref="AT1145:CN1145" si="2824">AT1146</f>
        <v>0</v>
      </c>
      <c r="AU1145" s="9">
        <f t="shared" si="2824"/>
        <v>0</v>
      </c>
      <c r="AV1145" s="9">
        <f t="shared" si="2824"/>
        <v>0</v>
      </c>
      <c r="AW1145" s="9">
        <f t="shared" si="2824"/>
        <v>330</v>
      </c>
      <c r="AX1145" s="9">
        <f t="shared" si="2824"/>
        <v>0</v>
      </c>
      <c r="AY1145" s="9">
        <f>AY1146</f>
        <v>0</v>
      </c>
      <c r="AZ1145" s="9">
        <f t="shared" si="2824"/>
        <v>0</v>
      </c>
      <c r="BA1145" s="9">
        <f t="shared" si="2824"/>
        <v>0</v>
      </c>
      <c r="BB1145" s="9">
        <f t="shared" si="2824"/>
        <v>0</v>
      </c>
      <c r="BC1145" s="9">
        <f t="shared" si="2824"/>
        <v>330</v>
      </c>
      <c r="BD1145" s="9">
        <f t="shared" si="2824"/>
        <v>0</v>
      </c>
      <c r="BE1145" s="9">
        <f>BE1146</f>
        <v>0</v>
      </c>
      <c r="BF1145" s="9">
        <f t="shared" si="2824"/>
        <v>0</v>
      </c>
      <c r="BG1145" s="9">
        <f t="shared" si="2824"/>
        <v>0</v>
      </c>
      <c r="BH1145" s="9">
        <f t="shared" si="2824"/>
        <v>0</v>
      </c>
      <c r="BI1145" s="9">
        <f t="shared" si="2824"/>
        <v>330</v>
      </c>
      <c r="BJ1145" s="9">
        <f t="shared" si="2824"/>
        <v>0</v>
      </c>
      <c r="BK1145" s="9">
        <f>BK1146</f>
        <v>0</v>
      </c>
      <c r="BL1145" s="9">
        <f t="shared" si="2824"/>
        <v>0</v>
      </c>
      <c r="BM1145" s="9">
        <f t="shared" si="2824"/>
        <v>0</v>
      </c>
      <c r="BN1145" s="9">
        <f t="shared" si="2824"/>
        <v>0</v>
      </c>
      <c r="BO1145" s="9">
        <f t="shared" si="2824"/>
        <v>330</v>
      </c>
      <c r="BP1145" s="9">
        <f t="shared" si="2824"/>
        <v>0</v>
      </c>
      <c r="BQ1145" s="9">
        <f>BQ1146</f>
        <v>0</v>
      </c>
      <c r="BR1145" s="9">
        <f t="shared" si="2824"/>
        <v>0</v>
      </c>
      <c r="BS1145" s="9">
        <f t="shared" si="2824"/>
        <v>0</v>
      </c>
      <c r="BT1145" s="9">
        <f t="shared" si="2824"/>
        <v>0</v>
      </c>
      <c r="BU1145" s="9">
        <f t="shared" si="2824"/>
        <v>330</v>
      </c>
      <c r="BV1145" s="9">
        <f t="shared" si="2824"/>
        <v>0</v>
      </c>
      <c r="BW1145" s="9">
        <f>BW1146</f>
        <v>0</v>
      </c>
      <c r="BX1145" s="9">
        <f t="shared" si="2824"/>
        <v>0</v>
      </c>
      <c r="BY1145" s="9">
        <f t="shared" si="2824"/>
        <v>0</v>
      </c>
      <c r="BZ1145" s="9">
        <f t="shared" si="2824"/>
        <v>0</v>
      </c>
      <c r="CA1145" s="9">
        <f t="shared" si="2824"/>
        <v>330</v>
      </c>
      <c r="CB1145" s="9">
        <f t="shared" si="2824"/>
        <v>0</v>
      </c>
      <c r="CC1145" s="9">
        <f>CC1146</f>
        <v>0</v>
      </c>
      <c r="CD1145" s="9">
        <f t="shared" si="2824"/>
        <v>0</v>
      </c>
      <c r="CE1145" s="9">
        <f t="shared" si="2824"/>
        <v>0</v>
      </c>
      <c r="CF1145" s="9">
        <f t="shared" si="2824"/>
        <v>0</v>
      </c>
      <c r="CG1145" s="94">
        <f t="shared" si="2824"/>
        <v>330</v>
      </c>
      <c r="CH1145" s="94">
        <f t="shared" si="2824"/>
        <v>0</v>
      </c>
      <c r="CI1145" s="94">
        <f>CI1146</f>
        <v>0</v>
      </c>
      <c r="CJ1145" s="94">
        <f t="shared" si="2824"/>
        <v>0</v>
      </c>
      <c r="CK1145" s="94">
        <f t="shared" si="2824"/>
        <v>0</v>
      </c>
      <c r="CL1145" s="94">
        <f t="shared" si="2824"/>
        <v>0</v>
      </c>
      <c r="CM1145" s="9">
        <f t="shared" si="2824"/>
        <v>330</v>
      </c>
      <c r="CN1145" s="9">
        <f t="shared" si="2824"/>
        <v>0</v>
      </c>
    </row>
    <row r="1146" spans="1:92" ht="33" hidden="1">
      <c r="A1146" s="25" t="s">
        <v>330</v>
      </c>
      <c r="B1146" s="26" t="s">
        <v>319</v>
      </c>
      <c r="C1146" s="26" t="s">
        <v>147</v>
      </c>
      <c r="D1146" s="26" t="s">
        <v>80</v>
      </c>
      <c r="E1146" s="26" t="s">
        <v>709</v>
      </c>
      <c r="F1146" s="26"/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  <c r="AB1146" s="9"/>
      <c r="AC1146" s="9"/>
      <c r="AD1146" s="9"/>
      <c r="AE1146" s="9"/>
      <c r="AF1146" s="9"/>
      <c r="AG1146" s="9">
        <f>AG1147</f>
        <v>330</v>
      </c>
      <c r="AH1146" s="9">
        <f t="shared" si="2823"/>
        <v>0</v>
      </c>
      <c r="AI1146" s="9">
        <f t="shared" si="2823"/>
        <v>0</v>
      </c>
      <c r="AJ1146" s="9">
        <f t="shared" si="2823"/>
        <v>0</v>
      </c>
      <c r="AK1146" s="9">
        <f t="shared" si="2823"/>
        <v>330</v>
      </c>
      <c r="AL1146" s="9">
        <f t="shared" si="2823"/>
        <v>0</v>
      </c>
      <c r="AM1146" s="9">
        <f>AM1147</f>
        <v>0</v>
      </c>
      <c r="AN1146" s="9">
        <f t="shared" si="2823"/>
        <v>0</v>
      </c>
      <c r="AO1146" s="9">
        <f t="shared" si="2823"/>
        <v>0</v>
      </c>
      <c r="AP1146" s="9">
        <f t="shared" si="2823"/>
        <v>0</v>
      </c>
      <c r="AQ1146" s="9">
        <f t="shared" si="2823"/>
        <v>330</v>
      </c>
      <c r="AR1146" s="9">
        <f t="shared" si="2823"/>
        <v>0</v>
      </c>
      <c r="AS1146" s="9">
        <f>AS1147</f>
        <v>0</v>
      </c>
      <c r="AT1146" s="9">
        <f t="shared" ref="AT1146:CN1146" si="2825">AT1147</f>
        <v>0</v>
      </c>
      <c r="AU1146" s="9">
        <f t="shared" si="2825"/>
        <v>0</v>
      </c>
      <c r="AV1146" s="9">
        <f t="shared" si="2825"/>
        <v>0</v>
      </c>
      <c r="AW1146" s="9">
        <f t="shared" si="2825"/>
        <v>330</v>
      </c>
      <c r="AX1146" s="9">
        <f t="shared" si="2825"/>
        <v>0</v>
      </c>
      <c r="AY1146" s="9">
        <f>AY1147</f>
        <v>0</v>
      </c>
      <c r="AZ1146" s="9">
        <f t="shared" si="2825"/>
        <v>0</v>
      </c>
      <c r="BA1146" s="9">
        <f t="shared" si="2825"/>
        <v>0</v>
      </c>
      <c r="BB1146" s="9">
        <f t="shared" si="2825"/>
        <v>0</v>
      </c>
      <c r="BC1146" s="9">
        <f t="shared" si="2825"/>
        <v>330</v>
      </c>
      <c r="BD1146" s="9">
        <f t="shared" si="2825"/>
        <v>0</v>
      </c>
      <c r="BE1146" s="9">
        <f>BE1147</f>
        <v>0</v>
      </c>
      <c r="BF1146" s="9">
        <f t="shared" si="2825"/>
        <v>0</v>
      </c>
      <c r="BG1146" s="9">
        <f t="shared" si="2825"/>
        <v>0</v>
      </c>
      <c r="BH1146" s="9">
        <f t="shared" si="2825"/>
        <v>0</v>
      </c>
      <c r="BI1146" s="9">
        <f t="shared" si="2825"/>
        <v>330</v>
      </c>
      <c r="BJ1146" s="9">
        <f t="shared" si="2825"/>
        <v>0</v>
      </c>
      <c r="BK1146" s="9">
        <f>BK1147</f>
        <v>0</v>
      </c>
      <c r="BL1146" s="9">
        <f t="shared" si="2825"/>
        <v>0</v>
      </c>
      <c r="BM1146" s="9">
        <f t="shared" si="2825"/>
        <v>0</v>
      </c>
      <c r="BN1146" s="9">
        <f t="shared" si="2825"/>
        <v>0</v>
      </c>
      <c r="BO1146" s="9">
        <f t="shared" si="2825"/>
        <v>330</v>
      </c>
      <c r="BP1146" s="9">
        <f t="shared" si="2825"/>
        <v>0</v>
      </c>
      <c r="BQ1146" s="9">
        <f>BQ1147</f>
        <v>0</v>
      </c>
      <c r="BR1146" s="9">
        <f t="shared" si="2825"/>
        <v>0</v>
      </c>
      <c r="BS1146" s="9">
        <f t="shared" si="2825"/>
        <v>0</v>
      </c>
      <c r="BT1146" s="9">
        <f t="shared" si="2825"/>
        <v>0</v>
      </c>
      <c r="BU1146" s="9">
        <f t="shared" si="2825"/>
        <v>330</v>
      </c>
      <c r="BV1146" s="9">
        <f t="shared" si="2825"/>
        <v>0</v>
      </c>
      <c r="BW1146" s="9">
        <f>BW1147</f>
        <v>0</v>
      </c>
      <c r="BX1146" s="9">
        <f t="shared" si="2825"/>
        <v>0</v>
      </c>
      <c r="BY1146" s="9">
        <f t="shared" si="2825"/>
        <v>0</v>
      </c>
      <c r="BZ1146" s="9">
        <f t="shared" si="2825"/>
        <v>0</v>
      </c>
      <c r="CA1146" s="9">
        <f t="shared" si="2825"/>
        <v>330</v>
      </c>
      <c r="CB1146" s="9">
        <f t="shared" si="2825"/>
        <v>0</v>
      </c>
      <c r="CC1146" s="9">
        <f>CC1147</f>
        <v>0</v>
      </c>
      <c r="CD1146" s="9">
        <f t="shared" si="2825"/>
        <v>0</v>
      </c>
      <c r="CE1146" s="9">
        <f t="shared" si="2825"/>
        <v>0</v>
      </c>
      <c r="CF1146" s="9">
        <f t="shared" si="2825"/>
        <v>0</v>
      </c>
      <c r="CG1146" s="94">
        <f t="shared" si="2825"/>
        <v>330</v>
      </c>
      <c r="CH1146" s="94">
        <f t="shared" si="2825"/>
        <v>0</v>
      </c>
      <c r="CI1146" s="94">
        <f>CI1147</f>
        <v>0</v>
      </c>
      <c r="CJ1146" s="94">
        <f t="shared" si="2825"/>
        <v>0</v>
      </c>
      <c r="CK1146" s="94">
        <f t="shared" si="2825"/>
        <v>0</v>
      </c>
      <c r="CL1146" s="94">
        <f t="shared" si="2825"/>
        <v>0</v>
      </c>
      <c r="CM1146" s="9">
        <f t="shared" si="2825"/>
        <v>330</v>
      </c>
      <c r="CN1146" s="9">
        <f t="shared" si="2825"/>
        <v>0</v>
      </c>
    </row>
    <row r="1147" spans="1:92" ht="33" hidden="1">
      <c r="A1147" s="25" t="s">
        <v>244</v>
      </c>
      <c r="B1147" s="26" t="s">
        <v>319</v>
      </c>
      <c r="C1147" s="26" t="s">
        <v>147</v>
      </c>
      <c r="D1147" s="26" t="s">
        <v>80</v>
      </c>
      <c r="E1147" s="26" t="s">
        <v>709</v>
      </c>
      <c r="F1147" s="26" t="s">
        <v>31</v>
      </c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  <c r="AB1147" s="9"/>
      <c r="AC1147" s="9"/>
      <c r="AD1147" s="9"/>
      <c r="AE1147" s="9"/>
      <c r="AF1147" s="9"/>
      <c r="AG1147" s="9">
        <f>AG1148</f>
        <v>330</v>
      </c>
      <c r="AH1147" s="9">
        <f t="shared" ref="AH1147:CN1147" si="2826">AH1148</f>
        <v>0</v>
      </c>
      <c r="AI1147" s="9">
        <f t="shared" si="2826"/>
        <v>0</v>
      </c>
      <c r="AJ1147" s="9">
        <f t="shared" si="2826"/>
        <v>0</v>
      </c>
      <c r="AK1147" s="9">
        <f t="shared" si="2826"/>
        <v>330</v>
      </c>
      <c r="AL1147" s="9">
        <f t="shared" si="2826"/>
        <v>0</v>
      </c>
      <c r="AM1147" s="9">
        <f>AM1148</f>
        <v>0</v>
      </c>
      <c r="AN1147" s="9">
        <f t="shared" si="2826"/>
        <v>0</v>
      </c>
      <c r="AO1147" s="9">
        <f t="shared" si="2826"/>
        <v>0</v>
      </c>
      <c r="AP1147" s="9">
        <f t="shared" si="2826"/>
        <v>0</v>
      </c>
      <c r="AQ1147" s="9">
        <f t="shared" si="2826"/>
        <v>330</v>
      </c>
      <c r="AR1147" s="9">
        <f t="shared" si="2826"/>
        <v>0</v>
      </c>
      <c r="AS1147" s="9">
        <f>AS1148</f>
        <v>0</v>
      </c>
      <c r="AT1147" s="9">
        <f t="shared" si="2826"/>
        <v>0</v>
      </c>
      <c r="AU1147" s="9">
        <f t="shared" si="2826"/>
        <v>0</v>
      </c>
      <c r="AV1147" s="9">
        <f t="shared" si="2826"/>
        <v>0</v>
      </c>
      <c r="AW1147" s="9">
        <f t="shared" si="2826"/>
        <v>330</v>
      </c>
      <c r="AX1147" s="9">
        <f t="shared" si="2826"/>
        <v>0</v>
      </c>
      <c r="AY1147" s="9">
        <f>AY1148</f>
        <v>0</v>
      </c>
      <c r="AZ1147" s="9">
        <f t="shared" si="2826"/>
        <v>0</v>
      </c>
      <c r="BA1147" s="9">
        <f t="shared" si="2826"/>
        <v>0</v>
      </c>
      <c r="BB1147" s="9">
        <f t="shared" si="2826"/>
        <v>0</v>
      </c>
      <c r="BC1147" s="9">
        <f t="shared" si="2826"/>
        <v>330</v>
      </c>
      <c r="BD1147" s="9">
        <f t="shared" si="2826"/>
        <v>0</v>
      </c>
      <c r="BE1147" s="9">
        <f>BE1148</f>
        <v>0</v>
      </c>
      <c r="BF1147" s="9">
        <f t="shared" si="2826"/>
        <v>0</v>
      </c>
      <c r="BG1147" s="9">
        <f t="shared" si="2826"/>
        <v>0</v>
      </c>
      <c r="BH1147" s="9">
        <f t="shared" si="2826"/>
        <v>0</v>
      </c>
      <c r="BI1147" s="9">
        <f t="shared" si="2826"/>
        <v>330</v>
      </c>
      <c r="BJ1147" s="9">
        <f t="shared" si="2826"/>
        <v>0</v>
      </c>
      <c r="BK1147" s="9">
        <f>BK1148</f>
        <v>0</v>
      </c>
      <c r="BL1147" s="9">
        <f t="shared" si="2826"/>
        <v>0</v>
      </c>
      <c r="BM1147" s="9">
        <f t="shared" si="2826"/>
        <v>0</v>
      </c>
      <c r="BN1147" s="9">
        <f t="shared" si="2826"/>
        <v>0</v>
      </c>
      <c r="BO1147" s="9">
        <f t="shared" si="2826"/>
        <v>330</v>
      </c>
      <c r="BP1147" s="9">
        <f t="shared" si="2826"/>
        <v>0</v>
      </c>
      <c r="BQ1147" s="9">
        <f>BQ1148</f>
        <v>0</v>
      </c>
      <c r="BR1147" s="9">
        <f t="shared" si="2826"/>
        <v>0</v>
      </c>
      <c r="BS1147" s="9">
        <f t="shared" si="2826"/>
        <v>0</v>
      </c>
      <c r="BT1147" s="9">
        <f t="shared" si="2826"/>
        <v>0</v>
      </c>
      <c r="BU1147" s="9">
        <f t="shared" si="2826"/>
        <v>330</v>
      </c>
      <c r="BV1147" s="9">
        <f t="shared" si="2826"/>
        <v>0</v>
      </c>
      <c r="BW1147" s="9">
        <f>BW1148</f>
        <v>0</v>
      </c>
      <c r="BX1147" s="9">
        <f t="shared" si="2826"/>
        <v>0</v>
      </c>
      <c r="BY1147" s="9">
        <f t="shared" si="2826"/>
        <v>0</v>
      </c>
      <c r="BZ1147" s="9">
        <f t="shared" si="2826"/>
        <v>0</v>
      </c>
      <c r="CA1147" s="9">
        <f t="shared" si="2826"/>
        <v>330</v>
      </c>
      <c r="CB1147" s="9">
        <f t="shared" si="2826"/>
        <v>0</v>
      </c>
      <c r="CC1147" s="9">
        <f>CC1148</f>
        <v>0</v>
      </c>
      <c r="CD1147" s="9">
        <f t="shared" si="2826"/>
        <v>0</v>
      </c>
      <c r="CE1147" s="9">
        <f t="shared" si="2826"/>
        <v>0</v>
      </c>
      <c r="CF1147" s="9">
        <f t="shared" si="2826"/>
        <v>0</v>
      </c>
      <c r="CG1147" s="94">
        <f t="shared" si="2826"/>
        <v>330</v>
      </c>
      <c r="CH1147" s="94">
        <f t="shared" si="2826"/>
        <v>0</v>
      </c>
      <c r="CI1147" s="94">
        <f>CI1148</f>
        <v>0</v>
      </c>
      <c r="CJ1147" s="94">
        <f t="shared" si="2826"/>
        <v>0</v>
      </c>
      <c r="CK1147" s="94">
        <f t="shared" si="2826"/>
        <v>0</v>
      </c>
      <c r="CL1147" s="94">
        <f t="shared" si="2826"/>
        <v>0</v>
      </c>
      <c r="CM1147" s="9">
        <f t="shared" si="2826"/>
        <v>330</v>
      </c>
      <c r="CN1147" s="9">
        <f t="shared" si="2826"/>
        <v>0</v>
      </c>
    </row>
    <row r="1148" spans="1:92" ht="33" hidden="1">
      <c r="A1148" s="25" t="s">
        <v>37</v>
      </c>
      <c r="B1148" s="26" t="s">
        <v>319</v>
      </c>
      <c r="C1148" s="26" t="s">
        <v>147</v>
      </c>
      <c r="D1148" s="26" t="s">
        <v>80</v>
      </c>
      <c r="E1148" s="26" t="s">
        <v>709</v>
      </c>
      <c r="F1148" s="26" t="s">
        <v>38</v>
      </c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  <c r="AB1148" s="9"/>
      <c r="AC1148" s="9"/>
      <c r="AD1148" s="9"/>
      <c r="AE1148" s="9"/>
      <c r="AF1148" s="9"/>
      <c r="AG1148" s="9">
        <v>330</v>
      </c>
      <c r="AH1148" s="9"/>
      <c r="AI1148" s="9"/>
      <c r="AJ1148" s="9"/>
      <c r="AK1148" s="9">
        <f>AE1148+AG1148+AH1148+AI1148+AJ1148</f>
        <v>330</v>
      </c>
      <c r="AL1148" s="9">
        <f>AF1148+AJ1148</f>
        <v>0</v>
      </c>
      <c r="AM1148" s="9"/>
      <c r="AN1148" s="9"/>
      <c r="AO1148" s="9"/>
      <c r="AP1148" s="9"/>
      <c r="AQ1148" s="9">
        <f>AK1148+AM1148+AN1148+AO1148+AP1148</f>
        <v>330</v>
      </c>
      <c r="AR1148" s="9">
        <f>AL1148+AP1148</f>
        <v>0</v>
      </c>
      <c r="AS1148" s="9"/>
      <c r="AT1148" s="9"/>
      <c r="AU1148" s="9"/>
      <c r="AV1148" s="9"/>
      <c r="AW1148" s="9">
        <f>AQ1148+AS1148+AT1148+AU1148+AV1148</f>
        <v>330</v>
      </c>
      <c r="AX1148" s="9">
        <f>AR1148+AV1148</f>
        <v>0</v>
      </c>
      <c r="AY1148" s="9"/>
      <c r="AZ1148" s="9"/>
      <c r="BA1148" s="9"/>
      <c r="BB1148" s="9"/>
      <c r="BC1148" s="9">
        <f>AW1148+AY1148+AZ1148+BA1148+BB1148</f>
        <v>330</v>
      </c>
      <c r="BD1148" s="9">
        <f>AX1148+BB1148</f>
        <v>0</v>
      </c>
      <c r="BE1148" s="9"/>
      <c r="BF1148" s="9"/>
      <c r="BG1148" s="9"/>
      <c r="BH1148" s="9"/>
      <c r="BI1148" s="9">
        <f>BC1148+BE1148+BF1148+BG1148+BH1148</f>
        <v>330</v>
      </c>
      <c r="BJ1148" s="9">
        <f>BD1148+BH1148</f>
        <v>0</v>
      </c>
      <c r="BK1148" s="9"/>
      <c r="BL1148" s="9"/>
      <c r="BM1148" s="9"/>
      <c r="BN1148" s="9"/>
      <c r="BO1148" s="9">
        <f>BI1148+BK1148+BL1148+BM1148+BN1148</f>
        <v>330</v>
      </c>
      <c r="BP1148" s="9">
        <f>BJ1148+BN1148</f>
        <v>0</v>
      </c>
      <c r="BQ1148" s="9"/>
      <c r="BR1148" s="9"/>
      <c r="BS1148" s="9"/>
      <c r="BT1148" s="9"/>
      <c r="BU1148" s="9">
        <f>BO1148+BQ1148+BR1148+BS1148+BT1148</f>
        <v>330</v>
      </c>
      <c r="BV1148" s="9">
        <f>BP1148+BT1148</f>
        <v>0</v>
      </c>
      <c r="BW1148" s="9"/>
      <c r="BX1148" s="9"/>
      <c r="BY1148" s="9"/>
      <c r="BZ1148" s="9"/>
      <c r="CA1148" s="9">
        <f>BU1148+BW1148+BX1148+BY1148+BZ1148</f>
        <v>330</v>
      </c>
      <c r="CB1148" s="9">
        <f>BV1148+BZ1148</f>
        <v>0</v>
      </c>
      <c r="CC1148" s="9"/>
      <c r="CD1148" s="9"/>
      <c r="CE1148" s="9"/>
      <c r="CF1148" s="9"/>
      <c r="CG1148" s="94">
        <f>CA1148+CC1148+CD1148+CE1148+CF1148</f>
        <v>330</v>
      </c>
      <c r="CH1148" s="94">
        <f>CB1148+CF1148</f>
        <v>0</v>
      </c>
      <c r="CI1148" s="94"/>
      <c r="CJ1148" s="94"/>
      <c r="CK1148" s="94"/>
      <c r="CL1148" s="94"/>
      <c r="CM1148" s="9">
        <f>CG1148+CI1148+CJ1148+CK1148+CL1148</f>
        <v>330</v>
      </c>
      <c r="CN1148" s="9">
        <f>CH1148+CL1148</f>
        <v>0</v>
      </c>
    </row>
    <row r="1149" spans="1:92" ht="33" hidden="1">
      <c r="A1149" s="25" t="s">
        <v>672</v>
      </c>
      <c r="B1149" s="26" t="s">
        <v>319</v>
      </c>
      <c r="C1149" s="26" t="s">
        <v>147</v>
      </c>
      <c r="D1149" s="26" t="s">
        <v>80</v>
      </c>
      <c r="E1149" s="26" t="s">
        <v>635</v>
      </c>
      <c r="F1149" s="26"/>
      <c r="G1149" s="9"/>
      <c r="H1149" s="9"/>
      <c r="I1149" s="9">
        <f t="shared" ref="I1149:AN1149" si="2827">I1150+I1152</f>
        <v>28510</v>
      </c>
      <c r="J1149" s="9">
        <f t="shared" si="2827"/>
        <v>0</v>
      </c>
      <c r="K1149" s="9">
        <f t="shared" si="2827"/>
        <v>0</v>
      </c>
      <c r="L1149" s="9">
        <f t="shared" si="2827"/>
        <v>0</v>
      </c>
      <c r="M1149" s="9">
        <f t="shared" si="2827"/>
        <v>28510</v>
      </c>
      <c r="N1149" s="9">
        <f t="shared" si="2827"/>
        <v>0</v>
      </c>
      <c r="O1149" s="9">
        <f t="shared" si="2827"/>
        <v>0</v>
      </c>
      <c r="P1149" s="9">
        <f t="shared" si="2827"/>
        <v>0</v>
      </c>
      <c r="Q1149" s="9">
        <f t="shared" si="2827"/>
        <v>0</v>
      </c>
      <c r="R1149" s="9">
        <f t="shared" si="2827"/>
        <v>84283</v>
      </c>
      <c r="S1149" s="9">
        <f t="shared" si="2827"/>
        <v>112793</v>
      </c>
      <c r="T1149" s="9">
        <f t="shared" si="2827"/>
        <v>84283</v>
      </c>
      <c r="U1149" s="9">
        <f t="shared" si="2827"/>
        <v>0</v>
      </c>
      <c r="V1149" s="9">
        <f t="shared" si="2827"/>
        <v>0</v>
      </c>
      <c r="W1149" s="9">
        <f t="shared" si="2827"/>
        <v>0</v>
      </c>
      <c r="X1149" s="9">
        <f t="shared" si="2827"/>
        <v>0</v>
      </c>
      <c r="Y1149" s="9">
        <f t="shared" si="2827"/>
        <v>112793</v>
      </c>
      <c r="Z1149" s="9">
        <f t="shared" si="2827"/>
        <v>84283</v>
      </c>
      <c r="AA1149" s="9">
        <f t="shared" si="2827"/>
        <v>0</v>
      </c>
      <c r="AB1149" s="9">
        <f t="shared" si="2827"/>
        <v>0</v>
      </c>
      <c r="AC1149" s="9">
        <f t="shared" si="2827"/>
        <v>0</v>
      </c>
      <c r="AD1149" s="9">
        <f t="shared" si="2827"/>
        <v>0</v>
      </c>
      <c r="AE1149" s="9">
        <f t="shared" si="2827"/>
        <v>112793</v>
      </c>
      <c r="AF1149" s="9">
        <f t="shared" si="2827"/>
        <v>84283</v>
      </c>
      <c r="AG1149" s="9">
        <f t="shared" si="2827"/>
        <v>-2810</v>
      </c>
      <c r="AH1149" s="9">
        <f t="shared" si="2827"/>
        <v>0</v>
      </c>
      <c r="AI1149" s="9">
        <f t="shared" si="2827"/>
        <v>0</v>
      </c>
      <c r="AJ1149" s="9">
        <f t="shared" si="2827"/>
        <v>66588</v>
      </c>
      <c r="AK1149" s="9">
        <f t="shared" si="2827"/>
        <v>176571</v>
      </c>
      <c r="AL1149" s="9">
        <f t="shared" si="2827"/>
        <v>150871</v>
      </c>
      <c r="AM1149" s="9">
        <f t="shared" si="2827"/>
        <v>0</v>
      </c>
      <c r="AN1149" s="9">
        <f t="shared" si="2827"/>
        <v>0</v>
      </c>
      <c r="AO1149" s="9">
        <f t="shared" ref="AO1149:BP1149" si="2828">AO1150+AO1152</f>
        <v>0</v>
      </c>
      <c r="AP1149" s="9">
        <f t="shared" si="2828"/>
        <v>0</v>
      </c>
      <c r="AQ1149" s="9">
        <f t="shared" si="2828"/>
        <v>176571</v>
      </c>
      <c r="AR1149" s="9">
        <f t="shared" si="2828"/>
        <v>150871</v>
      </c>
      <c r="AS1149" s="9">
        <f t="shared" si="2828"/>
        <v>0</v>
      </c>
      <c r="AT1149" s="9">
        <f t="shared" si="2828"/>
        <v>-8937</v>
      </c>
      <c r="AU1149" s="9">
        <f t="shared" si="2828"/>
        <v>0</v>
      </c>
      <c r="AV1149" s="9">
        <f t="shared" si="2828"/>
        <v>0</v>
      </c>
      <c r="AW1149" s="9">
        <f t="shared" si="2828"/>
        <v>167634</v>
      </c>
      <c r="AX1149" s="9">
        <f t="shared" si="2828"/>
        <v>150871</v>
      </c>
      <c r="AY1149" s="9">
        <f t="shared" si="2828"/>
        <v>0</v>
      </c>
      <c r="AZ1149" s="9">
        <f t="shared" si="2828"/>
        <v>0</v>
      </c>
      <c r="BA1149" s="9">
        <f t="shared" si="2828"/>
        <v>0</v>
      </c>
      <c r="BB1149" s="9">
        <f t="shared" si="2828"/>
        <v>0</v>
      </c>
      <c r="BC1149" s="9">
        <f t="shared" si="2828"/>
        <v>167634</v>
      </c>
      <c r="BD1149" s="9">
        <f t="shared" si="2828"/>
        <v>150871</v>
      </c>
      <c r="BE1149" s="9">
        <f t="shared" si="2828"/>
        <v>0</v>
      </c>
      <c r="BF1149" s="9">
        <f t="shared" si="2828"/>
        <v>0</v>
      </c>
      <c r="BG1149" s="9">
        <f t="shared" si="2828"/>
        <v>0</v>
      </c>
      <c r="BH1149" s="9">
        <f t="shared" si="2828"/>
        <v>0</v>
      </c>
      <c r="BI1149" s="9">
        <f t="shared" si="2828"/>
        <v>167634</v>
      </c>
      <c r="BJ1149" s="9">
        <f t="shared" si="2828"/>
        <v>150871</v>
      </c>
      <c r="BK1149" s="9">
        <f t="shared" si="2828"/>
        <v>0</v>
      </c>
      <c r="BL1149" s="9">
        <f t="shared" si="2828"/>
        <v>0</v>
      </c>
      <c r="BM1149" s="9">
        <f t="shared" si="2828"/>
        <v>0</v>
      </c>
      <c r="BN1149" s="9">
        <f t="shared" si="2828"/>
        <v>0</v>
      </c>
      <c r="BO1149" s="9">
        <f t="shared" si="2828"/>
        <v>167634</v>
      </c>
      <c r="BP1149" s="9">
        <f t="shared" si="2828"/>
        <v>150871</v>
      </c>
      <c r="BQ1149" s="9">
        <f t="shared" ref="BQ1149:BV1149" si="2829">BQ1150+BQ1152</f>
        <v>0</v>
      </c>
      <c r="BR1149" s="9">
        <f t="shared" si="2829"/>
        <v>0</v>
      </c>
      <c r="BS1149" s="9">
        <f t="shared" si="2829"/>
        <v>0</v>
      </c>
      <c r="BT1149" s="9">
        <f t="shared" si="2829"/>
        <v>0</v>
      </c>
      <c r="BU1149" s="9">
        <f t="shared" si="2829"/>
        <v>167634</v>
      </c>
      <c r="BV1149" s="9">
        <f t="shared" si="2829"/>
        <v>150871</v>
      </c>
      <c r="BW1149" s="9">
        <f t="shared" ref="BW1149:CB1149" si="2830">BW1150+BW1152</f>
        <v>0</v>
      </c>
      <c r="BX1149" s="9">
        <f t="shared" si="2830"/>
        <v>0</v>
      </c>
      <c r="BY1149" s="9">
        <f t="shared" si="2830"/>
        <v>0</v>
      </c>
      <c r="BZ1149" s="9">
        <f t="shared" si="2830"/>
        <v>0</v>
      </c>
      <c r="CA1149" s="9">
        <f t="shared" si="2830"/>
        <v>167634</v>
      </c>
      <c r="CB1149" s="9">
        <f t="shared" si="2830"/>
        <v>150871</v>
      </c>
      <c r="CC1149" s="9">
        <f t="shared" ref="CC1149:CH1149" si="2831">CC1150+CC1152</f>
        <v>0</v>
      </c>
      <c r="CD1149" s="9">
        <f t="shared" si="2831"/>
        <v>0</v>
      </c>
      <c r="CE1149" s="9">
        <f t="shared" si="2831"/>
        <v>0</v>
      </c>
      <c r="CF1149" s="9">
        <f t="shared" si="2831"/>
        <v>0</v>
      </c>
      <c r="CG1149" s="94">
        <f t="shared" si="2831"/>
        <v>167634</v>
      </c>
      <c r="CH1149" s="94">
        <f t="shared" si="2831"/>
        <v>150871</v>
      </c>
      <c r="CI1149" s="94">
        <f t="shared" ref="CI1149:CN1149" si="2832">CI1150+CI1152</f>
        <v>0</v>
      </c>
      <c r="CJ1149" s="94">
        <f t="shared" si="2832"/>
        <v>0</v>
      </c>
      <c r="CK1149" s="94">
        <f t="shared" si="2832"/>
        <v>0</v>
      </c>
      <c r="CL1149" s="94">
        <f t="shared" si="2832"/>
        <v>0</v>
      </c>
      <c r="CM1149" s="9">
        <f t="shared" si="2832"/>
        <v>167634</v>
      </c>
      <c r="CN1149" s="9">
        <f t="shared" si="2832"/>
        <v>150871</v>
      </c>
    </row>
    <row r="1150" spans="1:92" ht="33" hidden="1">
      <c r="A1150" s="25" t="s">
        <v>244</v>
      </c>
      <c r="B1150" s="26" t="s">
        <v>319</v>
      </c>
      <c r="C1150" s="26" t="s">
        <v>147</v>
      </c>
      <c r="D1150" s="26" t="s">
        <v>80</v>
      </c>
      <c r="E1150" s="26" t="s">
        <v>635</v>
      </c>
      <c r="F1150" s="26" t="s">
        <v>31</v>
      </c>
      <c r="G1150" s="9"/>
      <c r="H1150" s="9"/>
      <c r="I1150" s="9">
        <f>I1151</f>
        <v>11288</v>
      </c>
      <c r="J1150" s="9">
        <f t="shared" ref="J1150:BU1150" si="2833">J1151</f>
        <v>0</v>
      </c>
      <c r="K1150" s="9">
        <f t="shared" si="2833"/>
        <v>0</v>
      </c>
      <c r="L1150" s="9">
        <f t="shared" si="2833"/>
        <v>0</v>
      </c>
      <c r="M1150" s="9">
        <f t="shared" si="2833"/>
        <v>11288</v>
      </c>
      <c r="N1150" s="9">
        <f t="shared" si="2833"/>
        <v>0</v>
      </c>
      <c r="O1150" s="9">
        <f>O1151</f>
        <v>0</v>
      </c>
      <c r="P1150" s="9">
        <f t="shared" si="2833"/>
        <v>0</v>
      </c>
      <c r="Q1150" s="9">
        <f t="shared" si="2833"/>
        <v>0</v>
      </c>
      <c r="R1150" s="9">
        <f t="shared" si="2833"/>
        <v>0</v>
      </c>
      <c r="S1150" s="9">
        <f t="shared" si="2833"/>
        <v>11288</v>
      </c>
      <c r="T1150" s="9">
        <f t="shared" si="2833"/>
        <v>0</v>
      </c>
      <c r="U1150" s="9">
        <f>U1151</f>
        <v>0</v>
      </c>
      <c r="V1150" s="9">
        <f t="shared" si="2833"/>
        <v>0</v>
      </c>
      <c r="W1150" s="9">
        <f t="shared" si="2833"/>
        <v>0</v>
      </c>
      <c r="X1150" s="9">
        <f t="shared" si="2833"/>
        <v>0</v>
      </c>
      <c r="Y1150" s="9">
        <f t="shared" si="2833"/>
        <v>11288</v>
      </c>
      <c r="Z1150" s="9">
        <f t="shared" si="2833"/>
        <v>0</v>
      </c>
      <c r="AA1150" s="9">
        <f>AA1151</f>
        <v>0</v>
      </c>
      <c r="AB1150" s="9">
        <f t="shared" si="2833"/>
        <v>0</v>
      </c>
      <c r="AC1150" s="9">
        <f t="shared" si="2833"/>
        <v>0</v>
      </c>
      <c r="AD1150" s="9">
        <f t="shared" si="2833"/>
        <v>0</v>
      </c>
      <c r="AE1150" s="9">
        <f t="shared" si="2833"/>
        <v>11288</v>
      </c>
      <c r="AF1150" s="9">
        <f t="shared" si="2833"/>
        <v>0</v>
      </c>
      <c r="AG1150" s="9">
        <f>AG1151</f>
        <v>-2810</v>
      </c>
      <c r="AH1150" s="9">
        <f t="shared" si="2833"/>
        <v>0</v>
      </c>
      <c r="AI1150" s="9">
        <f t="shared" si="2833"/>
        <v>0</v>
      </c>
      <c r="AJ1150" s="9">
        <f t="shared" si="2833"/>
        <v>66588</v>
      </c>
      <c r="AK1150" s="9">
        <f t="shared" si="2833"/>
        <v>75066</v>
      </c>
      <c r="AL1150" s="9">
        <f t="shared" si="2833"/>
        <v>66588</v>
      </c>
      <c r="AM1150" s="9">
        <f>AM1151</f>
        <v>0</v>
      </c>
      <c r="AN1150" s="9">
        <f t="shared" si="2833"/>
        <v>0</v>
      </c>
      <c r="AO1150" s="9">
        <f t="shared" si="2833"/>
        <v>0</v>
      </c>
      <c r="AP1150" s="9">
        <f t="shared" si="2833"/>
        <v>0</v>
      </c>
      <c r="AQ1150" s="9">
        <f t="shared" si="2833"/>
        <v>75066</v>
      </c>
      <c r="AR1150" s="9">
        <f t="shared" si="2833"/>
        <v>66588</v>
      </c>
      <c r="AS1150" s="9">
        <f>AS1151</f>
        <v>0</v>
      </c>
      <c r="AT1150" s="9">
        <f t="shared" si="2833"/>
        <v>-1079</v>
      </c>
      <c r="AU1150" s="9">
        <f t="shared" si="2833"/>
        <v>0</v>
      </c>
      <c r="AV1150" s="9">
        <f t="shared" si="2833"/>
        <v>0</v>
      </c>
      <c r="AW1150" s="9">
        <f t="shared" si="2833"/>
        <v>73987</v>
      </c>
      <c r="AX1150" s="9">
        <f t="shared" si="2833"/>
        <v>66588</v>
      </c>
      <c r="AY1150" s="9">
        <f>AY1151</f>
        <v>75</v>
      </c>
      <c r="AZ1150" s="9">
        <f t="shared" si="2833"/>
        <v>0</v>
      </c>
      <c r="BA1150" s="9">
        <f t="shared" si="2833"/>
        <v>0</v>
      </c>
      <c r="BB1150" s="9">
        <f t="shared" si="2833"/>
        <v>679</v>
      </c>
      <c r="BC1150" s="9">
        <f t="shared" si="2833"/>
        <v>74741</v>
      </c>
      <c r="BD1150" s="9">
        <f t="shared" si="2833"/>
        <v>67267</v>
      </c>
      <c r="BE1150" s="9">
        <f>BE1151</f>
        <v>0</v>
      </c>
      <c r="BF1150" s="9">
        <f t="shared" si="2833"/>
        <v>0</v>
      </c>
      <c r="BG1150" s="9">
        <f t="shared" si="2833"/>
        <v>0</v>
      </c>
      <c r="BH1150" s="9">
        <f t="shared" si="2833"/>
        <v>0</v>
      </c>
      <c r="BI1150" s="9">
        <f t="shared" si="2833"/>
        <v>74741</v>
      </c>
      <c r="BJ1150" s="9">
        <f t="shared" si="2833"/>
        <v>67267</v>
      </c>
      <c r="BK1150" s="9">
        <f>BK1151</f>
        <v>0</v>
      </c>
      <c r="BL1150" s="9">
        <f t="shared" si="2833"/>
        <v>0</v>
      </c>
      <c r="BM1150" s="9">
        <f t="shared" si="2833"/>
        <v>0</v>
      </c>
      <c r="BN1150" s="9">
        <f t="shared" si="2833"/>
        <v>0</v>
      </c>
      <c r="BO1150" s="9">
        <f t="shared" si="2833"/>
        <v>74741</v>
      </c>
      <c r="BP1150" s="9">
        <f t="shared" si="2833"/>
        <v>67267</v>
      </c>
      <c r="BQ1150" s="9">
        <f>BQ1151</f>
        <v>0</v>
      </c>
      <c r="BR1150" s="9">
        <f t="shared" si="2833"/>
        <v>0</v>
      </c>
      <c r="BS1150" s="9">
        <f t="shared" si="2833"/>
        <v>0</v>
      </c>
      <c r="BT1150" s="9">
        <f t="shared" si="2833"/>
        <v>-4</v>
      </c>
      <c r="BU1150" s="9">
        <f t="shared" si="2833"/>
        <v>74737</v>
      </c>
      <c r="BV1150" s="9">
        <f t="shared" ref="BV1150" si="2834">BV1151</f>
        <v>67263</v>
      </c>
      <c r="BW1150" s="9">
        <f>BW1151</f>
        <v>0</v>
      </c>
      <c r="BX1150" s="9">
        <f t="shared" ref="BX1150:CN1150" si="2835">BX1151</f>
        <v>0</v>
      </c>
      <c r="BY1150" s="9">
        <f t="shared" si="2835"/>
        <v>0</v>
      </c>
      <c r="BZ1150" s="9">
        <f t="shared" si="2835"/>
        <v>0</v>
      </c>
      <c r="CA1150" s="9">
        <f t="shared" si="2835"/>
        <v>74737</v>
      </c>
      <c r="CB1150" s="9">
        <f t="shared" si="2835"/>
        <v>67263</v>
      </c>
      <c r="CC1150" s="9">
        <f>CC1151</f>
        <v>0</v>
      </c>
      <c r="CD1150" s="9">
        <f t="shared" si="2835"/>
        <v>0</v>
      </c>
      <c r="CE1150" s="9">
        <f t="shared" si="2835"/>
        <v>0</v>
      </c>
      <c r="CF1150" s="9">
        <f t="shared" si="2835"/>
        <v>0</v>
      </c>
      <c r="CG1150" s="94">
        <f t="shared" si="2835"/>
        <v>74737</v>
      </c>
      <c r="CH1150" s="94">
        <f t="shared" si="2835"/>
        <v>67263</v>
      </c>
      <c r="CI1150" s="94">
        <f>CI1151</f>
        <v>0</v>
      </c>
      <c r="CJ1150" s="94">
        <f t="shared" si="2835"/>
        <v>0</v>
      </c>
      <c r="CK1150" s="94">
        <f t="shared" si="2835"/>
        <v>0</v>
      </c>
      <c r="CL1150" s="94">
        <f t="shared" si="2835"/>
        <v>0</v>
      </c>
      <c r="CM1150" s="9">
        <f t="shared" si="2835"/>
        <v>74737</v>
      </c>
      <c r="CN1150" s="9">
        <f t="shared" si="2835"/>
        <v>67263</v>
      </c>
    </row>
    <row r="1151" spans="1:92" ht="33" hidden="1">
      <c r="A1151" s="25" t="s">
        <v>37</v>
      </c>
      <c r="B1151" s="26" t="s">
        <v>319</v>
      </c>
      <c r="C1151" s="26" t="s">
        <v>147</v>
      </c>
      <c r="D1151" s="26" t="s">
        <v>80</v>
      </c>
      <c r="E1151" s="26" t="s">
        <v>635</v>
      </c>
      <c r="F1151" s="26" t="s">
        <v>38</v>
      </c>
      <c r="G1151" s="9"/>
      <c r="H1151" s="9"/>
      <c r="I1151" s="9">
        <v>11288</v>
      </c>
      <c r="J1151" s="9"/>
      <c r="K1151" s="9"/>
      <c r="L1151" s="9"/>
      <c r="M1151" s="9">
        <f>G1151+I1151+J1151+K1151+L1151</f>
        <v>11288</v>
      </c>
      <c r="N1151" s="9">
        <f>H1151+L1151</f>
        <v>0</v>
      </c>
      <c r="O1151" s="9"/>
      <c r="P1151" s="9"/>
      <c r="Q1151" s="9"/>
      <c r="R1151" s="9"/>
      <c r="S1151" s="9">
        <f>M1151+O1151+P1151+Q1151+R1151</f>
        <v>11288</v>
      </c>
      <c r="T1151" s="9">
        <f>N1151+R1151</f>
        <v>0</v>
      </c>
      <c r="U1151" s="9"/>
      <c r="V1151" s="9"/>
      <c r="W1151" s="9"/>
      <c r="X1151" s="9"/>
      <c r="Y1151" s="9">
        <f>S1151+U1151+V1151+W1151+X1151</f>
        <v>11288</v>
      </c>
      <c r="Z1151" s="9">
        <f>T1151+X1151</f>
        <v>0</v>
      </c>
      <c r="AA1151" s="9"/>
      <c r="AB1151" s="9"/>
      <c r="AC1151" s="9"/>
      <c r="AD1151" s="9"/>
      <c r="AE1151" s="9">
        <f>Y1151+AA1151+AB1151+AC1151+AD1151</f>
        <v>11288</v>
      </c>
      <c r="AF1151" s="9">
        <f>Z1151+AD1151</f>
        <v>0</v>
      </c>
      <c r="AG1151" s="9">
        <f>-2480-330</f>
        <v>-2810</v>
      </c>
      <c r="AH1151" s="9"/>
      <c r="AI1151" s="9"/>
      <c r="AJ1151" s="9">
        <v>66588</v>
      </c>
      <c r="AK1151" s="9">
        <f>AE1151+AG1151+AH1151+AI1151+AJ1151</f>
        <v>75066</v>
      </c>
      <c r="AL1151" s="9">
        <f>AF1151+AJ1151</f>
        <v>66588</v>
      </c>
      <c r="AM1151" s="9"/>
      <c r="AN1151" s="9"/>
      <c r="AO1151" s="9"/>
      <c r="AP1151" s="9"/>
      <c r="AQ1151" s="9">
        <f>AK1151+AM1151+AN1151+AO1151+AP1151</f>
        <v>75066</v>
      </c>
      <c r="AR1151" s="9">
        <f>AL1151+AP1151</f>
        <v>66588</v>
      </c>
      <c r="AS1151" s="9"/>
      <c r="AT1151" s="9">
        <v>-1079</v>
      </c>
      <c r="AU1151" s="9"/>
      <c r="AV1151" s="9"/>
      <c r="AW1151" s="9">
        <f>AQ1151+AS1151+AT1151+AU1151+AV1151</f>
        <v>73987</v>
      </c>
      <c r="AX1151" s="9">
        <f>AR1151+AV1151</f>
        <v>66588</v>
      </c>
      <c r="AY1151" s="9">
        <v>75</v>
      </c>
      <c r="AZ1151" s="9"/>
      <c r="BA1151" s="9"/>
      <c r="BB1151" s="9">
        <v>679</v>
      </c>
      <c r="BC1151" s="9">
        <f>AW1151+AY1151+AZ1151+BA1151+BB1151</f>
        <v>74741</v>
      </c>
      <c r="BD1151" s="9">
        <f>AX1151+BB1151</f>
        <v>67267</v>
      </c>
      <c r="BE1151" s="9"/>
      <c r="BF1151" s="9"/>
      <c r="BG1151" s="9"/>
      <c r="BH1151" s="9"/>
      <c r="BI1151" s="9">
        <f>BC1151+BE1151+BF1151+BG1151+BH1151</f>
        <v>74741</v>
      </c>
      <c r="BJ1151" s="9">
        <f>BD1151+BH1151</f>
        <v>67267</v>
      </c>
      <c r="BK1151" s="9"/>
      <c r="BL1151" s="9"/>
      <c r="BM1151" s="9"/>
      <c r="BN1151" s="9"/>
      <c r="BO1151" s="9">
        <f>BI1151+BK1151+BL1151+BM1151+BN1151</f>
        <v>74741</v>
      </c>
      <c r="BP1151" s="9">
        <f>BJ1151+BN1151</f>
        <v>67267</v>
      </c>
      <c r="BQ1151" s="9"/>
      <c r="BR1151" s="9"/>
      <c r="BS1151" s="9"/>
      <c r="BT1151" s="9">
        <v>-4</v>
      </c>
      <c r="BU1151" s="9">
        <f>BO1151+BQ1151+BR1151+BS1151+BT1151</f>
        <v>74737</v>
      </c>
      <c r="BV1151" s="9">
        <f>BP1151+BT1151</f>
        <v>67263</v>
      </c>
      <c r="BW1151" s="9"/>
      <c r="BX1151" s="9"/>
      <c r="BY1151" s="9"/>
      <c r="BZ1151" s="9"/>
      <c r="CA1151" s="9">
        <f>BU1151+BW1151+BX1151+BY1151+BZ1151</f>
        <v>74737</v>
      </c>
      <c r="CB1151" s="9">
        <f>BV1151+BZ1151</f>
        <v>67263</v>
      </c>
      <c r="CC1151" s="9"/>
      <c r="CD1151" s="9"/>
      <c r="CE1151" s="9"/>
      <c r="CF1151" s="9"/>
      <c r="CG1151" s="94">
        <f>CA1151+CC1151+CD1151+CE1151+CF1151</f>
        <v>74737</v>
      </c>
      <c r="CH1151" s="94">
        <f>CB1151+CF1151</f>
        <v>67263</v>
      </c>
      <c r="CI1151" s="94"/>
      <c r="CJ1151" s="94"/>
      <c r="CK1151" s="94"/>
      <c r="CL1151" s="94"/>
      <c r="CM1151" s="9">
        <f>CG1151+CI1151+CJ1151+CK1151+CL1151</f>
        <v>74737</v>
      </c>
      <c r="CN1151" s="9">
        <f>CH1151+CL1151</f>
        <v>67263</v>
      </c>
    </row>
    <row r="1152" spans="1:92" ht="33" hidden="1">
      <c r="A1152" s="25" t="s">
        <v>66</v>
      </c>
      <c r="B1152" s="26" t="s">
        <v>319</v>
      </c>
      <c r="C1152" s="26" t="s">
        <v>147</v>
      </c>
      <c r="D1152" s="26" t="s">
        <v>80</v>
      </c>
      <c r="E1152" s="26" t="s">
        <v>635</v>
      </c>
      <c r="F1152" s="26" t="s">
        <v>67</v>
      </c>
      <c r="G1152" s="9"/>
      <c r="H1152" s="9"/>
      <c r="I1152" s="9">
        <f>I1153</f>
        <v>17222</v>
      </c>
      <c r="J1152" s="9">
        <f t="shared" ref="J1152:BU1152" si="2836">J1153</f>
        <v>0</v>
      </c>
      <c r="K1152" s="9">
        <f t="shared" si="2836"/>
        <v>0</v>
      </c>
      <c r="L1152" s="9">
        <f t="shared" si="2836"/>
        <v>0</v>
      </c>
      <c r="M1152" s="9">
        <f t="shared" si="2836"/>
        <v>17222</v>
      </c>
      <c r="N1152" s="9">
        <f t="shared" si="2836"/>
        <v>0</v>
      </c>
      <c r="O1152" s="9">
        <f>O1153</f>
        <v>0</v>
      </c>
      <c r="P1152" s="9">
        <f t="shared" si="2836"/>
        <v>0</v>
      </c>
      <c r="Q1152" s="9">
        <f t="shared" si="2836"/>
        <v>0</v>
      </c>
      <c r="R1152" s="9">
        <f t="shared" si="2836"/>
        <v>84283</v>
      </c>
      <c r="S1152" s="9">
        <f t="shared" si="2836"/>
        <v>101505</v>
      </c>
      <c r="T1152" s="9">
        <f t="shared" si="2836"/>
        <v>84283</v>
      </c>
      <c r="U1152" s="9">
        <f>U1153</f>
        <v>0</v>
      </c>
      <c r="V1152" s="9">
        <f t="shared" si="2836"/>
        <v>0</v>
      </c>
      <c r="W1152" s="9">
        <f t="shared" si="2836"/>
        <v>0</v>
      </c>
      <c r="X1152" s="9">
        <f t="shared" si="2836"/>
        <v>0</v>
      </c>
      <c r="Y1152" s="9">
        <f t="shared" si="2836"/>
        <v>101505</v>
      </c>
      <c r="Z1152" s="9">
        <f t="shared" si="2836"/>
        <v>84283</v>
      </c>
      <c r="AA1152" s="9">
        <f>AA1153</f>
        <v>0</v>
      </c>
      <c r="AB1152" s="9">
        <f t="shared" si="2836"/>
        <v>0</v>
      </c>
      <c r="AC1152" s="9">
        <f t="shared" si="2836"/>
        <v>0</v>
      </c>
      <c r="AD1152" s="9">
        <f t="shared" si="2836"/>
        <v>0</v>
      </c>
      <c r="AE1152" s="9">
        <f t="shared" si="2836"/>
        <v>101505</v>
      </c>
      <c r="AF1152" s="9">
        <f t="shared" si="2836"/>
        <v>84283</v>
      </c>
      <c r="AG1152" s="9">
        <f>AG1153</f>
        <v>0</v>
      </c>
      <c r="AH1152" s="9">
        <f t="shared" si="2836"/>
        <v>0</v>
      </c>
      <c r="AI1152" s="9">
        <f t="shared" si="2836"/>
        <v>0</v>
      </c>
      <c r="AJ1152" s="9">
        <f t="shared" si="2836"/>
        <v>0</v>
      </c>
      <c r="AK1152" s="9">
        <f t="shared" si="2836"/>
        <v>101505</v>
      </c>
      <c r="AL1152" s="9">
        <f t="shared" si="2836"/>
        <v>84283</v>
      </c>
      <c r="AM1152" s="9">
        <f>AM1153</f>
        <v>0</v>
      </c>
      <c r="AN1152" s="9">
        <f t="shared" si="2836"/>
        <v>0</v>
      </c>
      <c r="AO1152" s="9">
        <f t="shared" si="2836"/>
        <v>0</v>
      </c>
      <c r="AP1152" s="9">
        <f t="shared" si="2836"/>
        <v>0</v>
      </c>
      <c r="AQ1152" s="9">
        <f t="shared" si="2836"/>
        <v>101505</v>
      </c>
      <c r="AR1152" s="9">
        <f t="shared" si="2836"/>
        <v>84283</v>
      </c>
      <c r="AS1152" s="9">
        <f>AS1153</f>
        <v>0</v>
      </c>
      <c r="AT1152" s="9">
        <f t="shared" si="2836"/>
        <v>-7858</v>
      </c>
      <c r="AU1152" s="9">
        <f t="shared" si="2836"/>
        <v>0</v>
      </c>
      <c r="AV1152" s="9">
        <f t="shared" si="2836"/>
        <v>0</v>
      </c>
      <c r="AW1152" s="9">
        <f t="shared" si="2836"/>
        <v>93647</v>
      </c>
      <c r="AX1152" s="9">
        <f t="shared" si="2836"/>
        <v>84283</v>
      </c>
      <c r="AY1152" s="9">
        <f>AY1153</f>
        <v>-75</v>
      </c>
      <c r="AZ1152" s="9">
        <f t="shared" si="2836"/>
        <v>0</v>
      </c>
      <c r="BA1152" s="9">
        <f t="shared" si="2836"/>
        <v>0</v>
      </c>
      <c r="BB1152" s="9">
        <f t="shared" si="2836"/>
        <v>-679</v>
      </c>
      <c r="BC1152" s="9">
        <f t="shared" si="2836"/>
        <v>92893</v>
      </c>
      <c r="BD1152" s="9">
        <f t="shared" si="2836"/>
        <v>83604</v>
      </c>
      <c r="BE1152" s="9">
        <f>BE1153</f>
        <v>0</v>
      </c>
      <c r="BF1152" s="9">
        <f t="shared" si="2836"/>
        <v>0</v>
      </c>
      <c r="BG1152" s="9">
        <f t="shared" si="2836"/>
        <v>0</v>
      </c>
      <c r="BH1152" s="9">
        <f t="shared" si="2836"/>
        <v>0</v>
      </c>
      <c r="BI1152" s="9">
        <f t="shared" si="2836"/>
        <v>92893</v>
      </c>
      <c r="BJ1152" s="9">
        <f t="shared" si="2836"/>
        <v>83604</v>
      </c>
      <c r="BK1152" s="9">
        <f>BK1153</f>
        <v>0</v>
      </c>
      <c r="BL1152" s="9">
        <f t="shared" si="2836"/>
        <v>0</v>
      </c>
      <c r="BM1152" s="9">
        <f t="shared" si="2836"/>
        <v>0</v>
      </c>
      <c r="BN1152" s="9">
        <f t="shared" si="2836"/>
        <v>0</v>
      </c>
      <c r="BO1152" s="9">
        <f t="shared" si="2836"/>
        <v>92893</v>
      </c>
      <c r="BP1152" s="9">
        <f t="shared" si="2836"/>
        <v>83604</v>
      </c>
      <c r="BQ1152" s="9">
        <f>BQ1153</f>
        <v>0</v>
      </c>
      <c r="BR1152" s="9">
        <f t="shared" si="2836"/>
        <v>0</v>
      </c>
      <c r="BS1152" s="9">
        <f t="shared" si="2836"/>
        <v>0</v>
      </c>
      <c r="BT1152" s="9">
        <f t="shared" si="2836"/>
        <v>4</v>
      </c>
      <c r="BU1152" s="9">
        <f t="shared" si="2836"/>
        <v>92897</v>
      </c>
      <c r="BV1152" s="9">
        <f t="shared" ref="BV1152" si="2837">BV1153</f>
        <v>83608</v>
      </c>
      <c r="BW1152" s="9">
        <f>BW1153</f>
        <v>0</v>
      </c>
      <c r="BX1152" s="9">
        <f t="shared" ref="BX1152:CN1152" si="2838">BX1153</f>
        <v>0</v>
      </c>
      <c r="BY1152" s="9">
        <f t="shared" si="2838"/>
        <v>0</v>
      </c>
      <c r="BZ1152" s="9">
        <f t="shared" si="2838"/>
        <v>0</v>
      </c>
      <c r="CA1152" s="9">
        <f t="shared" si="2838"/>
        <v>92897</v>
      </c>
      <c r="CB1152" s="9">
        <f t="shared" si="2838"/>
        <v>83608</v>
      </c>
      <c r="CC1152" s="9">
        <f>CC1153</f>
        <v>0</v>
      </c>
      <c r="CD1152" s="9">
        <f t="shared" si="2838"/>
        <v>0</v>
      </c>
      <c r="CE1152" s="9">
        <f t="shared" si="2838"/>
        <v>0</v>
      </c>
      <c r="CF1152" s="9">
        <f t="shared" si="2838"/>
        <v>0</v>
      </c>
      <c r="CG1152" s="94">
        <f t="shared" si="2838"/>
        <v>92897</v>
      </c>
      <c r="CH1152" s="94">
        <f t="shared" si="2838"/>
        <v>83608</v>
      </c>
      <c r="CI1152" s="94">
        <f>CI1153</f>
        <v>0</v>
      </c>
      <c r="CJ1152" s="94">
        <f t="shared" si="2838"/>
        <v>0</v>
      </c>
      <c r="CK1152" s="94">
        <f t="shared" si="2838"/>
        <v>0</v>
      </c>
      <c r="CL1152" s="94">
        <f t="shared" si="2838"/>
        <v>0</v>
      </c>
      <c r="CM1152" s="9">
        <f t="shared" si="2838"/>
        <v>92897</v>
      </c>
      <c r="CN1152" s="9">
        <f t="shared" si="2838"/>
        <v>83608</v>
      </c>
    </row>
    <row r="1153" spans="1:92" ht="49.5" hidden="1">
      <c r="A1153" s="25" t="s">
        <v>414</v>
      </c>
      <c r="B1153" s="26" t="s">
        <v>319</v>
      </c>
      <c r="C1153" s="26" t="s">
        <v>147</v>
      </c>
      <c r="D1153" s="26" t="s">
        <v>80</v>
      </c>
      <c r="E1153" s="26" t="s">
        <v>635</v>
      </c>
      <c r="F1153" s="26" t="s">
        <v>254</v>
      </c>
      <c r="G1153" s="9"/>
      <c r="H1153" s="9"/>
      <c r="I1153" s="9">
        <v>17222</v>
      </c>
      <c r="J1153" s="9"/>
      <c r="K1153" s="9"/>
      <c r="L1153" s="9"/>
      <c r="M1153" s="9">
        <f>G1153+I1153+J1153+K1153+L1153</f>
        <v>17222</v>
      </c>
      <c r="N1153" s="9">
        <f>H1153+L1153</f>
        <v>0</v>
      </c>
      <c r="O1153" s="9"/>
      <c r="P1153" s="9"/>
      <c r="Q1153" s="9"/>
      <c r="R1153" s="9">
        <v>84283</v>
      </c>
      <c r="S1153" s="9">
        <f>M1153+O1153+P1153+Q1153+R1153</f>
        <v>101505</v>
      </c>
      <c r="T1153" s="9">
        <f>N1153+R1153</f>
        <v>84283</v>
      </c>
      <c r="U1153" s="9"/>
      <c r="V1153" s="9"/>
      <c r="W1153" s="9"/>
      <c r="X1153" s="9"/>
      <c r="Y1153" s="9">
        <f>S1153+U1153+V1153+W1153+X1153</f>
        <v>101505</v>
      </c>
      <c r="Z1153" s="9">
        <f>T1153+X1153</f>
        <v>84283</v>
      </c>
      <c r="AA1153" s="9"/>
      <c r="AB1153" s="9"/>
      <c r="AC1153" s="9"/>
      <c r="AD1153" s="9"/>
      <c r="AE1153" s="9">
        <f>Y1153+AA1153+AB1153+AC1153+AD1153</f>
        <v>101505</v>
      </c>
      <c r="AF1153" s="9">
        <f>Z1153+AD1153</f>
        <v>84283</v>
      </c>
      <c r="AG1153" s="9"/>
      <c r="AH1153" s="9"/>
      <c r="AI1153" s="9"/>
      <c r="AJ1153" s="9"/>
      <c r="AK1153" s="9">
        <f>AE1153+AG1153+AH1153+AI1153+AJ1153</f>
        <v>101505</v>
      </c>
      <c r="AL1153" s="9">
        <f>AF1153+AJ1153</f>
        <v>84283</v>
      </c>
      <c r="AM1153" s="9"/>
      <c r="AN1153" s="9"/>
      <c r="AO1153" s="9"/>
      <c r="AP1153" s="9"/>
      <c r="AQ1153" s="9">
        <f>AK1153+AM1153+AN1153+AO1153+AP1153</f>
        <v>101505</v>
      </c>
      <c r="AR1153" s="9">
        <f>AL1153+AP1153</f>
        <v>84283</v>
      </c>
      <c r="AS1153" s="9"/>
      <c r="AT1153" s="9">
        <v>-7858</v>
      </c>
      <c r="AU1153" s="9"/>
      <c r="AV1153" s="9"/>
      <c r="AW1153" s="9">
        <f>AQ1153+AS1153+AT1153+AU1153+AV1153</f>
        <v>93647</v>
      </c>
      <c r="AX1153" s="9">
        <f>AR1153+AV1153</f>
        <v>84283</v>
      </c>
      <c r="AY1153" s="9">
        <v>-75</v>
      </c>
      <c r="AZ1153" s="9"/>
      <c r="BA1153" s="9"/>
      <c r="BB1153" s="9">
        <v>-679</v>
      </c>
      <c r="BC1153" s="9">
        <f>AW1153+AY1153+AZ1153+BA1153+BB1153</f>
        <v>92893</v>
      </c>
      <c r="BD1153" s="9">
        <f>AX1153+BB1153</f>
        <v>83604</v>
      </c>
      <c r="BE1153" s="9"/>
      <c r="BF1153" s="9"/>
      <c r="BG1153" s="9"/>
      <c r="BH1153" s="9"/>
      <c r="BI1153" s="9">
        <f>BC1153+BE1153+BF1153+BG1153+BH1153</f>
        <v>92893</v>
      </c>
      <c r="BJ1153" s="9">
        <f>BD1153+BH1153</f>
        <v>83604</v>
      </c>
      <c r="BK1153" s="9"/>
      <c r="BL1153" s="9"/>
      <c r="BM1153" s="9"/>
      <c r="BN1153" s="9"/>
      <c r="BO1153" s="9">
        <f>BI1153+BK1153+BL1153+BM1153+BN1153</f>
        <v>92893</v>
      </c>
      <c r="BP1153" s="9">
        <f>BJ1153+BN1153</f>
        <v>83604</v>
      </c>
      <c r="BQ1153" s="9"/>
      <c r="BR1153" s="9"/>
      <c r="BS1153" s="9"/>
      <c r="BT1153" s="9">
        <v>4</v>
      </c>
      <c r="BU1153" s="9">
        <f>BO1153+BQ1153+BR1153+BS1153+BT1153</f>
        <v>92897</v>
      </c>
      <c r="BV1153" s="9">
        <f>BP1153+BT1153</f>
        <v>83608</v>
      </c>
      <c r="BW1153" s="9"/>
      <c r="BX1153" s="9"/>
      <c r="BY1153" s="9"/>
      <c r="BZ1153" s="9"/>
      <c r="CA1153" s="9">
        <f>BU1153+BW1153+BX1153+BY1153+BZ1153</f>
        <v>92897</v>
      </c>
      <c r="CB1153" s="9">
        <f>BV1153+BZ1153</f>
        <v>83608</v>
      </c>
      <c r="CC1153" s="9"/>
      <c r="CD1153" s="9"/>
      <c r="CE1153" s="9"/>
      <c r="CF1153" s="9"/>
      <c r="CG1153" s="94">
        <f>CA1153+CC1153+CD1153+CE1153+CF1153</f>
        <v>92897</v>
      </c>
      <c r="CH1153" s="94">
        <f>CB1153+CF1153</f>
        <v>83608</v>
      </c>
      <c r="CI1153" s="94"/>
      <c r="CJ1153" s="94"/>
      <c r="CK1153" s="94"/>
      <c r="CL1153" s="94"/>
      <c r="CM1153" s="9">
        <f>CG1153+CI1153+CJ1153+CK1153+CL1153</f>
        <v>92897</v>
      </c>
      <c r="CN1153" s="9">
        <f>CH1153+CL1153</f>
        <v>83608</v>
      </c>
    </row>
    <row r="1154" spans="1:92" ht="49.5" hidden="1">
      <c r="A1154" s="25" t="s">
        <v>707</v>
      </c>
      <c r="B1154" s="26" t="s">
        <v>319</v>
      </c>
      <c r="C1154" s="26" t="s">
        <v>147</v>
      </c>
      <c r="D1154" s="26" t="s">
        <v>80</v>
      </c>
      <c r="E1154" s="26" t="s">
        <v>706</v>
      </c>
      <c r="F1154" s="26"/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/>
      <c r="AB1154" s="9"/>
      <c r="AC1154" s="9"/>
      <c r="AD1154" s="9"/>
      <c r="AE1154" s="9"/>
      <c r="AF1154" s="9"/>
      <c r="AG1154" s="9">
        <f>AG1155</f>
        <v>1183</v>
      </c>
      <c r="AH1154" s="9">
        <f t="shared" ref="AH1154:AW1155" si="2839">AH1155</f>
        <v>0</v>
      </c>
      <c r="AI1154" s="9">
        <f t="shared" si="2839"/>
        <v>0</v>
      </c>
      <c r="AJ1154" s="9">
        <f t="shared" si="2839"/>
        <v>10646</v>
      </c>
      <c r="AK1154" s="9">
        <f t="shared" si="2839"/>
        <v>11829</v>
      </c>
      <c r="AL1154" s="9">
        <f t="shared" si="2839"/>
        <v>10646</v>
      </c>
      <c r="AM1154" s="9">
        <f>AM1155</f>
        <v>0</v>
      </c>
      <c r="AN1154" s="9">
        <f t="shared" si="2839"/>
        <v>0</v>
      </c>
      <c r="AO1154" s="9">
        <f t="shared" si="2839"/>
        <v>0</v>
      </c>
      <c r="AP1154" s="9">
        <f t="shared" si="2839"/>
        <v>0</v>
      </c>
      <c r="AQ1154" s="9">
        <f t="shared" si="2839"/>
        <v>11829</v>
      </c>
      <c r="AR1154" s="9">
        <f t="shared" si="2839"/>
        <v>10646</v>
      </c>
      <c r="AS1154" s="9">
        <f>AS1155</f>
        <v>0</v>
      </c>
      <c r="AT1154" s="9">
        <f t="shared" si="2839"/>
        <v>0</v>
      </c>
      <c r="AU1154" s="9">
        <f t="shared" si="2839"/>
        <v>0</v>
      </c>
      <c r="AV1154" s="9">
        <f t="shared" si="2839"/>
        <v>0</v>
      </c>
      <c r="AW1154" s="9">
        <f t="shared" si="2839"/>
        <v>11829</v>
      </c>
      <c r="AX1154" s="9">
        <f t="shared" ref="AT1154:AX1155" si="2840">AX1155</f>
        <v>10646</v>
      </c>
      <c r="AY1154" s="9">
        <f>AY1155</f>
        <v>396</v>
      </c>
      <c r="AZ1154" s="9">
        <f t="shared" ref="AZ1154:BO1155" si="2841">AZ1155</f>
        <v>0</v>
      </c>
      <c r="BA1154" s="9">
        <f t="shared" si="2841"/>
        <v>0</v>
      </c>
      <c r="BB1154" s="9">
        <f t="shared" si="2841"/>
        <v>3570</v>
      </c>
      <c r="BC1154" s="9">
        <f t="shared" si="2841"/>
        <v>15795</v>
      </c>
      <c r="BD1154" s="9">
        <f t="shared" si="2841"/>
        <v>14216</v>
      </c>
      <c r="BE1154" s="9">
        <f>BE1155</f>
        <v>0</v>
      </c>
      <c r="BF1154" s="9">
        <f t="shared" si="2841"/>
        <v>0</v>
      </c>
      <c r="BG1154" s="9">
        <f t="shared" si="2841"/>
        <v>0</v>
      </c>
      <c r="BH1154" s="9">
        <f t="shared" si="2841"/>
        <v>0</v>
      </c>
      <c r="BI1154" s="9">
        <f t="shared" si="2841"/>
        <v>15795</v>
      </c>
      <c r="BJ1154" s="9">
        <f t="shared" si="2841"/>
        <v>14216</v>
      </c>
      <c r="BK1154" s="9">
        <f>BK1155</f>
        <v>0</v>
      </c>
      <c r="BL1154" s="9">
        <f t="shared" si="2841"/>
        <v>0</v>
      </c>
      <c r="BM1154" s="9">
        <f t="shared" si="2841"/>
        <v>0</v>
      </c>
      <c r="BN1154" s="9">
        <f t="shared" si="2841"/>
        <v>0</v>
      </c>
      <c r="BO1154" s="9">
        <f t="shared" si="2841"/>
        <v>15795</v>
      </c>
      <c r="BP1154" s="9">
        <f t="shared" ref="BL1154:BP1155" si="2842">BP1155</f>
        <v>14216</v>
      </c>
      <c r="BQ1154" s="9">
        <f>BQ1155</f>
        <v>0</v>
      </c>
      <c r="BR1154" s="9">
        <f t="shared" ref="BR1154:CG1155" si="2843">BR1155</f>
        <v>0</v>
      </c>
      <c r="BS1154" s="9">
        <f t="shared" si="2843"/>
        <v>0</v>
      </c>
      <c r="BT1154" s="9">
        <f t="shared" si="2843"/>
        <v>0</v>
      </c>
      <c r="BU1154" s="9">
        <f t="shared" si="2843"/>
        <v>15795</v>
      </c>
      <c r="BV1154" s="9">
        <f t="shared" si="2843"/>
        <v>14216</v>
      </c>
      <c r="BW1154" s="9">
        <f>BW1155</f>
        <v>0</v>
      </c>
      <c r="BX1154" s="9">
        <f t="shared" si="2843"/>
        <v>0</v>
      </c>
      <c r="BY1154" s="9">
        <f t="shared" si="2843"/>
        <v>0</v>
      </c>
      <c r="BZ1154" s="9">
        <f t="shared" si="2843"/>
        <v>0</v>
      </c>
      <c r="CA1154" s="9">
        <f t="shared" si="2843"/>
        <v>15795</v>
      </c>
      <c r="CB1154" s="9">
        <f t="shared" si="2843"/>
        <v>14216</v>
      </c>
      <c r="CC1154" s="9">
        <f>CC1155</f>
        <v>0</v>
      </c>
      <c r="CD1154" s="9">
        <f t="shared" si="2843"/>
        <v>0</v>
      </c>
      <c r="CE1154" s="9">
        <f t="shared" si="2843"/>
        <v>0</v>
      </c>
      <c r="CF1154" s="9">
        <f t="shared" si="2843"/>
        <v>0</v>
      </c>
      <c r="CG1154" s="94">
        <f t="shared" si="2843"/>
        <v>15795</v>
      </c>
      <c r="CH1154" s="94">
        <f t="shared" ref="CD1154:CH1155" si="2844">CH1155</f>
        <v>14216</v>
      </c>
      <c r="CI1154" s="94">
        <f>CI1155</f>
        <v>0</v>
      </c>
      <c r="CJ1154" s="94">
        <f t="shared" ref="CJ1154:CN1155" si="2845">CJ1155</f>
        <v>0</v>
      </c>
      <c r="CK1154" s="94">
        <f t="shared" si="2845"/>
        <v>0</v>
      </c>
      <c r="CL1154" s="94">
        <f t="shared" si="2845"/>
        <v>0</v>
      </c>
      <c r="CM1154" s="9">
        <f t="shared" si="2845"/>
        <v>15795</v>
      </c>
      <c r="CN1154" s="9">
        <f t="shared" si="2845"/>
        <v>14216</v>
      </c>
    </row>
    <row r="1155" spans="1:92" ht="33" hidden="1">
      <c r="A1155" s="25" t="s">
        <v>244</v>
      </c>
      <c r="B1155" s="26" t="s">
        <v>319</v>
      </c>
      <c r="C1155" s="26" t="s">
        <v>147</v>
      </c>
      <c r="D1155" s="26" t="s">
        <v>80</v>
      </c>
      <c r="E1155" s="26" t="s">
        <v>706</v>
      </c>
      <c r="F1155" s="26" t="s">
        <v>31</v>
      </c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  <c r="AB1155" s="9"/>
      <c r="AC1155" s="9"/>
      <c r="AD1155" s="9"/>
      <c r="AE1155" s="9"/>
      <c r="AF1155" s="9"/>
      <c r="AG1155" s="9">
        <f>AG1156</f>
        <v>1183</v>
      </c>
      <c r="AH1155" s="9">
        <f t="shared" si="2839"/>
        <v>0</v>
      </c>
      <c r="AI1155" s="9">
        <f t="shared" si="2839"/>
        <v>0</v>
      </c>
      <c r="AJ1155" s="9">
        <f t="shared" si="2839"/>
        <v>10646</v>
      </c>
      <c r="AK1155" s="9">
        <f t="shared" si="2839"/>
        <v>11829</v>
      </c>
      <c r="AL1155" s="9">
        <f t="shared" si="2839"/>
        <v>10646</v>
      </c>
      <c r="AM1155" s="9">
        <f>AM1156</f>
        <v>0</v>
      </c>
      <c r="AN1155" s="9">
        <f t="shared" si="2839"/>
        <v>0</v>
      </c>
      <c r="AO1155" s="9">
        <f t="shared" si="2839"/>
        <v>0</v>
      </c>
      <c r="AP1155" s="9">
        <f t="shared" si="2839"/>
        <v>0</v>
      </c>
      <c r="AQ1155" s="9">
        <f t="shared" si="2839"/>
        <v>11829</v>
      </c>
      <c r="AR1155" s="9">
        <f t="shared" si="2839"/>
        <v>10646</v>
      </c>
      <c r="AS1155" s="9">
        <f>AS1156</f>
        <v>0</v>
      </c>
      <c r="AT1155" s="9">
        <f t="shared" si="2840"/>
        <v>0</v>
      </c>
      <c r="AU1155" s="9">
        <f t="shared" si="2840"/>
        <v>0</v>
      </c>
      <c r="AV1155" s="9">
        <f t="shared" si="2840"/>
        <v>0</v>
      </c>
      <c r="AW1155" s="9">
        <f t="shared" si="2840"/>
        <v>11829</v>
      </c>
      <c r="AX1155" s="9">
        <f t="shared" si="2840"/>
        <v>10646</v>
      </c>
      <c r="AY1155" s="9">
        <f>AY1156</f>
        <v>396</v>
      </c>
      <c r="AZ1155" s="9">
        <f t="shared" si="2841"/>
        <v>0</v>
      </c>
      <c r="BA1155" s="9">
        <f t="shared" si="2841"/>
        <v>0</v>
      </c>
      <c r="BB1155" s="9">
        <f t="shared" si="2841"/>
        <v>3570</v>
      </c>
      <c r="BC1155" s="9">
        <f t="shared" si="2841"/>
        <v>15795</v>
      </c>
      <c r="BD1155" s="9">
        <f t="shared" si="2841"/>
        <v>14216</v>
      </c>
      <c r="BE1155" s="9">
        <f>BE1156</f>
        <v>0</v>
      </c>
      <c r="BF1155" s="9">
        <f t="shared" si="2841"/>
        <v>0</v>
      </c>
      <c r="BG1155" s="9">
        <f t="shared" si="2841"/>
        <v>0</v>
      </c>
      <c r="BH1155" s="9">
        <f t="shared" si="2841"/>
        <v>0</v>
      </c>
      <c r="BI1155" s="9">
        <f t="shared" si="2841"/>
        <v>15795</v>
      </c>
      <c r="BJ1155" s="9">
        <f t="shared" si="2841"/>
        <v>14216</v>
      </c>
      <c r="BK1155" s="9">
        <f>BK1156</f>
        <v>0</v>
      </c>
      <c r="BL1155" s="9">
        <f t="shared" si="2842"/>
        <v>0</v>
      </c>
      <c r="BM1155" s="9">
        <f t="shared" si="2842"/>
        <v>0</v>
      </c>
      <c r="BN1155" s="9">
        <f t="shared" si="2842"/>
        <v>0</v>
      </c>
      <c r="BO1155" s="9">
        <f t="shared" si="2842"/>
        <v>15795</v>
      </c>
      <c r="BP1155" s="9">
        <f t="shared" si="2842"/>
        <v>14216</v>
      </c>
      <c r="BQ1155" s="9">
        <f>BQ1156</f>
        <v>0</v>
      </c>
      <c r="BR1155" s="9">
        <f t="shared" si="2843"/>
        <v>0</v>
      </c>
      <c r="BS1155" s="9">
        <f t="shared" si="2843"/>
        <v>0</v>
      </c>
      <c r="BT1155" s="9">
        <f t="shared" si="2843"/>
        <v>0</v>
      </c>
      <c r="BU1155" s="9">
        <f t="shared" si="2843"/>
        <v>15795</v>
      </c>
      <c r="BV1155" s="9">
        <f t="shared" si="2843"/>
        <v>14216</v>
      </c>
      <c r="BW1155" s="9">
        <f>BW1156</f>
        <v>0</v>
      </c>
      <c r="BX1155" s="9">
        <f t="shared" si="2843"/>
        <v>0</v>
      </c>
      <c r="BY1155" s="9">
        <f t="shared" si="2843"/>
        <v>0</v>
      </c>
      <c r="BZ1155" s="9">
        <f t="shared" si="2843"/>
        <v>0</v>
      </c>
      <c r="CA1155" s="9">
        <f t="shared" si="2843"/>
        <v>15795</v>
      </c>
      <c r="CB1155" s="9">
        <f t="shared" si="2843"/>
        <v>14216</v>
      </c>
      <c r="CC1155" s="9">
        <f>CC1156</f>
        <v>0</v>
      </c>
      <c r="CD1155" s="9">
        <f t="shared" si="2844"/>
        <v>0</v>
      </c>
      <c r="CE1155" s="9">
        <f t="shared" si="2844"/>
        <v>0</v>
      </c>
      <c r="CF1155" s="9">
        <f t="shared" si="2844"/>
        <v>0</v>
      </c>
      <c r="CG1155" s="94">
        <f t="shared" si="2844"/>
        <v>15795</v>
      </c>
      <c r="CH1155" s="94">
        <f t="shared" si="2844"/>
        <v>14216</v>
      </c>
      <c r="CI1155" s="94">
        <f>CI1156</f>
        <v>0</v>
      </c>
      <c r="CJ1155" s="94">
        <f t="shared" si="2845"/>
        <v>0</v>
      </c>
      <c r="CK1155" s="94">
        <f t="shared" si="2845"/>
        <v>0</v>
      </c>
      <c r="CL1155" s="94">
        <f t="shared" si="2845"/>
        <v>0</v>
      </c>
      <c r="CM1155" s="9">
        <f t="shared" si="2845"/>
        <v>15795</v>
      </c>
      <c r="CN1155" s="9">
        <f t="shared" si="2845"/>
        <v>14216</v>
      </c>
    </row>
    <row r="1156" spans="1:92" ht="33" hidden="1">
      <c r="A1156" s="25" t="s">
        <v>37</v>
      </c>
      <c r="B1156" s="26" t="s">
        <v>319</v>
      </c>
      <c r="C1156" s="26" t="s">
        <v>147</v>
      </c>
      <c r="D1156" s="26" t="s">
        <v>80</v>
      </c>
      <c r="E1156" s="26" t="s">
        <v>706</v>
      </c>
      <c r="F1156" s="26" t="s">
        <v>38</v>
      </c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  <c r="AB1156" s="9"/>
      <c r="AC1156" s="9"/>
      <c r="AD1156" s="9"/>
      <c r="AE1156" s="9"/>
      <c r="AF1156" s="9"/>
      <c r="AG1156" s="9">
        <v>1183</v>
      </c>
      <c r="AH1156" s="9"/>
      <c r="AI1156" s="9"/>
      <c r="AJ1156" s="9">
        <v>10646</v>
      </c>
      <c r="AK1156" s="9">
        <f>AE1156+AG1156+AH1156+AI1156+AJ1156</f>
        <v>11829</v>
      </c>
      <c r="AL1156" s="9">
        <f>AF1156+AJ1156</f>
        <v>10646</v>
      </c>
      <c r="AM1156" s="9"/>
      <c r="AN1156" s="9"/>
      <c r="AO1156" s="9"/>
      <c r="AP1156" s="9"/>
      <c r="AQ1156" s="9">
        <f>AK1156+AM1156+AN1156+AO1156+AP1156</f>
        <v>11829</v>
      </c>
      <c r="AR1156" s="9">
        <f>AL1156+AP1156</f>
        <v>10646</v>
      </c>
      <c r="AS1156" s="9"/>
      <c r="AT1156" s="9"/>
      <c r="AU1156" s="9"/>
      <c r="AV1156" s="9"/>
      <c r="AW1156" s="9">
        <f>AQ1156+AS1156+AT1156+AU1156+AV1156</f>
        <v>11829</v>
      </c>
      <c r="AX1156" s="9">
        <f>AR1156+AV1156</f>
        <v>10646</v>
      </c>
      <c r="AY1156" s="9">
        <v>396</v>
      </c>
      <c r="AZ1156" s="9"/>
      <c r="BA1156" s="9"/>
      <c r="BB1156" s="9">
        <v>3570</v>
      </c>
      <c r="BC1156" s="9">
        <f>AW1156+AY1156+AZ1156+BA1156+BB1156</f>
        <v>15795</v>
      </c>
      <c r="BD1156" s="9">
        <f>AX1156+BB1156</f>
        <v>14216</v>
      </c>
      <c r="BE1156" s="9"/>
      <c r="BF1156" s="9"/>
      <c r="BG1156" s="9"/>
      <c r="BH1156" s="9"/>
      <c r="BI1156" s="9">
        <f>BC1156+BE1156+BF1156+BG1156+BH1156</f>
        <v>15795</v>
      </c>
      <c r="BJ1156" s="9">
        <f>BD1156+BH1156</f>
        <v>14216</v>
      </c>
      <c r="BK1156" s="9"/>
      <c r="BL1156" s="9"/>
      <c r="BM1156" s="9"/>
      <c r="BN1156" s="9"/>
      <c r="BO1156" s="9">
        <f>BI1156+BK1156+BL1156+BM1156+BN1156</f>
        <v>15795</v>
      </c>
      <c r="BP1156" s="9">
        <f>BJ1156+BN1156</f>
        <v>14216</v>
      </c>
      <c r="BQ1156" s="9"/>
      <c r="BR1156" s="9"/>
      <c r="BS1156" s="9"/>
      <c r="BT1156" s="9"/>
      <c r="BU1156" s="9">
        <f>BO1156+BQ1156+BR1156+BS1156+BT1156</f>
        <v>15795</v>
      </c>
      <c r="BV1156" s="9">
        <f>BP1156+BT1156</f>
        <v>14216</v>
      </c>
      <c r="BW1156" s="9"/>
      <c r="BX1156" s="9"/>
      <c r="BY1156" s="9"/>
      <c r="BZ1156" s="9"/>
      <c r="CA1156" s="9">
        <f>BU1156+BW1156+BX1156+BY1156+BZ1156</f>
        <v>15795</v>
      </c>
      <c r="CB1156" s="9">
        <f>BV1156+BZ1156</f>
        <v>14216</v>
      </c>
      <c r="CC1156" s="9"/>
      <c r="CD1156" s="9"/>
      <c r="CE1156" s="9"/>
      <c r="CF1156" s="9"/>
      <c r="CG1156" s="94">
        <f>CA1156+CC1156+CD1156+CE1156+CF1156</f>
        <v>15795</v>
      </c>
      <c r="CH1156" s="94">
        <f>CB1156+CF1156</f>
        <v>14216</v>
      </c>
      <c r="CI1156" s="94"/>
      <c r="CJ1156" s="94"/>
      <c r="CK1156" s="94"/>
      <c r="CL1156" s="94"/>
      <c r="CM1156" s="9">
        <f>CG1156+CI1156+CJ1156+CK1156+CL1156</f>
        <v>15795</v>
      </c>
      <c r="CN1156" s="9">
        <f>CH1156+CL1156</f>
        <v>14216</v>
      </c>
    </row>
    <row r="1157" spans="1:92" ht="33" hidden="1">
      <c r="A1157" s="25" t="s">
        <v>62</v>
      </c>
      <c r="B1157" s="26" t="s">
        <v>319</v>
      </c>
      <c r="C1157" s="26" t="s">
        <v>147</v>
      </c>
      <c r="D1157" s="26" t="s">
        <v>80</v>
      </c>
      <c r="E1157" s="26" t="s">
        <v>63</v>
      </c>
      <c r="F1157" s="26"/>
      <c r="G1157" s="9">
        <f t="shared" ref="G1157:V1160" si="2846">G1158</f>
        <v>4570</v>
      </c>
      <c r="H1157" s="9">
        <f t="shared" si="2846"/>
        <v>0</v>
      </c>
      <c r="I1157" s="9">
        <f t="shared" si="2846"/>
        <v>0</v>
      </c>
      <c r="J1157" s="9">
        <f t="shared" si="2846"/>
        <v>0</v>
      </c>
      <c r="K1157" s="9">
        <f t="shared" si="2846"/>
        <v>0</v>
      </c>
      <c r="L1157" s="9">
        <f t="shared" si="2846"/>
        <v>0</v>
      </c>
      <c r="M1157" s="9">
        <f t="shared" si="2846"/>
        <v>4570</v>
      </c>
      <c r="N1157" s="9">
        <f t="shared" si="2846"/>
        <v>0</v>
      </c>
      <c r="O1157" s="9">
        <f t="shared" si="2846"/>
        <v>0</v>
      </c>
      <c r="P1157" s="9">
        <f t="shared" si="2846"/>
        <v>0</v>
      </c>
      <c r="Q1157" s="9">
        <f t="shared" si="2846"/>
        <v>0</v>
      </c>
      <c r="R1157" s="9">
        <f t="shared" si="2846"/>
        <v>0</v>
      </c>
      <c r="S1157" s="9">
        <f t="shared" si="2846"/>
        <v>4570</v>
      </c>
      <c r="T1157" s="9">
        <f t="shared" si="2846"/>
        <v>0</v>
      </c>
      <c r="U1157" s="9">
        <f t="shared" si="2846"/>
        <v>0</v>
      </c>
      <c r="V1157" s="9">
        <f t="shared" si="2846"/>
        <v>0</v>
      </c>
      <c r="W1157" s="9">
        <f t="shared" ref="U1157:AJ1160" si="2847">W1158</f>
        <v>0</v>
      </c>
      <c r="X1157" s="9">
        <f t="shared" si="2847"/>
        <v>0</v>
      </c>
      <c r="Y1157" s="9">
        <f t="shared" si="2847"/>
        <v>4570</v>
      </c>
      <c r="Z1157" s="9">
        <f t="shared" si="2847"/>
        <v>0</v>
      </c>
      <c r="AA1157" s="9">
        <f t="shared" si="2847"/>
        <v>0</v>
      </c>
      <c r="AB1157" s="9">
        <f t="shared" si="2847"/>
        <v>0</v>
      </c>
      <c r="AC1157" s="9">
        <f t="shared" si="2847"/>
        <v>0</v>
      </c>
      <c r="AD1157" s="9">
        <f t="shared" si="2847"/>
        <v>0</v>
      </c>
      <c r="AE1157" s="9">
        <f t="shared" si="2847"/>
        <v>4570</v>
      </c>
      <c r="AF1157" s="9">
        <f t="shared" si="2847"/>
        <v>0</v>
      </c>
      <c r="AG1157" s="9">
        <f t="shared" si="2847"/>
        <v>0</v>
      </c>
      <c r="AH1157" s="9">
        <f t="shared" si="2847"/>
        <v>0</v>
      </c>
      <c r="AI1157" s="9">
        <f t="shared" si="2847"/>
        <v>0</v>
      </c>
      <c r="AJ1157" s="9">
        <f t="shared" si="2847"/>
        <v>0</v>
      </c>
      <c r="AK1157" s="9">
        <f t="shared" ref="AG1157:AV1160" si="2848">AK1158</f>
        <v>4570</v>
      </c>
      <c r="AL1157" s="9">
        <f t="shared" si="2848"/>
        <v>0</v>
      </c>
      <c r="AM1157" s="9">
        <f t="shared" si="2848"/>
        <v>0</v>
      </c>
      <c r="AN1157" s="9">
        <f t="shared" si="2848"/>
        <v>0</v>
      </c>
      <c r="AO1157" s="9">
        <f t="shared" si="2848"/>
        <v>0</v>
      </c>
      <c r="AP1157" s="9">
        <f t="shared" si="2848"/>
        <v>0</v>
      </c>
      <c r="AQ1157" s="9">
        <f t="shared" si="2848"/>
        <v>4570</v>
      </c>
      <c r="AR1157" s="9">
        <f t="shared" si="2848"/>
        <v>0</v>
      </c>
      <c r="AS1157" s="9">
        <f t="shared" si="2848"/>
        <v>0</v>
      </c>
      <c r="AT1157" s="9">
        <f t="shared" si="2848"/>
        <v>0</v>
      </c>
      <c r="AU1157" s="9">
        <f t="shared" si="2848"/>
        <v>0</v>
      </c>
      <c r="AV1157" s="9">
        <f t="shared" si="2848"/>
        <v>0</v>
      </c>
      <c r="AW1157" s="9">
        <f t="shared" ref="AS1157:BH1160" si="2849">AW1158</f>
        <v>4570</v>
      </c>
      <c r="AX1157" s="9">
        <f t="shared" si="2849"/>
        <v>0</v>
      </c>
      <c r="AY1157" s="9">
        <f t="shared" si="2849"/>
        <v>0</v>
      </c>
      <c r="AZ1157" s="9">
        <f t="shared" si="2849"/>
        <v>0</v>
      </c>
      <c r="BA1157" s="9">
        <f t="shared" si="2849"/>
        <v>0</v>
      </c>
      <c r="BB1157" s="9">
        <f t="shared" si="2849"/>
        <v>0</v>
      </c>
      <c r="BC1157" s="9">
        <f t="shared" si="2849"/>
        <v>4570</v>
      </c>
      <c r="BD1157" s="9">
        <f t="shared" si="2849"/>
        <v>0</v>
      </c>
      <c r="BE1157" s="9">
        <f t="shared" si="2849"/>
        <v>0</v>
      </c>
      <c r="BF1157" s="9">
        <f t="shared" si="2849"/>
        <v>0</v>
      </c>
      <c r="BG1157" s="9">
        <f t="shared" si="2849"/>
        <v>0</v>
      </c>
      <c r="BH1157" s="9">
        <f t="shared" si="2849"/>
        <v>0</v>
      </c>
      <c r="BI1157" s="9">
        <f t="shared" ref="BE1157:BT1160" si="2850">BI1158</f>
        <v>4570</v>
      </c>
      <c r="BJ1157" s="9">
        <f t="shared" si="2850"/>
        <v>0</v>
      </c>
      <c r="BK1157" s="9">
        <f t="shared" si="2850"/>
        <v>0</v>
      </c>
      <c r="BL1157" s="9">
        <f t="shared" si="2850"/>
        <v>0</v>
      </c>
      <c r="BM1157" s="9">
        <f t="shared" si="2850"/>
        <v>0</v>
      </c>
      <c r="BN1157" s="9">
        <f t="shared" si="2850"/>
        <v>0</v>
      </c>
      <c r="BO1157" s="9">
        <f t="shared" si="2850"/>
        <v>4570</v>
      </c>
      <c r="BP1157" s="9">
        <f t="shared" si="2850"/>
        <v>0</v>
      </c>
      <c r="BQ1157" s="9">
        <f t="shared" si="2850"/>
        <v>-27</v>
      </c>
      <c r="BR1157" s="9">
        <f t="shared" si="2850"/>
        <v>0</v>
      </c>
      <c r="BS1157" s="9">
        <f t="shared" si="2850"/>
        <v>0</v>
      </c>
      <c r="BT1157" s="9">
        <f t="shared" si="2850"/>
        <v>0</v>
      </c>
      <c r="BU1157" s="9">
        <f t="shared" ref="BQ1157:CF1160" si="2851">BU1158</f>
        <v>4543</v>
      </c>
      <c r="BV1157" s="9">
        <f t="shared" si="2851"/>
        <v>0</v>
      </c>
      <c r="BW1157" s="9">
        <f t="shared" si="2851"/>
        <v>0</v>
      </c>
      <c r="BX1157" s="9">
        <f t="shared" si="2851"/>
        <v>0</v>
      </c>
      <c r="BY1157" s="9">
        <f t="shared" si="2851"/>
        <v>0</v>
      </c>
      <c r="BZ1157" s="9">
        <f t="shared" si="2851"/>
        <v>0</v>
      </c>
      <c r="CA1157" s="9">
        <f t="shared" si="2851"/>
        <v>4543</v>
      </c>
      <c r="CB1157" s="9">
        <f t="shared" si="2851"/>
        <v>0</v>
      </c>
      <c r="CC1157" s="9">
        <f t="shared" si="2851"/>
        <v>0</v>
      </c>
      <c r="CD1157" s="9">
        <f t="shared" si="2851"/>
        <v>0</v>
      </c>
      <c r="CE1157" s="9">
        <f t="shared" si="2851"/>
        <v>0</v>
      </c>
      <c r="CF1157" s="9">
        <f t="shared" si="2851"/>
        <v>0</v>
      </c>
      <c r="CG1157" s="94">
        <f t="shared" ref="CC1157:CN1160" si="2852">CG1158</f>
        <v>4543</v>
      </c>
      <c r="CH1157" s="94">
        <f t="shared" si="2852"/>
        <v>0</v>
      </c>
      <c r="CI1157" s="94">
        <f t="shared" si="2852"/>
        <v>0</v>
      </c>
      <c r="CJ1157" s="94">
        <f t="shared" si="2852"/>
        <v>0</v>
      </c>
      <c r="CK1157" s="94">
        <f t="shared" si="2852"/>
        <v>0</v>
      </c>
      <c r="CL1157" s="94">
        <f t="shared" si="2852"/>
        <v>0</v>
      </c>
      <c r="CM1157" s="9">
        <f t="shared" si="2852"/>
        <v>4543</v>
      </c>
      <c r="CN1157" s="9">
        <f t="shared" si="2852"/>
        <v>0</v>
      </c>
    </row>
    <row r="1158" spans="1:92" ht="33" hidden="1">
      <c r="A1158" s="25" t="s">
        <v>15</v>
      </c>
      <c r="B1158" s="26" t="s">
        <v>319</v>
      </c>
      <c r="C1158" s="26" t="s">
        <v>147</v>
      </c>
      <c r="D1158" s="26" t="s">
        <v>80</v>
      </c>
      <c r="E1158" s="26" t="s">
        <v>64</v>
      </c>
      <c r="F1158" s="26"/>
      <c r="G1158" s="9">
        <f t="shared" si="2846"/>
        <v>4570</v>
      </c>
      <c r="H1158" s="9">
        <f t="shared" si="2846"/>
        <v>0</v>
      </c>
      <c r="I1158" s="9">
        <f t="shared" si="2846"/>
        <v>0</v>
      </c>
      <c r="J1158" s="9">
        <f t="shared" si="2846"/>
        <v>0</v>
      </c>
      <c r="K1158" s="9">
        <f t="shared" si="2846"/>
        <v>0</v>
      </c>
      <c r="L1158" s="9">
        <f t="shared" si="2846"/>
        <v>0</v>
      </c>
      <c r="M1158" s="9">
        <f t="shared" si="2846"/>
        <v>4570</v>
      </c>
      <c r="N1158" s="9">
        <f t="shared" si="2846"/>
        <v>0</v>
      </c>
      <c r="O1158" s="9">
        <f t="shared" si="2846"/>
        <v>0</v>
      </c>
      <c r="P1158" s="9">
        <f t="shared" si="2846"/>
        <v>0</v>
      </c>
      <c r="Q1158" s="9">
        <f t="shared" si="2846"/>
        <v>0</v>
      </c>
      <c r="R1158" s="9">
        <f t="shared" si="2846"/>
        <v>0</v>
      </c>
      <c r="S1158" s="9">
        <f t="shared" si="2846"/>
        <v>4570</v>
      </c>
      <c r="T1158" s="9">
        <f t="shared" si="2846"/>
        <v>0</v>
      </c>
      <c r="U1158" s="9">
        <f t="shared" si="2847"/>
        <v>0</v>
      </c>
      <c r="V1158" s="9">
        <f t="shared" si="2847"/>
        <v>0</v>
      </c>
      <c r="W1158" s="9">
        <f t="shared" si="2847"/>
        <v>0</v>
      </c>
      <c r="X1158" s="9">
        <f t="shared" si="2847"/>
        <v>0</v>
      </c>
      <c r="Y1158" s="9">
        <f t="shared" si="2847"/>
        <v>4570</v>
      </c>
      <c r="Z1158" s="9">
        <f t="shared" si="2847"/>
        <v>0</v>
      </c>
      <c r="AA1158" s="9">
        <f t="shared" si="2847"/>
        <v>0</v>
      </c>
      <c r="AB1158" s="9">
        <f t="shared" si="2847"/>
        <v>0</v>
      </c>
      <c r="AC1158" s="9">
        <f t="shared" si="2847"/>
        <v>0</v>
      </c>
      <c r="AD1158" s="9">
        <f t="shared" si="2847"/>
        <v>0</v>
      </c>
      <c r="AE1158" s="9">
        <f t="shared" si="2847"/>
        <v>4570</v>
      </c>
      <c r="AF1158" s="9">
        <f t="shared" si="2847"/>
        <v>0</v>
      </c>
      <c r="AG1158" s="9">
        <f t="shared" si="2848"/>
        <v>0</v>
      </c>
      <c r="AH1158" s="9">
        <f t="shared" si="2848"/>
        <v>0</v>
      </c>
      <c r="AI1158" s="9">
        <f t="shared" si="2848"/>
        <v>0</v>
      </c>
      <c r="AJ1158" s="9">
        <f t="shared" si="2848"/>
        <v>0</v>
      </c>
      <c r="AK1158" s="9">
        <f t="shared" si="2848"/>
        <v>4570</v>
      </c>
      <c r="AL1158" s="9">
        <f t="shared" si="2848"/>
        <v>0</v>
      </c>
      <c r="AM1158" s="9">
        <f t="shared" si="2848"/>
        <v>0</v>
      </c>
      <c r="AN1158" s="9">
        <f t="shared" si="2848"/>
        <v>0</v>
      </c>
      <c r="AO1158" s="9">
        <f t="shared" si="2848"/>
        <v>0</v>
      </c>
      <c r="AP1158" s="9">
        <f t="shared" si="2848"/>
        <v>0</v>
      </c>
      <c r="AQ1158" s="9">
        <f t="shared" si="2848"/>
        <v>4570</v>
      </c>
      <c r="AR1158" s="9">
        <f t="shared" si="2848"/>
        <v>0</v>
      </c>
      <c r="AS1158" s="9">
        <f t="shared" si="2849"/>
        <v>0</v>
      </c>
      <c r="AT1158" s="9">
        <f t="shared" si="2849"/>
        <v>0</v>
      </c>
      <c r="AU1158" s="9">
        <f t="shared" si="2849"/>
        <v>0</v>
      </c>
      <c r="AV1158" s="9">
        <f t="shared" si="2849"/>
        <v>0</v>
      </c>
      <c r="AW1158" s="9">
        <f t="shared" si="2849"/>
        <v>4570</v>
      </c>
      <c r="AX1158" s="9">
        <f t="shared" si="2849"/>
        <v>0</v>
      </c>
      <c r="AY1158" s="9">
        <f t="shared" si="2849"/>
        <v>0</v>
      </c>
      <c r="AZ1158" s="9">
        <f t="shared" si="2849"/>
        <v>0</v>
      </c>
      <c r="BA1158" s="9">
        <f t="shared" si="2849"/>
        <v>0</v>
      </c>
      <c r="BB1158" s="9">
        <f t="shared" si="2849"/>
        <v>0</v>
      </c>
      <c r="BC1158" s="9">
        <f t="shared" si="2849"/>
        <v>4570</v>
      </c>
      <c r="BD1158" s="9">
        <f t="shared" si="2849"/>
        <v>0</v>
      </c>
      <c r="BE1158" s="9">
        <f t="shared" si="2850"/>
        <v>0</v>
      </c>
      <c r="BF1158" s="9">
        <f t="shared" si="2850"/>
        <v>0</v>
      </c>
      <c r="BG1158" s="9">
        <f t="shared" si="2850"/>
        <v>0</v>
      </c>
      <c r="BH1158" s="9">
        <f t="shared" si="2850"/>
        <v>0</v>
      </c>
      <c r="BI1158" s="9">
        <f t="shared" si="2850"/>
        <v>4570</v>
      </c>
      <c r="BJ1158" s="9">
        <f t="shared" si="2850"/>
        <v>0</v>
      </c>
      <c r="BK1158" s="9">
        <f t="shared" si="2850"/>
        <v>0</v>
      </c>
      <c r="BL1158" s="9">
        <f t="shared" si="2850"/>
        <v>0</v>
      </c>
      <c r="BM1158" s="9">
        <f t="shared" si="2850"/>
        <v>0</v>
      </c>
      <c r="BN1158" s="9">
        <f t="shared" si="2850"/>
        <v>0</v>
      </c>
      <c r="BO1158" s="9">
        <f t="shared" si="2850"/>
        <v>4570</v>
      </c>
      <c r="BP1158" s="9">
        <f t="shared" si="2850"/>
        <v>0</v>
      </c>
      <c r="BQ1158" s="9">
        <f t="shared" si="2851"/>
        <v>-27</v>
      </c>
      <c r="BR1158" s="9">
        <f t="shared" si="2851"/>
        <v>0</v>
      </c>
      <c r="BS1158" s="9">
        <f t="shared" si="2851"/>
        <v>0</v>
      </c>
      <c r="BT1158" s="9">
        <f t="shared" si="2851"/>
        <v>0</v>
      </c>
      <c r="BU1158" s="9">
        <f t="shared" si="2851"/>
        <v>4543</v>
      </c>
      <c r="BV1158" s="9">
        <f t="shared" si="2851"/>
        <v>0</v>
      </c>
      <c r="BW1158" s="9">
        <f t="shared" si="2851"/>
        <v>0</v>
      </c>
      <c r="BX1158" s="9">
        <f t="shared" si="2851"/>
        <v>0</v>
      </c>
      <c r="BY1158" s="9">
        <f t="shared" si="2851"/>
        <v>0</v>
      </c>
      <c r="BZ1158" s="9">
        <f t="shared" si="2851"/>
        <v>0</v>
      </c>
      <c r="CA1158" s="9">
        <f t="shared" si="2851"/>
        <v>4543</v>
      </c>
      <c r="CB1158" s="9">
        <f t="shared" si="2851"/>
        <v>0</v>
      </c>
      <c r="CC1158" s="9">
        <f t="shared" si="2852"/>
        <v>0</v>
      </c>
      <c r="CD1158" s="9">
        <f t="shared" si="2852"/>
        <v>0</v>
      </c>
      <c r="CE1158" s="9">
        <f t="shared" si="2852"/>
        <v>0</v>
      </c>
      <c r="CF1158" s="9">
        <f t="shared" si="2852"/>
        <v>0</v>
      </c>
      <c r="CG1158" s="94">
        <f t="shared" si="2852"/>
        <v>4543</v>
      </c>
      <c r="CH1158" s="94">
        <f t="shared" si="2852"/>
        <v>0</v>
      </c>
      <c r="CI1158" s="94">
        <f t="shared" si="2852"/>
        <v>0</v>
      </c>
      <c r="CJ1158" s="94">
        <f t="shared" si="2852"/>
        <v>0</v>
      </c>
      <c r="CK1158" s="94">
        <f t="shared" si="2852"/>
        <v>0</v>
      </c>
      <c r="CL1158" s="94">
        <f t="shared" si="2852"/>
        <v>0</v>
      </c>
      <c r="CM1158" s="9">
        <f t="shared" si="2852"/>
        <v>4543</v>
      </c>
      <c r="CN1158" s="9">
        <f t="shared" si="2852"/>
        <v>0</v>
      </c>
    </row>
    <row r="1159" spans="1:92" ht="33" hidden="1">
      <c r="A1159" s="25" t="s">
        <v>330</v>
      </c>
      <c r="B1159" s="26" t="s">
        <v>319</v>
      </c>
      <c r="C1159" s="26" t="s">
        <v>147</v>
      </c>
      <c r="D1159" s="26" t="s">
        <v>80</v>
      </c>
      <c r="E1159" s="26" t="s">
        <v>390</v>
      </c>
      <c r="F1159" s="26"/>
      <c r="G1159" s="9">
        <f t="shared" si="2846"/>
        <v>4570</v>
      </c>
      <c r="H1159" s="9">
        <f t="shared" si="2846"/>
        <v>0</v>
      </c>
      <c r="I1159" s="9">
        <f t="shared" si="2846"/>
        <v>0</v>
      </c>
      <c r="J1159" s="9">
        <f t="shared" si="2846"/>
        <v>0</v>
      </c>
      <c r="K1159" s="9">
        <f t="shared" si="2846"/>
        <v>0</v>
      </c>
      <c r="L1159" s="9">
        <f t="shared" si="2846"/>
        <v>0</v>
      </c>
      <c r="M1159" s="9">
        <f t="shared" si="2846"/>
        <v>4570</v>
      </c>
      <c r="N1159" s="9">
        <f t="shared" si="2846"/>
        <v>0</v>
      </c>
      <c r="O1159" s="9">
        <f t="shared" si="2846"/>
        <v>0</v>
      </c>
      <c r="P1159" s="9">
        <f t="shared" si="2846"/>
        <v>0</v>
      </c>
      <c r="Q1159" s="9">
        <f t="shared" si="2846"/>
        <v>0</v>
      </c>
      <c r="R1159" s="9">
        <f t="shared" si="2846"/>
        <v>0</v>
      </c>
      <c r="S1159" s="9">
        <f t="shared" si="2846"/>
        <v>4570</v>
      </c>
      <c r="T1159" s="9">
        <f t="shared" si="2846"/>
        <v>0</v>
      </c>
      <c r="U1159" s="9">
        <f t="shared" si="2847"/>
        <v>0</v>
      </c>
      <c r="V1159" s="9">
        <f t="shared" si="2847"/>
        <v>0</v>
      </c>
      <c r="W1159" s="9">
        <f t="shared" si="2847"/>
        <v>0</v>
      </c>
      <c r="X1159" s="9">
        <f t="shared" si="2847"/>
        <v>0</v>
      </c>
      <c r="Y1159" s="9">
        <f t="shared" si="2847"/>
        <v>4570</v>
      </c>
      <c r="Z1159" s="9">
        <f t="shared" si="2847"/>
        <v>0</v>
      </c>
      <c r="AA1159" s="9">
        <f t="shared" si="2847"/>
        <v>0</v>
      </c>
      <c r="AB1159" s="9">
        <f t="shared" si="2847"/>
        <v>0</v>
      </c>
      <c r="AC1159" s="9">
        <f t="shared" si="2847"/>
        <v>0</v>
      </c>
      <c r="AD1159" s="9">
        <f t="shared" si="2847"/>
        <v>0</v>
      </c>
      <c r="AE1159" s="9">
        <f t="shared" si="2847"/>
        <v>4570</v>
      </c>
      <c r="AF1159" s="9">
        <f t="shared" si="2847"/>
        <v>0</v>
      </c>
      <c r="AG1159" s="9">
        <f t="shared" si="2848"/>
        <v>0</v>
      </c>
      <c r="AH1159" s="9">
        <f t="shared" si="2848"/>
        <v>0</v>
      </c>
      <c r="AI1159" s="9">
        <f t="shared" si="2848"/>
        <v>0</v>
      </c>
      <c r="AJ1159" s="9">
        <f t="shared" si="2848"/>
        <v>0</v>
      </c>
      <c r="AK1159" s="9">
        <f t="shared" si="2848"/>
        <v>4570</v>
      </c>
      <c r="AL1159" s="9">
        <f t="shared" si="2848"/>
        <v>0</v>
      </c>
      <c r="AM1159" s="9">
        <f t="shared" si="2848"/>
        <v>0</v>
      </c>
      <c r="AN1159" s="9">
        <f t="shared" si="2848"/>
        <v>0</v>
      </c>
      <c r="AO1159" s="9">
        <f t="shared" si="2848"/>
        <v>0</v>
      </c>
      <c r="AP1159" s="9">
        <f t="shared" si="2848"/>
        <v>0</v>
      </c>
      <c r="AQ1159" s="9">
        <f t="shared" si="2848"/>
        <v>4570</v>
      </c>
      <c r="AR1159" s="9">
        <f t="shared" si="2848"/>
        <v>0</v>
      </c>
      <c r="AS1159" s="9">
        <f t="shared" si="2849"/>
        <v>0</v>
      </c>
      <c r="AT1159" s="9">
        <f t="shared" si="2849"/>
        <v>0</v>
      </c>
      <c r="AU1159" s="9">
        <f t="shared" si="2849"/>
        <v>0</v>
      </c>
      <c r="AV1159" s="9">
        <f t="shared" si="2849"/>
        <v>0</v>
      </c>
      <c r="AW1159" s="9">
        <f t="shared" si="2849"/>
        <v>4570</v>
      </c>
      <c r="AX1159" s="9">
        <f t="shared" si="2849"/>
        <v>0</v>
      </c>
      <c r="AY1159" s="9">
        <f t="shared" si="2849"/>
        <v>0</v>
      </c>
      <c r="AZ1159" s="9">
        <f t="shared" si="2849"/>
        <v>0</v>
      </c>
      <c r="BA1159" s="9">
        <f t="shared" si="2849"/>
        <v>0</v>
      </c>
      <c r="BB1159" s="9">
        <f t="shared" si="2849"/>
        <v>0</v>
      </c>
      <c r="BC1159" s="9">
        <f t="shared" si="2849"/>
        <v>4570</v>
      </c>
      <c r="BD1159" s="9">
        <f t="shared" si="2849"/>
        <v>0</v>
      </c>
      <c r="BE1159" s="9">
        <f t="shared" si="2850"/>
        <v>0</v>
      </c>
      <c r="BF1159" s="9">
        <f t="shared" si="2850"/>
        <v>0</v>
      </c>
      <c r="BG1159" s="9">
        <f t="shared" si="2850"/>
        <v>0</v>
      </c>
      <c r="BH1159" s="9">
        <f t="shared" si="2850"/>
        <v>0</v>
      </c>
      <c r="BI1159" s="9">
        <f t="shared" si="2850"/>
        <v>4570</v>
      </c>
      <c r="BJ1159" s="9">
        <f t="shared" si="2850"/>
        <v>0</v>
      </c>
      <c r="BK1159" s="9">
        <f t="shared" si="2850"/>
        <v>0</v>
      </c>
      <c r="BL1159" s="9">
        <f t="shared" si="2850"/>
        <v>0</v>
      </c>
      <c r="BM1159" s="9">
        <f t="shared" si="2850"/>
        <v>0</v>
      </c>
      <c r="BN1159" s="9">
        <f t="shared" si="2850"/>
        <v>0</v>
      </c>
      <c r="BO1159" s="9">
        <f t="shared" si="2850"/>
        <v>4570</v>
      </c>
      <c r="BP1159" s="9">
        <f t="shared" si="2850"/>
        <v>0</v>
      </c>
      <c r="BQ1159" s="9">
        <f t="shared" si="2851"/>
        <v>-27</v>
      </c>
      <c r="BR1159" s="9">
        <f t="shared" si="2851"/>
        <v>0</v>
      </c>
      <c r="BS1159" s="9">
        <f t="shared" si="2851"/>
        <v>0</v>
      </c>
      <c r="BT1159" s="9">
        <f t="shared" si="2851"/>
        <v>0</v>
      </c>
      <c r="BU1159" s="9">
        <f t="shared" si="2851"/>
        <v>4543</v>
      </c>
      <c r="BV1159" s="9">
        <f t="shared" si="2851"/>
        <v>0</v>
      </c>
      <c r="BW1159" s="9">
        <f t="shared" si="2851"/>
        <v>0</v>
      </c>
      <c r="BX1159" s="9">
        <f t="shared" si="2851"/>
        <v>0</v>
      </c>
      <c r="BY1159" s="9">
        <f t="shared" si="2851"/>
        <v>0</v>
      </c>
      <c r="BZ1159" s="9">
        <f t="shared" si="2851"/>
        <v>0</v>
      </c>
      <c r="CA1159" s="9">
        <f t="shared" si="2851"/>
        <v>4543</v>
      </c>
      <c r="CB1159" s="9">
        <f t="shared" si="2851"/>
        <v>0</v>
      </c>
      <c r="CC1159" s="9">
        <f t="shared" si="2852"/>
        <v>0</v>
      </c>
      <c r="CD1159" s="9">
        <f t="shared" si="2852"/>
        <v>0</v>
      </c>
      <c r="CE1159" s="9">
        <f t="shared" si="2852"/>
        <v>0</v>
      </c>
      <c r="CF1159" s="9">
        <f t="shared" si="2852"/>
        <v>0</v>
      </c>
      <c r="CG1159" s="94">
        <f t="shared" si="2852"/>
        <v>4543</v>
      </c>
      <c r="CH1159" s="94">
        <f t="shared" si="2852"/>
        <v>0</v>
      </c>
      <c r="CI1159" s="94">
        <f t="shared" si="2852"/>
        <v>0</v>
      </c>
      <c r="CJ1159" s="94">
        <f t="shared" si="2852"/>
        <v>0</v>
      </c>
      <c r="CK1159" s="94">
        <f t="shared" si="2852"/>
        <v>0</v>
      </c>
      <c r="CL1159" s="94">
        <f t="shared" si="2852"/>
        <v>0</v>
      </c>
      <c r="CM1159" s="9">
        <f t="shared" si="2852"/>
        <v>4543</v>
      </c>
      <c r="CN1159" s="9">
        <f t="shared" si="2852"/>
        <v>0</v>
      </c>
    </row>
    <row r="1160" spans="1:92" ht="33" hidden="1">
      <c r="A1160" s="25" t="s">
        <v>244</v>
      </c>
      <c r="B1160" s="26" t="s">
        <v>319</v>
      </c>
      <c r="C1160" s="26" t="s">
        <v>147</v>
      </c>
      <c r="D1160" s="26" t="s">
        <v>80</v>
      </c>
      <c r="E1160" s="26" t="s">
        <v>390</v>
      </c>
      <c r="F1160" s="26" t="s">
        <v>31</v>
      </c>
      <c r="G1160" s="9">
        <f t="shared" si="2846"/>
        <v>4570</v>
      </c>
      <c r="H1160" s="9">
        <f t="shared" si="2846"/>
        <v>0</v>
      </c>
      <c r="I1160" s="9">
        <f t="shared" si="2846"/>
        <v>0</v>
      </c>
      <c r="J1160" s="9">
        <f t="shared" si="2846"/>
        <v>0</v>
      </c>
      <c r="K1160" s="9">
        <f t="shared" si="2846"/>
        <v>0</v>
      </c>
      <c r="L1160" s="9">
        <f t="shared" si="2846"/>
        <v>0</v>
      </c>
      <c r="M1160" s="9">
        <f t="shared" si="2846"/>
        <v>4570</v>
      </c>
      <c r="N1160" s="9">
        <f t="shared" si="2846"/>
        <v>0</v>
      </c>
      <c r="O1160" s="9">
        <f t="shared" si="2846"/>
        <v>0</v>
      </c>
      <c r="P1160" s="9">
        <f t="shared" si="2846"/>
        <v>0</v>
      </c>
      <c r="Q1160" s="9">
        <f t="shared" si="2846"/>
        <v>0</v>
      </c>
      <c r="R1160" s="9">
        <f t="shared" si="2846"/>
        <v>0</v>
      </c>
      <c r="S1160" s="9">
        <f t="shared" si="2846"/>
        <v>4570</v>
      </c>
      <c r="T1160" s="9">
        <f t="shared" si="2846"/>
        <v>0</v>
      </c>
      <c r="U1160" s="9">
        <f t="shared" si="2847"/>
        <v>0</v>
      </c>
      <c r="V1160" s="9">
        <f t="shared" si="2847"/>
        <v>0</v>
      </c>
      <c r="W1160" s="9">
        <f t="shared" si="2847"/>
        <v>0</v>
      </c>
      <c r="X1160" s="9">
        <f t="shared" si="2847"/>
        <v>0</v>
      </c>
      <c r="Y1160" s="9">
        <f t="shared" si="2847"/>
        <v>4570</v>
      </c>
      <c r="Z1160" s="9">
        <f t="shared" si="2847"/>
        <v>0</v>
      </c>
      <c r="AA1160" s="9">
        <f t="shared" si="2847"/>
        <v>0</v>
      </c>
      <c r="AB1160" s="9">
        <f t="shared" si="2847"/>
        <v>0</v>
      </c>
      <c r="AC1160" s="9">
        <f t="shared" si="2847"/>
        <v>0</v>
      </c>
      <c r="AD1160" s="9">
        <f t="shared" si="2847"/>
        <v>0</v>
      </c>
      <c r="AE1160" s="9">
        <f t="shared" si="2847"/>
        <v>4570</v>
      </c>
      <c r="AF1160" s="9">
        <f t="shared" si="2847"/>
        <v>0</v>
      </c>
      <c r="AG1160" s="9">
        <f t="shared" si="2848"/>
        <v>0</v>
      </c>
      <c r="AH1160" s="9">
        <f t="shared" si="2848"/>
        <v>0</v>
      </c>
      <c r="AI1160" s="9">
        <f t="shared" si="2848"/>
        <v>0</v>
      </c>
      <c r="AJ1160" s="9">
        <f t="shared" si="2848"/>
        <v>0</v>
      </c>
      <c r="AK1160" s="9">
        <f t="shared" si="2848"/>
        <v>4570</v>
      </c>
      <c r="AL1160" s="9">
        <f t="shared" si="2848"/>
        <v>0</v>
      </c>
      <c r="AM1160" s="9">
        <f t="shared" si="2848"/>
        <v>0</v>
      </c>
      <c r="AN1160" s="9">
        <f t="shared" si="2848"/>
        <v>0</v>
      </c>
      <c r="AO1160" s="9">
        <f t="shared" si="2848"/>
        <v>0</v>
      </c>
      <c r="AP1160" s="9">
        <f t="shared" si="2848"/>
        <v>0</v>
      </c>
      <c r="AQ1160" s="9">
        <f t="shared" si="2848"/>
        <v>4570</v>
      </c>
      <c r="AR1160" s="9">
        <f t="shared" si="2848"/>
        <v>0</v>
      </c>
      <c r="AS1160" s="9">
        <f t="shared" si="2849"/>
        <v>0</v>
      </c>
      <c r="AT1160" s="9">
        <f t="shared" si="2849"/>
        <v>0</v>
      </c>
      <c r="AU1160" s="9">
        <f t="shared" si="2849"/>
        <v>0</v>
      </c>
      <c r="AV1160" s="9">
        <f t="shared" si="2849"/>
        <v>0</v>
      </c>
      <c r="AW1160" s="9">
        <f t="shared" si="2849"/>
        <v>4570</v>
      </c>
      <c r="AX1160" s="9">
        <f t="shared" si="2849"/>
        <v>0</v>
      </c>
      <c r="AY1160" s="9">
        <f t="shared" si="2849"/>
        <v>0</v>
      </c>
      <c r="AZ1160" s="9">
        <f t="shared" si="2849"/>
        <v>0</v>
      </c>
      <c r="BA1160" s="9">
        <f t="shared" si="2849"/>
        <v>0</v>
      </c>
      <c r="BB1160" s="9">
        <f t="shared" si="2849"/>
        <v>0</v>
      </c>
      <c r="BC1160" s="9">
        <f t="shared" si="2849"/>
        <v>4570</v>
      </c>
      <c r="BD1160" s="9">
        <f t="shared" si="2849"/>
        <v>0</v>
      </c>
      <c r="BE1160" s="9">
        <f t="shared" si="2850"/>
        <v>0</v>
      </c>
      <c r="BF1160" s="9">
        <f t="shared" si="2850"/>
        <v>0</v>
      </c>
      <c r="BG1160" s="9">
        <f t="shared" si="2850"/>
        <v>0</v>
      </c>
      <c r="BH1160" s="9">
        <f t="shared" si="2850"/>
        <v>0</v>
      </c>
      <c r="BI1160" s="9">
        <f t="shared" si="2850"/>
        <v>4570</v>
      </c>
      <c r="BJ1160" s="9">
        <f t="shared" si="2850"/>
        <v>0</v>
      </c>
      <c r="BK1160" s="9">
        <f t="shared" si="2850"/>
        <v>0</v>
      </c>
      <c r="BL1160" s="9">
        <f t="shared" si="2850"/>
        <v>0</v>
      </c>
      <c r="BM1160" s="9">
        <f t="shared" si="2850"/>
        <v>0</v>
      </c>
      <c r="BN1160" s="9">
        <f t="shared" si="2850"/>
        <v>0</v>
      </c>
      <c r="BO1160" s="9">
        <f t="shared" si="2850"/>
        <v>4570</v>
      </c>
      <c r="BP1160" s="9">
        <f t="shared" si="2850"/>
        <v>0</v>
      </c>
      <c r="BQ1160" s="9">
        <f t="shared" si="2851"/>
        <v>-27</v>
      </c>
      <c r="BR1160" s="9">
        <f t="shared" si="2851"/>
        <v>0</v>
      </c>
      <c r="BS1160" s="9">
        <f t="shared" si="2851"/>
        <v>0</v>
      </c>
      <c r="BT1160" s="9">
        <f t="shared" si="2851"/>
        <v>0</v>
      </c>
      <c r="BU1160" s="9">
        <f t="shared" si="2851"/>
        <v>4543</v>
      </c>
      <c r="BV1160" s="9">
        <f t="shared" si="2851"/>
        <v>0</v>
      </c>
      <c r="BW1160" s="9">
        <f t="shared" si="2851"/>
        <v>0</v>
      </c>
      <c r="BX1160" s="9">
        <f t="shared" si="2851"/>
        <v>0</v>
      </c>
      <c r="BY1160" s="9">
        <f t="shared" si="2851"/>
        <v>0</v>
      </c>
      <c r="BZ1160" s="9">
        <f t="shared" si="2851"/>
        <v>0</v>
      </c>
      <c r="CA1160" s="9">
        <f t="shared" si="2851"/>
        <v>4543</v>
      </c>
      <c r="CB1160" s="9">
        <f t="shared" si="2851"/>
        <v>0</v>
      </c>
      <c r="CC1160" s="9">
        <f t="shared" si="2852"/>
        <v>0</v>
      </c>
      <c r="CD1160" s="9">
        <f t="shared" si="2852"/>
        <v>0</v>
      </c>
      <c r="CE1160" s="9">
        <f t="shared" si="2852"/>
        <v>0</v>
      </c>
      <c r="CF1160" s="9">
        <f t="shared" si="2852"/>
        <v>0</v>
      </c>
      <c r="CG1160" s="94">
        <f t="shared" si="2852"/>
        <v>4543</v>
      </c>
      <c r="CH1160" s="94">
        <f t="shared" si="2852"/>
        <v>0</v>
      </c>
      <c r="CI1160" s="94">
        <f t="shared" si="2852"/>
        <v>0</v>
      </c>
      <c r="CJ1160" s="94">
        <f t="shared" si="2852"/>
        <v>0</v>
      </c>
      <c r="CK1160" s="94">
        <f t="shared" si="2852"/>
        <v>0</v>
      </c>
      <c r="CL1160" s="94">
        <f t="shared" si="2852"/>
        <v>0</v>
      </c>
      <c r="CM1160" s="9">
        <f t="shared" si="2852"/>
        <v>4543</v>
      </c>
      <c r="CN1160" s="9">
        <f t="shared" si="2852"/>
        <v>0</v>
      </c>
    </row>
    <row r="1161" spans="1:92" ht="33" hidden="1">
      <c r="A1161" s="25" t="s">
        <v>37</v>
      </c>
      <c r="B1161" s="26" t="s">
        <v>319</v>
      </c>
      <c r="C1161" s="26" t="s">
        <v>147</v>
      </c>
      <c r="D1161" s="26" t="s">
        <v>80</v>
      </c>
      <c r="E1161" s="26" t="s">
        <v>390</v>
      </c>
      <c r="F1161" s="26" t="s">
        <v>38</v>
      </c>
      <c r="G1161" s="9">
        <f>3575+995</f>
        <v>4570</v>
      </c>
      <c r="H1161" s="9"/>
      <c r="I1161" s="9"/>
      <c r="J1161" s="9"/>
      <c r="K1161" s="9"/>
      <c r="L1161" s="9"/>
      <c r="M1161" s="9">
        <f>G1161+I1161+J1161+K1161+L1161</f>
        <v>4570</v>
      </c>
      <c r="N1161" s="9">
        <f>H1161+L1161</f>
        <v>0</v>
      </c>
      <c r="O1161" s="9"/>
      <c r="P1161" s="9"/>
      <c r="Q1161" s="9"/>
      <c r="R1161" s="9"/>
      <c r="S1161" s="9">
        <f>M1161+O1161+P1161+Q1161+R1161</f>
        <v>4570</v>
      </c>
      <c r="T1161" s="9">
        <f>N1161+R1161</f>
        <v>0</v>
      </c>
      <c r="U1161" s="9"/>
      <c r="V1161" s="9"/>
      <c r="W1161" s="9"/>
      <c r="X1161" s="9"/>
      <c r="Y1161" s="9">
        <f>S1161+U1161+V1161+W1161+X1161</f>
        <v>4570</v>
      </c>
      <c r="Z1161" s="9">
        <f>T1161+X1161</f>
        <v>0</v>
      </c>
      <c r="AA1161" s="9"/>
      <c r="AB1161" s="9"/>
      <c r="AC1161" s="9"/>
      <c r="AD1161" s="9"/>
      <c r="AE1161" s="9">
        <f>Y1161+AA1161+AB1161+AC1161+AD1161</f>
        <v>4570</v>
      </c>
      <c r="AF1161" s="9">
        <f>Z1161+AD1161</f>
        <v>0</v>
      </c>
      <c r="AG1161" s="9"/>
      <c r="AH1161" s="9"/>
      <c r="AI1161" s="9"/>
      <c r="AJ1161" s="9"/>
      <c r="AK1161" s="9">
        <f>AE1161+AG1161+AH1161+AI1161+AJ1161</f>
        <v>4570</v>
      </c>
      <c r="AL1161" s="9">
        <f>AF1161+AJ1161</f>
        <v>0</v>
      </c>
      <c r="AM1161" s="9"/>
      <c r="AN1161" s="9"/>
      <c r="AO1161" s="9"/>
      <c r="AP1161" s="9"/>
      <c r="AQ1161" s="9">
        <f>AK1161+AM1161+AN1161+AO1161+AP1161</f>
        <v>4570</v>
      </c>
      <c r="AR1161" s="9">
        <f>AL1161+AP1161</f>
        <v>0</v>
      </c>
      <c r="AS1161" s="9"/>
      <c r="AT1161" s="9"/>
      <c r="AU1161" s="9"/>
      <c r="AV1161" s="9"/>
      <c r="AW1161" s="9">
        <f>AQ1161+AS1161+AT1161+AU1161+AV1161</f>
        <v>4570</v>
      </c>
      <c r="AX1161" s="9">
        <f>AR1161+AV1161</f>
        <v>0</v>
      </c>
      <c r="AY1161" s="9"/>
      <c r="AZ1161" s="9"/>
      <c r="BA1161" s="9"/>
      <c r="BB1161" s="9"/>
      <c r="BC1161" s="9">
        <f>AW1161+AY1161+AZ1161+BA1161+BB1161</f>
        <v>4570</v>
      </c>
      <c r="BD1161" s="9">
        <f>AX1161+BB1161</f>
        <v>0</v>
      </c>
      <c r="BE1161" s="9"/>
      <c r="BF1161" s="9"/>
      <c r="BG1161" s="9"/>
      <c r="BH1161" s="9"/>
      <c r="BI1161" s="9">
        <f>BC1161+BE1161+BF1161+BG1161+BH1161</f>
        <v>4570</v>
      </c>
      <c r="BJ1161" s="9">
        <f>BD1161+BH1161</f>
        <v>0</v>
      </c>
      <c r="BK1161" s="9"/>
      <c r="BL1161" s="9"/>
      <c r="BM1161" s="9"/>
      <c r="BN1161" s="9"/>
      <c r="BO1161" s="9">
        <f>BI1161+BK1161+BL1161+BM1161+BN1161</f>
        <v>4570</v>
      </c>
      <c r="BP1161" s="9">
        <f>BJ1161+BN1161</f>
        <v>0</v>
      </c>
      <c r="BQ1161" s="9">
        <v>-27</v>
      </c>
      <c r="BR1161" s="9"/>
      <c r="BS1161" s="9"/>
      <c r="BT1161" s="9"/>
      <c r="BU1161" s="9">
        <f>BO1161+BQ1161+BR1161+BS1161+BT1161</f>
        <v>4543</v>
      </c>
      <c r="BV1161" s="9">
        <f>BP1161+BT1161</f>
        <v>0</v>
      </c>
      <c r="BW1161" s="9"/>
      <c r="BX1161" s="9"/>
      <c r="BY1161" s="9"/>
      <c r="BZ1161" s="9"/>
      <c r="CA1161" s="9">
        <f>BU1161+BW1161+BX1161+BY1161+BZ1161</f>
        <v>4543</v>
      </c>
      <c r="CB1161" s="9">
        <f>BV1161+BZ1161</f>
        <v>0</v>
      </c>
      <c r="CC1161" s="9"/>
      <c r="CD1161" s="9"/>
      <c r="CE1161" s="9"/>
      <c r="CF1161" s="9"/>
      <c r="CG1161" s="94">
        <f>CA1161+CC1161+CD1161+CE1161+CF1161</f>
        <v>4543</v>
      </c>
      <c r="CH1161" s="94">
        <f>CB1161+CF1161</f>
        <v>0</v>
      </c>
      <c r="CI1161" s="94"/>
      <c r="CJ1161" s="94"/>
      <c r="CK1161" s="94"/>
      <c r="CL1161" s="94"/>
      <c r="CM1161" s="9">
        <f>CG1161+CI1161+CJ1161+CK1161+CL1161</f>
        <v>4543</v>
      </c>
      <c r="CN1161" s="9">
        <f>CH1161+CL1161</f>
        <v>0</v>
      </c>
    </row>
    <row r="1162" spans="1:92" hidden="1">
      <c r="A1162" s="25"/>
      <c r="B1162" s="26"/>
      <c r="C1162" s="26"/>
      <c r="D1162" s="26"/>
      <c r="E1162" s="26"/>
      <c r="F1162" s="26"/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  <c r="AA1162" s="9"/>
      <c r="AB1162" s="9"/>
      <c r="AC1162" s="9"/>
      <c r="AD1162" s="9"/>
      <c r="AE1162" s="9"/>
      <c r="AF1162" s="9"/>
      <c r="AG1162" s="9"/>
      <c r="AH1162" s="9"/>
      <c r="AI1162" s="9"/>
      <c r="AJ1162" s="9"/>
      <c r="AK1162" s="9"/>
      <c r="AL1162" s="9"/>
      <c r="AM1162" s="9"/>
      <c r="AN1162" s="9"/>
      <c r="AO1162" s="9"/>
      <c r="AP1162" s="9"/>
      <c r="AQ1162" s="9"/>
      <c r="AR1162" s="9"/>
      <c r="AS1162" s="9"/>
      <c r="AT1162" s="9"/>
      <c r="AU1162" s="9"/>
      <c r="AV1162" s="9"/>
      <c r="AW1162" s="9"/>
      <c r="AX1162" s="9"/>
      <c r="AY1162" s="9"/>
      <c r="AZ1162" s="9"/>
      <c r="BA1162" s="9"/>
      <c r="BB1162" s="9"/>
      <c r="BC1162" s="9"/>
      <c r="BD1162" s="9"/>
      <c r="BE1162" s="9"/>
      <c r="BF1162" s="9"/>
      <c r="BG1162" s="9"/>
      <c r="BH1162" s="9"/>
      <c r="BI1162" s="9"/>
      <c r="BJ1162" s="9"/>
      <c r="BK1162" s="9"/>
      <c r="BL1162" s="9"/>
      <c r="BM1162" s="9"/>
      <c r="BN1162" s="9"/>
      <c r="BO1162" s="9"/>
      <c r="BP1162" s="9"/>
      <c r="BQ1162" s="9"/>
      <c r="BR1162" s="9"/>
      <c r="BS1162" s="9"/>
      <c r="BT1162" s="9"/>
      <c r="BU1162" s="9"/>
      <c r="BV1162" s="9"/>
      <c r="BW1162" s="9"/>
      <c r="BX1162" s="9"/>
      <c r="BY1162" s="9"/>
      <c r="BZ1162" s="9"/>
      <c r="CA1162" s="9"/>
      <c r="CB1162" s="9"/>
      <c r="CC1162" s="9"/>
      <c r="CD1162" s="9"/>
      <c r="CE1162" s="9"/>
      <c r="CF1162" s="9"/>
      <c r="CG1162" s="94"/>
      <c r="CH1162" s="94"/>
      <c r="CI1162" s="94"/>
      <c r="CJ1162" s="94"/>
      <c r="CK1162" s="94"/>
      <c r="CL1162" s="94"/>
      <c r="CM1162" s="9"/>
      <c r="CN1162" s="9"/>
    </row>
    <row r="1163" spans="1:92" ht="38.25" hidden="1">
      <c r="A1163" s="23" t="s">
        <v>331</v>
      </c>
      <c r="B1163" s="24" t="s">
        <v>319</v>
      </c>
      <c r="C1163" s="24" t="s">
        <v>147</v>
      </c>
      <c r="D1163" s="24" t="s">
        <v>147</v>
      </c>
      <c r="E1163" s="64"/>
      <c r="F1163" s="24"/>
      <c r="G1163" s="15">
        <f>G1173+G1182+G1164+G1187</f>
        <v>118541</v>
      </c>
      <c r="H1163" s="15">
        <f>H1173+H1182+H1164+H1187</f>
        <v>0</v>
      </c>
      <c r="I1163" s="15">
        <f t="shared" ref="I1163:N1163" si="2853">I1173+I1182+I1164+I1187</f>
        <v>0</v>
      </c>
      <c r="J1163" s="15">
        <f t="shared" si="2853"/>
        <v>3562</v>
      </c>
      <c r="K1163" s="15">
        <f t="shared" si="2853"/>
        <v>0</v>
      </c>
      <c r="L1163" s="15">
        <f t="shared" si="2853"/>
        <v>0</v>
      </c>
      <c r="M1163" s="15">
        <f t="shared" si="2853"/>
        <v>122103</v>
      </c>
      <c r="N1163" s="15">
        <f t="shared" si="2853"/>
        <v>0</v>
      </c>
      <c r="O1163" s="15">
        <f t="shared" ref="O1163:T1163" si="2854">O1173+O1182+O1164+O1187</f>
        <v>0</v>
      </c>
      <c r="P1163" s="15">
        <f t="shared" si="2854"/>
        <v>0</v>
      </c>
      <c r="Q1163" s="15">
        <f t="shared" si="2854"/>
        <v>0</v>
      </c>
      <c r="R1163" s="15">
        <f t="shared" si="2854"/>
        <v>0</v>
      </c>
      <c r="S1163" s="15">
        <f t="shared" si="2854"/>
        <v>122103</v>
      </c>
      <c r="T1163" s="15">
        <f t="shared" si="2854"/>
        <v>0</v>
      </c>
      <c r="U1163" s="15">
        <f t="shared" ref="U1163:Z1163" si="2855">U1173+U1182+U1164+U1187</f>
        <v>0</v>
      </c>
      <c r="V1163" s="15">
        <f t="shared" si="2855"/>
        <v>0</v>
      </c>
      <c r="W1163" s="15">
        <f t="shared" si="2855"/>
        <v>0</v>
      </c>
      <c r="X1163" s="15">
        <f t="shared" si="2855"/>
        <v>0</v>
      </c>
      <c r="Y1163" s="15">
        <f t="shared" si="2855"/>
        <v>122103</v>
      </c>
      <c r="Z1163" s="15">
        <f t="shared" si="2855"/>
        <v>0</v>
      </c>
      <c r="AA1163" s="15">
        <f t="shared" ref="AA1163:AF1163" si="2856">AA1173+AA1182+AA1164+AA1187</f>
        <v>0</v>
      </c>
      <c r="AB1163" s="15">
        <f t="shared" si="2856"/>
        <v>0</v>
      </c>
      <c r="AC1163" s="15">
        <f t="shared" si="2856"/>
        <v>0</v>
      </c>
      <c r="AD1163" s="15">
        <f t="shared" si="2856"/>
        <v>0</v>
      </c>
      <c r="AE1163" s="15">
        <f t="shared" si="2856"/>
        <v>122103</v>
      </c>
      <c r="AF1163" s="15">
        <f t="shared" si="2856"/>
        <v>0</v>
      </c>
      <c r="AG1163" s="15">
        <f t="shared" ref="AG1163:AL1163" si="2857">AG1173+AG1182+AG1164+AG1187</f>
        <v>0</v>
      </c>
      <c r="AH1163" s="15">
        <f t="shared" si="2857"/>
        <v>0</v>
      </c>
      <c r="AI1163" s="15">
        <f t="shared" si="2857"/>
        <v>0</v>
      </c>
      <c r="AJ1163" s="15">
        <f t="shared" si="2857"/>
        <v>0</v>
      </c>
      <c r="AK1163" s="15">
        <f t="shared" si="2857"/>
        <v>122103</v>
      </c>
      <c r="AL1163" s="15">
        <f t="shared" si="2857"/>
        <v>0</v>
      </c>
      <c r="AM1163" s="15">
        <f t="shared" ref="AM1163:AR1163" si="2858">AM1173+AM1182+AM1164+AM1187</f>
        <v>0</v>
      </c>
      <c r="AN1163" s="15">
        <f t="shared" si="2858"/>
        <v>0</v>
      </c>
      <c r="AO1163" s="15">
        <f t="shared" si="2858"/>
        <v>0</v>
      </c>
      <c r="AP1163" s="15">
        <f t="shared" si="2858"/>
        <v>0</v>
      </c>
      <c r="AQ1163" s="15">
        <f t="shared" si="2858"/>
        <v>122103</v>
      </c>
      <c r="AR1163" s="15">
        <f t="shared" si="2858"/>
        <v>0</v>
      </c>
      <c r="AS1163" s="15">
        <f t="shared" ref="AS1163:AX1163" si="2859">AS1173+AS1182+AS1164+AS1187</f>
        <v>0</v>
      </c>
      <c r="AT1163" s="15">
        <f t="shared" si="2859"/>
        <v>0</v>
      </c>
      <c r="AU1163" s="15">
        <f t="shared" si="2859"/>
        <v>0</v>
      </c>
      <c r="AV1163" s="15">
        <f t="shared" si="2859"/>
        <v>0</v>
      </c>
      <c r="AW1163" s="15">
        <f t="shared" si="2859"/>
        <v>122103</v>
      </c>
      <c r="AX1163" s="15">
        <f t="shared" si="2859"/>
        <v>0</v>
      </c>
      <c r="AY1163" s="15">
        <f t="shared" ref="AY1163:BD1163" si="2860">AY1173+AY1182+AY1164+AY1187</f>
        <v>0</v>
      </c>
      <c r="AZ1163" s="15">
        <f t="shared" si="2860"/>
        <v>0</v>
      </c>
      <c r="BA1163" s="15">
        <f t="shared" si="2860"/>
        <v>0</v>
      </c>
      <c r="BB1163" s="15">
        <f t="shared" si="2860"/>
        <v>0</v>
      </c>
      <c r="BC1163" s="15">
        <f t="shared" si="2860"/>
        <v>122103</v>
      </c>
      <c r="BD1163" s="15">
        <f t="shared" si="2860"/>
        <v>0</v>
      </c>
      <c r="BE1163" s="15">
        <f t="shared" ref="BE1163:BJ1163" si="2861">BE1173+BE1182+BE1164+BE1187</f>
        <v>500</v>
      </c>
      <c r="BF1163" s="15">
        <f t="shared" si="2861"/>
        <v>0</v>
      </c>
      <c r="BG1163" s="15">
        <f t="shared" si="2861"/>
        <v>0</v>
      </c>
      <c r="BH1163" s="15">
        <f t="shared" si="2861"/>
        <v>0</v>
      </c>
      <c r="BI1163" s="15">
        <f t="shared" si="2861"/>
        <v>122603</v>
      </c>
      <c r="BJ1163" s="15">
        <f t="shared" si="2861"/>
        <v>0</v>
      </c>
      <c r="BK1163" s="15">
        <f t="shared" ref="BK1163:BP1163" si="2862">BK1173+BK1182+BK1164+BK1187</f>
        <v>0</v>
      </c>
      <c r="BL1163" s="15">
        <f t="shared" si="2862"/>
        <v>0</v>
      </c>
      <c r="BM1163" s="15">
        <f t="shared" si="2862"/>
        <v>0</v>
      </c>
      <c r="BN1163" s="15">
        <f t="shared" si="2862"/>
        <v>0</v>
      </c>
      <c r="BO1163" s="15">
        <f t="shared" si="2862"/>
        <v>122603</v>
      </c>
      <c r="BP1163" s="15">
        <f t="shared" si="2862"/>
        <v>0</v>
      </c>
      <c r="BQ1163" s="15">
        <f t="shared" ref="BQ1163:BV1163" si="2863">BQ1173+BQ1182+BQ1164+BQ1187</f>
        <v>0</v>
      </c>
      <c r="BR1163" s="15">
        <f t="shared" si="2863"/>
        <v>0</v>
      </c>
      <c r="BS1163" s="15">
        <f t="shared" si="2863"/>
        <v>0</v>
      </c>
      <c r="BT1163" s="15">
        <f t="shared" si="2863"/>
        <v>0</v>
      </c>
      <c r="BU1163" s="15">
        <f t="shared" si="2863"/>
        <v>122603</v>
      </c>
      <c r="BV1163" s="15">
        <f t="shared" si="2863"/>
        <v>0</v>
      </c>
      <c r="BW1163" s="15">
        <f t="shared" ref="BW1163:CB1163" si="2864">BW1173+BW1182+BW1164+BW1187</f>
        <v>0</v>
      </c>
      <c r="BX1163" s="15">
        <f t="shared" si="2864"/>
        <v>0</v>
      </c>
      <c r="BY1163" s="15">
        <f t="shared" si="2864"/>
        <v>0</v>
      </c>
      <c r="BZ1163" s="15">
        <f t="shared" si="2864"/>
        <v>0</v>
      </c>
      <c r="CA1163" s="15">
        <f t="shared" si="2864"/>
        <v>122603</v>
      </c>
      <c r="CB1163" s="15">
        <f t="shared" si="2864"/>
        <v>0</v>
      </c>
      <c r="CC1163" s="15">
        <f t="shared" ref="CC1163:CH1163" si="2865">CC1173+CC1182+CC1164+CC1187</f>
        <v>0</v>
      </c>
      <c r="CD1163" s="15">
        <f t="shared" si="2865"/>
        <v>0</v>
      </c>
      <c r="CE1163" s="15">
        <f t="shared" si="2865"/>
        <v>0</v>
      </c>
      <c r="CF1163" s="15">
        <f t="shared" si="2865"/>
        <v>0</v>
      </c>
      <c r="CG1163" s="99">
        <f t="shared" si="2865"/>
        <v>122603</v>
      </c>
      <c r="CH1163" s="99">
        <f t="shared" si="2865"/>
        <v>0</v>
      </c>
      <c r="CI1163" s="99">
        <f t="shared" ref="CI1163:CN1163" si="2866">CI1173+CI1182+CI1164+CI1187</f>
        <v>0</v>
      </c>
      <c r="CJ1163" s="99">
        <f t="shared" si="2866"/>
        <v>0</v>
      </c>
      <c r="CK1163" s="99">
        <f t="shared" si="2866"/>
        <v>0</v>
      </c>
      <c r="CL1163" s="99">
        <f t="shared" si="2866"/>
        <v>0</v>
      </c>
      <c r="CM1163" s="15">
        <f t="shared" si="2866"/>
        <v>122603</v>
      </c>
      <c r="CN1163" s="15">
        <f t="shared" si="2866"/>
        <v>0</v>
      </c>
    </row>
    <row r="1164" spans="1:92" ht="82.5" hidden="1">
      <c r="A1164" s="28" t="s">
        <v>119</v>
      </c>
      <c r="B1164" s="26" t="s">
        <v>319</v>
      </c>
      <c r="C1164" s="26" t="s">
        <v>147</v>
      </c>
      <c r="D1164" s="26" t="s">
        <v>147</v>
      </c>
      <c r="E1164" s="26" t="s">
        <v>120</v>
      </c>
      <c r="F1164" s="48"/>
      <c r="G1164" s="9">
        <f t="shared" ref="G1164:V1167" si="2867">G1165</f>
        <v>1785</v>
      </c>
      <c r="H1164" s="9">
        <f t="shared" si="2867"/>
        <v>0</v>
      </c>
      <c r="I1164" s="9">
        <f t="shared" si="2867"/>
        <v>0</v>
      </c>
      <c r="J1164" s="9">
        <f t="shared" si="2867"/>
        <v>0</v>
      </c>
      <c r="K1164" s="9">
        <f t="shared" si="2867"/>
        <v>0</v>
      </c>
      <c r="L1164" s="9">
        <f t="shared" si="2867"/>
        <v>0</v>
      </c>
      <c r="M1164" s="9">
        <f t="shared" si="2867"/>
        <v>1785</v>
      </c>
      <c r="N1164" s="9">
        <f t="shared" si="2867"/>
        <v>0</v>
      </c>
      <c r="O1164" s="9">
        <f t="shared" si="2867"/>
        <v>0</v>
      </c>
      <c r="P1164" s="9">
        <f t="shared" si="2867"/>
        <v>0</v>
      </c>
      <c r="Q1164" s="9">
        <f t="shared" si="2867"/>
        <v>0</v>
      </c>
      <c r="R1164" s="9">
        <f t="shared" si="2867"/>
        <v>0</v>
      </c>
      <c r="S1164" s="9">
        <f t="shared" si="2867"/>
        <v>1785</v>
      </c>
      <c r="T1164" s="9">
        <f t="shared" si="2867"/>
        <v>0</v>
      </c>
      <c r="U1164" s="9">
        <f t="shared" si="2867"/>
        <v>0</v>
      </c>
      <c r="V1164" s="9">
        <f t="shared" si="2867"/>
        <v>0</v>
      </c>
      <c r="W1164" s="9">
        <f t="shared" ref="U1164:AJ1167" si="2868">W1165</f>
        <v>0</v>
      </c>
      <c r="X1164" s="9">
        <f t="shared" si="2868"/>
        <v>0</v>
      </c>
      <c r="Y1164" s="9">
        <f t="shared" si="2868"/>
        <v>1785</v>
      </c>
      <c r="Z1164" s="9">
        <f t="shared" si="2868"/>
        <v>0</v>
      </c>
      <c r="AA1164" s="9">
        <f t="shared" si="2868"/>
        <v>0</v>
      </c>
      <c r="AB1164" s="9">
        <f t="shared" si="2868"/>
        <v>0</v>
      </c>
      <c r="AC1164" s="9">
        <f t="shared" si="2868"/>
        <v>0</v>
      </c>
      <c r="AD1164" s="9">
        <f t="shared" si="2868"/>
        <v>0</v>
      </c>
      <c r="AE1164" s="9">
        <f t="shared" si="2868"/>
        <v>1785</v>
      </c>
      <c r="AF1164" s="9">
        <f t="shared" si="2868"/>
        <v>0</v>
      </c>
      <c r="AG1164" s="9">
        <f t="shared" si="2868"/>
        <v>0</v>
      </c>
      <c r="AH1164" s="9">
        <f t="shared" si="2868"/>
        <v>0</v>
      </c>
      <c r="AI1164" s="9">
        <f t="shared" si="2868"/>
        <v>0</v>
      </c>
      <c r="AJ1164" s="9">
        <f t="shared" si="2868"/>
        <v>0</v>
      </c>
      <c r="AK1164" s="9">
        <f t="shared" ref="AG1164:AV1167" si="2869">AK1165</f>
        <v>1785</v>
      </c>
      <c r="AL1164" s="9">
        <f t="shared" si="2869"/>
        <v>0</v>
      </c>
      <c r="AM1164" s="9">
        <f t="shared" si="2869"/>
        <v>0</v>
      </c>
      <c r="AN1164" s="9">
        <f t="shared" si="2869"/>
        <v>0</v>
      </c>
      <c r="AO1164" s="9">
        <f t="shared" si="2869"/>
        <v>0</v>
      </c>
      <c r="AP1164" s="9">
        <f t="shared" si="2869"/>
        <v>0</v>
      </c>
      <c r="AQ1164" s="9">
        <f t="shared" si="2869"/>
        <v>1785</v>
      </c>
      <c r="AR1164" s="9">
        <f t="shared" si="2869"/>
        <v>0</v>
      </c>
      <c r="AS1164" s="9">
        <f t="shared" si="2869"/>
        <v>0</v>
      </c>
      <c r="AT1164" s="9">
        <f t="shared" si="2869"/>
        <v>0</v>
      </c>
      <c r="AU1164" s="9">
        <f t="shared" si="2869"/>
        <v>0</v>
      </c>
      <c r="AV1164" s="9">
        <f t="shared" si="2869"/>
        <v>0</v>
      </c>
      <c r="AW1164" s="9">
        <f t="shared" ref="AS1164:BD1167" si="2870">AW1165</f>
        <v>1785</v>
      </c>
      <c r="AX1164" s="9">
        <f t="shared" si="2870"/>
        <v>0</v>
      </c>
      <c r="AY1164" s="9">
        <f t="shared" si="2870"/>
        <v>0</v>
      </c>
      <c r="AZ1164" s="9">
        <f t="shared" si="2870"/>
        <v>0</v>
      </c>
      <c r="BA1164" s="9">
        <f t="shared" si="2870"/>
        <v>0</v>
      </c>
      <c r="BB1164" s="9">
        <f t="shared" si="2870"/>
        <v>0</v>
      </c>
      <c r="BC1164" s="9">
        <f t="shared" si="2870"/>
        <v>1785</v>
      </c>
      <c r="BD1164" s="9">
        <f t="shared" si="2870"/>
        <v>0</v>
      </c>
      <c r="BE1164" s="9">
        <f t="shared" ref="BE1164:BP1164" si="2871">BE1165+BE1169</f>
        <v>500</v>
      </c>
      <c r="BF1164" s="9">
        <f t="shared" si="2871"/>
        <v>0</v>
      </c>
      <c r="BG1164" s="9">
        <f t="shared" si="2871"/>
        <v>0</v>
      </c>
      <c r="BH1164" s="9">
        <f t="shared" si="2871"/>
        <v>0</v>
      </c>
      <c r="BI1164" s="9">
        <f t="shared" si="2871"/>
        <v>2285</v>
      </c>
      <c r="BJ1164" s="9">
        <f t="shared" si="2871"/>
        <v>0</v>
      </c>
      <c r="BK1164" s="9">
        <f t="shared" si="2871"/>
        <v>0</v>
      </c>
      <c r="BL1164" s="9">
        <f t="shared" si="2871"/>
        <v>0</v>
      </c>
      <c r="BM1164" s="9">
        <f t="shared" si="2871"/>
        <v>0</v>
      </c>
      <c r="BN1164" s="9">
        <f t="shared" si="2871"/>
        <v>0</v>
      </c>
      <c r="BO1164" s="9">
        <f t="shared" si="2871"/>
        <v>2285</v>
      </c>
      <c r="BP1164" s="9">
        <f t="shared" si="2871"/>
        <v>0</v>
      </c>
      <c r="BQ1164" s="9">
        <f t="shared" ref="BQ1164:BV1164" si="2872">BQ1165+BQ1169</f>
        <v>0</v>
      </c>
      <c r="BR1164" s="9">
        <f t="shared" si="2872"/>
        <v>0</v>
      </c>
      <c r="BS1164" s="9">
        <f t="shared" si="2872"/>
        <v>0</v>
      </c>
      <c r="BT1164" s="9">
        <f t="shared" si="2872"/>
        <v>0</v>
      </c>
      <c r="BU1164" s="9">
        <f t="shared" si="2872"/>
        <v>2285</v>
      </c>
      <c r="BV1164" s="9">
        <f t="shared" si="2872"/>
        <v>0</v>
      </c>
      <c r="BW1164" s="9">
        <f t="shared" ref="BW1164:CB1164" si="2873">BW1165+BW1169</f>
        <v>0</v>
      </c>
      <c r="BX1164" s="9">
        <f t="shared" si="2873"/>
        <v>0</v>
      </c>
      <c r="BY1164" s="9">
        <f t="shared" si="2873"/>
        <v>0</v>
      </c>
      <c r="BZ1164" s="9">
        <f t="shared" si="2873"/>
        <v>0</v>
      </c>
      <c r="CA1164" s="9">
        <f t="shared" si="2873"/>
        <v>2285</v>
      </c>
      <c r="CB1164" s="9">
        <f t="shared" si="2873"/>
        <v>0</v>
      </c>
      <c r="CC1164" s="9">
        <f t="shared" ref="CC1164:CH1164" si="2874">CC1165+CC1169</f>
        <v>0</v>
      </c>
      <c r="CD1164" s="9">
        <f t="shared" si="2874"/>
        <v>0</v>
      </c>
      <c r="CE1164" s="9">
        <f t="shared" si="2874"/>
        <v>0</v>
      </c>
      <c r="CF1164" s="9">
        <f t="shared" si="2874"/>
        <v>0</v>
      </c>
      <c r="CG1164" s="94">
        <f t="shared" si="2874"/>
        <v>2285</v>
      </c>
      <c r="CH1164" s="94">
        <f t="shared" si="2874"/>
        <v>0</v>
      </c>
      <c r="CI1164" s="94">
        <f t="shared" ref="CI1164:CN1164" si="2875">CI1165+CI1169</f>
        <v>0</v>
      </c>
      <c r="CJ1164" s="94">
        <f t="shared" si="2875"/>
        <v>0</v>
      </c>
      <c r="CK1164" s="94">
        <f t="shared" si="2875"/>
        <v>0</v>
      </c>
      <c r="CL1164" s="94">
        <f t="shared" si="2875"/>
        <v>0</v>
      </c>
      <c r="CM1164" s="9">
        <f t="shared" si="2875"/>
        <v>2285</v>
      </c>
      <c r="CN1164" s="9">
        <f t="shared" si="2875"/>
        <v>0</v>
      </c>
    </row>
    <row r="1165" spans="1:92" ht="33" hidden="1">
      <c r="A1165" s="28" t="s">
        <v>77</v>
      </c>
      <c r="B1165" s="26" t="s">
        <v>319</v>
      </c>
      <c r="C1165" s="26" t="s">
        <v>147</v>
      </c>
      <c r="D1165" s="26" t="s">
        <v>147</v>
      </c>
      <c r="E1165" s="26" t="s">
        <v>148</v>
      </c>
      <c r="F1165" s="48"/>
      <c r="G1165" s="9">
        <f t="shared" si="2867"/>
        <v>1785</v>
      </c>
      <c r="H1165" s="9">
        <f t="shared" si="2867"/>
        <v>0</v>
      </c>
      <c r="I1165" s="9">
        <f t="shared" si="2867"/>
        <v>0</v>
      </c>
      <c r="J1165" s="9">
        <f t="shared" si="2867"/>
        <v>0</v>
      </c>
      <c r="K1165" s="9">
        <f t="shared" si="2867"/>
        <v>0</v>
      </c>
      <c r="L1165" s="9">
        <f t="shared" si="2867"/>
        <v>0</v>
      </c>
      <c r="M1165" s="9">
        <f t="shared" si="2867"/>
        <v>1785</v>
      </c>
      <c r="N1165" s="9">
        <f t="shared" si="2867"/>
        <v>0</v>
      </c>
      <c r="O1165" s="9">
        <f t="shared" si="2867"/>
        <v>0</v>
      </c>
      <c r="P1165" s="9">
        <f t="shared" si="2867"/>
        <v>0</v>
      </c>
      <c r="Q1165" s="9">
        <f t="shared" si="2867"/>
        <v>0</v>
      </c>
      <c r="R1165" s="9">
        <f t="shared" si="2867"/>
        <v>0</v>
      </c>
      <c r="S1165" s="9">
        <f t="shared" si="2867"/>
        <v>1785</v>
      </c>
      <c r="T1165" s="9">
        <f t="shared" si="2867"/>
        <v>0</v>
      </c>
      <c r="U1165" s="9">
        <f t="shared" si="2868"/>
        <v>0</v>
      </c>
      <c r="V1165" s="9">
        <f t="shared" si="2868"/>
        <v>0</v>
      </c>
      <c r="W1165" s="9">
        <f t="shared" si="2868"/>
        <v>0</v>
      </c>
      <c r="X1165" s="9">
        <f t="shared" si="2868"/>
        <v>0</v>
      </c>
      <c r="Y1165" s="9">
        <f t="shared" si="2868"/>
        <v>1785</v>
      </c>
      <c r="Z1165" s="9">
        <f t="shared" si="2868"/>
        <v>0</v>
      </c>
      <c r="AA1165" s="9">
        <f t="shared" si="2868"/>
        <v>0</v>
      </c>
      <c r="AB1165" s="9">
        <f t="shared" si="2868"/>
        <v>0</v>
      </c>
      <c r="AC1165" s="9">
        <f t="shared" si="2868"/>
        <v>0</v>
      </c>
      <c r="AD1165" s="9">
        <f t="shared" si="2868"/>
        <v>0</v>
      </c>
      <c r="AE1165" s="9">
        <f t="shared" si="2868"/>
        <v>1785</v>
      </c>
      <c r="AF1165" s="9">
        <f t="shared" si="2868"/>
        <v>0</v>
      </c>
      <c r="AG1165" s="9">
        <f t="shared" si="2869"/>
        <v>0</v>
      </c>
      <c r="AH1165" s="9">
        <f t="shared" si="2869"/>
        <v>0</v>
      </c>
      <c r="AI1165" s="9">
        <f t="shared" si="2869"/>
        <v>0</v>
      </c>
      <c r="AJ1165" s="9">
        <f t="shared" si="2869"/>
        <v>0</v>
      </c>
      <c r="AK1165" s="9">
        <f t="shared" si="2869"/>
        <v>1785</v>
      </c>
      <c r="AL1165" s="9">
        <f t="shared" si="2869"/>
        <v>0</v>
      </c>
      <c r="AM1165" s="9">
        <f t="shared" si="2869"/>
        <v>0</v>
      </c>
      <c r="AN1165" s="9">
        <f t="shared" si="2869"/>
        <v>0</v>
      </c>
      <c r="AO1165" s="9">
        <f t="shared" si="2869"/>
        <v>0</v>
      </c>
      <c r="AP1165" s="9">
        <f t="shared" si="2869"/>
        <v>0</v>
      </c>
      <c r="AQ1165" s="9">
        <f t="shared" si="2869"/>
        <v>1785</v>
      </c>
      <c r="AR1165" s="9">
        <f t="shared" si="2869"/>
        <v>0</v>
      </c>
      <c r="AS1165" s="9">
        <f t="shared" si="2870"/>
        <v>0</v>
      </c>
      <c r="AT1165" s="9">
        <f t="shared" si="2870"/>
        <v>0</v>
      </c>
      <c r="AU1165" s="9">
        <f t="shared" si="2870"/>
        <v>0</v>
      </c>
      <c r="AV1165" s="9">
        <f t="shared" si="2870"/>
        <v>0</v>
      </c>
      <c r="AW1165" s="9">
        <f t="shared" si="2870"/>
        <v>1785</v>
      </c>
      <c r="AX1165" s="9">
        <f t="shared" si="2870"/>
        <v>0</v>
      </c>
      <c r="AY1165" s="9">
        <f t="shared" si="2870"/>
        <v>0</v>
      </c>
      <c r="AZ1165" s="9">
        <f t="shared" si="2870"/>
        <v>0</v>
      </c>
      <c r="BA1165" s="9">
        <f t="shared" si="2870"/>
        <v>0</v>
      </c>
      <c r="BB1165" s="9">
        <f t="shared" si="2870"/>
        <v>0</v>
      </c>
      <c r="BC1165" s="9">
        <f t="shared" si="2870"/>
        <v>1785</v>
      </c>
      <c r="BD1165" s="9">
        <f t="shared" si="2870"/>
        <v>0</v>
      </c>
      <c r="BE1165" s="9">
        <f t="shared" ref="BE1165:BT1167" si="2876">BE1166</f>
        <v>0</v>
      </c>
      <c r="BF1165" s="9">
        <f t="shared" si="2876"/>
        <v>0</v>
      </c>
      <c r="BG1165" s="9">
        <f t="shared" si="2876"/>
        <v>0</v>
      </c>
      <c r="BH1165" s="9">
        <f t="shared" si="2876"/>
        <v>0</v>
      </c>
      <c r="BI1165" s="9">
        <f t="shared" si="2876"/>
        <v>1785</v>
      </c>
      <c r="BJ1165" s="9">
        <f t="shared" si="2876"/>
        <v>0</v>
      </c>
      <c r="BK1165" s="9">
        <f t="shared" si="2876"/>
        <v>0</v>
      </c>
      <c r="BL1165" s="9">
        <f t="shared" si="2876"/>
        <v>0</v>
      </c>
      <c r="BM1165" s="9">
        <f t="shared" si="2876"/>
        <v>0</v>
      </c>
      <c r="BN1165" s="9">
        <f t="shared" si="2876"/>
        <v>0</v>
      </c>
      <c r="BO1165" s="9">
        <f t="shared" si="2876"/>
        <v>1785</v>
      </c>
      <c r="BP1165" s="9">
        <f t="shared" si="2876"/>
        <v>0</v>
      </c>
      <c r="BQ1165" s="9">
        <f t="shared" si="2876"/>
        <v>0</v>
      </c>
      <c r="BR1165" s="9">
        <f t="shared" si="2876"/>
        <v>0</v>
      </c>
      <c r="BS1165" s="9">
        <f t="shared" si="2876"/>
        <v>0</v>
      </c>
      <c r="BT1165" s="9">
        <f t="shared" si="2876"/>
        <v>0</v>
      </c>
      <c r="BU1165" s="9">
        <f t="shared" ref="BQ1165:CF1167" si="2877">BU1166</f>
        <v>1785</v>
      </c>
      <c r="BV1165" s="9">
        <f t="shared" si="2877"/>
        <v>0</v>
      </c>
      <c r="BW1165" s="9">
        <f t="shared" si="2877"/>
        <v>0</v>
      </c>
      <c r="BX1165" s="9">
        <f t="shared" si="2877"/>
        <v>0</v>
      </c>
      <c r="BY1165" s="9">
        <f t="shared" si="2877"/>
        <v>0</v>
      </c>
      <c r="BZ1165" s="9">
        <f t="shared" si="2877"/>
        <v>0</v>
      </c>
      <c r="CA1165" s="9">
        <f t="shared" si="2877"/>
        <v>1785</v>
      </c>
      <c r="CB1165" s="9">
        <f t="shared" si="2877"/>
        <v>0</v>
      </c>
      <c r="CC1165" s="9">
        <f t="shared" si="2877"/>
        <v>0</v>
      </c>
      <c r="CD1165" s="9">
        <f t="shared" si="2877"/>
        <v>0</v>
      </c>
      <c r="CE1165" s="9">
        <f t="shared" si="2877"/>
        <v>0</v>
      </c>
      <c r="CF1165" s="9">
        <f t="shared" si="2877"/>
        <v>0</v>
      </c>
      <c r="CG1165" s="94">
        <f t="shared" ref="CC1165:CN1167" si="2878">CG1166</f>
        <v>1785</v>
      </c>
      <c r="CH1165" s="94">
        <f t="shared" si="2878"/>
        <v>0</v>
      </c>
      <c r="CI1165" s="94">
        <f t="shared" si="2878"/>
        <v>0</v>
      </c>
      <c r="CJ1165" s="94">
        <f t="shared" si="2878"/>
        <v>0</v>
      </c>
      <c r="CK1165" s="94">
        <f t="shared" si="2878"/>
        <v>0</v>
      </c>
      <c r="CL1165" s="94">
        <f t="shared" si="2878"/>
        <v>0</v>
      </c>
      <c r="CM1165" s="9">
        <f t="shared" si="2878"/>
        <v>1785</v>
      </c>
      <c r="CN1165" s="9">
        <f t="shared" si="2878"/>
        <v>0</v>
      </c>
    </row>
    <row r="1166" spans="1:92" ht="33" hidden="1">
      <c r="A1166" s="28" t="s">
        <v>332</v>
      </c>
      <c r="B1166" s="26" t="s">
        <v>319</v>
      </c>
      <c r="C1166" s="26" t="s">
        <v>147</v>
      </c>
      <c r="D1166" s="26" t="s">
        <v>147</v>
      </c>
      <c r="E1166" s="26" t="s">
        <v>359</v>
      </c>
      <c r="F1166" s="48"/>
      <c r="G1166" s="9">
        <f t="shared" si="2867"/>
        <v>1785</v>
      </c>
      <c r="H1166" s="9">
        <f t="shared" si="2867"/>
        <v>0</v>
      </c>
      <c r="I1166" s="9">
        <f t="shared" si="2867"/>
        <v>0</v>
      </c>
      <c r="J1166" s="9">
        <f t="shared" si="2867"/>
        <v>0</v>
      </c>
      <c r="K1166" s="9">
        <f t="shared" si="2867"/>
        <v>0</v>
      </c>
      <c r="L1166" s="9">
        <f t="shared" si="2867"/>
        <v>0</v>
      </c>
      <c r="M1166" s="9">
        <f t="shared" si="2867"/>
        <v>1785</v>
      </c>
      <c r="N1166" s="9">
        <f t="shared" si="2867"/>
        <v>0</v>
      </c>
      <c r="O1166" s="9">
        <f t="shared" si="2867"/>
        <v>0</v>
      </c>
      <c r="P1166" s="9">
        <f t="shared" si="2867"/>
        <v>0</v>
      </c>
      <c r="Q1166" s="9">
        <f t="shared" si="2867"/>
        <v>0</v>
      </c>
      <c r="R1166" s="9">
        <f t="shared" si="2867"/>
        <v>0</v>
      </c>
      <c r="S1166" s="9">
        <f t="shared" si="2867"/>
        <v>1785</v>
      </c>
      <c r="T1166" s="9">
        <f t="shared" si="2867"/>
        <v>0</v>
      </c>
      <c r="U1166" s="9">
        <f t="shared" si="2868"/>
        <v>0</v>
      </c>
      <c r="V1166" s="9">
        <f t="shared" si="2868"/>
        <v>0</v>
      </c>
      <c r="W1166" s="9">
        <f t="shared" si="2868"/>
        <v>0</v>
      </c>
      <c r="X1166" s="9">
        <f t="shared" si="2868"/>
        <v>0</v>
      </c>
      <c r="Y1166" s="9">
        <f t="shared" si="2868"/>
        <v>1785</v>
      </c>
      <c r="Z1166" s="9">
        <f t="shared" si="2868"/>
        <v>0</v>
      </c>
      <c r="AA1166" s="9">
        <f t="shared" si="2868"/>
        <v>0</v>
      </c>
      <c r="AB1166" s="9">
        <f t="shared" si="2868"/>
        <v>0</v>
      </c>
      <c r="AC1166" s="9">
        <f t="shared" si="2868"/>
        <v>0</v>
      </c>
      <c r="AD1166" s="9">
        <f t="shared" si="2868"/>
        <v>0</v>
      </c>
      <c r="AE1166" s="9">
        <f t="shared" si="2868"/>
        <v>1785</v>
      </c>
      <c r="AF1166" s="9">
        <f t="shared" si="2868"/>
        <v>0</v>
      </c>
      <c r="AG1166" s="9">
        <f t="shared" si="2869"/>
        <v>0</v>
      </c>
      <c r="AH1166" s="9">
        <f t="shared" si="2869"/>
        <v>0</v>
      </c>
      <c r="AI1166" s="9">
        <f t="shared" si="2869"/>
        <v>0</v>
      </c>
      <c r="AJ1166" s="9">
        <f t="shared" si="2869"/>
        <v>0</v>
      </c>
      <c r="AK1166" s="9">
        <f t="shared" si="2869"/>
        <v>1785</v>
      </c>
      <c r="AL1166" s="9">
        <f t="shared" si="2869"/>
        <v>0</v>
      </c>
      <c r="AM1166" s="9">
        <f t="shared" si="2869"/>
        <v>0</v>
      </c>
      <c r="AN1166" s="9">
        <f t="shared" si="2869"/>
        <v>0</v>
      </c>
      <c r="AO1166" s="9">
        <f t="shared" si="2869"/>
        <v>0</v>
      </c>
      <c r="AP1166" s="9">
        <f t="shared" si="2869"/>
        <v>0</v>
      </c>
      <c r="AQ1166" s="9">
        <f t="shared" si="2869"/>
        <v>1785</v>
      </c>
      <c r="AR1166" s="9">
        <f t="shared" si="2869"/>
        <v>0</v>
      </c>
      <c r="AS1166" s="9">
        <f t="shared" si="2870"/>
        <v>0</v>
      </c>
      <c r="AT1166" s="9">
        <f t="shared" si="2870"/>
        <v>0</v>
      </c>
      <c r="AU1166" s="9">
        <f t="shared" si="2870"/>
        <v>0</v>
      </c>
      <c r="AV1166" s="9">
        <f t="shared" si="2870"/>
        <v>0</v>
      </c>
      <c r="AW1166" s="9">
        <f t="shared" si="2870"/>
        <v>1785</v>
      </c>
      <c r="AX1166" s="9">
        <f t="shared" si="2870"/>
        <v>0</v>
      </c>
      <c r="AY1166" s="9">
        <f t="shared" si="2870"/>
        <v>0</v>
      </c>
      <c r="AZ1166" s="9">
        <f t="shared" si="2870"/>
        <v>0</v>
      </c>
      <c r="BA1166" s="9">
        <f t="shared" si="2870"/>
        <v>0</v>
      </c>
      <c r="BB1166" s="9">
        <f t="shared" si="2870"/>
        <v>0</v>
      </c>
      <c r="BC1166" s="9">
        <f t="shared" si="2870"/>
        <v>1785</v>
      </c>
      <c r="BD1166" s="9">
        <f t="shared" si="2870"/>
        <v>0</v>
      </c>
      <c r="BE1166" s="9">
        <f t="shared" si="2876"/>
        <v>0</v>
      </c>
      <c r="BF1166" s="9">
        <f t="shared" si="2876"/>
        <v>0</v>
      </c>
      <c r="BG1166" s="9">
        <f t="shared" si="2876"/>
        <v>0</v>
      </c>
      <c r="BH1166" s="9">
        <f t="shared" si="2876"/>
        <v>0</v>
      </c>
      <c r="BI1166" s="9">
        <f t="shared" si="2876"/>
        <v>1785</v>
      </c>
      <c r="BJ1166" s="9">
        <f t="shared" si="2876"/>
        <v>0</v>
      </c>
      <c r="BK1166" s="9">
        <f t="shared" si="2876"/>
        <v>0</v>
      </c>
      <c r="BL1166" s="9">
        <f t="shared" si="2876"/>
        <v>0</v>
      </c>
      <c r="BM1166" s="9">
        <f t="shared" si="2876"/>
        <v>0</v>
      </c>
      <c r="BN1166" s="9">
        <f t="shared" si="2876"/>
        <v>0</v>
      </c>
      <c r="BO1166" s="9">
        <f t="shared" si="2876"/>
        <v>1785</v>
      </c>
      <c r="BP1166" s="9">
        <f t="shared" si="2876"/>
        <v>0</v>
      </c>
      <c r="BQ1166" s="9">
        <f t="shared" si="2877"/>
        <v>0</v>
      </c>
      <c r="BR1166" s="9">
        <f t="shared" si="2877"/>
        <v>0</v>
      </c>
      <c r="BS1166" s="9">
        <f t="shared" si="2877"/>
        <v>0</v>
      </c>
      <c r="BT1166" s="9">
        <f t="shared" si="2877"/>
        <v>0</v>
      </c>
      <c r="BU1166" s="9">
        <f t="shared" si="2877"/>
        <v>1785</v>
      </c>
      <c r="BV1166" s="9">
        <f t="shared" si="2877"/>
        <v>0</v>
      </c>
      <c r="BW1166" s="9">
        <f t="shared" si="2877"/>
        <v>0</v>
      </c>
      <c r="BX1166" s="9">
        <f t="shared" si="2877"/>
        <v>0</v>
      </c>
      <c r="BY1166" s="9">
        <f t="shared" si="2877"/>
        <v>0</v>
      </c>
      <c r="BZ1166" s="9">
        <f t="shared" si="2877"/>
        <v>0</v>
      </c>
      <c r="CA1166" s="9">
        <f t="shared" si="2877"/>
        <v>1785</v>
      </c>
      <c r="CB1166" s="9">
        <f t="shared" si="2877"/>
        <v>0</v>
      </c>
      <c r="CC1166" s="9">
        <f t="shared" si="2878"/>
        <v>0</v>
      </c>
      <c r="CD1166" s="9">
        <f t="shared" si="2878"/>
        <v>0</v>
      </c>
      <c r="CE1166" s="9">
        <f t="shared" si="2878"/>
        <v>0</v>
      </c>
      <c r="CF1166" s="9">
        <f t="shared" si="2878"/>
        <v>0</v>
      </c>
      <c r="CG1166" s="94">
        <f t="shared" si="2878"/>
        <v>1785</v>
      </c>
      <c r="CH1166" s="94">
        <f t="shared" si="2878"/>
        <v>0</v>
      </c>
      <c r="CI1166" s="94">
        <f t="shared" si="2878"/>
        <v>0</v>
      </c>
      <c r="CJ1166" s="94">
        <f t="shared" si="2878"/>
        <v>0</v>
      </c>
      <c r="CK1166" s="94">
        <f t="shared" si="2878"/>
        <v>0</v>
      </c>
      <c r="CL1166" s="94">
        <f t="shared" si="2878"/>
        <v>0</v>
      </c>
      <c r="CM1166" s="9">
        <f t="shared" si="2878"/>
        <v>1785</v>
      </c>
      <c r="CN1166" s="9">
        <f t="shared" si="2878"/>
        <v>0</v>
      </c>
    </row>
    <row r="1167" spans="1:92" ht="33" hidden="1">
      <c r="A1167" s="25" t="s">
        <v>12</v>
      </c>
      <c r="B1167" s="26" t="s">
        <v>319</v>
      </c>
      <c r="C1167" s="26" t="s">
        <v>147</v>
      </c>
      <c r="D1167" s="26" t="s">
        <v>147</v>
      </c>
      <c r="E1167" s="26" t="s">
        <v>359</v>
      </c>
      <c r="F1167" s="26">
        <v>600</v>
      </c>
      <c r="G1167" s="9">
        <f t="shared" si="2867"/>
        <v>1785</v>
      </c>
      <c r="H1167" s="9">
        <f t="shared" si="2867"/>
        <v>0</v>
      </c>
      <c r="I1167" s="9">
        <f t="shared" si="2867"/>
        <v>0</v>
      </c>
      <c r="J1167" s="9">
        <f t="shared" si="2867"/>
        <v>0</v>
      </c>
      <c r="K1167" s="9">
        <f t="shared" si="2867"/>
        <v>0</v>
      </c>
      <c r="L1167" s="9">
        <f t="shared" si="2867"/>
        <v>0</v>
      </c>
      <c r="M1167" s="9">
        <f t="shared" si="2867"/>
        <v>1785</v>
      </c>
      <c r="N1167" s="9">
        <f t="shared" si="2867"/>
        <v>0</v>
      </c>
      <c r="O1167" s="9">
        <f t="shared" si="2867"/>
        <v>0</v>
      </c>
      <c r="P1167" s="9">
        <f t="shared" si="2867"/>
        <v>0</v>
      </c>
      <c r="Q1167" s="9">
        <f t="shared" si="2867"/>
        <v>0</v>
      </c>
      <c r="R1167" s="9">
        <f t="shared" si="2867"/>
        <v>0</v>
      </c>
      <c r="S1167" s="9">
        <f t="shared" si="2867"/>
        <v>1785</v>
      </c>
      <c r="T1167" s="9">
        <f t="shared" si="2867"/>
        <v>0</v>
      </c>
      <c r="U1167" s="9">
        <f t="shared" si="2868"/>
        <v>0</v>
      </c>
      <c r="V1167" s="9">
        <f t="shared" si="2868"/>
        <v>0</v>
      </c>
      <c r="W1167" s="9">
        <f t="shared" si="2868"/>
        <v>0</v>
      </c>
      <c r="X1167" s="9">
        <f t="shared" si="2868"/>
        <v>0</v>
      </c>
      <c r="Y1167" s="9">
        <f t="shared" si="2868"/>
        <v>1785</v>
      </c>
      <c r="Z1167" s="9">
        <f t="shared" si="2868"/>
        <v>0</v>
      </c>
      <c r="AA1167" s="9">
        <f t="shared" si="2868"/>
        <v>0</v>
      </c>
      <c r="AB1167" s="9">
        <f t="shared" si="2868"/>
        <v>0</v>
      </c>
      <c r="AC1167" s="9">
        <f t="shared" si="2868"/>
        <v>0</v>
      </c>
      <c r="AD1167" s="9">
        <f t="shared" si="2868"/>
        <v>0</v>
      </c>
      <c r="AE1167" s="9">
        <f t="shared" si="2868"/>
        <v>1785</v>
      </c>
      <c r="AF1167" s="9">
        <f t="shared" si="2868"/>
        <v>0</v>
      </c>
      <c r="AG1167" s="9">
        <f t="shared" si="2869"/>
        <v>0</v>
      </c>
      <c r="AH1167" s="9">
        <f t="shared" si="2869"/>
        <v>0</v>
      </c>
      <c r="AI1167" s="9">
        <f t="shared" si="2869"/>
        <v>0</v>
      </c>
      <c r="AJ1167" s="9">
        <f t="shared" si="2869"/>
        <v>0</v>
      </c>
      <c r="AK1167" s="9">
        <f t="shared" si="2869"/>
        <v>1785</v>
      </c>
      <c r="AL1167" s="9">
        <f t="shared" si="2869"/>
        <v>0</v>
      </c>
      <c r="AM1167" s="9">
        <f t="shared" si="2869"/>
        <v>0</v>
      </c>
      <c r="AN1167" s="9">
        <f t="shared" si="2869"/>
        <v>0</v>
      </c>
      <c r="AO1167" s="9">
        <f t="shared" si="2869"/>
        <v>0</v>
      </c>
      <c r="AP1167" s="9">
        <f t="shared" si="2869"/>
        <v>0</v>
      </c>
      <c r="AQ1167" s="9">
        <f t="shared" si="2869"/>
        <v>1785</v>
      </c>
      <c r="AR1167" s="9">
        <f t="shared" si="2869"/>
        <v>0</v>
      </c>
      <c r="AS1167" s="9">
        <f t="shared" si="2870"/>
        <v>0</v>
      </c>
      <c r="AT1167" s="9">
        <f t="shared" si="2870"/>
        <v>0</v>
      </c>
      <c r="AU1167" s="9">
        <f t="shared" si="2870"/>
        <v>0</v>
      </c>
      <c r="AV1167" s="9">
        <f t="shared" si="2870"/>
        <v>0</v>
      </c>
      <c r="AW1167" s="9">
        <f t="shared" si="2870"/>
        <v>1785</v>
      </c>
      <c r="AX1167" s="9">
        <f t="shared" si="2870"/>
        <v>0</v>
      </c>
      <c r="AY1167" s="9">
        <f t="shared" si="2870"/>
        <v>0</v>
      </c>
      <c r="AZ1167" s="9">
        <f t="shared" si="2870"/>
        <v>0</v>
      </c>
      <c r="BA1167" s="9">
        <f t="shared" si="2870"/>
        <v>0</v>
      </c>
      <c r="BB1167" s="9">
        <f t="shared" si="2870"/>
        <v>0</v>
      </c>
      <c r="BC1167" s="9">
        <f t="shared" si="2870"/>
        <v>1785</v>
      </c>
      <c r="BD1167" s="9">
        <f t="shared" si="2870"/>
        <v>0</v>
      </c>
      <c r="BE1167" s="9">
        <f t="shared" si="2876"/>
        <v>0</v>
      </c>
      <c r="BF1167" s="9">
        <f t="shared" si="2876"/>
        <v>0</v>
      </c>
      <c r="BG1167" s="9">
        <f t="shared" si="2876"/>
        <v>0</v>
      </c>
      <c r="BH1167" s="9">
        <f t="shared" si="2876"/>
        <v>0</v>
      </c>
      <c r="BI1167" s="9">
        <f t="shared" si="2876"/>
        <v>1785</v>
      </c>
      <c r="BJ1167" s="9">
        <f t="shared" si="2876"/>
        <v>0</v>
      </c>
      <c r="BK1167" s="9">
        <f t="shared" si="2876"/>
        <v>0</v>
      </c>
      <c r="BL1167" s="9">
        <f t="shared" si="2876"/>
        <v>0</v>
      </c>
      <c r="BM1167" s="9">
        <f t="shared" si="2876"/>
        <v>0</v>
      </c>
      <c r="BN1167" s="9">
        <f t="shared" si="2876"/>
        <v>0</v>
      </c>
      <c r="BO1167" s="9">
        <f t="shared" si="2876"/>
        <v>1785</v>
      </c>
      <c r="BP1167" s="9">
        <f t="shared" si="2876"/>
        <v>0</v>
      </c>
      <c r="BQ1167" s="9">
        <f t="shared" si="2877"/>
        <v>0</v>
      </c>
      <c r="BR1167" s="9">
        <f t="shared" si="2877"/>
        <v>0</v>
      </c>
      <c r="BS1167" s="9">
        <f t="shared" si="2877"/>
        <v>0</v>
      </c>
      <c r="BT1167" s="9">
        <f t="shared" si="2877"/>
        <v>0</v>
      </c>
      <c r="BU1167" s="9">
        <f t="shared" si="2877"/>
        <v>1785</v>
      </c>
      <c r="BV1167" s="9">
        <f t="shared" si="2877"/>
        <v>0</v>
      </c>
      <c r="BW1167" s="9">
        <f t="shared" si="2877"/>
        <v>0</v>
      </c>
      <c r="BX1167" s="9">
        <f t="shared" si="2877"/>
        <v>0</v>
      </c>
      <c r="BY1167" s="9">
        <f t="shared" si="2877"/>
        <v>0</v>
      </c>
      <c r="BZ1167" s="9">
        <f t="shared" si="2877"/>
        <v>0</v>
      </c>
      <c r="CA1167" s="9">
        <f t="shared" si="2877"/>
        <v>1785</v>
      </c>
      <c r="CB1167" s="9">
        <f t="shared" si="2877"/>
        <v>0</v>
      </c>
      <c r="CC1167" s="9">
        <f t="shared" si="2878"/>
        <v>0</v>
      </c>
      <c r="CD1167" s="9">
        <f t="shared" si="2878"/>
        <v>0</v>
      </c>
      <c r="CE1167" s="9">
        <f t="shared" si="2878"/>
        <v>0</v>
      </c>
      <c r="CF1167" s="9">
        <f t="shared" si="2878"/>
        <v>0</v>
      </c>
      <c r="CG1167" s="94">
        <f t="shared" si="2878"/>
        <v>1785</v>
      </c>
      <c r="CH1167" s="94">
        <f t="shared" si="2878"/>
        <v>0</v>
      </c>
      <c r="CI1167" s="94">
        <f t="shared" si="2878"/>
        <v>0</v>
      </c>
      <c r="CJ1167" s="94">
        <f t="shared" si="2878"/>
        <v>0</v>
      </c>
      <c r="CK1167" s="94">
        <f t="shared" si="2878"/>
        <v>0</v>
      </c>
      <c r="CL1167" s="94">
        <f t="shared" si="2878"/>
        <v>0</v>
      </c>
      <c r="CM1167" s="9">
        <f t="shared" si="2878"/>
        <v>1785</v>
      </c>
      <c r="CN1167" s="9">
        <f t="shared" si="2878"/>
        <v>0</v>
      </c>
    </row>
    <row r="1168" spans="1:92" ht="33" hidden="1">
      <c r="A1168" s="25" t="s">
        <v>14</v>
      </c>
      <c r="B1168" s="26" t="s">
        <v>319</v>
      </c>
      <c r="C1168" s="26" t="s">
        <v>147</v>
      </c>
      <c r="D1168" s="26" t="s">
        <v>147</v>
      </c>
      <c r="E1168" s="26" t="s">
        <v>359</v>
      </c>
      <c r="F1168" s="26">
        <v>610</v>
      </c>
      <c r="G1168" s="9">
        <v>1785</v>
      </c>
      <c r="H1168" s="9"/>
      <c r="I1168" s="9"/>
      <c r="J1168" s="9"/>
      <c r="K1168" s="9"/>
      <c r="L1168" s="9"/>
      <c r="M1168" s="9">
        <f>G1168+I1168+J1168+K1168+L1168</f>
        <v>1785</v>
      </c>
      <c r="N1168" s="9">
        <f>H1168+L1168</f>
        <v>0</v>
      </c>
      <c r="O1168" s="9"/>
      <c r="P1168" s="9"/>
      <c r="Q1168" s="9"/>
      <c r="R1168" s="9"/>
      <c r="S1168" s="9">
        <f>M1168+O1168+P1168+Q1168+R1168</f>
        <v>1785</v>
      </c>
      <c r="T1168" s="9">
        <f>N1168+R1168</f>
        <v>0</v>
      </c>
      <c r="U1168" s="9"/>
      <c r="V1168" s="9"/>
      <c r="W1168" s="9"/>
      <c r="X1168" s="9"/>
      <c r="Y1168" s="9">
        <f>S1168+U1168+V1168+W1168+X1168</f>
        <v>1785</v>
      </c>
      <c r="Z1168" s="9">
        <f>T1168+X1168</f>
        <v>0</v>
      </c>
      <c r="AA1168" s="9"/>
      <c r="AB1168" s="9"/>
      <c r="AC1168" s="9"/>
      <c r="AD1168" s="9"/>
      <c r="AE1168" s="9">
        <f>Y1168+AA1168+AB1168+AC1168+AD1168</f>
        <v>1785</v>
      </c>
      <c r="AF1168" s="9">
        <f>Z1168+AD1168</f>
        <v>0</v>
      </c>
      <c r="AG1168" s="9"/>
      <c r="AH1168" s="9"/>
      <c r="AI1168" s="9"/>
      <c r="AJ1168" s="9"/>
      <c r="AK1168" s="9">
        <f>AE1168+AG1168+AH1168+AI1168+AJ1168</f>
        <v>1785</v>
      </c>
      <c r="AL1168" s="9">
        <f>AF1168+AJ1168</f>
        <v>0</v>
      </c>
      <c r="AM1168" s="9"/>
      <c r="AN1168" s="9"/>
      <c r="AO1168" s="9"/>
      <c r="AP1168" s="9"/>
      <c r="AQ1168" s="9">
        <f>AK1168+AM1168+AN1168+AO1168+AP1168</f>
        <v>1785</v>
      </c>
      <c r="AR1168" s="9">
        <f>AL1168+AP1168</f>
        <v>0</v>
      </c>
      <c r="AS1168" s="9"/>
      <c r="AT1168" s="9"/>
      <c r="AU1168" s="9"/>
      <c r="AV1168" s="9"/>
      <c r="AW1168" s="9">
        <f>AQ1168+AS1168+AT1168+AU1168+AV1168</f>
        <v>1785</v>
      </c>
      <c r="AX1168" s="9">
        <f>AR1168+AV1168</f>
        <v>0</v>
      </c>
      <c r="AY1168" s="9"/>
      <c r="AZ1168" s="9"/>
      <c r="BA1168" s="9"/>
      <c r="BB1168" s="9"/>
      <c r="BC1168" s="9">
        <f>AW1168+AY1168+AZ1168+BA1168+BB1168</f>
        <v>1785</v>
      </c>
      <c r="BD1168" s="9">
        <f>AX1168+BB1168</f>
        <v>0</v>
      </c>
      <c r="BE1168" s="9"/>
      <c r="BF1168" s="9"/>
      <c r="BG1168" s="9"/>
      <c r="BH1168" s="9"/>
      <c r="BI1168" s="9">
        <f>BC1168+BE1168+BF1168+BG1168+BH1168</f>
        <v>1785</v>
      </c>
      <c r="BJ1168" s="9">
        <f>BD1168+BH1168</f>
        <v>0</v>
      </c>
      <c r="BK1168" s="9"/>
      <c r="BL1168" s="9"/>
      <c r="BM1168" s="9"/>
      <c r="BN1168" s="9"/>
      <c r="BO1168" s="9">
        <f>BI1168+BK1168+BL1168+BM1168+BN1168</f>
        <v>1785</v>
      </c>
      <c r="BP1168" s="9">
        <f>BJ1168+BN1168</f>
        <v>0</v>
      </c>
      <c r="BQ1168" s="9"/>
      <c r="BR1168" s="9"/>
      <c r="BS1168" s="9"/>
      <c r="BT1168" s="9"/>
      <c r="BU1168" s="9">
        <f>BO1168+BQ1168+BR1168+BS1168+BT1168</f>
        <v>1785</v>
      </c>
      <c r="BV1168" s="9">
        <f>BP1168+BT1168</f>
        <v>0</v>
      </c>
      <c r="BW1168" s="9"/>
      <c r="BX1168" s="9"/>
      <c r="BY1168" s="9"/>
      <c r="BZ1168" s="9"/>
      <c r="CA1168" s="9">
        <f>BU1168+BW1168+BX1168+BY1168+BZ1168</f>
        <v>1785</v>
      </c>
      <c r="CB1168" s="9">
        <f>BV1168+BZ1168</f>
        <v>0</v>
      </c>
      <c r="CC1168" s="9"/>
      <c r="CD1168" s="9"/>
      <c r="CE1168" s="9"/>
      <c r="CF1168" s="9"/>
      <c r="CG1168" s="94">
        <f>CA1168+CC1168+CD1168+CE1168+CF1168</f>
        <v>1785</v>
      </c>
      <c r="CH1168" s="94">
        <f>CB1168+CF1168</f>
        <v>0</v>
      </c>
      <c r="CI1168" s="94"/>
      <c r="CJ1168" s="94"/>
      <c r="CK1168" s="94"/>
      <c r="CL1168" s="94"/>
      <c r="CM1168" s="9">
        <f>CG1168+CI1168+CJ1168+CK1168+CL1168</f>
        <v>1785</v>
      </c>
      <c r="CN1168" s="9">
        <f>CH1168+CL1168</f>
        <v>0</v>
      </c>
    </row>
    <row r="1169" spans="1:92" ht="33" hidden="1">
      <c r="A1169" s="25" t="s">
        <v>15</v>
      </c>
      <c r="B1169" s="26" t="s">
        <v>319</v>
      </c>
      <c r="C1169" s="26" t="s">
        <v>147</v>
      </c>
      <c r="D1169" s="26" t="s">
        <v>147</v>
      </c>
      <c r="E1169" s="26" t="s">
        <v>151</v>
      </c>
      <c r="F1169" s="26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  <c r="AB1169" s="9"/>
      <c r="AC1169" s="9"/>
      <c r="AD1169" s="9"/>
      <c r="AE1169" s="9"/>
      <c r="AF1169" s="9"/>
      <c r="AG1169" s="9"/>
      <c r="AH1169" s="9"/>
      <c r="AI1169" s="9"/>
      <c r="AJ1169" s="9"/>
      <c r="AK1169" s="9"/>
      <c r="AL1169" s="9"/>
      <c r="AM1169" s="9"/>
      <c r="AN1169" s="9"/>
      <c r="AO1169" s="9"/>
      <c r="AP1169" s="9"/>
      <c r="AQ1169" s="9"/>
      <c r="AR1169" s="9"/>
      <c r="AS1169" s="9"/>
      <c r="AT1169" s="9"/>
      <c r="AU1169" s="9"/>
      <c r="AV1169" s="9"/>
      <c r="AW1169" s="9"/>
      <c r="AX1169" s="9"/>
      <c r="AY1169" s="9"/>
      <c r="AZ1169" s="9"/>
      <c r="BA1169" s="9"/>
      <c r="BB1169" s="9"/>
      <c r="BC1169" s="9"/>
      <c r="BD1169" s="9"/>
      <c r="BE1169" s="9">
        <f>BE1170</f>
        <v>500</v>
      </c>
      <c r="BF1169" s="9">
        <f t="shared" ref="BF1169:BX1171" si="2879">BF1170</f>
        <v>0</v>
      </c>
      <c r="BG1169" s="9">
        <f t="shared" si="2879"/>
        <v>0</v>
      </c>
      <c r="BH1169" s="9">
        <f t="shared" si="2879"/>
        <v>0</v>
      </c>
      <c r="BI1169" s="9">
        <f t="shared" si="2879"/>
        <v>500</v>
      </c>
      <c r="BJ1169" s="9">
        <f t="shared" si="2879"/>
        <v>0</v>
      </c>
      <c r="BK1169" s="9">
        <f>BK1170</f>
        <v>0</v>
      </c>
      <c r="BL1169" s="9">
        <f t="shared" si="2879"/>
        <v>0</v>
      </c>
      <c r="BM1169" s="9">
        <f t="shared" si="2879"/>
        <v>0</v>
      </c>
      <c r="BN1169" s="9">
        <f t="shared" si="2879"/>
        <v>0</v>
      </c>
      <c r="BO1169" s="9">
        <f t="shared" si="2879"/>
        <v>500</v>
      </c>
      <c r="BP1169" s="9">
        <f t="shared" si="2879"/>
        <v>0</v>
      </c>
      <c r="BQ1169" s="9">
        <f>BQ1170</f>
        <v>0</v>
      </c>
      <c r="BR1169" s="9">
        <f t="shared" si="2879"/>
        <v>0</v>
      </c>
      <c r="BS1169" s="9">
        <f t="shared" si="2879"/>
        <v>0</v>
      </c>
      <c r="BT1169" s="9">
        <f t="shared" si="2879"/>
        <v>0</v>
      </c>
      <c r="BU1169" s="9">
        <f t="shared" si="2879"/>
        <v>500</v>
      </c>
      <c r="BV1169" s="9">
        <f t="shared" si="2879"/>
        <v>0</v>
      </c>
      <c r="BW1169" s="9">
        <f>BW1170</f>
        <v>0</v>
      </c>
      <c r="BX1169" s="9">
        <f t="shared" si="2879"/>
        <v>0</v>
      </c>
      <c r="BY1169" s="9">
        <f t="shared" ref="BX1169:CB1171" si="2880">BY1170</f>
        <v>0</v>
      </c>
      <c r="BZ1169" s="9">
        <f t="shared" si="2880"/>
        <v>0</v>
      </c>
      <c r="CA1169" s="9">
        <f t="shared" si="2880"/>
        <v>500</v>
      </c>
      <c r="CB1169" s="9">
        <f t="shared" si="2880"/>
        <v>0</v>
      </c>
      <c r="CC1169" s="9">
        <f>CC1170</f>
        <v>0</v>
      </c>
      <c r="CD1169" s="9">
        <f t="shared" ref="CD1169:CN1171" si="2881">CD1170</f>
        <v>0</v>
      </c>
      <c r="CE1169" s="9">
        <f t="shared" si="2881"/>
        <v>0</v>
      </c>
      <c r="CF1169" s="9">
        <f t="shared" si="2881"/>
        <v>0</v>
      </c>
      <c r="CG1169" s="94">
        <f t="shared" si="2881"/>
        <v>500</v>
      </c>
      <c r="CH1169" s="94">
        <f t="shared" si="2881"/>
        <v>0</v>
      </c>
      <c r="CI1169" s="94">
        <f>CI1170</f>
        <v>0</v>
      </c>
      <c r="CJ1169" s="94">
        <f t="shared" si="2881"/>
        <v>0</v>
      </c>
      <c r="CK1169" s="94">
        <f t="shared" si="2881"/>
        <v>0</v>
      </c>
      <c r="CL1169" s="94">
        <f t="shared" si="2881"/>
        <v>0</v>
      </c>
      <c r="CM1169" s="9">
        <f t="shared" si="2881"/>
        <v>500</v>
      </c>
      <c r="CN1169" s="9">
        <f t="shared" si="2881"/>
        <v>0</v>
      </c>
    </row>
    <row r="1170" spans="1:92" ht="49.5" hidden="1">
      <c r="A1170" s="28" t="s">
        <v>333</v>
      </c>
      <c r="B1170" s="26" t="s">
        <v>319</v>
      </c>
      <c r="C1170" s="26" t="s">
        <v>147</v>
      </c>
      <c r="D1170" s="26" t="s">
        <v>147</v>
      </c>
      <c r="E1170" s="26" t="s">
        <v>744</v>
      </c>
      <c r="F1170" s="48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/>
      <c r="AC1170" s="9"/>
      <c r="AD1170" s="9"/>
      <c r="AE1170" s="9"/>
      <c r="AF1170" s="9"/>
      <c r="AG1170" s="9"/>
      <c r="AH1170" s="9"/>
      <c r="AI1170" s="9"/>
      <c r="AJ1170" s="9"/>
      <c r="AK1170" s="9"/>
      <c r="AL1170" s="9"/>
      <c r="AM1170" s="9"/>
      <c r="AN1170" s="9"/>
      <c r="AO1170" s="9"/>
      <c r="AP1170" s="9"/>
      <c r="AQ1170" s="9"/>
      <c r="AR1170" s="9"/>
      <c r="AS1170" s="9"/>
      <c r="AT1170" s="9"/>
      <c r="AU1170" s="9"/>
      <c r="AV1170" s="9"/>
      <c r="AW1170" s="9"/>
      <c r="AX1170" s="9"/>
      <c r="AY1170" s="9"/>
      <c r="AZ1170" s="9"/>
      <c r="BA1170" s="9"/>
      <c r="BB1170" s="9"/>
      <c r="BC1170" s="9"/>
      <c r="BD1170" s="9"/>
      <c r="BE1170" s="9">
        <f>BE1171</f>
        <v>500</v>
      </c>
      <c r="BF1170" s="9">
        <f t="shared" ref="BF1170:BU1171" si="2882">BF1171</f>
        <v>0</v>
      </c>
      <c r="BG1170" s="9">
        <f t="shared" si="2882"/>
        <v>0</v>
      </c>
      <c r="BH1170" s="9">
        <f t="shared" si="2882"/>
        <v>0</v>
      </c>
      <c r="BI1170" s="9">
        <f t="shared" si="2882"/>
        <v>500</v>
      </c>
      <c r="BJ1170" s="9">
        <f t="shared" si="2882"/>
        <v>0</v>
      </c>
      <c r="BK1170" s="9">
        <f>BK1171</f>
        <v>0</v>
      </c>
      <c r="BL1170" s="9">
        <f t="shared" si="2882"/>
        <v>0</v>
      </c>
      <c r="BM1170" s="9">
        <f t="shared" si="2882"/>
        <v>0</v>
      </c>
      <c r="BN1170" s="9">
        <f t="shared" si="2882"/>
        <v>0</v>
      </c>
      <c r="BO1170" s="9">
        <f t="shared" si="2882"/>
        <v>500</v>
      </c>
      <c r="BP1170" s="9">
        <f t="shared" si="2882"/>
        <v>0</v>
      </c>
      <c r="BQ1170" s="9">
        <f>BQ1171</f>
        <v>0</v>
      </c>
      <c r="BR1170" s="9">
        <f t="shared" si="2882"/>
        <v>0</v>
      </c>
      <c r="BS1170" s="9">
        <f t="shared" si="2882"/>
        <v>0</v>
      </c>
      <c r="BT1170" s="9">
        <f t="shared" si="2882"/>
        <v>0</v>
      </c>
      <c r="BU1170" s="9">
        <f t="shared" si="2882"/>
        <v>500</v>
      </c>
      <c r="BV1170" s="9">
        <f t="shared" si="2879"/>
        <v>0</v>
      </c>
      <c r="BW1170" s="9">
        <f>BW1171</f>
        <v>0</v>
      </c>
      <c r="BX1170" s="9">
        <f t="shared" si="2879"/>
        <v>0</v>
      </c>
      <c r="BY1170" s="9">
        <f t="shared" si="2880"/>
        <v>0</v>
      </c>
      <c r="BZ1170" s="9">
        <f t="shared" si="2880"/>
        <v>0</v>
      </c>
      <c r="CA1170" s="9">
        <f t="shared" si="2880"/>
        <v>500</v>
      </c>
      <c r="CB1170" s="9">
        <f t="shared" si="2880"/>
        <v>0</v>
      </c>
      <c r="CC1170" s="9">
        <f>CC1171</f>
        <v>0</v>
      </c>
      <c r="CD1170" s="9">
        <f t="shared" si="2881"/>
        <v>0</v>
      </c>
      <c r="CE1170" s="9">
        <f t="shared" si="2881"/>
        <v>0</v>
      </c>
      <c r="CF1170" s="9">
        <f t="shared" si="2881"/>
        <v>0</v>
      </c>
      <c r="CG1170" s="94">
        <f t="shared" si="2881"/>
        <v>500</v>
      </c>
      <c r="CH1170" s="94">
        <f t="shared" si="2881"/>
        <v>0</v>
      </c>
      <c r="CI1170" s="94">
        <f>CI1171</f>
        <v>0</v>
      </c>
      <c r="CJ1170" s="94">
        <f t="shared" si="2881"/>
        <v>0</v>
      </c>
      <c r="CK1170" s="94">
        <f t="shared" si="2881"/>
        <v>0</v>
      </c>
      <c r="CL1170" s="94">
        <f t="shared" si="2881"/>
        <v>0</v>
      </c>
      <c r="CM1170" s="9">
        <f t="shared" si="2881"/>
        <v>500</v>
      </c>
      <c r="CN1170" s="9">
        <f t="shared" si="2881"/>
        <v>0</v>
      </c>
    </row>
    <row r="1171" spans="1:92" ht="33" hidden="1">
      <c r="A1171" s="25" t="s">
        <v>12</v>
      </c>
      <c r="B1171" s="26" t="s">
        <v>319</v>
      </c>
      <c r="C1171" s="26" t="s">
        <v>147</v>
      </c>
      <c r="D1171" s="26" t="s">
        <v>147</v>
      </c>
      <c r="E1171" s="26" t="s">
        <v>744</v>
      </c>
      <c r="F1171" s="26">
        <v>600</v>
      </c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9"/>
      <c r="AG1171" s="9"/>
      <c r="AH1171" s="9"/>
      <c r="AI1171" s="9"/>
      <c r="AJ1171" s="9"/>
      <c r="AK1171" s="9"/>
      <c r="AL1171" s="9"/>
      <c r="AM1171" s="9"/>
      <c r="AN1171" s="9"/>
      <c r="AO1171" s="9"/>
      <c r="AP1171" s="9"/>
      <c r="AQ1171" s="9"/>
      <c r="AR1171" s="9"/>
      <c r="AS1171" s="9"/>
      <c r="AT1171" s="9"/>
      <c r="AU1171" s="9"/>
      <c r="AV1171" s="9"/>
      <c r="AW1171" s="9"/>
      <c r="AX1171" s="9"/>
      <c r="AY1171" s="9"/>
      <c r="AZ1171" s="9"/>
      <c r="BA1171" s="9"/>
      <c r="BB1171" s="9"/>
      <c r="BC1171" s="9"/>
      <c r="BD1171" s="9"/>
      <c r="BE1171" s="9">
        <f>BE1172</f>
        <v>500</v>
      </c>
      <c r="BF1171" s="9">
        <f t="shared" si="2882"/>
        <v>0</v>
      </c>
      <c r="BG1171" s="9">
        <f t="shared" si="2882"/>
        <v>0</v>
      </c>
      <c r="BH1171" s="9">
        <f t="shared" si="2882"/>
        <v>0</v>
      </c>
      <c r="BI1171" s="9">
        <f t="shared" si="2882"/>
        <v>500</v>
      </c>
      <c r="BJ1171" s="9">
        <f t="shared" si="2882"/>
        <v>0</v>
      </c>
      <c r="BK1171" s="9">
        <f>BK1172</f>
        <v>0</v>
      </c>
      <c r="BL1171" s="9">
        <f t="shared" si="2882"/>
        <v>0</v>
      </c>
      <c r="BM1171" s="9">
        <f t="shared" si="2882"/>
        <v>0</v>
      </c>
      <c r="BN1171" s="9">
        <f t="shared" si="2882"/>
        <v>0</v>
      </c>
      <c r="BO1171" s="9">
        <f t="shared" si="2882"/>
        <v>500</v>
      </c>
      <c r="BP1171" s="9">
        <f t="shared" si="2882"/>
        <v>0</v>
      </c>
      <c r="BQ1171" s="9">
        <f>BQ1172</f>
        <v>0</v>
      </c>
      <c r="BR1171" s="9">
        <f t="shared" si="2879"/>
        <v>0</v>
      </c>
      <c r="BS1171" s="9">
        <f t="shared" si="2879"/>
        <v>0</v>
      </c>
      <c r="BT1171" s="9">
        <f t="shared" si="2879"/>
        <v>0</v>
      </c>
      <c r="BU1171" s="9">
        <f t="shared" si="2879"/>
        <v>500</v>
      </c>
      <c r="BV1171" s="9">
        <f t="shared" si="2879"/>
        <v>0</v>
      </c>
      <c r="BW1171" s="9">
        <f>BW1172</f>
        <v>0</v>
      </c>
      <c r="BX1171" s="9">
        <f t="shared" si="2880"/>
        <v>0</v>
      </c>
      <c r="BY1171" s="9">
        <f t="shared" si="2880"/>
        <v>0</v>
      </c>
      <c r="BZ1171" s="9">
        <f t="shared" si="2880"/>
        <v>0</v>
      </c>
      <c r="CA1171" s="9">
        <f t="shared" si="2880"/>
        <v>500</v>
      </c>
      <c r="CB1171" s="9">
        <f t="shared" si="2880"/>
        <v>0</v>
      </c>
      <c r="CC1171" s="9">
        <f>CC1172</f>
        <v>0</v>
      </c>
      <c r="CD1171" s="9">
        <f t="shared" si="2881"/>
        <v>0</v>
      </c>
      <c r="CE1171" s="9">
        <f t="shared" si="2881"/>
        <v>0</v>
      </c>
      <c r="CF1171" s="9">
        <f t="shared" si="2881"/>
        <v>0</v>
      </c>
      <c r="CG1171" s="94">
        <f t="shared" si="2881"/>
        <v>500</v>
      </c>
      <c r="CH1171" s="94">
        <f t="shared" si="2881"/>
        <v>0</v>
      </c>
      <c r="CI1171" s="94">
        <f>CI1172</f>
        <v>0</v>
      </c>
      <c r="CJ1171" s="94">
        <f t="shared" si="2881"/>
        <v>0</v>
      </c>
      <c r="CK1171" s="94">
        <f t="shared" si="2881"/>
        <v>0</v>
      </c>
      <c r="CL1171" s="94">
        <f t="shared" si="2881"/>
        <v>0</v>
      </c>
      <c r="CM1171" s="9">
        <f t="shared" si="2881"/>
        <v>500</v>
      </c>
      <c r="CN1171" s="9">
        <f t="shared" si="2881"/>
        <v>0</v>
      </c>
    </row>
    <row r="1172" spans="1:92" ht="33" hidden="1">
      <c r="A1172" s="25" t="s">
        <v>14</v>
      </c>
      <c r="B1172" s="26" t="s">
        <v>319</v>
      </c>
      <c r="C1172" s="26" t="s">
        <v>147</v>
      </c>
      <c r="D1172" s="26" t="s">
        <v>147</v>
      </c>
      <c r="E1172" s="26" t="s">
        <v>744</v>
      </c>
      <c r="F1172" s="26">
        <v>610</v>
      </c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  <c r="AB1172" s="9"/>
      <c r="AC1172" s="9"/>
      <c r="AD1172" s="9"/>
      <c r="AE1172" s="9"/>
      <c r="AF1172" s="9"/>
      <c r="AG1172" s="9"/>
      <c r="AH1172" s="9"/>
      <c r="AI1172" s="9"/>
      <c r="AJ1172" s="9"/>
      <c r="AK1172" s="9"/>
      <c r="AL1172" s="9"/>
      <c r="AM1172" s="9"/>
      <c r="AN1172" s="9"/>
      <c r="AO1172" s="9"/>
      <c r="AP1172" s="9"/>
      <c r="AQ1172" s="9"/>
      <c r="AR1172" s="9"/>
      <c r="AS1172" s="9"/>
      <c r="AT1172" s="9"/>
      <c r="AU1172" s="9"/>
      <c r="AV1172" s="9"/>
      <c r="AW1172" s="9"/>
      <c r="AX1172" s="9"/>
      <c r="AY1172" s="9"/>
      <c r="AZ1172" s="9"/>
      <c r="BA1172" s="9"/>
      <c r="BB1172" s="9"/>
      <c r="BC1172" s="9"/>
      <c r="BD1172" s="9"/>
      <c r="BE1172" s="9">
        <v>500</v>
      </c>
      <c r="BF1172" s="9"/>
      <c r="BG1172" s="9"/>
      <c r="BH1172" s="9"/>
      <c r="BI1172" s="9">
        <f>BC1172+BE1172+BF1172+BG1172+BH1172</f>
        <v>500</v>
      </c>
      <c r="BJ1172" s="9">
        <f>BD1172+BH1172</f>
        <v>0</v>
      </c>
      <c r="BK1172" s="9"/>
      <c r="BL1172" s="9"/>
      <c r="BM1172" s="9"/>
      <c r="BN1172" s="9"/>
      <c r="BO1172" s="9">
        <f>BI1172+BK1172+BL1172+BM1172+BN1172</f>
        <v>500</v>
      </c>
      <c r="BP1172" s="9">
        <f>BJ1172+BN1172</f>
        <v>0</v>
      </c>
      <c r="BQ1172" s="9"/>
      <c r="BR1172" s="9"/>
      <c r="BS1172" s="9"/>
      <c r="BT1172" s="9"/>
      <c r="BU1172" s="9">
        <f>BO1172+BQ1172+BR1172+BS1172+BT1172</f>
        <v>500</v>
      </c>
      <c r="BV1172" s="9">
        <f>BP1172+BT1172</f>
        <v>0</v>
      </c>
      <c r="BW1172" s="9"/>
      <c r="BX1172" s="9"/>
      <c r="BY1172" s="9"/>
      <c r="BZ1172" s="9"/>
      <c r="CA1172" s="9">
        <f>BU1172+BW1172+BX1172+BY1172+BZ1172</f>
        <v>500</v>
      </c>
      <c r="CB1172" s="9">
        <f>BV1172+BZ1172</f>
        <v>0</v>
      </c>
      <c r="CC1172" s="9"/>
      <c r="CD1172" s="9"/>
      <c r="CE1172" s="9"/>
      <c r="CF1172" s="9"/>
      <c r="CG1172" s="94">
        <f>CA1172+CC1172+CD1172+CE1172+CF1172</f>
        <v>500</v>
      </c>
      <c r="CH1172" s="94">
        <f>CB1172+CF1172</f>
        <v>0</v>
      </c>
      <c r="CI1172" s="94"/>
      <c r="CJ1172" s="94"/>
      <c r="CK1172" s="94"/>
      <c r="CL1172" s="94"/>
      <c r="CM1172" s="9">
        <f>CG1172+CI1172+CJ1172+CK1172+CL1172</f>
        <v>500</v>
      </c>
      <c r="CN1172" s="9">
        <f>CH1172+CL1172</f>
        <v>0</v>
      </c>
    </row>
    <row r="1173" spans="1:92" ht="33" hidden="1">
      <c r="A1173" s="63" t="s">
        <v>502</v>
      </c>
      <c r="B1173" s="26" t="s">
        <v>319</v>
      </c>
      <c r="C1173" s="26" t="s">
        <v>147</v>
      </c>
      <c r="D1173" s="26" t="s">
        <v>147</v>
      </c>
      <c r="E1173" s="26" t="s">
        <v>360</v>
      </c>
      <c r="F1173" s="26"/>
      <c r="G1173" s="9">
        <f>G1174+G1178</f>
        <v>115910</v>
      </c>
      <c r="H1173" s="9">
        <f>H1174+H1178</f>
        <v>0</v>
      </c>
      <c r="I1173" s="9">
        <f t="shared" ref="I1173:N1173" si="2883">I1174+I1178</f>
        <v>0</v>
      </c>
      <c r="J1173" s="9">
        <f t="shared" si="2883"/>
        <v>3562</v>
      </c>
      <c r="K1173" s="9">
        <f t="shared" si="2883"/>
        <v>0</v>
      </c>
      <c r="L1173" s="9">
        <f t="shared" si="2883"/>
        <v>0</v>
      </c>
      <c r="M1173" s="9">
        <f t="shared" si="2883"/>
        <v>119472</v>
      </c>
      <c r="N1173" s="9">
        <f t="shared" si="2883"/>
        <v>0</v>
      </c>
      <c r="O1173" s="9">
        <f t="shared" ref="O1173:T1173" si="2884">O1174+O1178</f>
        <v>0</v>
      </c>
      <c r="P1173" s="9">
        <f t="shared" si="2884"/>
        <v>0</v>
      </c>
      <c r="Q1173" s="9">
        <f t="shared" si="2884"/>
        <v>0</v>
      </c>
      <c r="R1173" s="9">
        <f t="shared" si="2884"/>
        <v>0</v>
      </c>
      <c r="S1173" s="9">
        <f t="shared" si="2884"/>
        <v>119472</v>
      </c>
      <c r="T1173" s="9">
        <f t="shared" si="2884"/>
        <v>0</v>
      </c>
      <c r="U1173" s="9">
        <f t="shared" ref="U1173:Z1173" si="2885">U1174+U1178</f>
        <v>0</v>
      </c>
      <c r="V1173" s="9">
        <f t="shared" si="2885"/>
        <v>0</v>
      </c>
      <c r="W1173" s="9">
        <f t="shared" si="2885"/>
        <v>0</v>
      </c>
      <c r="X1173" s="9">
        <f t="shared" si="2885"/>
        <v>0</v>
      </c>
      <c r="Y1173" s="9">
        <f t="shared" si="2885"/>
        <v>119472</v>
      </c>
      <c r="Z1173" s="9">
        <f t="shared" si="2885"/>
        <v>0</v>
      </c>
      <c r="AA1173" s="9">
        <f t="shared" ref="AA1173:AF1173" si="2886">AA1174+AA1178</f>
        <v>0</v>
      </c>
      <c r="AB1173" s="9">
        <f t="shared" si="2886"/>
        <v>0</v>
      </c>
      <c r="AC1173" s="9">
        <f t="shared" si="2886"/>
        <v>0</v>
      </c>
      <c r="AD1173" s="9">
        <f t="shared" si="2886"/>
        <v>0</v>
      </c>
      <c r="AE1173" s="9">
        <f t="shared" si="2886"/>
        <v>119472</v>
      </c>
      <c r="AF1173" s="9">
        <f t="shared" si="2886"/>
        <v>0</v>
      </c>
      <c r="AG1173" s="9">
        <f t="shared" ref="AG1173:AL1173" si="2887">AG1174+AG1178</f>
        <v>0</v>
      </c>
      <c r="AH1173" s="9">
        <f t="shared" si="2887"/>
        <v>0</v>
      </c>
      <c r="AI1173" s="9">
        <f t="shared" si="2887"/>
        <v>0</v>
      </c>
      <c r="AJ1173" s="9">
        <f t="shared" si="2887"/>
        <v>0</v>
      </c>
      <c r="AK1173" s="9">
        <f t="shared" si="2887"/>
        <v>119472</v>
      </c>
      <c r="AL1173" s="9">
        <f t="shared" si="2887"/>
        <v>0</v>
      </c>
      <c r="AM1173" s="9">
        <f t="shared" ref="AM1173:AR1173" si="2888">AM1174+AM1178</f>
        <v>0</v>
      </c>
      <c r="AN1173" s="9">
        <f t="shared" si="2888"/>
        <v>0</v>
      </c>
      <c r="AO1173" s="9">
        <f t="shared" si="2888"/>
        <v>0</v>
      </c>
      <c r="AP1173" s="9">
        <f t="shared" si="2888"/>
        <v>0</v>
      </c>
      <c r="AQ1173" s="9">
        <f t="shared" si="2888"/>
        <v>119472</v>
      </c>
      <c r="AR1173" s="9">
        <f t="shared" si="2888"/>
        <v>0</v>
      </c>
      <c r="AS1173" s="9">
        <f t="shared" ref="AS1173:AX1173" si="2889">AS1174+AS1178</f>
        <v>0</v>
      </c>
      <c r="AT1173" s="9">
        <f t="shared" si="2889"/>
        <v>0</v>
      </c>
      <c r="AU1173" s="9">
        <f t="shared" si="2889"/>
        <v>0</v>
      </c>
      <c r="AV1173" s="9">
        <f t="shared" si="2889"/>
        <v>0</v>
      </c>
      <c r="AW1173" s="9">
        <f t="shared" si="2889"/>
        <v>119472</v>
      </c>
      <c r="AX1173" s="9">
        <f t="shared" si="2889"/>
        <v>0</v>
      </c>
      <c r="AY1173" s="9">
        <f t="shared" ref="AY1173:BD1173" si="2890">AY1174+AY1178</f>
        <v>0</v>
      </c>
      <c r="AZ1173" s="9">
        <f t="shared" si="2890"/>
        <v>0</v>
      </c>
      <c r="BA1173" s="9">
        <f t="shared" si="2890"/>
        <v>0</v>
      </c>
      <c r="BB1173" s="9">
        <f t="shared" si="2890"/>
        <v>0</v>
      </c>
      <c r="BC1173" s="9">
        <f t="shared" si="2890"/>
        <v>119472</v>
      </c>
      <c r="BD1173" s="9">
        <f t="shared" si="2890"/>
        <v>0</v>
      </c>
      <c r="BE1173" s="9">
        <f t="shared" ref="BE1173:BJ1173" si="2891">BE1174+BE1178</f>
        <v>0</v>
      </c>
      <c r="BF1173" s="9">
        <f t="shared" si="2891"/>
        <v>0</v>
      </c>
      <c r="BG1173" s="9">
        <f t="shared" si="2891"/>
        <v>0</v>
      </c>
      <c r="BH1173" s="9">
        <f t="shared" si="2891"/>
        <v>0</v>
      </c>
      <c r="BI1173" s="9">
        <f t="shared" si="2891"/>
        <v>119472</v>
      </c>
      <c r="BJ1173" s="9">
        <f t="shared" si="2891"/>
        <v>0</v>
      </c>
      <c r="BK1173" s="9">
        <f t="shared" ref="BK1173:BP1173" si="2892">BK1174+BK1178</f>
        <v>0</v>
      </c>
      <c r="BL1173" s="9">
        <f t="shared" si="2892"/>
        <v>0</v>
      </c>
      <c r="BM1173" s="9">
        <f t="shared" si="2892"/>
        <v>0</v>
      </c>
      <c r="BN1173" s="9">
        <f t="shared" si="2892"/>
        <v>0</v>
      </c>
      <c r="BO1173" s="9">
        <f t="shared" si="2892"/>
        <v>119472</v>
      </c>
      <c r="BP1173" s="9">
        <f t="shared" si="2892"/>
        <v>0</v>
      </c>
      <c r="BQ1173" s="9">
        <f t="shared" ref="BQ1173:BV1173" si="2893">BQ1174+BQ1178</f>
        <v>0</v>
      </c>
      <c r="BR1173" s="9">
        <f t="shared" si="2893"/>
        <v>0</v>
      </c>
      <c r="BS1173" s="9">
        <f t="shared" si="2893"/>
        <v>0</v>
      </c>
      <c r="BT1173" s="9">
        <f t="shared" si="2893"/>
        <v>0</v>
      </c>
      <c r="BU1173" s="9">
        <f t="shared" si="2893"/>
        <v>119472</v>
      </c>
      <c r="BV1173" s="9">
        <f t="shared" si="2893"/>
        <v>0</v>
      </c>
      <c r="BW1173" s="9">
        <f t="shared" ref="BW1173:CB1173" si="2894">BW1174+BW1178</f>
        <v>0</v>
      </c>
      <c r="BX1173" s="9">
        <f t="shared" si="2894"/>
        <v>0</v>
      </c>
      <c r="BY1173" s="9">
        <f t="shared" si="2894"/>
        <v>0</v>
      </c>
      <c r="BZ1173" s="9">
        <f t="shared" si="2894"/>
        <v>0</v>
      </c>
      <c r="CA1173" s="9">
        <f t="shared" si="2894"/>
        <v>119472</v>
      </c>
      <c r="CB1173" s="9">
        <f t="shared" si="2894"/>
        <v>0</v>
      </c>
      <c r="CC1173" s="9">
        <f t="shared" ref="CC1173:CH1173" si="2895">CC1174+CC1178</f>
        <v>0</v>
      </c>
      <c r="CD1173" s="9">
        <f t="shared" si="2895"/>
        <v>0</v>
      </c>
      <c r="CE1173" s="9">
        <f t="shared" si="2895"/>
        <v>0</v>
      </c>
      <c r="CF1173" s="9">
        <f t="shared" si="2895"/>
        <v>0</v>
      </c>
      <c r="CG1173" s="94">
        <f t="shared" si="2895"/>
        <v>119472</v>
      </c>
      <c r="CH1173" s="94">
        <f t="shared" si="2895"/>
        <v>0</v>
      </c>
      <c r="CI1173" s="94">
        <f t="shared" ref="CI1173:CN1173" si="2896">CI1174+CI1178</f>
        <v>0</v>
      </c>
      <c r="CJ1173" s="94">
        <f t="shared" si="2896"/>
        <v>0</v>
      </c>
      <c r="CK1173" s="94">
        <f t="shared" si="2896"/>
        <v>0</v>
      </c>
      <c r="CL1173" s="94">
        <f t="shared" si="2896"/>
        <v>0</v>
      </c>
      <c r="CM1173" s="9">
        <f t="shared" si="2896"/>
        <v>119472</v>
      </c>
      <c r="CN1173" s="9">
        <f t="shared" si="2896"/>
        <v>0</v>
      </c>
    </row>
    <row r="1174" spans="1:92" ht="33" hidden="1">
      <c r="A1174" s="28" t="s">
        <v>77</v>
      </c>
      <c r="B1174" s="26" t="s">
        <v>319</v>
      </c>
      <c r="C1174" s="26" t="s">
        <v>147</v>
      </c>
      <c r="D1174" s="26" t="s">
        <v>147</v>
      </c>
      <c r="E1174" s="26" t="s">
        <v>363</v>
      </c>
      <c r="F1174" s="26"/>
      <c r="G1174" s="9">
        <f t="shared" ref="G1174:V1176" si="2897">G1175</f>
        <v>115878</v>
      </c>
      <c r="H1174" s="9">
        <f t="shared" si="2897"/>
        <v>0</v>
      </c>
      <c r="I1174" s="9">
        <f t="shared" si="2897"/>
        <v>0</v>
      </c>
      <c r="J1174" s="9">
        <f t="shared" si="2897"/>
        <v>3562</v>
      </c>
      <c r="K1174" s="9">
        <f t="shared" si="2897"/>
        <v>0</v>
      </c>
      <c r="L1174" s="9">
        <f t="shared" si="2897"/>
        <v>0</v>
      </c>
      <c r="M1174" s="9">
        <f t="shared" si="2897"/>
        <v>119440</v>
      </c>
      <c r="N1174" s="9">
        <f t="shared" si="2897"/>
        <v>0</v>
      </c>
      <c r="O1174" s="9">
        <f t="shared" si="2897"/>
        <v>0</v>
      </c>
      <c r="P1174" s="9">
        <f t="shared" si="2897"/>
        <v>0</v>
      </c>
      <c r="Q1174" s="9">
        <f t="shared" si="2897"/>
        <v>0</v>
      </c>
      <c r="R1174" s="9">
        <f t="shared" si="2897"/>
        <v>0</v>
      </c>
      <c r="S1174" s="9">
        <f t="shared" si="2897"/>
        <v>119440</v>
      </c>
      <c r="T1174" s="9">
        <f t="shared" si="2897"/>
        <v>0</v>
      </c>
      <c r="U1174" s="9">
        <f t="shared" si="2897"/>
        <v>0</v>
      </c>
      <c r="V1174" s="9">
        <f t="shared" si="2897"/>
        <v>0</v>
      </c>
      <c r="W1174" s="9">
        <f t="shared" ref="U1174:AJ1176" si="2898">W1175</f>
        <v>0</v>
      </c>
      <c r="X1174" s="9">
        <f t="shared" si="2898"/>
        <v>0</v>
      </c>
      <c r="Y1174" s="9">
        <f t="shared" si="2898"/>
        <v>119440</v>
      </c>
      <c r="Z1174" s="9">
        <f t="shared" si="2898"/>
        <v>0</v>
      </c>
      <c r="AA1174" s="9">
        <f t="shared" si="2898"/>
        <v>0</v>
      </c>
      <c r="AB1174" s="9">
        <f t="shared" si="2898"/>
        <v>0</v>
      </c>
      <c r="AC1174" s="9">
        <f t="shared" si="2898"/>
        <v>0</v>
      </c>
      <c r="AD1174" s="9">
        <f t="shared" si="2898"/>
        <v>0</v>
      </c>
      <c r="AE1174" s="9">
        <f t="shared" si="2898"/>
        <v>119440</v>
      </c>
      <c r="AF1174" s="9">
        <f t="shared" si="2898"/>
        <v>0</v>
      </c>
      <c r="AG1174" s="9">
        <f t="shared" si="2898"/>
        <v>0</v>
      </c>
      <c r="AH1174" s="9">
        <f t="shared" si="2898"/>
        <v>0</v>
      </c>
      <c r="AI1174" s="9">
        <f t="shared" si="2898"/>
        <v>0</v>
      </c>
      <c r="AJ1174" s="9">
        <f t="shared" si="2898"/>
        <v>0</v>
      </c>
      <c r="AK1174" s="9">
        <f t="shared" ref="AG1174:AV1176" si="2899">AK1175</f>
        <v>119440</v>
      </c>
      <c r="AL1174" s="9">
        <f t="shared" si="2899"/>
        <v>0</v>
      </c>
      <c r="AM1174" s="9">
        <f t="shared" si="2899"/>
        <v>0</v>
      </c>
      <c r="AN1174" s="9">
        <f t="shared" si="2899"/>
        <v>0</v>
      </c>
      <c r="AO1174" s="9">
        <f t="shared" si="2899"/>
        <v>0</v>
      </c>
      <c r="AP1174" s="9">
        <f t="shared" si="2899"/>
        <v>0</v>
      </c>
      <c r="AQ1174" s="9">
        <f t="shared" si="2899"/>
        <v>119440</v>
      </c>
      <c r="AR1174" s="9">
        <f t="shared" si="2899"/>
        <v>0</v>
      </c>
      <c r="AS1174" s="9">
        <f t="shared" si="2899"/>
        <v>0</v>
      </c>
      <c r="AT1174" s="9">
        <f t="shared" si="2899"/>
        <v>0</v>
      </c>
      <c r="AU1174" s="9">
        <f t="shared" si="2899"/>
        <v>0</v>
      </c>
      <c r="AV1174" s="9">
        <f t="shared" si="2899"/>
        <v>0</v>
      </c>
      <c r="AW1174" s="9">
        <f t="shared" ref="AS1174:BH1176" si="2900">AW1175</f>
        <v>119440</v>
      </c>
      <c r="AX1174" s="9">
        <f t="shared" si="2900"/>
        <v>0</v>
      </c>
      <c r="AY1174" s="9">
        <f t="shared" si="2900"/>
        <v>0</v>
      </c>
      <c r="AZ1174" s="9">
        <f t="shared" si="2900"/>
        <v>0</v>
      </c>
      <c r="BA1174" s="9">
        <f t="shared" si="2900"/>
        <v>0</v>
      </c>
      <c r="BB1174" s="9">
        <f t="shared" si="2900"/>
        <v>0</v>
      </c>
      <c r="BC1174" s="9">
        <f t="shared" si="2900"/>
        <v>119440</v>
      </c>
      <c r="BD1174" s="9">
        <f t="shared" si="2900"/>
        <v>0</v>
      </c>
      <c r="BE1174" s="9">
        <f t="shared" si="2900"/>
        <v>0</v>
      </c>
      <c r="BF1174" s="9">
        <f t="shared" si="2900"/>
        <v>0</v>
      </c>
      <c r="BG1174" s="9">
        <f t="shared" si="2900"/>
        <v>0</v>
      </c>
      <c r="BH1174" s="9">
        <f t="shared" si="2900"/>
        <v>0</v>
      </c>
      <c r="BI1174" s="9">
        <f t="shared" ref="BE1174:BT1176" si="2901">BI1175</f>
        <v>119440</v>
      </c>
      <c r="BJ1174" s="9">
        <f t="shared" si="2901"/>
        <v>0</v>
      </c>
      <c r="BK1174" s="9">
        <f t="shared" si="2901"/>
        <v>0</v>
      </c>
      <c r="BL1174" s="9">
        <f t="shared" si="2901"/>
        <v>0</v>
      </c>
      <c r="BM1174" s="9">
        <f t="shared" si="2901"/>
        <v>0</v>
      </c>
      <c r="BN1174" s="9">
        <f t="shared" si="2901"/>
        <v>0</v>
      </c>
      <c r="BO1174" s="9">
        <f t="shared" si="2901"/>
        <v>119440</v>
      </c>
      <c r="BP1174" s="9">
        <f t="shared" si="2901"/>
        <v>0</v>
      </c>
      <c r="BQ1174" s="9">
        <f t="shared" si="2901"/>
        <v>0</v>
      </c>
      <c r="BR1174" s="9">
        <f t="shared" si="2901"/>
        <v>0</v>
      </c>
      <c r="BS1174" s="9">
        <f t="shared" si="2901"/>
        <v>0</v>
      </c>
      <c r="BT1174" s="9">
        <f t="shared" si="2901"/>
        <v>0</v>
      </c>
      <c r="BU1174" s="9">
        <f t="shared" ref="BQ1174:CF1176" si="2902">BU1175</f>
        <v>119440</v>
      </c>
      <c r="BV1174" s="9">
        <f t="shared" si="2902"/>
        <v>0</v>
      </c>
      <c r="BW1174" s="9">
        <f t="shared" si="2902"/>
        <v>0</v>
      </c>
      <c r="BX1174" s="9">
        <f t="shared" si="2902"/>
        <v>0</v>
      </c>
      <c r="BY1174" s="9">
        <f t="shared" si="2902"/>
        <v>0</v>
      </c>
      <c r="BZ1174" s="9">
        <f t="shared" si="2902"/>
        <v>0</v>
      </c>
      <c r="CA1174" s="9">
        <f t="shared" si="2902"/>
        <v>119440</v>
      </c>
      <c r="CB1174" s="9">
        <f t="shared" si="2902"/>
        <v>0</v>
      </c>
      <c r="CC1174" s="9">
        <f t="shared" si="2902"/>
        <v>0</v>
      </c>
      <c r="CD1174" s="9">
        <f t="shared" si="2902"/>
        <v>0</v>
      </c>
      <c r="CE1174" s="9">
        <f t="shared" si="2902"/>
        <v>0</v>
      </c>
      <c r="CF1174" s="9">
        <f t="shared" si="2902"/>
        <v>0</v>
      </c>
      <c r="CG1174" s="94">
        <f t="shared" ref="CC1174:CN1176" si="2903">CG1175</f>
        <v>119440</v>
      </c>
      <c r="CH1174" s="94">
        <f t="shared" si="2903"/>
        <v>0</v>
      </c>
      <c r="CI1174" s="94">
        <f t="shared" si="2903"/>
        <v>0</v>
      </c>
      <c r="CJ1174" s="94">
        <f t="shared" si="2903"/>
        <v>0</v>
      </c>
      <c r="CK1174" s="94">
        <f t="shared" si="2903"/>
        <v>0</v>
      </c>
      <c r="CL1174" s="94">
        <f t="shared" si="2903"/>
        <v>0</v>
      </c>
      <c r="CM1174" s="9">
        <f t="shared" si="2903"/>
        <v>119440</v>
      </c>
      <c r="CN1174" s="9">
        <f t="shared" si="2903"/>
        <v>0</v>
      </c>
    </row>
    <row r="1175" spans="1:92" ht="33" hidden="1">
      <c r="A1175" s="25" t="s">
        <v>332</v>
      </c>
      <c r="B1175" s="26" t="s">
        <v>319</v>
      </c>
      <c r="C1175" s="26" t="s">
        <v>147</v>
      </c>
      <c r="D1175" s="26" t="s">
        <v>147</v>
      </c>
      <c r="E1175" s="26" t="s">
        <v>364</v>
      </c>
      <c r="F1175" s="26"/>
      <c r="G1175" s="9">
        <f t="shared" si="2897"/>
        <v>115878</v>
      </c>
      <c r="H1175" s="9">
        <f t="shared" si="2897"/>
        <v>0</v>
      </c>
      <c r="I1175" s="9">
        <f t="shared" si="2897"/>
        <v>0</v>
      </c>
      <c r="J1175" s="9">
        <f t="shared" si="2897"/>
        <v>3562</v>
      </c>
      <c r="K1175" s="9">
        <f t="shared" si="2897"/>
        <v>0</v>
      </c>
      <c r="L1175" s="9">
        <f t="shared" si="2897"/>
        <v>0</v>
      </c>
      <c r="M1175" s="9">
        <f t="shared" si="2897"/>
        <v>119440</v>
      </c>
      <c r="N1175" s="9">
        <f t="shared" si="2897"/>
        <v>0</v>
      </c>
      <c r="O1175" s="9">
        <f t="shared" si="2897"/>
        <v>0</v>
      </c>
      <c r="P1175" s="9">
        <f t="shared" si="2897"/>
        <v>0</v>
      </c>
      <c r="Q1175" s="9">
        <f t="shared" si="2897"/>
        <v>0</v>
      </c>
      <c r="R1175" s="9">
        <f t="shared" si="2897"/>
        <v>0</v>
      </c>
      <c r="S1175" s="9">
        <f t="shared" si="2897"/>
        <v>119440</v>
      </c>
      <c r="T1175" s="9">
        <f t="shared" si="2897"/>
        <v>0</v>
      </c>
      <c r="U1175" s="9">
        <f t="shared" si="2898"/>
        <v>0</v>
      </c>
      <c r="V1175" s="9">
        <f t="shared" si="2898"/>
        <v>0</v>
      </c>
      <c r="W1175" s="9">
        <f t="shared" si="2898"/>
        <v>0</v>
      </c>
      <c r="X1175" s="9">
        <f t="shared" si="2898"/>
        <v>0</v>
      </c>
      <c r="Y1175" s="9">
        <f t="shared" si="2898"/>
        <v>119440</v>
      </c>
      <c r="Z1175" s="9">
        <f t="shared" si="2898"/>
        <v>0</v>
      </c>
      <c r="AA1175" s="9">
        <f t="shared" si="2898"/>
        <v>0</v>
      </c>
      <c r="AB1175" s="9">
        <f t="shared" si="2898"/>
        <v>0</v>
      </c>
      <c r="AC1175" s="9">
        <f t="shared" si="2898"/>
        <v>0</v>
      </c>
      <c r="AD1175" s="9">
        <f t="shared" si="2898"/>
        <v>0</v>
      </c>
      <c r="AE1175" s="9">
        <f t="shared" si="2898"/>
        <v>119440</v>
      </c>
      <c r="AF1175" s="9">
        <f t="shared" si="2898"/>
        <v>0</v>
      </c>
      <c r="AG1175" s="9">
        <f t="shared" si="2899"/>
        <v>0</v>
      </c>
      <c r="AH1175" s="9">
        <f t="shared" si="2899"/>
        <v>0</v>
      </c>
      <c r="AI1175" s="9">
        <f t="shared" si="2899"/>
        <v>0</v>
      </c>
      <c r="AJ1175" s="9">
        <f t="shared" si="2899"/>
        <v>0</v>
      </c>
      <c r="AK1175" s="9">
        <f t="shared" si="2899"/>
        <v>119440</v>
      </c>
      <c r="AL1175" s="9">
        <f t="shared" si="2899"/>
        <v>0</v>
      </c>
      <c r="AM1175" s="9">
        <f t="shared" si="2899"/>
        <v>0</v>
      </c>
      <c r="AN1175" s="9">
        <f t="shared" si="2899"/>
        <v>0</v>
      </c>
      <c r="AO1175" s="9">
        <f t="shared" si="2899"/>
        <v>0</v>
      </c>
      <c r="AP1175" s="9">
        <f t="shared" si="2899"/>
        <v>0</v>
      </c>
      <c r="AQ1175" s="9">
        <f t="shared" si="2899"/>
        <v>119440</v>
      </c>
      <c r="AR1175" s="9">
        <f t="shared" si="2899"/>
        <v>0</v>
      </c>
      <c r="AS1175" s="9">
        <f t="shared" si="2900"/>
        <v>0</v>
      </c>
      <c r="AT1175" s="9">
        <f t="shared" si="2900"/>
        <v>0</v>
      </c>
      <c r="AU1175" s="9">
        <f t="shared" si="2900"/>
        <v>0</v>
      </c>
      <c r="AV1175" s="9">
        <f t="shared" si="2900"/>
        <v>0</v>
      </c>
      <c r="AW1175" s="9">
        <f t="shared" si="2900"/>
        <v>119440</v>
      </c>
      <c r="AX1175" s="9">
        <f t="shared" si="2900"/>
        <v>0</v>
      </c>
      <c r="AY1175" s="9">
        <f t="shared" si="2900"/>
        <v>0</v>
      </c>
      <c r="AZ1175" s="9">
        <f t="shared" si="2900"/>
        <v>0</v>
      </c>
      <c r="BA1175" s="9">
        <f t="shared" si="2900"/>
        <v>0</v>
      </c>
      <c r="BB1175" s="9">
        <f t="shared" si="2900"/>
        <v>0</v>
      </c>
      <c r="BC1175" s="9">
        <f t="shared" si="2900"/>
        <v>119440</v>
      </c>
      <c r="BD1175" s="9">
        <f t="shared" si="2900"/>
        <v>0</v>
      </c>
      <c r="BE1175" s="9">
        <f t="shared" si="2901"/>
        <v>0</v>
      </c>
      <c r="BF1175" s="9">
        <f t="shared" si="2901"/>
        <v>0</v>
      </c>
      <c r="BG1175" s="9">
        <f t="shared" si="2901"/>
        <v>0</v>
      </c>
      <c r="BH1175" s="9">
        <f t="shared" si="2901"/>
        <v>0</v>
      </c>
      <c r="BI1175" s="9">
        <f t="shared" si="2901"/>
        <v>119440</v>
      </c>
      <c r="BJ1175" s="9">
        <f t="shared" si="2901"/>
        <v>0</v>
      </c>
      <c r="BK1175" s="9">
        <f t="shared" si="2901"/>
        <v>0</v>
      </c>
      <c r="BL1175" s="9">
        <f t="shared" si="2901"/>
        <v>0</v>
      </c>
      <c r="BM1175" s="9">
        <f t="shared" si="2901"/>
        <v>0</v>
      </c>
      <c r="BN1175" s="9">
        <f t="shared" si="2901"/>
        <v>0</v>
      </c>
      <c r="BO1175" s="9">
        <f t="shared" si="2901"/>
        <v>119440</v>
      </c>
      <c r="BP1175" s="9">
        <f t="shared" si="2901"/>
        <v>0</v>
      </c>
      <c r="BQ1175" s="9">
        <f t="shared" si="2902"/>
        <v>0</v>
      </c>
      <c r="BR1175" s="9">
        <f t="shared" si="2902"/>
        <v>0</v>
      </c>
      <c r="BS1175" s="9">
        <f t="shared" si="2902"/>
        <v>0</v>
      </c>
      <c r="BT1175" s="9">
        <f t="shared" si="2902"/>
        <v>0</v>
      </c>
      <c r="BU1175" s="9">
        <f t="shared" si="2902"/>
        <v>119440</v>
      </c>
      <c r="BV1175" s="9">
        <f t="shared" si="2902"/>
        <v>0</v>
      </c>
      <c r="BW1175" s="9">
        <f t="shared" si="2902"/>
        <v>0</v>
      </c>
      <c r="BX1175" s="9">
        <f t="shared" si="2902"/>
        <v>0</v>
      </c>
      <c r="BY1175" s="9">
        <f t="shared" si="2902"/>
        <v>0</v>
      </c>
      <c r="BZ1175" s="9">
        <f t="shared" si="2902"/>
        <v>0</v>
      </c>
      <c r="CA1175" s="9">
        <f t="shared" si="2902"/>
        <v>119440</v>
      </c>
      <c r="CB1175" s="9">
        <f t="shared" si="2902"/>
        <v>0</v>
      </c>
      <c r="CC1175" s="9">
        <f t="shared" si="2903"/>
        <v>0</v>
      </c>
      <c r="CD1175" s="9">
        <f t="shared" si="2903"/>
        <v>0</v>
      </c>
      <c r="CE1175" s="9">
        <f t="shared" si="2903"/>
        <v>0</v>
      </c>
      <c r="CF1175" s="9">
        <f t="shared" si="2903"/>
        <v>0</v>
      </c>
      <c r="CG1175" s="94">
        <f t="shared" si="2903"/>
        <v>119440</v>
      </c>
      <c r="CH1175" s="94">
        <f t="shared" si="2903"/>
        <v>0</v>
      </c>
      <c r="CI1175" s="94">
        <f t="shared" si="2903"/>
        <v>0</v>
      </c>
      <c r="CJ1175" s="94">
        <f t="shared" si="2903"/>
        <v>0</v>
      </c>
      <c r="CK1175" s="94">
        <f t="shared" si="2903"/>
        <v>0</v>
      </c>
      <c r="CL1175" s="94">
        <f t="shared" si="2903"/>
        <v>0</v>
      </c>
      <c r="CM1175" s="9">
        <f t="shared" si="2903"/>
        <v>119440</v>
      </c>
      <c r="CN1175" s="9">
        <f t="shared" si="2903"/>
        <v>0</v>
      </c>
    </row>
    <row r="1176" spans="1:92" ht="33" hidden="1">
      <c r="A1176" s="25" t="s">
        <v>12</v>
      </c>
      <c r="B1176" s="26" t="s">
        <v>319</v>
      </c>
      <c r="C1176" s="26" t="s">
        <v>147</v>
      </c>
      <c r="D1176" s="26" t="s">
        <v>147</v>
      </c>
      <c r="E1176" s="26" t="s">
        <v>364</v>
      </c>
      <c r="F1176" s="26" t="s">
        <v>13</v>
      </c>
      <c r="G1176" s="9">
        <f t="shared" si="2897"/>
        <v>115878</v>
      </c>
      <c r="H1176" s="9">
        <f t="shared" si="2897"/>
        <v>0</v>
      </c>
      <c r="I1176" s="9">
        <f t="shared" si="2897"/>
        <v>0</v>
      </c>
      <c r="J1176" s="9">
        <f t="shared" si="2897"/>
        <v>3562</v>
      </c>
      <c r="K1176" s="9">
        <f t="shared" si="2897"/>
        <v>0</v>
      </c>
      <c r="L1176" s="9">
        <f t="shared" si="2897"/>
        <v>0</v>
      </c>
      <c r="M1176" s="9">
        <f t="shared" si="2897"/>
        <v>119440</v>
      </c>
      <c r="N1176" s="9">
        <f t="shared" si="2897"/>
        <v>0</v>
      </c>
      <c r="O1176" s="9">
        <f t="shared" si="2897"/>
        <v>0</v>
      </c>
      <c r="P1176" s="9">
        <f t="shared" si="2897"/>
        <v>0</v>
      </c>
      <c r="Q1176" s="9">
        <f t="shared" si="2897"/>
        <v>0</v>
      </c>
      <c r="R1176" s="9">
        <f t="shared" si="2897"/>
        <v>0</v>
      </c>
      <c r="S1176" s="9">
        <f t="shared" si="2897"/>
        <v>119440</v>
      </c>
      <c r="T1176" s="9">
        <f t="shared" si="2897"/>
        <v>0</v>
      </c>
      <c r="U1176" s="9">
        <f t="shared" si="2898"/>
        <v>0</v>
      </c>
      <c r="V1176" s="9">
        <f t="shared" si="2898"/>
        <v>0</v>
      </c>
      <c r="W1176" s="9">
        <f t="shared" si="2898"/>
        <v>0</v>
      </c>
      <c r="X1176" s="9">
        <f t="shared" si="2898"/>
        <v>0</v>
      </c>
      <c r="Y1176" s="9">
        <f t="shared" si="2898"/>
        <v>119440</v>
      </c>
      <c r="Z1176" s="9">
        <f t="shared" si="2898"/>
        <v>0</v>
      </c>
      <c r="AA1176" s="9">
        <f t="shared" si="2898"/>
        <v>0</v>
      </c>
      <c r="AB1176" s="9">
        <f t="shared" si="2898"/>
        <v>0</v>
      </c>
      <c r="AC1176" s="9">
        <f t="shared" si="2898"/>
        <v>0</v>
      </c>
      <c r="AD1176" s="9">
        <f t="shared" si="2898"/>
        <v>0</v>
      </c>
      <c r="AE1176" s="9">
        <f t="shared" si="2898"/>
        <v>119440</v>
      </c>
      <c r="AF1176" s="9">
        <f t="shared" si="2898"/>
        <v>0</v>
      </c>
      <c r="AG1176" s="9">
        <f t="shared" si="2899"/>
        <v>0</v>
      </c>
      <c r="AH1176" s="9">
        <f t="shared" si="2899"/>
        <v>0</v>
      </c>
      <c r="AI1176" s="9">
        <f t="shared" si="2899"/>
        <v>0</v>
      </c>
      <c r="AJ1176" s="9">
        <f t="shared" si="2899"/>
        <v>0</v>
      </c>
      <c r="AK1176" s="9">
        <f t="shared" si="2899"/>
        <v>119440</v>
      </c>
      <c r="AL1176" s="9">
        <f t="shared" si="2899"/>
        <v>0</v>
      </c>
      <c r="AM1176" s="9">
        <f t="shared" si="2899"/>
        <v>0</v>
      </c>
      <c r="AN1176" s="9">
        <f t="shared" si="2899"/>
        <v>0</v>
      </c>
      <c r="AO1176" s="9">
        <f t="shared" si="2899"/>
        <v>0</v>
      </c>
      <c r="AP1176" s="9">
        <f t="shared" si="2899"/>
        <v>0</v>
      </c>
      <c r="AQ1176" s="9">
        <f t="shared" si="2899"/>
        <v>119440</v>
      </c>
      <c r="AR1176" s="9">
        <f t="shared" si="2899"/>
        <v>0</v>
      </c>
      <c r="AS1176" s="9">
        <f t="shared" si="2900"/>
        <v>0</v>
      </c>
      <c r="AT1176" s="9">
        <f t="shared" si="2900"/>
        <v>0</v>
      </c>
      <c r="AU1176" s="9">
        <f t="shared" si="2900"/>
        <v>0</v>
      </c>
      <c r="AV1176" s="9">
        <f t="shared" si="2900"/>
        <v>0</v>
      </c>
      <c r="AW1176" s="9">
        <f t="shared" si="2900"/>
        <v>119440</v>
      </c>
      <c r="AX1176" s="9">
        <f t="shared" si="2900"/>
        <v>0</v>
      </c>
      <c r="AY1176" s="9">
        <f t="shared" si="2900"/>
        <v>0</v>
      </c>
      <c r="AZ1176" s="9">
        <f t="shared" si="2900"/>
        <v>0</v>
      </c>
      <c r="BA1176" s="9">
        <f t="shared" si="2900"/>
        <v>0</v>
      </c>
      <c r="BB1176" s="9">
        <f t="shared" si="2900"/>
        <v>0</v>
      </c>
      <c r="BC1176" s="9">
        <f t="shared" si="2900"/>
        <v>119440</v>
      </c>
      <c r="BD1176" s="9">
        <f t="shared" si="2900"/>
        <v>0</v>
      </c>
      <c r="BE1176" s="9">
        <f t="shared" si="2901"/>
        <v>0</v>
      </c>
      <c r="BF1176" s="9">
        <f t="shared" si="2901"/>
        <v>0</v>
      </c>
      <c r="BG1176" s="9">
        <f t="shared" si="2901"/>
        <v>0</v>
      </c>
      <c r="BH1176" s="9">
        <f t="shared" si="2901"/>
        <v>0</v>
      </c>
      <c r="BI1176" s="9">
        <f t="shared" si="2901"/>
        <v>119440</v>
      </c>
      <c r="BJ1176" s="9">
        <f t="shared" si="2901"/>
        <v>0</v>
      </c>
      <c r="BK1176" s="9">
        <f t="shared" si="2901"/>
        <v>0</v>
      </c>
      <c r="BL1176" s="9">
        <f t="shared" si="2901"/>
        <v>0</v>
      </c>
      <c r="BM1176" s="9">
        <f t="shared" si="2901"/>
        <v>0</v>
      </c>
      <c r="BN1176" s="9">
        <f t="shared" si="2901"/>
        <v>0</v>
      </c>
      <c r="BO1176" s="9">
        <f t="shared" si="2901"/>
        <v>119440</v>
      </c>
      <c r="BP1176" s="9">
        <f t="shared" si="2901"/>
        <v>0</v>
      </c>
      <c r="BQ1176" s="9">
        <f t="shared" si="2902"/>
        <v>0</v>
      </c>
      <c r="BR1176" s="9">
        <f t="shared" si="2902"/>
        <v>0</v>
      </c>
      <c r="BS1176" s="9">
        <f t="shared" si="2902"/>
        <v>0</v>
      </c>
      <c r="BT1176" s="9">
        <f t="shared" si="2902"/>
        <v>0</v>
      </c>
      <c r="BU1176" s="9">
        <f t="shared" si="2902"/>
        <v>119440</v>
      </c>
      <c r="BV1176" s="9">
        <f t="shared" si="2902"/>
        <v>0</v>
      </c>
      <c r="BW1176" s="9">
        <f t="shared" si="2902"/>
        <v>0</v>
      </c>
      <c r="BX1176" s="9">
        <f t="shared" si="2902"/>
        <v>0</v>
      </c>
      <c r="BY1176" s="9">
        <f t="shared" si="2902"/>
        <v>0</v>
      </c>
      <c r="BZ1176" s="9">
        <f t="shared" si="2902"/>
        <v>0</v>
      </c>
      <c r="CA1176" s="9">
        <f t="shared" si="2902"/>
        <v>119440</v>
      </c>
      <c r="CB1176" s="9">
        <f t="shared" si="2902"/>
        <v>0</v>
      </c>
      <c r="CC1176" s="9">
        <f t="shared" si="2903"/>
        <v>0</v>
      </c>
      <c r="CD1176" s="9">
        <f t="shared" si="2903"/>
        <v>0</v>
      </c>
      <c r="CE1176" s="9">
        <f t="shared" si="2903"/>
        <v>0</v>
      </c>
      <c r="CF1176" s="9">
        <f t="shared" si="2903"/>
        <v>0</v>
      </c>
      <c r="CG1176" s="94">
        <f t="shared" si="2903"/>
        <v>119440</v>
      </c>
      <c r="CH1176" s="94">
        <f t="shared" si="2903"/>
        <v>0</v>
      </c>
      <c r="CI1176" s="94">
        <f t="shared" si="2903"/>
        <v>0</v>
      </c>
      <c r="CJ1176" s="94">
        <f t="shared" si="2903"/>
        <v>0</v>
      </c>
      <c r="CK1176" s="94">
        <f t="shared" si="2903"/>
        <v>0</v>
      </c>
      <c r="CL1176" s="94">
        <f t="shared" si="2903"/>
        <v>0</v>
      </c>
      <c r="CM1176" s="9">
        <f t="shared" si="2903"/>
        <v>119440</v>
      </c>
      <c r="CN1176" s="9">
        <f t="shared" si="2903"/>
        <v>0</v>
      </c>
    </row>
    <row r="1177" spans="1:92" ht="33" hidden="1">
      <c r="A1177" s="25" t="s">
        <v>14</v>
      </c>
      <c r="B1177" s="26" t="s">
        <v>319</v>
      </c>
      <c r="C1177" s="26" t="s">
        <v>147</v>
      </c>
      <c r="D1177" s="26" t="s">
        <v>147</v>
      </c>
      <c r="E1177" s="26" t="s">
        <v>364</v>
      </c>
      <c r="F1177" s="26" t="s">
        <v>35</v>
      </c>
      <c r="G1177" s="9">
        <v>115878</v>
      </c>
      <c r="H1177" s="9"/>
      <c r="I1177" s="9"/>
      <c r="J1177" s="9">
        <v>3562</v>
      </c>
      <c r="K1177" s="9"/>
      <c r="L1177" s="9"/>
      <c r="M1177" s="9">
        <f>G1177+I1177+J1177+K1177+L1177</f>
        <v>119440</v>
      </c>
      <c r="N1177" s="9">
        <f>H1177+L1177</f>
        <v>0</v>
      </c>
      <c r="O1177" s="9"/>
      <c r="P1177" s="9"/>
      <c r="Q1177" s="9"/>
      <c r="R1177" s="9"/>
      <c r="S1177" s="9">
        <f>M1177+O1177+P1177+Q1177+R1177</f>
        <v>119440</v>
      </c>
      <c r="T1177" s="9">
        <f>N1177+R1177</f>
        <v>0</v>
      </c>
      <c r="U1177" s="9"/>
      <c r="V1177" s="9"/>
      <c r="W1177" s="9"/>
      <c r="X1177" s="9"/>
      <c r="Y1177" s="9">
        <f>S1177+U1177+V1177+W1177+X1177</f>
        <v>119440</v>
      </c>
      <c r="Z1177" s="9">
        <f>T1177+X1177</f>
        <v>0</v>
      </c>
      <c r="AA1177" s="9"/>
      <c r="AB1177" s="9"/>
      <c r="AC1177" s="9"/>
      <c r="AD1177" s="9"/>
      <c r="AE1177" s="9">
        <f>Y1177+AA1177+AB1177+AC1177+AD1177</f>
        <v>119440</v>
      </c>
      <c r="AF1177" s="9">
        <f>Z1177+AD1177</f>
        <v>0</v>
      </c>
      <c r="AG1177" s="9"/>
      <c r="AH1177" s="9"/>
      <c r="AI1177" s="9"/>
      <c r="AJ1177" s="9"/>
      <c r="AK1177" s="9">
        <f>AE1177+AG1177+AH1177+AI1177+AJ1177</f>
        <v>119440</v>
      </c>
      <c r="AL1177" s="9">
        <f>AF1177+AJ1177</f>
        <v>0</v>
      </c>
      <c r="AM1177" s="9"/>
      <c r="AN1177" s="9"/>
      <c r="AO1177" s="9"/>
      <c r="AP1177" s="9"/>
      <c r="AQ1177" s="9">
        <f>AK1177+AM1177+AN1177+AO1177+AP1177</f>
        <v>119440</v>
      </c>
      <c r="AR1177" s="9">
        <f>AL1177+AP1177</f>
        <v>0</v>
      </c>
      <c r="AS1177" s="9"/>
      <c r="AT1177" s="9"/>
      <c r="AU1177" s="9"/>
      <c r="AV1177" s="9"/>
      <c r="AW1177" s="9">
        <f>AQ1177+AS1177+AT1177+AU1177+AV1177</f>
        <v>119440</v>
      </c>
      <c r="AX1177" s="9">
        <f>AR1177+AV1177</f>
        <v>0</v>
      </c>
      <c r="AY1177" s="9"/>
      <c r="AZ1177" s="9"/>
      <c r="BA1177" s="9"/>
      <c r="BB1177" s="9"/>
      <c r="BC1177" s="9">
        <f>AW1177+AY1177+AZ1177+BA1177+BB1177</f>
        <v>119440</v>
      </c>
      <c r="BD1177" s="9">
        <f>AX1177+BB1177</f>
        <v>0</v>
      </c>
      <c r="BE1177" s="9"/>
      <c r="BF1177" s="9"/>
      <c r="BG1177" s="9"/>
      <c r="BH1177" s="9"/>
      <c r="BI1177" s="9">
        <f>BC1177+BE1177+BF1177+BG1177+BH1177</f>
        <v>119440</v>
      </c>
      <c r="BJ1177" s="9">
        <f>BD1177+BH1177</f>
        <v>0</v>
      </c>
      <c r="BK1177" s="9"/>
      <c r="BL1177" s="9"/>
      <c r="BM1177" s="9"/>
      <c r="BN1177" s="9"/>
      <c r="BO1177" s="9">
        <f>BI1177+BK1177+BL1177+BM1177+BN1177</f>
        <v>119440</v>
      </c>
      <c r="BP1177" s="9">
        <f>BJ1177+BN1177</f>
        <v>0</v>
      </c>
      <c r="BQ1177" s="9"/>
      <c r="BR1177" s="9"/>
      <c r="BS1177" s="9"/>
      <c r="BT1177" s="9"/>
      <c r="BU1177" s="9">
        <f>BO1177+BQ1177+BR1177+BS1177+BT1177</f>
        <v>119440</v>
      </c>
      <c r="BV1177" s="9">
        <f>BP1177+BT1177</f>
        <v>0</v>
      </c>
      <c r="BW1177" s="9"/>
      <c r="BX1177" s="9"/>
      <c r="BY1177" s="9"/>
      <c r="BZ1177" s="9"/>
      <c r="CA1177" s="9">
        <f>BU1177+BW1177+BX1177+BY1177+BZ1177</f>
        <v>119440</v>
      </c>
      <c r="CB1177" s="9">
        <f>BV1177+BZ1177</f>
        <v>0</v>
      </c>
      <c r="CC1177" s="9"/>
      <c r="CD1177" s="9"/>
      <c r="CE1177" s="9"/>
      <c r="CF1177" s="9"/>
      <c r="CG1177" s="94">
        <f>CA1177+CC1177+CD1177+CE1177+CF1177</f>
        <v>119440</v>
      </c>
      <c r="CH1177" s="94">
        <f>CB1177+CF1177</f>
        <v>0</v>
      </c>
      <c r="CI1177" s="94"/>
      <c r="CJ1177" s="94"/>
      <c r="CK1177" s="94"/>
      <c r="CL1177" s="94"/>
      <c r="CM1177" s="9">
        <f>CG1177+CI1177+CJ1177+CK1177+CL1177</f>
        <v>119440</v>
      </c>
      <c r="CN1177" s="9">
        <f>CH1177+CL1177</f>
        <v>0</v>
      </c>
    </row>
    <row r="1178" spans="1:92" ht="33" hidden="1">
      <c r="A1178" s="25" t="s">
        <v>15</v>
      </c>
      <c r="B1178" s="26" t="s">
        <v>319</v>
      </c>
      <c r="C1178" s="26" t="s">
        <v>147</v>
      </c>
      <c r="D1178" s="26" t="s">
        <v>147</v>
      </c>
      <c r="E1178" s="26" t="s">
        <v>361</v>
      </c>
      <c r="F1178" s="26"/>
      <c r="G1178" s="9">
        <f t="shared" ref="G1178:V1180" si="2904">G1179</f>
        <v>32</v>
      </c>
      <c r="H1178" s="9">
        <f t="shared" si="2904"/>
        <v>0</v>
      </c>
      <c r="I1178" s="9">
        <f t="shared" si="2904"/>
        <v>0</v>
      </c>
      <c r="J1178" s="9">
        <f t="shared" si="2904"/>
        <v>0</v>
      </c>
      <c r="K1178" s="9">
        <f t="shared" si="2904"/>
        <v>0</v>
      </c>
      <c r="L1178" s="9">
        <f t="shared" si="2904"/>
        <v>0</v>
      </c>
      <c r="M1178" s="9">
        <f t="shared" si="2904"/>
        <v>32</v>
      </c>
      <c r="N1178" s="9">
        <f t="shared" si="2904"/>
        <v>0</v>
      </c>
      <c r="O1178" s="9">
        <f t="shared" si="2904"/>
        <v>0</v>
      </c>
      <c r="P1178" s="9">
        <f t="shared" si="2904"/>
        <v>0</v>
      </c>
      <c r="Q1178" s="9">
        <f t="shared" si="2904"/>
        <v>0</v>
      </c>
      <c r="R1178" s="9">
        <f t="shared" si="2904"/>
        <v>0</v>
      </c>
      <c r="S1178" s="9">
        <f t="shared" si="2904"/>
        <v>32</v>
      </c>
      <c r="T1178" s="9">
        <f t="shared" si="2904"/>
        <v>0</v>
      </c>
      <c r="U1178" s="9">
        <f t="shared" si="2904"/>
        <v>0</v>
      </c>
      <c r="V1178" s="9">
        <f t="shared" si="2904"/>
        <v>0</v>
      </c>
      <c r="W1178" s="9">
        <f t="shared" ref="U1178:AJ1180" si="2905">W1179</f>
        <v>0</v>
      </c>
      <c r="X1178" s="9">
        <f t="shared" si="2905"/>
        <v>0</v>
      </c>
      <c r="Y1178" s="9">
        <f t="shared" si="2905"/>
        <v>32</v>
      </c>
      <c r="Z1178" s="9">
        <f t="shared" si="2905"/>
        <v>0</v>
      </c>
      <c r="AA1178" s="9">
        <f t="shared" si="2905"/>
        <v>0</v>
      </c>
      <c r="AB1178" s="9">
        <f t="shared" si="2905"/>
        <v>0</v>
      </c>
      <c r="AC1178" s="9">
        <f t="shared" si="2905"/>
        <v>0</v>
      </c>
      <c r="AD1178" s="9">
        <f t="shared" si="2905"/>
        <v>0</v>
      </c>
      <c r="AE1178" s="9">
        <f t="shared" si="2905"/>
        <v>32</v>
      </c>
      <c r="AF1178" s="9">
        <f t="shared" si="2905"/>
        <v>0</v>
      </c>
      <c r="AG1178" s="9">
        <f t="shared" si="2905"/>
        <v>0</v>
      </c>
      <c r="AH1178" s="9">
        <f t="shared" si="2905"/>
        <v>0</v>
      </c>
      <c r="AI1178" s="9">
        <f t="shared" si="2905"/>
        <v>0</v>
      </c>
      <c r="AJ1178" s="9">
        <f t="shared" si="2905"/>
        <v>0</v>
      </c>
      <c r="AK1178" s="9">
        <f t="shared" ref="AG1178:AV1180" si="2906">AK1179</f>
        <v>32</v>
      </c>
      <c r="AL1178" s="9">
        <f t="shared" si="2906"/>
        <v>0</v>
      </c>
      <c r="AM1178" s="9">
        <f t="shared" si="2906"/>
        <v>0</v>
      </c>
      <c r="AN1178" s="9">
        <f t="shared" si="2906"/>
        <v>0</v>
      </c>
      <c r="AO1178" s="9">
        <f t="shared" si="2906"/>
        <v>0</v>
      </c>
      <c r="AP1178" s="9">
        <f t="shared" si="2906"/>
        <v>0</v>
      </c>
      <c r="AQ1178" s="9">
        <f t="shared" si="2906"/>
        <v>32</v>
      </c>
      <c r="AR1178" s="9">
        <f t="shared" si="2906"/>
        <v>0</v>
      </c>
      <c r="AS1178" s="9">
        <f t="shared" si="2906"/>
        <v>0</v>
      </c>
      <c r="AT1178" s="9">
        <f t="shared" si="2906"/>
        <v>0</v>
      </c>
      <c r="AU1178" s="9">
        <f t="shared" si="2906"/>
        <v>0</v>
      </c>
      <c r="AV1178" s="9">
        <f t="shared" si="2906"/>
        <v>0</v>
      </c>
      <c r="AW1178" s="9">
        <f t="shared" ref="AS1178:BH1180" si="2907">AW1179</f>
        <v>32</v>
      </c>
      <c r="AX1178" s="9">
        <f t="shared" si="2907"/>
        <v>0</v>
      </c>
      <c r="AY1178" s="9">
        <f t="shared" si="2907"/>
        <v>0</v>
      </c>
      <c r="AZ1178" s="9">
        <f t="shared" si="2907"/>
        <v>0</v>
      </c>
      <c r="BA1178" s="9">
        <f t="shared" si="2907"/>
        <v>0</v>
      </c>
      <c r="BB1178" s="9">
        <f t="shared" si="2907"/>
        <v>0</v>
      </c>
      <c r="BC1178" s="9">
        <f t="shared" si="2907"/>
        <v>32</v>
      </c>
      <c r="BD1178" s="9">
        <f t="shared" si="2907"/>
        <v>0</v>
      </c>
      <c r="BE1178" s="9">
        <f t="shared" si="2907"/>
        <v>0</v>
      </c>
      <c r="BF1178" s="9">
        <f t="shared" si="2907"/>
        <v>0</v>
      </c>
      <c r="BG1178" s="9">
        <f t="shared" si="2907"/>
        <v>0</v>
      </c>
      <c r="BH1178" s="9">
        <f t="shared" si="2907"/>
        <v>0</v>
      </c>
      <c r="BI1178" s="9">
        <f t="shared" ref="BE1178:BT1180" si="2908">BI1179</f>
        <v>32</v>
      </c>
      <c r="BJ1178" s="9">
        <f t="shared" si="2908"/>
        <v>0</v>
      </c>
      <c r="BK1178" s="9">
        <f t="shared" si="2908"/>
        <v>0</v>
      </c>
      <c r="BL1178" s="9">
        <f t="shared" si="2908"/>
        <v>0</v>
      </c>
      <c r="BM1178" s="9">
        <f t="shared" si="2908"/>
        <v>0</v>
      </c>
      <c r="BN1178" s="9">
        <f t="shared" si="2908"/>
        <v>0</v>
      </c>
      <c r="BO1178" s="9">
        <f t="shared" si="2908"/>
        <v>32</v>
      </c>
      <c r="BP1178" s="9">
        <f t="shared" si="2908"/>
        <v>0</v>
      </c>
      <c r="BQ1178" s="9">
        <f t="shared" si="2908"/>
        <v>0</v>
      </c>
      <c r="BR1178" s="9">
        <f t="shared" si="2908"/>
        <v>0</v>
      </c>
      <c r="BS1178" s="9">
        <f t="shared" si="2908"/>
        <v>0</v>
      </c>
      <c r="BT1178" s="9">
        <f t="shared" si="2908"/>
        <v>0</v>
      </c>
      <c r="BU1178" s="9">
        <f t="shared" ref="BQ1178:CF1180" si="2909">BU1179</f>
        <v>32</v>
      </c>
      <c r="BV1178" s="9">
        <f t="shared" si="2909"/>
        <v>0</v>
      </c>
      <c r="BW1178" s="9">
        <f t="shared" si="2909"/>
        <v>0</v>
      </c>
      <c r="BX1178" s="9">
        <f t="shared" si="2909"/>
        <v>0</v>
      </c>
      <c r="BY1178" s="9">
        <f t="shared" si="2909"/>
        <v>0</v>
      </c>
      <c r="BZ1178" s="9">
        <f t="shared" si="2909"/>
        <v>0</v>
      </c>
      <c r="CA1178" s="9">
        <f t="shared" si="2909"/>
        <v>32</v>
      </c>
      <c r="CB1178" s="9">
        <f t="shared" si="2909"/>
        <v>0</v>
      </c>
      <c r="CC1178" s="9">
        <f t="shared" si="2909"/>
        <v>0</v>
      </c>
      <c r="CD1178" s="9">
        <f t="shared" si="2909"/>
        <v>0</v>
      </c>
      <c r="CE1178" s="9">
        <f t="shared" si="2909"/>
        <v>0</v>
      </c>
      <c r="CF1178" s="9">
        <f t="shared" si="2909"/>
        <v>0</v>
      </c>
      <c r="CG1178" s="94">
        <f t="shared" ref="CC1178:CN1180" si="2910">CG1179</f>
        <v>32</v>
      </c>
      <c r="CH1178" s="94">
        <f t="shared" si="2910"/>
        <v>0</v>
      </c>
      <c r="CI1178" s="94">
        <f t="shared" si="2910"/>
        <v>0</v>
      </c>
      <c r="CJ1178" s="94">
        <f t="shared" si="2910"/>
        <v>0</v>
      </c>
      <c r="CK1178" s="94">
        <f t="shared" si="2910"/>
        <v>0</v>
      </c>
      <c r="CL1178" s="94">
        <f t="shared" si="2910"/>
        <v>0</v>
      </c>
      <c r="CM1178" s="9">
        <f t="shared" si="2910"/>
        <v>32</v>
      </c>
      <c r="CN1178" s="9">
        <f t="shared" si="2910"/>
        <v>0</v>
      </c>
    </row>
    <row r="1179" spans="1:92" ht="49.5" hidden="1">
      <c r="A1179" s="25" t="s">
        <v>333</v>
      </c>
      <c r="B1179" s="26" t="s">
        <v>319</v>
      </c>
      <c r="C1179" s="26" t="s">
        <v>147</v>
      </c>
      <c r="D1179" s="26" t="s">
        <v>147</v>
      </c>
      <c r="E1179" s="26" t="s">
        <v>365</v>
      </c>
      <c r="F1179" s="26"/>
      <c r="G1179" s="9">
        <f t="shared" si="2904"/>
        <v>32</v>
      </c>
      <c r="H1179" s="9">
        <f t="shared" si="2904"/>
        <v>0</v>
      </c>
      <c r="I1179" s="9">
        <f t="shared" si="2904"/>
        <v>0</v>
      </c>
      <c r="J1179" s="9">
        <f t="shared" si="2904"/>
        <v>0</v>
      </c>
      <c r="K1179" s="9">
        <f t="shared" si="2904"/>
        <v>0</v>
      </c>
      <c r="L1179" s="9">
        <f t="shared" si="2904"/>
        <v>0</v>
      </c>
      <c r="M1179" s="9">
        <f t="shared" si="2904"/>
        <v>32</v>
      </c>
      <c r="N1179" s="9">
        <f t="shared" si="2904"/>
        <v>0</v>
      </c>
      <c r="O1179" s="9">
        <f t="shared" si="2904"/>
        <v>0</v>
      </c>
      <c r="P1179" s="9">
        <f t="shared" si="2904"/>
        <v>0</v>
      </c>
      <c r="Q1179" s="9">
        <f t="shared" si="2904"/>
        <v>0</v>
      </c>
      <c r="R1179" s="9">
        <f t="shared" si="2904"/>
        <v>0</v>
      </c>
      <c r="S1179" s="9">
        <f t="shared" si="2904"/>
        <v>32</v>
      </c>
      <c r="T1179" s="9">
        <f t="shared" si="2904"/>
        <v>0</v>
      </c>
      <c r="U1179" s="9">
        <f t="shared" si="2905"/>
        <v>0</v>
      </c>
      <c r="V1179" s="9">
        <f t="shared" si="2905"/>
        <v>0</v>
      </c>
      <c r="W1179" s="9">
        <f t="shared" si="2905"/>
        <v>0</v>
      </c>
      <c r="X1179" s="9">
        <f t="shared" si="2905"/>
        <v>0</v>
      </c>
      <c r="Y1179" s="9">
        <f t="shared" si="2905"/>
        <v>32</v>
      </c>
      <c r="Z1179" s="9">
        <f t="shared" si="2905"/>
        <v>0</v>
      </c>
      <c r="AA1179" s="9">
        <f t="shared" si="2905"/>
        <v>0</v>
      </c>
      <c r="AB1179" s="9">
        <f t="shared" si="2905"/>
        <v>0</v>
      </c>
      <c r="AC1179" s="9">
        <f t="shared" si="2905"/>
        <v>0</v>
      </c>
      <c r="AD1179" s="9">
        <f t="shared" si="2905"/>
        <v>0</v>
      </c>
      <c r="AE1179" s="9">
        <f t="shared" si="2905"/>
        <v>32</v>
      </c>
      <c r="AF1179" s="9">
        <f t="shared" si="2905"/>
        <v>0</v>
      </c>
      <c r="AG1179" s="9">
        <f t="shared" si="2906"/>
        <v>0</v>
      </c>
      <c r="AH1179" s="9">
        <f t="shared" si="2906"/>
        <v>0</v>
      </c>
      <c r="AI1179" s="9">
        <f t="shared" si="2906"/>
        <v>0</v>
      </c>
      <c r="AJ1179" s="9">
        <f t="shared" si="2906"/>
        <v>0</v>
      </c>
      <c r="AK1179" s="9">
        <f t="shared" si="2906"/>
        <v>32</v>
      </c>
      <c r="AL1179" s="9">
        <f t="shared" si="2906"/>
        <v>0</v>
      </c>
      <c r="AM1179" s="9">
        <f t="shared" si="2906"/>
        <v>0</v>
      </c>
      <c r="AN1179" s="9">
        <f t="shared" si="2906"/>
        <v>0</v>
      </c>
      <c r="AO1179" s="9">
        <f t="shared" si="2906"/>
        <v>0</v>
      </c>
      <c r="AP1179" s="9">
        <f t="shared" si="2906"/>
        <v>0</v>
      </c>
      <c r="AQ1179" s="9">
        <f t="shared" si="2906"/>
        <v>32</v>
      </c>
      <c r="AR1179" s="9">
        <f t="shared" si="2906"/>
        <v>0</v>
      </c>
      <c r="AS1179" s="9">
        <f t="shared" si="2907"/>
        <v>0</v>
      </c>
      <c r="AT1179" s="9">
        <f t="shared" si="2907"/>
        <v>0</v>
      </c>
      <c r="AU1179" s="9">
        <f t="shared" si="2907"/>
        <v>0</v>
      </c>
      <c r="AV1179" s="9">
        <f t="shared" si="2907"/>
        <v>0</v>
      </c>
      <c r="AW1179" s="9">
        <f t="shared" si="2907"/>
        <v>32</v>
      </c>
      <c r="AX1179" s="9">
        <f t="shared" si="2907"/>
        <v>0</v>
      </c>
      <c r="AY1179" s="9">
        <f t="shared" si="2907"/>
        <v>0</v>
      </c>
      <c r="AZ1179" s="9">
        <f t="shared" si="2907"/>
        <v>0</v>
      </c>
      <c r="BA1179" s="9">
        <f t="shared" si="2907"/>
        <v>0</v>
      </c>
      <c r="BB1179" s="9">
        <f t="shared" si="2907"/>
        <v>0</v>
      </c>
      <c r="BC1179" s="9">
        <f t="shared" si="2907"/>
        <v>32</v>
      </c>
      <c r="BD1179" s="9">
        <f t="shared" si="2907"/>
        <v>0</v>
      </c>
      <c r="BE1179" s="9">
        <f t="shared" si="2908"/>
        <v>0</v>
      </c>
      <c r="BF1179" s="9">
        <f t="shared" si="2908"/>
        <v>0</v>
      </c>
      <c r="BG1179" s="9">
        <f t="shared" si="2908"/>
        <v>0</v>
      </c>
      <c r="BH1179" s="9">
        <f t="shared" si="2908"/>
        <v>0</v>
      </c>
      <c r="BI1179" s="9">
        <f t="shared" si="2908"/>
        <v>32</v>
      </c>
      <c r="BJ1179" s="9">
        <f t="shared" si="2908"/>
        <v>0</v>
      </c>
      <c r="BK1179" s="9">
        <f t="shared" si="2908"/>
        <v>0</v>
      </c>
      <c r="BL1179" s="9">
        <f t="shared" si="2908"/>
        <v>0</v>
      </c>
      <c r="BM1179" s="9">
        <f t="shared" si="2908"/>
        <v>0</v>
      </c>
      <c r="BN1179" s="9">
        <f t="shared" si="2908"/>
        <v>0</v>
      </c>
      <c r="BO1179" s="9">
        <f t="shared" si="2908"/>
        <v>32</v>
      </c>
      <c r="BP1179" s="9">
        <f t="shared" si="2908"/>
        <v>0</v>
      </c>
      <c r="BQ1179" s="9">
        <f t="shared" si="2909"/>
        <v>0</v>
      </c>
      <c r="BR1179" s="9">
        <f t="shared" si="2909"/>
        <v>0</v>
      </c>
      <c r="BS1179" s="9">
        <f t="shared" si="2909"/>
        <v>0</v>
      </c>
      <c r="BT1179" s="9">
        <f t="shared" si="2909"/>
        <v>0</v>
      </c>
      <c r="BU1179" s="9">
        <f t="shared" si="2909"/>
        <v>32</v>
      </c>
      <c r="BV1179" s="9">
        <f t="shared" si="2909"/>
        <v>0</v>
      </c>
      <c r="BW1179" s="9">
        <f t="shared" si="2909"/>
        <v>0</v>
      </c>
      <c r="BX1179" s="9">
        <f t="shared" si="2909"/>
        <v>0</v>
      </c>
      <c r="BY1179" s="9">
        <f t="shared" si="2909"/>
        <v>0</v>
      </c>
      <c r="BZ1179" s="9">
        <f t="shared" si="2909"/>
        <v>0</v>
      </c>
      <c r="CA1179" s="9">
        <f t="shared" si="2909"/>
        <v>32</v>
      </c>
      <c r="CB1179" s="9">
        <f t="shared" si="2909"/>
        <v>0</v>
      </c>
      <c r="CC1179" s="9">
        <f t="shared" si="2910"/>
        <v>0</v>
      </c>
      <c r="CD1179" s="9">
        <f t="shared" si="2910"/>
        <v>0</v>
      </c>
      <c r="CE1179" s="9">
        <f t="shared" si="2910"/>
        <v>0</v>
      </c>
      <c r="CF1179" s="9">
        <f t="shared" si="2910"/>
        <v>0</v>
      </c>
      <c r="CG1179" s="94">
        <f t="shared" si="2910"/>
        <v>32</v>
      </c>
      <c r="CH1179" s="94">
        <f t="shared" si="2910"/>
        <v>0</v>
      </c>
      <c r="CI1179" s="94">
        <f t="shared" si="2910"/>
        <v>0</v>
      </c>
      <c r="CJ1179" s="94">
        <f t="shared" si="2910"/>
        <v>0</v>
      </c>
      <c r="CK1179" s="94">
        <f t="shared" si="2910"/>
        <v>0</v>
      </c>
      <c r="CL1179" s="94">
        <f t="shared" si="2910"/>
        <v>0</v>
      </c>
      <c r="CM1179" s="9">
        <f t="shared" si="2910"/>
        <v>32</v>
      </c>
      <c r="CN1179" s="9">
        <f t="shared" si="2910"/>
        <v>0</v>
      </c>
    </row>
    <row r="1180" spans="1:92" ht="33" hidden="1">
      <c r="A1180" s="25" t="s">
        <v>12</v>
      </c>
      <c r="B1180" s="26" t="s">
        <v>319</v>
      </c>
      <c r="C1180" s="26" t="s">
        <v>147</v>
      </c>
      <c r="D1180" s="26" t="s">
        <v>147</v>
      </c>
      <c r="E1180" s="26" t="s">
        <v>365</v>
      </c>
      <c r="F1180" s="26" t="s">
        <v>13</v>
      </c>
      <c r="G1180" s="9">
        <f t="shared" si="2904"/>
        <v>32</v>
      </c>
      <c r="H1180" s="9">
        <f t="shared" si="2904"/>
        <v>0</v>
      </c>
      <c r="I1180" s="9">
        <f t="shared" si="2904"/>
        <v>0</v>
      </c>
      <c r="J1180" s="9">
        <f t="shared" si="2904"/>
        <v>0</v>
      </c>
      <c r="K1180" s="9">
        <f t="shared" si="2904"/>
        <v>0</v>
      </c>
      <c r="L1180" s="9">
        <f t="shared" si="2904"/>
        <v>0</v>
      </c>
      <c r="M1180" s="9">
        <f t="shared" si="2904"/>
        <v>32</v>
      </c>
      <c r="N1180" s="9">
        <f t="shared" si="2904"/>
        <v>0</v>
      </c>
      <c r="O1180" s="9">
        <f t="shared" si="2904"/>
        <v>0</v>
      </c>
      <c r="P1180" s="9">
        <f t="shared" si="2904"/>
        <v>0</v>
      </c>
      <c r="Q1180" s="9">
        <f t="shared" si="2904"/>
        <v>0</v>
      </c>
      <c r="R1180" s="9">
        <f t="shared" si="2904"/>
        <v>0</v>
      </c>
      <c r="S1180" s="9">
        <f t="shared" si="2904"/>
        <v>32</v>
      </c>
      <c r="T1180" s="9">
        <f t="shared" si="2904"/>
        <v>0</v>
      </c>
      <c r="U1180" s="9">
        <f t="shared" si="2905"/>
        <v>0</v>
      </c>
      <c r="V1180" s="9">
        <f t="shared" si="2905"/>
        <v>0</v>
      </c>
      <c r="W1180" s="9">
        <f t="shared" si="2905"/>
        <v>0</v>
      </c>
      <c r="X1180" s="9">
        <f t="shared" si="2905"/>
        <v>0</v>
      </c>
      <c r="Y1180" s="9">
        <f t="shared" si="2905"/>
        <v>32</v>
      </c>
      <c r="Z1180" s="9">
        <f t="shared" si="2905"/>
        <v>0</v>
      </c>
      <c r="AA1180" s="9">
        <f t="shared" si="2905"/>
        <v>0</v>
      </c>
      <c r="AB1180" s="9">
        <f t="shared" si="2905"/>
        <v>0</v>
      </c>
      <c r="AC1180" s="9">
        <f t="shared" si="2905"/>
        <v>0</v>
      </c>
      <c r="AD1180" s="9">
        <f t="shared" si="2905"/>
        <v>0</v>
      </c>
      <c r="AE1180" s="9">
        <f t="shared" si="2905"/>
        <v>32</v>
      </c>
      <c r="AF1180" s="9">
        <f t="shared" si="2905"/>
        <v>0</v>
      </c>
      <c r="AG1180" s="9">
        <f t="shared" si="2906"/>
        <v>0</v>
      </c>
      <c r="AH1180" s="9">
        <f t="shared" si="2906"/>
        <v>0</v>
      </c>
      <c r="AI1180" s="9">
        <f t="shared" si="2906"/>
        <v>0</v>
      </c>
      <c r="AJ1180" s="9">
        <f t="shared" si="2906"/>
        <v>0</v>
      </c>
      <c r="AK1180" s="9">
        <f t="shared" si="2906"/>
        <v>32</v>
      </c>
      <c r="AL1180" s="9">
        <f t="shared" si="2906"/>
        <v>0</v>
      </c>
      <c r="AM1180" s="9">
        <f t="shared" si="2906"/>
        <v>0</v>
      </c>
      <c r="AN1180" s="9">
        <f t="shared" si="2906"/>
        <v>0</v>
      </c>
      <c r="AO1180" s="9">
        <f t="shared" si="2906"/>
        <v>0</v>
      </c>
      <c r="AP1180" s="9">
        <f t="shared" si="2906"/>
        <v>0</v>
      </c>
      <c r="AQ1180" s="9">
        <f t="shared" si="2906"/>
        <v>32</v>
      </c>
      <c r="AR1180" s="9">
        <f t="shared" si="2906"/>
        <v>0</v>
      </c>
      <c r="AS1180" s="9">
        <f t="shared" si="2907"/>
        <v>0</v>
      </c>
      <c r="AT1180" s="9">
        <f t="shared" si="2907"/>
        <v>0</v>
      </c>
      <c r="AU1180" s="9">
        <f t="shared" si="2907"/>
        <v>0</v>
      </c>
      <c r="AV1180" s="9">
        <f t="shared" si="2907"/>
        <v>0</v>
      </c>
      <c r="AW1180" s="9">
        <f t="shared" si="2907"/>
        <v>32</v>
      </c>
      <c r="AX1180" s="9">
        <f t="shared" si="2907"/>
        <v>0</v>
      </c>
      <c r="AY1180" s="9">
        <f t="shared" si="2907"/>
        <v>0</v>
      </c>
      <c r="AZ1180" s="9">
        <f t="shared" si="2907"/>
        <v>0</v>
      </c>
      <c r="BA1180" s="9">
        <f t="shared" si="2907"/>
        <v>0</v>
      </c>
      <c r="BB1180" s="9">
        <f t="shared" si="2907"/>
        <v>0</v>
      </c>
      <c r="BC1180" s="9">
        <f t="shared" si="2907"/>
        <v>32</v>
      </c>
      <c r="BD1180" s="9">
        <f t="shared" si="2907"/>
        <v>0</v>
      </c>
      <c r="BE1180" s="9">
        <f t="shared" si="2908"/>
        <v>0</v>
      </c>
      <c r="BF1180" s="9">
        <f t="shared" si="2908"/>
        <v>0</v>
      </c>
      <c r="BG1180" s="9">
        <f t="shared" si="2908"/>
        <v>0</v>
      </c>
      <c r="BH1180" s="9">
        <f t="shared" si="2908"/>
        <v>0</v>
      </c>
      <c r="BI1180" s="9">
        <f t="shared" si="2908"/>
        <v>32</v>
      </c>
      <c r="BJ1180" s="9">
        <f t="shared" si="2908"/>
        <v>0</v>
      </c>
      <c r="BK1180" s="9">
        <f t="shared" si="2908"/>
        <v>0</v>
      </c>
      <c r="BL1180" s="9">
        <f t="shared" si="2908"/>
        <v>0</v>
      </c>
      <c r="BM1180" s="9">
        <f t="shared" si="2908"/>
        <v>0</v>
      </c>
      <c r="BN1180" s="9">
        <f t="shared" si="2908"/>
        <v>0</v>
      </c>
      <c r="BO1180" s="9">
        <f t="shared" si="2908"/>
        <v>32</v>
      </c>
      <c r="BP1180" s="9">
        <f t="shared" si="2908"/>
        <v>0</v>
      </c>
      <c r="BQ1180" s="9">
        <f t="shared" si="2909"/>
        <v>0</v>
      </c>
      <c r="BR1180" s="9">
        <f t="shared" si="2909"/>
        <v>0</v>
      </c>
      <c r="BS1180" s="9">
        <f t="shared" si="2909"/>
        <v>0</v>
      </c>
      <c r="BT1180" s="9">
        <f t="shared" si="2909"/>
        <v>0</v>
      </c>
      <c r="BU1180" s="9">
        <f t="shared" si="2909"/>
        <v>32</v>
      </c>
      <c r="BV1180" s="9">
        <f t="shared" si="2909"/>
        <v>0</v>
      </c>
      <c r="BW1180" s="9">
        <f t="shared" si="2909"/>
        <v>0</v>
      </c>
      <c r="BX1180" s="9">
        <f t="shared" si="2909"/>
        <v>0</v>
      </c>
      <c r="BY1180" s="9">
        <f t="shared" si="2909"/>
        <v>0</v>
      </c>
      <c r="BZ1180" s="9">
        <f t="shared" si="2909"/>
        <v>0</v>
      </c>
      <c r="CA1180" s="9">
        <f t="shared" si="2909"/>
        <v>32</v>
      </c>
      <c r="CB1180" s="9">
        <f t="shared" si="2909"/>
        <v>0</v>
      </c>
      <c r="CC1180" s="9">
        <f t="shared" si="2910"/>
        <v>0</v>
      </c>
      <c r="CD1180" s="9">
        <f t="shared" si="2910"/>
        <v>0</v>
      </c>
      <c r="CE1180" s="9">
        <f t="shared" si="2910"/>
        <v>0</v>
      </c>
      <c r="CF1180" s="9">
        <f t="shared" si="2910"/>
        <v>0</v>
      </c>
      <c r="CG1180" s="94">
        <f t="shared" si="2910"/>
        <v>32</v>
      </c>
      <c r="CH1180" s="94">
        <f t="shared" si="2910"/>
        <v>0</v>
      </c>
      <c r="CI1180" s="94">
        <f t="shared" si="2910"/>
        <v>0</v>
      </c>
      <c r="CJ1180" s="94">
        <f t="shared" si="2910"/>
        <v>0</v>
      </c>
      <c r="CK1180" s="94">
        <f t="shared" si="2910"/>
        <v>0</v>
      </c>
      <c r="CL1180" s="94">
        <f t="shared" si="2910"/>
        <v>0</v>
      </c>
      <c r="CM1180" s="9">
        <f t="shared" si="2910"/>
        <v>32</v>
      </c>
      <c r="CN1180" s="9">
        <f t="shared" si="2910"/>
        <v>0</v>
      </c>
    </row>
    <row r="1181" spans="1:92" ht="33" hidden="1">
      <c r="A1181" s="25" t="s">
        <v>14</v>
      </c>
      <c r="B1181" s="26" t="s">
        <v>319</v>
      </c>
      <c r="C1181" s="26" t="s">
        <v>147</v>
      </c>
      <c r="D1181" s="26" t="s">
        <v>147</v>
      </c>
      <c r="E1181" s="26" t="s">
        <v>365</v>
      </c>
      <c r="F1181" s="26" t="s">
        <v>35</v>
      </c>
      <c r="G1181" s="9">
        <v>32</v>
      </c>
      <c r="H1181" s="9"/>
      <c r="I1181" s="9"/>
      <c r="J1181" s="9"/>
      <c r="K1181" s="9"/>
      <c r="L1181" s="9"/>
      <c r="M1181" s="9">
        <f>G1181+I1181+J1181+K1181+L1181</f>
        <v>32</v>
      </c>
      <c r="N1181" s="9">
        <f>H1181+L1181</f>
        <v>0</v>
      </c>
      <c r="O1181" s="9"/>
      <c r="P1181" s="9"/>
      <c r="Q1181" s="9"/>
      <c r="R1181" s="9"/>
      <c r="S1181" s="9">
        <f>M1181+O1181+P1181+Q1181+R1181</f>
        <v>32</v>
      </c>
      <c r="T1181" s="9">
        <f>N1181+R1181</f>
        <v>0</v>
      </c>
      <c r="U1181" s="9"/>
      <c r="V1181" s="9"/>
      <c r="W1181" s="9"/>
      <c r="X1181" s="9"/>
      <c r="Y1181" s="9">
        <f>S1181+U1181+V1181+W1181+X1181</f>
        <v>32</v>
      </c>
      <c r="Z1181" s="9">
        <f>T1181+X1181</f>
        <v>0</v>
      </c>
      <c r="AA1181" s="9"/>
      <c r="AB1181" s="9"/>
      <c r="AC1181" s="9"/>
      <c r="AD1181" s="9"/>
      <c r="AE1181" s="9">
        <f>Y1181+AA1181+AB1181+AC1181+AD1181</f>
        <v>32</v>
      </c>
      <c r="AF1181" s="9">
        <f>Z1181+AD1181</f>
        <v>0</v>
      </c>
      <c r="AG1181" s="9"/>
      <c r="AH1181" s="9"/>
      <c r="AI1181" s="9"/>
      <c r="AJ1181" s="9"/>
      <c r="AK1181" s="9">
        <f>AE1181+AG1181+AH1181+AI1181+AJ1181</f>
        <v>32</v>
      </c>
      <c r="AL1181" s="9">
        <f>AF1181+AJ1181</f>
        <v>0</v>
      </c>
      <c r="AM1181" s="9"/>
      <c r="AN1181" s="9"/>
      <c r="AO1181" s="9"/>
      <c r="AP1181" s="9"/>
      <c r="AQ1181" s="9">
        <f>AK1181+AM1181+AN1181+AO1181+AP1181</f>
        <v>32</v>
      </c>
      <c r="AR1181" s="9">
        <f>AL1181+AP1181</f>
        <v>0</v>
      </c>
      <c r="AS1181" s="9"/>
      <c r="AT1181" s="9"/>
      <c r="AU1181" s="9"/>
      <c r="AV1181" s="9"/>
      <c r="AW1181" s="9">
        <f>AQ1181+AS1181+AT1181+AU1181+AV1181</f>
        <v>32</v>
      </c>
      <c r="AX1181" s="9">
        <f>AR1181+AV1181</f>
        <v>0</v>
      </c>
      <c r="AY1181" s="9"/>
      <c r="AZ1181" s="9"/>
      <c r="BA1181" s="9"/>
      <c r="BB1181" s="9"/>
      <c r="BC1181" s="9">
        <f>AW1181+AY1181+AZ1181+BA1181+BB1181</f>
        <v>32</v>
      </c>
      <c r="BD1181" s="9">
        <f>AX1181+BB1181</f>
        <v>0</v>
      </c>
      <c r="BE1181" s="9"/>
      <c r="BF1181" s="9"/>
      <c r="BG1181" s="9"/>
      <c r="BH1181" s="9"/>
      <c r="BI1181" s="9">
        <f>BC1181+BE1181+BF1181+BG1181+BH1181</f>
        <v>32</v>
      </c>
      <c r="BJ1181" s="9">
        <f>BD1181+BH1181</f>
        <v>0</v>
      </c>
      <c r="BK1181" s="9"/>
      <c r="BL1181" s="9"/>
      <c r="BM1181" s="9"/>
      <c r="BN1181" s="9"/>
      <c r="BO1181" s="9">
        <f>BI1181+BK1181+BL1181+BM1181+BN1181</f>
        <v>32</v>
      </c>
      <c r="BP1181" s="9">
        <f>BJ1181+BN1181</f>
        <v>0</v>
      </c>
      <c r="BQ1181" s="9"/>
      <c r="BR1181" s="9"/>
      <c r="BS1181" s="9"/>
      <c r="BT1181" s="9"/>
      <c r="BU1181" s="9">
        <f>BO1181+BQ1181+BR1181+BS1181+BT1181</f>
        <v>32</v>
      </c>
      <c r="BV1181" s="9">
        <f>BP1181+BT1181</f>
        <v>0</v>
      </c>
      <c r="BW1181" s="9"/>
      <c r="BX1181" s="9"/>
      <c r="BY1181" s="9"/>
      <c r="BZ1181" s="9"/>
      <c r="CA1181" s="9">
        <f>BU1181+BW1181+BX1181+BY1181+BZ1181</f>
        <v>32</v>
      </c>
      <c r="CB1181" s="9">
        <f>BV1181+BZ1181</f>
        <v>0</v>
      </c>
      <c r="CC1181" s="9"/>
      <c r="CD1181" s="9"/>
      <c r="CE1181" s="9"/>
      <c r="CF1181" s="9"/>
      <c r="CG1181" s="94">
        <f>CA1181+CC1181+CD1181+CE1181+CF1181</f>
        <v>32</v>
      </c>
      <c r="CH1181" s="94">
        <f>CB1181+CF1181</f>
        <v>0</v>
      </c>
      <c r="CI1181" s="94"/>
      <c r="CJ1181" s="94"/>
      <c r="CK1181" s="94"/>
      <c r="CL1181" s="94"/>
      <c r="CM1181" s="9">
        <f>CG1181+CI1181+CJ1181+CK1181+CL1181</f>
        <v>32</v>
      </c>
      <c r="CN1181" s="9">
        <f>CH1181+CL1181</f>
        <v>0</v>
      </c>
    </row>
    <row r="1182" spans="1:92" ht="49.5" hidden="1">
      <c r="A1182" s="25" t="s">
        <v>321</v>
      </c>
      <c r="B1182" s="26" t="s">
        <v>319</v>
      </c>
      <c r="C1182" s="26" t="s">
        <v>147</v>
      </c>
      <c r="D1182" s="26" t="s">
        <v>147</v>
      </c>
      <c r="E1182" s="26" t="s">
        <v>379</v>
      </c>
      <c r="F1182" s="26"/>
      <c r="G1182" s="9">
        <f t="shared" ref="G1182:AA1182" si="2911">G1183</f>
        <v>166</v>
      </c>
      <c r="H1182" s="9">
        <f t="shared" si="2911"/>
        <v>0</v>
      </c>
      <c r="I1182" s="9">
        <f t="shared" si="2911"/>
        <v>0</v>
      </c>
      <c r="J1182" s="9">
        <f t="shared" si="2911"/>
        <v>0</v>
      </c>
      <c r="K1182" s="9">
        <f t="shared" si="2911"/>
        <v>0</v>
      </c>
      <c r="L1182" s="9">
        <f t="shared" si="2911"/>
        <v>0</v>
      </c>
      <c r="M1182" s="9">
        <f t="shared" si="2911"/>
        <v>166</v>
      </c>
      <c r="N1182" s="9">
        <f t="shared" si="2911"/>
        <v>0</v>
      </c>
      <c r="O1182" s="9">
        <f t="shared" si="2911"/>
        <v>0</v>
      </c>
      <c r="P1182" s="9">
        <f t="shared" si="2911"/>
        <v>0</v>
      </c>
      <c r="Q1182" s="9">
        <f t="shared" si="2911"/>
        <v>0</v>
      </c>
      <c r="R1182" s="9">
        <f t="shared" si="2911"/>
        <v>0</v>
      </c>
      <c r="S1182" s="9">
        <f t="shared" si="2911"/>
        <v>166</v>
      </c>
      <c r="T1182" s="9">
        <f t="shared" si="2911"/>
        <v>0</v>
      </c>
      <c r="U1182" s="9">
        <f t="shared" si="2911"/>
        <v>0</v>
      </c>
      <c r="V1182" s="9">
        <f t="shared" si="2911"/>
        <v>0</v>
      </c>
      <c r="W1182" s="9">
        <f t="shared" si="2911"/>
        <v>0</v>
      </c>
      <c r="X1182" s="9">
        <f t="shared" si="2911"/>
        <v>0</v>
      </c>
      <c r="Y1182" s="9">
        <f t="shared" si="2911"/>
        <v>166</v>
      </c>
      <c r="Z1182" s="9">
        <f t="shared" si="2911"/>
        <v>0</v>
      </c>
      <c r="AA1182" s="9">
        <f t="shared" si="2911"/>
        <v>0</v>
      </c>
      <c r="AB1182" s="9">
        <f t="shared" ref="AA1182:AP1190" si="2912">AB1183</f>
        <v>0</v>
      </c>
      <c r="AC1182" s="9">
        <f t="shared" si="2912"/>
        <v>0</v>
      </c>
      <c r="AD1182" s="9">
        <f t="shared" si="2912"/>
        <v>0</v>
      </c>
      <c r="AE1182" s="9">
        <f t="shared" si="2912"/>
        <v>166</v>
      </c>
      <c r="AF1182" s="9">
        <f t="shared" si="2912"/>
        <v>0</v>
      </c>
      <c r="AG1182" s="9">
        <f t="shared" si="2912"/>
        <v>0</v>
      </c>
      <c r="AH1182" s="9">
        <f t="shared" si="2912"/>
        <v>0</v>
      </c>
      <c r="AI1182" s="9">
        <f t="shared" si="2912"/>
        <v>0</v>
      </c>
      <c r="AJ1182" s="9">
        <f t="shared" si="2912"/>
        <v>0</v>
      </c>
      <c r="AK1182" s="9">
        <f t="shared" si="2912"/>
        <v>166</v>
      </c>
      <c r="AL1182" s="9">
        <f t="shared" si="2912"/>
        <v>0</v>
      </c>
      <c r="AM1182" s="9">
        <f t="shared" si="2912"/>
        <v>0</v>
      </c>
      <c r="AN1182" s="9">
        <f t="shared" si="2912"/>
        <v>0</v>
      </c>
      <c r="AO1182" s="9">
        <f t="shared" si="2912"/>
        <v>0</v>
      </c>
      <c r="AP1182" s="9">
        <f t="shared" si="2912"/>
        <v>0</v>
      </c>
      <c r="AQ1182" s="9">
        <f t="shared" ref="AM1182:BB1190" si="2913">AQ1183</f>
        <v>166</v>
      </c>
      <c r="AR1182" s="9">
        <f t="shared" si="2913"/>
        <v>0</v>
      </c>
      <c r="AS1182" s="9">
        <f t="shared" si="2913"/>
        <v>0</v>
      </c>
      <c r="AT1182" s="9">
        <f t="shared" si="2913"/>
        <v>0</v>
      </c>
      <c r="AU1182" s="9">
        <f t="shared" si="2913"/>
        <v>0</v>
      </c>
      <c r="AV1182" s="9">
        <f t="shared" si="2913"/>
        <v>0</v>
      </c>
      <c r="AW1182" s="9">
        <f t="shared" si="2913"/>
        <v>166</v>
      </c>
      <c r="AX1182" s="9">
        <f t="shared" si="2913"/>
        <v>0</v>
      </c>
      <c r="AY1182" s="9">
        <f t="shared" si="2913"/>
        <v>0</v>
      </c>
      <c r="AZ1182" s="9">
        <f t="shared" si="2913"/>
        <v>0</v>
      </c>
      <c r="BA1182" s="9">
        <f t="shared" si="2913"/>
        <v>0</v>
      </c>
      <c r="BB1182" s="9">
        <f t="shared" si="2913"/>
        <v>0</v>
      </c>
      <c r="BC1182" s="9">
        <f t="shared" ref="AY1182:BN1190" si="2914">BC1183</f>
        <v>166</v>
      </c>
      <c r="BD1182" s="9">
        <f t="shared" si="2914"/>
        <v>0</v>
      </c>
      <c r="BE1182" s="9">
        <f t="shared" si="2914"/>
        <v>0</v>
      </c>
      <c r="BF1182" s="9">
        <f t="shared" si="2914"/>
        <v>0</v>
      </c>
      <c r="BG1182" s="9">
        <f t="shared" si="2914"/>
        <v>0</v>
      </c>
      <c r="BH1182" s="9">
        <f t="shared" si="2914"/>
        <v>0</v>
      </c>
      <c r="BI1182" s="9">
        <f t="shared" si="2914"/>
        <v>166</v>
      </c>
      <c r="BJ1182" s="9">
        <f t="shared" si="2914"/>
        <v>0</v>
      </c>
      <c r="BK1182" s="9">
        <f t="shared" si="2914"/>
        <v>0</v>
      </c>
      <c r="BL1182" s="9">
        <f t="shared" si="2914"/>
        <v>0</v>
      </c>
      <c r="BM1182" s="9">
        <f t="shared" si="2914"/>
        <v>0</v>
      </c>
      <c r="BN1182" s="9">
        <f t="shared" si="2914"/>
        <v>0</v>
      </c>
      <c r="BO1182" s="9">
        <f t="shared" ref="BK1182:BZ1190" si="2915">BO1183</f>
        <v>166</v>
      </c>
      <c r="BP1182" s="9">
        <f t="shared" si="2915"/>
        <v>0</v>
      </c>
      <c r="BQ1182" s="9">
        <f t="shared" si="2915"/>
        <v>0</v>
      </c>
      <c r="BR1182" s="9">
        <f t="shared" si="2915"/>
        <v>0</v>
      </c>
      <c r="BS1182" s="9">
        <f t="shared" si="2915"/>
        <v>0</v>
      </c>
      <c r="BT1182" s="9">
        <f t="shared" si="2915"/>
        <v>0</v>
      </c>
      <c r="BU1182" s="9">
        <f t="shared" si="2915"/>
        <v>166</v>
      </c>
      <c r="BV1182" s="9">
        <f t="shared" si="2915"/>
        <v>0</v>
      </c>
      <c r="BW1182" s="9">
        <f t="shared" si="2915"/>
        <v>0</v>
      </c>
      <c r="BX1182" s="9">
        <f t="shared" si="2915"/>
        <v>0</v>
      </c>
      <c r="BY1182" s="9">
        <f t="shared" si="2915"/>
        <v>0</v>
      </c>
      <c r="BZ1182" s="9">
        <f t="shared" si="2915"/>
        <v>0</v>
      </c>
      <c r="CA1182" s="9">
        <f t="shared" ref="BW1182:CL1190" si="2916">CA1183</f>
        <v>166</v>
      </c>
      <c r="CB1182" s="9">
        <f t="shared" si="2916"/>
        <v>0</v>
      </c>
      <c r="CC1182" s="9">
        <f t="shared" si="2916"/>
        <v>0</v>
      </c>
      <c r="CD1182" s="9">
        <f t="shared" si="2916"/>
        <v>0</v>
      </c>
      <c r="CE1182" s="9">
        <f t="shared" si="2916"/>
        <v>0</v>
      </c>
      <c r="CF1182" s="9">
        <f t="shared" si="2916"/>
        <v>0</v>
      </c>
      <c r="CG1182" s="94">
        <f t="shared" si="2916"/>
        <v>166</v>
      </c>
      <c r="CH1182" s="94">
        <f t="shared" si="2916"/>
        <v>0</v>
      </c>
      <c r="CI1182" s="94">
        <f t="shared" si="2916"/>
        <v>0</v>
      </c>
      <c r="CJ1182" s="94">
        <f t="shared" si="2916"/>
        <v>0</v>
      </c>
      <c r="CK1182" s="94">
        <f t="shared" si="2916"/>
        <v>0</v>
      </c>
      <c r="CL1182" s="94">
        <f t="shared" si="2916"/>
        <v>0</v>
      </c>
      <c r="CM1182" s="9">
        <f t="shared" ref="CI1182:CN1190" si="2917">CM1183</f>
        <v>166</v>
      </c>
      <c r="CN1182" s="9">
        <f t="shared" si="2917"/>
        <v>0</v>
      </c>
    </row>
    <row r="1183" spans="1:92" ht="33" hidden="1">
      <c r="A1183" s="25" t="s">
        <v>77</v>
      </c>
      <c r="B1183" s="26" t="s">
        <v>319</v>
      </c>
      <c r="C1183" s="26" t="s">
        <v>147</v>
      </c>
      <c r="D1183" s="26" t="s">
        <v>147</v>
      </c>
      <c r="E1183" s="26" t="s">
        <v>383</v>
      </c>
      <c r="F1183" s="26"/>
      <c r="G1183" s="9">
        <f t="shared" ref="G1183:V1190" si="2918">G1184</f>
        <v>166</v>
      </c>
      <c r="H1183" s="9">
        <f t="shared" si="2918"/>
        <v>0</v>
      </c>
      <c r="I1183" s="9">
        <f t="shared" si="2918"/>
        <v>0</v>
      </c>
      <c r="J1183" s="9">
        <f t="shared" si="2918"/>
        <v>0</v>
      </c>
      <c r="K1183" s="9">
        <f t="shared" si="2918"/>
        <v>0</v>
      </c>
      <c r="L1183" s="9">
        <f t="shared" si="2918"/>
        <v>0</v>
      </c>
      <c r="M1183" s="9">
        <f t="shared" si="2918"/>
        <v>166</v>
      </c>
      <c r="N1183" s="9">
        <f t="shared" si="2918"/>
        <v>0</v>
      </c>
      <c r="O1183" s="9">
        <f t="shared" si="2918"/>
        <v>0</v>
      </c>
      <c r="P1183" s="9">
        <f t="shared" si="2918"/>
        <v>0</v>
      </c>
      <c r="Q1183" s="9">
        <f t="shared" si="2918"/>
        <v>0</v>
      </c>
      <c r="R1183" s="9">
        <f t="shared" si="2918"/>
        <v>0</v>
      </c>
      <c r="S1183" s="9">
        <f t="shared" si="2918"/>
        <v>166</v>
      </c>
      <c r="T1183" s="9">
        <f t="shared" si="2918"/>
        <v>0</v>
      </c>
      <c r="U1183" s="9">
        <f t="shared" si="2918"/>
        <v>0</v>
      </c>
      <c r="V1183" s="9">
        <f t="shared" si="2918"/>
        <v>0</v>
      </c>
      <c r="W1183" s="9">
        <f>W1184</f>
        <v>0</v>
      </c>
      <c r="X1183" s="9">
        <f>X1184</f>
        <v>0</v>
      </c>
      <c r="Y1183" s="9">
        <f>Y1184</f>
        <v>166</v>
      </c>
      <c r="Z1183" s="9">
        <f>Z1184</f>
        <v>0</v>
      </c>
      <c r="AA1183" s="9">
        <f>AA1184</f>
        <v>0</v>
      </c>
      <c r="AB1183" s="9">
        <f t="shared" si="2912"/>
        <v>0</v>
      </c>
      <c r="AC1183" s="9">
        <f t="shared" si="2912"/>
        <v>0</v>
      </c>
      <c r="AD1183" s="9">
        <f t="shared" si="2912"/>
        <v>0</v>
      </c>
      <c r="AE1183" s="9">
        <f t="shared" si="2912"/>
        <v>166</v>
      </c>
      <c r="AF1183" s="9">
        <f t="shared" si="2912"/>
        <v>0</v>
      </c>
      <c r="AG1183" s="9">
        <f t="shared" si="2912"/>
        <v>0</v>
      </c>
      <c r="AH1183" s="9">
        <f t="shared" si="2912"/>
        <v>0</v>
      </c>
      <c r="AI1183" s="9">
        <f t="shared" si="2912"/>
        <v>0</v>
      </c>
      <c r="AJ1183" s="9">
        <f t="shared" si="2912"/>
        <v>0</v>
      </c>
      <c r="AK1183" s="9">
        <f t="shared" si="2912"/>
        <v>166</v>
      </c>
      <c r="AL1183" s="9">
        <f t="shared" si="2912"/>
        <v>0</v>
      </c>
      <c r="AM1183" s="9">
        <f t="shared" si="2913"/>
        <v>0</v>
      </c>
      <c r="AN1183" s="9">
        <f t="shared" si="2913"/>
        <v>0</v>
      </c>
      <c r="AO1183" s="9">
        <f t="shared" si="2913"/>
        <v>0</v>
      </c>
      <c r="AP1183" s="9">
        <f t="shared" si="2913"/>
        <v>0</v>
      </c>
      <c r="AQ1183" s="9">
        <f t="shared" si="2913"/>
        <v>166</v>
      </c>
      <c r="AR1183" s="9">
        <f t="shared" si="2913"/>
        <v>0</v>
      </c>
      <c r="AS1183" s="9">
        <f t="shared" si="2913"/>
        <v>0</v>
      </c>
      <c r="AT1183" s="9">
        <f t="shared" si="2913"/>
        <v>0</v>
      </c>
      <c r="AU1183" s="9">
        <f t="shared" si="2913"/>
        <v>0</v>
      </c>
      <c r="AV1183" s="9">
        <f t="shared" si="2913"/>
        <v>0</v>
      </c>
      <c r="AW1183" s="9">
        <f t="shared" si="2913"/>
        <v>166</v>
      </c>
      <c r="AX1183" s="9">
        <f t="shared" si="2913"/>
        <v>0</v>
      </c>
      <c r="AY1183" s="9">
        <f t="shared" si="2914"/>
        <v>0</v>
      </c>
      <c r="AZ1183" s="9">
        <f t="shared" si="2914"/>
        <v>0</v>
      </c>
      <c r="BA1183" s="9">
        <f t="shared" si="2914"/>
        <v>0</v>
      </c>
      <c r="BB1183" s="9">
        <f t="shared" si="2914"/>
        <v>0</v>
      </c>
      <c r="BC1183" s="9">
        <f t="shared" si="2914"/>
        <v>166</v>
      </c>
      <c r="BD1183" s="9">
        <f t="shared" si="2914"/>
        <v>0</v>
      </c>
      <c r="BE1183" s="9">
        <f t="shared" si="2914"/>
        <v>0</v>
      </c>
      <c r="BF1183" s="9">
        <f t="shared" si="2914"/>
        <v>0</v>
      </c>
      <c r="BG1183" s="9">
        <f t="shared" si="2914"/>
        <v>0</v>
      </c>
      <c r="BH1183" s="9">
        <f t="shared" si="2914"/>
        <v>0</v>
      </c>
      <c r="BI1183" s="9">
        <f t="shared" si="2914"/>
        <v>166</v>
      </c>
      <c r="BJ1183" s="9">
        <f t="shared" si="2914"/>
        <v>0</v>
      </c>
      <c r="BK1183" s="9">
        <f t="shared" si="2915"/>
        <v>0</v>
      </c>
      <c r="BL1183" s="9">
        <f t="shared" si="2915"/>
        <v>0</v>
      </c>
      <c r="BM1183" s="9">
        <f t="shared" si="2915"/>
        <v>0</v>
      </c>
      <c r="BN1183" s="9">
        <f t="shared" si="2915"/>
        <v>0</v>
      </c>
      <c r="BO1183" s="9">
        <f t="shared" si="2915"/>
        <v>166</v>
      </c>
      <c r="BP1183" s="9">
        <f t="shared" si="2915"/>
        <v>0</v>
      </c>
      <c r="BQ1183" s="9">
        <f t="shared" si="2915"/>
        <v>0</v>
      </c>
      <c r="BR1183" s="9">
        <f t="shared" si="2915"/>
        <v>0</v>
      </c>
      <c r="BS1183" s="9">
        <f t="shared" si="2915"/>
        <v>0</v>
      </c>
      <c r="BT1183" s="9">
        <f t="shared" si="2915"/>
        <v>0</v>
      </c>
      <c r="BU1183" s="9">
        <f t="shared" si="2915"/>
        <v>166</v>
      </c>
      <c r="BV1183" s="9">
        <f t="shared" si="2915"/>
        <v>0</v>
      </c>
      <c r="BW1183" s="9">
        <f t="shared" si="2916"/>
        <v>0</v>
      </c>
      <c r="BX1183" s="9">
        <f t="shared" si="2916"/>
        <v>0</v>
      </c>
      <c r="BY1183" s="9">
        <f t="shared" si="2916"/>
        <v>0</v>
      </c>
      <c r="BZ1183" s="9">
        <f t="shared" si="2916"/>
        <v>0</v>
      </c>
      <c r="CA1183" s="9">
        <f t="shared" si="2916"/>
        <v>166</v>
      </c>
      <c r="CB1183" s="9">
        <f t="shared" si="2916"/>
        <v>0</v>
      </c>
      <c r="CC1183" s="9">
        <f t="shared" si="2916"/>
        <v>0</v>
      </c>
      <c r="CD1183" s="9">
        <f t="shared" si="2916"/>
        <v>0</v>
      </c>
      <c r="CE1183" s="9">
        <f t="shared" si="2916"/>
        <v>0</v>
      </c>
      <c r="CF1183" s="9">
        <f t="shared" si="2916"/>
        <v>0</v>
      </c>
      <c r="CG1183" s="94">
        <f t="shared" si="2916"/>
        <v>166</v>
      </c>
      <c r="CH1183" s="94">
        <f t="shared" si="2916"/>
        <v>0</v>
      </c>
      <c r="CI1183" s="94">
        <f t="shared" si="2917"/>
        <v>0</v>
      </c>
      <c r="CJ1183" s="94">
        <f t="shared" si="2917"/>
        <v>0</v>
      </c>
      <c r="CK1183" s="94">
        <f t="shared" si="2917"/>
        <v>0</v>
      </c>
      <c r="CL1183" s="94">
        <f t="shared" si="2917"/>
        <v>0</v>
      </c>
      <c r="CM1183" s="9">
        <f t="shared" si="2917"/>
        <v>166</v>
      </c>
      <c r="CN1183" s="9">
        <f t="shared" si="2917"/>
        <v>0</v>
      </c>
    </row>
    <row r="1184" spans="1:92" ht="33" hidden="1">
      <c r="A1184" s="25" t="s">
        <v>332</v>
      </c>
      <c r="B1184" s="26" t="s">
        <v>319</v>
      </c>
      <c r="C1184" s="26" t="s">
        <v>147</v>
      </c>
      <c r="D1184" s="26" t="s">
        <v>147</v>
      </c>
      <c r="E1184" s="26" t="s">
        <v>382</v>
      </c>
      <c r="F1184" s="26"/>
      <c r="G1184" s="9">
        <f t="shared" si="2918"/>
        <v>166</v>
      </c>
      <c r="H1184" s="9">
        <f t="shared" si="2918"/>
        <v>0</v>
      </c>
      <c r="I1184" s="9">
        <f t="shared" si="2918"/>
        <v>0</v>
      </c>
      <c r="J1184" s="9">
        <f t="shared" si="2918"/>
        <v>0</v>
      </c>
      <c r="K1184" s="9">
        <f t="shared" si="2918"/>
        <v>0</v>
      </c>
      <c r="L1184" s="9">
        <f t="shared" si="2918"/>
        <v>0</v>
      </c>
      <c r="M1184" s="9">
        <f t="shared" si="2918"/>
        <v>166</v>
      </c>
      <c r="N1184" s="9">
        <f t="shared" si="2918"/>
        <v>0</v>
      </c>
      <c r="O1184" s="9">
        <f t="shared" si="2918"/>
        <v>0</v>
      </c>
      <c r="P1184" s="9">
        <f t="shared" si="2918"/>
        <v>0</v>
      </c>
      <c r="Q1184" s="9">
        <f t="shared" si="2918"/>
        <v>0</v>
      </c>
      <c r="R1184" s="9">
        <f t="shared" si="2918"/>
        <v>0</v>
      </c>
      <c r="S1184" s="9">
        <f t="shared" si="2918"/>
        <v>166</v>
      </c>
      <c r="T1184" s="9">
        <f t="shared" si="2918"/>
        <v>0</v>
      </c>
      <c r="U1184" s="9">
        <f t="shared" ref="U1184:Z1185" si="2919">U1185</f>
        <v>0</v>
      </c>
      <c r="V1184" s="9">
        <f t="shared" si="2919"/>
        <v>0</v>
      </c>
      <c r="W1184" s="9">
        <f t="shared" si="2919"/>
        <v>0</v>
      </c>
      <c r="X1184" s="9">
        <f t="shared" si="2919"/>
        <v>0</v>
      </c>
      <c r="Y1184" s="9">
        <f t="shared" si="2919"/>
        <v>166</v>
      </c>
      <c r="Z1184" s="9">
        <f t="shared" si="2919"/>
        <v>0</v>
      </c>
      <c r="AA1184" s="9">
        <f t="shared" si="2912"/>
        <v>0</v>
      </c>
      <c r="AB1184" s="9">
        <f t="shared" si="2912"/>
        <v>0</v>
      </c>
      <c r="AC1184" s="9">
        <f t="shared" si="2912"/>
        <v>0</v>
      </c>
      <c r="AD1184" s="9">
        <f t="shared" si="2912"/>
        <v>0</v>
      </c>
      <c r="AE1184" s="9">
        <f t="shared" si="2912"/>
        <v>166</v>
      </c>
      <c r="AF1184" s="9">
        <f t="shared" si="2912"/>
        <v>0</v>
      </c>
      <c r="AG1184" s="9">
        <f t="shared" si="2912"/>
        <v>0</v>
      </c>
      <c r="AH1184" s="9">
        <f t="shared" si="2912"/>
        <v>0</v>
      </c>
      <c r="AI1184" s="9">
        <f t="shared" si="2912"/>
        <v>0</v>
      </c>
      <c r="AJ1184" s="9">
        <f t="shared" si="2912"/>
        <v>0</v>
      </c>
      <c r="AK1184" s="9">
        <f t="shared" si="2912"/>
        <v>166</v>
      </c>
      <c r="AL1184" s="9">
        <f t="shared" si="2912"/>
        <v>0</v>
      </c>
      <c r="AM1184" s="9">
        <f t="shared" si="2913"/>
        <v>0</v>
      </c>
      <c r="AN1184" s="9">
        <f t="shared" si="2913"/>
        <v>0</v>
      </c>
      <c r="AO1184" s="9">
        <f t="shared" si="2913"/>
        <v>0</v>
      </c>
      <c r="AP1184" s="9">
        <f t="shared" si="2913"/>
        <v>0</v>
      </c>
      <c r="AQ1184" s="9">
        <f t="shared" si="2913"/>
        <v>166</v>
      </c>
      <c r="AR1184" s="9">
        <f t="shared" si="2913"/>
        <v>0</v>
      </c>
      <c r="AS1184" s="9">
        <f t="shared" si="2913"/>
        <v>0</v>
      </c>
      <c r="AT1184" s="9">
        <f t="shared" si="2913"/>
        <v>0</v>
      </c>
      <c r="AU1184" s="9">
        <f t="shared" si="2913"/>
        <v>0</v>
      </c>
      <c r="AV1184" s="9">
        <f t="shared" si="2913"/>
        <v>0</v>
      </c>
      <c r="AW1184" s="9">
        <f t="shared" si="2913"/>
        <v>166</v>
      </c>
      <c r="AX1184" s="9">
        <f t="shared" si="2913"/>
        <v>0</v>
      </c>
      <c r="AY1184" s="9">
        <f t="shared" si="2914"/>
        <v>0</v>
      </c>
      <c r="AZ1184" s="9">
        <f t="shared" si="2914"/>
        <v>0</v>
      </c>
      <c r="BA1184" s="9">
        <f t="shared" si="2914"/>
        <v>0</v>
      </c>
      <c r="BB1184" s="9">
        <f t="shared" si="2914"/>
        <v>0</v>
      </c>
      <c r="BC1184" s="9">
        <f t="shared" si="2914"/>
        <v>166</v>
      </c>
      <c r="BD1184" s="9">
        <f t="shared" si="2914"/>
        <v>0</v>
      </c>
      <c r="BE1184" s="9">
        <f t="shared" si="2914"/>
        <v>0</v>
      </c>
      <c r="BF1184" s="9">
        <f t="shared" si="2914"/>
        <v>0</v>
      </c>
      <c r="BG1184" s="9">
        <f t="shared" si="2914"/>
        <v>0</v>
      </c>
      <c r="BH1184" s="9">
        <f t="shared" si="2914"/>
        <v>0</v>
      </c>
      <c r="BI1184" s="9">
        <f t="shared" si="2914"/>
        <v>166</v>
      </c>
      <c r="BJ1184" s="9">
        <f t="shared" si="2914"/>
        <v>0</v>
      </c>
      <c r="BK1184" s="9">
        <f t="shared" si="2915"/>
        <v>0</v>
      </c>
      <c r="BL1184" s="9">
        <f t="shared" si="2915"/>
        <v>0</v>
      </c>
      <c r="BM1184" s="9">
        <f t="shared" si="2915"/>
        <v>0</v>
      </c>
      <c r="BN1184" s="9">
        <f t="shared" si="2915"/>
        <v>0</v>
      </c>
      <c r="BO1184" s="9">
        <f t="shared" si="2915"/>
        <v>166</v>
      </c>
      <c r="BP1184" s="9">
        <f t="shared" si="2915"/>
        <v>0</v>
      </c>
      <c r="BQ1184" s="9">
        <f t="shared" si="2915"/>
        <v>0</v>
      </c>
      <c r="BR1184" s="9">
        <f t="shared" si="2915"/>
        <v>0</v>
      </c>
      <c r="BS1184" s="9">
        <f t="shared" si="2915"/>
        <v>0</v>
      </c>
      <c r="BT1184" s="9">
        <f t="shared" si="2915"/>
        <v>0</v>
      </c>
      <c r="BU1184" s="9">
        <f t="shared" si="2915"/>
        <v>166</v>
      </c>
      <c r="BV1184" s="9">
        <f t="shared" si="2915"/>
        <v>0</v>
      </c>
      <c r="BW1184" s="9">
        <f t="shared" si="2916"/>
        <v>0</v>
      </c>
      <c r="BX1184" s="9">
        <f t="shared" si="2916"/>
        <v>0</v>
      </c>
      <c r="BY1184" s="9">
        <f t="shared" si="2916"/>
        <v>0</v>
      </c>
      <c r="BZ1184" s="9">
        <f t="shared" si="2916"/>
        <v>0</v>
      </c>
      <c r="CA1184" s="9">
        <f t="shared" si="2916"/>
        <v>166</v>
      </c>
      <c r="CB1184" s="9">
        <f t="shared" si="2916"/>
        <v>0</v>
      </c>
      <c r="CC1184" s="9">
        <f t="shared" si="2916"/>
        <v>0</v>
      </c>
      <c r="CD1184" s="9">
        <f t="shared" si="2916"/>
        <v>0</v>
      </c>
      <c r="CE1184" s="9">
        <f t="shared" si="2916"/>
        <v>0</v>
      </c>
      <c r="CF1184" s="9">
        <f t="shared" si="2916"/>
        <v>0</v>
      </c>
      <c r="CG1184" s="94">
        <f t="shared" si="2916"/>
        <v>166</v>
      </c>
      <c r="CH1184" s="94">
        <f t="shared" si="2916"/>
        <v>0</v>
      </c>
      <c r="CI1184" s="94">
        <f t="shared" si="2917"/>
        <v>0</v>
      </c>
      <c r="CJ1184" s="94">
        <f t="shared" si="2917"/>
        <v>0</v>
      </c>
      <c r="CK1184" s="94">
        <f t="shared" si="2917"/>
        <v>0</v>
      </c>
      <c r="CL1184" s="94">
        <f t="shared" si="2917"/>
        <v>0</v>
      </c>
      <c r="CM1184" s="9">
        <f t="shared" si="2917"/>
        <v>166</v>
      </c>
      <c r="CN1184" s="9">
        <f t="shared" si="2917"/>
        <v>0</v>
      </c>
    </row>
    <row r="1185" spans="1:92" ht="33" hidden="1">
      <c r="A1185" s="25" t="s">
        <v>12</v>
      </c>
      <c r="B1185" s="26" t="s">
        <v>319</v>
      </c>
      <c r="C1185" s="26" t="s">
        <v>147</v>
      </c>
      <c r="D1185" s="26" t="s">
        <v>147</v>
      </c>
      <c r="E1185" s="26" t="s">
        <v>382</v>
      </c>
      <c r="F1185" s="26" t="s">
        <v>13</v>
      </c>
      <c r="G1185" s="9">
        <f t="shared" si="2918"/>
        <v>166</v>
      </c>
      <c r="H1185" s="9">
        <f t="shared" si="2918"/>
        <v>0</v>
      </c>
      <c r="I1185" s="9">
        <f t="shared" si="2918"/>
        <v>0</v>
      </c>
      <c r="J1185" s="9">
        <f t="shared" si="2918"/>
        <v>0</v>
      </c>
      <c r="K1185" s="9">
        <f t="shared" si="2918"/>
        <v>0</v>
      </c>
      <c r="L1185" s="9">
        <f t="shared" si="2918"/>
        <v>0</v>
      </c>
      <c r="M1185" s="9">
        <f t="shared" si="2918"/>
        <v>166</v>
      </c>
      <c r="N1185" s="9">
        <f t="shared" si="2918"/>
        <v>0</v>
      </c>
      <c r="O1185" s="9">
        <f t="shared" si="2918"/>
        <v>0</v>
      </c>
      <c r="P1185" s="9">
        <f t="shared" si="2918"/>
        <v>0</v>
      </c>
      <c r="Q1185" s="9">
        <f t="shared" si="2918"/>
        <v>0</v>
      </c>
      <c r="R1185" s="9">
        <f t="shared" si="2918"/>
        <v>0</v>
      </c>
      <c r="S1185" s="9">
        <f t="shared" si="2918"/>
        <v>166</v>
      </c>
      <c r="T1185" s="9">
        <f t="shared" si="2918"/>
        <v>0</v>
      </c>
      <c r="U1185" s="9">
        <f t="shared" si="2919"/>
        <v>0</v>
      </c>
      <c r="V1185" s="9">
        <f t="shared" si="2919"/>
        <v>0</v>
      </c>
      <c r="W1185" s="9">
        <f t="shared" si="2919"/>
        <v>0</v>
      </c>
      <c r="X1185" s="9">
        <f t="shared" si="2919"/>
        <v>0</v>
      </c>
      <c r="Y1185" s="9">
        <f t="shared" si="2919"/>
        <v>166</v>
      </c>
      <c r="Z1185" s="9">
        <f t="shared" si="2919"/>
        <v>0</v>
      </c>
      <c r="AA1185" s="9">
        <f t="shared" si="2912"/>
        <v>0</v>
      </c>
      <c r="AB1185" s="9">
        <f t="shared" si="2912"/>
        <v>0</v>
      </c>
      <c r="AC1185" s="9">
        <f t="shared" si="2912"/>
        <v>0</v>
      </c>
      <c r="AD1185" s="9">
        <f t="shared" si="2912"/>
        <v>0</v>
      </c>
      <c r="AE1185" s="9">
        <f t="shared" si="2912"/>
        <v>166</v>
      </c>
      <c r="AF1185" s="9">
        <f t="shared" si="2912"/>
        <v>0</v>
      </c>
      <c r="AG1185" s="9">
        <f t="shared" si="2912"/>
        <v>0</v>
      </c>
      <c r="AH1185" s="9">
        <f t="shared" si="2912"/>
        <v>0</v>
      </c>
      <c r="AI1185" s="9">
        <f t="shared" si="2912"/>
        <v>0</v>
      </c>
      <c r="AJ1185" s="9">
        <f t="shared" si="2912"/>
        <v>0</v>
      </c>
      <c r="AK1185" s="9">
        <f t="shared" si="2912"/>
        <v>166</v>
      </c>
      <c r="AL1185" s="9">
        <f t="shared" si="2912"/>
        <v>0</v>
      </c>
      <c r="AM1185" s="9">
        <f t="shared" si="2913"/>
        <v>0</v>
      </c>
      <c r="AN1185" s="9">
        <f t="shared" si="2913"/>
        <v>0</v>
      </c>
      <c r="AO1185" s="9">
        <f t="shared" si="2913"/>
        <v>0</v>
      </c>
      <c r="AP1185" s="9">
        <f t="shared" si="2913"/>
        <v>0</v>
      </c>
      <c r="AQ1185" s="9">
        <f t="shared" si="2913"/>
        <v>166</v>
      </c>
      <c r="AR1185" s="9">
        <f t="shared" si="2913"/>
        <v>0</v>
      </c>
      <c r="AS1185" s="9">
        <f t="shared" si="2913"/>
        <v>0</v>
      </c>
      <c r="AT1185" s="9">
        <f t="shared" si="2913"/>
        <v>0</v>
      </c>
      <c r="AU1185" s="9">
        <f t="shared" si="2913"/>
        <v>0</v>
      </c>
      <c r="AV1185" s="9">
        <f t="shared" si="2913"/>
        <v>0</v>
      </c>
      <c r="AW1185" s="9">
        <f t="shared" si="2913"/>
        <v>166</v>
      </c>
      <c r="AX1185" s="9">
        <f t="shared" si="2913"/>
        <v>0</v>
      </c>
      <c r="AY1185" s="9">
        <f t="shared" si="2914"/>
        <v>0</v>
      </c>
      <c r="AZ1185" s="9">
        <f t="shared" si="2914"/>
        <v>0</v>
      </c>
      <c r="BA1185" s="9">
        <f t="shared" si="2914"/>
        <v>0</v>
      </c>
      <c r="BB1185" s="9">
        <f t="shared" si="2914"/>
        <v>0</v>
      </c>
      <c r="BC1185" s="9">
        <f t="shared" si="2914"/>
        <v>166</v>
      </c>
      <c r="BD1185" s="9">
        <f t="shared" si="2914"/>
        <v>0</v>
      </c>
      <c r="BE1185" s="9">
        <f t="shared" si="2914"/>
        <v>0</v>
      </c>
      <c r="BF1185" s="9">
        <f t="shared" si="2914"/>
        <v>0</v>
      </c>
      <c r="BG1185" s="9">
        <f t="shared" si="2914"/>
        <v>0</v>
      </c>
      <c r="BH1185" s="9">
        <f t="shared" si="2914"/>
        <v>0</v>
      </c>
      <c r="BI1185" s="9">
        <f t="shared" si="2914"/>
        <v>166</v>
      </c>
      <c r="BJ1185" s="9">
        <f t="shared" si="2914"/>
        <v>0</v>
      </c>
      <c r="BK1185" s="9">
        <f t="shared" si="2915"/>
        <v>0</v>
      </c>
      <c r="BL1185" s="9">
        <f t="shared" si="2915"/>
        <v>0</v>
      </c>
      <c r="BM1185" s="9">
        <f t="shared" si="2915"/>
        <v>0</v>
      </c>
      <c r="BN1185" s="9">
        <f t="shared" si="2915"/>
        <v>0</v>
      </c>
      <c r="BO1185" s="9">
        <f t="shared" si="2915"/>
        <v>166</v>
      </c>
      <c r="BP1185" s="9">
        <f t="shared" si="2915"/>
        <v>0</v>
      </c>
      <c r="BQ1185" s="9">
        <f t="shared" si="2915"/>
        <v>0</v>
      </c>
      <c r="BR1185" s="9">
        <f t="shared" si="2915"/>
        <v>0</v>
      </c>
      <c r="BS1185" s="9">
        <f t="shared" si="2915"/>
        <v>0</v>
      </c>
      <c r="BT1185" s="9">
        <f t="shared" si="2915"/>
        <v>0</v>
      </c>
      <c r="BU1185" s="9">
        <f t="shared" si="2915"/>
        <v>166</v>
      </c>
      <c r="BV1185" s="9">
        <f t="shared" si="2915"/>
        <v>0</v>
      </c>
      <c r="BW1185" s="9">
        <f t="shared" si="2916"/>
        <v>0</v>
      </c>
      <c r="BX1185" s="9">
        <f t="shared" si="2916"/>
        <v>0</v>
      </c>
      <c r="BY1185" s="9">
        <f t="shared" si="2916"/>
        <v>0</v>
      </c>
      <c r="BZ1185" s="9">
        <f t="shared" si="2916"/>
        <v>0</v>
      </c>
      <c r="CA1185" s="9">
        <f t="shared" si="2916"/>
        <v>166</v>
      </c>
      <c r="CB1185" s="9">
        <f t="shared" si="2916"/>
        <v>0</v>
      </c>
      <c r="CC1185" s="9">
        <f t="shared" si="2916"/>
        <v>0</v>
      </c>
      <c r="CD1185" s="9">
        <f t="shared" si="2916"/>
        <v>0</v>
      </c>
      <c r="CE1185" s="9">
        <f t="shared" si="2916"/>
        <v>0</v>
      </c>
      <c r="CF1185" s="9">
        <f t="shared" si="2916"/>
        <v>0</v>
      </c>
      <c r="CG1185" s="94">
        <f t="shared" si="2916"/>
        <v>166</v>
      </c>
      <c r="CH1185" s="94">
        <f t="shared" si="2916"/>
        <v>0</v>
      </c>
      <c r="CI1185" s="94">
        <f t="shared" si="2917"/>
        <v>0</v>
      </c>
      <c r="CJ1185" s="94">
        <f t="shared" si="2917"/>
        <v>0</v>
      </c>
      <c r="CK1185" s="94">
        <f t="shared" si="2917"/>
        <v>0</v>
      </c>
      <c r="CL1185" s="94">
        <f t="shared" si="2917"/>
        <v>0</v>
      </c>
      <c r="CM1185" s="9">
        <f t="shared" si="2917"/>
        <v>166</v>
      </c>
      <c r="CN1185" s="9">
        <f t="shared" si="2917"/>
        <v>0</v>
      </c>
    </row>
    <row r="1186" spans="1:92" ht="33" hidden="1">
      <c r="A1186" s="25" t="s">
        <v>14</v>
      </c>
      <c r="B1186" s="26" t="s">
        <v>319</v>
      </c>
      <c r="C1186" s="26" t="s">
        <v>147</v>
      </c>
      <c r="D1186" s="26" t="s">
        <v>147</v>
      </c>
      <c r="E1186" s="26" t="s">
        <v>382</v>
      </c>
      <c r="F1186" s="26" t="s">
        <v>35</v>
      </c>
      <c r="G1186" s="9">
        <v>166</v>
      </c>
      <c r="H1186" s="9"/>
      <c r="I1186" s="9"/>
      <c r="J1186" s="9"/>
      <c r="K1186" s="9"/>
      <c r="L1186" s="9"/>
      <c r="M1186" s="9">
        <f>G1186+I1186+J1186+K1186+L1186</f>
        <v>166</v>
      </c>
      <c r="N1186" s="9">
        <f>H1186+L1186</f>
        <v>0</v>
      </c>
      <c r="O1186" s="9"/>
      <c r="P1186" s="9"/>
      <c r="Q1186" s="9"/>
      <c r="R1186" s="9"/>
      <c r="S1186" s="9">
        <f>M1186+O1186+P1186+Q1186+R1186</f>
        <v>166</v>
      </c>
      <c r="T1186" s="9">
        <f>N1186+R1186</f>
        <v>0</v>
      </c>
      <c r="U1186" s="9"/>
      <c r="V1186" s="9"/>
      <c r="W1186" s="9"/>
      <c r="X1186" s="9"/>
      <c r="Y1186" s="9">
        <f>S1186+U1186+V1186+W1186+X1186</f>
        <v>166</v>
      </c>
      <c r="Z1186" s="9">
        <f>T1186+X1186</f>
        <v>0</v>
      </c>
      <c r="AA1186" s="9"/>
      <c r="AB1186" s="9"/>
      <c r="AC1186" s="9"/>
      <c r="AD1186" s="9"/>
      <c r="AE1186" s="9">
        <f>Y1186+AA1186+AB1186+AC1186+AD1186</f>
        <v>166</v>
      </c>
      <c r="AF1186" s="9">
        <f>Z1186+AD1186</f>
        <v>0</v>
      </c>
      <c r="AG1186" s="9"/>
      <c r="AH1186" s="9"/>
      <c r="AI1186" s="9"/>
      <c r="AJ1186" s="9"/>
      <c r="AK1186" s="9">
        <f>AE1186+AG1186+AH1186+AI1186+AJ1186</f>
        <v>166</v>
      </c>
      <c r="AL1186" s="9">
        <f>AF1186+AJ1186</f>
        <v>0</v>
      </c>
      <c r="AM1186" s="9"/>
      <c r="AN1186" s="9"/>
      <c r="AO1186" s="9"/>
      <c r="AP1186" s="9"/>
      <c r="AQ1186" s="9">
        <f>AK1186+AM1186+AN1186+AO1186+AP1186</f>
        <v>166</v>
      </c>
      <c r="AR1186" s="9">
        <f>AL1186+AP1186</f>
        <v>0</v>
      </c>
      <c r="AS1186" s="9"/>
      <c r="AT1186" s="9"/>
      <c r="AU1186" s="9"/>
      <c r="AV1186" s="9"/>
      <c r="AW1186" s="9">
        <f>AQ1186+AS1186+AT1186+AU1186+AV1186</f>
        <v>166</v>
      </c>
      <c r="AX1186" s="9">
        <f>AR1186+AV1186</f>
        <v>0</v>
      </c>
      <c r="AY1186" s="9"/>
      <c r="AZ1186" s="9"/>
      <c r="BA1186" s="9"/>
      <c r="BB1186" s="9"/>
      <c r="BC1186" s="9">
        <f>AW1186+AY1186+AZ1186+BA1186+BB1186</f>
        <v>166</v>
      </c>
      <c r="BD1186" s="9">
        <f>AX1186+BB1186</f>
        <v>0</v>
      </c>
      <c r="BE1186" s="9"/>
      <c r="BF1186" s="9"/>
      <c r="BG1186" s="9"/>
      <c r="BH1186" s="9"/>
      <c r="BI1186" s="9">
        <f>BC1186+BE1186+BF1186+BG1186+BH1186</f>
        <v>166</v>
      </c>
      <c r="BJ1186" s="9">
        <f>BD1186+BH1186</f>
        <v>0</v>
      </c>
      <c r="BK1186" s="9"/>
      <c r="BL1186" s="9"/>
      <c r="BM1186" s="9"/>
      <c r="BN1186" s="9"/>
      <c r="BO1186" s="9">
        <f>BI1186+BK1186+BL1186+BM1186+BN1186</f>
        <v>166</v>
      </c>
      <c r="BP1186" s="9">
        <f>BJ1186+BN1186</f>
        <v>0</v>
      </c>
      <c r="BQ1186" s="9"/>
      <c r="BR1186" s="9"/>
      <c r="BS1186" s="9"/>
      <c r="BT1186" s="9"/>
      <c r="BU1186" s="9">
        <f>BO1186+BQ1186+BR1186+BS1186+BT1186</f>
        <v>166</v>
      </c>
      <c r="BV1186" s="9">
        <f>BP1186+BT1186</f>
        <v>0</v>
      </c>
      <c r="BW1186" s="9"/>
      <c r="BX1186" s="9"/>
      <c r="BY1186" s="9"/>
      <c r="BZ1186" s="9"/>
      <c r="CA1186" s="9">
        <f>BU1186+BW1186+BX1186+BY1186+BZ1186</f>
        <v>166</v>
      </c>
      <c r="CB1186" s="9">
        <f>BV1186+BZ1186</f>
        <v>0</v>
      </c>
      <c r="CC1186" s="9"/>
      <c r="CD1186" s="9"/>
      <c r="CE1186" s="9"/>
      <c r="CF1186" s="9"/>
      <c r="CG1186" s="94">
        <f>CA1186+CC1186+CD1186+CE1186+CF1186</f>
        <v>166</v>
      </c>
      <c r="CH1186" s="94">
        <f>CB1186+CF1186</f>
        <v>0</v>
      </c>
      <c r="CI1186" s="94"/>
      <c r="CJ1186" s="94"/>
      <c r="CK1186" s="94"/>
      <c r="CL1186" s="94"/>
      <c r="CM1186" s="9">
        <f>CG1186+CI1186+CJ1186+CK1186+CL1186</f>
        <v>166</v>
      </c>
      <c r="CN1186" s="9">
        <f>CH1186+CL1186</f>
        <v>0</v>
      </c>
    </row>
    <row r="1187" spans="1:92" ht="49.5" hidden="1">
      <c r="A1187" s="63" t="s">
        <v>512</v>
      </c>
      <c r="B1187" s="26" t="s">
        <v>319</v>
      </c>
      <c r="C1187" s="26" t="s">
        <v>147</v>
      </c>
      <c r="D1187" s="26" t="s">
        <v>147</v>
      </c>
      <c r="E1187" s="26" t="s">
        <v>394</v>
      </c>
      <c r="F1187" s="26"/>
      <c r="G1187" s="9">
        <f t="shared" si="2918"/>
        <v>680</v>
      </c>
      <c r="H1187" s="9">
        <f t="shared" si="2918"/>
        <v>0</v>
      </c>
      <c r="I1187" s="9">
        <f t="shared" si="2918"/>
        <v>0</v>
      </c>
      <c r="J1187" s="9">
        <f t="shared" si="2918"/>
        <v>0</v>
      </c>
      <c r="K1187" s="9">
        <f t="shared" si="2918"/>
        <v>0</v>
      </c>
      <c r="L1187" s="9">
        <f t="shared" si="2918"/>
        <v>0</v>
      </c>
      <c r="M1187" s="9">
        <f t="shared" si="2918"/>
        <v>680</v>
      </c>
      <c r="N1187" s="9">
        <f t="shared" si="2918"/>
        <v>0</v>
      </c>
      <c r="O1187" s="9">
        <f t="shared" si="2918"/>
        <v>0</v>
      </c>
      <c r="P1187" s="9">
        <f t="shared" si="2918"/>
        <v>0</v>
      </c>
      <c r="Q1187" s="9">
        <f t="shared" si="2918"/>
        <v>0</v>
      </c>
      <c r="R1187" s="9">
        <f t="shared" si="2918"/>
        <v>0</v>
      </c>
      <c r="S1187" s="9">
        <f t="shared" si="2918"/>
        <v>680</v>
      </c>
      <c r="T1187" s="9">
        <f t="shared" si="2918"/>
        <v>0</v>
      </c>
      <c r="U1187" s="9">
        <f t="shared" ref="U1187:Z1190" si="2920">U1188</f>
        <v>0</v>
      </c>
      <c r="V1187" s="9">
        <f t="shared" si="2920"/>
        <v>0</v>
      </c>
      <c r="W1187" s="9">
        <f t="shared" si="2920"/>
        <v>0</v>
      </c>
      <c r="X1187" s="9">
        <f t="shared" si="2920"/>
        <v>0</v>
      </c>
      <c r="Y1187" s="9">
        <f t="shared" si="2920"/>
        <v>680</v>
      </c>
      <c r="Z1187" s="9">
        <f t="shared" si="2920"/>
        <v>0</v>
      </c>
      <c r="AA1187" s="9">
        <f t="shared" si="2912"/>
        <v>0</v>
      </c>
      <c r="AB1187" s="9">
        <f t="shared" si="2912"/>
        <v>0</v>
      </c>
      <c r="AC1187" s="9">
        <f t="shared" si="2912"/>
        <v>0</v>
      </c>
      <c r="AD1187" s="9">
        <f t="shared" si="2912"/>
        <v>0</v>
      </c>
      <c r="AE1187" s="9">
        <f t="shared" si="2912"/>
        <v>680</v>
      </c>
      <c r="AF1187" s="9">
        <f t="shared" si="2912"/>
        <v>0</v>
      </c>
      <c r="AG1187" s="9">
        <f t="shared" si="2912"/>
        <v>0</v>
      </c>
      <c r="AH1187" s="9">
        <f t="shared" si="2912"/>
        <v>0</v>
      </c>
      <c r="AI1187" s="9">
        <f t="shared" si="2912"/>
        <v>0</v>
      </c>
      <c r="AJ1187" s="9">
        <f t="shared" si="2912"/>
        <v>0</v>
      </c>
      <c r="AK1187" s="9">
        <f t="shared" si="2912"/>
        <v>680</v>
      </c>
      <c r="AL1187" s="9">
        <f t="shared" si="2912"/>
        <v>0</v>
      </c>
      <c r="AM1187" s="9">
        <f t="shared" si="2913"/>
        <v>0</v>
      </c>
      <c r="AN1187" s="9">
        <f t="shared" si="2913"/>
        <v>0</v>
      </c>
      <c r="AO1187" s="9">
        <f t="shared" si="2913"/>
        <v>0</v>
      </c>
      <c r="AP1187" s="9">
        <f t="shared" si="2913"/>
        <v>0</v>
      </c>
      <c r="AQ1187" s="9">
        <f t="shared" si="2913"/>
        <v>680</v>
      </c>
      <c r="AR1187" s="9">
        <f t="shared" si="2913"/>
        <v>0</v>
      </c>
      <c r="AS1187" s="9">
        <f t="shared" si="2913"/>
        <v>0</v>
      </c>
      <c r="AT1187" s="9">
        <f t="shared" si="2913"/>
        <v>0</v>
      </c>
      <c r="AU1187" s="9">
        <f t="shared" si="2913"/>
        <v>0</v>
      </c>
      <c r="AV1187" s="9">
        <f t="shared" si="2913"/>
        <v>0</v>
      </c>
      <c r="AW1187" s="9">
        <f t="shared" si="2913"/>
        <v>680</v>
      </c>
      <c r="AX1187" s="9">
        <f t="shared" si="2913"/>
        <v>0</v>
      </c>
      <c r="AY1187" s="9">
        <f t="shared" si="2914"/>
        <v>0</v>
      </c>
      <c r="AZ1187" s="9">
        <f t="shared" si="2914"/>
        <v>0</v>
      </c>
      <c r="BA1187" s="9">
        <f t="shared" si="2914"/>
        <v>0</v>
      </c>
      <c r="BB1187" s="9">
        <f t="shared" si="2914"/>
        <v>0</v>
      </c>
      <c r="BC1187" s="9">
        <f t="shared" si="2914"/>
        <v>680</v>
      </c>
      <c r="BD1187" s="9">
        <f t="shared" si="2914"/>
        <v>0</v>
      </c>
      <c r="BE1187" s="9">
        <f t="shared" si="2914"/>
        <v>0</v>
      </c>
      <c r="BF1187" s="9">
        <f t="shared" si="2914"/>
        <v>0</v>
      </c>
      <c r="BG1187" s="9">
        <f t="shared" si="2914"/>
        <v>0</v>
      </c>
      <c r="BH1187" s="9">
        <f t="shared" si="2914"/>
        <v>0</v>
      </c>
      <c r="BI1187" s="9">
        <f t="shared" si="2914"/>
        <v>680</v>
      </c>
      <c r="BJ1187" s="9">
        <f t="shared" si="2914"/>
        <v>0</v>
      </c>
      <c r="BK1187" s="9">
        <f t="shared" si="2915"/>
        <v>0</v>
      </c>
      <c r="BL1187" s="9">
        <f t="shared" si="2915"/>
        <v>0</v>
      </c>
      <c r="BM1187" s="9">
        <f t="shared" si="2915"/>
        <v>0</v>
      </c>
      <c r="BN1187" s="9">
        <f t="shared" si="2915"/>
        <v>0</v>
      </c>
      <c r="BO1187" s="9">
        <f t="shared" si="2915"/>
        <v>680</v>
      </c>
      <c r="BP1187" s="9">
        <f t="shared" si="2915"/>
        <v>0</v>
      </c>
      <c r="BQ1187" s="9">
        <f t="shared" si="2915"/>
        <v>0</v>
      </c>
      <c r="BR1187" s="9">
        <f t="shared" si="2915"/>
        <v>0</v>
      </c>
      <c r="BS1187" s="9">
        <f t="shared" si="2915"/>
        <v>0</v>
      </c>
      <c r="BT1187" s="9">
        <f t="shared" si="2915"/>
        <v>0</v>
      </c>
      <c r="BU1187" s="9">
        <f t="shared" si="2915"/>
        <v>680</v>
      </c>
      <c r="BV1187" s="9">
        <f t="shared" si="2915"/>
        <v>0</v>
      </c>
      <c r="BW1187" s="9">
        <f t="shared" si="2916"/>
        <v>0</v>
      </c>
      <c r="BX1187" s="9">
        <f t="shared" si="2916"/>
        <v>0</v>
      </c>
      <c r="BY1187" s="9">
        <f t="shared" si="2916"/>
        <v>0</v>
      </c>
      <c r="BZ1187" s="9">
        <f t="shared" si="2916"/>
        <v>0</v>
      </c>
      <c r="CA1187" s="9">
        <f t="shared" si="2916"/>
        <v>680</v>
      </c>
      <c r="CB1187" s="9">
        <f t="shared" si="2916"/>
        <v>0</v>
      </c>
      <c r="CC1187" s="9">
        <f t="shared" si="2916"/>
        <v>0</v>
      </c>
      <c r="CD1187" s="9">
        <f t="shared" si="2916"/>
        <v>0</v>
      </c>
      <c r="CE1187" s="9">
        <f t="shared" si="2916"/>
        <v>0</v>
      </c>
      <c r="CF1187" s="9">
        <f t="shared" si="2916"/>
        <v>0</v>
      </c>
      <c r="CG1187" s="94">
        <f t="shared" si="2916"/>
        <v>680</v>
      </c>
      <c r="CH1187" s="94">
        <f t="shared" si="2916"/>
        <v>0</v>
      </c>
      <c r="CI1187" s="94">
        <f t="shared" si="2917"/>
        <v>0</v>
      </c>
      <c r="CJ1187" s="94">
        <f t="shared" si="2917"/>
        <v>0</v>
      </c>
      <c r="CK1187" s="94">
        <f t="shared" si="2917"/>
        <v>0</v>
      </c>
      <c r="CL1187" s="94">
        <f t="shared" si="2917"/>
        <v>0</v>
      </c>
      <c r="CM1187" s="9">
        <f t="shared" si="2917"/>
        <v>680</v>
      </c>
      <c r="CN1187" s="9">
        <f t="shared" si="2917"/>
        <v>0</v>
      </c>
    </row>
    <row r="1188" spans="1:92" ht="33" hidden="1">
      <c r="A1188" s="25" t="s">
        <v>77</v>
      </c>
      <c r="B1188" s="26" t="s">
        <v>319</v>
      </c>
      <c r="C1188" s="26" t="s">
        <v>147</v>
      </c>
      <c r="D1188" s="26" t="s">
        <v>147</v>
      </c>
      <c r="E1188" s="26" t="s">
        <v>399</v>
      </c>
      <c r="F1188" s="26"/>
      <c r="G1188" s="9">
        <f t="shared" si="2918"/>
        <v>680</v>
      </c>
      <c r="H1188" s="9">
        <f t="shared" si="2918"/>
        <v>0</v>
      </c>
      <c r="I1188" s="9">
        <f t="shared" si="2918"/>
        <v>0</v>
      </c>
      <c r="J1188" s="9">
        <f t="shared" si="2918"/>
        <v>0</v>
      </c>
      <c r="K1188" s="9">
        <f t="shared" si="2918"/>
        <v>0</v>
      </c>
      <c r="L1188" s="9">
        <f t="shared" si="2918"/>
        <v>0</v>
      </c>
      <c r="M1188" s="9">
        <f t="shared" si="2918"/>
        <v>680</v>
      </c>
      <c r="N1188" s="9">
        <f t="shared" si="2918"/>
        <v>0</v>
      </c>
      <c r="O1188" s="9">
        <f t="shared" si="2918"/>
        <v>0</v>
      </c>
      <c r="P1188" s="9">
        <f t="shared" si="2918"/>
        <v>0</v>
      </c>
      <c r="Q1188" s="9">
        <f t="shared" si="2918"/>
        <v>0</v>
      </c>
      <c r="R1188" s="9">
        <f t="shared" si="2918"/>
        <v>0</v>
      </c>
      <c r="S1188" s="9">
        <f t="shared" si="2918"/>
        <v>680</v>
      </c>
      <c r="T1188" s="9">
        <f t="shared" si="2918"/>
        <v>0</v>
      </c>
      <c r="U1188" s="9">
        <f t="shared" si="2920"/>
        <v>0</v>
      </c>
      <c r="V1188" s="9">
        <f t="shared" si="2920"/>
        <v>0</v>
      </c>
      <c r="W1188" s="9">
        <f t="shared" si="2920"/>
        <v>0</v>
      </c>
      <c r="X1188" s="9">
        <f t="shared" si="2920"/>
        <v>0</v>
      </c>
      <c r="Y1188" s="9">
        <f t="shared" si="2920"/>
        <v>680</v>
      </c>
      <c r="Z1188" s="9">
        <f t="shared" si="2920"/>
        <v>0</v>
      </c>
      <c r="AA1188" s="9">
        <f t="shared" si="2912"/>
        <v>0</v>
      </c>
      <c r="AB1188" s="9">
        <f t="shared" si="2912"/>
        <v>0</v>
      </c>
      <c r="AC1188" s="9">
        <f t="shared" si="2912"/>
        <v>0</v>
      </c>
      <c r="AD1188" s="9">
        <f t="shared" si="2912"/>
        <v>0</v>
      </c>
      <c r="AE1188" s="9">
        <f t="shared" si="2912"/>
        <v>680</v>
      </c>
      <c r="AF1188" s="9">
        <f t="shared" si="2912"/>
        <v>0</v>
      </c>
      <c r="AG1188" s="9">
        <f t="shared" si="2912"/>
        <v>0</v>
      </c>
      <c r="AH1188" s="9">
        <f t="shared" si="2912"/>
        <v>0</v>
      </c>
      <c r="AI1188" s="9">
        <f t="shared" si="2912"/>
        <v>0</v>
      </c>
      <c r="AJ1188" s="9">
        <f t="shared" si="2912"/>
        <v>0</v>
      </c>
      <c r="AK1188" s="9">
        <f t="shared" si="2912"/>
        <v>680</v>
      </c>
      <c r="AL1188" s="9">
        <f t="shared" si="2912"/>
        <v>0</v>
      </c>
      <c r="AM1188" s="9">
        <f t="shared" si="2913"/>
        <v>0</v>
      </c>
      <c r="AN1188" s="9">
        <f t="shared" si="2913"/>
        <v>0</v>
      </c>
      <c r="AO1188" s="9">
        <f t="shared" si="2913"/>
        <v>0</v>
      </c>
      <c r="AP1188" s="9">
        <f t="shared" si="2913"/>
        <v>0</v>
      </c>
      <c r="AQ1188" s="9">
        <f t="shared" si="2913"/>
        <v>680</v>
      </c>
      <c r="AR1188" s="9">
        <f t="shared" si="2913"/>
        <v>0</v>
      </c>
      <c r="AS1188" s="9">
        <f t="shared" si="2913"/>
        <v>0</v>
      </c>
      <c r="AT1188" s="9">
        <f t="shared" si="2913"/>
        <v>0</v>
      </c>
      <c r="AU1188" s="9">
        <f t="shared" si="2913"/>
        <v>0</v>
      </c>
      <c r="AV1188" s="9">
        <f t="shared" si="2913"/>
        <v>0</v>
      </c>
      <c r="AW1188" s="9">
        <f t="shared" si="2913"/>
        <v>680</v>
      </c>
      <c r="AX1188" s="9">
        <f t="shared" si="2913"/>
        <v>0</v>
      </c>
      <c r="AY1188" s="9">
        <f t="shared" si="2914"/>
        <v>0</v>
      </c>
      <c r="AZ1188" s="9">
        <f t="shared" si="2914"/>
        <v>0</v>
      </c>
      <c r="BA1188" s="9">
        <f t="shared" si="2914"/>
        <v>0</v>
      </c>
      <c r="BB1188" s="9">
        <f t="shared" si="2914"/>
        <v>0</v>
      </c>
      <c r="BC1188" s="9">
        <f t="shared" si="2914"/>
        <v>680</v>
      </c>
      <c r="BD1188" s="9">
        <f t="shared" si="2914"/>
        <v>0</v>
      </c>
      <c r="BE1188" s="9">
        <f t="shared" si="2914"/>
        <v>0</v>
      </c>
      <c r="BF1188" s="9">
        <f t="shared" si="2914"/>
        <v>0</v>
      </c>
      <c r="BG1188" s="9">
        <f t="shared" si="2914"/>
        <v>0</v>
      </c>
      <c r="BH1188" s="9">
        <f t="shared" si="2914"/>
        <v>0</v>
      </c>
      <c r="BI1188" s="9">
        <f t="shared" si="2914"/>
        <v>680</v>
      </c>
      <c r="BJ1188" s="9">
        <f t="shared" si="2914"/>
        <v>0</v>
      </c>
      <c r="BK1188" s="9">
        <f t="shared" si="2915"/>
        <v>0</v>
      </c>
      <c r="BL1188" s="9">
        <f t="shared" si="2915"/>
        <v>0</v>
      </c>
      <c r="BM1188" s="9">
        <f t="shared" si="2915"/>
        <v>0</v>
      </c>
      <c r="BN1188" s="9">
        <f t="shared" si="2915"/>
        <v>0</v>
      </c>
      <c r="BO1188" s="9">
        <f t="shared" si="2915"/>
        <v>680</v>
      </c>
      <c r="BP1188" s="9">
        <f t="shared" si="2915"/>
        <v>0</v>
      </c>
      <c r="BQ1188" s="9">
        <f t="shared" si="2915"/>
        <v>0</v>
      </c>
      <c r="BR1188" s="9">
        <f t="shared" si="2915"/>
        <v>0</v>
      </c>
      <c r="BS1188" s="9">
        <f t="shared" si="2915"/>
        <v>0</v>
      </c>
      <c r="BT1188" s="9">
        <f t="shared" si="2915"/>
        <v>0</v>
      </c>
      <c r="BU1188" s="9">
        <f t="shared" si="2915"/>
        <v>680</v>
      </c>
      <c r="BV1188" s="9">
        <f t="shared" si="2915"/>
        <v>0</v>
      </c>
      <c r="BW1188" s="9">
        <f t="shared" si="2916"/>
        <v>0</v>
      </c>
      <c r="BX1188" s="9">
        <f t="shared" si="2916"/>
        <v>0</v>
      </c>
      <c r="BY1188" s="9">
        <f t="shared" si="2916"/>
        <v>0</v>
      </c>
      <c r="BZ1188" s="9">
        <f t="shared" si="2916"/>
        <v>0</v>
      </c>
      <c r="CA1188" s="9">
        <f t="shared" si="2916"/>
        <v>680</v>
      </c>
      <c r="CB1188" s="9">
        <f t="shared" si="2916"/>
        <v>0</v>
      </c>
      <c r="CC1188" s="9">
        <f t="shared" si="2916"/>
        <v>0</v>
      </c>
      <c r="CD1188" s="9">
        <f t="shared" si="2916"/>
        <v>0</v>
      </c>
      <c r="CE1188" s="9">
        <f t="shared" si="2916"/>
        <v>0</v>
      </c>
      <c r="CF1188" s="9">
        <f t="shared" si="2916"/>
        <v>0</v>
      </c>
      <c r="CG1188" s="94">
        <f t="shared" si="2916"/>
        <v>680</v>
      </c>
      <c r="CH1188" s="94">
        <f t="shared" si="2916"/>
        <v>0</v>
      </c>
      <c r="CI1188" s="94">
        <f t="shared" si="2917"/>
        <v>0</v>
      </c>
      <c r="CJ1188" s="94">
        <f t="shared" si="2917"/>
        <v>0</v>
      </c>
      <c r="CK1188" s="94">
        <f t="shared" si="2917"/>
        <v>0</v>
      </c>
      <c r="CL1188" s="94">
        <f t="shared" si="2917"/>
        <v>0</v>
      </c>
      <c r="CM1188" s="9">
        <f t="shared" si="2917"/>
        <v>680</v>
      </c>
      <c r="CN1188" s="9">
        <f t="shared" si="2917"/>
        <v>0</v>
      </c>
    </row>
    <row r="1189" spans="1:92" ht="33" hidden="1">
      <c r="A1189" s="25" t="s">
        <v>332</v>
      </c>
      <c r="B1189" s="26" t="s">
        <v>319</v>
      </c>
      <c r="C1189" s="26" t="s">
        <v>147</v>
      </c>
      <c r="D1189" s="26" t="s">
        <v>147</v>
      </c>
      <c r="E1189" s="26" t="s">
        <v>400</v>
      </c>
      <c r="F1189" s="26"/>
      <c r="G1189" s="9">
        <f t="shared" si="2918"/>
        <v>680</v>
      </c>
      <c r="H1189" s="9">
        <f t="shared" si="2918"/>
        <v>0</v>
      </c>
      <c r="I1189" s="9">
        <f t="shared" si="2918"/>
        <v>0</v>
      </c>
      <c r="J1189" s="9">
        <f t="shared" si="2918"/>
        <v>0</v>
      </c>
      <c r="K1189" s="9">
        <f t="shared" si="2918"/>
        <v>0</v>
      </c>
      <c r="L1189" s="9">
        <f t="shared" si="2918"/>
        <v>0</v>
      </c>
      <c r="M1189" s="9">
        <f t="shared" si="2918"/>
        <v>680</v>
      </c>
      <c r="N1189" s="9">
        <f t="shared" si="2918"/>
        <v>0</v>
      </c>
      <c r="O1189" s="9">
        <f t="shared" si="2918"/>
        <v>0</v>
      </c>
      <c r="P1189" s="9">
        <f t="shared" si="2918"/>
        <v>0</v>
      </c>
      <c r="Q1189" s="9">
        <f t="shared" si="2918"/>
        <v>0</v>
      </c>
      <c r="R1189" s="9">
        <f t="shared" si="2918"/>
        <v>0</v>
      </c>
      <c r="S1189" s="9">
        <f t="shared" si="2918"/>
        <v>680</v>
      </c>
      <c r="T1189" s="9">
        <f t="shared" si="2918"/>
        <v>0</v>
      </c>
      <c r="U1189" s="9">
        <f t="shared" si="2920"/>
        <v>0</v>
      </c>
      <c r="V1189" s="9">
        <f t="shared" si="2920"/>
        <v>0</v>
      </c>
      <c r="W1189" s="9">
        <f t="shared" si="2920"/>
        <v>0</v>
      </c>
      <c r="X1189" s="9">
        <f t="shared" si="2920"/>
        <v>0</v>
      </c>
      <c r="Y1189" s="9">
        <f t="shared" si="2920"/>
        <v>680</v>
      </c>
      <c r="Z1189" s="9">
        <f t="shared" si="2920"/>
        <v>0</v>
      </c>
      <c r="AA1189" s="9">
        <f t="shared" si="2912"/>
        <v>0</v>
      </c>
      <c r="AB1189" s="9">
        <f t="shared" si="2912"/>
        <v>0</v>
      </c>
      <c r="AC1189" s="9">
        <f t="shared" si="2912"/>
        <v>0</v>
      </c>
      <c r="AD1189" s="9">
        <f t="shared" si="2912"/>
        <v>0</v>
      </c>
      <c r="AE1189" s="9">
        <f t="shared" si="2912"/>
        <v>680</v>
      </c>
      <c r="AF1189" s="9">
        <f t="shared" si="2912"/>
        <v>0</v>
      </c>
      <c r="AG1189" s="9">
        <f t="shared" si="2912"/>
        <v>0</v>
      </c>
      <c r="AH1189" s="9">
        <f t="shared" si="2912"/>
        <v>0</v>
      </c>
      <c r="AI1189" s="9">
        <f t="shared" si="2912"/>
        <v>0</v>
      </c>
      <c r="AJ1189" s="9">
        <f t="shared" si="2912"/>
        <v>0</v>
      </c>
      <c r="AK1189" s="9">
        <f t="shared" si="2912"/>
        <v>680</v>
      </c>
      <c r="AL1189" s="9">
        <f t="shared" si="2912"/>
        <v>0</v>
      </c>
      <c r="AM1189" s="9">
        <f t="shared" si="2913"/>
        <v>0</v>
      </c>
      <c r="AN1189" s="9">
        <f t="shared" si="2913"/>
        <v>0</v>
      </c>
      <c r="AO1189" s="9">
        <f t="shared" si="2913"/>
        <v>0</v>
      </c>
      <c r="AP1189" s="9">
        <f t="shared" si="2913"/>
        <v>0</v>
      </c>
      <c r="AQ1189" s="9">
        <f t="shared" si="2913"/>
        <v>680</v>
      </c>
      <c r="AR1189" s="9">
        <f t="shared" si="2913"/>
        <v>0</v>
      </c>
      <c r="AS1189" s="9">
        <f t="shared" si="2913"/>
        <v>0</v>
      </c>
      <c r="AT1189" s="9">
        <f t="shared" si="2913"/>
        <v>0</v>
      </c>
      <c r="AU1189" s="9">
        <f t="shared" si="2913"/>
        <v>0</v>
      </c>
      <c r="AV1189" s="9">
        <f t="shared" si="2913"/>
        <v>0</v>
      </c>
      <c r="AW1189" s="9">
        <f t="shared" si="2913"/>
        <v>680</v>
      </c>
      <c r="AX1189" s="9">
        <f t="shared" si="2913"/>
        <v>0</v>
      </c>
      <c r="AY1189" s="9">
        <f t="shared" si="2914"/>
        <v>0</v>
      </c>
      <c r="AZ1189" s="9">
        <f t="shared" si="2914"/>
        <v>0</v>
      </c>
      <c r="BA1189" s="9">
        <f t="shared" si="2914"/>
        <v>0</v>
      </c>
      <c r="BB1189" s="9">
        <f t="shared" si="2914"/>
        <v>0</v>
      </c>
      <c r="BC1189" s="9">
        <f t="shared" si="2914"/>
        <v>680</v>
      </c>
      <c r="BD1189" s="9">
        <f t="shared" si="2914"/>
        <v>0</v>
      </c>
      <c r="BE1189" s="9">
        <f t="shared" si="2914"/>
        <v>0</v>
      </c>
      <c r="BF1189" s="9">
        <f t="shared" si="2914"/>
        <v>0</v>
      </c>
      <c r="BG1189" s="9">
        <f t="shared" si="2914"/>
        <v>0</v>
      </c>
      <c r="BH1189" s="9">
        <f t="shared" si="2914"/>
        <v>0</v>
      </c>
      <c r="BI1189" s="9">
        <f t="shared" si="2914"/>
        <v>680</v>
      </c>
      <c r="BJ1189" s="9">
        <f t="shared" si="2914"/>
        <v>0</v>
      </c>
      <c r="BK1189" s="9">
        <f t="shared" si="2915"/>
        <v>0</v>
      </c>
      <c r="BL1189" s="9">
        <f t="shared" si="2915"/>
        <v>0</v>
      </c>
      <c r="BM1189" s="9">
        <f t="shared" si="2915"/>
        <v>0</v>
      </c>
      <c r="BN1189" s="9">
        <f t="shared" si="2915"/>
        <v>0</v>
      </c>
      <c r="BO1189" s="9">
        <f t="shared" si="2915"/>
        <v>680</v>
      </c>
      <c r="BP1189" s="9">
        <f t="shared" si="2915"/>
        <v>0</v>
      </c>
      <c r="BQ1189" s="9">
        <f t="shared" si="2915"/>
        <v>0</v>
      </c>
      <c r="BR1189" s="9">
        <f t="shared" si="2915"/>
        <v>0</v>
      </c>
      <c r="BS1189" s="9">
        <f t="shared" si="2915"/>
        <v>0</v>
      </c>
      <c r="BT1189" s="9">
        <f t="shared" si="2915"/>
        <v>0</v>
      </c>
      <c r="BU1189" s="9">
        <f t="shared" si="2915"/>
        <v>680</v>
      </c>
      <c r="BV1189" s="9">
        <f t="shared" si="2915"/>
        <v>0</v>
      </c>
      <c r="BW1189" s="9">
        <f t="shared" si="2916"/>
        <v>0</v>
      </c>
      <c r="BX1189" s="9">
        <f t="shared" si="2916"/>
        <v>0</v>
      </c>
      <c r="BY1189" s="9">
        <f t="shared" si="2916"/>
        <v>0</v>
      </c>
      <c r="BZ1189" s="9">
        <f t="shared" si="2916"/>
        <v>0</v>
      </c>
      <c r="CA1189" s="9">
        <f t="shared" si="2916"/>
        <v>680</v>
      </c>
      <c r="CB1189" s="9">
        <f t="shared" si="2916"/>
        <v>0</v>
      </c>
      <c r="CC1189" s="9">
        <f t="shared" si="2916"/>
        <v>0</v>
      </c>
      <c r="CD1189" s="9">
        <f t="shared" si="2916"/>
        <v>0</v>
      </c>
      <c r="CE1189" s="9">
        <f t="shared" si="2916"/>
        <v>0</v>
      </c>
      <c r="CF1189" s="9">
        <f t="shared" si="2916"/>
        <v>0</v>
      </c>
      <c r="CG1189" s="94">
        <f t="shared" si="2916"/>
        <v>680</v>
      </c>
      <c r="CH1189" s="94">
        <f t="shared" si="2916"/>
        <v>0</v>
      </c>
      <c r="CI1189" s="94">
        <f t="shared" si="2917"/>
        <v>0</v>
      </c>
      <c r="CJ1189" s="94">
        <f t="shared" si="2917"/>
        <v>0</v>
      </c>
      <c r="CK1189" s="94">
        <f t="shared" si="2917"/>
        <v>0</v>
      </c>
      <c r="CL1189" s="94">
        <f t="shared" si="2917"/>
        <v>0</v>
      </c>
      <c r="CM1189" s="9">
        <f t="shared" si="2917"/>
        <v>680</v>
      </c>
      <c r="CN1189" s="9">
        <f t="shared" si="2917"/>
        <v>0</v>
      </c>
    </row>
    <row r="1190" spans="1:92" ht="33" hidden="1">
      <c r="A1190" s="25" t="s">
        <v>12</v>
      </c>
      <c r="B1190" s="26" t="s">
        <v>319</v>
      </c>
      <c r="C1190" s="26" t="s">
        <v>147</v>
      </c>
      <c r="D1190" s="26" t="s">
        <v>147</v>
      </c>
      <c r="E1190" s="26" t="s">
        <v>400</v>
      </c>
      <c r="F1190" s="26" t="s">
        <v>13</v>
      </c>
      <c r="G1190" s="9">
        <f t="shared" si="2918"/>
        <v>680</v>
      </c>
      <c r="H1190" s="9">
        <f t="shared" si="2918"/>
        <v>0</v>
      </c>
      <c r="I1190" s="9">
        <f t="shared" si="2918"/>
        <v>0</v>
      </c>
      <c r="J1190" s="9">
        <f t="shared" si="2918"/>
        <v>0</v>
      </c>
      <c r="K1190" s="9">
        <f t="shared" si="2918"/>
        <v>0</v>
      </c>
      <c r="L1190" s="9">
        <f t="shared" si="2918"/>
        <v>0</v>
      </c>
      <c r="M1190" s="9">
        <f t="shared" si="2918"/>
        <v>680</v>
      </c>
      <c r="N1190" s="9">
        <f t="shared" si="2918"/>
        <v>0</v>
      </c>
      <c r="O1190" s="9">
        <f t="shared" si="2918"/>
        <v>0</v>
      </c>
      <c r="P1190" s="9">
        <f t="shared" si="2918"/>
        <v>0</v>
      </c>
      <c r="Q1190" s="9">
        <f t="shared" si="2918"/>
        <v>0</v>
      </c>
      <c r="R1190" s="9">
        <f t="shared" si="2918"/>
        <v>0</v>
      </c>
      <c r="S1190" s="9">
        <f t="shared" si="2918"/>
        <v>680</v>
      </c>
      <c r="T1190" s="9">
        <f t="shared" si="2918"/>
        <v>0</v>
      </c>
      <c r="U1190" s="9">
        <f t="shared" si="2920"/>
        <v>0</v>
      </c>
      <c r="V1190" s="9">
        <f t="shared" si="2920"/>
        <v>0</v>
      </c>
      <c r="W1190" s="9">
        <f t="shared" si="2920"/>
        <v>0</v>
      </c>
      <c r="X1190" s="9">
        <f t="shared" si="2920"/>
        <v>0</v>
      </c>
      <c r="Y1190" s="9">
        <f t="shared" si="2920"/>
        <v>680</v>
      </c>
      <c r="Z1190" s="9">
        <f t="shared" si="2920"/>
        <v>0</v>
      </c>
      <c r="AA1190" s="9">
        <f t="shared" si="2912"/>
        <v>0</v>
      </c>
      <c r="AB1190" s="9">
        <f t="shared" si="2912"/>
        <v>0</v>
      </c>
      <c r="AC1190" s="9">
        <f t="shared" si="2912"/>
        <v>0</v>
      </c>
      <c r="AD1190" s="9">
        <f t="shared" si="2912"/>
        <v>0</v>
      </c>
      <c r="AE1190" s="9">
        <f t="shared" si="2912"/>
        <v>680</v>
      </c>
      <c r="AF1190" s="9">
        <f t="shared" si="2912"/>
        <v>0</v>
      </c>
      <c r="AG1190" s="9">
        <f t="shared" si="2912"/>
        <v>0</v>
      </c>
      <c r="AH1190" s="9">
        <f t="shared" si="2912"/>
        <v>0</v>
      </c>
      <c r="AI1190" s="9">
        <f t="shared" si="2912"/>
        <v>0</v>
      </c>
      <c r="AJ1190" s="9">
        <f t="shared" si="2912"/>
        <v>0</v>
      </c>
      <c r="AK1190" s="9">
        <f t="shared" si="2912"/>
        <v>680</v>
      </c>
      <c r="AL1190" s="9">
        <f t="shared" si="2912"/>
        <v>0</v>
      </c>
      <c r="AM1190" s="9">
        <f t="shared" si="2913"/>
        <v>0</v>
      </c>
      <c r="AN1190" s="9">
        <f t="shared" si="2913"/>
        <v>0</v>
      </c>
      <c r="AO1190" s="9">
        <f t="shared" si="2913"/>
        <v>0</v>
      </c>
      <c r="AP1190" s="9">
        <f t="shared" si="2913"/>
        <v>0</v>
      </c>
      <c r="AQ1190" s="9">
        <f t="shared" si="2913"/>
        <v>680</v>
      </c>
      <c r="AR1190" s="9">
        <f t="shared" si="2913"/>
        <v>0</v>
      </c>
      <c r="AS1190" s="9">
        <f t="shared" si="2913"/>
        <v>0</v>
      </c>
      <c r="AT1190" s="9">
        <f t="shared" si="2913"/>
        <v>0</v>
      </c>
      <c r="AU1190" s="9">
        <f t="shared" si="2913"/>
        <v>0</v>
      </c>
      <c r="AV1190" s="9">
        <f t="shared" si="2913"/>
        <v>0</v>
      </c>
      <c r="AW1190" s="9">
        <f t="shared" si="2913"/>
        <v>680</v>
      </c>
      <c r="AX1190" s="9">
        <f t="shared" si="2913"/>
        <v>0</v>
      </c>
      <c r="AY1190" s="9">
        <f t="shared" si="2914"/>
        <v>0</v>
      </c>
      <c r="AZ1190" s="9">
        <f t="shared" si="2914"/>
        <v>0</v>
      </c>
      <c r="BA1190" s="9">
        <f t="shared" si="2914"/>
        <v>0</v>
      </c>
      <c r="BB1190" s="9">
        <f t="shared" si="2914"/>
        <v>0</v>
      </c>
      <c r="BC1190" s="9">
        <f t="shared" si="2914"/>
        <v>680</v>
      </c>
      <c r="BD1190" s="9">
        <f t="shared" si="2914"/>
        <v>0</v>
      </c>
      <c r="BE1190" s="9">
        <f t="shared" si="2914"/>
        <v>0</v>
      </c>
      <c r="BF1190" s="9">
        <f t="shared" si="2914"/>
        <v>0</v>
      </c>
      <c r="BG1190" s="9">
        <f t="shared" si="2914"/>
        <v>0</v>
      </c>
      <c r="BH1190" s="9">
        <f t="shared" si="2914"/>
        <v>0</v>
      </c>
      <c r="BI1190" s="9">
        <f t="shared" si="2914"/>
        <v>680</v>
      </c>
      <c r="BJ1190" s="9">
        <f t="shared" si="2914"/>
        <v>0</v>
      </c>
      <c r="BK1190" s="9">
        <f t="shared" si="2915"/>
        <v>0</v>
      </c>
      <c r="BL1190" s="9">
        <f t="shared" si="2915"/>
        <v>0</v>
      </c>
      <c r="BM1190" s="9">
        <f t="shared" si="2915"/>
        <v>0</v>
      </c>
      <c r="BN1190" s="9">
        <f t="shared" si="2915"/>
        <v>0</v>
      </c>
      <c r="BO1190" s="9">
        <f t="shared" si="2915"/>
        <v>680</v>
      </c>
      <c r="BP1190" s="9">
        <f t="shared" si="2915"/>
        <v>0</v>
      </c>
      <c r="BQ1190" s="9">
        <f t="shared" si="2915"/>
        <v>0</v>
      </c>
      <c r="BR1190" s="9">
        <f t="shared" si="2915"/>
        <v>0</v>
      </c>
      <c r="BS1190" s="9">
        <f t="shared" si="2915"/>
        <v>0</v>
      </c>
      <c r="BT1190" s="9">
        <f t="shared" si="2915"/>
        <v>0</v>
      </c>
      <c r="BU1190" s="9">
        <f t="shared" si="2915"/>
        <v>680</v>
      </c>
      <c r="BV1190" s="9">
        <f t="shared" si="2915"/>
        <v>0</v>
      </c>
      <c r="BW1190" s="9">
        <f t="shared" si="2916"/>
        <v>0</v>
      </c>
      <c r="BX1190" s="9">
        <f t="shared" si="2916"/>
        <v>0</v>
      </c>
      <c r="BY1190" s="9">
        <f t="shared" si="2916"/>
        <v>0</v>
      </c>
      <c r="BZ1190" s="9">
        <f t="shared" si="2916"/>
        <v>0</v>
      </c>
      <c r="CA1190" s="9">
        <f t="shared" si="2916"/>
        <v>680</v>
      </c>
      <c r="CB1190" s="9">
        <f t="shared" si="2916"/>
        <v>0</v>
      </c>
      <c r="CC1190" s="9">
        <f t="shared" si="2916"/>
        <v>0</v>
      </c>
      <c r="CD1190" s="9">
        <f t="shared" si="2916"/>
        <v>0</v>
      </c>
      <c r="CE1190" s="9">
        <f t="shared" si="2916"/>
        <v>0</v>
      </c>
      <c r="CF1190" s="9">
        <f t="shared" si="2916"/>
        <v>0</v>
      </c>
      <c r="CG1190" s="94">
        <f t="shared" si="2916"/>
        <v>680</v>
      </c>
      <c r="CH1190" s="94">
        <f t="shared" si="2916"/>
        <v>0</v>
      </c>
      <c r="CI1190" s="94">
        <f t="shared" si="2917"/>
        <v>0</v>
      </c>
      <c r="CJ1190" s="94">
        <f t="shared" si="2917"/>
        <v>0</v>
      </c>
      <c r="CK1190" s="94">
        <f t="shared" si="2917"/>
        <v>0</v>
      </c>
      <c r="CL1190" s="94">
        <f t="shared" si="2917"/>
        <v>0</v>
      </c>
      <c r="CM1190" s="9">
        <f t="shared" si="2917"/>
        <v>680</v>
      </c>
      <c r="CN1190" s="9">
        <f t="shared" si="2917"/>
        <v>0</v>
      </c>
    </row>
    <row r="1191" spans="1:92" ht="33" hidden="1">
      <c r="A1191" s="25" t="s">
        <v>14</v>
      </c>
      <c r="B1191" s="26" t="s">
        <v>319</v>
      </c>
      <c r="C1191" s="26" t="s">
        <v>147</v>
      </c>
      <c r="D1191" s="26" t="s">
        <v>147</v>
      </c>
      <c r="E1191" s="26" t="s">
        <v>400</v>
      </c>
      <c r="F1191" s="26" t="s">
        <v>35</v>
      </c>
      <c r="G1191" s="9">
        <v>680</v>
      </c>
      <c r="H1191" s="9"/>
      <c r="I1191" s="9"/>
      <c r="J1191" s="9"/>
      <c r="K1191" s="9"/>
      <c r="L1191" s="9"/>
      <c r="M1191" s="9">
        <f>G1191+I1191+J1191+K1191+L1191</f>
        <v>680</v>
      </c>
      <c r="N1191" s="9">
        <f>H1191+L1191</f>
        <v>0</v>
      </c>
      <c r="O1191" s="9"/>
      <c r="P1191" s="9"/>
      <c r="Q1191" s="9"/>
      <c r="R1191" s="9"/>
      <c r="S1191" s="9">
        <f>M1191+O1191+P1191+Q1191+R1191</f>
        <v>680</v>
      </c>
      <c r="T1191" s="9">
        <f>N1191+R1191</f>
        <v>0</v>
      </c>
      <c r="U1191" s="9"/>
      <c r="V1191" s="9"/>
      <c r="W1191" s="9"/>
      <c r="X1191" s="9"/>
      <c r="Y1191" s="9">
        <f>S1191+U1191+V1191+W1191+X1191</f>
        <v>680</v>
      </c>
      <c r="Z1191" s="9">
        <f>T1191+X1191</f>
        <v>0</v>
      </c>
      <c r="AA1191" s="9"/>
      <c r="AB1191" s="9"/>
      <c r="AC1191" s="9"/>
      <c r="AD1191" s="9"/>
      <c r="AE1191" s="9">
        <f>Y1191+AA1191+AB1191+AC1191+AD1191</f>
        <v>680</v>
      </c>
      <c r="AF1191" s="9">
        <f>Z1191+AD1191</f>
        <v>0</v>
      </c>
      <c r="AG1191" s="9"/>
      <c r="AH1191" s="9"/>
      <c r="AI1191" s="9"/>
      <c r="AJ1191" s="9"/>
      <c r="AK1191" s="9">
        <f>AE1191+AG1191+AH1191+AI1191+AJ1191</f>
        <v>680</v>
      </c>
      <c r="AL1191" s="9">
        <f>AF1191+AJ1191</f>
        <v>0</v>
      </c>
      <c r="AM1191" s="9"/>
      <c r="AN1191" s="9"/>
      <c r="AO1191" s="9"/>
      <c r="AP1191" s="9"/>
      <c r="AQ1191" s="9">
        <f>AK1191+AM1191+AN1191+AO1191+AP1191</f>
        <v>680</v>
      </c>
      <c r="AR1191" s="9">
        <f>AL1191+AP1191</f>
        <v>0</v>
      </c>
      <c r="AS1191" s="9"/>
      <c r="AT1191" s="9"/>
      <c r="AU1191" s="9"/>
      <c r="AV1191" s="9"/>
      <c r="AW1191" s="9">
        <f>AQ1191+AS1191+AT1191+AU1191+AV1191</f>
        <v>680</v>
      </c>
      <c r="AX1191" s="9">
        <f>AR1191+AV1191</f>
        <v>0</v>
      </c>
      <c r="AY1191" s="9"/>
      <c r="AZ1191" s="9"/>
      <c r="BA1191" s="9"/>
      <c r="BB1191" s="9"/>
      <c r="BC1191" s="9">
        <f>AW1191+AY1191+AZ1191+BA1191+BB1191</f>
        <v>680</v>
      </c>
      <c r="BD1191" s="9">
        <f>AX1191+BB1191</f>
        <v>0</v>
      </c>
      <c r="BE1191" s="9"/>
      <c r="BF1191" s="9"/>
      <c r="BG1191" s="9"/>
      <c r="BH1191" s="9"/>
      <c r="BI1191" s="9">
        <f>BC1191+BE1191+BF1191+BG1191+BH1191</f>
        <v>680</v>
      </c>
      <c r="BJ1191" s="9">
        <f>BD1191+BH1191</f>
        <v>0</v>
      </c>
      <c r="BK1191" s="9"/>
      <c r="BL1191" s="9"/>
      <c r="BM1191" s="9"/>
      <c r="BN1191" s="9"/>
      <c r="BO1191" s="9">
        <f>BI1191+BK1191+BL1191+BM1191+BN1191</f>
        <v>680</v>
      </c>
      <c r="BP1191" s="9">
        <f>BJ1191+BN1191</f>
        <v>0</v>
      </c>
      <c r="BQ1191" s="9"/>
      <c r="BR1191" s="9"/>
      <c r="BS1191" s="9"/>
      <c r="BT1191" s="9"/>
      <c r="BU1191" s="9">
        <f>BO1191+BQ1191+BR1191+BS1191+BT1191</f>
        <v>680</v>
      </c>
      <c r="BV1191" s="9">
        <f>BP1191+BT1191</f>
        <v>0</v>
      </c>
      <c r="BW1191" s="9"/>
      <c r="BX1191" s="9"/>
      <c r="BY1191" s="9"/>
      <c r="BZ1191" s="9"/>
      <c r="CA1191" s="9">
        <f>BU1191+BW1191+BX1191+BY1191+BZ1191</f>
        <v>680</v>
      </c>
      <c r="CB1191" s="9">
        <f>BV1191+BZ1191</f>
        <v>0</v>
      </c>
      <c r="CC1191" s="9"/>
      <c r="CD1191" s="9"/>
      <c r="CE1191" s="9"/>
      <c r="CF1191" s="9"/>
      <c r="CG1191" s="94">
        <f>CA1191+CC1191+CD1191+CE1191+CF1191</f>
        <v>680</v>
      </c>
      <c r="CH1191" s="94">
        <f>CB1191+CF1191</f>
        <v>0</v>
      </c>
      <c r="CI1191" s="94"/>
      <c r="CJ1191" s="94"/>
      <c r="CK1191" s="94"/>
      <c r="CL1191" s="94"/>
      <c r="CM1191" s="9">
        <f>CG1191+CI1191+CJ1191+CK1191+CL1191</f>
        <v>680</v>
      </c>
      <c r="CN1191" s="9">
        <f>CH1191+CL1191</f>
        <v>0</v>
      </c>
    </row>
    <row r="1192" spans="1:92" hidden="1">
      <c r="A1192" s="25"/>
      <c r="B1192" s="26"/>
      <c r="C1192" s="26"/>
      <c r="D1192" s="26"/>
      <c r="E1192" s="26"/>
      <c r="F1192" s="26"/>
      <c r="G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/>
      <c r="AB1192" s="9"/>
      <c r="AC1192" s="9"/>
      <c r="AD1192" s="9"/>
      <c r="AE1192" s="9"/>
      <c r="AF1192" s="9"/>
      <c r="AG1192" s="9"/>
      <c r="AH1192" s="9"/>
      <c r="AI1192" s="9"/>
      <c r="AJ1192" s="9"/>
      <c r="AK1192" s="9"/>
      <c r="AL1192" s="9"/>
      <c r="AM1192" s="9"/>
      <c r="AN1192" s="9"/>
      <c r="AO1192" s="9"/>
      <c r="AP1192" s="9"/>
      <c r="AQ1192" s="9"/>
      <c r="AR1192" s="9"/>
      <c r="AS1192" s="9"/>
      <c r="AT1192" s="9"/>
      <c r="AU1192" s="9"/>
      <c r="AV1192" s="9"/>
      <c r="AW1192" s="9"/>
      <c r="AX1192" s="9"/>
      <c r="AY1192" s="9"/>
      <c r="AZ1192" s="9"/>
      <c r="BA1192" s="9"/>
      <c r="BB1192" s="9"/>
      <c r="BC1192" s="9"/>
      <c r="BD1192" s="9"/>
      <c r="BE1192" s="9"/>
      <c r="BF1192" s="9"/>
      <c r="BG1192" s="9"/>
      <c r="BH1192" s="9"/>
      <c r="BI1192" s="9"/>
      <c r="BJ1192" s="9"/>
      <c r="BK1192" s="9"/>
      <c r="BL1192" s="9"/>
      <c r="BM1192" s="9"/>
      <c r="BN1192" s="9"/>
      <c r="BO1192" s="9"/>
      <c r="BP1192" s="9"/>
      <c r="BQ1192" s="9"/>
      <c r="BR1192" s="9"/>
      <c r="BS1192" s="9"/>
      <c r="BT1192" s="9"/>
      <c r="BU1192" s="9"/>
      <c r="BV1192" s="9"/>
      <c r="BW1192" s="9"/>
      <c r="BX1192" s="9"/>
      <c r="BY1192" s="9"/>
      <c r="BZ1192" s="9"/>
      <c r="CA1192" s="9"/>
      <c r="CB1192" s="9"/>
      <c r="CC1192" s="9"/>
      <c r="CD1192" s="9"/>
      <c r="CE1192" s="9"/>
      <c r="CF1192" s="9"/>
      <c r="CG1192" s="94"/>
      <c r="CH1192" s="94"/>
      <c r="CI1192" s="94"/>
      <c r="CJ1192" s="94"/>
      <c r="CK1192" s="94"/>
      <c r="CL1192" s="94"/>
      <c r="CM1192" s="9"/>
      <c r="CN1192" s="9"/>
    </row>
    <row r="1193" spans="1:92" ht="18.75" hidden="1">
      <c r="A1193" s="33" t="s">
        <v>334</v>
      </c>
      <c r="B1193" s="24" t="s">
        <v>319</v>
      </c>
      <c r="C1193" s="24" t="s">
        <v>17</v>
      </c>
      <c r="D1193" s="24" t="s">
        <v>8</v>
      </c>
      <c r="E1193" s="24"/>
      <c r="F1193" s="24"/>
      <c r="G1193" s="15">
        <f t="shared" ref="G1193:V1197" si="2921">G1194</f>
        <v>50</v>
      </c>
      <c r="H1193" s="15">
        <f t="shared" si="2921"/>
        <v>0</v>
      </c>
      <c r="I1193" s="15">
        <f t="shared" si="2921"/>
        <v>0</v>
      </c>
      <c r="J1193" s="15">
        <f t="shared" si="2921"/>
        <v>0</v>
      </c>
      <c r="K1193" s="15">
        <f t="shared" si="2921"/>
        <v>0</v>
      </c>
      <c r="L1193" s="15">
        <f t="shared" si="2921"/>
        <v>0</v>
      </c>
      <c r="M1193" s="15">
        <f t="shared" si="2921"/>
        <v>50</v>
      </c>
      <c r="N1193" s="15">
        <f t="shared" si="2921"/>
        <v>0</v>
      </c>
      <c r="O1193" s="15">
        <f t="shared" si="2921"/>
        <v>0</v>
      </c>
      <c r="P1193" s="15">
        <f t="shared" si="2921"/>
        <v>0</v>
      </c>
      <c r="Q1193" s="15">
        <f t="shared" si="2921"/>
        <v>0</v>
      </c>
      <c r="R1193" s="15">
        <f t="shared" si="2921"/>
        <v>0</v>
      </c>
      <c r="S1193" s="15">
        <f t="shared" si="2921"/>
        <v>50</v>
      </c>
      <c r="T1193" s="15">
        <f t="shared" si="2921"/>
        <v>0</v>
      </c>
      <c r="U1193" s="15">
        <f t="shared" si="2921"/>
        <v>0</v>
      </c>
      <c r="V1193" s="15">
        <f t="shared" si="2921"/>
        <v>0</v>
      </c>
      <c r="W1193" s="15">
        <f t="shared" ref="U1193:AJ1197" si="2922">W1194</f>
        <v>0</v>
      </c>
      <c r="X1193" s="15">
        <f t="shared" si="2922"/>
        <v>0</v>
      </c>
      <c r="Y1193" s="15">
        <f t="shared" si="2922"/>
        <v>50</v>
      </c>
      <c r="Z1193" s="15">
        <f t="shared" si="2922"/>
        <v>0</v>
      </c>
      <c r="AA1193" s="15">
        <f t="shared" si="2922"/>
        <v>0</v>
      </c>
      <c r="AB1193" s="15">
        <f t="shared" si="2922"/>
        <v>0</v>
      </c>
      <c r="AC1193" s="15">
        <f t="shared" si="2922"/>
        <v>0</v>
      </c>
      <c r="AD1193" s="15">
        <f t="shared" si="2922"/>
        <v>0</v>
      </c>
      <c r="AE1193" s="15">
        <f t="shared" si="2922"/>
        <v>50</v>
      </c>
      <c r="AF1193" s="15">
        <f t="shared" si="2922"/>
        <v>0</v>
      </c>
      <c r="AG1193" s="15">
        <f t="shared" si="2922"/>
        <v>0</v>
      </c>
      <c r="AH1193" s="15">
        <f t="shared" si="2922"/>
        <v>0</v>
      </c>
      <c r="AI1193" s="15">
        <f t="shared" si="2922"/>
        <v>0</v>
      </c>
      <c r="AJ1193" s="15">
        <f t="shared" si="2922"/>
        <v>0</v>
      </c>
      <c r="AK1193" s="15">
        <f t="shared" ref="AG1193:AV1197" si="2923">AK1194</f>
        <v>50</v>
      </c>
      <c r="AL1193" s="15">
        <f t="shared" si="2923"/>
        <v>0</v>
      </c>
      <c r="AM1193" s="15">
        <f t="shared" si="2923"/>
        <v>0</v>
      </c>
      <c r="AN1193" s="15">
        <f t="shared" si="2923"/>
        <v>0</v>
      </c>
      <c r="AO1193" s="15">
        <f t="shared" si="2923"/>
        <v>0</v>
      </c>
      <c r="AP1193" s="15">
        <f t="shared" si="2923"/>
        <v>0</v>
      </c>
      <c r="AQ1193" s="15">
        <f t="shared" si="2923"/>
        <v>50</v>
      </c>
      <c r="AR1193" s="15">
        <f t="shared" si="2923"/>
        <v>0</v>
      </c>
      <c r="AS1193" s="15">
        <f t="shared" si="2923"/>
        <v>0</v>
      </c>
      <c r="AT1193" s="15">
        <f t="shared" si="2923"/>
        <v>0</v>
      </c>
      <c r="AU1193" s="15">
        <f t="shared" si="2923"/>
        <v>0</v>
      </c>
      <c r="AV1193" s="15">
        <f t="shared" si="2923"/>
        <v>0</v>
      </c>
      <c r="AW1193" s="15">
        <f t="shared" ref="AS1193:BH1197" si="2924">AW1194</f>
        <v>50</v>
      </c>
      <c r="AX1193" s="15">
        <f t="shared" si="2924"/>
        <v>0</v>
      </c>
      <c r="AY1193" s="15">
        <f t="shared" si="2924"/>
        <v>0</v>
      </c>
      <c r="AZ1193" s="15">
        <f t="shared" si="2924"/>
        <v>0</v>
      </c>
      <c r="BA1193" s="15">
        <f t="shared" si="2924"/>
        <v>0</v>
      </c>
      <c r="BB1193" s="15">
        <f t="shared" si="2924"/>
        <v>0</v>
      </c>
      <c r="BC1193" s="15">
        <f t="shared" si="2924"/>
        <v>50</v>
      </c>
      <c r="BD1193" s="15">
        <f t="shared" si="2924"/>
        <v>0</v>
      </c>
      <c r="BE1193" s="15">
        <f t="shared" si="2924"/>
        <v>0</v>
      </c>
      <c r="BF1193" s="15">
        <f t="shared" si="2924"/>
        <v>0</v>
      </c>
      <c r="BG1193" s="15">
        <f t="shared" si="2924"/>
        <v>0</v>
      </c>
      <c r="BH1193" s="15">
        <f t="shared" si="2924"/>
        <v>0</v>
      </c>
      <c r="BI1193" s="15">
        <f t="shared" ref="BE1193:BT1197" si="2925">BI1194</f>
        <v>50</v>
      </c>
      <c r="BJ1193" s="15">
        <f t="shared" si="2925"/>
        <v>0</v>
      </c>
      <c r="BK1193" s="15">
        <f t="shared" si="2925"/>
        <v>0</v>
      </c>
      <c r="BL1193" s="15">
        <f t="shared" si="2925"/>
        <v>0</v>
      </c>
      <c r="BM1193" s="15">
        <f t="shared" si="2925"/>
        <v>0</v>
      </c>
      <c r="BN1193" s="15">
        <f t="shared" si="2925"/>
        <v>0</v>
      </c>
      <c r="BO1193" s="15">
        <f t="shared" si="2925"/>
        <v>50</v>
      </c>
      <c r="BP1193" s="15">
        <f t="shared" si="2925"/>
        <v>0</v>
      </c>
      <c r="BQ1193" s="15">
        <f t="shared" si="2925"/>
        <v>0</v>
      </c>
      <c r="BR1193" s="15">
        <f t="shared" si="2925"/>
        <v>0</v>
      </c>
      <c r="BS1193" s="15">
        <f t="shared" si="2925"/>
        <v>0</v>
      </c>
      <c r="BT1193" s="15">
        <f t="shared" si="2925"/>
        <v>0</v>
      </c>
      <c r="BU1193" s="15">
        <f t="shared" ref="BQ1193:CF1197" si="2926">BU1194</f>
        <v>50</v>
      </c>
      <c r="BV1193" s="15">
        <f t="shared" si="2926"/>
        <v>0</v>
      </c>
      <c r="BW1193" s="15">
        <f t="shared" si="2926"/>
        <v>0</v>
      </c>
      <c r="BX1193" s="15">
        <f t="shared" si="2926"/>
        <v>0</v>
      </c>
      <c r="BY1193" s="15">
        <f t="shared" si="2926"/>
        <v>0</v>
      </c>
      <c r="BZ1193" s="15">
        <f t="shared" si="2926"/>
        <v>0</v>
      </c>
      <c r="CA1193" s="15">
        <f t="shared" si="2926"/>
        <v>50</v>
      </c>
      <c r="CB1193" s="15">
        <f t="shared" si="2926"/>
        <v>0</v>
      </c>
      <c r="CC1193" s="15">
        <f t="shared" si="2926"/>
        <v>0</v>
      </c>
      <c r="CD1193" s="15">
        <f t="shared" si="2926"/>
        <v>0</v>
      </c>
      <c r="CE1193" s="15">
        <f t="shared" si="2926"/>
        <v>0</v>
      </c>
      <c r="CF1193" s="15">
        <f t="shared" si="2926"/>
        <v>0</v>
      </c>
      <c r="CG1193" s="99">
        <f t="shared" ref="CC1193:CN1197" si="2927">CG1194</f>
        <v>50</v>
      </c>
      <c r="CH1193" s="99">
        <f t="shared" si="2927"/>
        <v>0</v>
      </c>
      <c r="CI1193" s="99">
        <f t="shared" si="2927"/>
        <v>0</v>
      </c>
      <c r="CJ1193" s="99">
        <f t="shared" si="2927"/>
        <v>0</v>
      </c>
      <c r="CK1193" s="99">
        <f t="shared" si="2927"/>
        <v>0</v>
      </c>
      <c r="CL1193" s="99">
        <f t="shared" si="2927"/>
        <v>0</v>
      </c>
      <c r="CM1193" s="15">
        <f t="shared" si="2927"/>
        <v>50</v>
      </c>
      <c r="CN1193" s="15">
        <f t="shared" si="2927"/>
        <v>0</v>
      </c>
    </row>
    <row r="1194" spans="1:92" ht="33" hidden="1">
      <c r="A1194" s="28" t="s">
        <v>437</v>
      </c>
      <c r="B1194" s="26" t="s">
        <v>319</v>
      </c>
      <c r="C1194" s="26" t="s">
        <v>17</v>
      </c>
      <c r="D1194" s="26" t="s">
        <v>8</v>
      </c>
      <c r="E1194" s="26" t="s">
        <v>355</v>
      </c>
      <c r="F1194" s="26" t="s">
        <v>325</v>
      </c>
      <c r="G1194" s="9">
        <f t="shared" si="2921"/>
        <v>50</v>
      </c>
      <c r="H1194" s="9">
        <f t="shared" si="2921"/>
        <v>0</v>
      </c>
      <c r="I1194" s="9">
        <f t="shared" si="2921"/>
        <v>0</v>
      </c>
      <c r="J1194" s="9">
        <f t="shared" si="2921"/>
        <v>0</v>
      </c>
      <c r="K1194" s="9">
        <f t="shared" si="2921"/>
        <v>0</v>
      </c>
      <c r="L1194" s="9">
        <f t="shared" si="2921"/>
        <v>0</v>
      </c>
      <c r="M1194" s="9">
        <f t="shared" si="2921"/>
        <v>50</v>
      </c>
      <c r="N1194" s="9">
        <f t="shared" si="2921"/>
        <v>0</v>
      </c>
      <c r="O1194" s="9">
        <f t="shared" si="2921"/>
        <v>0</v>
      </c>
      <c r="P1194" s="9">
        <f t="shared" si="2921"/>
        <v>0</v>
      </c>
      <c r="Q1194" s="9">
        <f t="shared" si="2921"/>
        <v>0</v>
      </c>
      <c r="R1194" s="9">
        <f t="shared" si="2921"/>
        <v>0</v>
      </c>
      <c r="S1194" s="9">
        <f t="shared" si="2921"/>
        <v>50</v>
      </c>
      <c r="T1194" s="9">
        <f t="shared" si="2921"/>
        <v>0</v>
      </c>
      <c r="U1194" s="9">
        <f t="shared" si="2922"/>
        <v>0</v>
      </c>
      <c r="V1194" s="9">
        <f t="shared" si="2922"/>
        <v>0</v>
      </c>
      <c r="W1194" s="9">
        <f t="shared" si="2922"/>
        <v>0</v>
      </c>
      <c r="X1194" s="9">
        <f t="shared" si="2922"/>
        <v>0</v>
      </c>
      <c r="Y1194" s="9">
        <f t="shared" si="2922"/>
        <v>50</v>
      </c>
      <c r="Z1194" s="9">
        <f t="shared" si="2922"/>
        <v>0</v>
      </c>
      <c r="AA1194" s="9">
        <f t="shared" si="2922"/>
        <v>0</v>
      </c>
      <c r="AB1194" s="9">
        <f t="shared" si="2922"/>
        <v>0</v>
      </c>
      <c r="AC1194" s="9">
        <f t="shared" si="2922"/>
        <v>0</v>
      </c>
      <c r="AD1194" s="9">
        <f t="shared" si="2922"/>
        <v>0</v>
      </c>
      <c r="AE1194" s="9">
        <f t="shared" si="2922"/>
        <v>50</v>
      </c>
      <c r="AF1194" s="9">
        <f t="shared" si="2922"/>
        <v>0</v>
      </c>
      <c r="AG1194" s="9">
        <f t="shared" si="2923"/>
        <v>0</v>
      </c>
      <c r="AH1194" s="9">
        <f t="shared" si="2923"/>
        <v>0</v>
      </c>
      <c r="AI1194" s="9">
        <f t="shared" si="2923"/>
        <v>0</v>
      </c>
      <c r="AJ1194" s="9">
        <f t="shared" si="2923"/>
        <v>0</v>
      </c>
      <c r="AK1194" s="9">
        <f t="shared" si="2923"/>
        <v>50</v>
      </c>
      <c r="AL1194" s="9">
        <f t="shared" si="2923"/>
        <v>0</v>
      </c>
      <c r="AM1194" s="9">
        <f t="shared" si="2923"/>
        <v>0</v>
      </c>
      <c r="AN1194" s="9">
        <f t="shared" si="2923"/>
        <v>0</v>
      </c>
      <c r="AO1194" s="9">
        <f t="shared" si="2923"/>
        <v>0</v>
      </c>
      <c r="AP1194" s="9">
        <f t="shared" si="2923"/>
        <v>0</v>
      </c>
      <c r="AQ1194" s="9">
        <f t="shared" si="2923"/>
        <v>50</v>
      </c>
      <c r="AR1194" s="9">
        <f t="shared" si="2923"/>
        <v>0</v>
      </c>
      <c r="AS1194" s="9">
        <f t="shared" si="2924"/>
        <v>0</v>
      </c>
      <c r="AT1194" s="9">
        <f t="shared" si="2924"/>
        <v>0</v>
      </c>
      <c r="AU1194" s="9">
        <f t="shared" si="2924"/>
        <v>0</v>
      </c>
      <c r="AV1194" s="9">
        <f t="shared" si="2924"/>
        <v>0</v>
      </c>
      <c r="AW1194" s="9">
        <f t="shared" si="2924"/>
        <v>50</v>
      </c>
      <c r="AX1194" s="9">
        <f t="shared" si="2924"/>
        <v>0</v>
      </c>
      <c r="AY1194" s="9">
        <f t="shared" si="2924"/>
        <v>0</v>
      </c>
      <c r="AZ1194" s="9">
        <f t="shared" si="2924"/>
        <v>0</v>
      </c>
      <c r="BA1194" s="9">
        <f t="shared" si="2924"/>
        <v>0</v>
      </c>
      <c r="BB1194" s="9">
        <f t="shared" si="2924"/>
        <v>0</v>
      </c>
      <c r="BC1194" s="9">
        <f t="shared" si="2924"/>
        <v>50</v>
      </c>
      <c r="BD1194" s="9">
        <f t="shared" si="2924"/>
        <v>0</v>
      </c>
      <c r="BE1194" s="9">
        <f t="shared" si="2925"/>
        <v>0</v>
      </c>
      <c r="BF1194" s="9">
        <f t="shared" si="2925"/>
        <v>0</v>
      </c>
      <c r="BG1194" s="9">
        <f t="shared" si="2925"/>
        <v>0</v>
      </c>
      <c r="BH1194" s="9">
        <f t="shared" si="2925"/>
        <v>0</v>
      </c>
      <c r="BI1194" s="9">
        <f t="shared" si="2925"/>
        <v>50</v>
      </c>
      <c r="BJ1194" s="9">
        <f t="shared" si="2925"/>
        <v>0</v>
      </c>
      <c r="BK1194" s="9">
        <f t="shared" si="2925"/>
        <v>0</v>
      </c>
      <c r="BL1194" s="9">
        <f t="shared" si="2925"/>
        <v>0</v>
      </c>
      <c r="BM1194" s="9">
        <f t="shared" si="2925"/>
        <v>0</v>
      </c>
      <c r="BN1194" s="9">
        <f t="shared" si="2925"/>
        <v>0</v>
      </c>
      <c r="BO1194" s="9">
        <f t="shared" si="2925"/>
        <v>50</v>
      </c>
      <c r="BP1194" s="9">
        <f t="shared" si="2925"/>
        <v>0</v>
      </c>
      <c r="BQ1194" s="9">
        <f t="shared" si="2926"/>
        <v>0</v>
      </c>
      <c r="BR1194" s="9">
        <f t="shared" si="2926"/>
        <v>0</v>
      </c>
      <c r="BS1194" s="9">
        <f t="shared" si="2926"/>
        <v>0</v>
      </c>
      <c r="BT1194" s="9">
        <f t="shared" si="2926"/>
        <v>0</v>
      </c>
      <c r="BU1194" s="9">
        <f t="shared" si="2926"/>
        <v>50</v>
      </c>
      <c r="BV1194" s="9">
        <f t="shared" si="2926"/>
        <v>0</v>
      </c>
      <c r="BW1194" s="9">
        <f t="shared" si="2926"/>
        <v>0</v>
      </c>
      <c r="BX1194" s="9">
        <f t="shared" si="2926"/>
        <v>0</v>
      </c>
      <c r="BY1194" s="9">
        <f t="shared" si="2926"/>
        <v>0</v>
      </c>
      <c r="BZ1194" s="9">
        <f t="shared" si="2926"/>
        <v>0</v>
      </c>
      <c r="CA1194" s="9">
        <f t="shared" si="2926"/>
        <v>50</v>
      </c>
      <c r="CB1194" s="9">
        <f t="shared" si="2926"/>
        <v>0</v>
      </c>
      <c r="CC1194" s="9">
        <f t="shared" si="2927"/>
        <v>0</v>
      </c>
      <c r="CD1194" s="9">
        <f t="shared" si="2927"/>
        <v>0</v>
      </c>
      <c r="CE1194" s="9">
        <f t="shared" si="2927"/>
        <v>0</v>
      </c>
      <c r="CF1194" s="9">
        <f t="shared" si="2927"/>
        <v>0</v>
      </c>
      <c r="CG1194" s="94">
        <f t="shared" si="2927"/>
        <v>50</v>
      </c>
      <c r="CH1194" s="94">
        <f t="shared" si="2927"/>
        <v>0</v>
      </c>
      <c r="CI1194" s="94">
        <f t="shared" si="2927"/>
        <v>0</v>
      </c>
      <c r="CJ1194" s="94">
        <f t="shared" si="2927"/>
        <v>0</v>
      </c>
      <c r="CK1194" s="94">
        <f t="shared" si="2927"/>
        <v>0</v>
      </c>
      <c r="CL1194" s="94">
        <f t="shared" si="2927"/>
        <v>0</v>
      </c>
      <c r="CM1194" s="9">
        <f t="shared" si="2927"/>
        <v>50</v>
      </c>
      <c r="CN1194" s="9">
        <f t="shared" si="2927"/>
        <v>0</v>
      </c>
    </row>
    <row r="1195" spans="1:92" ht="33" hidden="1">
      <c r="A1195" s="25" t="s">
        <v>15</v>
      </c>
      <c r="B1195" s="26" t="s">
        <v>319</v>
      </c>
      <c r="C1195" s="26" t="s">
        <v>17</v>
      </c>
      <c r="D1195" s="26" t="s">
        <v>8</v>
      </c>
      <c r="E1195" s="26" t="s">
        <v>356</v>
      </c>
      <c r="F1195" s="26"/>
      <c r="G1195" s="9">
        <f t="shared" si="2921"/>
        <v>50</v>
      </c>
      <c r="H1195" s="9">
        <f t="shared" si="2921"/>
        <v>0</v>
      </c>
      <c r="I1195" s="9">
        <f t="shared" si="2921"/>
        <v>0</v>
      </c>
      <c r="J1195" s="9">
        <f t="shared" si="2921"/>
        <v>0</v>
      </c>
      <c r="K1195" s="9">
        <f t="shared" si="2921"/>
        <v>0</v>
      </c>
      <c r="L1195" s="9">
        <f t="shared" si="2921"/>
        <v>0</v>
      </c>
      <c r="M1195" s="9">
        <f t="shared" si="2921"/>
        <v>50</v>
      </c>
      <c r="N1195" s="9">
        <f t="shared" si="2921"/>
        <v>0</v>
      </c>
      <c r="O1195" s="9">
        <f t="shared" si="2921"/>
        <v>0</v>
      </c>
      <c r="P1195" s="9">
        <f t="shared" si="2921"/>
        <v>0</v>
      </c>
      <c r="Q1195" s="9">
        <f t="shared" si="2921"/>
        <v>0</v>
      </c>
      <c r="R1195" s="9">
        <f t="shared" si="2921"/>
        <v>0</v>
      </c>
      <c r="S1195" s="9">
        <f t="shared" si="2921"/>
        <v>50</v>
      </c>
      <c r="T1195" s="9">
        <f t="shared" si="2921"/>
        <v>0</v>
      </c>
      <c r="U1195" s="9">
        <f t="shared" si="2922"/>
        <v>0</v>
      </c>
      <c r="V1195" s="9">
        <f t="shared" si="2922"/>
        <v>0</v>
      </c>
      <c r="W1195" s="9">
        <f t="shared" si="2922"/>
        <v>0</v>
      </c>
      <c r="X1195" s="9">
        <f t="shared" si="2922"/>
        <v>0</v>
      </c>
      <c r="Y1195" s="9">
        <f t="shared" si="2922"/>
        <v>50</v>
      </c>
      <c r="Z1195" s="9">
        <f t="shared" si="2922"/>
        <v>0</v>
      </c>
      <c r="AA1195" s="9">
        <f t="shared" si="2922"/>
        <v>0</v>
      </c>
      <c r="AB1195" s="9">
        <f t="shared" si="2922"/>
        <v>0</v>
      </c>
      <c r="AC1195" s="9">
        <f t="shared" si="2922"/>
        <v>0</v>
      </c>
      <c r="AD1195" s="9">
        <f t="shared" si="2922"/>
        <v>0</v>
      </c>
      <c r="AE1195" s="9">
        <f t="shared" si="2922"/>
        <v>50</v>
      </c>
      <c r="AF1195" s="9">
        <f t="shared" si="2922"/>
        <v>0</v>
      </c>
      <c r="AG1195" s="9">
        <f t="shared" si="2923"/>
        <v>0</v>
      </c>
      <c r="AH1195" s="9">
        <f t="shared" si="2923"/>
        <v>0</v>
      </c>
      <c r="AI1195" s="9">
        <f t="shared" si="2923"/>
        <v>0</v>
      </c>
      <c r="AJ1195" s="9">
        <f t="shared" si="2923"/>
        <v>0</v>
      </c>
      <c r="AK1195" s="9">
        <f t="shared" si="2923"/>
        <v>50</v>
      </c>
      <c r="AL1195" s="9">
        <f t="shared" si="2923"/>
        <v>0</v>
      </c>
      <c r="AM1195" s="9">
        <f t="shared" si="2923"/>
        <v>0</v>
      </c>
      <c r="AN1195" s="9">
        <f t="shared" si="2923"/>
        <v>0</v>
      </c>
      <c r="AO1195" s="9">
        <f t="shared" si="2923"/>
        <v>0</v>
      </c>
      <c r="AP1195" s="9">
        <f t="shared" si="2923"/>
        <v>0</v>
      </c>
      <c r="AQ1195" s="9">
        <f t="shared" si="2923"/>
        <v>50</v>
      </c>
      <c r="AR1195" s="9">
        <f t="shared" si="2923"/>
        <v>0</v>
      </c>
      <c r="AS1195" s="9">
        <f t="shared" si="2924"/>
        <v>0</v>
      </c>
      <c r="AT1195" s="9">
        <f t="shared" si="2924"/>
        <v>0</v>
      </c>
      <c r="AU1195" s="9">
        <f t="shared" si="2924"/>
        <v>0</v>
      </c>
      <c r="AV1195" s="9">
        <f t="shared" si="2924"/>
        <v>0</v>
      </c>
      <c r="AW1195" s="9">
        <f t="shared" si="2924"/>
        <v>50</v>
      </c>
      <c r="AX1195" s="9">
        <f t="shared" si="2924"/>
        <v>0</v>
      </c>
      <c r="AY1195" s="9">
        <f t="shared" si="2924"/>
        <v>0</v>
      </c>
      <c r="AZ1195" s="9">
        <f t="shared" si="2924"/>
        <v>0</v>
      </c>
      <c r="BA1195" s="9">
        <f t="shared" si="2924"/>
        <v>0</v>
      </c>
      <c r="BB1195" s="9">
        <f t="shared" si="2924"/>
        <v>0</v>
      </c>
      <c r="BC1195" s="9">
        <f t="shared" si="2924"/>
        <v>50</v>
      </c>
      <c r="BD1195" s="9">
        <f t="shared" si="2924"/>
        <v>0</v>
      </c>
      <c r="BE1195" s="9">
        <f t="shared" si="2925"/>
        <v>0</v>
      </c>
      <c r="BF1195" s="9">
        <f t="shared" si="2925"/>
        <v>0</v>
      </c>
      <c r="BG1195" s="9">
        <f t="shared" si="2925"/>
        <v>0</v>
      </c>
      <c r="BH1195" s="9">
        <f t="shared" si="2925"/>
        <v>0</v>
      </c>
      <c r="BI1195" s="9">
        <f t="shared" si="2925"/>
        <v>50</v>
      </c>
      <c r="BJ1195" s="9">
        <f t="shared" si="2925"/>
        <v>0</v>
      </c>
      <c r="BK1195" s="9">
        <f t="shared" si="2925"/>
        <v>0</v>
      </c>
      <c r="BL1195" s="9">
        <f t="shared" si="2925"/>
        <v>0</v>
      </c>
      <c r="BM1195" s="9">
        <f t="shared" si="2925"/>
        <v>0</v>
      </c>
      <c r="BN1195" s="9">
        <f t="shared" si="2925"/>
        <v>0</v>
      </c>
      <c r="BO1195" s="9">
        <f t="shared" si="2925"/>
        <v>50</v>
      </c>
      <c r="BP1195" s="9">
        <f t="shared" si="2925"/>
        <v>0</v>
      </c>
      <c r="BQ1195" s="9">
        <f t="shared" si="2926"/>
        <v>0</v>
      </c>
      <c r="BR1195" s="9">
        <f t="shared" si="2926"/>
        <v>0</v>
      </c>
      <c r="BS1195" s="9">
        <f t="shared" si="2926"/>
        <v>0</v>
      </c>
      <c r="BT1195" s="9">
        <f t="shared" si="2926"/>
        <v>0</v>
      </c>
      <c r="BU1195" s="9">
        <f t="shared" si="2926"/>
        <v>50</v>
      </c>
      <c r="BV1195" s="9">
        <f t="shared" si="2926"/>
        <v>0</v>
      </c>
      <c r="BW1195" s="9">
        <f t="shared" si="2926"/>
        <v>0</v>
      </c>
      <c r="BX1195" s="9">
        <f t="shared" si="2926"/>
        <v>0</v>
      </c>
      <c r="BY1195" s="9">
        <f t="shared" si="2926"/>
        <v>0</v>
      </c>
      <c r="BZ1195" s="9">
        <f t="shared" si="2926"/>
        <v>0</v>
      </c>
      <c r="CA1195" s="9">
        <f t="shared" si="2926"/>
        <v>50</v>
      </c>
      <c r="CB1195" s="9">
        <f t="shared" si="2926"/>
        <v>0</v>
      </c>
      <c r="CC1195" s="9">
        <f t="shared" si="2927"/>
        <v>0</v>
      </c>
      <c r="CD1195" s="9">
        <f t="shared" si="2927"/>
        <v>0</v>
      </c>
      <c r="CE1195" s="9">
        <f t="shared" si="2927"/>
        <v>0</v>
      </c>
      <c r="CF1195" s="9">
        <f t="shared" si="2927"/>
        <v>0</v>
      </c>
      <c r="CG1195" s="94">
        <f t="shared" si="2927"/>
        <v>50</v>
      </c>
      <c r="CH1195" s="94">
        <f t="shared" si="2927"/>
        <v>0</v>
      </c>
      <c r="CI1195" s="94">
        <f t="shared" si="2927"/>
        <v>0</v>
      </c>
      <c r="CJ1195" s="94">
        <f t="shared" si="2927"/>
        <v>0</v>
      </c>
      <c r="CK1195" s="94">
        <f t="shared" si="2927"/>
        <v>0</v>
      </c>
      <c r="CL1195" s="94">
        <f t="shared" si="2927"/>
        <v>0</v>
      </c>
      <c r="CM1195" s="9">
        <f t="shared" si="2927"/>
        <v>50</v>
      </c>
      <c r="CN1195" s="9">
        <f t="shared" si="2927"/>
        <v>0</v>
      </c>
    </row>
    <row r="1196" spans="1:92" ht="33" hidden="1">
      <c r="A1196" s="25" t="s">
        <v>335</v>
      </c>
      <c r="B1196" s="26" t="s">
        <v>319</v>
      </c>
      <c r="C1196" s="26" t="s">
        <v>17</v>
      </c>
      <c r="D1196" s="26" t="s">
        <v>8</v>
      </c>
      <c r="E1196" s="26" t="s">
        <v>358</v>
      </c>
      <c r="F1196" s="26"/>
      <c r="G1196" s="9">
        <f t="shared" si="2921"/>
        <v>50</v>
      </c>
      <c r="H1196" s="9">
        <f t="shared" si="2921"/>
        <v>0</v>
      </c>
      <c r="I1196" s="9">
        <f t="shared" si="2921"/>
        <v>0</v>
      </c>
      <c r="J1196" s="9">
        <f t="shared" si="2921"/>
        <v>0</v>
      </c>
      <c r="K1196" s="9">
        <f t="shared" si="2921"/>
        <v>0</v>
      </c>
      <c r="L1196" s="9">
        <f t="shared" si="2921"/>
        <v>0</v>
      </c>
      <c r="M1196" s="9">
        <f t="shared" si="2921"/>
        <v>50</v>
      </c>
      <c r="N1196" s="9">
        <f t="shared" si="2921"/>
        <v>0</v>
      </c>
      <c r="O1196" s="9">
        <f t="shared" si="2921"/>
        <v>0</v>
      </c>
      <c r="P1196" s="9">
        <f t="shared" si="2921"/>
        <v>0</v>
      </c>
      <c r="Q1196" s="9">
        <f t="shared" si="2921"/>
        <v>0</v>
      </c>
      <c r="R1196" s="9">
        <f t="shared" si="2921"/>
        <v>0</v>
      </c>
      <c r="S1196" s="9">
        <f t="shared" si="2921"/>
        <v>50</v>
      </c>
      <c r="T1196" s="9">
        <f t="shared" si="2921"/>
        <v>0</v>
      </c>
      <c r="U1196" s="9">
        <f t="shared" si="2922"/>
        <v>0</v>
      </c>
      <c r="V1196" s="9">
        <f t="shared" si="2922"/>
        <v>0</v>
      </c>
      <c r="W1196" s="9">
        <f t="shared" si="2922"/>
        <v>0</v>
      </c>
      <c r="X1196" s="9">
        <f t="shared" si="2922"/>
        <v>0</v>
      </c>
      <c r="Y1196" s="9">
        <f t="shared" si="2922"/>
        <v>50</v>
      </c>
      <c r="Z1196" s="9">
        <f t="shared" si="2922"/>
        <v>0</v>
      </c>
      <c r="AA1196" s="9">
        <f t="shared" si="2922"/>
        <v>0</v>
      </c>
      <c r="AB1196" s="9">
        <f t="shared" si="2922"/>
        <v>0</v>
      </c>
      <c r="AC1196" s="9">
        <f t="shared" si="2922"/>
        <v>0</v>
      </c>
      <c r="AD1196" s="9">
        <f t="shared" si="2922"/>
        <v>0</v>
      </c>
      <c r="AE1196" s="9">
        <f t="shared" si="2922"/>
        <v>50</v>
      </c>
      <c r="AF1196" s="9">
        <f t="shared" si="2922"/>
        <v>0</v>
      </c>
      <c r="AG1196" s="9">
        <f t="shared" si="2923"/>
        <v>0</v>
      </c>
      <c r="AH1196" s="9">
        <f t="shared" si="2923"/>
        <v>0</v>
      </c>
      <c r="AI1196" s="9">
        <f t="shared" si="2923"/>
        <v>0</v>
      </c>
      <c r="AJ1196" s="9">
        <f t="shared" si="2923"/>
        <v>0</v>
      </c>
      <c r="AK1196" s="9">
        <f t="shared" si="2923"/>
        <v>50</v>
      </c>
      <c r="AL1196" s="9">
        <f t="shared" si="2923"/>
        <v>0</v>
      </c>
      <c r="AM1196" s="9">
        <f t="shared" si="2923"/>
        <v>0</v>
      </c>
      <c r="AN1196" s="9">
        <f t="shared" si="2923"/>
        <v>0</v>
      </c>
      <c r="AO1196" s="9">
        <f t="shared" si="2923"/>
        <v>0</v>
      </c>
      <c r="AP1196" s="9">
        <f t="shared" si="2923"/>
        <v>0</v>
      </c>
      <c r="AQ1196" s="9">
        <f t="shared" si="2923"/>
        <v>50</v>
      </c>
      <c r="AR1196" s="9">
        <f t="shared" si="2923"/>
        <v>0</v>
      </c>
      <c r="AS1196" s="9">
        <f t="shared" si="2924"/>
        <v>0</v>
      </c>
      <c r="AT1196" s="9">
        <f t="shared" si="2924"/>
        <v>0</v>
      </c>
      <c r="AU1196" s="9">
        <f t="shared" si="2924"/>
        <v>0</v>
      </c>
      <c r="AV1196" s="9">
        <f t="shared" si="2924"/>
        <v>0</v>
      </c>
      <c r="AW1196" s="9">
        <f t="shared" si="2924"/>
        <v>50</v>
      </c>
      <c r="AX1196" s="9">
        <f t="shared" si="2924"/>
        <v>0</v>
      </c>
      <c r="AY1196" s="9">
        <f t="shared" si="2924"/>
        <v>0</v>
      </c>
      <c r="AZ1196" s="9">
        <f t="shared" si="2924"/>
        <v>0</v>
      </c>
      <c r="BA1196" s="9">
        <f t="shared" si="2924"/>
        <v>0</v>
      </c>
      <c r="BB1196" s="9">
        <f t="shared" si="2924"/>
        <v>0</v>
      </c>
      <c r="BC1196" s="9">
        <f t="shared" si="2924"/>
        <v>50</v>
      </c>
      <c r="BD1196" s="9">
        <f t="shared" si="2924"/>
        <v>0</v>
      </c>
      <c r="BE1196" s="9">
        <f t="shared" si="2925"/>
        <v>0</v>
      </c>
      <c r="BF1196" s="9">
        <f t="shared" si="2925"/>
        <v>0</v>
      </c>
      <c r="BG1196" s="9">
        <f t="shared" si="2925"/>
        <v>0</v>
      </c>
      <c r="BH1196" s="9">
        <f t="shared" si="2925"/>
        <v>0</v>
      </c>
      <c r="BI1196" s="9">
        <f t="shared" si="2925"/>
        <v>50</v>
      </c>
      <c r="BJ1196" s="9">
        <f t="shared" si="2925"/>
        <v>0</v>
      </c>
      <c r="BK1196" s="9">
        <f t="shared" si="2925"/>
        <v>0</v>
      </c>
      <c r="BL1196" s="9">
        <f t="shared" si="2925"/>
        <v>0</v>
      </c>
      <c r="BM1196" s="9">
        <f t="shared" si="2925"/>
        <v>0</v>
      </c>
      <c r="BN1196" s="9">
        <f t="shared" si="2925"/>
        <v>0</v>
      </c>
      <c r="BO1196" s="9">
        <f t="shared" si="2925"/>
        <v>50</v>
      </c>
      <c r="BP1196" s="9">
        <f t="shared" si="2925"/>
        <v>0</v>
      </c>
      <c r="BQ1196" s="9">
        <f t="shared" si="2926"/>
        <v>0</v>
      </c>
      <c r="BR1196" s="9">
        <f t="shared" si="2926"/>
        <v>0</v>
      </c>
      <c r="BS1196" s="9">
        <f t="shared" si="2926"/>
        <v>0</v>
      </c>
      <c r="BT1196" s="9">
        <f t="shared" si="2926"/>
        <v>0</v>
      </c>
      <c r="BU1196" s="9">
        <f t="shared" si="2926"/>
        <v>50</v>
      </c>
      <c r="BV1196" s="9">
        <f t="shared" si="2926"/>
        <v>0</v>
      </c>
      <c r="BW1196" s="9">
        <f t="shared" si="2926"/>
        <v>0</v>
      </c>
      <c r="BX1196" s="9">
        <f t="shared" si="2926"/>
        <v>0</v>
      </c>
      <c r="BY1196" s="9">
        <f t="shared" si="2926"/>
        <v>0</v>
      </c>
      <c r="BZ1196" s="9">
        <f t="shared" si="2926"/>
        <v>0</v>
      </c>
      <c r="CA1196" s="9">
        <f t="shared" si="2926"/>
        <v>50</v>
      </c>
      <c r="CB1196" s="9">
        <f t="shared" si="2926"/>
        <v>0</v>
      </c>
      <c r="CC1196" s="9">
        <f t="shared" si="2927"/>
        <v>0</v>
      </c>
      <c r="CD1196" s="9">
        <f t="shared" si="2927"/>
        <v>0</v>
      </c>
      <c r="CE1196" s="9">
        <f t="shared" si="2927"/>
        <v>0</v>
      </c>
      <c r="CF1196" s="9">
        <f t="shared" si="2927"/>
        <v>0</v>
      </c>
      <c r="CG1196" s="94">
        <f t="shared" si="2927"/>
        <v>50</v>
      </c>
      <c r="CH1196" s="94">
        <f t="shared" si="2927"/>
        <v>0</v>
      </c>
      <c r="CI1196" s="94">
        <f t="shared" si="2927"/>
        <v>0</v>
      </c>
      <c r="CJ1196" s="94">
        <f t="shared" si="2927"/>
        <v>0</v>
      </c>
      <c r="CK1196" s="94">
        <f t="shared" si="2927"/>
        <v>0</v>
      </c>
      <c r="CL1196" s="94">
        <f t="shared" si="2927"/>
        <v>0</v>
      </c>
      <c r="CM1196" s="9">
        <f t="shared" si="2927"/>
        <v>50</v>
      </c>
      <c r="CN1196" s="9">
        <f t="shared" si="2927"/>
        <v>0</v>
      </c>
    </row>
    <row r="1197" spans="1:92" ht="33" hidden="1">
      <c r="A1197" s="25" t="s">
        <v>244</v>
      </c>
      <c r="B1197" s="26" t="s">
        <v>319</v>
      </c>
      <c r="C1197" s="26" t="s">
        <v>17</v>
      </c>
      <c r="D1197" s="26" t="s">
        <v>8</v>
      </c>
      <c r="E1197" s="26" t="s">
        <v>358</v>
      </c>
      <c r="F1197" s="26" t="s">
        <v>31</v>
      </c>
      <c r="G1197" s="9">
        <f t="shared" si="2921"/>
        <v>50</v>
      </c>
      <c r="H1197" s="9">
        <f t="shared" si="2921"/>
        <v>0</v>
      </c>
      <c r="I1197" s="9">
        <f t="shared" si="2921"/>
        <v>0</v>
      </c>
      <c r="J1197" s="9">
        <f t="shared" si="2921"/>
        <v>0</v>
      </c>
      <c r="K1197" s="9">
        <f t="shared" si="2921"/>
        <v>0</v>
      </c>
      <c r="L1197" s="9">
        <f t="shared" si="2921"/>
        <v>0</v>
      </c>
      <c r="M1197" s="9">
        <f t="shared" si="2921"/>
        <v>50</v>
      </c>
      <c r="N1197" s="9">
        <f t="shared" si="2921"/>
        <v>0</v>
      </c>
      <c r="O1197" s="9">
        <f t="shared" si="2921"/>
        <v>0</v>
      </c>
      <c r="P1197" s="9">
        <f t="shared" si="2921"/>
        <v>0</v>
      </c>
      <c r="Q1197" s="9">
        <f t="shared" si="2921"/>
        <v>0</v>
      </c>
      <c r="R1197" s="9">
        <f t="shared" si="2921"/>
        <v>0</v>
      </c>
      <c r="S1197" s="9">
        <f t="shared" si="2921"/>
        <v>50</v>
      </c>
      <c r="T1197" s="9">
        <f t="shared" si="2921"/>
        <v>0</v>
      </c>
      <c r="U1197" s="9">
        <f t="shared" si="2922"/>
        <v>0</v>
      </c>
      <c r="V1197" s="9">
        <f t="shared" si="2922"/>
        <v>0</v>
      </c>
      <c r="W1197" s="9">
        <f t="shared" si="2922"/>
        <v>0</v>
      </c>
      <c r="X1197" s="9">
        <f t="shared" si="2922"/>
        <v>0</v>
      </c>
      <c r="Y1197" s="9">
        <f t="shared" si="2922"/>
        <v>50</v>
      </c>
      <c r="Z1197" s="9">
        <f t="shared" si="2922"/>
        <v>0</v>
      </c>
      <c r="AA1197" s="9">
        <f t="shared" si="2922"/>
        <v>0</v>
      </c>
      <c r="AB1197" s="9">
        <f t="shared" si="2922"/>
        <v>0</v>
      </c>
      <c r="AC1197" s="9">
        <f t="shared" si="2922"/>
        <v>0</v>
      </c>
      <c r="AD1197" s="9">
        <f t="shared" si="2922"/>
        <v>0</v>
      </c>
      <c r="AE1197" s="9">
        <f t="shared" si="2922"/>
        <v>50</v>
      </c>
      <c r="AF1197" s="9">
        <f t="shared" si="2922"/>
        <v>0</v>
      </c>
      <c r="AG1197" s="9">
        <f t="shared" si="2923"/>
        <v>0</v>
      </c>
      <c r="AH1197" s="9">
        <f t="shared" si="2923"/>
        <v>0</v>
      </c>
      <c r="AI1197" s="9">
        <f t="shared" si="2923"/>
        <v>0</v>
      </c>
      <c r="AJ1197" s="9">
        <f t="shared" si="2923"/>
        <v>0</v>
      </c>
      <c r="AK1197" s="9">
        <f t="shared" si="2923"/>
        <v>50</v>
      </c>
      <c r="AL1197" s="9">
        <f t="shared" si="2923"/>
        <v>0</v>
      </c>
      <c r="AM1197" s="9">
        <f t="shared" si="2923"/>
        <v>0</v>
      </c>
      <c r="AN1197" s="9">
        <f t="shared" si="2923"/>
        <v>0</v>
      </c>
      <c r="AO1197" s="9">
        <f t="shared" si="2923"/>
        <v>0</v>
      </c>
      <c r="AP1197" s="9">
        <f t="shared" si="2923"/>
        <v>0</v>
      </c>
      <c r="AQ1197" s="9">
        <f t="shared" si="2923"/>
        <v>50</v>
      </c>
      <c r="AR1197" s="9">
        <f t="shared" si="2923"/>
        <v>0</v>
      </c>
      <c r="AS1197" s="9">
        <f t="shared" si="2924"/>
        <v>0</v>
      </c>
      <c r="AT1197" s="9">
        <f t="shared" si="2924"/>
        <v>0</v>
      </c>
      <c r="AU1197" s="9">
        <f t="shared" si="2924"/>
        <v>0</v>
      </c>
      <c r="AV1197" s="9">
        <f t="shared" si="2924"/>
        <v>0</v>
      </c>
      <c r="AW1197" s="9">
        <f t="shared" si="2924"/>
        <v>50</v>
      </c>
      <c r="AX1197" s="9">
        <f t="shared" si="2924"/>
        <v>0</v>
      </c>
      <c r="AY1197" s="9">
        <f t="shared" si="2924"/>
        <v>0</v>
      </c>
      <c r="AZ1197" s="9">
        <f t="shared" si="2924"/>
        <v>0</v>
      </c>
      <c r="BA1197" s="9">
        <f t="shared" si="2924"/>
        <v>0</v>
      </c>
      <c r="BB1197" s="9">
        <f t="shared" si="2924"/>
        <v>0</v>
      </c>
      <c r="BC1197" s="9">
        <f t="shared" si="2924"/>
        <v>50</v>
      </c>
      <c r="BD1197" s="9">
        <f t="shared" si="2924"/>
        <v>0</v>
      </c>
      <c r="BE1197" s="9">
        <f t="shared" si="2925"/>
        <v>0</v>
      </c>
      <c r="BF1197" s="9">
        <f t="shared" si="2925"/>
        <v>0</v>
      </c>
      <c r="BG1197" s="9">
        <f t="shared" si="2925"/>
        <v>0</v>
      </c>
      <c r="BH1197" s="9">
        <f t="shared" si="2925"/>
        <v>0</v>
      </c>
      <c r="BI1197" s="9">
        <f t="shared" si="2925"/>
        <v>50</v>
      </c>
      <c r="BJ1197" s="9">
        <f t="shared" si="2925"/>
        <v>0</v>
      </c>
      <c r="BK1197" s="9">
        <f t="shared" si="2925"/>
        <v>0</v>
      </c>
      <c r="BL1197" s="9">
        <f t="shared" si="2925"/>
        <v>0</v>
      </c>
      <c r="BM1197" s="9">
        <f t="shared" si="2925"/>
        <v>0</v>
      </c>
      <c r="BN1197" s="9">
        <f t="shared" si="2925"/>
        <v>0</v>
      </c>
      <c r="BO1197" s="9">
        <f t="shared" si="2925"/>
        <v>50</v>
      </c>
      <c r="BP1197" s="9">
        <f t="shared" si="2925"/>
        <v>0</v>
      </c>
      <c r="BQ1197" s="9">
        <f t="shared" si="2926"/>
        <v>0</v>
      </c>
      <c r="BR1197" s="9">
        <f t="shared" si="2926"/>
        <v>0</v>
      </c>
      <c r="BS1197" s="9">
        <f t="shared" si="2926"/>
        <v>0</v>
      </c>
      <c r="BT1197" s="9">
        <f t="shared" si="2926"/>
        <v>0</v>
      </c>
      <c r="BU1197" s="9">
        <f t="shared" si="2926"/>
        <v>50</v>
      </c>
      <c r="BV1197" s="9">
        <f t="shared" si="2926"/>
        <v>0</v>
      </c>
      <c r="BW1197" s="9">
        <f t="shared" si="2926"/>
        <v>0</v>
      </c>
      <c r="BX1197" s="9">
        <f t="shared" si="2926"/>
        <v>0</v>
      </c>
      <c r="BY1197" s="9">
        <f t="shared" si="2926"/>
        <v>0</v>
      </c>
      <c r="BZ1197" s="9">
        <f t="shared" si="2926"/>
        <v>0</v>
      </c>
      <c r="CA1197" s="9">
        <f t="shared" si="2926"/>
        <v>50</v>
      </c>
      <c r="CB1197" s="9">
        <f t="shared" si="2926"/>
        <v>0</v>
      </c>
      <c r="CC1197" s="9">
        <f t="shared" si="2927"/>
        <v>0</v>
      </c>
      <c r="CD1197" s="9">
        <f t="shared" si="2927"/>
        <v>0</v>
      </c>
      <c r="CE1197" s="9">
        <f t="shared" si="2927"/>
        <v>0</v>
      </c>
      <c r="CF1197" s="9">
        <f t="shared" si="2927"/>
        <v>0</v>
      </c>
      <c r="CG1197" s="94">
        <f t="shared" si="2927"/>
        <v>50</v>
      </c>
      <c r="CH1197" s="94">
        <f t="shared" si="2927"/>
        <v>0</v>
      </c>
      <c r="CI1197" s="94">
        <f t="shared" si="2927"/>
        <v>0</v>
      </c>
      <c r="CJ1197" s="94">
        <f t="shared" si="2927"/>
        <v>0</v>
      </c>
      <c r="CK1197" s="94">
        <f t="shared" si="2927"/>
        <v>0</v>
      </c>
      <c r="CL1197" s="94">
        <f t="shared" si="2927"/>
        <v>0</v>
      </c>
      <c r="CM1197" s="9">
        <f t="shared" si="2927"/>
        <v>50</v>
      </c>
      <c r="CN1197" s="9">
        <f t="shared" si="2927"/>
        <v>0</v>
      </c>
    </row>
    <row r="1198" spans="1:92" ht="33" hidden="1">
      <c r="A1198" s="25" t="s">
        <v>37</v>
      </c>
      <c r="B1198" s="26" t="s">
        <v>319</v>
      </c>
      <c r="C1198" s="26" t="s">
        <v>17</v>
      </c>
      <c r="D1198" s="26" t="s">
        <v>8</v>
      </c>
      <c r="E1198" s="26" t="s">
        <v>358</v>
      </c>
      <c r="F1198" s="26" t="s">
        <v>38</v>
      </c>
      <c r="G1198" s="9">
        <v>50</v>
      </c>
      <c r="H1198" s="9"/>
      <c r="I1198" s="9"/>
      <c r="J1198" s="9"/>
      <c r="K1198" s="9"/>
      <c r="L1198" s="9"/>
      <c r="M1198" s="9">
        <f>G1198+I1198+J1198+K1198+L1198</f>
        <v>50</v>
      </c>
      <c r="N1198" s="9">
        <f>H1198+L1198</f>
        <v>0</v>
      </c>
      <c r="O1198" s="9"/>
      <c r="P1198" s="9"/>
      <c r="Q1198" s="9"/>
      <c r="R1198" s="9"/>
      <c r="S1198" s="9">
        <f>M1198+O1198+P1198+Q1198+R1198</f>
        <v>50</v>
      </c>
      <c r="T1198" s="9">
        <f>N1198+R1198</f>
        <v>0</v>
      </c>
      <c r="U1198" s="9"/>
      <c r="V1198" s="9"/>
      <c r="W1198" s="9"/>
      <c r="X1198" s="9"/>
      <c r="Y1198" s="9">
        <f>S1198+U1198+V1198+W1198+X1198</f>
        <v>50</v>
      </c>
      <c r="Z1198" s="9">
        <f>T1198+X1198</f>
        <v>0</v>
      </c>
      <c r="AA1198" s="9"/>
      <c r="AB1198" s="9"/>
      <c r="AC1198" s="9"/>
      <c r="AD1198" s="9"/>
      <c r="AE1198" s="9">
        <f>Y1198+AA1198+AB1198+AC1198+AD1198</f>
        <v>50</v>
      </c>
      <c r="AF1198" s="9">
        <f>Z1198+AD1198</f>
        <v>0</v>
      </c>
      <c r="AG1198" s="9"/>
      <c r="AH1198" s="9"/>
      <c r="AI1198" s="9"/>
      <c r="AJ1198" s="9"/>
      <c r="AK1198" s="9">
        <f>AE1198+AG1198+AH1198+AI1198+AJ1198</f>
        <v>50</v>
      </c>
      <c r="AL1198" s="9">
        <f>AF1198+AJ1198</f>
        <v>0</v>
      </c>
      <c r="AM1198" s="9"/>
      <c r="AN1198" s="9"/>
      <c r="AO1198" s="9"/>
      <c r="AP1198" s="9"/>
      <c r="AQ1198" s="9">
        <f>AK1198+AM1198+AN1198+AO1198+AP1198</f>
        <v>50</v>
      </c>
      <c r="AR1198" s="9">
        <f>AL1198+AP1198</f>
        <v>0</v>
      </c>
      <c r="AS1198" s="9"/>
      <c r="AT1198" s="9"/>
      <c r="AU1198" s="9"/>
      <c r="AV1198" s="9"/>
      <c r="AW1198" s="9">
        <f>AQ1198+AS1198+AT1198+AU1198+AV1198</f>
        <v>50</v>
      </c>
      <c r="AX1198" s="9">
        <f>AR1198+AV1198</f>
        <v>0</v>
      </c>
      <c r="AY1198" s="9"/>
      <c r="AZ1198" s="9"/>
      <c r="BA1198" s="9"/>
      <c r="BB1198" s="9"/>
      <c r="BC1198" s="9">
        <f>AW1198+AY1198+AZ1198+BA1198+BB1198</f>
        <v>50</v>
      </c>
      <c r="BD1198" s="9">
        <f>AX1198+BB1198</f>
        <v>0</v>
      </c>
      <c r="BE1198" s="9"/>
      <c r="BF1198" s="9"/>
      <c r="BG1198" s="9"/>
      <c r="BH1198" s="9"/>
      <c r="BI1198" s="9">
        <f>BC1198+BE1198+BF1198+BG1198+BH1198</f>
        <v>50</v>
      </c>
      <c r="BJ1198" s="9">
        <f>BD1198+BH1198</f>
        <v>0</v>
      </c>
      <c r="BK1198" s="9"/>
      <c r="BL1198" s="9"/>
      <c r="BM1198" s="9"/>
      <c r="BN1198" s="9"/>
      <c r="BO1198" s="9">
        <f>BI1198+BK1198+BL1198+BM1198+BN1198</f>
        <v>50</v>
      </c>
      <c r="BP1198" s="9">
        <f>BJ1198+BN1198</f>
        <v>0</v>
      </c>
      <c r="BQ1198" s="9"/>
      <c r="BR1198" s="9"/>
      <c r="BS1198" s="9"/>
      <c r="BT1198" s="9"/>
      <c r="BU1198" s="9">
        <f>BO1198+BQ1198+BR1198+BS1198+BT1198</f>
        <v>50</v>
      </c>
      <c r="BV1198" s="9">
        <f>BP1198+BT1198</f>
        <v>0</v>
      </c>
      <c r="BW1198" s="9"/>
      <c r="BX1198" s="9"/>
      <c r="BY1198" s="9"/>
      <c r="BZ1198" s="9"/>
      <c r="CA1198" s="9">
        <f>BU1198+BW1198+BX1198+BY1198+BZ1198</f>
        <v>50</v>
      </c>
      <c r="CB1198" s="9">
        <f>BV1198+BZ1198</f>
        <v>0</v>
      </c>
      <c r="CC1198" s="9"/>
      <c r="CD1198" s="9"/>
      <c r="CE1198" s="9"/>
      <c r="CF1198" s="9"/>
      <c r="CG1198" s="94">
        <f>CA1198+CC1198+CD1198+CE1198+CF1198</f>
        <v>50</v>
      </c>
      <c r="CH1198" s="94">
        <f>CB1198+CF1198</f>
        <v>0</v>
      </c>
      <c r="CI1198" s="94"/>
      <c r="CJ1198" s="94"/>
      <c r="CK1198" s="94"/>
      <c r="CL1198" s="94"/>
      <c r="CM1198" s="9">
        <f>CG1198+CI1198+CJ1198+CK1198+CL1198</f>
        <v>50</v>
      </c>
      <c r="CN1198" s="9">
        <f>CH1198+CL1198</f>
        <v>0</v>
      </c>
    </row>
    <row r="1199" spans="1:92" hidden="1">
      <c r="A1199" s="25"/>
      <c r="B1199" s="26"/>
      <c r="C1199" s="26"/>
      <c r="D1199" s="26"/>
      <c r="E1199" s="26"/>
      <c r="F1199" s="26"/>
      <c r="G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/>
      <c r="AB1199" s="9"/>
      <c r="AC1199" s="9"/>
      <c r="AD1199" s="9"/>
      <c r="AE1199" s="9"/>
      <c r="AF1199" s="9"/>
      <c r="AG1199" s="9"/>
      <c r="AH1199" s="9"/>
      <c r="AI1199" s="9"/>
      <c r="AJ1199" s="9"/>
      <c r="AK1199" s="9"/>
      <c r="AL1199" s="9"/>
      <c r="AM1199" s="9"/>
      <c r="AN1199" s="9"/>
      <c r="AO1199" s="9"/>
      <c r="AP1199" s="9"/>
      <c r="AQ1199" s="9"/>
      <c r="AR1199" s="9"/>
      <c r="AS1199" s="9"/>
      <c r="AT1199" s="9"/>
      <c r="AU1199" s="9"/>
      <c r="AV1199" s="9"/>
      <c r="AW1199" s="9"/>
      <c r="AX1199" s="9"/>
      <c r="AY1199" s="9"/>
      <c r="AZ1199" s="9"/>
      <c r="BA1199" s="9"/>
      <c r="BB1199" s="9"/>
      <c r="BC1199" s="9"/>
      <c r="BD1199" s="9"/>
      <c r="BE1199" s="9"/>
      <c r="BF1199" s="9"/>
      <c r="BG1199" s="9"/>
      <c r="BH1199" s="9"/>
      <c r="BI1199" s="9"/>
      <c r="BJ1199" s="9"/>
      <c r="BK1199" s="9"/>
      <c r="BL1199" s="9"/>
      <c r="BM1199" s="9"/>
      <c r="BN1199" s="9"/>
      <c r="BO1199" s="9"/>
      <c r="BP1199" s="9"/>
      <c r="BQ1199" s="9"/>
      <c r="BR1199" s="9"/>
      <c r="BS1199" s="9"/>
      <c r="BT1199" s="9"/>
      <c r="BU1199" s="9"/>
      <c r="BV1199" s="9"/>
      <c r="BW1199" s="9"/>
      <c r="BX1199" s="9"/>
      <c r="BY1199" s="9"/>
      <c r="BZ1199" s="9"/>
      <c r="CA1199" s="9"/>
      <c r="CB1199" s="9"/>
      <c r="CC1199" s="9"/>
      <c r="CD1199" s="9"/>
      <c r="CE1199" s="9"/>
      <c r="CF1199" s="9"/>
      <c r="CG1199" s="94"/>
      <c r="CH1199" s="94"/>
      <c r="CI1199" s="94"/>
      <c r="CJ1199" s="94"/>
      <c r="CK1199" s="94"/>
      <c r="CL1199" s="94"/>
      <c r="CM1199" s="9"/>
      <c r="CN1199" s="9"/>
    </row>
    <row r="1200" spans="1:92" ht="37.5" hidden="1">
      <c r="A1200" s="23" t="s">
        <v>336</v>
      </c>
      <c r="B1200" s="24" t="s">
        <v>319</v>
      </c>
      <c r="C1200" s="24" t="s">
        <v>17</v>
      </c>
      <c r="D1200" s="24" t="s">
        <v>147</v>
      </c>
      <c r="E1200" s="24" t="s">
        <v>325</v>
      </c>
      <c r="F1200" s="24" t="s">
        <v>325</v>
      </c>
      <c r="G1200" s="15">
        <f>G1201</f>
        <v>4493</v>
      </c>
      <c r="H1200" s="15">
        <f>H1201</f>
        <v>0</v>
      </c>
      <c r="I1200" s="15">
        <f t="shared" ref="I1200:X1201" si="2928">I1201</f>
        <v>0</v>
      </c>
      <c r="J1200" s="15">
        <f t="shared" si="2928"/>
        <v>0</v>
      </c>
      <c r="K1200" s="15">
        <f t="shared" si="2928"/>
        <v>0</v>
      </c>
      <c r="L1200" s="15">
        <f t="shared" si="2928"/>
        <v>0</v>
      </c>
      <c r="M1200" s="15">
        <f t="shared" si="2928"/>
        <v>4493</v>
      </c>
      <c r="N1200" s="15">
        <f t="shared" si="2928"/>
        <v>0</v>
      </c>
      <c r="O1200" s="15">
        <f t="shared" si="2928"/>
        <v>0</v>
      </c>
      <c r="P1200" s="15">
        <f t="shared" si="2928"/>
        <v>0</v>
      </c>
      <c r="Q1200" s="15">
        <f t="shared" si="2928"/>
        <v>0</v>
      </c>
      <c r="R1200" s="15">
        <f t="shared" si="2928"/>
        <v>0</v>
      </c>
      <c r="S1200" s="15">
        <f t="shared" si="2928"/>
        <v>4493</v>
      </c>
      <c r="T1200" s="15">
        <f t="shared" si="2928"/>
        <v>0</v>
      </c>
      <c r="U1200" s="15">
        <f t="shared" si="2928"/>
        <v>0</v>
      </c>
      <c r="V1200" s="15">
        <f t="shared" si="2928"/>
        <v>0</v>
      </c>
      <c r="W1200" s="15">
        <f t="shared" si="2928"/>
        <v>0</v>
      </c>
      <c r="X1200" s="15">
        <f t="shared" si="2928"/>
        <v>0</v>
      </c>
      <c r="Y1200" s="15">
        <f t="shared" ref="U1200:AJ1204" si="2929">Y1201</f>
        <v>4493</v>
      </c>
      <c r="Z1200" s="15">
        <f t="shared" si="2929"/>
        <v>0</v>
      </c>
      <c r="AA1200" s="15">
        <f t="shared" si="2929"/>
        <v>0</v>
      </c>
      <c r="AB1200" s="15">
        <f t="shared" si="2929"/>
        <v>0</v>
      </c>
      <c r="AC1200" s="15">
        <f t="shared" si="2929"/>
        <v>0</v>
      </c>
      <c r="AD1200" s="15">
        <f t="shared" si="2929"/>
        <v>0</v>
      </c>
      <c r="AE1200" s="15">
        <f t="shared" si="2929"/>
        <v>4493</v>
      </c>
      <c r="AF1200" s="15">
        <f t="shared" si="2929"/>
        <v>0</v>
      </c>
      <c r="AG1200" s="15">
        <f t="shared" si="2929"/>
        <v>0</v>
      </c>
      <c r="AH1200" s="15">
        <f t="shared" si="2929"/>
        <v>0</v>
      </c>
      <c r="AI1200" s="15">
        <f t="shared" si="2929"/>
        <v>0</v>
      </c>
      <c r="AJ1200" s="15">
        <f t="shared" si="2929"/>
        <v>0</v>
      </c>
      <c r="AK1200" s="15">
        <f t="shared" ref="AG1200:AV1204" si="2930">AK1201</f>
        <v>4493</v>
      </c>
      <c r="AL1200" s="15">
        <f t="shared" si="2930"/>
        <v>0</v>
      </c>
      <c r="AM1200" s="15">
        <f t="shared" si="2930"/>
        <v>0</v>
      </c>
      <c r="AN1200" s="15">
        <f t="shared" si="2930"/>
        <v>0</v>
      </c>
      <c r="AO1200" s="15">
        <f t="shared" si="2930"/>
        <v>0</v>
      </c>
      <c r="AP1200" s="15">
        <f t="shared" si="2930"/>
        <v>0</v>
      </c>
      <c r="AQ1200" s="15">
        <f t="shared" si="2930"/>
        <v>4493</v>
      </c>
      <c r="AR1200" s="15">
        <f t="shared" si="2930"/>
        <v>0</v>
      </c>
      <c r="AS1200" s="15">
        <f t="shared" si="2930"/>
        <v>0</v>
      </c>
      <c r="AT1200" s="15">
        <f t="shared" si="2930"/>
        <v>0</v>
      </c>
      <c r="AU1200" s="15">
        <f t="shared" si="2930"/>
        <v>0</v>
      </c>
      <c r="AV1200" s="15">
        <f t="shared" si="2930"/>
        <v>0</v>
      </c>
      <c r="AW1200" s="15">
        <f t="shared" ref="AS1200:BH1204" si="2931">AW1201</f>
        <v>4493</v>
      </c>
      <c r="AX1200" s="15">
        <f t="shared" si="2931"/>
        <v>0</v>
      </c>
      <c r="AY1200" s="15">
        <f t="shared" si="2931"/>
        <v>122</v>
      </c>
      <c r="AZ1200" s="15">
        <f t="shared" si="2931"/>
        <v>0</v>
      </c>
      <c r="BA1200" s="15">
        <f t="shared" si="2931"/>
        <v>-23</v>
      </c>
      <c r="BB1200" s="15">
        <f t="shared" si="2931"/>
        <v>0</v>
      </c>
      <c r="BC1200" s="15">
        <f t="shared" si="2931"/>
        <v>4592</v>
      </c>
      <c r="BD1200" s="15">
        <f t="shared" si="2931"/>
        <v>0</v>
      </c>
      <c r="BE1200" s="15">
        <f t="shared" si="2931"/>
        <v>0</v>
      </c>
      <c r="BF1200" s="15">
        <f t="shared" si="2931"/>
        <v>0</v>
      </c>
      <c r="BG1200" s="15">
        <f t="shared" si="2931"/>
        <v>0</v>
      </c>
      <c r="BH1200" s="15">
        <f t="shared" si="2931"/>
        <v>0</v>
      </c>
      <c r="BI1200" s="15">
        <f t="shared" ref="BE1200:BT1204" si="2932">BI1201</f>
        <v>4592</v>
      </c>
      <c r="BJ1200" s="15">
        <f t="shared" si="2932"/>
        <v>0</v>
      </c>
      <c r="BK1200" s="15">
        <f t="shared" si="2932"/>
        <v>0</v>
      </c>
      <c r="BL1200" s="15">
        <f t="shared" si="2932"/>
        <v>0</v>
      </c>
      <c r="BM1200" s="15">
        <f t="shared" si="2932"/>
        <v>0</v>
      </c>
      <c r="BN1200" s="15">
        <f t="shared" si="2932"/>
        <v>0</v>
      </c>
      <c r="BO1200" s="15">
        <f t="shared" si="2932"/>
        <v>4592</v>
      </c>
      <c r="BP1200" s="15">
        <f t="shared" si="2932"/>
        <v>0</v>
      </c>
      <c r="BQ1200" s="15">
        <f t="shared" si="2932"/>
        <v>27</v>
      </c>
      <c r="BR1200" s="15">
        <f t="shared" si="2932"/>
        <v>0</v>
      </c>
      <c r="BS1200" s="15">
        <f t="shared" si="2932"/>
        <v>0</v>
      </c>
      <c r="BT1200" s="15">
        <f t="shared" si="2932"/>
        <v>0</v>
      </c>
      <c r="BU1200" s="15">
        <f t="shared" ref="BQ1200:CF1204" si="2933">BU1201</f>
        <v>4619</v>
      </c>
      <c r="BV1200" s="15">
        <f t="shared" si="2933"/>
        <v>0</v>
      </c>
      <c r="BW1200" s="15">
        <f t="shared" si="2933"/>
        <v>0</v>
      </c>
      <c r="BX1200" s="15">
        <f t="shared" si="2933"/>
        <v>0</v>
      </c>
      <c r="BY1200" s="15">
        <f t="shared" si="2933"/>
        <v>0</v>
      </c>
      <c r="BZ1200" s="15">
        <f t="shared" si="2933"/>
        <v>0</v>
      </c>
      <c r="CA1200" s="15">
        <f t="shared" si="2933"/>
        <v>4619</v>
      </c>
      <c r="CB1200" s="15">
        <f t="shared" si="2933"/>
        <v>0</v>
      </c>
      <c r="CC1200" s="15">
        <f t="shared" si="2933"/>
        <v>0</v>
      </c>
      <c r="CD1200" s="15">
        <f t="shared" si="2933"/>
        <v>0</v>
      </c>
      <c r="CE1200" s="15">
        <f t="shared" si="2933"/>
        <v>0</v>
      </c>
      <c r="CF1200" s="15">
        <f t="shared" si="2933"/>
        <v>0</v>
      </c>
      <c r="CG1200" s="99">
        <f t="shared" ref="CC1200:CN1204" si="2934">CG1201</f>
        <v>4619</v>
      </c>
      <c r="CH1200" s="99">
        <f t="shared" si="2934"/>
        <v>0</v>
      </c>
      <c r="CI1200" s="99">
        <f t="shared" si="2934"/>
        <v>0</v>
      </c>
      <c r="CJ1200" s="99">
        <f t="shared" si="2934"/>
        <v>0</v>
      </c>
      <c r="CK1200" s="99">
        <f t="shared" si="2934"/>
        <v>0</v>
      </c>
      <c r="CL1200" s="99">
        <f t="shared" si="2934"/>
        <v>0</v>
      </c>
      <c r="CM1200" s="15">
        <f t="shared" si="2934"/>
        <v>4619</v>
      </c>
      <c r="CN1200" s="15">
        <f t="shared" si="2934"/>
        <v>0</v>
      </c>
    </row>
    <row r="1201" spans="1:92" ht="33" hidden="1">
      <c r="A1201" s="28" t="s">
        <v>437</v>
      </c>
      <c r="B1201" s="26" t="s">
        <v>319</v>
      </c>
      <c r="C1201" s="26" t="s">
        <v>17</v>
      </c>
      <c r="D1201" s="26" t="s">
        <v>147</v>
      </c>
      <c r="E1201" s="26" t="s">
        <v>355</v>
      </c>
      <c r="F1201" s="26" t="s">
        <v>325</v>
      </c>
      <c r="G1201" s="9">
        <f>G1202</f>
        <v>4493</v>
      </c>
      <c r="H1201" s="9">
        <f>H1202</f>
        <v>0</v>
      </c>
      <c r="I1201" s="9">
        <f t="shared" si="2928"/>
        <v>0</v>
      </c>
      <c r="J1201" s="9">
        <f t="shared" si="2928"/>
        <v>0</v>
      </c>
      <c r="K1201" s="9">
        <f t="shared" si="2928"/>
        <v>0</v>
      </c>
      <c r="L1201" s="9">
        <f t="shared" si="2928"/>
        <v>0</v>
      </c>
      <c r="M1201" s="9">
        <f t="shared" si="2928"/>
        <v>4493</v>
      </c>
      <c r="N1201" s="9">
        <f t="shared" si="2928"/>
        <v>0</v>
      </c>
      <c r="O1201" s="9">
        <f t="shared" si="2928"/>
        <v>0</v>
      </c>
      <c r="P1201" s="9">
        <f t="shared" si="2928"/>
        <v>0</v>
      </c>
      <c r="Q1201" s="9">
        <f t="shared" si="2928"/>
        <v>0</v>
      </c>
      <c r="R1201" s="9">
        <f t="shared" si="2928"/>
        <v>0</v>
      </c>
      <c r="S1201" s="9">
        <f t="shared" si="2928"/>
        <v>4493</v>
      </c>
      <c r="T1201" s="9">
        <f t="shared" si="2928"/>
        <v>0</v>
      </c>
      <c r="U1201" s="9">
        <f t="shared" si="2929"/>
        <v>0</v>
      </c>
      <c r="V1201" s="9">
        <f t="shared" si="2929"/>
        <v>0</v>
      </c>
      <c r="W1201" s="9">
        <f t="shared" si="2929"/>
        <v>0</v>
      </c>
      <c r="X1201" s="9">
        <f t="shared" si="2929"/>
        <v>0</v>
      </c>
      <c r="Y1201" s="9">
        <f t="shared" si="2929"/>
        <v>4493</v>
      </c>
      <c r="Z1201" s="9">
        <f t="shared" si="2929"/>
        <v>0</v>
      </c>
      <c r="AA1201" s="9">
        <f t="shared" si="2929"/>
        <v>0</v>
      </c>
      <c r="AB1201" s="9">
        <f t="shared" si="2929"/>
        <v>0</v>
      </c>
      <c r="AC1201" s="9">
        <f t="shared" si="2929"/>
        <v>0</v>
      </c>
      <c r="AD1201" s="9">
        <f t="shared" si="2929"/>
        <v>0</v>
      </c>
      <c r="AE1201" s="9">
        <f t="shared" si="2929"/>
        <v>4493</v>
      </c>
      <c r="AF1201" s="9">
        <f t="shared" si="2929"/>
        <v>0</v>
      </c>
      <c r="AG1201" s="9">
        <f t="shared" si="2930"/>
        <v>0</v>
      </c>
      <c r="AH1201" s="9">
        <f t="shared" si="2930"/>
        <v>0</v>
      </c>
      <c r="AI1201" s="9">
        <f t="shared" si="2930"/>
        <v>0</v>
      </c>
      <c r="AJ1201" s="9">
        <f t="shared" si="2930"/>
        <v>0</v>
      </c>
      <c r="AK1201" s="9">
        <f t="shared" si="2930"/>
        <v>4493</v>
      </c>
      <c r="AL1201" s="9">
        <f t="shared" si="2930"/>
        <v>0</v>
      </c>
      <c r="AM1201" s="9">
        <f t="shared" si="2930"/>
        <v>0</v>
      </c>
      <c r="AN1201" s="9">
        <f t="shared" si="2930"/>
        <v>0</v>
      </c>
      <c r="AO1201" s="9">
        <f t="shared" si="2930"/>
        <v>0</v>
      </c>
      <c r="AP1201" s="9">
        <f t="shared" si="2930"/>
        <v>0</v>
      </c>
      <c r="AQ1201" s="9">
        <f t="shared" si="2930"/>
        <v>4493</v>
      </c>
      <c r="AR1201" s="9">
        <f t="shared" si="2930"/>
        <v>0</v>
      </c>
      <c r="AS1201" s="9">
        <f t="shared" si="2931"/>
        <v>0</v>
      </c>
      <c r="AT1201" s="9">
        <f t="shared" si="2931"/>
        <v>0</v>
      </c>
      <c r="AU1201" s="9">
        <f t="shared" si="2931"/>
        <v>0</v>
      </c>
      <c r="AV1201" s="9">
        <f t="shared" si="2931"/>
        <v>0</v>
      </c>
      <c r="AW1201" s="9">
        <f t="shared" si="2931"/>
        <v>4493</v>
      </c>
      <c r="AX1201" s="9">
        <f t="shared" si="2931"/>
        <v>0</v>
      </c>
      <c r="AY1201" s="9">
        <f t="shared" si="2931"/>
        <v>122</v>
      </c>
      <c r="AZ1201" s="9">
        <f t="shared" si="2931"/>
        <v>0</v>
      </c>
      <c r="BA1201" s="9">
        <f t="shared" si="2931"/>
        <v>-23</v>
      </c>
      <c r="BB1201" s="9">
        <f t="shared" si="2931"/>
        <v>0</v>
      </c>
      <c r="BC1201" s="9">
        <f t="shared" si="2931"/>
        <v>4592</v>
      </c>
      <c r="BD1201" s="9">
        <f t="shared" si="2931"/>
        <v>0</v>
      </c>
      <c r="BE1201" s="9">
        <f t="shared" si="2932"/>
        <v>0</v>
      </c>
      <c r="BF1201" s="9">
        <f t="shared" si="2932"/>
        <v>0</v>
      </c>
      <c r="BG1201" s="9">
        <f t="shared" si="2932"/>
        <v>0</v>
      </c>
      <c r="BH1201" s="9">
        <f t="shared" si="2932"/>
        <v>0</v>
      </c>
      <c r="BI1201" s="9">
        <f t="shared" si="2932"/>
        <v>4592</v>
      </c>
      <c r="BJ1201" s="9">
        <f t="shared" si="2932"/>
        <v>0</v>
      </c>
      <c r="BK1201" s="9">
        <f t="shared" si="2932"/>
        <v>0</v>
      </c>
      <c r="BL1201" s="9">
        <f t="shared" si="2932"/>
        <v>0</v>
      </c>
      <c r="BM1201" s="9">
        <f t="shared" si="2932"/>
        <v>0</v>
      </c>
      <c r="BN1201" s="9">
        <f t="shared" si="2932"/>
        <v>0</v>
      </c>
      <c r="BO1201" s="9">
        <f t="shared" si="2932"/>
        <v>4592</v>
      </c>
      <c r="BP1201" s="9">
        <f t="shared" si="2932"/>
        <v>0</v>
      </c>
      <c r="BQ1201" s="9">
        <f t="shared" si="2933"/>
        <v>27</v>
      </c>
      <c r="BR1201" s="9">
        <f t="shared" si="2933"/>
        <v>0</v>
      </c>
      <c r="BS1201" s="9">
        <f t="shared" si="2933"/>
        <v>0</v>
      </c>
      <c r="BT1201" s="9">
        <f t="shared" si="2933"/>
        <v>0</v>
      </c>
      <c r="BU1201" s="9">
        <f t="shared" si="2933"/>
        <v>4619</v>
      </c>
      <c r="BV1201" s="9">
        <f t="shared" si="2933"/>
        <v>0</v>
      </c>
      <c r="BW1201" s="9">
        <f t="shared" si="2933"/>
        <v>0</v>
      </c>
      <c r="BX1201" s="9">
        <f t="shared" si="2933"/>
        <v>0</v>
      </c>
      <c r="BY1201" s="9">
        <f t="shared" si="2933"/>
        <v>0</v>
      </c>
      <c r="BZ1201" s="9">
        <f t="shared" si="2933"/>
        <v>0</v>
      </c>
      <c r="CA1201" s="9">
        <f t="shared" si="2933"/>
        <v>4619</v>
      </c>
      <c r="CB1201" s="9">
        <f t="shared" si="2933"/>
        <v>0</v>
      </c>
      <c r="CC1201" s="9">
        <f t="shared" si="2934"/>
        <v>0</v>
      </c>
      <c r="CD1201" s="9">
        <f t="shared" si="2934"/>
        <v>0</v>
      </c>
      <c r="CE1201" s="9">
        <f t="shared" si="2934"/>
        <v>0</v>
      </c>
      <c r="CF1201" s="9">
        <f t="shared" si="2934"/>
        <v>0</v>
      </c>
      <c r="CG1201" s="94">
        <f t="shared" si="2934"/>
        <v>4619</v>
      </c>
      <c r="CH1201" s="94">
        <f t="shared" si="2934"/>
        <v>0</v>
      </c>
      <c r="CI1201" s="94">
        <f t="shared" si="2934"/>
        <v>0</v>
      </c>
      <c r="CJ1201" s="94">
        <f t="shared" si="2934"/>
        <v>0</v>
      </c>
      <c r="CK1201" s="94">
        <f t="shared" si="2934"/>
        <v>0</v>
      </c>
      <c r="CL1201" s="94">
        <f t="shared" si="2934"/>
        <v>0</v>
      </c>
      <c r="CM1201" s="9">
        <f t="shared" si="2934"/>
        <v>4619</v>
      </c>
      <c r="CN1201" s="9">
        <f t="shared" si="2934"/>
        <v>0</v>
      </c>
    </row>
    <row r="1202" spans="1:92" ht="33" hidden="1">
      <c r="A1202" s="25" t="s">
        <v>15</v>
      </c>
      <c r="B1202" s="26" t="s">
        <v>319</v>
      </c>
      <c r="C1202" s="26" t="s">
        <v>17</v>
      </c>
      <c r="D1202" s="26" t="s">
        <v>147</v>
      </c>
      <c r="E1202" s="26" t="s">
        <v>356</v>
      </c>
      <c r="F1202" s="26"/>
      <c r="G1202" s="9">
        <f t="shared" ref="G1202:V1204" si="2935">G1203</f>
        <v>4493</v>
      </c>
      <c r="H1202" s="9">
        <f t="shared" si="2935"/>
        <v>0</v>
      </c>
      <c r="I1202" s="9">
        <f t="shared" si="2935"/>
        <v>0</v>
      </c>
      <c r="J1202" s="9">
        <f t="shared" si="2935"/>
        <v>0</v>
      </c>
      <c r="K1202" s="9">
        <f t="shared" si="2935"/>
        <v>0</v>
      </c>
      <c r="L1202" s="9">
        <f t="shared" si="2935"/>
        <v>0</v>
      </c>
      <c r="M1202" s="9">
        <f t="shared" si="2935"/>
        <v>4493</v>
      </c>
      <c r="N1202" s="9">
        <f t="shared" si="2935"/>
        <v>0</v>
      </c>
      <c r="O1202" s="9">
        <f t="shared" si="2935"/>
        <v>0</v>
      </c>
      <c r="P1202" s="9">
        <f t="shared" si="2935"/>
        <v>0</v>
      </c>
      <c r="Q1202" s="9">
        <f t="shared" si="2935"/>
        <v>0</v>
      </c>
      <c r="R1202" s="9">
        <f t="shared" si="2935"/>
        <v>0</v>
      </c>
      <c r="S1202" s="9">
        <f t="shared" si="2935"/>
        <v>4493</v>
      </c>
      <c r="T1202" s="9">
        <f t="shared" si="2935"/>
        <v>0</v>
      </c>
      <c r="U1202" s="9">
        <f t="shared" si="2935"/>
        <v>0</v>
      </c>
      <c r="V1202" s="9">
        <f t="shared" si="2935"/>
        <v>0</v>
      </c>
      <c r="W1202" s="9">
        <f t="shared" si="2929"/>
        <v>0</v>
      </c>
      <c r="X1202" s="9">
        <f t="shared" si="2929"/>
        <v>0</v>
      </c>
      <c r="Y1202" s="9">
        <f t="shared" si="2929"/>
        <v>4493</v>
      </c>
      <c r="Z1202" s="9">
        <f t="shared" si="2929"/>
        <v>0</v>
      </c>
      <c r="AA1202" s="9">
        <f t="shared" si="2929"/>
        <v>0</v>
      </c>
      <c r="AB1202" s="9">
        <f t="shared" si="2929"/>
        <v>0</v>
      </c>
      <c r="AC1202" s="9">
        <f t="shared" si="2929"/>
        <v>0</v>
      </c>
      <c r="AD1202" s="9">
        <f t="shared" si="2929"/>
        <v>0</v>
      </c>
      <c r="AE1202" s="9">
        <f t="shared" si="2929"/>
        <v>4493</v>
      </c>
      <c r="AF1202" s="9">
        <f t="shared" si="2929"/>
        <v>0</v>
      </c>
      <c r="AG1202" s="9">
        <f t="shared" si="2930"/>
        <v>0</v>
      </c>
      <c r="AH1202" s="9">
        <f t="shared" si="2930"/>
        <v>0</v>
      </c>
      <c r="AI1202" s="9">
        <f t="shared" si="2930"/>
        <v>0</v>
      </c>
      <c r="AJ1202" s="9">
        <f t="shared" si="2930"/>
        <v>0</v>
      </c>
      <c r="AK1202" s="9">
        <f t="shared" si="2930"/>
        <v>4493</v>
      </c>
      <c r="AL1202" s="9">
        <f t="shared" si="2930"/>
        <v>0</v>
      </c>
      <c r="AM1202" s="9">
        <f t="shared" si="2930"/>
        <v>0</v>
      </c>
      <c r="AN1202" s="9">
        <f t="shared" si="2930"/>
        <v>0</v>
      </c>
      <c r="AO1202" s="9">
        <f t="shared" si="2930"/>
        <v>0</v>
      </c>
      <c r="AP1202" s="9">
        <f t="shared" si="2930"/>
        <v>0</v>
      </c>
      <c r="AQ1202" s="9">
        <f t="shared" si="2930"/>
        <v>4493</v>
      </c>
      <c r="AR1202" s="9">
        <f t="shared" si="2930"/>
        <v>0</v>
      </c>
      <c r="AS1202" s="9">
        <f t="shared" si="2931"/>
        <v>0</v>
      </c>
      <c r="AT1202" s="9">
        <f t="shared" si="2931"/>
        <v>0</v>
      </c>
      <c r="AU1202" s="9">
        <f t="shared" si="2931"/>
        <v>0</v>
      </c>
      <c r="AV1202" s="9">
        <f t="shared" si="2931"/>
        <v>0</v>
      </c>
      <c r="AW1202" s="9">
        <f t="shared" si="2931"/>
        <v>4493</v>
      </c>
      <c r="AX1202" s="9">
        <f t="shared" si="2931"/>
        <v>0</v>
      </c>
      <c r="AY1202" s="9">
        <f t="shared" si="2931"/>
        <v>122</v>
      </c>
      <c r="AZ1202" s="9">
        <f t="shared" si="2931"/>
        <v>0</v>
      </c>
      <c r="BA1202" s="9">
        <f t="shared" si="2931"/>
        <v>-23</v>
      </c>
      <c r="BB1202" s="9">
        <f t="shared" si="2931"/>
        <v>0</v>
      </c>
      <c r="BC1202" s="9">
        <f t="shared" si="2931"/>
        <v>4592</v>
      </c>
      <c r="BD1202" s="9">
        <f t="shared" si="2931"/>
        <v>0</v>
      </c>
      <c r="BE1202" s="9">
        <f t="shared" si="2932"/>
        <v>0</v>
      </c>
      <c r="BF1202" s="9">
        <f t="shared" si="2932"/>
        <v>0</v>
      </c>
      <c r="BG1202" s="9">
        <f t="shared" si="2932"/>
        <v>0</v>
      </c>
      <c r="BH1202" s="9">
        <f t="shared" si="2932"/>
        <v>0</v>
      </c>
      <c r="BI1202" s="9">
        <f t="shared" si="2932"/>
        <v>4592</v>
      </c>
      <c r="BJ1202" s="9">
        <f t="shared" si="2932"/>
        <v>0</v>
      </c>
      <c r="BK1202" s="9">
        <f t="shared" si="2932"/>
        <v>0</v>
      </c>
      <c r="BL1202" s="9">
        <f t="shared" si="2932"/>
        <v>0</v>
      </c>
      <c r="BM1202" s="9">
        <f t="shared" si="2932"/>
        <v>0</v>
      </c>
      <c r="BN1202" s="9">
        <f t="shared" si="2932"/>
        <v>0</v>
      </c>
      <c r="BO1202" s="9">
        <f t="shared" si="2932"/>
        <v>4592</v>
      </c>
      <c r="BP1202" s="9">
        <f t="shared" si="2932"/>
        <v>0</v>
      </c>
      <c r="BQ1202" s="9">
        <f t="shared" si="2933"/>
        <v>27</v>
      </c>
      <c r="BR1202" s="9">
        <f t="shared" si="2933"/>
        <v>0</v>
      </c>
      <c r="BS1202" s="9">
        <f t="shared" si="2933"/>
        <v>0</v>
      </c>
      <c r="BT1202" s="9">
        <f t="shared" si="2933"/>
        <v>0</v>
      </c>
      <c r="BU1202" s="9">
        <f t="shared" si="2933"/>
        <v>4619</v>
      </c>
      <c r="BV1202" s="9">
        <f t="shared" si="2933"/>
        <v>0</v>
      </c>
      <c r="BW1202" s="9">
        <f t="shared" si="2933"/>
        <v>0</v>
      </c>
      <c r="BX1202" s="9">
        <f t="shared" si="2933"/>
        <v>0</v>
      </c>
      <c r="BY1202" s="9">
        <f t="shared" si="2933"/>
        <v>0</v>
      </c>
      <c r="BZ1202" s="9">
        <f t="shared" si="2933"/>
        <v>0</v>
      </c>
      <c r="CA1202" s="9">
        <f t="shared" si="2933"/>
        <v>4619</v>
      </c>
      <c r="CB1202" s="9">
        <f t="shared" si="2933"/>
        <v>0</v>
      </c>
      <c r="CC1202" s="9">
        <f t="shared" si="2934"/>
        <v>0</v>
      </c>
      <c r="CD1202" s="9">
        <f t="shared" si="2934"/>
        <v>0</v>
      </c>
      <c r="CE1202" s="9">
        <f t="shared" si="2934"/>
        <v>0</v>
      </c>
      <c r="CF1202" s="9">
        <f t="shared" si="2934"/>
        <v>0</v>
      </c>
      <c r="CG1202" s="94">
        <f t="shared" si="2934"/>
        <v>4619</v>
      </c>
      <c r="CH1202" s="94">
        <f t="shared" si="2934"/>
        <v>0</v>
      </c>
      <c r="CI1202" s="94">
        <f t="shared" si="2934"/>
        <v>0</v>
      </c>
      <c r="CJ1202" s="94">
        <f t="shared" si="2934"/>
        <v>0</v>
      </c>
      <c r="CK1202" s="94">
        <f t="shared" si="2934"/>
        <v>0</v>
      </c>
      <c r="CL1202" s="94">
        <f t="shared" si="2934"/>
        <v>0</v>
      </c>
      <c r="CM1202" s="9">
        <f t="shared" si="2934"/>
        <v>4619</v>
      </c>
      <c r="CN1202" s="9">
        <f t="shared" si="2934"/>
        <v>0</v>
      </c>
    </row>
    <row r="1203" spans="1:92" ht="33" hidden="1">
      <c r="A1203" s="25" t="s">
        <v>337</v>
      </c>
      <c r="B1203" s="26" t="s">
        <v>319</v>
      </c>
      <c r="C1203" s="26" t="s">
        <v>17</v>
      </c>
      <c r="D1203" s="26" t="s">
        <v>147</v>
      </c>
      <c r="E1203" s="26" t="s">
        <v>517</v>
      </c>
      <c r="F1203" s="26"/>
      <c r="G1203" s="9">
        <f t="shared" si="2935"/>
        <v>4493</v>
      </c>
      <c r="H1203" s="9">
        <f t="shared" si="2935"/>
        <v>0</v>
      </c>
      <c r="I1203" s="9">
        <f t="shared" si="2935"/>
        <v>0</v>
      </c>
      <c r="J1203" s="9">
        <f t="shared" si="2935"/>
        <v>0</v>
      </c>
      <c r="K1203" s="9">
        <f t="shared" si="2935"/>
        <v>0</v>
      </c>
      <c r="L1203" s="9">
        <f t="shared" si="2935"/>
        <v>0</v>
      </c>
      <c r="M1203" s="9">
        <f t="shared" si="2935"/>
        <v>4493</v>
      </c>
      <c r="N1203" s="9">
        <f t="shared" si="2935"/>
        <v>0</v>
      </c>
      <c r="O1203" s="9">
        <f t="shared" si="2935"/>
        <v>0</v>
      </c>
      <c r="P1203" s="9">
        <f t="shared" si="2935"/>
        <v>0</v>
      </c>
      <c r="Q1203" s="9">
        <f t="shared" si="2935"/>
        <v>0</v>
      </c>
      <c r="R1203" s="9">
        <f t="shared" si="2935"/>
        <v>0</v>
      </c>
      <c r="S1203" s="9">
        <f t="shared" si="2935"/>
        <v>4493</v>
      </c>
      <c r="T1203" s="9">
        <f t="shared" si="2935"/>
        <v>0</v>
      </c>
      <c r="U1203" s="9">
        <f t="shared" si="2929"/>
        <v>0</v>
      </c>
      <c r="V1203" s="9">
        <f t="shared" si="2929"/>
        <v>0</v>
      </c>
      <c r="W1203" s="9">
        <f t="shared" si="2929"/>
        <v>0</v>
      </c>
      <c r="X1203" s="9">
        <f t="shared" si="2929"/>
        <v>0</v>
      </c>
      <c r="Y1203" s="9">
        <f t="shared" si="2929"/>
        <v>4493</v>
      </c>
      <c r="Z1203" s="9">
        <f t="shared" si="2929"/>
        <v>0</v>
      </c>
      <c r="AA1203" s="9">
        <f t="shared" si="2929"/>
        <v>0</v>
      </c>
      <c r="AB1203" s="9">
        <f t="shared" si="2929"/>
        <v>0</v>
      </c>
      <c r="AC1203" s="9">
        <f t="shared" si="2929"/>
        <v>0</v>
      </c>
      <c r="AD1203" s="9">
        <f t="shared" si="2929"/>
        <v>0</v>
      </c>
      <c r="AE1203" s="9">
        <f t="shared" si="2929"/>
        <v>4493</v>
      </c>
      <c r="AF1203" s="9">
        <f t="shared" si="2929"/>
        <v>0</v>
      </c>
      <c r="AG1203" s="9">
        <f t="shared" si="2930"/>
        <v>0</v>
      </c>
      <c r="AH1203" s="9">
        <f t="shared" si="2930"/>
        <v>0</v>
      </c>
      <c r="AI1203" s="9">
        <f t="shared" si="2930"/>
        <v>0</v>
      </c>
      <c r="AJ1203" s="9">
        <f t="shared" si="2930"/>
        <v>0</v>
      </c>
      <c r="AK1203" s="9">
        <f t="shared" si="2930"/>
        <v>4493</v>
      </c>
      <c r="AL1203" s="9">
        <f t="shared" si="2930"/>
        <v>0</v>
      </c>
      <c r="AM1203" s="9">
        <f t="shared" si="2930"/>
        <v>0</v>
      </c>
      <c r="AN1203" s="9">
        <f t="shared" si="2930"/>
        <v>0</v>
      </c>
      <c r="AO1203" s="9">
        <f t="shared" si="2930"/>
        <v>0</v>
      </c>
      <c r="AP1203" s="9">
        <f t="shared" si="2930"/>
        <v>0</v>
      </c>
      <c r="AQ1203" s="9">
        <f t="shared" si="2930"/>
        <v>4493</v>
      </c>
      <c r="AR1203" s="9">
        <f t="shared" si="2930"/>
        <v>0</v>
      </c>
      <c r="AS1203" s="9">
        <f t="shared" si="2931"/>
        <v>0</v>
      </c>
      <c r="AT1203" s="9">
        <f t="shared" si="2931"/>
        <v>0</v>
      </c>
      <c r="AU1203" s="9">
        <f t="shared" si="2931"/>
        <v>0</v>
      </c>
      <c r="AV1203" s="9">
        <f t="shared" si="2931"/>
        <v>0</v>
      </c>
      <c r="AW1203" s="9">
        <f t="shared" si="2931"/>
        <v>4493</v>
      </c>
      <c r="AX1203" s="9">
        <f t="shared" si="2931"/>
        <v>0</v>
      </c>
      <c r="AY1203" s="9">
        <f t="shared" si="2931"/>
        <v>122</v>
      </c>
      <c r="AZ1203" s="9">
        <f t="shared" si="2931"/>
        <v>0</v>
      </c>
      <c r="BA1203" s="9">
        <f t="shared" si="2931"/>
        <v>-23</v>
      </c>
      <c r="BB1203" s="9">
        <f t="shared" si="2931"/>
        <v>0</v>
      </c>
      <c r="BC1203" s="9">
        <f t="shared" si="2931"/>
        <v>4592</v>
      </c>
      <c r="BD1203" s="9">
        <f t="shared" si="2931"/>
        <v>0</v>
      </c>
      <c r="BE1203" s="9">
        <f t="shared" si="2932"/>
        <v>0</v>
      </c>
      <c r="BF1203" s="9">
        <f t="shared" si="2932"/>
        <v>0</v>
      </c>
      <c r="BG1203" s="9">
        <f t="shared" si="2932"/>
        <v>0</v>
      </c>
      <c r="BH1203" s="9">
        <f t="shared" si="2932"/>
        <v>0</v>
      </c>
      <c r="BI1203" s="9">
        <f t="shared" si="2932"/>
        <v>4592</v>
      </c>
      <c r="BJ1203" s="9">
        <f t="shared" si="2932"/>
        <v>0</v>
      </c>
      <c r="BK1203" s="9">
        <f t="shared" si="2932"/>
        <v>0</v>
      </c>
      <c r="BL1203" s="9">
        <f t="shared" si="2932"/>
        <v>0</v>
      </c>
      <c r="BM1203" s="9">
        <f t="shared" si="2932"/>
        <v>0</v>
      </c>
      <c r="BN1203" s="9">
        <f t="shared" si="2932"/>
        <v>0</v>
      </c>
      <c r="BO1203" s="9">
        <f t="shared" si="2932"/>
        <v>4592</v>
      </c>
      <c r="BP1203" s="9">
        <f t="shared" si="2932"/>
        <v>0</v>
      </c>
      <c r="BQ1203" s="9">
        <f t="shared" si="2933"/>
        <v>27</v>
      </c>
      <c r="BR1203" s="9">
        <f t="shared" si="2933"/>
        <v>0</v>
      </c>
      <c r="BS1203" s="9">
        <f t="shared" si="2933"/>
        <v>0</v>
      </c>
      <c r="BT1203" s="9">
        <f t="shared" si="2933"/>
        <v>0</v>
      </c>
      <c r="BU1203" s="9">
        <f t="shared" si="2933"/>
        <v>4619</v>
      </c>
      <c r="BV1203" s="9">
        <f t="shared" si="2933"/>
        <v>0</v>
      </c>
      <c r="BW1203" s="9">
        <f t="shared" si="2933"/>
        <v>0</v>
      </c>
      <c r="BX1203" s="9">
        <f t="shared" si="2933"/>
        <v>0</v>
      </c>
      <c r="BY1203" s="9">
        <f t="shared" si="2933"/>
        <v>0</v>
      </c>
      <c r="BZ1203" s="9">
        <f t="shared" si="2933"/>
        <v>0</v>
      </c>
      <c r="CA1203" s="9">
        <f t="shared" si="2933"/>
        <v>4619</v>
      </c>
      <c r="CB1203" s="9">
        <f t="shared" si="2933"/>
        <v>0</v>
      </c>
      <c r="CC1203" s="9">
        <f t="shared" si="2934"/>
        <v>0</v>
      </c>
      <c r="CD1203" s="9">
        <f t="shared" si="2934"/>
        <v>0</v>
      </c>
      <c r="CE1203" s="9">
        <f t="shared" si="2934"/>
        <v>0</v>
      </c>
      <c r="CF1203" s="9">
        <f t="shared" si="2934"/>
        <v>0</v>
      </c>
      <c r="CG1203" s="94">
        <f t="shared" si="2934"/>
        <v>4619</v>
      </c>
      <c r="CH1203" s="94">
        <f t="shared" si="2934"/>
        <v>0</v>
      </c>
      <c r="CI1203" s="94">
        <f t="shared" si="2934"/>
        <v>0</v>
      </c>
      <c r="CJ1203" s="94">
        <f t="shared" si="2934"/>
        <v>0</v>
      </c>
      <c r="CK1203" s="94">
        <f t="shared" si="2934"/>
        <v>0</v>
      </c>
      <c r="CL1203" s="94">
        <f t="shared" si="2934"/>
        <v>0</v>
      </c>
      <c r="CM1203" s="9">
        <f t="shared" si="2934"/>
        <v>4619</v>
      </c>
      <c r="CN1203" s="9">
        <f t="shared" si="2934"/>
        <v>0</v>
      </c>
    </row>
    <row r="1204" spans="1:92" ht="33" hidden="1">
      <c r="A1204" s="25" t="s">
        <v>244</v>
      </c>
      <c r="B1204" s="26" t="s">
        <v>319</v>
      </c>
      <c r="C1204" s="26" t="s">
        <v>17</v>
      </c>
      <c r="D1204" s="26" t="s">
        <v>147</v>
      </c>
      <c r="E1204" s="26" t="s">
        <v>517</v>
      </c>
      <c r="F1204" s="26" t="s">
        <v>31</v>
      </c>
      <c r="G1204" s="9">
        <f t="shared" si="2935"/>
        <v>4493</v>
      </c>
      <c r="H1204" s="9">
        <f t="shared" si="2935"/>
        <v>0</v>
      </c>
      <c r="I1204" s="9">
        <f t="shared" si="2935"/>
        <v>0</v>
      </c>
      <c r="J1204" s="9">
        <f t="shared" si="2935"/>
        <v>0</v>
      </c>
      <c r="K1204" s="9">
        <f t="shared" si="2935"/>
        <v>0</v>
      </c>
      <c r="L1204" s="9">
        <f t="shared" si="2935"/>
        <v>0</v>
      </c>
      <c r="M1204" s="9">
        <f t="shared" si="2935"/>
        <v>4493</v>
      </c>
      <c r="N1204" s="9">
        <f t="shared" si="2935"/>
        <v>0</v>
      </c>
      <c r="O1204" s="9">
        <f t="shared" si="2935"/>
        <v>0</v>
      </c>
      <c r="P1204" s="9">
        <f t="shared" si="2935"/>
        <v>0</v>
      </c>
      <c r="Q1204" s="9">
        <f t="shared" si="2935"/>
        <v>0</v>
      </c>
      <c r="R1204" s="9">
        <f t="shared" si="2935"/>
        <v>0</v>
      </c>
      <c r="S1204" s="9">
        <f t="shared" si="2935"/>
        <v>4493</v>
      </c>
      <c r="T1204" s="9">
        <f t="shared" si="2935"/>
        <v>0</v>
      </c>
      <c r="U1204" s="9">
        <f t="shared" si="2929"/>
        <v>0</v>
      </c>
      <c r="V1204" s="9">
        <f t="shared" si="2929"/>
        <v>0</v>
      </c>
      <c r="W1204" s="9">
        <f t="shared" si="2929"/>
        <v>0</v>
      </c>
      <c r="X1204" s="9">
        <f t="shared" si="2929"/>
        <v>0</v>
      </c>
      <c r="Y1204" s="9">
        <f t="shared" si="2929"/>
        <v>4493</v>
      </c>
      <c r="Z1204" s="9">
        <f t="shared" si="2929"/>
        <v>0</v>
      </c>
      <c r="AA1204" s="9">
        <f t="shared" si="2929"/>
        <v>0</v>
      </c>
      <c r="AB1204" s="9">
        <f t="shared" si="2929"/>
        <v>0</v>
      </c>
      <c r="AC1204" s="9">
        <f t="shared" si="2929"/>
        <v>0</v>
      </c>
      <c r="AD1204" s="9">
        <f t="shared" si="2929"/>
        <v>0</v>
      </c>
      <c r="AE1204" s="9">
        <f t="shared" si="2929"/>
        <v>4493</v>
      </c>
      <c r="AF1204" s="9">
        <f t="shared" si="2929"/>
        <v>0</v>
      </c>
      <c r="AG1204" s="9">
        <f t="shared" si="2930"/>
        <v>0</v>
      </c>
      <c r="AH1204" s="9">
        <f t="shared" si="2930"/>
        <v>0</v>
      </c>
      <c r="AI1204" s="9">
        <f t="shared" si="2930"/>
        <v>0</v>
      </c>
      <c r="AJ1204" s="9">
        <f t="shared" si="2930"/>
        <v>0</v>
      </c>
      <c r="AK1204" s="9">
        <f t="shared" si="2930"/>
        <v>4493</v>
      </c>
      <c r="AL1204" s="9">
        <f t="shared" si="2930"/>
        <v>0</v>
      </c>
      <c r="AM1204" s="9">
        <f t="shared" si="2930"/>
        <v>0</v>
      </c>
      <c r="AN1204" s="9">
        <f t="shared" si="2930"/>
        <v>0</v>
      </c>
      <c r="AO1204" s="9">
        <f t="shared" si="2930"/>
        <v>0</v>
      </c>
      <c r="AP1204" s="9">
        <f t="shared" si="2930"/>
        <v>0</v>
      </c>
      <c r="AQ1204" s="9">
        <f t="shared" si="2930"/>
        <v>4493</v>
      </c>
      <c r="AR1204" s="9">
        <f t="shared" si="2930"/>
        <v>0</v>
      </c>
      <c r="AS1204" s="9">
        <f t="shared" si="2931"/>
        <v>0</v>
      </c>
      <c r="AT1204" s="9">
        <f t="shared" si="2931"/>
        <v>0</v>
      </c>
      <c r="AU1204" s="9">
        <f t="shared" si="2931"/>
        <v>0</v>
      </c>
      <c r="AV1204" s="9">
        <f t="shared" si="2931"/>
        <v>0</v>
      </c>
      <c r="AW1204" s="9">
        <f t="shared" si="2931"/>
        <v>4493</v>
      </c>
      <c r="AX1204" s="9">
        <f t="shared" si="2931"/>
        <v>0</v>
      </c>
      <c r="AY1204" s="9">
        <f t="shared" si="2931"/>
        <v>122</v>
      </c>
      <c r="AZ1204" s="9">
        <f t="shared" si="2931"/>
        <v>0</v>
      </c>
      <c r="BA1204" s="9">
        <f t="shared" si="2931"/>
        <v>-23</v>
      </c>
      <c r="BB1204" s="9">
        <f t="shared" si="2931"/>
        <v>0</v>
      </c>
      <c r="BC1204" s="9">
        <f t="shared" si="2931"/>
        <v>4592</v>
      </c>
      <c r="BD1204" s="9">
        <f t="shared" si="2931"/>
        <v>0</v>
      </c>
      <c r="BE1204" s="9">
        <f t="shared" si="2932"/>
        <v>0</v>
      </c>
      <c r="BF1204" s="9">
        <f t="shared" si="2932"/>
        <v>0</v>
      </c>
      <c r="BG1204" s="9">
        <f t="shared" si="2932"/>
        <v>0</v>
      </c>
      <c r="BH1204" s="9">
        <f t="shared" si="2932"/>
        <v>0</v>
      </c>
      <c r="BI1204" s="9">
        <f t="shared" si="2932"/>
        <v>4592</v>
      </c>
      <c r="BJ1204" s="9">
        <f t="shared" si="2932"/>
        <v>0</v>
      </c>
      <c r="BK1204" s="9">
        <f t="shared" si="2932"/>
        <v>0</v>
      </c>
      <c r="BL1204" s="9">
        <f t="shared" si="2932"/>
        <v>0</v>
      </c>
      <c r="BM1204" s="9">
        <f t="shared" si="2932"/>
        <v>0</v>
      </c>
      <c r="BN1204" s="9">
        <f t="shared" si="2932"/>
        <v>0</v>
      </c>
      <c r="BO1204" s="9">
        <f t="shared" si="2932"/>
        <v>4592</v>
      </c>
      <c r="BP1204" s="9">
        <f t="shared" si="2932"/>
        <v>0</v>
      </c>
      <c r="BQ1204" s="9">
        <f t="shared" si="2933"/>
        <v>27</v>
      </c>
      <c r="BR1204" s="9">
        <f t="shared" si="2933"/>
        <v>0</v>
      </c>
      <c r="BS1204" s="9">
        <f t="shared" si="2933"/>
        <v>0</v>
      </c>
      <c r="BT1204" s="9">
        <f t="shared" si="2933"/>
        <v>0</v>
      </c>
      <c r="BU1204" s="9">
        <f t="shared" si="2933"/>
        <v>4619</v>
      </c>
      <c r="BV1204" s="9">
        <f t="shared" si="2933"/>
        <v>0</v>
      </c>
      <c r="BW1204" s="9">
        <f t="shared" si="2933"/>
        <v>0</v>
      </c>
      <c r="BX1204" s="9">
        <f t="shared" si="2933"/>
        <v>0</v>
      </c>
      <c r="BY1204" s="9">
        <f t="shared" si="2933"/>
        <v>0</v>
      </c>
      <c r="BZ1204" s="9">
        <f t="shared" si="2933"/>
        <v>0</v>
      </c>
      <c r="CA1204" s="9">
        <f t="shared" si="2933"/>
        <v>4619</v>
      </c>
      <c r="CB1204" s="9">
        <f t="shared" si="2933"/>
        <v>0</v>
      </c>
      <c r="CC1204" s="9">
        <f t="shared" si="2934"/>
        <v>0</v>
      </c>
      <c r="CD1204" s="9">
        <f t="shared" si="2934"/>
        <v>0</v>
      </c>
      <c r="CE1204" s="9">
        <f t="shared" si="2934"/>
        <v>0</v>
      </c>
      <c r="CF1204" s="9">
        <f t="shared" si="2934"/>
        <v>0</v>
      </c>
      <c r="CG1204" s="94">
        <f t="shared" si="2934"/>
        <v>4619</v>
      </c>
      <c r="CH1204" s="94">
        <f t="shared" si="2934"/>
        <v>0</v>
      </c>
      <c r="CI1204" s="94">
        <f t="shared" si="2934"/>
        <v>0</v>
      </c>
      <c r="CJ1204" s="94">
        <f t="shared" si="2934"/>
        <v>0</v>
      </c>
      <c r="CK1204" s="94">
        <f t="shared" si="2934"/>
        <v>0</v>
      </c>
      <c r="CL1204" s="94">
        <f t="shared" si="2934"/>
        <v>0</v>
      </c>
      <c r="CM1204" s="9">
        <f t="shared" si="2934"/>
        <v>4619</v>
      </c>
      <c r="CN1204" s="9">
        <f t="shared" si="2934"/>
        <v>0</v>
      </c>
    </row>
    <row r="1205" spans="1:92" ht="33" hidden="1">
      <c r="A1205" s="25" t="s">
        <v>37</v>
      </c>
      <c r="B1205" s="26" t="s">
        <v>319</v>
      </c>
      <c r="C1205" s="26" t="s">
        <v>17</v>
      </c>
      <c r="D1205" s="26" t="s">
        <v>147</v>
      </c>
      <c r="E1205" s="26" t="s">
        <v>517</v>
      </c>
      <c r="F1205" s="26" t="s">
        <v>38</v>
      </c>
      <c r="G1205" s="9">
        <v>4493</v>
      </c>
      <c r="H1205" s="9"/>
      <c r="I1205" s="9"/>
      <c r="J1205" s="9"/>
      <c r="K1205" s="9"/>
      <c r="L1205" s="9"/>
      <c r="M1205" s="9">
        <f>G1205+I1205+J1205+K1205+L1205</f>
        <v>4493</v>
      </c>
      <c r="N1205" s="9">
        <f>H1205+L1205</f>
        <v>0</v>
      </c>
      <c r="O1205" s="9"/>
      <c r="P1205" s="9"/>
      <c r="Q1205" s="9"/>
      <c r="R1205" s="9"/>
      <c r="S1205" s="9">
        <f>M1205+O1205+P1205+Q1205+R1205</f>
        <v>4493</v>
      </c>
      <c r="T1205" s="9">
        <f>N1205+R1205</f>
        <v>0</v>
      </c>
      <c r="U1205" s="9"/>
      <c r="V1205" s="9"/>
      <c r="W1205" s="9"/>
      <c r="X1205" s="9"/>
      <c r="Y1205" s="9">
        <f>S1205+U1205+V1205+W1205+X1205</f>
        <v>4493</v>
      </c>
      <c r="Z1205" s="9">
        <f>T1205+X1205</f>
        <v>0</v>
      </c>
      <c r="AA1205" s="9"/>
      <c r="AB1205" s="9"/>
      <c r="AC1205" s="9"/>
      <c r="AD1205" s="9"/>
      <c r="AE1205" s="9">
        <f>Y1205+AA1205+AB1205+AC1205+AD1205</f>
        <v>4493</v>
      </c>
      <c r="AF1205" s="9">
        <f>Z1205+AD1205</f>
        <v>0</v>
      </c>
      <c r="AG1205" s="9"/>
      <c r="AH1205" s="9"/>
      <c r="AI1205" s="9"/>
      <c r="AJ1205" s="9"/>
      <c r="AK1205" s="9">
        <f>AE1205+AG1205+AH1205+AI1205+AJ1205</f>
        <v>4493</v>
      </c>
      <c r="AL1205" s="9">
        <f>AF1205+AJ1205</f>
        <v>0</v>
      </c>
      <c r="AM1205" s="9"/>
      <c r="AN1205" s="9"/>
      <c r="AO1205" s="9"/>
      <c r="AP1205" s="9"/>
      <c r="AQ1205" s="9">
        <f>AK1205+AM1205+AN1205+AO1205+AP1205</f>
        <v>4493</v>
      </c>
      <c r="AR1205" s="9">
        <f>AL1205+AP1205</f>
        <v>0</v>
      </c>
      <c r="AS1205" s="9"/>
      <c r="AT1205" s="9"/>
      <c r="AU1205" s="9"/>
      <c r="AV1205" s="9"/>
      <c r="AW1205" s="9">
        <f>AQ1205+AS1205+AT1205+AU1205+AV1205</f>
        <v>4493</v>
      </c>
      <c r="AX1205" s="9">
        <f>AR1205+AV1205</f>
        <v>0</v>
      </c>
      <c r="AY1205" s="9">
        <v>122</v>
      </c>
      <c r="AZ1205" s="9"/>
      <c r="BA1205" s="9">
        <v>-23</v>
      </c>
      <c r="BB1205" s="9"/>
      <c r="BC1205" s="9">
        <f>AW1205+AY1205+AZ1205+BA1205+BB1205</f>
        <v>4592</v>
      </c>
      <c r="BD1205" s="9">
        <f>AX1205+BB1205</f>
        <v>0</v>
      </c>
      <c r="BE1205" s="9"/>
      <c r="BF1205" s="9"/>
      <c r="BG1205" s="9"/>
      <c r="BH1205" s="9"/>
      <c r="BI1205" s="9">
        <f>BC1205+BE1205+BF1205+BG1205+BH1205</f>
        <v>4592</v>
      </c>
      <c r="BJ1205" s="9">
        <f>BD1205+BH1205</f>
        <v>0</v>
      </c>
      <c r="BK1205" s="9"/>
      <c r="BL1205" s="9"/>
      <c r="BM1205" s="9"/>
      <c r="BN1205" s="9"/>
      <c r="BO1205" s="9">
        <f>BI1205+BK1205+BL1205+BM1205+BN1205</f>
        <v>4592</v>
      </c>
      <c r="BP1205" s="9">
        <f>BJ1205+BN1205</f>
        <v>0</v>
      </c>
      <c r="BQ1205" s="9">
        <v>27</v>
      </c>
      <c r="BR1205" s="9"/>
      <c r="BS1205" s="9"/>
      <c r="BT1205" s="9"/>
      <c r="BU1205" s="9">
        <f>BO1205+BQ1205+BR1205+BS1205+BT1205</f>
        <v>4619</v>
      </c>
      <c r="BV1205" s="9">
        <f>BP1205+BT1205</f>
        <v>0</v>
      </c>
      <c r="BW1205" s="9"/>
      <c r="BX1205" s="9"/>
      <c r="BY1205" s="9"/>
      <c r="BZ1205" s="9"/>
      <c r="CA1205" s="9">
        <f>BU1205+BW1205+BX1205+BY1205+BZ1205</f>
        <v>4619</v>
      </c>
      <c r="CB1205" s="9">
        <f>BV1205+BZ1205</f>
        <v>0</v>
      </c>
      <c r="CC1205" s="9"/>
      <c r="CD1205" s="9"/>
      <c r="CE1205" s="9"/>
      <c r="CF1205" s="9"/>
      <c r="CG1205" s="94">
        <f>CA1205+CC1205+CD1205+CE1205+CF1205</f>
        <v>4619</v>
      </c>
      <c r="CH1205" s="94">
        <f>CB1205+CF1205</f>
        <v>0</v>
      </c>
      <c r="CI1205" s="94"/>
      <c r="CJ1205" s="94"/>
      <c r="CK1205" s="94"/>
      <c r="CL1205" s="94"/>
      <c r="CM1205" s="9">
        <f>CG1205+CI1205+CJ1205+CK1205+CL1205</f>
        <v>4619</v>
      </c>
      <c r="CN1205" s="9">
        <f>CH1205+CL1205</f>
        <v>0</v>
      </c>
    </row>
    <row r="1206" spans="1:92" hidden="1">
      <c r="A1206" s="25"/>
      <c r="B1206" s="26"/>
      <c r="C1206" s="26"/>
      <c r="D1206" s="26"/>
      <c r="E1206" s="26"/>
      <c r="F1206" s="26"/>
      <c r="G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/>
      <c r="AB1206" s="9"/>
      <c r="AC1206" s="9"/>
      <c r="AD1206" s="9"/>
      <c r="AE1206" s="9"/>
      <c r="AF1206" s="9"/>
      <c r="AG1206" s="9"/>
      <c r="AH1206" s="9"/>
      <c r="AI1206" s="9"/>
      <c r="AJ1206" s="9"/>
      <c r="AK1206" s="9"/>
      <c r="AL1206" s="9"/>
      <c r="AM1206" s="9"/>
      <c r="AN1206" s="9"/>
      <c r="AO1206" s="9"/>
      <c r="AP1206" s="9"/>
      <c r="AQ1206" s="9"/>
      <c r="AR1206" s="9"/>
      <c r="AS1206" s="9"/>
      <c r="AT1206" s="9"/>
      <c r="AU1206" s="9"/>
      <c r="AV1206" s="9"/>
      <c r="AW1206" s="9"/>
      <c r="AX1206" s="9"/>
      <c r="AY1206" s="9"/>
      <c r="AZ1206" s="9"/>
      <c r="BA1206" s="9"/>
      <c r="BB1206" s="9"/>
      <c r="BC1206" s="9"/>
      <c r="BD1206" s="9"/>
      <c r="BE1206" s="9"/>
      <c r="BF1206" s="9"/>
      <c r="BG1206" s="9"/>
      <c r="BH1206" s="9"/>
      <c r="BI1206" s="9"/>
      <c r="BJ1206" s="9"/>
      <c r="BK1206" s="9"/>
      <c r="BL1206" s="9"/>
      <c r="BM1206" s="9"/>
      <c r="BN1206" s="9"/>
      <c r="BO1206" s="9"/>
      <c r="BP1206" s="9"/>
      <c r="BQ1206" s="9"/>
      <c r="BR1206" s="9"/>
      <c r="BS1206" s="9"/>
      <c r="BT1206" s="9"/>
      <c r="BU1206" s="9"/>
      <c r="BV1206" s="9"/>
      <c r="BW1206" s="9"/>
      <c r="BX1206" s="9"/>
      <c r="BY1206" s="9"/>
      <c r="BZ1206" s="9"/>
      <c r="CA1206" s="9"/>
      <c r="CB1206" s="9"/>
      <c r="CC1206" s="9"/>
      <c r="CD1206" s="9"/>
      <c r="CE1206" s="9"/>
      <c r="CF1206" s="9"/>
      <c r="CG1206" s="94"/>
      <c r="CH1206" s="94"/>
      <c r="CI1206" s="94"/>
      <c r="CJ1206" s="94"/>
      <c r="CK1206" s="94"/>
      <c r="CL1206" s="94"/>
      <c r="CM1206" s="9"/>
      <c r="CN1206" s="9"/>
    </row>
    <row r="1207" spans="1:92" ht="60.75" hidden="1">
      <c r="A1207" s="65" t="s">
        <v>495</v>
      </c>
      <c r="B1207" s="29" t="s">
        <v>256</v>
      </c>
      <c r="C1207" s="29"/>
      <c r="D1207" s="29"/>
      <c r="E1207" s="29"/>
      <c r="F1207" s="29"/>
      <c r="G1207" s="12">
        <f t="shared" ref="G1207:AX1207" si="2936">G1209+G1216+G1246+G1257+G1266+G1351</f>
        <v>253918</v>
      </c>
      <c r="H1207" s="12">
        <f t="shared" si="2936"/>
        <v>0</v>
      </c>
      <c r="I1207" s="12">
        <f t="shared" si="2936"/>
        <v>0</v>
      </c>
      <c r="J1207" s="12">
        <f t="shared" si="2936"/>
        <v>5150</v>
      </c>
      <c r="K1207" s="12">
        <f t="shared" si="2936"/>
        <v>0</v>
      </c>
      <c r="L1207" s="12">
        <f t="shared" si="2936"/>
        <v>1213</v>
      </c>
      <c r="M1207" s="12">
        <f t="shared" si="2936"/>
        <v>260281</v>
      </c>
      <c r="N1207" s="12">
        <f t="shared" si="2936"/>
        <v>1213</v>
      </c>
      <c r="O1207" s="12">
        <f t="shared" si="2936"/>
        <v>0</v>
      </c>
      <c r="P1207" s="12">
        <f t="shared" si="2936"/>
        <v>2996</v>
      </c>
      <c r="Q1207" s="12">
        <f t="shared" si="2936"/>
        <v>0</v>
      </c>
      <c r="R1207" s="12">
        <f t="shared" si="2936"/>
        <v>564</v>
      </c>
      <c r="S1207" s="12">
        <f t="shared" si="2936"/>
        <v>263841</v>
      </c>
      <c r="T1207" s="12">
        <f t="shared" si="2936"/>
        <v>1777</v>
      </c>
      <c r="U1207" s="12">
        <f t="shared" si="2936"/>
        <v>0</v>
      </c>
      <c r="V1207" s="12">
        <f t="shared" si="2936"/>
        <v>232</v>
      </c>
      <c r="W1207" s="12">
        <f t="shared" si="2936"/>
        <v>0</v>
      </c>
      <c r="X1207" s="12">
        <f t="shared" si="2936"/>
        <v>0</v>
      </c>
      <c r="Y1207" s="12">
        <f t="shared" si="2936"/>
        <v>264073</v>
      </c>
      <c r="Z1207" s="12">
        <f t="shared" si="2936"/>
        <v>1777</v>
      </c>
      <c r="AA1207" s="12">
        <f t="shared" si="2936"/>
        <v>0</v>
      </c>
      <c r="AB1207" s="12">
        <f t="shared" si="2936"/>
        <v>1371</v>
      </c>
      <c r="AC1207" s="12">
        <f t="shared" si="2936"/>
        <v>0</v>
      </c>
      <c r="AD1207" s="12">
        <f t="shared" si="2936"/>
        <v>0</v>
      </c>
      <c r="AE1207" s="12">
        <f t="shared" si="2936"/>
        <v>265444</v>
      </c>
      <c r="AF1207" s="12">
        <f t="shared" si="2936"/>
        <v>1777</v>
      </c>
      <c r="AG1207" s="12">
        <f t="shared" si="2936"/>
        <v>1629</v>
      </c>
      <c r="AH1207" s="12">
        <f t="shared" si="2936"/>
        <v>0</v>
      </c>
      <c r="AI1207" s="12">
        <f t="shared" si="2936"/>
        <v>0</v>
      </c>
      <c r="AJ1207" s="12">
        <f t="shared" si="2936"/>
        <v>7418</v>
      </c>
      <c r="AK1207" s="12">
        <f t="shared" si="2936"/>
        <v>274491</v>
      </c>
      <c r="AL1207" s="12">
        <f t="shared" si="2936"/>
        <v>9195</v>
      </c>
      <c r="AM1207" s="12">
        <f t="shared" si="2936"/>
        <v>0</v>
      </c>
      <c r="AN1207" s="12">
        <f t="shared" si="2936"/>
        <v>1648</v>
      </c>
      <c r="AO1207" s="12">
        <f t="shared" si="2936"/>
        <v>-20</v>
      </c>
      <c r="AP1207" s="12">
        <f t="shared" si="2936"/>
        <v>0</v>
      </c>
      <c r="AQ1207" s="12">
        <f t="shared" si="2936"/>
        <v>276119</v>
      </c>
      <c r="AR1207" s="12">
        <f t="shared" si="2936"/>
        <v>9195</v>
      </c>
      <c r="AS1207" s="12">
        <f t="shared" si="2936"/>
        <v>0</v>
      </c>
      <c r="AT1207" s="12">
        <f t="shared" si="2936"/>
        <v>2098</v>
      </c>
      <c r="AU1207" s="12">
        <f t="shared" si="2936"/>
        <v>0</v>
      </c>
      <c r="AV1207" s="12">
        <f t="shared" si="2936"/>
        <v>0</v>
      </c>
      <c r="AW1207" s="12">
        <f t="shared" si="2936"/>
        <v>278217</v>
      </c>
      <c r="AX1207" s="12">
        <f t="shared" si="2936"/>
        <v>9195</v>
      </c>
      <c r="AY1207" s="12">
        <f t="shared" ref="AY1207:BD1207" si="2937">AY1209+AY1216+AY1246+AY1257+AY1266+AY1351</f>
        <v>-1677</v>
      </c>
      <c r="AZ1207" s="12">
        <f t="shared" si="2937"/>
        <v>4930</v>
      </c>
      <c r="BA1207" s="12">
        <f t="shared" si="2937"/>
        <v>0</v>
      </c>
      <c r="BB1207" s="12">
        <f t="shared" si="2937"/>
        <v>0</v>
      </c>
      <c r="BC1207" s="12">
        <f t="shared" si="2937"/>
        <v>281470</v>
      </c>
      <c r="BD1207" s="12">
        <f t="shared" si="2937"/>
        <v>9195</v>
      </c>
      <c r="BE1207" s="12">
        <f t="shared" ref="BE1207:BJ1207" si="2938">BE1209+BE1216+BE1246+BE1257+BE1266+BE1351</f>
        <v>0</v>
      </c>
      <c r="BF1207" s="12">
        <f t="shared" si="2938"/>
        <v>0</v>
      </c>
      <c r="BG1207" s="12">
        <f t="shared" si="2938"/>
        <v>0</v>
      </c>
      <c r="BH1207" s="12">
        <f t="shared" si="2938"/>
        <v>0</v>
      </c>
      <c r="BI1207" s="12">
        <f t="shared" si="2938"/>
        <v>281470</v>
      </c>
      <c r="BJ1207" s="12">
        <f t="shared" si="2938"/>
        <v>9195</v>
      </c>
      <c r="BK1207" s="12">
        <f t="shared" ref="BK1207:BP1207" si="2939">BK1209+BK1216+BK1246+BK1257+BK1266+BK1351</f>
        <v>0</v>
      </c>
      <c r="BL1207" s="12">
        <f t="shared" si="2939"/>
        <v>0</v>
      </c>
      <c r="BM1207" s="12">
        <f t="shared" si="2939"/>
        <v>0</v>
      </c>
      <c r="BN1207" s="12">
        <f t="shared" si="2939"/>
        <v>0</v>
      </c>
      <c r="BO1207" s="12">
        <f t="shared" si="2939"/>
        <v>281470</v>
      </c>
      <c r="BP1207" s="12">
        <f t="shared" si="2939"/>
        <v>9195</v>
      </c>
      <c r="BQ1207" s="12">
        <f t="shared" ref="BQ1207:BV1207" si="2940">BQ1209+BQ1216+BQ1246+BQ1257+BQ1266+BQ1351</f>
        <v>-2480</v>
      </c>
      <c r="BR1207" s="12">
        <f t="shared" si="2940"/>
        <v>1549</v>
      </c>
      <c r="BS1207" s="12">
        <f t="shared" si="2940"/>
        <v>0</v>
      </c>
      <c r="BT1207" s="12">
        <f t="shared" si="2940"/>
        <v>0</v>
      </c>
      <c r="BU1207" s="12">
        <f t="shared" si="2940"/>
        <v>280539</v>
      </c>
      <c r="BV1207" s="12">
        <f t="shared" si="2940"/>
        <v>9195</v>
      </c>
      <c r="BW1207" s="12">
        <f t="shared" ref="BW1207:CB1207" si="2941">BW1209+BW1216+BW1246+BW1257+BW1266+BW1351</f>
        <v>0</v>
      </c>
      <c r="BX1207" s="12">
        <f t="shared" si="2941"/>
        <v>0</v>
      </c>
      <c r="BY1207" s="12">
        <f t="shared" si="2941"/>
        <v>0</v>
      </c>
      <c r="BZ1207" s="12">
        <f t="shared" si="2941"/>
        <v>0</v>
      </c>
      <c r="CA1207" s="12">
        <f t="shared" si="2941"/>
        <v>280539</v>
      </c>
      <c r="CB1207" s="12">
        <f t="shared" si="2941"/>
        <v>9195</v>
      </c>
      <c r="CC1207" s="12">
        <f t="shared" ref="CC1207:CH1207" si="2942">CC1209+CC1216+CC1246+CC1257+CC1266+CC1351</f>
        <v>0</v>
      </c>
      <c r="CD1207" s="12">
        <f t="shared" si="2942"/>
        <v>0</v>
      </c>
      <c r="CE1207" s="12">
        <f t="shared" si="2942"/>
        <v>0</v>
      </c>
      <c r="CF1207" s="12">
        <f t="shared" si="2942"/>
        <v>0</v>
      </c>
      <c r="CG1207" s="96">
        <f t="shared" si="2942"/>
        <v>280539</v>
      </c>
      <c r="CH1207" s="96">
        <f t="shared" si="2942"/>
        <v>9195</v>
      </c>
      <c r="CI1207" s="96">
        <f t="shared" ref="CI1207:CN1207" si="2943">CI1209+CI1216+CI1246+CI1257+CI1266+CI1351</f>
        <v>0</v>
      </c>
      <c r="CJ1207" s="96">
        <f t="shared" si="2943"/>
        <v>0</v>
      </c>
      <c r="CK1207" s="96">
        <f t="shared" si="2943"/>
        <v>0</v>
      </c>
      <c r="CL1207" s="96">
        <f t="shared" si="2943"/>
        <v>0</v>
      </c>
      <c r="CM1207" s="12">
        <f t="shared" si="2943"/>
        <v>280539</v>
      </c>
      <c r="CN1207" s="12">
        <f t="shared" si="2943"/>
        <v>9195</v>
      </c>
    </row>
    <row r="1208" spans="1:92" s="79" customFormat="1" hidden="1">
      <c r="A1208" s="87"/>
      <c r="B1208" s="81"/>
      <c r="C1208" s="81"/>
      <c r="D1208" s="81"/>
      <c r="E1208" s="81"/>
      <c r="F1208" s="81"/>
      <c r="G1208" s="78"/>
      <c r="H1208" s="78"/>
      <c r="I1208" s="78"/>
      <c r="J1208" s="78"/>
      <c r="K1208" s="78"/>
      <c r="L1208" s="78"/>
      <c r="M1208" s="78"/>
      <c r="N1208" s="78"/>
      <c r="O1208" s="78"/>
      <c r="P1208" s="78"/>
      <c r="Q1208" s="78"/>
      <c r="R1208" s="78"/>
      <c r="S1208" s="78"/>
      <c r="T1208" s="78"/>
      <c r="U1208" s="78"/>
      <c r="V1208" s="78"/>
      <c r="W1208" s="78"/>
      <c r="X1208" s="78"/>
      <c r="Y1208" s="78"/>
      <c r="Z1208" s="78"/>
      <c r="AA1208" s="78"/>
      <c r="AB1208" s="78"/>
      <c r="AC1208" s="78"/>
      <c r="AD1208" s="78"/>
      <c r="AE1208" s="78"/>
      <c r="AF1208" s="78"/>
      <c r="AG1208" s="78"/>
      <c r="AH1208" s="78"/>
      <c r="AI1208" s="78"/>
      <c r="AJ1208" s="78"/>
      <c r="AK1208" s="78"/>
      <c r="AL1208" s="78"/>
      <c r="AM1208" s="78"/>
      <c r="AN1208" s="78"/>
      <c r="AO1208" s="78"/>
      <c r="AP1208" s="78"/>
      <c r="AQ1208" s="78"/>
      <c r="AR1208" s="78"/>
      <c r="AS1208" s="78"/>
      <c r="AT1208" s="78"/>
      <c r="AU1208" s="78"/>
      <c r="AV1208" s="78"/>
      <c r="AW1208" s="78"/>
      <c r="AX1208" s="78"/>
      <c r="AY1208" s="78"/>
      <c r="AZ1208" s="78"/>
      <c r="BA1208" s="78"/>
      <c r="BB1208" s="78"/>
      <c r="BC1208" s="78"/>
      <c r="BD1208" s="78"/>
      <c r="BE1208" s="78"/>
      <c r="BF1208" s="78"/>
      <c r="BG1208" s="78"/>
      <c r="BH1208" s="78"/>
      <c r="BI1208" s="78"/>
      <c r="BJ1208" s="78"/>
      <c r="BK1208" s="78"/>
      <c r="BL1208" s="78"/>
      <c r="BM1208" s="78"/>
      <c r="BN1208" s="78"/>
      <c r="BO1208" s="78"/>
      <c r="BP1208" s="78"/>
      <c r="BQ1208" s="78"/>
      <c r="BR1208" s="78"/>
      <c r="BS1208" s="78"/>
      <c r="BT1208" s="78"/>
      <c r="BU1208" s="78"/>
      <c r="BV1208" s="78"/>
      <c r="BW1208" s="78"/>
      <c r="BX1208" s="78"/>
      <c r="BY1208" s="78"/>
      <c r="BZ1208" s="78"/>
      <c r="CA1208" s="78"/>
      <c r="CB1208" s="78"/>
      <c r="CC1208" s="78"/>
      <c r="CD1208" s="78"/>
      <c r="CE1208" s="78"/>
      <c r="CF1208" s="78"/>
      <c r="CG1208" s="97"/>
      <c r="CH1208" s="97"/>
      <c r="CI1208" s="97"/>
      <c r="CJ1208" s="97"/>
      <c r="CK1208" s="97"/>
      <c r="CL1208" s="97"/>
      <c r="CM1208" s="78"/>
      <c r="CN1208" s="78"/>
    </row>
    <row r="1209" spans="1:92" ht="18.75" hidden="1">
      <c r="A1209" s="40" t="s">
        <v>556</v>
      </c>
      <c r="B1209" s="24" t="s">
        <v>256</v>
      </c>
      <c r="C1209" s="24" t="s">
        <v>22</v>
      </c>
      <c r="D1209" s="24" t="s">
        <v>7</v>
      </c>
      <c r="E1209" s="47"/>
      <c r="F1209" s="26"/>
      <c r="G1209" s="13">
        <f t="shared" ref="G1209:V1213" si="2944">G1210</f>
        <v>168</v>
      </c>
      <c r="H1209" s="13">
        <f t="shared" si="2944"/>
        <v>0</v>
      </c>
      <c r="I1209" s="13">
        <f t="shared" si="2944"/>
        <v>0</v>
      </c>
      <c r="J1209" s="13">
        <f t="shared" si="2944"/>
        <v>0</v>
      </c>
      <c r="K1209" s="13">
        <f t="shared" si="2944"/>
        <v>0</v>
      </c>
      <c r="L1209" s="13">
        <f t="shared" si="2944"/>
        <v>0</v>
      </c>
      <c r="M1209" s="13">
        <f t="shared" si="2944"/>
        <v>168</v>
      </c>
      <c r="N1209" s="13">
        <f t="shared" si="2944"/>
        <v>0</v>
      </c>
      <c r="O1209" s="13">
        <f t="shared" si="2944"/>
        <v>0</v>
      </c>
      <c r="P1209" s="13">
        <f t="shared" si="2944"/>
        <v>0</v>
      </c>
      <c r="Q1209" s="13">
        <f t="shared" si="2944"/>
        <v>0</v>
      </c>
      <c r="R1209" s="13">
        <f t="shared" si="2944"/>
        <v>0</v>
      </c>
      <c r="S1209" s="13">
        <f t="shared" si="2944"/>
        <v>168</v>
      </c>
      <c r="T1209" s="13">
        <f t="shared" si="2944"/>
        <v>0</v>
      </c>
      <c r="U1209" s="13">
        <f t="shared" si="2944"/>
        <v>0</v>
      </c>
      <c r="V1209" s="13">
        <f t="shared" si="2944"/>
        <v>0</v>
      </c>
      <c r="W1209" s="13">
        <f t="shared" ref="U1209:AJ1213" si="2945">W1210</f>
        <v>0</v>
      </c>
      <c r="X1209" s="13">
        <f t="shared" si="2945"/>
        <v>0</v>
      </c>
      <c r="Y1209" s="13">
        <f t="shared" si="2945"/>
        <v>168</v>
      </c>
      <c r="Z1209" s="13">
        <f t="shared" si="2945"/>
        <v>0</v>
      </c>
      <c r="AA1209" s="13">
        <f t="shared" si="2945"/>
        <v>0</v>
      </c>
      <c r="AB1209" s="13">
        <f t="shared" si="2945"/>
        <v>0</v>
      </c>
      <c r="AC1209" s="13">
        <f t="shared" si="2945"/>
        <v>0</v>
      </c>
      <c r="AD1209" s="13">
        <f t="shared" si="2945"/>
        <v>0</v>
      </c>
      <c r="AE1209" s="13">
        <f t="shared" si="2945"/>
        <v>168</v>
      </c>
      <c r="AF1209" s="13">
        <f t="shared" si="2945"/>
        <v>0</v>
      </c>
      <c r="AG1209" s="13">
        <f t="shared" si="2945"/>
        <v>0</v>
      </c>
      <c r="AH1209" s="13">
        <f t="shared" si="2945"/>
        <v>0</v>
      </c>
      <c r="AI1209" s="13">
        <f t="shared" si="2945"/>
        <v>0</v>
      </c>
      <c r="AJ1209" s="13">
        <f t="shared" si="2945"/>
        <v>0</v>
      </c>
      <c r="AK1209" s="13">
        <f t="shared" ref="AG1209:AV1213" si="2946">AK1210</f>
        <v>168</v>
      </c>
      <c r="AL1209" s="13">
        <f t="shared" si="2946"/>
        <v>0</v>
      </c>
      <c r="AM1209" s="13">
        <f t="shared" si="2946"/>
        <v>0</v>
      </c>
      <c r="AN1209" s="13">
        <f t="shared" si="2946"/>
        <v>0</v>
      </c>
      <c r="AO1209" s="13">
        <f t="shared" si="2946"/>
        <v>0</v>
      </c>
      <c r="AP1209" s="13">
        <f t="shared" si="2946"/>
        <v>0</v>
      </c>
      <c r="AQ1209" s="13">
        <f t="shared" si="2946"/>
        <v>168</v>
      </c>
      <c r="AR1209" s="13">
        <f t="shared" si="2946"/>
        <v>0</v>
      </c>
      <c r="AS1209" s="13">
        <f t="shared" si="2946"/>
        <v>0</v>
      </c>
      <c r="AT1209" s="13">
        <f t="shared" si="2946"/>
        <v>0</v>
      </c>
      <c r="AU1209" s="13">
        <f t="shared" si="2946"/>
        <v>0</v>
      </c>
      <c r="AV1209" s="13">
        <f t="shared" si="2946"/>
        <v>0</v>
      </c>
      <c r="AW1209" s="13">
        <f t="shared" ref="AS1209:BH1213" si="2947">AW1210</f>
        <v>168</v>
      </c>
      <c r="AX1209" s="13">
        <f t="shared" si="2947"/>
        <v>0</v>
      </c>
      <c r="AY1209" s="13">
        <f t="shared" si="2947"/>
        <v>0</v>
      </c>
      <c r="AZ1209" s="13">
        <f t="shared" si="2947"/>
        <v>297</v>
      </c>
      <c r="BA1209" s="13">
        <f t="shared" si="2947"/>
        <v>0</v>
      </c>
      <c r="BB1209" s="13">
        <f t="shared" si="2947"/>
        <v>0</v>
      </c>
      <c r="BC1209" s="13">
        <f t="shared" si="2947"/>
        <v>465</v>
      </c>
      <c r="BD1209" s="13">
        <f t="shared" si="2947"/>
        <v>0</v>
      </c>
      <c r="BE1209" s="13">
        <f t="shared" si="2947"/>
        <v>0</v>
      </c>
      <c r="BF1209" s="13">
        <f t="shared" si="2947"/>
        <v>0</v>
      </c>
      <c r="BG1209" s="13">
        <f t="shared" si="2947"/>
        <v>0</v>
      </c>
      <c r="BH1209" s="13">
        <f t="shared" si="2947"/>
        <v>0</v>
      </c>
      <c r="BI1209" s="13">
        <f t="shared" ref="BE1209:BT1213" si="2948">BI1210</f>
        <v>465</v>
      </c>
      <c r="BJ1209" s="13">
        <f t="shared" si="2948"/>
        <v>0</v>
      </c>
      <c r="BK1209" s="13">
        <f t="shared" si="2948"/>
        <v>0</v>
      </c>
      <c r="BL1209" s="13">
        <f t="shared" si="2948"/>
        <v>0</v>
      </c>
      <c r="BM1209" s="13">
        <f t="shared" si="2948"/>
        <v>0</v>
      </c>
      <c r="BN1209" s="13">
        <f t="shared" si="2948"/>
        <v>0</v>
      </c>
      <c r="BO1209" s="13">
        <f t="shared" si="2948"/>
        <v>465</v>
      </c>
      <c r="BP1209" s="13">
        <f t="shared" si="2948"/>
        <v>0</v>
      </c>
      <c r="BQ1209" s="13">
        <f t="shared" si="2948"/>
        <v>0</v>
      </c>
      <c r="BR1209" s="13">
        <f t="shared" si="2948"/>
        <v>0</v>
      </c>
      <c r="BS1209" s="13">
        <f t="shared" si="2948"/>
        <v>0</v>
      </c>
      <c r="BT1209" s="13">
        <f t="shared" si="2948"/>
        <v>0</v>
      </c>
      <c r="BU1209" s="13">
        <f t="shared" ref="BQ1209:CF1213" si="2949">BU1210</f>
        <v>465</v>
      </c>
      <c r="BV1209" s="13">
        <f t="shared" si="2949"/>
        <v>0</v>
      </c>
      <c r="BW1209" s="13">
        <f t="shared" si="2949"/>
        <v>0</v>
      </c>
      <c r="BX1209" s="13">
        <f t="shared" si="2949"/>
        <v>0</v>
      </c>
      <c r="BY1209" s="13">
        <f t="shared" si="2949"/>
        <v>0</v>
      </c>
      <c r="BZ1209" s="13">
        <f t="shared" si="2949"/>
        <v>0</v>
      </c>
      <c r="CA1209" s="13">
        <f t="shared" si="2949"/>
        <v>465</v>
      </c>
      <c r="CB1209" s="13">
        <f t="shared" si="2949"/>
        <v>0</v>
      </c>
      <c r="CC1209" s="13">
        <f t="shared" si="2949"/>
        <v>0</v>
      </c>
      <c r="CD1209" s="13">
        <f t="shared" si="2949"/>
        <v>0</v>
      </c>
      <c r="CE1209" s="13">
        <f t="shared" si="2949"/>
        <v>0</v>
      </c>
      <c r="CF1209" s="13">
        <f t="shared" si="2949"/>
        <v>0</v>
      </c>
      <c r="CG1209" s="98">
        <f t="shared" ref="CC1209:CN1213" si="2950">CG1210</f>
        <v>465</v>
      </c>
      <c r="CH1209" s="98">
        <f t="shared" si="2950"/>
        <v>0</v>
      </c>
      <c r="CI1209" s="98">
        <f t="shared" si="2950"/>
        <v>0</v>
      </c>
      <c r="CJ1209" s="98">
        <f t="shared" si="2950"/>
        <v>0</v>
      </c>
      <c r="CK1209" s="98">
        <f t="shared" si="2950"/>
        <v>0</v>
      </c>
      <c r="CL1209" s="98">
        <f t="shared" si="2950"/>
        <v>0</v>
      </c>
      <c r="CM1209" s="13">
        <f t="shared" si="2950"/>
        <v>465</v>
      </c>
      <c r="CN1209" s="13">
        <f t="shared" si="2950"/>
        <v>0</v>
      </c>
    </row>
    <row r="1210" spans="1:92" ht="33" hidden="1">
      <c r="A1210" s="25" t="s">
        <v>62</v>
      </c>
      <c r="B1210" s="26" t="s">
        <v>256</v>
      </c>
      <c r="C1210" s="26" t="s">
        <v>22</v>
      </c>
      <c r="D1210" s="26" t="s">
        <v>7</v>
      </c>
      <c r="E1210" s="26" t="s">
        <v>63</v>
      </c>
      <c r="F1210" s="26"/>
      <c r="G1210" s="9">
        <f t="shared" si="2944"/>
        <v>168</v>
      </c>
      <c r="H1210" s="9">
        <f t="shared" si="2944"/>
        <v>0</v>
      </c>
      <c r="I1210" s="9">
        <f t="shared" si="2944"/>
        <v>0</v>
      </c>
      <c r="J1210" s="9">
        <f t="shared" si="2944"/>
        <v>0</v>
      </c>
      <c r="K1210" s="9">
        <f t="shared" si="2944"/>
        <v>0</v>
      </c>
      <c r="L1210" s="9">
        <f t="shared" si="2944"/>
        <v>0</v>
      </c>
      <c r="M1210" s="9">
        <f t="shared" si="2944"/>
        <v>168</v>
      </c>
      <c r="N1210" s="9">
        <f t="shared" si="2944"/>
        <v>0</v>
      </c>
      <c r="O1210" s="9">
        <f t="shared" si="2944"/>
        <v>0</v>
      </c>
      <c r="P1210" s="9">
        <f t="shared" si="2944"/>
        <v>0</v>
      </c>
      <c r="Q1210" s="9">
        <f t="shared" si="2944"/>
        <v>0</v>
      </c>
      <c r="R1210" s="9">
        <f t="shared" si="2944"/>
        <v>0</v>
      </c>
      <c r="S1210" s="9">
        <f t="shared" si="2944"/>
        <v>168</v>
      </c>
      <c r="T1210" s="9">
        <f t="shared" si="2944"/>
        <v>0</v>
      </c>
      <c r="U1210" s="9">
        <f t="shared" si="2945"/>
        <v>0</v>
      </c>
      <c r="V1210" s="9">
        <f t="shared" si="2945"/>
        <v>0</v>
      </c>
      <c r="W1210" s="9">
        <f t="shared" si="2945"/>
        <v>0</v>
      </c>
      <c r="X1210" s="9">
        <f t="shared" si="2945"/>
        <v>0</v>
      </c>
      <c r="Y1210" s="9">
        <f t="shared" si="2945"/>
        <v>168</v>
      </c>
      <c r="Z1210" s="9">
        <f t="shared" si="2945"/>
        <v>0</v>
      </c>
      <c r="AA1210" s="9">
        <f t="shared" si="2945"/>
        <v>0</v>
      </c>
      <c r="AB1210" s="9">
        <f t="shared" si="2945"/>
        <v>0</v>
      </c>
      <c r="AC1210" s="9">
        <f t="shared" si="2945"/>
        <v>0</v>
      </c>
      <c r="AD1210" s="9">
        <f t="shared" si="2945"/>
        <v>0</v>
      </c>
      <c r="AE1210" s="9">
        <f t="shared" si="2945"/>
        <v>168</v>
      </c>
      <c r="AF1210" s="9">
        <f t="shared" si="2945"/>
        <v>0</v>
      </c>
      <c r="AG1210" s="9">
        <f t="shared" si="2946"/>
        <v>0</v>
      </c>
      <c r="AH1210" s="9">
        <f t="shared" si="2946"/>
        <v>0</v>
      </c>
      <c r="AI1210" s="9">
        <f t="shared" si="2946"/>
        <v>0</v>
      </c>
      <c r="AJ1210" s="9">
        <f t="shared" si="2946"/>
        <v>0</v>
      </c>
      <c r="AK1210" s="9">
        <f t="shared" si="2946"/>
        <v>168</v>
      </c>
      <c r="AL1210" s="9">
        <f t="shared" si="2946"/>
        <v>0</v>
      </c>
      <c r="AM1210" s="9">
        <f t="shared" si="2946"/>
        <v>0</v>
      </c>
      <c r="AN1210" s="9">
        <f t="shared" si="2946"/>
        <v>0</v>
      </c>
      <c r="AO1210" s="9">
        <f t="shared" si="2946"/>
        <v>0</v>
      </c>
      <c r="AP1210" s="9">
        <f t="shared" si="2946"/>
        <v>0</v>
      </c>
      <c r="AQ1210" s="9">
        <f t="shared" si="2946"/>
        <v>168</v>
      </c>
      <c r="AR1210" s="9">
        <f t="shared" si="2946"/>
        <v>0</v>
      </c>
      <c r="AS1210" s="9">
        <f t="shared" si="2947"/>
        <v>0</v>
      </c>
      <c r="AT1210" s="9">
        <f t="shared" si="2947"/>
        <v>0</v>
      </c>
      <c r="AU1210" s="9">
        <f t="shared" si="2947"/>
        <v>0</v>
      </c>
      <c r="AV1210" s="9">
        <f t="shared" si="2947"/>
        <v>0</v>
      </c>
      <c r="AW1210" s="9">
        <f t="shared" si="2947"/>
        <v>168</v>
      </c>
      <c r="AX1210" s="9">
        <f t="shared" si="2947"/>
        <v>0</v>
      </c>
      <c r="AY1210" s="9">
        <f t="shared" si="2947"/>
        <v>0</v>
      </c>
      <c r="AZ1210" s="9">
        <f t="shared" si="2947"/>
        <v>297</v>
      </c>
      <c r="BA1210" s="9">
        <f t="shared" si="2947"/>
        <v>0</v>
      </c>
      <c r="BB1210" s="9">
        <f t="shared" si="2947"/>
        <v>0</v>
      </c>
      <c r="BC1210" s="9">
        <f t="shared" si="2947"/>
        <v>465</v>
      </c>
      <c r="BD1210" s="9">
        <f t="shared" si="2947"/>
        <v>0</v>
      </c>
      <c r="BE1210" s="9">
        <f t="shared" si="2948"/>
        <v>0</v>
      </c>
      <c r="BF1210" s="9">
        <f t="shared" si="2948"/>
        <v>0</v>
      </c>
      <c r="BG1210" s="9">
        <f t="shared" si="2948"/>
        <v>0</v>
      </c>
      <c r="BH1210" s="9">
        <f t="shared" si="2948"/>
        <v>0</v>
      </c>
      <c r="BI1210" s="9">
        <f t="shared" si="2948"/>
        <v>465</v>
      </c>
      <c r="BJ1210" s="9">
        <f t="shared" si="2948"/>
        <v>0</v>
      </c>
      <c r="BK1210" s="9">
        <f t="shared" si="2948"/>
        <v>0</v>
      </c>
      <c r="BL1210" s="9">
        <f t="shared" si="2948"/>
        <v>0</v>
      </c>
      <c r="BM1210" s="9">
        <f t="shared" si="2948"/>
        <v>0</v>
      </c>
      <c r="BN1210" s="9">
        <f t="shared" si="2948"/>
        <v>0</v>
      </c>
      <c r="BO1210" s="9">
        <f t="shared" si="2948"/>
        <v>465</v>
      </c>
      <c r="BP1210" s="9">
        <f t="shared" si="2948"/>
        <v>0</v>
      </c>
      <c r="BQ1210" s="9">
        <f t="shared" si="2949"/>
        <v>0</v>
      </c>
      <c r="BR1210" s="9">
        <f t="shared" si="2949"/>
        <v>0</v>
      </c>
      <c r="BS1210" s="9">
        <f t="shared" si="2949"/>
        <v>0</v>
      </c>
      <c r="BT1210" s="9">
        <f t="shared" si="2949"/>
        <v>0</v>
      </c>
      <c r="BU1210" s="9">
        <f t="shared" si="2949"/>
        <v>465</v>
      </c>
      <c r="BV1210" s="9">
        <f t="shared" si="2949"/>
        <v>0</v>
      </c>
      <c r="BW1210" s="9">
        <f t="shared" si="2949"/>
        <v>0</v>
      </c>
      <c r="BX1210" s="9">
        <f t="shared" si="2949"/>
        <v>0</v>
      </c>
      <c r="BY1210" s="9">
        <f t="shared" si="2949"/>
        <v>0</v>
      </c>
      <c r="BZ1210" s="9">
        <f t="shared" si="2949"/>
        <v>0</v>
      </c>
      <c r="CA1210" s="9">
        <f t="shared" si="2949"/>
        <v>465</v>
      </c>
      <c r="CB1210" s="9">
        <f t="shared" si="2949"/>
        <v>0</v>
      </c>
      <c r="CC1210" s="9">
        <f t="shared" si="2950"/>
        <v>0</v>
      </c>
      <c r="CD1210" s="9">
        <f t="shared" si="2950"/>
        <v>0</v>
      </c>
      <c r="CE1210" s="9">
        <f t="shared" si="2950"/>
        <v>0</v>
      </c>
      <c r="CF1210" s="9">
        <f t="shared" si="2950"/>
        <v>0</v>
      </c>
      <c r="CG1210" s="94">
        <f t="shared" si="2950"/>
        <v>465</v>
      </c>
      <c r="CH1210" s="94">
        <f t="shared" si="2950"/>
        <v>0</v>
      </c>
      <c r="CI1210" s="94">
        <f t="shared" si="2950"/>
        <v>0</v>
      </c>
      <c r="CJ1210" s="94">
        <f t="shared" si="2950"/>
        <v>0</v>
      </c>
      <c r="CK1210" s="94">
        <f t="shared" si="2950"/>
        <v>0</v>
      </c>
      <c r="CL1210" s="94">
        <f t="shared" si="2950"/>
        <v>0</v>
      </c>
      <c r="CM1210" s="9">
        <f t="shared" si="2950"/>
        <v>465</v>
      </c>
      <c r="CN1210" s="9">
        <f t="shared" si="2950"/>
        <v>0</v>
      </c>
    </row>
    <row r="1211" spans="1:92" ht="33" hidden="1">
      <c r="A1211" s="25" t="s">
        <v>15</v>
      </c>
      <c r="B1211" s="26" t="s">
        <v>256</v>
      </c>
      <c r="C1211" s="26" t="s">
        <v>22</v>
      </c>
      <c r="D1211" s="26" t="s">
        <v>7</v>
      </c>
      <c r="E1211" s="26" t="s">
        <v>64</v>
      </c>
      <c r="F1211" s="26"/>
      <c r="G1211" s="9">
        <f t="shared" si="2944"/>
        <v>168</v>
      </c>
      <c r="H1211" s="9">
        <f t="shared" si="2944"/>
        <v>0</v>
      </c>
      <c r="I1211" s="9">
        <f t="shared" si="2944"/>
        <v>0</v>
      </c>
      <c r="J1211" s="9">
        <f t="shared" si="2944"/>
        <v>0</v>
      </c>
      <c r="K1211" s="9">
        <f t="shared" si="2944"/>
        <v>0</v>
      </c>
      <c r="L1211" s="9">
        <f t="shared" si="2944"/>
        <v>0</v>
      </c>
      <c r="M1211" s="9">
        <f t="shared" si="2944"/>
        <v>168</v>
      </c>
      <c r="N1211" s="9">
        <f t="shared" si="2944"/>
        <v>0</v>
      </c>
      <c r="O1211" s="9">
        <f t="shared" si="2944"/>
        <v>0</v>
      </c>
      <c r="P1211" s="9">
        <f t="shared" si="2944"/>
        <v>0</v>
      </c>
      <c r="Q1211" s="9">
        <f t="shared" si="2944"/>
        <v>0</v>
      </c>
      <c r="R1211" s="9">
        <f t="shared" si="2944"/>
        <v>0</v>
      </c>
      <c r="S1211" s="9">
        <f t="shared" si="2944"/>
        <v>168</v>
      </c>
      <c r="T1211" s="9">
        <f t="shared" si="2944"/>
        <v>0</v>
      </c>
      <c r="U1211" s="9">
        <f t="shared" si="2945"/>
        <v>0</v>
      </c>
      <c r="V1211" s="9">
        <f t="shared" si="2945"/>
        <v>0</v>
      </c>
      <c r="W1211" s="9">
        <f t="shared" si="2945"/>
        <v>0</v>
      </c>
      <c r="X1211" s="9">
        <f t="shared" si="2945"/>
        <v>0</v>
      </c>
      <c r="Y1211" s="9">
        <f t="shared" si="2945"/>
        <v>168</v>
      </c>
      <c r="Z1211" s="9">
        <f t="shared" si="2945"/>
        <v>0</v>
      </c>
      <c r="AA1211" s="9">
        <f t="shared" si="2945"/>
        <v>0</v>
      </c>
      <c r="AB1211" s="9">
        <f t="shared" si="2945"/>
        <v>0</v>
      </c>
      <c r="AC1211" s="9">
        <f t="shared" si="2945"/>
        <v>0</v>
      </c>
      <c r="AD1211" s="9">
        <f t="shared" si="2945"/>
        <v>0</v>
      </c>
      <c r="AE1211" s="9">
        <f t="shared" si="2945"/>
        <v>168</v>
      </c>
      <c r="AF1211" s="9">
        <f t="shared" si="2945"/>
        <v>0</v>
      </c>
      <c r="AG1211" s="9">
        <f t="shared" si="2946"/>
        <v>0</v>
      </c>
      <c r="AH1211" s="9">
        <f t="shared" si="2946"/>
        <v>0</v>
      </c>
      <c r="AI1211" s="9">
        <f t="shared" si="2946"/>
        <v>0</v>
      </c>
      <c r="AJ1211" s="9">
        <f t="shared" si="2946"/>
        <v>0</v>
      </c>
      <c r="AK1211" s="9">
        <f t="shared" si="2946"/>
        <v>168</v>
      </c>
      <c r="AL1211" s="9">
        <f t="shared" si="2946"/>
        <v>0</v>
      </c>
      <c r="AM1211" s="9">
        <f t="shared" si="2946"/>
        <v>0</v>
      </c>
      <c r="AN1211" s="9">
        <f t="shared" si="2946"/>
        <v>0</v>
      </c>
      <c r="AO1211" s="9">
        <f t="shared" si="2946"/>
        <v>0</v>
      </c>
      <c r="AP1211" s="9">
        <f t="shared" si="2946"/>
        <v>0</v>
      </c>
      <c r="AQ1211" s="9">
        <f t="shared" si="2946"/>
        <v>168</v>
      </c>
      <c r="AR1211" s="9">
        <f t="shared" si="2946"/>
        <v>0</v>
      </c>
      <c r="AS1211" s="9">
        <f t="shared" si="2947"/>
        <v>0</v>
      </c>
      <c r="AT1211" s="9">
        <f t="shared" si="2947"/>
        <v>0</v>
      </c>
      <c r="AU1211" s="9">
        <f t="shared" si="2947"/>
        <v>0</v>
      </c>
      <c r="AV1211" s="9">
        <f t="shared" si="2947"/>
        <v>0</v>
      </c>
      <c r="AW1211" s="9">
        <f t="shared" si="2947"/>
        <v>168</v>
      </c>
      <c r="AX1211" s="9">
        <f t="shared" si="2947"/>
        <v>0</v>
      </c>
      <c r="AY1211" s="9">
        <f t="shared" si="2947"/>
        <v>0</v>
      </c>
      <c r="AZ1211" s="9">
        <f t="shared" si="2947"/>
        <v>297</v>
      </c>
      <c r="BA1211" s="9">
        <f t="shared" si="2947"/>
        <v>0</v>
      </c>
      <c r="BB1211" s="9">
        <f t="shared" si="2947"/>
        <v>0</v>
      </c>
      <c r="BC1211" s="9">
        <f t="shared" si="2947"/>
        <v>465</v>
      </c>
      <c r="BD1211" s="9">
        <f t="shared" si="2947"/>
        <v>0</v>
      </c>
      <c r="BE1211" s="9">
        <f t="shared" si="2948"/>
        <v>0</v>
      </c>
      <c r="BF1211" s="9">
        <f t="shared" si="2948"/>
        <v>0</v>
      </c>
      <c r="BG1211" s="9">
        <f t="shared" si="2948"/>
        <v>0</v>
      </c>
      <c r="BH1211" s="9">
        <f t="shared" si="2948"/>
        <v>0</v>
      </c>
      <c r="BI1211" s="9">
        <f t="shared" si="2948"/>
        <v>465</v>
      </c>
      <c r="BJ1211" s="9">
        <f t="shared" si="2948"/>
        <v>0</v>
      </c>
      <c r="BK1211" s="9">
        <f t="shared" si="2948"/>
        <v>0</v>
      </c>
      <c r="BL1211" s="9">
        <f t="shared" si="2948"/>
        <v>0</v>
      </c>
      <c r="BM1211" s="9">
        <f t="shared" si="2948"/>
        <v>0</v>
      </c>
      <c r="BN1211" s="9">
        <f t="shared" si="2948"/>
        <v>0</v>
      </c>
      <c r="BO1211" s="9">
        <f t="shared" si="2948"/>
        <v>465</v>
      </c>
      <c r="BP1211" s="9">
        <f t="shared" si="2948"/>
        <v>0</v>
      </c>
      <c r="BQ1211" s="9">
        <f t="shared" si="2949"/>
        <v>0</v>
      </c>
      <c r="BR1211" s="9">
        <f t="shared" si="2949"/>
        <v>0</v>
      </c>
      <c r="BS1211" s="9">
        <f t="shared" si="2949"/>
        <v>0</v>
      </c>
      <c r="BT1211" s="9">
        <f t="shared" si="2949"/>
        <v>0</v>
      </c>
      <c r="BU1211" s="9">
        <f t="shared" si="2949"/>
        <v>465</v>
      </c>
      <c r="BV1211" s="9">
        <f t="shared" si="2949"/>
        <v>0</v>
      </c>
      <c r="BW1211" s="9">
        <f t="shared" si="2949"/>
        <v>0</v>
      </c>
      <c r="BX1211" s="9">
        <f t="shared" si="2949"/>
        <v>0</v>
      </c>
      <c r="BY1211" s="9">
        <f t="shared" si="2949"/>
        <v>0</v>
      </c>
      <c r="BZ1211" s="9">
        <f t="shared" si="2949"/>
        <v>0</v>
      </c>
      <c r="CA1211" s="9">
        <f t="shared" si="2949"/>
        <v>465</v>
      </c>
      <c r="CB1211" s="9">
        <f t="shared" si="2949"/>
        <v>0</v>
      </c>
      <c r="CC1211" s="9">
        <f t="shared" si="2950"/>
        <v>0</v>
      </c>
      <c r="CD1211" s="9">
        <f t="shared" si="2950"/>
        <v>0</v>
      </c>
      <c r="CE1211" s="9">
        <f t="shared" si="2950"/>
        <v>0</v>
      </c>
      <c r="CF1211" s="9">
        <f t="shared" si="2950"/>
        <v>0</v>
      </c>
      <c r="CG1211" s="94">
        <f t="shared" si="2950"/>
        <v>465</v>
      </c>
      <c r="CH1211" s="94">
        <f t="shared" si="2950"/>
        <v>0</v>
      </c>
      <c r="CI1211" s="94">
        <f t="shared" si="2950"/>
        <v>0</v>
      </c>
      <c r="CJ1211" s="94">
        <f t="shared" si="2950"/>
        <v>0</v>
      </c>
      <c r="CK1211" s="94">
        <f t="shared" si="2950"/>
        <v>0</v>
      </c>
      <c r="CL1211" s="94">
        <f t="shared" si="2950"/>
        <v>0</v>
      </c>
      <c r="CM1211" s="9">
        <f t="shared" si="2950"/>
        <v>465</v>
      </c>
      <c r="CN1211" s="9">
        <f t="shared" si="2950"/>
        <v>0</v>
      </c>
    </row>
    <row r="1212" spans="1:92" ht="33" hidden="1">
      <c r="A1212" s="25" t="s">
        <v>554</v>
      </c>
      <c r="B1212" s="26" t="s">
        <v>256</v>
      </c>
      <c r="C1212" s="26" t="s">
        <v>22</v>
      </c>
      <c r="D1212" s="26" t="s">
        <v>7</v>
      </c>
      <c r="E1212" s="26" t="s">
        <v>523</v>
      </c>
      <c r="F1212" s="26"/>
      <c r="G1212" s="9">
        <f t="shared" si="2944"/>
        <v>168</v>
      </c>
      <c r="H1212" s="9">
        <f t="shared" si="2944"/>
        <v>0</v>
      </c>
      <c r="I1212" s="9">
        <f t="shared" si="2944"/>
        <v>0</v>
      </c>
      <c r="J1212" s="9">
        <f t="shared" si="2944"/>
        <v>0</v>
      </c>
      <c r="K1212" s="9">
        <f t="shared" si="2944"/>
        <v>0</v>
      </c>
      <c r="L1212" s="9">
        <f t="shared" si="2944"/>
        <v>0</v>
      </c>
      <c r="M1212" s="9">
        <f t="shared" si="2944"/>
        <v>168</v>
      </c>
      <c r="N1212" s="9">
        <f t="shared" si="2944"/>
        <v>0</v>
      </c>
      <c r="O1212" s="9">
        <f t="shared" si="2944"/>
        <v>0</v>
      </c>
      <c r="P1212" s="9">
        <f t="shared" si="2944"/>
        <v>0</v>
      </c>
      <c r="Q1212" s="9">
        <f t="shared" si="2944"/>
        <v>0</v>
      </c>
      <c r="R1212" s="9">
        <f t="shared" si="2944"/>
        <v>0</v>
      </c>
      <c r="S1212" s="9">
        <f t="shared" si="2944"/>
        <v>168</v>
      </c>
      <c r="T1212" s="9">
        <f t="shared" si="2944"/>
        <v>0</v>
      </c>
      <c r="U1212" s="9">
        <f t="shared" si="2945"/>
        <v>0</v>
      </c>
      <c r="V1212" s="9">
        <f t="shared" si="2945"/>
        <v>0</v>
      </c>
      <c r="W1212" s="9">
        <f t="shared" si="2945"/>
        <v>0</v>
      </c>
      <c r="X1212" s="9">
        <f t="shared" si="2945"/>
        <v>0</v>
      </c>
      <c r="Y1212" s="9">
        <f t="shared" si="2945"/>
        <v>168</v>
      </c>
      <c r="Z1212" s="9">
        <f t="shared" si="2945"/>
        <v>0</v>
      </c>
      <c r="AA1212" s="9">
        <f t="shared" si="2945"/>
        <v>0</v>
      </c>
      <c r="AB1212" s="9">
        <f t="shared" si="2945"/>
        <v>0</v>
      </c>
      <c r="AC1212" s="9">
        <f t="shared" si="2945"/>
        <v>0</v>
      </c>
      <c r="AD1212" s="9">
        <f t="shared" si="2945"/>
        <v>0</v>
      </c>
      <c r="AE1212" s="9">
        <f t="shared" si="2945"/>
        <v>168</v>
      </c>
      <c r="AF1212" s="9">
        <f t="shared" si="2945"/>
        <v>0</v>
      </c>
      <c r="AG1212" s="9">
        <f t="shared" si="2946"/>
        <v>0</v>
      </c>
      <c r="AH1212" s="9">
        <f t="shared" si="2946"/>
        <v>0</v>
      </c>
      <c r="AI1212" s="9">
        <f t="shared" si="2946"/>
        <v>0</v>
      </c>
      <c r="AJ1212" s="9">
        <f t="shared" si="2946"/>
        <v>0</v>
      </c>
      <c r="AK1212" s="9">
        <f t="shared" si="2946"/>
        <v>168</v>
      </c>
      <c r="AL1212" s="9">
        <f t="shared" si="2946"/>
        <v>0</v>
      </c>
      <c r="AM1212" s="9">
        <f t="shared" si="2946"/>
        <v>0</v>
      </c>
      <c r="AN1212" s="9">
        <f t="shared" si="2946"/>
        <v>0</v>
      </c>
      <c r="AO1212" s="9">
        <f t="shared" si="2946"/>
        <v>0</v>
      </c>
      <c r="AP1212" s="9">
        <f t="shared" si="2946"/>
        <v>0</v>
      </c>
      <c r="AQ1212" s="9">
        <f t="shared" si="2946"/>
        <v>168</v>
      </c>
      <c r="AR1212" s="9">
        <f t="shared" si="2946"/>
        <v>0</v>
      </c>
      <c r="AS1212" s="9">
        <f t="shared" si="2947"/>
        <v>0</v>
      </c>
      <c r="AT1212" s="9">
        <f t="shared" si="2947"/>
        <v>0</v>
      </c>
      <c r="AU1212" s="9">
        <f t="shared" si="2947"/>
        <v>0</v>
      </c>
      <c r="AV1212" s="9">
        <f t="shared" si="2947"/>
        <v>0</v>
      </c>
      <c r="AW1212" s="9">
        <f t="shared" si="2947"/>
        <v>168</v>
      </c>
      <c r="AX1212" s="9">
        <f t="shared" si="2947"/>
        <v>0</v>
      </c>
      <c r="AY1212" s="9">
        <f t="shared" si="2947"/>
        <v>0</v>
      </c>
      <c r="AZ1212" s="9">
        <f t="shared" si="2947"/>
        <v>297</v>
      </c>
      <c r="BA1212" s="9">
        <f t="shared" si="2947"/>
        <v>0</v>
      </c>
      <c r="BB1212" s="9">
        <f t="shared" si="2947"/>
        <v>0</v>
      </c>
      <c r="BC1212" s="9">
        <f t="shared" si="2947"/>
        <v>465</v>
      </c>
      <c r="BD1212" s="9">
        <f t="shared" si="2947"/>
        <v>0</v>
      </c>
      <c r="BE1212" s="9">
        <f t="shared" si="2948"/>
        <v>0</v>
      </c>
      <c r="BF1212" s="9">
        <f t="shared" si="2948"/>
        <v>0</v>
      </c>
      <c r="BG1212" s="9">
        <f t="shared" si="2948"/>
        <v>0</v>
      </c>
      <c r="BH1212" s="9">
        <f t="shared" si="2948"/>
        <v>0</v>
      </c>
      <c r="BI1212" s="9">
        <f t="shared" si="2948"/>
        <v>465</v>
      </c>
      <c r="BJ1212" s="9">
        <f t="shared" si="2948"/>
        <v>0</v>
      </c>
      <c r="BK1212" s="9">
        <f t="shared" si="2948"/>
        <v>0</v>
      </c>
      <c r="BL1212" s="9">
        <f t="shared" si="2948"/>
        <v>0</v>
      </c>
      <c r="BM1212" s="9">
        <f t="shared" si="2948"/>
        <v>0</v>
      </c>
      <c r="BN1212" s="9">
        <f t="shared" si="2948"/>
        <v>0</v>
      </c>
      <c r="BO1212" s="9">
        <f t="shared" si="2948"/>
        <v>465</v>
      </c>
      <c r="BP1212" s="9">
        <f t="shared" si="2948"/>
        <v>0</v>
      </c>
      <c r="BQ1212" s="9">
        <f t="shared" si="2949"/>
        <v>0</v>
      </c>
      <c r="BR1212" s="9">
        <f t="shared" si="2949"/>
        <v>0</v>
      </c>
      <c r="BS1212" s="9">
        <f t="shared" si="2949"/>
        <v>0</v>
      </c>
      <c r="BT1212" s="9">
        <f t="shared" si="2949"/>
        <v>0</v>
      </c>
      <c r="BU1212" s="9">
        <f t="shared" si="2949"/>
        <v>465</v>
      </c>
      <c r="BV1212" s="9">
        <f t="shared" si="2949"/>
        <v>0</v>
      </c>
      <c r="BW1212" s="9">
        <f t="shared" si="2949"/>
        <v>0</v>
      </c>
      <c r="BX1212" s="9">
        <f t="shared" si="2949"/>
        <v>0</v>
      </c>
      <c r="BY1212" s="9">
        <f t="shared" si="2949"/>
        <v>0</v>
      </c>
      <c r="BZ1212" s="9">
        <f t="shared" si="2949"/>
        <v>0</v>
      </c>
      <c r="CA1212" s="9">
        <f t="shared" si="2949"/>
        <v>465</v>
      </c>
      <c r="CB1212" s="9">
        <f t="shared" si="2949"/>
        <v>0</v>
      </c>
      <c r="CC1212" s="9">
        <f t="shared" si="2950"/>
        <v>0</v>
      </c>
      <c r="CD1212" s="9">
        <f t="shared" si="2950"/>
        <v>0</v>
      </c>
      <c r="CE1212" s="9">
        <f t="shared" si="2950"/>
        <v>0</v>
      </c>
      <c r="CF1212" s="9">
        <f t="shared" si="2950"/>
        <v>0</v>
      </c>
      <c r="CG1212" s="94">
        <f t="shared" si="2950"/>
        <v>465</v>
      </c>
      <c r="CH1212" s="94">
        <f t="shared" si="2950"/>
        <v>0</v>
      </c>
      <c r="CI1212" s="94">
        <f t="shared" si="2950"/>
        <v>0</v>
      </c>
      <c r="CJ1212" s="94">
        <f t="shared" si="2950"/>
        <v>0</v>
      </c>
      <c r="CK1212" s="94">
        <f t="shared" si="2950"/>
        <v>0</v>
      </c>
      <c r="CL1212" s="94">
        <f t="shared" si="2950"/>
        <v>0</v>
      </c>
      <c r="CM1212" s="9">
        <f t="shared" si="2950"/>
        <v>465</v>
      </c>
      <c r="CN1212" s="9">
        <f t="shared" si="2950"/>
        <v>0</v>
      </c>
    </row>
    <row r="1213" spans="1:92" ht="33" hidden="1">
      <c r="A1213" s="49" t="s">
        <v>244</v>
      </c>
      <c r="B1213" s="30" t="s">
        <v>256</v>
      </c>
      <c r="C1213" s="26" t="s">
        <v>22</v>
      </c>
      <c r="D1213" s="26" t="s">
        <v>7</v>
      </c>
      <c r="E1213" s="48" t="s">
        <v>523</v>
      </c>
      <c r="F1213" s="26" t="s">
        <v>31</v>
      </c>
      <c r="G1213" s="11">
        <f t="shared" si="2944"/>
        <v>168</v>
      </c>
      <c r="H1213" s="11">
        <f t="shared" si="2944"/>
        <v>0</v>
      </c>
      <c r="I1213" s="11">
        <f t="shared" si="2944"/>
        <v>0</v>
      </c>
      <c r="J1213" s="11">
        <f t="shared" si="2944"/>
        <v>0</v>
      </c>
      <c r="K1213" s="11">
        <f t="shared" si="2944"/>
        <v>0</v>
      </c>
      <c r="L1213" s="11">
        <f t="shared" si="2944"/>
        <v>0</v>
      </c>
      <c r="M1213" s="11">
        <f t="shared" si="2944"/>
        <v>168</v>
      </c>
      <c r="N1213" s="11">
        <f t="shared" si="2944"/>
        <v>0</v>
      </c>
      <c r="O1213" s="11">
        <f t="shared" si="2944"/>
        <v>0</v>
      </c>
      <c r="P1213" s="11">
        <f t="shared" si="2944"/>
        <v>0</v>
      </c>
      <c r="Q1213" s="11">
        <f t="shared" si="2944"/>
        <v>0</v>
      </c>
      <c r="R1213" s="11">
        <f t="shared" si="2944"/>
        <v>0</v>
      </c>
      <c r="S1213" s="11">
        <f t="shared" si="2944"/>
        <v>168</v>
      </c>
      <c r="T1213" s="11">
        <f t="shared" si="2944"/>
        <v>0</v>
      </c>
      <c r="U1213" s="11">
        <f t="shared" si="2945"/>
        <v>0</v>
      </c>
      <c r="V1213" s="11">
        <f t="shared" si="2945"/>
        <v>0</v>
      </c>
      <c r="W1213" s="11">
        <f t="shared" si="2945"/>
        <v>0</v>
      </c>
      <c r="X1213" s="11">
        <f t="shared" si="2945"/>
        <v>0</v>
      </c>
      <c r="Y1213" s="11">
        <f t="shared" si="2945"/>
        <v>168</v>
      </c>
      <c r="Z1213" s="11">
        <f t="shared" si="2945"/>
        <v>0</v>
      </c>
      <c r="AA1213" s="11">
        <f t="shared" si="2945"/>
        <v>0</v>
      </c>
      <c r="AB1213" s="11">
        <f t="shared" si="2945"/>
        <v>0</v>
      </c>
      <c r="AC1213" s="11">
        <f t="shared" si="2945"/>
        <v>0</v>
      </c>
      <c r="AD1213" s="11">
        <f t="shared" si="2945"/>
        <v>0</v>
      </c>
      <c r="AE1213" s="11">
        <f t="shared" si="2945"/>
        <v>168</v>
      </c>
      <c r="AF1213" s="11">
        <f t="shared" si="2945"/>
        <v>0</v>
      </c>
      <c r="AG1213" s="11">
        <f t="shared" si="2946"/>
        <v>0</v>
      </c>
      <c r="AH1213" s="11">
        <f t="shared" si="2946"/>
        <v>0</v>
      </c>
      <c r="AI1213" s="11">
        <f t="shared" si="2946"/>
        <v>0</v>
      </c>
      <c r="AJ1213" s="11">
        <f t="shared" si="2946"/>
        <v>0</v>
      </c>
      <c r="AK1213" s="11">
        <f t="shared" si="2946"/>
        <v>168</v>
      </c>
      <c r="AL1213" s="11">
        <f t="shared" si="2946"/>
        <v>0</v>
      </c>
      <c r="AM1213" s="11">
        <f t="shared" si="2946"/>
        <v>0</v>
      </c>
      <c r="AN1213" s="11">
        <f t="shared" si="2946"/>
        <v>0</v>
      </c>
      <c r="AO1213" s="11">
        <f t="shared" si="2946"/>
        <v>0</v>
      </c>
      <c r="AP1213" s="11">
        <f t="shared" si="2946"/>
        <v>0</v>
      </c>
      <c r="AQ1213" s="11">
        <f t="shared" si="2946"/>
        <v>168</v>
      </c>
      <c r="AR1213" s="11">
        <f t="shared" si="2946"/>
        <v>0</v>
      </c>
      <c r="AS1213" s="11">
        <f t="shared" si="2947"/>
        <v>0</v>
      </c>
      <c r="AT1213" s="11">
        <f t="shared" si="2947"/>
        <v>0</v>
      </c>
      <c r="AU1213" s="11">
        <f t="shared" si="2947"/>
        <v>0</v>
      </c>
      <c r="AV1213" s="11">
        <f t="shared" si="2947"/>
        <v>0</v>
      </c>
      <c r="AW1213" s="11">
        <f t="shared" si="2947"/>
        <v>168</v>
      </c>
      <c r="AX1213" s="11">
        <f t="shared" si="2947"/>
        <v>0</v>
      </c>
      <c r="AY1213" s="11">
        <f t="shared" si="2947"/>
        <v>0</v>
      </c>
      <c r="AZ1213" s="11">
        <f t="shared" si="2947"/>
        <v>297</v>
      </c>
      <c r="BA1213" s="11">
        <f t="shared" si="2947"/>
        <v>0</v>
      </c>
      <c r="BB1213" s="11">
        <f t="shared" si="2947"/>
        <v>0</v>
      </c>
      <c r="BC1213" s="11">
        <f t="shared" si="2947"/>
        <v>465</v>
      </c>
      <c r="BD1213" s="11">
        <f t="shared" si="2947"/>
        <v>0</v>
      </c>
      <c r="BE1213" s="11">
        <f t="shared" si="2948"/>
        <v>0</v>
      </c>
      <c r="BF1213" s="11">
        <f t="shared" si="2948"/>
        <v>0</v>
      </c>
      <c r="BG1213" s="11">
        <f t="shared" si="2948"/>
        <v>0</v>
      </c>
      <c r="BH1213" s="11">
        <f t="shared" si="2948"/>
        <v>0</v>
      </c>
      <c r="BI1213" s="11">
        <f t="shared" si="2948"/>
        <v>465</v>
      </c>
      <c r="BJ1213" s="11">
        <f t="shared" si="2948"/>
        <v>0</v>
      </c>
      <c r="BK1213" s="11">
        <f t="shared" si="2948"/>
        <v>0</v>
      </c>
      <c r="BL1213" s="11">
        <f t="shared" si="2948"/>
        <v>0</v>
      </c>
      <c r="BM1213" s="11">
        <f t="shared" si="2948"/>
        <v>0</v>
      </c>
      <c r="BN1213" s="11">
        <f t="shared" si="2948"/>
        <v>0</v>
      </c>
      <c r="BO1213" s="11">
        <f t="shared" si="2948"/>
        <v>465</v>
      </c>
      <c r="BP1213" s="11">
        <f t="shared" si="2948"/>
        <v>0</v>
      </c>
      <c r="BQ1213" s="11">
        <f t="shared" si="2949"/>
        <v>0</v>
      </c>
      <c r="BR1213" s="11">
        <f t="shared" si="2949"/>
        <v>0</v>
      </c>
      <c r="BS1213" s="11">
        <f t="shared" si="2949"/>
        <v>0</v>
      </c>
      <c r="BT1213" s="11">
        <f t="shared" si="2949"/>
        <v>0</v>
      </c>
      <c r="BU1213" s="11">
        <f t="shared" si="2949"/>
        <v>465</v>
      </c>
      <c r="BV1213" s="11">
        <f t="shared" si="2949"/>
        <v>0</v>
      </c>
      <c r="BW1213" s="11">
        <f t="shared" si="2949"/>
        <v>0</v>
      </c>
      <c r="BX1213" s="11">
        <f t="shared" si="2949"/>
        <v>0</v>
      </c>
      <c r="BY1213" s="11">
        <f t="shared" si="2949"/>
        <v>0</v>
      </c>
      <c r="BZ1213" s="11">
        <f t="shared" si="2949"/>
        <v>0</v>
      </c>
      <c r="CA1213" s="11">
        <f t="shared" si="2949"/>
        <v>465</v>
      </c>
      <c r="CB1213" s="11">
        <f t="shared" si="2949"/>
        <v>0</v>
      </c>
      <c r="CC1213" s="11">
        <f t="shared" si="2950"/>
        <v>0</v>
      </c>
      <c r="CD1213" s="11">
        <f t="shared" si="2950"/>
        <v>0</v>
      </c>
      <c r="CE1213" s="11">
        <f t="shared" si="2950"/>
        <v>0</v>
      </c>
      <c r="CF1213" s="11">
        <f t="shared" si="2950"/>
        <v>0</v>
      </c>
      <c r="CG1213" s="95">
        <f t="shared" si="2950"/>
        <v>465</v>
      </c>
      <c r="CH1213" s="95">
        <f t="shared" si="2950"/>
        <v>0</v>
      </c>
      <c r="CI1213" s="95">
        <f t="shared" si="2950"/>
        <v>0</v>
      </c>
      <c r="CJ1213" s="95">
        <f t="shared" si="2950"/>
        <v>0</v>
      </c>
      <c r="CK1213" s="95">
        <f t="shared" si="2950"/>
        <v>0</v>
      </c>
      <c r="CL1213" s="95">
        <f t="shared" si="2950"/>
        <v>0</v>
      </c>
      <c r="CM1213" s="11">
        <f t="shared" si="2950"/>
        <v>465</v>
      </c>
      <c r="CN1213" s="11">
        <f t="shared" si="2950"/>
        <v>0</v>
      </c>
    </row>
    <row r="1214" spans="1:92" ht="33.75" hidden="1">
      <c r="A1214" s="49" t="s">
        <v>37</v>
      </c>
      <c r="B1214" s="30" t="s">
        <v>256</v>
      </c>
      <c r="C1214" s="26" t="s">
        <v>22</v>
      </c>
      <c r="D1214" s="26" t="s">
        <v>7</v>
      </c>
      <c r="E1214" s="48" t="s">
        <v>523</v>
      </c>
      <c r="F1214" s="26" t="s">
        <v>38</v>
      </c>
      <c r="G1214" s="11">
        <v>168</v>
      </c>
      <c r="H1214" s="12"/>
      <c r="I1214" s="11"/>
      <c r="J1214" s="12"/>
      <c r="K1214" s="11"/>
      <c r="L1214" s="12"/>
      <c r="M1214" s="9">
        <f>G1214+I1214+J1214+K1214+L1214</f>
        <v>168</v>
      </c>
      <c r="N1214" s="9">
        <f>H1214+L1214</f>
        <v>0</v>
      </c>
      <c r="O1214" s="11"/>
      <c r="P1214" s="12"/>
      <c r="Q1214" s="11"/>
      <c r="R1214" s="12"/>
      <c r="S1214" s="9">
        <f>M1214+O1214+P1214+Q1214+R1214</f>
        <v>168</v>
      </c>
      <c r="T1214" s="9">
        <f>N1214+R1214</f>
        <v>0</v>
      </c>
      <c r="U1214" s="11"/>
      <c r="V1214" s="12"/>
      <c r="W1214" s="11"/>
      <c r="X1214" s="12"/>
      <c r="Y1214" s="9">
        <f>S1214+U1214+V1214+W1214+X1214</f>
        <v>168</v>
      </c>
      <c r="Z1214" s="9">
        <f>T1214+X1214</f>
        <v>0</v>
      </c>
      <c r="AA1214" s="11"/>
      <c r="AB1214" s="12"/>
      <c r="AC1214" s="11"/>
      <c r="AD1214" s="12"/>
      <c r="AE1214" s="9">
        <f>Y1214+AA1214+AB1214+AC1214+AD1214</f>
        <v>168</v>
      </c>
      <c r="AF1214" s="9">
        <f>Z1214+AD1214</f>
        <v>0</v>
      </c>
      <c r="AG1214" s="11"/>
      <c r="AH1214" s="12"/>
      <c r="AI1214" s="11"/>
      <c r="AJ1214" s="12"/>
      <c r="AK1214" s="9">
        <f>AE1214+AG1214+AH1214+AI1214+AJ1214</f>
        <v>168</v>
      </c>
      <c r="AL1214" s="9">
        <f>AF1214+AJ1214</f>
        <v>0</v>
      </c>
      <c r="AM1214" s="11"/>
      <c r="AN1214" s="12"/>
      <c r="AO1214" s="11"/>
      <c r="AP1214" s="12"/>
      <c r="AQ1214" s="9">
        <f>AK1214+AM1214+AN1214+AO1214+AP1214</f>
        <v>168</v>
      </c>
      <c r="AR1214" s="9">
        <f>AL1214+AP1214</f>
        <v>0</v>
      </c>
      <c r="AS1214" s="11"/>
      <c r="AT1214" s="12"/>
      <c r="AU1214" s="11"/>
      <c r="AV1214" s="12"/>
      <c r="AW1214" s="9">
        <f>AQ1214+AS1214+AT1214+AU1214+AV1214</f>
        <v>168</v>
      </c>
      <c r="AX1214" s="9">
        <f>AR1214+AV1214</f>
        <v>0</v>
      </c>
      <c r="AY1214" s="11"/>
      <c r="AZ1214" s="11">
        <v>297</v>
      </c>
      <c r="BA1214" s="11"/>
      <c r="BB1214" s="12"/>
      <c r="BC1214" s="9">
        <f>AW1214+AY1214+AZ1214+BA1214+BB1214</f>
        <v>465</v>
      </c>
      <c r="BD1214" s="9">
        <f>AX1214+BB1214</f>
        <v>0</v>
      </c>
      <c r="BE1214" s="11"/>
      <c r="BF1214" s="11"/>
      <c r="BG1214" s="11"/>
      <c r="BH1214" s="12"/>
      <c r="BI1214" s="9">
        <f>BC1214+BE1214+BF1214+BG1214+BH1214</f>
        <v>465</v>
      </c>
      <c r="BJ1214" s="9">
        <f>BD1214+BH1214</f>
        <v>0</v>
      </c>
      <c r="BK1214" s="11"/>
      <c r="BL1214" s="11"/>
      <c r="BM1214" s="11"/>
      <c r="BN1214" s="12"/>
      <c r="BO1214" s="9">
        <f>BI1214+BK1214+BL1214+BM1214+BN1214</f>
        <v>465</v>
      </c>
      <c r="BP1214" s="9">
        <f>BJ1214+BN1214</f>
        <v>0</v>
      </c>
      <c r="BQ1214" s="11"/>
      <c r="BR1214" s="11"/>
      <c r="BS1214" s="11"/>
      <c r="BT1214" s="12"/>
      <c r="BU1214" s="9">
        <f>BO1214+BQ1214+BR1214+BS1214+BT1214</f>
        <v>465</v>
      </c>
      <c r="BV1214" s="9">
        <f>BP1214+BT1214</f>
        <v>0</v>
      </c>
      <c r="BW1214" s="11"/>
      <c r="BX1214" s="11"/>
      <c r="BY1214" s="11"/>
      <c r="BZ1214" s="12"/>
      <c r="CA1214" s="9">
        <f>BU1214+BW1214+BX1214+BY1214+BZ1214</f>
        <v>465</v>
      </c>
      <c r="CB1214" s="9">
        <f>BV1214+BZ1214</f>
        <v>0</v>
      </c>
      <c r="CC1214" s="11"/>
      <c r="CD1214" s="11"/>
      <c r="CE1214" s="11"/>
      <c r="CF1214" s="12"/>
      <c r="CG1214" s="94">
        <f>CA1214+CC1214+CD1214+CE1214+CF1214</f>
        <v>465</v>
      </c>
      <c r="CH1214" s="94">
        <f>CB1214+CF1214</f>
        <v>0</v>
      </c>
      <c r="CI1214" s="95"/>
      <c r="CJ1214" s="95"/>
      <c r="CK1214" s="95"/>
      <c r="CL1214" s="96"/>
      <c r="CM1214" s="9">
        <f>CG1214+CI1214+CJ1214+CK1214+CL1214</f>
        <v>465</v>
      </c>
      <c r="CN1214" s="9">
        <f>CH1214+CL1214</f>
        <v>0</v>
      </c>
    </row>
    <row r="1215" spans="1:92" ht="20.25" hidden="1">
      <c r="A1215" s="49"/>
      <c r="B1215" s="30"/>
      <c r="C1215" s="26"/>
      <c r="D1215" s="26"/>
      <c r="E1215" s="48"/>
      <c r="F1215" s="26"/>
      <c r="G1215" s="11"/>
      <c r="H1215" s="12"/>
      <c r="I1215" s="11"/>
      <c r="J1215" s="12"/>
      <c r="K1215" s="11"/>
      <c r="L1215" s="12"/>
      <c r="M1215" s="9"/>
      <c r="N1215" s="9"/>
      <c r="O1215" s="11"/>
      <c r="P1215" s="12"/>
      <c r="Q1215" s="11"/>
      <c r="R1215" s="12"/>
      <c r="S1215" s="9"/>
      <c r="T1215" s="9"/>
      <c r="U1215" s="11"/>
      <c r="V1215" s="12"/>
      <c r="W1215" s="11"/>
      <c r="X1215" s="12"/>
      <c r="Y1215" s="9"/>
      <c r="Z1215" s="9"/>
      <c r="AA1215" s="11"/>
      <c r="AB1215" s="12"/>
      <c r="AC1215" s="11"/>
      <c r="AD1215" s="12"/>
      <c r="AE1215" s="9"/>
      <c r="AF1215" s="9"/>
      <c r="AG1215" s="11"/>
      <c r="AH1215" s="12"/>
      <c r="AI1215" s="11"/>
      <c r="AJ1215" s="12"/>
      <c r="AK1215" s="9"/>
      <c r="AL1215" s="9"/>
      <c r="AM1215" s="11"/>
      <c r="AN1215" s="12"/>
      <c r="AO1215" s="11"/>
      <c r="AP1215" s="12"/>
      <c r="AQ1215" s="9"/>
      <c r="AR1215" s="9"/>
      <c r="AS1215" s="11"/>
      <c r="AT1215" s="12"/>
      <c r="AU1215" s="11"/>
      <c r="AV1215" s="12"/>
      <c r="AW1215" s="9"/>
      <c r="AX1215" s="9"/>
      <c r="AY1215" s="11"/>
      <c r="AZ1215" s="12"/>
      <c r="BA1215" s="11"/>
      <c r="BB1215" s="12"/>
      <c r="BC1215" s="9"/>
      <c r="BD1215" s="9"/>
      <c r="BE1215" s="11"/>
      <c r="BF1215" s="12"/>
      <c r="BG1215" s="11"/>
      <c r="BH1215" s="12"/>
      <c r="BI1215" s="9"/>
      <c r="BJ1215" s="9"/>
      <c r="BK1215" s="11"/>
      <c r="BL1215" s="12"/>
      <c r="BM1215" s="11"/>
      <c r="BN1215" s="12"/>
      <c r="BO1215" s="9"/>
      <c r="BP1215" s="9"/>
      <c r="BQ1215" s="11"/>
      <c r="BR1215" s="12"/>
      <c r="BS1215" s="11"/>
      <c r="BT1215" s="12"/>
      <c r="BU1215" s="9"/>
      <c r="BV1215" s="9"/>
      <c r="BW1215" s="11"/>
      <c r="BX1215" s="12"/>
      <c r="BY1215" s="11"/>
      <c r="BZ1215" s="12"/>
      <c r="CA1215" s="9"/>
      <c r="CB1215" s="9"/>
      <c r="CC1215" s="11"/>
      <c r="CD1215" s="12"/>
      <c r="CE1215" s="11"/>
      <c r="CF1215" s="12"/>
      <c r="CG1215" s="94"/>
      <c r="CH1215" s="94"/>
      <c r="CI1215" s="95"/>
      <c r="CJ1215" s="96"/>
      <c r="CK1215" s="95"/>
      <c r="CL1215" s="96"/>
      <c r="CM1215" s="9"/>
      <c r="CN1215" s="9"/>
    </row>
    <row r="1216" spans="1:92" ht="18.75" hidden="1">
      <c r="A1216" s="66" t="s">
        <v>59</v>
      </c>
      <c r="B1216" s="35" t="s">
        <v>256</v>
      </c>
      <c r="C1216" s="35" t="s">
        <v>22</v>
      </c>
      <c r="D1216" s="35" t="s">
        <v>60</v>
      </c>
      <c r="E1216" s="35"/>
      <c r="F1216" s="35"/>
      <c r="G1216" s="13">
        <f t="shared" ref="G1216:BR1216" si="2951">G1217</f>
        <v>159332</v>
      </c>
      <c r="H1216" s="13">
        <f t="shared" si="2951"/>
        <v>0</v>
      </c>
      <c r="I1216" s="13">
        <f t="shared" si="2951"/>
        <v>0</v>
      </c>
      <c r="J1216" s="13">
        <f t="shared" si="2951"/>
        <v>5034</v>
      </c>
      <c r="K1216" s="13">
        <f t="shared" si="2951"/>
        <v>0</v>
      </c>
      <c r="L1216" s="13">
        <f t="shared" si="2951"/>
        <v>1213</v>
      </c>
      <c r="M1216" s="13">
        <f t="shared" si="2951"/>
        <v>165579</v>
      </c>
      <c r="N1216" s="13">
        <f t="shared" si="2951"/>
        <v>1213</v>
      </c>
      <c r="O1216" s="13">
        <f t="shared" si="2951"/>
        <v>0</v>
      </c>
      <c r="P1216" s="13">
        <f t="shared" si="2951"/>
        <v>41</v>
      </c>
      <c r="Q1216" s="13">
        <f t="shared" si="2951"/>
        <v>0</v>
      </c>
      <c r="R1216" s="13">
        <f t="shared" si="2951"/>
        <v>564</v>
      </c>
      <c r="S1216" s="13">
        <f t="shared" si="2951"/>
        <v>166184</v>
      </c>
      <c r="T1216" s="13">
        <f t="shared" si="2951"/>
        <v>1777</v>
      </c>
      <c r="U1216" s="13">
        <f t="shared" si="2951"/>
        <v>0</v>
      </c>
      <c r="V1216" s="13">
        <f t="shared" si="2951"/>
        <v>227</v>
      </c>
      <c r="W1216" s="13">
        <f t="shared" si="2951"/>
        <v>0</v>
      </c>
      <c r="X1216" s="13">
        <f t="shared" si="2951"/>
        <v>0</v>
      </c>
      <c r="Y1216" s="13">
        <f t="shared" si="2951"/>
        <v>166411</v>
      </c>
      <c r="Z1216" s="13">
        <f t="shared" si="2951"/>
        <v>1777</v>
      </c>
      <c r="AA1216" s="13">
        <f t="shared" si="2951"/>
        <v>0</v>
      </c>
      <c r="AB1216" s="13">
        <f t="shared" si="2951"/>
        <v>350</v>
      </c>
      <c r="AC1216" s="13">
        <f t="shared" si="2951"/>
        <v>0</v>
      </c>
      <c r="AD1216" s="13">
        <f t="shared" si="2951"/>
        <v>0</v>
      </c>
      <c r="AE1216" s="13">
        <f t="shared" si="2951"/>
        <v>166761</v>
      </c>
      <c r="AF1216" s="13">
        <f t="shared" si="2951"/>
        <v>1777</v>
      </c>
      <c r="AG1216" s="13">
        <f t="shared" si="2951"/>
        <v>0</v>
      </c>
      <c r="AH1216" s="13">
        <f t="shared" si="2951"/>
        <v>0</v>
      </c>
      <c r="AI1216" s="13">
        <f t="shared" si="2951"/>
        <v>0</v>
      </c>
      <c r="AJ1216" s="13">
        <f t="shared" si="2951"/>
        <v>0</v>
      </c>
      <c r="AK1216" s="13">
        <f t="shared" si="2951"/>
        <v>166761</v>
      </c>
      <c r="AL1216" s="13">
        <f t="shared" si="2951"/>
        <v>1777</v>
      </c>
      <c r="AM1216" s="13">
        <f t="shared" si="2951"/>
        <v>0</v>
      </c>
      <c r="AN1216" s="13">
        <f t="shared" si="2951"/>
        <v>1648</v>
      </c>
      <c r="AO1216" s="13">
        <f t="shared" si="2951"/>
        <v>-20</v>
      </c>
      <c r="AP1216" s="13">
        <f t="shared" si="2951"/>
        <v>0</v>
      </c>
      <c r="AQ1216" s="13">
        <f t="shared" si="2951"/>
        <v>168389</v>
      </c>
      <c r="AR1216" s="13">
        <f t="shared" si="2951"/>
        <v>1777</v>
      </c>
      <c r="AS1216" s="13">
        <f t="shared" si="2951"/>
        <v>0</v>
      </c>
      <c r="AT1216" s="13">
        <f t="shared" si="2951"/>
        <v>0</v>
      </c>
      <c r="AU1216" s="13">
        <f t="shared" si="2951"/>
        <v>0</v>
      </c>
      <c r="AV1216" s="13">
        <f t="shared" si="2951"/>
        <v>0</v>
      </c>
      <c r="AW1216" s="13">
        <f t="shared" si="2951"/>
        <v>168389</v>
      </c>
      <c r="AX1216" s="13">
        <f t="shared" si="2951"/>
        <v>1777</v>
      </c>
      <c r="AY1216" s="13">
        <f t="shared" si="2951"/>
        <v>0</v>
      </c>
      <c r="AZ1216" s="13">
        <f t="shared" si="2951"/>
        <v>1652</v>
      </c>
      <c r="BA1216" s="13">
        <f t="shared" si="2951"/>
        <v>0</v>
      </c>
      <c r="BB1216" s="13">
        <f t="shared" si="2951"/>
        <v>0</v>
      </c>
      <c r="BC1216" s="13">
        <f t="shared" si="2951"/>
        <v>170041</v>
      </c>
      <c r="BD1216" s="13">
        <f t="shared" si="2951"/>
        <v>1777</v>
      </c>
      <c r="BE1216" s="13">
        <f t="shared" si="2951"/>
        <v>0</v>
      </c>
      <c r="BF1216" s="13">
        <f t="shared" si="2951"/>
        <v>0</v>
      </c>
      <c r="BG1216" s="13">
        <f t="shared" si="2951"/>
        <v>0</v>
      </c>
      <c r="BH1216" s="13">
        <f t="shared" si="2951"/>
        <v>0</v>
      </c>
      <c r="BI1216" s="13">
        <f t="shared" si="2951"/>
        <v>170041</v>
      </c>
      <c r="BJ1216" s="13">
        <f t="shared" si="2951"/>
        <v>1777</v>
      </c>
      <c r="BK1216" s="13">
        <f t="shared" si="2951"/>
        <v>0</v>
      </c>
      <c r="BL1216" s="13">
        <f t="shared" si="2951"/>
        <v>0</v>
      </c>
      <c r="BM1216" s="13">
        <f t="shared" si="2951"/>
        <v>0</v>
      </c>
      <c r="BN1216" s="13">
        <f t="shared" si="2951"/>
        <v>0</v>
      </c>
      <c r="BO1216" s="13">
        <f t="shared" si="2951"/>
        <v>170041</v>
      </c>
      <c r="BP1216" s="13">
        <f t="shared" si="2951"/>
        <v>1777</v>
      </c>
      <c r="BQ1216" s="13">
        <f t="shared" si="2951"/>
        <v>0</v>
      </c>
      <c r="BR1216" s="13">
        <f t="shared" si="2951"/>
        <v>257</v>
      </c>
      <c r="BS1216" s="13">
        <f t="shared" ref="BS1216:CN1216" si="2952">BS1217</f>
        <v>0</v>
      </c>
      <c r="BT1216" s="13">
        <f t="shared" si="2952"/>
        <v>0</v>
      </c>
      <c r="BU1216" s="13">
        <f t="shared" si="2952"/>
        <v>170298</v>
      </c>
      <c r="BV1216" s="13">
        <f t="shared" si="2952"/>
        <v>1777</v>
      </c>
      <c r="BW1216" s="13">
        <f t="shared" si="2952"/>
        <v>0</v>
      </c>
      <c r="BX1216" s="13">
        <f t="shared" si="2952"/>
        <v>0</v>
      </c>
      <c r="BY1216" s="13">
        <f t="shared" si="2952"/>
        <v>0</v>
      </c>
      <c r="BZ1216" s="13">
        <f t="shared" si="2952"/>
        <v>0</v>
      </c>
      <c r="CA1216" s="13">
        <f t="shared" si="2952"/>
        <v>170298</v>
      </c>
      <c r="CB1216" s="13">
        <f t="shared" si="2952"/>
        <v>1777</v>
      </c>
      <c r="CC1216" s="13">
        <f t="shared" si="2952"/>
        <v>0</v>
      </c>
      <c r="CD1216" s="13">
        <f t="shared" si="2952"/>
        <v>0</v>
      </c>
      <c r="CE1216" s="13">
        <f t="shared" si="2952"/>
        <v>0</v>
      </c>
      <c r="CF1216" s="13">
        <f t="shared" si="2952"/>
        <v>0</v>
      </c>
      <c r="CG1216" s="98">
        <f t="shared" si="2952"/>
        <v>170298</v>
      </c>
      <c r="CH1216" s="98">
        <f t="shared" si="2952"/>
        <v>1777</v>
      </c>
      <c r="CI1216" s="98">
        <f t="shared" si="2952"/>
        <v>0</v>
      </c>
      <c r="CJ1216" s="98">
        <f t="shared" si="2952"/>
        <v>0</v>
      </c>
      <c r="CK1216" s="98">
        <f t="shared" si="2952"/>
        <v>0</v>
      </c>
      <c r="CL1216" s="98">
        <f t="shared" si="2952"/>
        <v>0</v>
      </c>
      <c r="CM1216" s="13">
        <f t="shared" si="2952"/>
        <v>170298</v>
      </c>
      <c r="CN1216" s="13">
        <f t="shared" si="2952"/>
        <v>1777</v>
      </c>
    </row>
    <row r="1217" spans="1:92" ht="49.5" hidden="1">
      <c r="A1217" s="28" t="s">
        <v>596</v>
      </c>
      <c r="B1217" s="30" t="s">
        <v>256</v>
      </c>
      <c r="C1217" s="30" t="s">
        <v>22</v>
      </c>
      <c r="D1217" s="30" t="s">
        <v>60</v>
      </c>
      <c r="E1217" s="30" t="s">
        <v>70</v>
      </c>
      <c r="F1217" s="30"/>
      <c r="G1217" s="9">
        <f>G1218+G1222</f>
        <v>159332</v>
      </c>
      <c r="H1217" s="9">
        <f>H1218+H1222</f>
        <v>0</v>
      </c>
      <c r="I1217" s="9">
        <f t="shared" ref="I1217:N1217" si="2953">I1218+I1222+I1231</f>
        <v>0</v>
      </c>
      <c r="J1217" s="9">
        <f t="shared" si="2953"/>
        <v>5034</v>
      </c>
      <c r="K1217" s="9">
        <f t="shared" si="2953"/>
        <v>0</v>
      </c>
      <c r="L1217" s="9">
        <f t="shared" si="2953"/>
        <v>1213</v>
      </c>
      <c r="M1217" s="9">
        <f t="shared" si="2953"/>
        <v>165579</v>
      </c>
      <c r="N1217" s="9">
        <f t="shared" si="2953"/>
        <v>1213</v>
      </c>
      <c r="O1217" s="9">
        <f t="shared" ref="O1217:AT1217" si="2954">O1218+O1222+O1231+O1241</f>
        <v>0</v>
      </c>
      <c r="P1217" s="9">
        <f t="shared" si="2954"/>
        <v>41</v>
      </c>
      <c r="Q1217" s="9">
        <f t="shared" si="2954"/>
        <v>0</v>
      </c>
      <c r="R1217" s="9">
        <f t="shared" si="2954"/>
        <v>564</v>
      </c>
      <c r="S1217" s="9">
        <f t="shared" si="2954"/>
        <v>166184</v>
      </c>
      <c r="T1217" s="9">
        <f t="shared" si="2954"/>
        <v>1777</v>
      </c>
      <c r="U1217" s="9">
        <f t="shared" si="2954"/>
        <v>0</v>
      </c>
      <c r="V1217" s="9">
        <f t="shared" si="2954"/>
        <v>227</v>
      </c>
      <c r="W1217" s="9">
        <f t="shared" si="2954"/>
        <v>0</v>
      </c>
      <c r="X1217" s="9">
        <f t="shared" si="2954"/>
        <v>0</v>
      </c>
      <c r="Y1217" s="9">
        <f t="shared" si="2954"/>
        <v>166411</v>
      </c>
      <c r="Z1217" s="9">
        <f t="shared" si="2954"/>
        <v>1777</v>
      </c>
      <c r="AA1217" s="9">
        <f t="shared" si="2954"/>
        <v>0</v>
      </c>
      <c r="AB1217" s="9">
        <f t="shared" si="2954"/>
        <v>350</v>
      </c>
      <c r="AC1217" s="9">
        <f t="shared" si="2954"/>
        <v>0</v>
      </c>
      <c r="AD1217" s="9">
        <f t="shared" si="2954"/>
        <v>0</v>
      </c>
      <c r="AE1217" s="9">
        <f t="shared" si="2954"/>
        <v>166761</v>
      </c>
      <c r="AF1217" s="9">
        <f t="shared" si="2954"/>
        <v>1777</v>
      </c>
      <c r="AG1217" s="9">
        <f t="shared" si="2954"/>
        <v>0</v>
      </c>
      <c r="AH1217" s="9">
        <f t="shared" si="2954"/>
        <v>0</v>
      </c>
      <c r="AI1217" s="9">
        <f t="shared" si="2954"/>
        <v>0</v>
      </c>
      <c r="AJ1217" s="9">
        <f t="shared" si="2954"/>
        <v>0</v>
      </c>
      <c r="AK1217" s="9">
        <f t="shared" si="2954"/>
        <v>166761</v>
      </c>
      <c r="AL1217" s="9">
        <f t="shared" si="2954"/>
        <v>1777</v>
      </c>
      <c r="AM1217" s="9">
        <f t="shared" si="2954"/>
        <v>0</v>
      </c>
      <c r="AN1217" s="9">
        <f t="shared" si="2954"/>
        <v>1648</v>
      </c>
      <c r="AO1217" s="9">
        <f t="shared" si="2954"/>
        <v>-20</v>
      </c>
      <c r="AP1217" s="9">
        <f t="shared" si="2954"/>
        <v>0</v>
      </c>
      <c r="AQ1217" s="9">
        <f t="shared" si="2954"/>
        <v>168389</v>
      </c>
      <c r="AR1217" s="9">
        <f t="shared" si="2954"/>
        <v>1777</v>
      </c>
      <c r="AS1217" s="9">
        <f t="shared" si="2954"/>
        <v>0</v>
      </c>
      <c r="AT1217" s="9">
        <f t="shared" si="2954"/>
        <v>0</v>
      </c>
      <c r="AU1217" s="9">
        <f t="shared" ref="AU1217:BP1217" si="2955">AU1218+AU1222+AU1231+AU1241</f>
        <v>0</v>
      </c>
      <c r="AV1217" s="9">
        <f t="shared" si="2955"/>
        <v>0</v>
      </c>
      <c r="AW1217" s="9">
        <f t="shared" si="2955"/>
        <v>168389</v>
      </c>
      <c r="AX1217" s="9">
        <f t="shared" si="2955"/>
        <v>1777</v>
      </c>
      <c r="AY1217" s="9">
        <f t="shared" si="2955"/>
        <v>0</v>
      </c>
      <c r="AZ1217" s="9">
        <f t="shared" si="2955"/>
        <v>1652</v>
      </c>
      <c r="BA1217" s="9">
        <f t="shared" si="2955"/>
        <v>0</v>
      </c>
      <c r="BB1217" s="9">
        <f t="shared" si="2955"/>
        <v>0</v>
      </c>
      <c r="BC1217" s="9">
        <f t="shared" si="2955"/>
        <v>170041</v>
      </c>
      <c r="BD1217" s="9">
        <f t="shared" si="2955"/>
        <v>1777</v>
      </c>
      <c r="BE1217" s="9">
        <f t="shared" si="2955"/>
        <v>0</v>
      </c>
      <c r="BF1217" s="9">
        <f t="shared" si="2955"/>
        <v>0</v>
      </c>
      <c r="BG1217" s="9">
        <f t="shared" si="2955"/>
        <v>0</v>
      </c>
      <c r="BH1217" s="9">
        <f t="shared" si="2955"/>
        <v>0</v>
      </c>
      <c r="BI1217" s="9">
        <f t="shared" si="2955"/>
        <v>170041</v>
      </c>
      <c r="BJ1217" s="9">
        <f t="shared" si="2955"/>
        <v>1777</v>
      </c>
      <c r="BK1217" s="9">
        <f t="shared" si="2955"/>
        <v>0</v>
      </c>
      <c r="BL1217" s="9">
        <f t="shared" si="2955"/>
        <v>0</v>
      </c>
      <c r="BM1217" s="9">
        <f t="shared" si="2955"/>
        <v>0</v>
      </c>
      <c r="BN1217" s="9">
        <f t="shared" si="2955"/>
        <v>0</v>
      </c>
      <c r="BO1217" s="9">
        <f t="shared" si="2955"/>
        <v>170041</v>
      </c>
      <c r="BP1217" s="9">
        <f t="shared" si="2955"/>
        <v>1777</v>
      </c>
      <c r="BQ1217" s="9">
        <f t="shared" ref="BQ1217:BV1217" si="2956">BQ1218+BQ1222+BQ1231+BQ1241</f>
        <v>0</v>
      </c>
      <c r="BR1217" s="9">
        <f t="shared" si="2956"/>
        <v>257</v>
      </c>
      <c r="BS1217" s="9">
        <f t="shared" si="2956"/>
        <v>0</v>
      </c>
      <c r="BT1217" s="9">
        <f t="shared" si="2956"/>
        <v>0</v>
      </c>
      <c r="BU1217" s="9">
        <f t="shared" si="2956"/>
        <v>170298</v>
      </c>
      <c r="BV1217" s="9">
        <f t="shared" si="2956"/>
        <v>1777</v>
      </c>
      <c r="BW1217" s="9">
        <f t="shared" ref="BW1217:CB1217" si="2957">BW1218+BW1222+BW1231+BW1241</f>
        <v>0</v>
      </c>
      <c r="BX1217" s="9">
        <f t="shared" si="2957"/>
        <v>0</v>
      </c>
      <c r="BY1217" s="9">
        <f t="shared" si="2957"/>
        <v>0</v>
      </c>
      <c r="BZ1217" s="9">
        <f t="shared" si="2957"/>
        <v>0</v>
      </c>
      <c r="CA1217" s="9">
        <f t="shared" si="2957"/>
        <v>170298</v>
      </c>
      <c r="CB1217" s="9">
        <f t="shared" si="2957"/>
        <v>1777</v>
      </c>
      <c r="CC1217" s="9">
        <f t="shared" ref="CC1217:CH1217" si="2958">CC1218+CC1222+CC1231+CC1241</f>
        <v>0</v>
      </c>
      <c r="CD1217" s="9">
        <f t="shared" si="2958"/>
        <v>0</v>
      </c>
      <c r="CE1217" s="9">
        <f t="shared" si="2958"/>
        <v>0</v>
      </c>
      <c r="CF1217" s="9">
        <f t="shared" si="2958"/>
        <v>0</v>
      </c>
      <c r="CG1217" s="94">
        <f t="shared" si="2958"/>
        <v>170298</v>
      </c>
      <c r="CH1217" s="94">
        <f t="shared" si="2958"/>
        <v>1777</v>
      </c>
      <c r="CI1217" s="94">
        <f t="shared" ref="CI1217:CN1217" si="2959">CI1218+CI1222+CI1231+CI1241</f>
        <v>0</v>
      </c>
      <c r="CJ1217" s="94">
        <f t="shared" si="2959"/>
        <v>0</v>
      </c>
      <c r="CK1217" s="94">
        <f t="shared" si="2959"/>
        <v>0</v>
      </c>
      <c r="CL1217" s="94">
        <f t="shared" si="2959"/>
        <v>0</v>
      </c>
      <c r="CM1217" s="9">
        <f t="shared" si="2959"/>
        <v>170298</v>
      </c>
      <c r="CN1217" s="9">
        <f t="shared" si="2959"/>
        <v>1777</v>
      </c>
    </row>
    <row r="1218" spans="1:92" ht="33" hidden="1">
      <c r="A1218" s="28" t="s">
        <v>77</v>
      </c>
      <c r="B1218" s="30" t="s">
        <v>256</v>
      </c>
      <c r="C1218" s="30" t="s">
        <v>22</v>
      </c>
      <c r="D1218" s="30" t="s">
        <v>60</v>
      </c>
      <c r="E1218" s="30" t="s">
        <v>257</v>
      </c>
      <c r="F1218" s="30"/>
      <c r="G1218" s="11">
        <f t="shared" ref="G1218:V1220" si="2960">G1219</f>
        <v>139859</v>
      </c>
      <c r="H1218" s="11">
        <f t="shared" si="2960"/>
        <v>0</v>
      </c>
      <c r="I1218" s="11">
        <f t="shared" si="2960"/>
        <v>0</v>
      </c>
      <c r="J1218" s="11">
        <f t="shared" si="2960"/>
        <v>5034</v>
      </c>
      <c r="K1218" s="11">
        <f t="shared" si="2960"/>
        <v>0</v>
      </c>
      <c r="L1218" s="11">
        <f t="shared" si="2960"/>
        <v>0</v>
      </c>
      <c r="M1218" s="11">
        <f t="shared" si="2960"/>
        <v>144893</v>
      </c>
      <c r="N1218" s="11">
        <f t="shared" si="2960"/>
        <v>0</v>
      </c>
      <c r="O1218" s="11">
        <f t="shared" si="2960"/>
        <v>0</v>
      </c>
      <c r="P1218" s="11">
        <f t="shared" si="2960"/>
        <v>0</v>
      </c>
      <c r="Q1218" s="11">
        <f t="shared" si="2960"/>
        <v>0</v>
      </c>
      <c r="R1218" s="11">
        <f t="shared" si="2960"/>
        <v>0</v>
      </c>
      <c r="S1218" s="11">
        <f t="shared" si="2960"/>
        <v>144893</v>
      </c>
      <c r="T1218" s="11">
        <f t="shared" si="2960"/>
        <v>0</v>
      </c>
      <c r="U1218" s="11">
        <f t="shared" si="2960"/>
        <v>0</v>
      </c>
      <c r="V1218" s="11">
        <f t="shared" si="2960"/>
        <v>227</v>
      </c>
      <c r="W1218" s="11">
        <f t="shared" ref="U1218:AJ1220" si="2961">W1219</f>
        <v>0</v>
      </c>
      <c r="X1218" s="11">
        <f t="shared" si="2961"/>
        <v>0</v>
      </c>
      <c r="Y1218" s="11">
        <f t="shared" si="2961"/>
        <v>145120</v>
      </c>
      <c r="Z1218" s="11">
        <f t="shared" si="2961"/>
        <v>0</v>
      </c>
      <c r="AA1218" s="11">
        <f t="shared" si="2961"/>
        <v>0</v>
      </c>
      <c r="AB1218" s="11">
        <f t="shared" si="2961"/>
        <v>0</v>
      </c>
      <c r="AC1218" s="11">
        <f t="shared" si="2961"/>
        <v>0</v>
      </c>
      <c r="AD1218" s="11">
        <f t="shared" si="2961"/>
        <v>0</v>
      </c>
      <c r="AE1218" s="11">
        <f t="shared" si="2961"/>
        <v>145120</v>
      </c>
      <c r="AF1218" s="11">
        <f t="shared" si="2961"/>
        <v>0</v>
      </c>
      <c r="AG1218" s="11">
        <f t="shared" si="2961"/>
        <v>0</v>
      </c>
      <c r="AH1218" s="11">
        <f t="shared" si="2961"/>
        <v>0</v>
      </c>
      <c r="AI1218" s="11">
        <f t="shared" si="2961"/>
        <v>0</v>
      </c>
      <c r="AJ1218" s="11">
        <f t="shared" si="2961"/>
        <v>0</v>
      </c>
      <c r="AK1218" s="11">
        <f t="shared" ref="AG1218:AV1220" si="2962">AK1219</f>
        <v>145120</v>
      </c>
      <c r="AL1218" s="11">
        <f t="shared" si="2962"/>
        <v>0</v>
      </c>
      <c r="AM1218" s="11">
        <f t="shared" si="2962"/>
        <v>0</v>
      </c>
      <c r="AN1218" s="11">
        <f t="shared" si="2962"/>
        <v>753</v>
      </c>
      <c r="AO1218" s="11">
        <f t="shared" si="2962"/>
        <v>0</v>
      </c>
      <c r="AP1218" s="11">
        <f t="shared" si="2962"/>
        <v>0</v>
      </c>
      <c r="AQ1218" s="11">
        <f t="shared" si="2962"/>
        <v>145873</v>
      </c>
      <c r="AR1218" s="11">
        <f t="shared" si="2962"/>
        <v>0</v>
      </c>
      <c r="AS1218" s="11">
        <f t="shared" si="2962"/>
        <v>0</v>
      </c>
      <c r="AT1218" s="11">
        <f t="shared" si="2962"/>
        <v>0</v>
      </c>
      <c r="AU1218" s="11">
        <f t="shared" si="2962"/>
        <v>0</v>
      </c>
      <c r="AV1218" s="11">
        <f t="shared" si="2962"/>
        <v>0</v>
      </c>
      <c r="AW1218" s="11">
        <f t="shared" ref="AS1218:BH1220" si="2963">AW1219</f>
        <v>145873</v>
      </c>
      <c r="AX1218" s="11">
        <f t="shared" si="2963"/>
        <v>0</v>
      </c>
      <c r="AY1218" s="11">
        <f t="shared" si="2963"/>
        <v>0</v>
      </c>
      <c r="AZ1218" s="11">
        <f t="shared" si="2963"/>
        <v>0</v>
      </c>
      <c r="BA1218" s="11">
        <f t="shared" si="2963"/>
        <v>0</v>
      </c>
      <c r="BB1218" s="11">
        <f t="shared" si="2963"/>
        <v>0</v>
      </c>
      <c r="BC1218" s="11">
        <f t="shared" si="2963"/>
        <v>145873</v>
      </c>
      <c r="BD1218" s="11">
        <f t="shared" si="2963"/>
        <v>0</v>
      </c>
      <c r="BE1218" s="11">
        <f t="shared" si="2963"/>
        <v>0</v>
      </c>
      <c r="BF1218" s="11">
        <f t="shared" si="2963"/>
        <v>0</v>
      </c>
      <c r="BG1218" s="11">
        <f t="shared" si="2963"/>
        <v>0</v>
      </c>
      <c r="BH1218" s="11">
        <f t="shared" si="2963"/>
        <v>0</v>
      </c>
      <c r="BI1218" s="11">
        <f t="shared" ref="BE1218:BT1220" si="2964">BI1219</f>
        <v>145873</v>
      </c>
      <c r="BJ1218" s="11">
        <f t="shared" si="2964"/>
        <v>0</v>
      </c>
      <c r="BK1218" s="11">
        <f t="shared" si="2964"/>
        <v>0</v>
      </c>
      <c r="BL1218" s="11">
        <f t="shared" si="2964"/>
        <v>0</v>
      </c>
      <c r="BM1218" s="11">
        <f t="shared" si="2964"/>
        <v>0</v>
      </c>
      <c r="BN1218" s="11">
        <f t="shared" si="2964"/>
        <v>0</v>
      </c>
      <c r="BO1218" s="11">
        <f t="shared" si="2964"/>
        <v>145873</v>
      </c>
      <c r="BP1218" s="11">
        <f t="shared" si="2964"/>
        <v>0</v>
      </c>
      <c r="BQ1218" s="11">
        <f t="shared" si="2964"/>
        <v>0</v>
      </c>
      <c r="BR1218" s="11">
        <f t="shared" si="2964"/>
        <v>257</v>
      </c>
      <c r="BS1218" s="11">
        <f t="shared" si="2964"/>
        <v>0</v>
      </c>
      <c r="BT1218" s="11">
        <f t="shared" si="2964"/>
        <v>0</v>
      </c>
      <c r="BU1218" s="11">
        <f t="shared" ref="BQ1218:CF1220" si="2965">BU1219</f>
        <v>146130</v>
      </c>
      <c r="BV1218" s="11">
        <f t="shared" si="2965"/>
        <v>0</v>
      </c>
      <c r="BW1218" s="11">
        <f t="shared" si="2965"/>
        <v>0</v>
      </c>
      <c r="BX1218" s="11">
        <f t="shared" si="2965"/>
        <v>0</v>
      </c>
      <c r="BY1218" s="11">
        <f t="shared" si="2965"/>
        <v>0</v>
      </c>
      <c r="BZ1218" s="11">
        <f t="shared" si="2965"/>
        <v>0</v>
      </c>
      <c r="CA1218" s="11">
        <f t="shared" si="2965"/>
        <v>146130</v>
      </c>
      <c r="CB1218" s="11">
        <f t="shared" si="2965"/>
        <v>0</v>
      </c>
      <c r="CC1218" s="11">
        <f t="shared" si="2965"/>
        <v>0</v>
      </c>
      <c r="CD1218" s="11">
        <f t="shared" si="2965"/>
        <v>0</v>
      </c>
      <c r="CE1218" s="11">
        <f t="shared" si="2965"/>
        <v>0</v>
      </c>
      <c r="CF1218" s="11">
        <f t="shared" si="2965"/>
        <v>0</v>
      </c>
      <c r="CG1218" s="95">
        <f t="shared" ref="CC1218:CN1220" si="2966">CG1219</f>
        <v>146130</v>
      </c>
      <c r="CH1218" s="95">
        <f t="shared" si="2966"/>
        <v>0</v>
      </c>
      <c r="CI1218" s="95">
        <f t="shared" si="2966"/>
        <v>0</v>
      </c>
      <c r="CJ1218" s="95">
        <f t="shared" si="2966"/>
        <v>0</v>
      </c>
      <c r="CK1218" s="95">
        <f t="shared" si="2966"/>
        <v>0</v>
      </c>
      <c r="CL1218" s="95">
        <f t="shared" si="2966"/>
        <v>0</v>
      </c>
      <c r="CM1218" s="11">
        <f t="shared" si="2966"/>
        <v>146130</v>
      </c>
      <c r="CN1218" s="11">
        <f t="shared" si="2966"/>
        <v>0</v>
      </c>
    </row>
    <row r="1219" spans="1:92" ht="33" hidden="1">
      <c r="A1219" s="49" t="s">
        <v>258</v>
      </c>
      <c r="B1219" s="30" t="s">
        <v>256</v>
      </c>
      <c r="C1219" s="30" t="s">
        <v>22</v>
      </c>
      <c r="D1219" s="30" t="s">
        <v>60</v>
      </c>
      <c r="E1219" s="30" t="s">
        <v>259</v>
      </c>
      <c r="F1219" s="30"/>
      <c r="G1219" s="11">
        <f t="shared" si="2960"/>
        <v>139859</v>
      </c>
      <c r="H1219" s="11">
        <f t="shared" si="2960"/>
        <v>0</v>
      </c>
      <c r="I1219" s="11">
        <f t="shared" si="2960"/>
        <v>0</v>
      </c>
      <c r="J1219" s="11">
        <f t="shared" si="2960"/>
        <v>5034</v>
      </c>
      <c r="K1219" s="11">
        <f t="shared" si="2960"/>
        <v>0</v>
      </c>
      <c r="L1219" s="11">
        <f t="shared" si="2960"/>
        <v>0</v>
      </c>
      <c r="M1219" s="11">
        <f t="shared" si="2960"/>
        <v>144893</v>
      </c>
      <c r="N1219" s="11">
        <f t="shared" si="2960"/>
        <v>0</v>
      </c>
      <c r="O1219" s="11">
        <f t="shared" si="2960"/>
        <v>0</v>
      </c>
      <c r="P1219" s="11">
        <f t="shared" si="2960"/>
        <v>0</v>
      </c>
      <c r="Q1219" s="11">
        <f t="shared" si="2960"/>
        <v>0</v>
      </c>
      <c r="R1219" s="11">
        <f t="shared" si="2960"/>
        <v>0</v>
      </c>
      <c r="S1219" s="11">
        <f t="shared" si="2960"/>
        <v>144893</v>
      </c>
      <c r="T1219" s="11">
        <f t="shared" si="2960"/>
        <v>0</v>
      </c>
      <c r="U1219" s="11">
        <f t="shared" si="2961"/>
        <v>0</v>
      </c>
      <c r="V1219" s="11">
        <f t="shared" si="2961"/>
        <v>227</v>
      </c>
      <c r="W1219" s="11">
        <f t="shared" si="2961"/>
        <v>0</v>
      </c>
      <c r="X1219" s="11">
        <f t="shared" si="2961"/>
        <v>0</v>
      </c>
      <c r="Y1219" s="11">
        <f t="shared" si="2961"/>
        <v>145120</v>
      </c>
      <c r="Z1219" s="11">
        <f t="shared" si="2961"/>
        <v>0</v>
      </c>
      <c r="AA1219" s="11">
        <f t="shared" si="2961"/>
        <v>0</v>
      </c>
      <c r="AB1219" s="11">
        <f t="shared" si="2961"/>
        <v>0</v>
      </c>
      <c r="AC1219" s="11">
        <f t="shared" si="2961"/>
        <v>0</v>
      </c>
      <c r="AD1219" s="11">
        <f t="shared" si="2961"/>
        <v>0</v>
      </c>
      <c r="AE1219" s="11">
        <f t="shared" si="2961"/>
        <v>145120</v>
      </c>
      <c r="AF1219" s="11">
        <f t="shared" si="2961"/>
        <v>0</v>
      </c>
      <c r="AG1219" s="11">
        <f t="shared" si="2962"/>
        <v>0</v>
      </c>
      <c r="AH1219" s="11">
        <f t="shared" si="2962"/>
        <v>0</v>
      </c>
      <c r="AI1219" s="11">
        <f t="shared" si="2962"/>
        <v>0</v>
      </c>
      <c r="AJ1219" s="11">
        <f t="shared" si="2962"/>
        <v>0</v>
      </c>
      <c r="AK1219" s="11">
        <f t="shared" si="2962"/>
        <v>145120</v>
      </c>
      <c r="AL1219" s="11">
        <f t="shared" si="2962"/>
        <v>0</v>
      </c>
      <c r="AM1219" s="11">
        <f t="shared" si="2962"/>
        <v>0</v>
      </c>
      <c r="AN1219" s="11">
        <f t="shared" si="2962"/>
        <v>753</v>
      </c>
      <c r="AO1219" s="11">
        <f t="shared" si="2962"/>
        <v>0</v>
      </c>
      <c r="AP1219" s="11">
        <f t="shared" si="2962"/>
        <v>0</v>
      </c>
      <c r="AQ1219" s="11">
        <f t="shared" si="2962"/>
        <v>145873</v>
      </c>
      <c r="AR1219" s="11">
        <f t="shared" si="2962"/>
        <v>0</v>
      </c>
      <c r="AS1219" s="11">
        <f t="shared" si="2963"/>
        <v>0</v>
      </c>
      <c r="AT1219" s="11">
        <f t="shared" si="2963"/>
        <v>0</v>
      </c>
      <c r="AU1219" s="11">
        <f t="shared" si="2963"/>
        <v>0</v>
      </c>
      <c r="AV1219" s="11">
        <f t="shared" si="2963"/>
        <v>0</v>
      </c>
      <c r="AW1219" s="11">
        <f t="shared" si="2963"/>
        <v>145873</v>
      </c>
      <c r="AX1219" s="11">
        <f t="shared" si="2963"/>
        <v>0</v>
      </c>
      <c r="AY1219" s="11">
        <f t="shared" si="2963"/>
        <v>0</v>
      </c>
      <c r="AZ1219" s="11">
        <f t="shared" si="2963"/>
        <v>0</v>
      </c>
      <c r="BA1219" s="11">
        <f t="shared" si="2963"/>
        <v>0</v>
      </c>
      <c r="BB1219" s="11">
        <f t="shared" si="2963"/>
        <v>0</v>
      </c>
      <c r="BC1219" s="11">
        <f t="shared" si="2963"/>
        <v>145873</v>
      </c>
      <c r="BD1219" s="11">
        <f t="shared" si="2963"/>
        <v>0</v>
      </c>
      <c r="BE1219" s="11">
        <f t="shared" si="2964"/>
        <v>0</v>
      </c>
      <c r="BF1219" s="11">
        <f t="shared" si="2964"/>
        <v>0</v>
      </c>
      <c r="BG1219" s="11">
        <f t="shared" si="2964"/>
        <v>0</v>
      </c>
      <c r="BH1219" s="11">
        <f t="shared" si="2964"/>
        <v>0</v>
      </c>
      <c r="BI1219" s="11">
        <f t="shared" si="2964"/>
        <v>145873</v>
      </c>
      <c r="BJ1219" s="11">
        <f t="shared" si="2964"/>
        <v>0</v>
      </c>
      <c r="BK1219" s="11">
        <f t="shared" si="2964"/>
        <v>0</v>
      </c>
      <c r="BL1219" s="11">
        <f t="shared" si="2964"/>
        <v>0</v>
      </c>
      <c r="BM1219" s="11">
        <f t="shared" si="2964"/>
        <v>0</v>
      </c>
      <c r="BN1219" s="11">
        <f t="shared" si="2964"/>
        <v>0</v>
      </c>
      <c r="BO1219" s="11">
        <f t="shared" si="2964"/>
        <v>145873</v>
      </c>
      <c r="BP1219" s="11">
        <f t="shared" si="2964"/>
        <v>0</v>
      </c>
      <c r="BQ1219" s="11">
        <f t="shared" si="2965"/>
        <v>0</v>
      </c>
      <c r="BR1219" s="11">
        <f t="shared" si="2965"/>
        <v>257</v>
      </c>
      <c r="BS1219" s="11">
        <f t="shared" si="2965"/>
        <v>0</v>
      </c>
      <c r="BT1219" s="11">
        <f t="shared" si="2965"/>
        <v>0</v>
      </c>
      <c r="BU1219" s="11">
        <f t="shared" si="2965"/>
        <v>146130</v>
      </c>
      <c r="BV1219" s="11">
        <f t="shared" si="2965"/>
        <v>0</v>
      </c>
      <c r="BW1219" s="11">
        <f t="shared" si="2965"/>
        <v>0</v>
      </c>
      <c r="BX1219" s="11">
        <f t="shared" si="2965"/>
        <v>0</v>
      </c>
      <c r="BY1219" s="11">
        <f t="shared" si="2965"/>
        <v>0</v>
      </c>
      <c r="BZ1219" s="11">
        <f t="shared" si="2965"/>
        <v>0</v>
      </c>
      <c r="CA1219" s="11">
        <f t="shared" si="2965"/>
        <v>146130</v>
      </c>
      <c r="CB1219" s="11">
        <f t="shared" si="2965"/>
        <v>0</v>
      </c>
      <c r="CC1219" s="11">
        <f t="shared" si="2966"/>
        <v>0</v>
      </c>
      <c r="CD1219" s="11">
        <f t="shared" si="2966"/>
        <v>0</v>
      </c>
      <c r="CE1219" s="11">
        <f t="shared" si="2966"/>
        <v>0</v>
      </c>
      <c r="CF1219" s="11">
        <f t="shared" si="2966"/>
        <v>0</v>
      </c>
      <c r="CG1219" s="95">
        <f t="shared" si="2966"/>
        <v>146130</v>
      </c>
      <c r="CH1219" s="95">
        <f t="shared" si="2966"/>
        <v>0</v>
      </c>
      <c r="CI1219" s="95">
        <f t="shared" si="2966"/>
        <v>0</v>
      </c>
      <c r="CJ1219" s="95">
        <f t="shared" si="2966"/>
        <v>0</v>
      </c>
      <c r="CK1219" s="95">
        <f t="shared" si="2966"/>
        <v>0</v>
      </c>
      <c r="CL1219" s="95">
        <f t="shared" si="2966"/>
        <v>0</v>
      </c>
      <c r="CM1219" s="11">
        <f t="shared" si="2966"/>
        <v>146130</v>
      </c>
      <c r="CN1219" s="11">
        <f t="shared" si="2966"/>
        <v>0</v>
      </c>
    </row>
    <row r="1220" spans="1:92" ht="33" hidden="1">
      <c r="A1220" s="49" t="s">
        <v>12</v>
      </c>
      <c r="B1220" s="30" t="s">
        <v>256</v>
      </c>
      <c r="C1220" s="30" t="s">
        <v>22</v>
      </c>
      <c r="D1220" s="30" t="s">
        <v>60</v>
      </c>
      <c r="E1220" s="30" t="s">
        <v>259</v>
      </c>
      <c r="F1220" s="30" t="s">
        <v>13</v>
      </c>
      <c r="G1220" s="11">
        <f t="shared" si="2960"/>
        <v>139859</v>
      </c>
      <c r="H1220" s="11">
        <f t="shared" si="2960"/>
        <v>0</v>
      </c>
      <c r="I1220" s="11">
        <f t="shared" si="2960"/>
        <v>0</v>
      </c>
      <c r="J1220" s="11">
        <f t="shared" si="2960"/>
        <v>5034</v>
      </c>
      <c r="K1220" s="11">
        <f t="shared" si="2960"/>
        <v>0</v>
      </c>
      <c r="L1220" s="11">
        <f t="shared" si="2960"/>
        <v>0</v>
      </c>
      <c r="M1220" s="11">
        <f t="shared" si="2960"/>
        <v>144893</v>
      </c>
      <c r="N1220" s="11">
        <f t="shared" si="2960"/>
        <v>0</v>
      </c>
      <c r="O1220" s="11">
        <f t="shared" si="2960"/>
        <v>0</v>
      </c>
      <c r="P1220" s="11">
        <f t="shared" si="2960"/>
        <v>0</v>
      </c>
      <c r="Q1220" s="11">
        <f t="shared" si="2960"/>
        <v>0</v>
      </c>
      <c r="R1220" s="11">
        <f t="shared" si="2960"/>
        <v>0</v>
      </c>
      <c r="S1220" s="11">
        <f t="shared" si="2960"/>
        <v>144893</v>
      </c>
      <c r="T1220" s="11">
        <f t="shared" si="2960"/>
        <v>0</v>
      </c>
      <c r="U1220" s="11">
        <f t="shared" si="2961"/>
        <v>0</v>
      </c>
      <c r="V1220" s="11">
        <f t="shared" si="2961"/>
        <v>227</v>
      </c>
      <c r="W1220" s="11">
        <f t="shared" si="2961"/>
        <v>0</v>
      </c>
      <c r="X1220" s="11">
        <f t="shared" si="2961"/>
        <v>0</v>
      </c>
      <c r="Y1220" s="11">
        <f t="shared" si="2961"/>
        <v>145120</v>
      </c>
      <c r="Z1220" s="11">
        <f t="shared" si="2961"/>
        <v>0</v>
      </c>
      <c r="AA1220" s="11">
        <f t="shared" si="2961"/>
        <v>0</v>
      </c>
      <c r="AB1220" s="11">
        <f t="shared" si="2961"/>
        <v>0</v>
      </c>
      <c r="AC1220" s="11">
        <f t="shared" si="2961"/>
        <v>0</v>
      </c>
      <c r="AD1220" s="11">
        <f t="shared" si="2961"/>
        <v>0</v>
      </c>
      <c r="AE1220" s="11">
        <f t="shared" si="2961"/>
        <v>145120</v>
      </c>
      <c r="AF1220" s="11">
        <f t="shared" si="2961"/>
        <v>0</v>
      </c>
      <c r="AG1220" s="11">
        <f t="shared" si="2962"/>
        <v>0</v>
      </c>
      <c r="AH1220" s="11">
        <f t="shared" si="2962"/>
        <v>0</v>
      </c>
      <c r="AI1220" s="11">
        <f t="shared" si="2962"/>
        <v>0</v>
      </c>
      <c r="AJ1220" s="11">
        <f t="shared" si="2962"/>
        <v>0</v>
      </c>
      <c r="AK1220" s="11">
        <f t="shared" si="2962"/>
        <v>145120</v>
      </c>
      <c r="AL1220" s="11">
        <f t="shared" si="2962"/>
        <v>0</v>
      </c>
      <c r="AM1220" s="11">
        <f t="shared" si="2962"/>
        <v>0</v>
      </c>
      <c r="AN1220" s="11">
        <f t="shared" si="2962"/>
        <v>753</v>
      </c>
      <c r="AO1220" s="11">
        <f t="shared" si="2962"/>
        <v>0</v>
      </c>
      <c r="AP1220" s="11">
        <f t="shared" si="2962"/>
        <v>0</v>
      </c>
      <c r="AQ1220" s="11">
        <f t="shared" si="2962"/>
        <v>145873</v>
      </c>
      <c r="AR1220" s="11">
        <f t="shared" si="2962"/>
        <v>0</v>
      </c>
      <c r="AS1220" s="11">
        <f t="shared" si="2963"/>
        <v>0</v>
      </c>
      <c r="AT1220" s="11">
        <f t="shared" si="2963"/>
        <v>0</v>
      </c>
      <c r="AU1220" s="11">
        <f t="shared" si="2963"/>
        <v>0</v>
      </c>
      <c r="AV1220" s="11">
        <f t="shared" si="2963"/>
        <v>0</v>
      </c>
      <c r="AW1220" s="11">
        <f t="shared" si="2963"/>
        <v>145873</v>
      </c>
      <c r="AX1220" s="11">
        <f t="shared" si="2963"/>
        <v>0</v>
      </c>
      <c r="AY1220" s="11">
        <f t="shared" si="2963"/>
        <v>0</v>
      </c>
      <c r="AZ1220" s="11">
        <f t="shared" si="2963"/>
        <v>0</v>
      </c>
      <c r="BA1220" s="11">
        <f t="shared" si="2963"/>
        <v>0</v>
      </c>
      <c r="BB1220" s="11">
        <f t="shared" si="2963"/>
        <v>0</v>
      </c>
      <c r="BC1220" s="11">
        <f t="shared" si="2963"/>
        <v>145873</v>
      </c>
      <c r="BD1220" s="11">
        <f t="shared" si="2963"/>
        <v>0</v>
      </c>
      <c r="BE1220" s="11">
        <f t="shared" si="2964"/>
        <v>0</v>
      </c>
      <c r="BF1220" s="11">
        <f t="shared" si="2964"/>
        <v>0</v>
      </c>
      <c r="BG1220" s="11">
        <f t="shared" si="2964"/>
        <v>0</v>
      </c>
      <c r="BH1220" s="11">
        <f t="shared" si="2964"/>
        <v>0</v>
      </c>
      <c r="BI1220" s="11">
        <f t="shared" si="2964"/>
        <v>145873</v>
      </c>
      <c r="BJ1220" s="11">
        <f t="shared" si="2964"/>
        <v>0</v>
      </c>
      <c r="BK1220" s="11">
        <f t="shared" si="2964"/>
        <v>0</v>
      </c>
      <c r="BL1220" s="11">
        <f t="shared" si="2964"/>
        <v>0</v>
      </c>
      <c r="BM1220" s="11">
        <f t="shared" si="2964"/>
        <v>0</v>
      </c>
      <c r="BN1220" s="11">
        <f t="shared" si="2964"/>
        <v>0</v>
      </c>
      <c r="BO1220" s="11">
        <f t="shared" si="2964"/>
        <v>145873</v>
      </c>
      <c r="BP1220" s="11">
        <f t="shared" si="2964"/>
        <v>0</v>
      </c>
      <c r="BQ1220" s="11">
        <f t="shared" si="2965"/>
        <v>0</v>
      </c>
      <c r="BR1220" s="11">
        <f t="shared" si="2965"/>
        <v>257</v>
      </c>
      <c r="BS1220" s="11">
        <f t="shared" si="2965"/>
        <v>0</v>
      </c>
      <c r="BT1220" s="11">
        <f t="shared" si="2965"/>
        <v>0</v>
      </c>
      <c r="BU1220" s="11">
        <f t="shared" si="2965"/>
        <v>146130</v>
      </c>
      <c r="BV1220" s="11">
        <f t="shared" si="2965"/>
        <v>0</v>
      </c>
      <c r="BW1220" s="11">
        <f t="shared" si="2965"/>
        <v>0</v>
      </c>
      <c r="BX1220" s="11">
        <f t="shared" si="2965"/>
        <v>0</v>
      </c>
      <c r="BY1220" s="11">
        <f t="shared" si="2965"/>
        <v>0</v>
      </c>
      <c r="BZ1220" s="11">
        <f t="shared" si="2965"/>
        <v>0</v>
      </c>
      <c r="CA1220" s="11">
        <f t="shared" si="2965"/>
        <v>146130</v>
      </c>
      <c r="CB1220" s="11">
        <f t="shared" si="2965"/>
        <v>0</v>
      </c>
      <c r="CC1220" s="11">
        <f t="shared" si="2966"/>
        <v>0</v>
      </c>
      <c r="CD1220" s="11">
        <f t="shared" si="2966"/>
        <v>0</v>
      </c>
      <c r="CE1220" s="11">
        <f t="shared" si="2966"/>
        <v>0</v>
      </c>
      <c r="CF1220" s="11">
        <f t="shared" si="2966"/>
        <v>0</v>
      </c>
      <c r="CG1220" s="95">
        <f t="shared" si="2966"/>
        <v>146130</v>
      </c>
      <c r="CH1220" s="95">
        <f t="shared" si="2966"/>
        <v>0</v>
      </c>
      <c r="CI1220" s="95">
        <f t="shared" si="2966"/>
        <v>0</v>
      </c>
      <c r="CJ1220" s="95">
        <f t="shared" si="2966"/>
        <v>0</v>
      </c>
      <c r="CK1220" s="95">
        <f t="shared" si="2966"/>
        <v>0</v>
      </c>
      <c r="CL1220" s="95">
        <f t="shared" si="2966"/>
        <v>0</v>
      </c>
      <c r="CM1220" s="11">
        <f t="shared" si="2966"/>
        <v>146130</v>
      </c>
      <c r="CN1220" s="11">
        <f t="shared" si="2966"/>
        <v>0</v>
      </c>
    </row>
    <row r="1221" spans="1:92" hidden="1">
      <c r="A1221" s="49" t="s">
        <v>24</v>
      </c>
      <c r="B1221" s="30" t="s">
        <v>256</v>
      </c>
      <c r="C1221" s="30" t="s">
        <v>22</v>
      </c>
      <c r="D1221" s="30" t="s">
        <v>60</v>
      </c>
      <c r="E1221" s="30" t="s">
        <v>259</v>
      </c>
      <c r="F1221" s="26" t="s">
        <v>36</v>
      </c>
      <c r="G1221" s="9">
        <v>139859</v>
      </c>
      <c r="H1221" s="9"/>
      <c r="I1221" s="9"/>
      <c r="J1221" s="9">
        <v>5034</v>
      </c>
      <c r="K1221" s="9"/>
      <c r="L1221" s="9"/>
      <c r="M1221" s="9">
        <f>G1221+I1221+J1221+K1221+L1221</f>
        <v>144893</v>
      </c>
      <c r="N1221" s="9">
        <f>H1221+L1221</f>
        <v>0</v>
      </c>
      <c r="O1221" s="9"/>
      <c r="P1221" s="9"/>
      <c r="Q1221" s="9"/>
      <c r="R1221" s="9"/>
      <c r="S1221" s="9">
        <f>M1221+O1221+P1221+Q1221+R1221</f>
        <v>144893</v>
      </c>
      <c r="T1221" s="9">
        <f>N1221+R1221</f>
        <v>0</v>
      </c>
      <c r="U1221" s="9"/>
      <c r="V1221" s="9">
        <v>227</v>
      </c>
      <c r="W1221" s="9"/>
      <c r="X1221" s="9"/>
      <c r="Y1221" s="9">
        <f>S1221+U1221+V1221+W1221+X1221</f>
        <v>145120</v>
      </c>
      <c r="Z1221" s="9">
        <f>T1221+X1221</f>
        <v>0</v>
      </c>
      <c r="AA1221" s="9"/>
      <c r="AB1221" s="9"/>
      <c r="AC1221" s="9"/>
      <c r="AD1221" s="9"/>
      <c r="AE1221" s="9">
        <f>Y1221+AA1221+AB1221+AC1221+AD1221</f>
        <v>145120</v>
      </c>
      <c r="AF1221" s="9">
        <f>Z1221+AD1221</f>
        <v>0</v>
      </c>
      <c r="AG1221" s="9"/>
      <c r="AH1221" s="9"/>
      <c r="AI1221" s="9"/>
      <c r="AJ1221" s="9"/>
      <c r="AK1221" s="9">
        <f>AE1221+AG1221+AH1221+AI1221+AJ1221</f>
        <v>145120</v>
      </c>
      <c r="AL1221" s="9">
        <f>AF1221+AJ1221</f>
        <v>0</v>
      </c>
      <c r="AM1221" s="9"/>
      <c r="AN1221" s="9">
        <v>753</v>
      </c>
      <c r="AO1221" s="9"/>
      <c r="AP1221" s="9"/>
      <c r="AQ1221" s="9">
        <f>AK1221+AM1221+AN1221+AO1221+AP1221</f>
        <v>145873</v>
      </c>
      <c r="AR1221" s="9">
        <f>AL1221+AP1221</f>
        <v>0</v>
      </c>
      <c r="AS1221" s="9"/>
      <c r="AT1221" s="9"/>
      <c r="AU1221" s="9"/>
      <c r="AV1221" s="9"/>
      <c r="AW1221" s="9">
        <f>AQ1221+AS1221+AT1221+AU1221+AV1221</f>
        <v>145873</v>
      </c>
      <c r="AX1221" s="9">
        <f>AR1221+AV1221</f>
        <v>0</v>
      </c>
      <c r="AY1221" s="9"/>
      <c r="AZ1221" s="9"/>
      <c r="BA1221" s="9"/>
      <c r="BB1221" s="9"/>
      <c r="BC1221" s="9">
        <f>AW1221+AY1221+AZ1221+BA1221+BB1221</f>
        <v>145873</v>
      </c>
      <c r="BD1221" s="9">
        <f>AX1221+BB1221</f>
        <v>0</v>
      </c>
      <c r="BE1221" s="9"/>
      <c r="BF1221" s="9"/>
      <c r="BG1221" s="9"/>
      <c r="BH1221" s="9"/>
      <c r="BI1221" s="9">
        <f>BC1221+BE1221+BF1221+BG1221+BH1221</f>
        <v>145873</v>
      </c>
      <c r="BJ1221" s="9">
        <f>BD1221+BH1221</f>
        <v>0</v>
      </c>
      <c r="BK1221" s="9"/>
      <c r="BL1221" s="9"/>
      <c r="BM1221" s="9"/>
      <c r="BN1221" s="9"/>
      <c r="BO1221" s="9">
        <f>BI1221+BK1221+BL1221+BM1221+BN1221</f>
        <v>145873</v>
      </c>
      <c r="BP1221" s="9">
        <f>BJ1221+BN1221</f>
        <v>0</v>
      </c>
      <c r="BQ1221" s="9"/>
      <c r="BR1221" s="9">
        <v>257</v>
      </c>
      <c r="BS1221" s="9"/>
      <c r="BT1221" s="9"/>
      <c r="BU1221" s="9">
        <f>BO1221+BQ1221+BR1221+BS1221+BT1221</f>
        <v>146130</v>
      </c>
      <c r="BV1221" s="9">
        <f>BP1221+BT1221</f>
        <v>0</v>
      </c>
      <c r="BW1221" s="9"/>
      <c r="BX1221" s="9"/>
      <c r="BY1221" s="9"/>
      <c r="BZ1221" s="9"/>
      <c r="CA1221" s="9">
        <f>BU1221+BW1221+BX1221+BY1221+BZ1221</f>
        <v>146130</v>
      </c>
      <c r="CB1221" s="9">
        <f>BV1221+BZ1221</f>
        <v>0</v>
      </c>
      <c r="CC1221" s="9"/>
      <c r="CD1221" s="9"/>
      <c r="CE1221" s="9"/>
      <c r="CF1221" s="9"/>
      <c r="CG1221" s="94">
        <f>CA1221+CC1221+CD1221+CE1221+CF1221</f>
        <v>146130</v>
      </c>
      <c r="CH1221" s="94">
        <f>CB1221+CF1221</f>
        <v>0</v>
      </c>
      <c r="CI1221" s="94"/>
      <c r="CJ1221" s="94"/>
      <c r="CK1221" s="94"/>
      <c r="CL1221" s="94"/>
      <c r="CM1221" s="9">
        <f>CG1221+CI1221+CJ1221+CK1221+CL1221</f>
        <v>146130</v>
      </c>
      <c r="CN1221" s="9">
        <f>CH1221+CL1221</f>
        <v>0</v>
      </c>
    </row>
    <row r="1222" spans="1:92" hidden="1">
      <c r="A1222" s="49" t="s">
        <v>15</v>
      </c>
      <c r="B1222" s="30" t="s">
        <v>256</v>
      </c>
      <c r="C1222" s="30" t="s">
        <v>22</v>
      </c>
      <c r="D1222" s="30" t="s">
        <v>60</v>
      </c>
      <c r="E1222" s="30" t="s">
        <v>71</v>
      </c>
      <c r="F1222" s="30"/>
      <c r="G1222" s="11">
        <f>G1223+G1228</f>
        <v>19473</v>
      </c>
      <c r="H1222" s="11">
        <f>H1223+H1228</f>
        <v>0</v>
      </c>
      <c r="I1222" s="11">
        <f t="shared" ref="I1222:N1222" si="2967">I1223+I1228</f>
        <v>0</v>
      </c>
      <c r="J1222" s="11">
        <f t="shared" si="2967"/>
        <v>0</v>
      </c>
      <c r="K1222" s="11">
        <f t="shared" si="2967"/>
        <v>0</v>
      </c>
      <c r="L1222" s="11">
        <f t="shared" si="2967"/>
        <v>0</v>
      </c>
      <c r="M1222" s="11">
        <f t="shared" si="2967"/>
        <v>19473</v>
      </c>
      <c r="N1222" s="11">
        <f t="shared" si="2967"/>
        <v>0</v>
      </c>
      <c r="O1222" s="11">
        <f t="shared" ref="O1222:T1222" si="2968">O1223+O1228</f>
        <v>0</v>
      </c>
      <c r="P1222" s="11">
        <f t="shared" si="2968"/>
        <v>0</v>
      </c>
      <c r="Q1222" s="11">
        <f t="shared" si="2968"/>
        <v>0</v>
      </c>
      <c r="R1222" s="11">
        <f t="shared" si="2968"/>
        <v>0</v>
      </c>
      <c r="S1222" s="11">
        <f t="shared" si="2968"/>
        <v>19473</v>
      </c>
      <c r="T1222" s="11">
        <f t="shared" si="2968"/>
        <v>0</v>
      </c>
      <c r="U1222" s="11">
        <f t="shared" ref="U1222:Z1222" si="2969">U1223+U1228</f>
        <v>0</v>
      </c>
      <c r="V1222" s="11">
        <f t="shared" si="2969"/>
        <v>0</v>
      </c>
      <c r="W1222" s="11">
        <f t="shared" si="2969"/>
        <v>0</v>
      </c>
      <c r="X1222" s="11">
        <f t="shared" si="2969"/>
        <v>0</v>
      </c>
      <c r="Y1222" s="11">
        <f t="shared" si="2969"/>
        <v>19473</v>
      </c>
      <c r="Z1222" s="11">
        <f t="shared" si="2969"/>
        <v>0</v>
      </c>
      <c r="AA1222" s="11">
        <f t="shared" ref="AA1222:AF1222" si="2970">AA1223+AA1228</f>
        <v>0</v>
      </c>
      <c r="AB1222" s="11">
        <f t="shared" si="2970"/>
        <v>350</v>
      </c>
      <c r="AC1222" s="11">
        <f t="shared" si="2970"/>
        <v>0</v>
      </c>
      <c r="AD1222" s="11">
        <f t="shared" si="2970"/>
        <v>0</v>
      </c>
      <c r="AE1222" s="11">
        <f t="shared" si="2970"/>
        <v>19823</v>
      </c>
      <c r="AF1222" s="11">
        <f t="shared" si="2970"/>
        <v>0</v>
      </c>
      <c r="AG1222" s="11">
        <f t="shared" ref="AG1222:AL1222" si="2971">AG1223+AG1228</f>
        <v>0</v>
      </c>
      <c r="AH1222" s="11">
        <f t="shared" si="2971"/>
        <v>0</v>
      </c>
      <c r="AI1222" s="11">
        <f t="shared" si="2971"/>
        <v>0</v>
      </c>
      <c r="AJ1222" s="11">
        <f t="shared" si="2971"/>
        <v>0</v>
      </c>
      <c r="AK1222" s="11">
        <f t="shared" si="2971"/>
        <v>19823</v>
      </c>
      <c r="AL1222" s="11">
        <f t="shared" si="2971"/>
        <v>0</v>
      </c>
      <c r="AM1222" s="11">
        <f t="shared" ref="AM1222:AR1222" si="2972">AM1223+AM1228</f>
        <v>0</v>
      </c>
      <c r="AN1222" s="11">
        <f t="shared" si="2972"/>
        <v>895</v>
      </c>
      <c r="AO1222" s="11">
        <f t="shared" si="2972"/>
        <v>-20</v>
      </c>
      <c r="AP1222" s="11">
        <f t="shared" si="2972"/>
        <v>0</v>
      </c>
      <c r="AQ1222" s="11">
        <f t="shared" si="2972"/>
        <v>20698</v>
      </c>
      <c r="AR1222" s="11">
        <f t="shared" si="2972"/>
        <v>0</v>
      </c>
      <c r="AS1222" s="11">
        <f t="shared" ref="AS1222:AX1222" si="2973">AS1223+AS1228</f>
        <v>0</v>
      </c>
      <c r="AT1222" s="11">
        <f t="shared" si="2973"/>
        <v>0</v>
      </c>
      <c r="AU1222" s="11">
        <f t="shared" si="2973"/>
        <v>0</v>
      </c>
      <c r="AV1222" s="11">
        <f t="shared" si="2973"/>
        <v>0</v>
      </c>
      <c r="AW1222" s="11">
        <f t="shared" si="2973"/>
        <v>20698</v>
      </c>
      <c r="AX1222" s="11">
        <f t="shared" si="2973"/>
        <v>0</v>
      </c>
      <c r="AY1222" s="11">
        <f t="shared" ref="AY1222:BD1222" si="2974">AY1223+AY1228</f>
        <v>0</v>
      </c>
      <c r="AZ1222" s="11">
        <f t="shared" si="2974"/>
        <v>1652</v>
      </c>
      <c r="BA1222" s="11">
        <f t="shared" si="2974"/>
        <v>0</v>
      </c>
      <c r="BB1222" s="11">
        <f t="shared" si="2974"/>
        <v>0</v>
      </c>
      <c r="BC1222" s="11">
        <f t="shared" si="2974"/>
        <v>22350</v>
      </c>
      <c r="BD1222" s="11">
        <f t="shared" si="2974"/>
        <v>0</v>
      </c>
      <c r="BE1222" s="11">
        <f t="shared" ref="BE1222:BJ1222" si="2975">BE1223+BE1228</f>
        <v>0</v>
      </c>
      <c r="BF1222" s="11">
        <f t="shared" si="2975"/>
        <v>0</v>
      </c>
      <c r="BG1222" s="11">
        <f t="shared" si="2975"/>
        <v>0</v>
      </c>
      <c r="BH1222" s="11">
        <f t="shared" si="2975"/>
        <v>0</v>
      </c>
      <c r="BI1222" s="11">
        <f t="shared" si="2975"/>
        <v>22350</v>
      </c>
      <c r="BJ1222" s="11">
        <f t="shared" si="2975"/>
        <v>0</v>
      </c>
      <c r="BK1222" s="11">
        <f t="shared" ref="BK1222:BP1222" si="2976">BK1223+BK1228</f>
        <v>0</v>
      </c>
      <c r="BL1222" s="11">
        <f t="shared" si="2976"/>
        <v>0</v>
      </c>
      <c r="BM1222" s="11">
        <f t="shared" si="2976"/>
        <v>0</v>
      </c>
      <c r="BN1222" s="11">
        <f t="shared" si="2976"/>
        <v>0</v>
      </c>
      <c r="BO1222" s="11">
        <f t="shared" si="2976"/>
        <v>22350</v>
      </c>
      <c r="BP1222" s="11">
        <f t="shared" si="2976"/>
        <v>0</v>
      </c>
      <c r="BQ1222" s="11">
        <f t="shared" ref="BQ1222:BV1222" si="2977">BQ1223+BQ1228</f>
        <v>0</v>
      </c>
      <c r="BR1222" s="11">
        <f t="shared" si="2977"/>
        <v>0</v>
      </c>
      <c r="BS1222" s="11">
        <f t="shared" si="2977"/>
        <v>0</v>
      </c>
      <c r="BT1222" s="11">
        <f t="shared" si="2977"/>
        <v>0</v>
      </c>
      <c r="BU1222" s="11">
        <f t="shared" si="2977"/>
        <v>22350</v>
      </c>
      <c r="BV1222" s="11">
        <f t="shared" si="2977"/>
        <v>0</v>
      </c>
      <c r="BW1222" s="11">
        <f t="shared" ref="BW1222:CB1222" si="2978">BW1223+BW1228</f>
        <v>0</v>
      </c>
      <c r="BX1222" s="11">
        <f t="shared" si="2978"/>
        <v>0</v>
      </c>
      <c r="BY1222" s="11">
        <f t="shared" si="2978"/>
        <v>0</v>
      </c>
      <c r="BZ1222" s="11">
        <f t="shared" si="2978"/>
        <v>0</v>
      </c>
      <c r="CA1222" s="11">
        <f t="shared" si="2978"/>
        <v>22350</v>
      </c>
      <c r="CB1222" s="11">
        <f t="shared" si="2978"/>
        <v>0</v>
      </c>
      <c r="CC1222" s="11">
        <f t="shared" ref="CC1222:CH1222" si="2979">CC1223+CC1228</f>
        <v>0</v>
      </c>
      <c r="CD1222" s="11">
        <f t="shared" si="2979"/>
        <v>0</v>
      </c>
      <c r="CE1222" s="11">
        <f t="shared" si="2979"/>
        <v>0</v>
      </c>
      <c r="CF1222" s="11">
        <f t="shared" si="2979"/>
        <v>0</v>
      </c>
      <c r="CG1222" s="95">
        <f t="shared" si="2979"/>
        <v>22350</v>
      </c>
      <c r="CH1222" s="95">
        <f t="shared" si="2979"/>
        <v>0</v>
      </c>
      <c r="CI1222" s="95">
        <f t="shared" ref="CI1222:CN1222" si="2980">CI1223+CI1228</f>
        <v>0</v>
      </c>
      <c r="CJ1222" s="95">
        <f t="shared" si="2980"/>
        <v>0</v>
      </c>
      <c r="CK1222" s="95">
        <f t="shared" si="2980"/>
        <v>0</v>
      </c>
      <c r="CL1222" s="95">
        <f t="shared" si="2980"/>
        <v>0</v>
      </c>
      <c r="CM1222" s="11">
        <f t="shared" si="2980"/>
        <v>22350</v>
      </c>
      <c r="CN1222" s="11">
        <f t="shared" si="2980"/>
        <v>0</v>
      </c>
    </row>
    <row r="1223" spans="1:92" ht="33" hidden="1">
      <c r="A1223" s="49" t="s">
        <v>72</v>
      </c>
      <c r="B1223" s="30" t="s">
        <v>256</v>
      </c>
      <c r="C1223" s="30" t="s">
        <v>22</v>
      </c>
      <c r="D1223" s="30" t="s">
        <v>60</v>
      </c>
      <c r="E1223" s="30" t="s">
        <v>73</v>
      </c>
      <c r="F1223" s="30"/>
      <c r="G1223" s="11">
        <f>G1224+G1226</f>
        <v>19153</v>
      </c>
      <c r="H1223" s="11">
        <f>H1224+H1226</f>
        <v>0</v>
      </c>
      <c r="I1223" s="11">
        <f t="shared" ref="I1223:N1223" si="2981">I1224+I1226</f>
        <v>0</v>
      </c>
      <c r="J1223" s="11">
        <f t="shared" si="2981"/>
        <v>0</v>
      </c>
      <c r="K1223" s="11">
        <f t="shared" si="2981"/>
        <v>0</v>
      </c>
      <c r="L1223" s="11">
        <f t="shared" si="2981"/>
        <v>0</v>
      </c>
      <c r="M1223" s="11">
        <f t="shared" si="2981"/>
        <v>19153</v>
      </c>
      <c r="N1223" s="11">
        <f t="shared" si="2981"/>
        <v>0</v>
      </c>
      <c r="O1223" s="11">
        <f t="shared" ref="O1223:T1223" si="2982">O1224+O1226</f>
        <v>0</v>
      </c>
      <c r="P1223" s="11">
        <f t="shared" si="2982"/>
        <v>0</v>
      </c>
      <c r="Q1223" s="11">
        <f t="shared" si="2982"/>
        <v>0</v>
      </c>
      <c r="R1223" s="11">
        <f t="shared" si="2982"/>
        <v>0</v>
      </c>
      <c r="S1223" s="11">
        <f t="shared" si="2982"/>
        <v>19153</v>
      </c>
      <c r="T1223" s="11">
        <f t="shared" si="2982"/>
        <v>0</v>
      </c>
      <c r="U1223" s="11">
        <f t="shared" ref="U1223:Z1223" si="2983">U1224+U1226</f>
        <v>0</v>
      </c>
      <c r="V1223" s="11">
        <f t="shared" si="2983"/>
        <v>0</v>
      </c>
      <c r="W1223" s="11">
        <f t="shared" si="2983"/>
        <v>0</v>
      </c>
      <c r="X1223" s="11">
        <f t="shared" si="2983"/>
        <v>0</v>
      </c>
      <c r="Y1223" s="11">
        <f t="shared" si="2983"/>
        <v>19153</v>
      </c>
      <c r="Z1223" s="11">
        <f t="shared" si="2983"/>
        <v>0</v>
      </c>
      <c r="AA1223" s="11">
        <f t="shared" ref="AA1223:AF1223" si="2984">AA1224+AA1226</f>
        <v>0</v>
      </c>
      <c r="AB1223" s="11">
        <f t="shared" si="2984"/>
        <v>0</v>
      </c>
      <c r="AC1223" s="11">
        <f t="shared" si="2984"/>
        <v>0</v>
      </c>
      <c r="AD1223" s="11">
        <f t="shared" si="2984"/>
        <v>0</v>
      </c>
      <c r="AE1223" s="11">
        <f t="shared" si="2984"/>
        <v>19153</v>
      </c>
      <c r="AF1223" s="11">
        <f t="shared" si="2984"/>
        <v>0</v>
      </c>
      <c r="AG1223" s="11">
        <f t="shared" ref="AG1223:AL1223" si="2985">AG1224+AG1226</f>
        <v>0</v>
      </c>
      <c r="AH1223" s="11">
        <f t="shared" si="2985"/>
        <v>0</v>
      </c>
      <c r="AI1223" s="11">
        <f t="shared" si="2985"/>
        <v>0</v>
      </c>
      <c r="AJ1223" s="11">
        <f t="shared" si="2985"/>
        <v>0</v>
      </c>
      <c r="AK1223" s="11">
        <f t="shared" si="2985"/>
        <v>19153</v>
      </c>
      <c r="AL1223" s="11">
        <f t="shared" si="2985"/>
        <v>0</v>
      </c>
      <c r="AM1223" s="11">
        <f t="shared" ref="AM1223:AR1223" si="2986">AM1224+AM1226</f>
        <v>0</v>
      </c>
      <c r="AN1223" s="11">
        <f t="shared" si="2986"/>
        <v>0</v>
      </c>
      <c r="AO1223" s="11">
        <f t="shared" si="2986"/>
        <v>-20</v>
      </c>
      <c r="AP1223" s="11">
        <f t="shared" si="2986"/>
        <v>0</v>
      </c>
      <c r="AQ1223" s="11">
        <f t="shared" si="2986"/>
        <v>19133</v>
      </c>
      <c r="AR1223" s="11">
        <f t="shared" si="2986"/>
        <v>0</v>
      </c>
      <c r="AS1223" s="11">
        <f t="shared" ref="AS1223:AX1223" si="2987">AS1224+AS1226</f>
        <v>0</v>
      </c>
      <c r="AT1223" s="11">
        <f t="shared" si="2987"/>
        <v>0</v>
      </c>
      <c r="AU1223" s="11">
        <f t="shared" si="2987"/>
        <v>0</v>
      </c>
      <c r="AV1223" s="11">
        <f t="shared" si="2987"/>
        <v>0</v>
      </c>
      <c r="AW1223" s="11">
        <f t="shared" si="2987"/>
        <v>19133</v>
      </c>
      <c r="AX1223" s="11">
        <f t="shared" si="2987"/>
        <v>0</v>
      </c>
      <c r="AY1223" s="11">
        <f t="shared" ref="AY1223:BD1223" si="2988">AY1224+AY1226</f>
        <v>0</v>
      </c>
      <c r="AZ1223" s="11">
        <f t="shared" si="2988"/>
        <v>1652</v>
      </c>
      <c r="BA1223" s="11">
        <f t="shared" si="2988"/>
        <v>0</v>
      </c>
      <c r="BB1223" s="11">
        <f t="shared" si="2988"/>
        <v>0</v>
      </c>
      <c r="BC1223" s="11">
        <f t="shared" si="2988"/>
        <v>20785</v>
      </c>
      <c r="BD1223" s="11">
        <f t="shared" si="2988"/>
        <v>0</v>
      </c>
      <c r="BE1223" s="11">
        <f t="shared" ref="BE1223:BJ1223" si="2989">BE1224+BE1226</f>
        <v>0</v>
      </c>
      <c r="BF1223" s="11">
        <f t="shared" si="2989"/>
        <v>0</v>
      </c>
      <c r="BG1223" s="11">
        <f t="shared" si="2989"/>
        <v>0</v>
      </c>
      <c r="BH1223" s="11">
        <f t="shared" si="2989"/>
        <v>0</v>
      </c>
      <c r="BI1223" s="11">
        <f t="shared" si="2989"/>
        <v>20785</v>
      </c>
      <c r="BJ1223" s="11">
        <f t="shared" si="2989"/>
        <v>0</v>
      </c>
      <c r="BK1223" s="11">
        <f t="shared" ref="BK1223:BP1223" si="2990">BK1224+BK1226</f>
        <v>0</v>
      </c>
      <c r="BL1223" s="11">
        <f t="shared" si="2990"/>
        <v>0</v>
      </c>
      <c r="BM1223" s="11">
        <f t="shared" si="2990"/>
        <v>0</v>
      </c>
      <c r="BN1223" s="11">
        <f t="shared" si="2990"/>
        <v>0</v>
      </c>
      <c r="BO1223" s="11">
        <f t="shared" si="2990"/>
        <v>20785</v>
      </c>
      <c r="BP1223" s="11">
        <f t="shared" si="2990"/>
        <v>0</v>
      </c>
      <c r="BQ1223" s="11">
        <f t="shared" ref="BQ1223:BV1223" si="2991">BQ1224+BQ1226</f>
        <v>0</v>
      </c>
      <c r="BR1223" s="11">
        <f t="shared" si="2991"/>
        <v>0</v>
      </c>
      <c r="BS1223" s="11">
        <f t="shared" si="2991"/>
        <v>0</v>
      </c>
      <c r="BT1223" s="11">
        <f t="shared" si="2991"/>
        <v>0</v>
      </c>
      <c r="BU1223" s="11">
        <f t="shared" si="2991"/>
        <v>20785</v>
      </c>
      <c r="BV1223" s="11">
        <f t="shared" si="2991"/>
        <v>0</v>
      </c>
      <c r="BW1223" s="11">
        <f t="shared" ref="BW1223:CB1223" si="2992">BW1224+BW1226</f>
        <v>0</v>
      </c>
      <c r="BX1223" s="11">
        <f t="shared" si="2992"/>
        <v>0</v>
      </c>
      <c r="BY1223" s="11">
        <f t="shared" si="2992"/>
        <v>0</v>
      </c>
      <c r="BZ1223" s="11">
        <f t="shared" si="2992"/>
        <v>0</v>
      </c>
      <c r="CA1223" s="11">
        <f t="shared" si="2992"/>
        <v>20785</v>
      </c>
      <c r="CB1223" s="11">
        <f t="shared" si="2992"/>
        <v>0</v>
      </c>
      <c r="CC1223" s="11">
        <f t="shared" ref="CC1223:CH1223" si="2993">CC1224+CC1226</f>
        <v>0</v>
      </c>
      <c r="CD1223" s="11">
        <f t="shared" si="2993"/>
        <v>0</v>
      </c>
      <c r="CE1223" s="11">
        <f t="shared" si="2993"/>
        <v>0</v>
      </c>
      <c r="CF1223" s="11">
        <f t="shared" si="2993"/>
        <v>0</v>
      </c>
      <c r="CG1223" s="95">
        <f t="shared" si="2993"/>
        <v>20785</v>
      </c>
      <c r="CH1223" s="95">
        <f t="shared" si="2993"/>
        <v>0</v>
      </c>
      <c r="CI1223" s="95">
        <f t="shared" ref="CI1223:CN1223" si="2994">CI1224+CI1226</f>
        <v>0</v>
      </c>
      <c r="CJ1223" s="95">
        <f t="shared" si="2994"/>
        <v>0</v>
      </c>
      <c r="CK1223" s="95">
        <f t="shared" si="2994"/>
        <v>0</v>
      </c>
      <c r="CL1223" s="95">
        <f t="shared" si="2994"/>
        <v>0</v>
      </c>
      <c r="CM1223" s="11">
        <f t="shared" si="2994"/>
        <v>20785</v>
      </c>
      <c r="CN1223" s="11">
        <f t="shared" si="2994"/>
        <v>0</v>
      </c>
    </row>
    <row r="1224" spans="1:92" ht="33" hidden="1">
      <c r="A1224" s="25" t="s">
        <v>244</v>
      </c>
      <c r="B1224" s="30" t="s">
        <v>256</v>
      </c>
      <c r="C1224" s="30" t="s">
        <v>22</v>
      </c>
      <c r="D1224" s="30" t="s">
        <v>60</v>
      </c>
      <c r="E1224" s="30" t="s">
        <v>73</v>
      </c>
      <c r="F1224" s="30" t="s">
        <v>31</v>
      </c>
      <c r="G1224" s="11">
        <f t="shared" ref="G1224:BR1224" si="2995">G1225</f>
        <v>19103</v>
      </c>
      <c r="H1224" s="11">
        <f t="shared" si="2995"/>
        <v>0</v>
      </c>
      <c r="I1224" s="11">
        <f t="shared" si="2995"/>
        <v>0</v>
      </c>
      <c r="J1224" s="11">
        <f t="shared" si="2995"/>
        <v>0</v>
      </c>
      <c r="K1224" s="11">
        <f t="shared" si="2995"/>
        <v>0</v>
      </c>
      <c r="L1224" s="11">
        <f t="shared" si="2995"/>
        <v>0</v>
      </c>
      <c r="M1224" s="11">
        <f t="shared" si="2995"/>
        <v>19103</v>
      </c>
      <c r="N1224" s="11">
        <f t="shared" si="2995"/>
        <v>0</v>
      </c>
      <c r="O1224" s="11">
        <f t="shared" si="2995"/>
        <v>0</v>
      </c>
      <c r="P1224" s="11">
        <f t="shared" si="2995"/>
        <v>0</v>
      </c>
      <c r="Q1224" s="11">
        <f t="shared" si="2995"/>
        <v>0</v>
      </c>
      <c r="R1224" s="11">
        <f t="shared" si="2995"/>
        <v>0</v>
      </c>
      <c r="S1224" s="11">
        <f t="shared" si="2995"/>
        <v>19103</v>
      </c>
      <c r="T1224" s="11">
        <f t="shared" si="2995"/>
        <v>0</v>
      </c>
      <c r="U1224" s="11">
        <f t="shared" si="2995"/>
        <v>0</v>
      </c>
      <c r="V1224" s="11">
        <f t="shared" si="2995"/>
        <v>0</v>
      </c>
      <c r="W1224" s="11">
        <f t="shared" si="2995"/>
        <v>0</v>
      </c>
      <c r="X1224" s="11">
        <f t="shared" si="2995"/>
        <v>0</v>
      </c>
      <c r="Y1224" s="11">
        <f t="shared" si="2995"/>
        <v>19103</v>
      </c>
      <c r="Z1224" s="11">
        <f t="shared" si="2995"/>
        <v>0</v>
      </c>
      <c r="AA1224" s="11">
        <f t="shared" si="2995"/>
        <v>0</v>
      </c>
      <c r="AB1224" s="11">
        <f t="shared" si="2995"/>
        <v>0</v>
      </c>
      <c r="AC1224" s="11">
        <f t="shared" si="2995"/>
        <v>0</v>
      </c>
      <c r="AD1224" s="11">
        <f t="shared" si="2995"/>
        <v>0</v>
      </c>
      <c r="AE1224" s="11">
        <f t="shared" si="2995"/>
        <v>19103</v>
      </c>
      <c r="AF1224" s="11">
        <f t="shared" si="2995"/>
        <v>0</v>
      </c>
      <c r="AG1224" s="11">
        <f t="shared" si="2995"/>
        <v>0</v>
      </c>
      <c r="AH1224" s="11">
        <f t="shared" si="2995"/>
        <v>0</v>
      </c>
      <c r="AI1224" s="11">
        <f t="shared" si="2995"/>
        <v>0</v>
      </c>
      <c r="AJ1224" s="11">
        <f t="shared" si="2995"/>
        <v>0</v>
      </c>
      <c r="AK1224" s="11">
        <f t="shared" si="2995"/>
        <v>19103</v>
      </c>
      <c r="AL1224" s="11">
        <f t="shared" si="2995"/>
        <v>0</v>
      </c>
      <c r="AM1224" s="11">
        <f t="shared" si="2995"/>
        <v>0</v>
      </c>
      <c r="AN1224" s="11">
        <f t="shared" si="2995"/>
        <v>0</v>
      </c>
      <c r="AO1224" s="11">
        <f t="shared" si="2995"/>
        <v>-20</v>
      </c>
      <c r="AP1224" s="11">
        <f t="shared" si="2995"/>
        <v>0</v>
      </c>
      <c r="AQ1224" s="11">
        <f t="shared" si="2995"/>
        <v>19083</v>
      </c>
      <c r="AR1224" s="11">
        <f t="shared" si="2995"/>
        <v>0</v>
      </c>
      <c r="AS1224" s="11">
        <f t="shared" si="2995"/>
        <v>0</v>
      </c>
      <c r="AT1224" s="11">
        <f t="shared" si="2995"/>
        <v>0</v>
      </c>
      <c r="AU1224" s="11">
        <f t="shared" si="2995"/>
        <v>0</v>
      </c>
      <c r="AV1224" s="11">
        <f t="shared" si="2995"/>
        <v>0</v>
      </c>
      <c r="AW1224" s="11">
        <f t="shared" si="2995"/>
        <v>19083</v>
      </c>
      <c r="AX1224" s="11">
        <f t="shared" si="2995"/>
        <v>0</v>
      </c>
      <c r="AY1224" s="11">
        <f t="shared" si="2995"/>
        <v>0</v>
      </c>
      <c r="AZ1224" s="11">
        <f t="shared" si="2995"/>
        <v>1602</v>
      </c>
      <c r="BA1224" s="11">
        <f t="shared" si="2995"/>
        <v>0</v>
      </c>
      <c r="BB1224" s="11">
        <f t="shared" si="2995"/>
        <v>0</v>
      </c>
      <c r="BC1224" s="11">
        <f t="shared" si="2995"/>
        <v>20685</v>
      </c>
      <c r="BD1224" s="11">
        <f t="shared" si="2995"/>
        <v>0</v>
      </c>
      <c r="BE1224" s="11">
        <f t="shared" si="2995"/>
        <v>0</v>
      </c>
      <c r="BF1224" s="11">
        <f t="shared" si="2995"/>
        <v>0</v>
      </c>
      <c r="BG1224" s="11">
        <f t="shared" si="2995"/>
        <v>0</v>
      </c>
      <c r="BH1224" s="11">
        <f t="shared" si="2995"/>
        <v>0</v>
      </c>
      <c r="BI1224" s="11">
        <f t="shared" si="2995"/>
        <v>20685</v>
      </c>
      <c r="BJ1224" s="11">
        <f t="shared" si="2995"/>
        <v>0</v>
      </c>
      <c r="BK1224" s="11">
        <f t="shared" si="2995"/>
        <v>0</v>
      </c>
      <c r="BL1224" s="11">
        <f t="shared" si="2995"/>
        <v>0</v>
      </c>
      <c r="BM1224" s="11">
        <f t="shared" si="2995"/>
        <v>0</v>
      </c>
      <c r="BN1224" s="11">
        <f t="shared" si="2995"/>
        <v>0</v>
      </c>
      <c r="BO1224" s="11">
        <f t="shared" si="2995"/>
        <v>20685</v>
      </c>
      <c r="BP1224" s="11">
        <f t="shared" si="2995"/>
        <v>0</v>
      </c>
      <c r="BQ1224" s="11">
        <f t="shared" si="2995"/>
        <v>0</v>
      </c>
      <c r="BR1224" s="11">
        <f t="shared" si="2995"/>
        <v>0</v>
      </c>
      <c r="BS1224" s="11">
        <f t="shared" ref="BS1224:CN1224" si="2996">BS1225</f>
        <v>0</v>
      </c>
      <c r="BT1224" s="11">
        <f t="shared" si="2996"/>
        <v>0</v>
      </c>
      <c r="BU1224" s="11">
        <f t="shared" si="2996"/>
        <v>20685</v>
      </c>
      <c r="BV1224" s="11">
        <f t="shared" si="2996"/>
        <v>0</v>
      </c>
      <c r="BW1224" s="11">
        <f t="shared" si="2996"/>
        <v>0</v>
      </c>
      <c r="BX1224" s="11">
        <f t="shared" si="2996"/>
        <v>0</v>
      </c>
      <c r="BY1224" s="11">
        <f t="shared" si="2996"/>
        <v>0</v>
      </c>
      <c r="BZ1224" s="11">
        <f t="shared" si="2996"/>
        <v>0</v>
      </c>
      <c r="CA1224" s="11">
        <f t="shared" si="2996"/>
        <v>20685</v>
      </c>
      <c r="CB1224" s="11">
        <f t="shared" si="2996"/>
        <v>0</v>
      </c>
      <c r="CC1224" s="11">
        <f t="shared" si="2996"/>
        <v>0</v>
      </c>
      <c r="CD1224" s="11">
        <f t="shared" si="2996"/>
        <v>0</v>
      </c>
      <c r="CE1224" s="11">
        <f t="shared" si="2996"/>
        <v>0</v>
      </c>
      <c r="CF1224" s="11">
        <f t="shared" si="2996"/>
        <v>0</v>
      </c>
      <c r="CG1224" s="95">
        <f t="shared" si="2996"/>
        <v>20685</v>
      </c>
      <c r="CH1224" s="95">
        <f t="shared" si="2996"/>
        <v>0</v>
      </c>
      <c r="CI1224" s="95">
        <f t="shared" si="2996"/>
        <v>0</v>
      </c>
      <c r="CJ1224" s="95">
        <f t="shared" si="2996"/>
        <v>0</v>
      </c>
      <c r="CK1224" s="95">
        <f t="shared" si="2996"/>
        <v>0</v>
      </c>
      <c r="CL1224" s="95">
        <f t="shared" si="2996"/>
        <v>0</v>
      </c>
      <c r="CM1224" s="11">
        <f t="shared" si="2996"/>
        <v>20685</v>
      </c>
      <c r="CN1224" s="11">
        <f t="shared" si="2996"/>
        <v>0</v>
      </c>
    </row>
    <row r="1225" spans="1:92" ht="33" hidden="1">
      <c r="A1225" s="45" t="s">
        <v>37</v>
      </c>
      <c r="B1225" s="30" t="s">
        <v>256</v>
      </c>
      <c r="C1225" s="30" t="s">
        <v>22</v>
      </c>
      <c r="D1225" s="30" t="s">
        <v>60</v>
      </c>
      <c r="E1225" s="30" t="s">
        <v>73</v>
      </c>
      <c r="F1225" s="26" t="s">
        <v>38</v>
      </c>
      <c r="G1225" s="9">
        <v>19103</v>
      </c>
      <c r="H1225" s="9"/>
      <c r="I1225" s="9"/>
      <c r="J1225" s="9"/>
      <c r="K1225" s="9"/>
      <c r="L1225" s="9"/>
      <c r="M1225" s="9">
        <f>G1225+I1225+J1225+K1225+L1225</f>
        <v>19103</v>
      </c>
      <c r="N1225" s="9">
        <f>H1225+L1225</f>
        <v>0</v>
      </c>
      <c r="O1225" s="9"/>
      <c r="P1225" s="9"/>
      <c r="Q1225" s="9"/>
      <c r="R1225" s="9"/>
      <c r="S1225" s="9">
        <f>M1225+O1225+P1225+Q1225+R1225</f>
        <v>19103</v>
      </c>
      <c r="T1225" s="9">
        <f>N1225+R1225</f>
        <v>0</v>
      </c>
      <c r="U1225" s="9"/>
      <c r="V1225" s="9"/>
      <c r="W1225" s="9"/>
      <c r="X1225" s="9"/>
      <c r="Y1225" s="9">
        <f>S1225+U1225+V1225+W1225+X1225</f>
        <v>19103</v>
      </c>
      <c r="Z1225" s="9">
        <f>T1225+X1225</f>
        <v>0</v>
      </c>
      <c r="AA1225" s="9"/>
      <c r="AB1225" s="9"/>
      <c r="AC1225" s="9"/>
      <c r="AD1225" s="9"/>
      <c r="AE1225" s="9">
        <f>Y1225+AA1225+AB1225+AC1225+AD1225</f>
        <v>19103</v>
      </c>
      <c r="AF1225" s="9">
        <f>Z1225+AD1225</f>
        <v>0</v>
      </c>
      <c r="AG1225" s="9"/>
      <c r="AH1225" s="9"/>
      <c r="AI1225" s="9"/>
      <c r="AJ1225" s="9"/>
      <c r="AK1225" s="9">
        <f>AE1225+AG1225+AH1225+AI1225+AJ1225</f>
        <v>19103</v>
      </c>
      <c r="AL1225" s="9">
        <f>AF1225+AJ1225</f>
        <v>0</v>
      </c>
      <c r="AM1225" s="9"/>
      <c r="AN1225" s="9"/>
      <c r="AO1225" s="9">
        <v>-20</v>
      </c>
      <c r="AP1225" s="9"/>
      <c r="AQ1225" s="9">
        <f>AK1225+AM1225+AN1225+AO1225+AP1225</f>
        <v>19083</v>
      </c>
      <c r="AR1225" s="9">
        <f>AL1225+AP1225</f>
        <v>0</v>
      </c>
      <c r="AS1225" s="9"/>
      <c r="AT1225" s="9"/>
      <c r="AU1225" s="9"/>
      <c r="AV1225" s="9"/>
      <c r="AW1225" s="9">
        <f>AQ1225+AS1225+AT1225+AU1225+AV1225</f>
        <v>19083</v>
      </c>
      <c r="AX1225" s="9">
        <f>AR1225+AV1225</f>
        <v>0</v>
      </c>
      <c r="AY1225" s="9"/>
      <c r="AZ1225" s="9">
        <v>1602</v>
      </c>
      <c r="BA1225" s="9"/>
      <c r="BB1225" s="9"/>
      <c r="BC1225" s="9">
        <f>AW1225+AY1225+AZ1225+BA1225+BB1225</f>
        <v>20685</v>
      </c>
      <c r="BD1225" s="9">
        <f>AX1225+BB1225</f>
        <v>0</v>
      </c>
      <c r="BE1225" s="9"/>
      <c r="BF1225" s="9"/>
      <c r="BG1225" s="9"/>
      <c r="BH1225" s="9"/>
      <c r="BI1225" s="9">
        <f>BC1225+BE1225+BF1225+BG1225+BH1225</f>
        <v>20685</v>
      </c>
      <c r="BJ1225" s="9">
        <f>BD1225+BH1225</f>
        <v>0</v>
      </c>
      <c r="BK1225" s="9"/>
      <c r="BL1225" s="9"/>
      <c r="BM1225" s="9"/>
      <c r="BN1225" s="9"/>
      <c r="BO1225" s="9">
        <f>BI1225+BK1225+BL1225+BM1225+BN1225</f>
        <v>20685</v>
      </c>
      <c r="BP1225" s="9">
        <f>BJ1225+BN1225</f>
        <v>0</v>
      </c>
      <c r="BQ1225" s="9"/>
      <c r="BR1225" s="9"/>
      <c r="BS1225" s="9"/>
      <c r="BT1225" s="9"/>
      <c r="BU1225" s="9">
        <f>BO1225+BQ1225+BR1225+BS1225+BT1225</f>
        <v>20685</v>
      </c>
      <c r="BV1225" s="9">
        <f>BP1225+BT1225</f>
        <v>0</v>
      </c>
      <c r="BW1225" s="9"/>
      <c r="BX1225" s="9"/>
      <c r="BY1225" s="9"/>
      <c r="BZ1225" s="9"/>
      <c r="CA1225" s="9">
        <f>BU1225+BW1225+BX1225+BY1225+BZ1225</f>
        <v>20685</v>
      </c>
      <c r="CB1225" s="9">
        <f>BV1225+BZ1225</f>
        <v>0</v>
      </c>
      <c r="CC1225" s="9"/>
      <c r="CD1225" s="9"/>
      <c r="CE1225" s="9"/>
      <c r="CF1225" s="9"/>
      <c r="CG1225" s="94">
        <f>CA1225+CC1225+CD1225+CE1225+CF1225</f>
        <v>20685</v>
      </c>
      <c r="CH1225" s="94">
        <f>CB1225+CF1225</f>
        <v>0</v>
      </c>
      <c r="CI1225" s="94"/>
      <c r="CJ1225" s="94"/>
      <c r="CK1225" s="94"/>
      <c r="CL1225" s="94"/>
      <c r="CM1225" s="9">
        <f>CG1225+CI1225+CJ1225+CK1225+CL1225</f>
        <v>20685</v>
      </c>
      <c r="CN1225" s="9">
        <f>CH1225+CL1225</f>
        <v>0</v>
      </c>
    </row>
    <row r="1226" spans="1:92" hidden="1">
      <c r="A1226" s="49" t="s">
        <v>66</v>
      </c>
      <c r="B1226" s="30" t="s">
        <v>256</v>
      </c>
      <c r="C1226" s="30" t="s">
        <v>22</v>
      </c>
      <c r="D1226" s="30" t="s">
        <v>60</v>
      </c>
      <c r="E1226" s="30" t="s">
        <v>73</v>
      </c>
      <c r="F1226" s="30" t="s">
        <v>67</v>
      </c>
      <c r="G1226" s="11">
        <f t="shared" ref="G1226:BR1226" si="2997">G1227</f>
        <v>50</v>
      </c>
      <c r="H1226" s="11">
        <f t="shared" si="2997"/>
        <v>0</v>
      </c>
      <c r="I1226" s="11">
        <f t="shared" si="2997"/>
        <v>0</v>
      </c>
      <c r="J1226" s="11">
        <f t="shared" si="2997"/>
        <v>0</v>
      </c>
      <c r="K1226" s="11">
        <f t="shared" si="2997"/>
        <v>0</v>
      </c>
      <c r="L1226" s="11">
        <f t="shared" si="2997"/>
        <v>0</v>
      </c>
      <c r="M1226" s="11">
        <f t="shared" si="2997"/>
        <v>50</v>
      </c>
      <c r="N1226" s="11">
        <f t="shared" si="2997"/>
        <v>0</v>
      </c>
      <c r="O1226" s="11">
        <f t="shared" si="2997"/>
        <v>0</v>
      </c>
      <c r="P1226" s="11">
        <f t="shared" si="2997"/>
        <v>0</v>
      </c>
      <c r="Q1226" s="11">
        <f t="shared" si="2997"/>
        <v>0</v>
      </c>
      <c r="R1226" s="11">
        <f t="shared" si="2997"/>
        <v>0</v>
      </c>
      <c r="S1226" s="11">
        <f t="shared" si="2997"/>
        <v>50</v>
      </c>
      <c r="T1226" s="11">
        <f t="shared" si="2997"/>
        <v>0</v>
      </c>
      <c r="U1226" s="11">
        <f t="shared" si="2997"/>
        <v>0</v>
      </c>
      <c r="V1226" s="11">
        <f t="shared" si="2997"/>
        <v>0</v>
      </c>
      <c r="W1226" s="11">
        <f t="shared" si="2997"/>
        <v>0</v>
      </c>
      <c r="X1226" s="11">
        <f t="shared" si="2997"/>
        <v>0</v>
      </c>
      <c r="Y1226" s="11">
        <f t="shared" si="2997"/>
        <v>50</v>
      </c>
      <c r="Z1226" s="11">
        <f t="shared" si="2997"/>
        <v>0</v>
      </c>
      <c r="AA1226" s="11">
        <f t="shared" si="2997"/>
        <v>0</v>
      </c>
      <c r="AB1226" s="11">
        <f t="shared" si="2997"/>
        <v>0</v>
      </c>
      <c r="AC1226" s="11">
        <f t="shared" si="2997"/>
        <v>0</v>
      </c>
      <c r="AD1226" s="11">
        <f t="shared" si="2997"/>
        <v>0</v>
      </c>
      <c r="AE1226" s="11">
        <f t="shared" si="2997"/>
        <v>50</v>
      </c>
      <c r="AF1226" s="11">
        <f t="shared" si="2997"/>
        <v>0</v>
      </c>
      <c r="AG1226" s="11">
        <f t="shared" si="2997"/>
        <v>0</v>
      </c>
      <c r="AH1226" s="11">
        <f t="shared" si="2997"/>
        <v>0</v>
      </c>
      <c r="AI1226" s="11">
        <f t="shared" si="2997"/>
        <v>0</v>
      </c>
      <c r="AJ1226" s="11">
        <f t="shared" si="2997"/>
        <v>0</v>
      </c>
      <c r="AK1226" s="11">
        <f t="shared" si="2997"/>
        <v>50</v>
      </c>
      <c r="AL1226" s="11">
        <f t="shared" si="2997"/>
        <v>0</v>
      </c>
      <c r="AM1226" s="11">
        <f t="shared" si="2997"/>
        <v>0</v>
      </c>
      <c r="AN1226" s="11">
        <f t="shared" si="2997"/>
        <v>0</v>
      </c>
      <c r="AO1226" s="11">
        <f t="shared" si="2997"/>
        <v>0</v>
      </c>
      <c r="AP1226" s="11">
        <f t="shared" si="2997"/>
        <v>0</v>
      </c>
      <c r="AQ1226" s="11">
        <f t="shared" si="2997"/>
        <v>50</v>
      </c>
      <c r="AR1226" s="11">
        <f t="shared" si="2997"/>
        <v>0</v>
      </c>
      <c r="AS1226" s="11">
        <f t="shared" si="2997"/>
        <v>0</v>
      </c>
      <c r="AT1226" s="11">
        <f t="shared" si="2997"/>
        <v>0</v>
      </c>
      <c r="AU1226" s="11">
        <f t="shared" si="2997"/>
        <v>0</v>
      </c>
      <c r="AV1226" s="11">
        <f t="shared" si="2997"/>
        <v>0</v>
      </c>
      <c r="AW1226" s="11">
        <f t="shared" si="2997"/>
        <v>50</v>
      </c>
      <c r="AX1226" s="11">
        <f t="shared" si="2997"/>
        <v>0</v>
      </c>
      <c r="AY1226" s="11">
        <f t="shared" si="2997"/>
        <v>0</v>
      </c>
      <c r="AZ1226" s="11">
        <f t="shared" si="2997"/>
        <v>50</v>
      </c>
      <c r="BA1226" s="11">
        <f t="shared" si="2997"/>
        <v>0</v>
      </c>
      <c r="BB1226" s="11">
        <f t="shared" si="2997"/>
        <v>0</v>
      </c>
      <c r="BC1226" s="11">
        <f t="shared" si="2997"/>
        <v>100</v>
      </c>
      <c r="BD1226" s="11">
        <f t="shared" si="2997"/>
        <v>0</v>
      </c>
      <c r="BE1226" s="11">
        <f t="shared" si="2997"/>
        <v>0</v>
      </c>
      <c r="BF1226" s="11">
        <f t="shared" si="2997"/>
        <v>0</v>
      </c>
      <c r="BG1226" s="11">
        <f t="shared" si="2997"/>
        <v>0</v>
      </c>
      <c r="BH1226" s="11">
        <f t="shared" si="2997"/>
        <v>0</v>
      </c>
      <c r="BI1226" s="11">
        <f t="shared" si="2997"/>
        <v>100</v>
      </c>
      <c r="BJ1226" s="11">
        <f t="shared" si="2997"/>
        <v>0</v>
      </c>
      <c r="BK1226" s="11">
        <f t="shared" si="2997"/>
        <v>0</v>
      </c>
      <c r="BL1226" s="11">
        <f t="shared" si="2997"/>
        <v>0</v>
      </c>
      <c r="BM1226" s="11">
        <f t="shared" si="2997"/>
        <v>0</v>
      </c>
      <c r="BN1226" s="11">
        <f t="shared" si="2997"/>
        <v>0</v>
      </c>
      <c r="BO1226" s="11">
        <f t="shared" si="2997"/>
        <v>100</v>
      </c>
      <c r="BP1226" s="11">
        <f t="shared" si="2997"/>
        <v>0</v>
      </c>
      <c r="BQ1226" s="11">
        <f t="shared" si="2997"/>
        <v>0</v>
      </c>
      <c r="BR1226" s="11">
        <f t="shared" si="2997"/>
        <v>0</v>
      </c>
      <c r="BS1226" s="11">
        <f t="shared" ref="BS1226:CN1226" si="2998">BS1227</f>
        <v>0</v>
      </c>
      <c r="BT1226" s="11">
        <f t="shared" si="2998"/>
        <v>0</v>
      </c>
      <c r="BU1226" s="11">
        <f t="shared" si="2998"/>
        <v>100</v>
      </c>
      <c r="BV1226" s="11">
        <f t="shared" si="2998"/>
        <v>0</v>
      </c>
      <c r="BW1226" s="11">
        <f t="shared" si="2998"/>
        <v>0</v>
      </c>
      <c r="BX1226" s="11">
        <f t="shared" si="2998"/>
        <v>0</v>
      </c>
      <c r="BY1226" s="11">
        <f t="shared" si="2998"/>
        <v>0</v>
      </c>
      <c r="BZ1226" s="11">
        <f t="shared" si="2998"/>
        <v>0</v>
      </c>
      <c r="CA1226" s="11">
        <f t="shared" si="2998"/>
        <v>100</v>
      </c>
      <c r="CB1226" s="11">
        <f t="shared" si="2998"/>
        <v>0</v>
      </c>
      <c r="CC1226" s="11">
        <f t="shared" si="2998"/>
        <v>0</v>
      </c>
      <c r="CD1226" s="11">
        <f t="shared" si="2998"/>
        <v>0</v>
      </c>
      <c r="CE1226" s="11">
        <f t="shared" si="2998"/>
        <v>0</v>
      </c>
      <c r="CF1226" s="11">
        <f t="shared" si="2998"/>
        <v>0</v>
      </c>
      <c r="CG1226" s="95">
        <f t="shared" si="2998"/>
        <v>100</v>
      </c>
      <c r="CH1226" s="95">
        <f t="shared" si="2998"/>
        <v>0</v>
      </c>
      <c r="CI1226" s="95">
        <f t="shared" si="2998"/>
        <v>0</v>
      </c>
      <c r="CJ1226" s="95">
        <f t="shared" si="2998"/>
        <v>0</v>
      </c>
      <c r="CK1226" s="95">
        <f t="shared" si="2998"/>
        <v>0</v>
      </c>
      <c r="CL1226" s="95">
        <f t="shared" si="2998"/>
        <v>0</v>
      </c>
      <c r="CM1226" s="11">
        <f t="shared" si="2998"/>
        <v>100</v>
      </c>
      <c r="CN1226" s="11">
        <f t="shared" si="2998"/>
        <v>0</v>
      </c>
    </row>
    <row r="1227" spans="1:92" hidden="1">
      <c r="A1227" s="49" t="s">
        <v>68</v>
      </c>
      <c r="B1227" s="30" t="s">
        <v>256</v>
      </c>
      <c r="C1227" s="30" t="s">
        <v>22</v>
      </c>
      <c r="D1227" s="30" t="s">
        <v>60</v>
      </c>
      <c r="E1227" s="30" t="s">
        <v>73</v>
      </c>
      <c r="F1227" s="26" t="s">
        <v>69</v>
      </c>
      <c r="G1227" s="9">
        <v>50</v>
      </c>
      <c r="H1227" s="9"/>
      <c r="I1227" s="9"/>
      <c r="J1227" s="9"/>
      <c r="K1227" s="9"/>
      <c r="L1227" s="9"/>
      <c r="M1227" s="9">
        <f>G1227+I1227+J1227+K1227+L1227</f>
        <v>50</v>
      </c>
      <c r="N1227" s="9">
        <f>H1227+L1227</f>
        <v>0</v>
      </c>
      <c r="O1227" s="9"/>
      <c r="P1227" s="9"/>
      <c r="Q1227" s="9"/>
      <c r="R1227" s="9"/>
      <c r="S1227" s="9">
        <f>M1227+O1227+P1227+Q1227+R1227</f>
        <v>50</v>
      </c>
      <c r="T1227" s="9">
        <f>N1227+R1227</f>
        <v>0</v>
      </c>
      <c r="U1227" s="9"/>
      <c r="V1227" s="9"/>
      <c r="W1227" s="9"/>
      <c r="X1227" s="9"/>
      <c r="Y1227" s="9">
        <f>S1227+U1227+V1227+W1227+X1227</f>
        <v>50</v>
      </c>
      <c r="Z1227" s="9">
        <f>T1227+X1227</f>
        <v>0</v>
      </c>
      <c r="AA1227" s="9"/>
      <c r="AB1227" s="9"/>
      <c r="AC1227" s="9"/>
      <c r="AD1227" s="9"/>
      <c r="AE1227" s="9">
        <f>Y1227+AA1227+AB1227+AC1227+AD1227</f>
        <v>50</v>
      </c>
      <c r="AF1227" s="9">
        <f>Z1227+AD1227</f>
        <v>0</v>
      </c>
      <c r="AG1227" s="9"/>
      <c r="AH1227" s="9"/>
      <c r="AI1227" s="9"/>
      <c r="AJ1227" s="9"/>
      <c r="AK1227" s="9">
        <f>AE1227+AG1227+AH1227+AI1227+AJ1227</f>
        <v>50</v>
      </c>
      <c r="AL1227" s="9">
        <f>AF1227+AJ1227</f>
        <v>0</v>
      </c>
      <c r="AM1227" s="9"/>
      <c r="AN1227" s="9"/>
      <c r="AO1227" s="9"/>
      <c r="AP1227" s="9"/>
      <c r="AQ1227" s="9">
        <f>AK1227+AM1227+AN1227+AO1227+AP1227</f>
        <v>50</v>
      </c>
      <c r="AR1227" s="9">
        <f>AL1227+AP1227</f>
        <v>0</v>
      </c>
      <c r="AS1227" s="9"/>
      <c r="AT1227" s="9"/>
      <c r="AU1227" s="9"/>
      <c r="AV1227" s="9"/>
      <c r="AW1227" s="9">
        <f>AQ1227+AS1227+AT1227+AU1227+AV1227</f>
        <v>50</v>
      </c>
      <c r="AX1227" s="9">
        <f>AR1227+AV1227</f>
        <v>0</v>
      </c>
      <c r="AY1227" s="9"/>
      <c r="AZ1227" s="9">
        <v>50</v>
      </c>
      <c r="BA1227" s="9"/>
      <c r="BB1227" s="9"/>
      <c r="BC1227" s="9">
        <f>AW1227+AY1227+AZ1227+BA1227+BB1227</f>
        <v>100</v>
      </c>
      <c r="BD1227" s="9">
        <f>AX1227+BB1227</f>
        <v>0</v>
      </c>
      <c r="BE1227" s="9"/>
      <c r="BF1227" s="9"/>
      <c r="BG1227" s="9"/>
      <c r="BH1227" s="9"/>
      <c r="BI1227" s="9">
        <f>BC1227+BE1227+BF1227+BG1227+BH1227</f>
        <v>100</v>
      </c>
      <c r="BJ1227" s="9">
        <f>BD1227+BH1227</f>
        <v>0</v>
      </c>
      <c r="BK1227" s="9"/>
      <c r="BL1227" s="9"/>
      <c r="BM1227" s="9"/>
      <c r="BN1227" s="9"/>
      <c r="BO1227" s="9">
        <f>BI1227+BK1227+BL1227+BM1227+BN1227</f>
        <v>100</v>
      </c>
      <c r="BP1227" s="9">
        <f>BJ1227+BN1227</f>
        <v>0</v>
      </c>
      <c r="BQ1227" s="9"/>
      <c r="BR1227" s="9"/>
      <c r="BS1227" s="9"/>
      <c r="BT1227" s="9"/>
      <c r="BU1227" s="9">
        <f>BO1227+BQ1227+BR1227+BS1227+BT1227</f>
        <v>100</v>
      </c>
      <c r="BV1227" s="9">
        <f>BP1227+BT1227</f>
        <v>0</v>
      </c>
      <c r="BW1227" s="9"/>
      <c r="BX1227" s="9"/>
      <c r="BY1227" s="9"/>
      <c r="BZ1227" s="9"/>
      <c r="CA1227" s="9">
        <f>BU1227+BW1227+BX1227+BY1227+BZ1227</f>
        <v>100</v>
      </c>
      <c r="CB1227" s="9">
        <f>BV1227+BZ1227</f>
        <v>0</v>
      </c>
      <c r="CC1227" s="9"/>
      <c r="CD1227" s="9"/>
      <c r="CE1227" s="9"/>
      <c r="CF1227" s="9"/>
      <c r="CG1227" s="94">
        <f>CA1227+CC1227+CD1227+CE1227+CF1227</f>
        <v>100</v>
      </c>
      <c r="CH1227" s="94">
        <f>CB1227+CF1227</f>
        <v>0</v>
      </c>
      <c r="CI1227" s="94"/>
      <c r="CJ1227" s="94"/>
      <c r="CK1227" s="94"/>
      <c r="CL1227" s="94"/>
      <c r="CM1227" s="9">
        <f>CG1227+CI1227+CJ1227+CK1227+CL1227</f>
        <v>100</v>
      </c>
      <c r="CN1227" s="9">
        <f>CH1227+CL1227</f>
        <v>0</v>
      </c>
    </row>
    <row r="1228" spans="1:92" ht="33" hidden="1">
      <c r="A1228" s="49" t="s">
        <v>260</v>
      </c>
      <c r="B1228" s="30" t="s">
        <v>256</v>
      </c>
      <c r="C1228" s="30" t="s">
        <v>22</v>
      </c>
      <c r="D1228" s="30" t="s">
        <v>60</v>
      </c>
      <c r="E1228" s="30" t="s">
        <v>261</v>
      </c>
      <c r="F1228" s="30"/>
      <c r="G1228" s="11">
        <f>G1229</f>
        <v>320</v>
      </c>
      <c r="H1228" s="11">
        <f>H1229</f>
        <v>0</v>
      </c>
      <c r="I1228" s="11">
        <f t="shared" ref="I1228:X1229" si="2999">I1229</f>
        <v>0</v>
      </c>
      <c r="J1228" s="11">
        <f t="shared" si="2999"/>
        <v>0</v>
      </c>
      <c r="K1228" s="11">
        <f t="shared" si="2999"/>
        <v>0</v>
      </c>
      <c r="L1228" s="11">
        <f t="shared" si="2999"/>
        <v>0</v>
      </c>
      <c r="M1228" s="11">
        <f t="shared" si="2999"/>
        <v>320</v>
      </c>
      <c r="N1228" s="11">
        <f t="shared" si="2999"/>
        <v>0</v>
      </c>
      <c r="O1228" s="11">
        <f t="shared" si="2999"/>
        <v>0</v>
      </c>
      <c r="P1228" s="11">
        <f t="shared" si="2999"/>
        <v>0</v>
      </c>
      <c r="Q1228" s="11">
        <f t="shared" si="2999"/>
        <v>0</v>
      </c>
      <c r="R1228" s="11">
        <f t="shared" si="2999"/>
        <v>0</v>
      </c>
      <c r="S1228" s="11">
        <f t="shared" si="2999"/>
        <v>320</v>
      </c>
      <c r="T1228" s="11">
        <f t="shared" si="2999"/>
        <v>0</v>
      </c>
      <c r="U1228" s="11">
        <f t="shared" si="2999"/>
        <v>0</v>
      </c>
      <c r="V1228" s="11">
        <f t="shared" si="2999"/>
        <v>0</v>
      </c>
      <c r="W1228" s="11">
        <f t="shared" si="2999"/>
        <v>0</v>
      </c>
      <c r="X1228" s="11">
        <f t="shared" si="2999"/>
        <v>0</v>
      </c>
      <c r="Y1228" s="11">
        <f t="shared" ref="U1228:AJ1229" si="3000">Y1229</f>
        <v>320</v>
      </c>
      <c r="Z1228" s="11">
        <f t="shared" si="3000"/>
        <v>0</v>
      </c>
      <c r="AA1228" s="11">
        <f t="shared" si="3000"/>
        <v>0</v>
      </c>
      <c r="AB1228" s="11">
        <f t="shared" si="3000"/>
        <v>350</v>
      </c>
      <c r="AC1228" s="11">
        <f t="shared" si="3000"/>
        <v>0</v>
      </c>
      <c r="AD1228" s="11">
        <f t="shared" si="3000"/>
        <v>0</v>
      </c>
      <c r="AE1228" s="11">
        <f t="shared" si="3000"/>
        <v>670</v>
      </c>
      <c r="AF1228" s="11">
        <f t="shared" si="3000"/>
        <v>0</v>
      </c>
      <c r="AG1228" s="11">
        <f t="shared" si="3000"/>
        <v>0</v>
      </c>
      <c r="AH1228" s="11">
        <f t="shared" si="3000"/>
        <v>0</v>
      </c>
      <c r="AI1228" s="11">
        <f t="shared" si="3000"/>
        <v>0</v>
      </c>
      <c r="AJ1228" s="11">
        <f t="shared" si="3000"/>
        <v>0</v>
      </c>
      <c r="AK1228" s="11">
        <f t="shared" ref="AG1228:AV1229" si="3001">AK1229</f>
        <v>670</v>
      </c>
      <c r="AL1228" s="11">
        <f t="shared" si="3001"/>
        <v>0</v>
      </c>
      <c r="AM1228" s="11">
        <f t="shared" si="3001"/>
        <v>0</v>
      </c>
      <c r="AN1228" s="11">
        <f t="shared" si="3001"/>
        <v>895</v>
      </c>
      <c r="AO1228" s="11">
        <f t="shared" si="3001"/>
        <v>0</v>
      </c>
      <c r="AP1228" s="11">
        <f t="shared" si="3001"/>
        <v>0</v>
      </c>
      <c r="AQ1228" s="11">
        <f t="shared" si="3001"/>
        <v>1565</v>
      </c>
      <c r="AR1228" s="11">
        <f t="shared" si="3001"/>
        <v>0</v>
      </c>
      <c r="AS1228" s="11">
        <f t="shared" si="3001"/>
        <v>0</v>
      </c>
      <c r="AT1228" s="11">
        <f t="shared" si="3001"/>
        <v>0</v>
      </c>
      <c r="AU1228" s="11">
        <f t="shared" si="3001"/>
        <v>0</v>
      </c>
      <c r="AV1228" s="11">
        <f t="shared" si="3001"/>
        <v>0</v>
      </c>
      <c r="AW1228" s="11">
        <f t="shared" ref="AS1228:BH1229" si="3002">AW1229</f>
        <v>1565</v>
      </c>
      <c r="AX1228" s="11">
        <f t="shared" si="3002"/>
        <v>0</v>
      </c>
      <c r="AY1228" s="11">
        <f t="shared" si="3002"/>
        <v>0</v>
      </c>
      <c r="AZ1228" s="11">
        <f t="shared" si="3002"/>
        <v>0</v>
      </c>
      <c r="BA1228" s="11">
        <f t="shared" si="3002"/>
        <v>0</v>
      </c>
      <c r="BB1228" s="11">
        <f t="shared" si="3002"/>
        <v>0</v>
      </c>
      <c r="BC1228" s="11">
        <f t="shared" si="3002"/>
        <v>1565</v>
      </c>
      <c r="BD1228" s="11">
        <f t="shared" si="3002"/>
        <v>0</v>
      </c>
      <c r="BE1228" s="11">
        <f t="shared" si="3002"/>
        <v>0</v>
      </c>
      <c r="BF1228" s="11">
        <f t="shared" si="3002"/>
        <v>0</v>
      </c>
      <c r="BG1228" s="11">
        <f t="shared" si="3002"/>
        <v>0</v>
      </c>
      <c r="BH1228" s="11">
        <f t="shared" si="3002"/>
        <v>0</v>
      </c>
      <c r="BI1228" s="11">
        <f t="shared" ref="BE1228:BT1229" si="3003">BI1229</f>
        <v>1565</v>
      </c>
      <c r="BJ1228" s="11">
        <f t="shared" si="3003"/>
        <v>0</v>
      </c>
      <c r="BK1228" s="11">
        <f t="shared" si="3003"/>
        <v>0</v>
      </c>
      <c r="BL1228" s="11">
        <f t="shared" si="3003"/>
        <v>0</v>
      </c>
      <c r="BM1228" s="11">
        <f t="shared" si="3003"/>
        <v>0</v>
      </c>
      <c r="BN1228" s="11">
        <f t="shared" si="3003"/>
        <v>0</v>
      </c>
      <c r="BO1228" s="11">
        <f t="shared" si="3003"/>
        <v>1565</v>
      </c>
      <c r="BP1228" s="11">
        <f t="shared" si="3003"/>
        <v>0</v>
      </c>
      <c r="BQ1228" s="11">
        <f t="shared" si="3003"/>
        <v>0</v>
      </c>
      <c r="BR1228" s="11">
        <f t="shared" si="3003"/>
        <v>0</v>
      </c>
      <c r="BS1228" s="11">
        <f t="shared" si="3003"/>
        <v>0</v>
      </c>
      <c r="BT1228" s="11">
        <f t="shared" si="3003"/>
        <v>0</v>
      </c>
      <c r="BU1228" s="11">
        <f t="shared" ref="BQ1228:CF1229" si="3004">BU1229</f>
        <v>1565</v>
      </c>
      <c r="BV1228" s="11">
        <f t="shared" si="3004"/>
        <v>0</v>
      </c>
      <c r="BW1228" s="11">
        <f t="shared" si="3004"/>
        <v>0</v>
      </c>
      <c r="BX1228" s="11">
        <f t="shared" si="3004"/>
        <v>0</v>
      </c>
      <c r="BY1228" s="11">
        <f t="shared" si="3004"/>
        <v>0</v>
      </c>
      <c r="BZ1228" s="11">
        <f t="shared" si="3004"/>
        <v>0</v>
      </c>
      <c r="CA1228" s="11">
        <f t="shared" si="3004"/>
        <v>1565</v>
      </c>
      <c r="CB1228" s="11">
        <f t="shared" si="3004"/>
        <v>0</v>
      </c>
      <c r="CC1228" s="11">
        <f t="shared" si="3004"/>
        <v>0</v>
      </c>
      <c r="CD1228" s="11">
        <f t="shared" si="3004"/>
        <v>0</v>
      </c>
      <c r="CE1228" s="11">
        <f t="shared" si="3004"/>
        <v>0</v>
      </c>
      <c r="CF1228" s="11">
        <f t="shared" si="3004"/>
        <v>0</v>
      </c>
      <c r="CG1228" s="95">
        <f t="shared" ref="CC1228:CN1229" si="3005">CG1229</f>
        <v>1565</v>
      </c>
      <c r="CH1228" s="95">
        <f t="shared" si="3005"/>
        <v>0</v>
      </c>
      <c r="CI1228" s="95">
        <f t="shared" si="3005"/>
        <v>0</v>
      </c>
      <c r="CJ1228" s="95">
        <f t="shared" si="3005"/>
        <v>0</v>
      </c>
      <c r="CK1228" s="95">
        <f t="shared" si="3005"/>
        <v>0</v>
      </c>
      <c r="CL1228" s="95">
        <f t="shared" si="3005"/>
        <v>0</v>
      </c>
      <c r="CM1228" s="11">
        <f t="shared" si="3005"/>
        <v>1565</v>
      </c>
      <c r="CN1228" s="11">
        <f t="shared" si="3005"/>
        <v>0</v>
      </c>
    </row>
    <row r="1229" spans="1:92" ht="33" hidden="1">
      <c r="A1229" s="49" t="s">
        <v>12</v>
      </c>
      <c r="B1229" s="30" t="s">
        <v>256</v>
      </c>
      <c r="C1229" s="30" t="s">
        <v>22</v>
      </c>
      <c r="D1229" s="30" t="s">
        <v>60</v>
      </c>
      <c r="E1229" s="30" t="s">
        <v>261</v>
      </c>
      <c r="F1229" s="30" t="s">
        <v>13</v>
      </c>
      <c r="G1229" s="11">
        <f>G1230</f>
        <v>320</v>
      </c>
      <c r="H1229" s="11">
        <f>H1230</f>
        <v>0</v>
      </c>
      <c r="I1229" s="11">
        <f t="shared" si="2999"/>
        <v>0</v>
      </c>
      <c r="J1229" s="11">
        <f t="shared" si="2999"/>
        <v>0</v>
      </c>
      <c r="K1229" s="11">
        <f t="shared" si="2999"/>
        <v>0</v>
      </c>
      <c r="L1229" s="11">
        <f t="shared" si="2999"/>
        <v>0</v>
      </c>
      <c r="M1229" s="11">
        <f t="shared" si="2999"/>
        <v>320</v>
      </c>
      <c r="N1229" s="11">
        <f t="shared" si="2999"/>
        <v>0</v>
      </c>
      <c r="O1229" s="11">
        <f t="shared" si="2999"/>
        <v>0</v>
      </c>
      <c r="P1229" s="11">
        <f t="shared" si="2999"/>
        <v>0</v>
      </c>
      <c r="Q1229" s="11">
        <f t="shared" si="2999"/>
        <v>0</v>
      </c>
      <c r="R1229" s="11">
        <f t="shared" si="2999"/>
        <v>0</v>
      </c>
      <c r="S1229" s="11">
        <f t="shared" si="2999"/>
        <v>320</v>
      </c>
      <c r="T1229" s="11">
        <f t="shared" si="2999"/>
        <v>0</v>
      </c>
      <c r="U1229" s="11">
        <f t="shared" si="3000"/>
        <v>0</v>
      </c>
      <c r="V1229" s="11">
        <f t="shared" si="3000"/>
        <v>0</v>
      </c>
      <c r="W1229" s="11">
        <f t="shared" si="3000"/>
        <v>0</v>
      </c>
      <c r="X1229" s="11">
        <f t="shared" si="3000"/>
        <v>0</v>
      </c>
      <c r="Y1229" s="11">
        <f t="shared" si="3000"/>
        <v>320</v>
      </c>
      <c r="Z1229" s="11">
        <f t="shared" si="3000"/>
        <v>0</v>
      </c>
      <c r="AA1229" s="11">
        <f t="shared" si="3000"/>
        <v>0</v>
      </c>
      <c r="AB1229" s="11">
        <f t="shared" si="3000"/>
        <v>350</v>
      </c>
      <c r="AC1229" s="11">
        <f t="shared" si="3000"/>
        <v>0</v>
      </c>
      <c r="AD1229" s="11">
        <f t="shared" si="3000"/>
        <v>0</v>
      </c>
      <c r="AE1229" s="11">
        <f t="shared" si="3000"/>
        <v>670</v>
      </c>
      <c r="AF1229" s="11">
        <f t="shared" si="3000"/>
        <v>0</v>
      </c>
      <c r="AG1229" s="11">
        <f t="shared" si="3001"/>
        <v>0</v>
      </c>
      <c r="AH1229" s="11">
        <f t="shared" si="3001"/>
        <v>0</v>
      </c>
      <c r="AI1229" s="11">
        <f t="shared" si="3001"/>
        <v>0</v>
      </c>
      <c r="AJ1229" s="11">
        <f t="shared" si="3001"/>
        <v>0</v>
      </c>
      <c r="AK1229" s="11">
        <f t="shared" si="3001"/>
        <v>670</v>
      </c>
      <c r="AL1229" s="11">
        <f t="shared" si="3001"/>
        <v>0</v>
      </c>
      <c r="AM1229" s="11">
        <f t="shared" si="3001"/>
        <v>0</v>
      </c>
      <c r="AN1229" s="11">
        <f t="shared" si="3001"/>
        <v>895</v>
      </c>
      <c r="AO1229" s="11">
        <f t="shared" si="3001"/>
        <v>0</v>
      </c>
      <c r="AP1229" s="11">
        <f t="shared" si="3001"/>
        <v>0</v>
      </c>
      <c r="AQ1229" s="11">
        <f t="shared" si="3001"/>
        <v>1565</v>
      </c>
      <c r="AR1229" s="11">
        <f t="shared" si="3001"/>
        <v>0</v>
      </c>
      <c r="AS1229" s="11">
        <f t="shared" si="3002"/>
        <v>0</v>
      </c>
      <c r="AT1229" s="11">
        <f t="shared" si="3002"/>
        <v>0</v>
      </c>
      <c r="AU1229" s="11">
        <f t="shared" si="3002"/>
        <v>0</v>
      </c>
      <c r="AV1229" s="11">
        <f t="shared" si="3002"/>
        <v>0</v>
      </c>
      <c r="AW1229" s="11">
        <f t="shared" si="3002"/>
        <v>1565</v>
      </c>
      <c r="AX1229" s="11">
        <f t="shared" si="3002"/>
        <v>0</v>
      </c>
      <c r="AY1229" s="11">
        <f t="shared" si="3002"/>
        <v>0</v>
      </c>
      <c r="AZ1229" s="11">
        <f t="shared" si="3002"/>
        <v>0</v>
      </c>
      <c r="BA1229" s="11">
        <f t="shared" si="3002"/>
        <v>0</v>
      </c>
      <c r="BB1229" s="11">
        <f t="shared" si="3002"/>
        <v>0</v>
      </c>
      <c r="BC1229" s="11">
        <f t="shared" si="3002"/>
        <v>1565</v>
      </c>
      <c r="BD1229" s="11">
        <f t="shared" si="3002"/>
        <v>0</v>
      </c>
      <c r="BE1229" s="11">
        <f t="shared" si="3003"/>
        <v>0</v>
      </c>
      <c r="BF1229" s="11">
        <f t="shared" si="3003"/>
        <v>0</v>
      </c>
      <c r="BG1229" s="11">
        <f t="shared" si="3003"/>
        <v>0</v>
      </c>
      <c r="BH1229" s="11">
        <f t="shared" si="3003"/>
        <v>0</v>
      </c>
      <c r="BI1229" s="11">
        <f t="shared" si="3003"/>
        <v>1565</v>
      </c>
      <c r="BJ1229" s="11">
        <f t="shared" si="3003"/>
        <v>0</v>
      </c>
      <c r="BK1229" s="11">
        <f t="shared" si="3003"/>
        <v>0</v>
      </c>
      <c r="BL1229" s="11">
        <f t="shared" si="3003"/>
        <v>0</v>
      </c>
      <c r="BM1229" s="11">
        <f t="shared" si="3003"/>
        <v>0</v>
      </c>
      <c r="BN1229" s="11">
        <f t="shared" si="3003"/>
        <v>0</v>
      </c>
      <c r="BO1229" s="11">
        <f t="shared" si="3003"/>
        <v>1565</v>
      </c>
      <c r="BP1229" s="11">
        <f t="shared" si="3003"/>
        <v>0</v>
      </c>
      <c r="BQ1229" s="11">
        <f t="shared" si="3004"/>
        <v>0</v>
      </c>
      <c r="BR1229" s="11">
        <f t="shared" si="3004"/>
        <v>0</v>
      </c>
      <c r="BS1229" s="11">
        <f t="shared" si="3004"/>
        <v>0</v>
      </c>
      <c r="BT1229" s="11">
        <f t="shared" si="3004"/>
        <v>0</v>
      </c>
      <c r="BU1229" s="11">
        <f t="shared" si="3004"/>
        <v>1565</v>
      </c>
      <c r="BV1229" s="11">
        <f t="shared" si="3004"/>
        <v>0</v>
      </c>
      <c r="BW1229" s="11">
        <f t="shared" si="3004"/>
        <v>0</v>
      </c>
      <c r="BX1229" s="11">
        <f t="shared" si="3004"/>
        <v>0</v>
      </c>
      <c r="BY1229" s="11">
        <f t="shared" si="3004"/>
        <v>0</v>
      </c>
      <c r="BZ1229" s="11">
        <f t="shared" si="3004"/>
        <v>0</v>
      </c>
      <c r="CA1229" s="11">
        <f t="shared" si="3004"/>
        <v>1565</v>
      </c>
      <c r="CB1229" s="11">
        <f t="shared" si="3004"/>
        <v>0</v>
      </c>
      <c r="CC1229" s="11">
        <f t="shared" si="3005"/>
        <v>0</v>
      </c>
      <c r="CD1229" s="11">
        <f t="shared" si="3005"/>
        <v>0</v>
      </c>
      <c r="CE1229" s="11">
        <f t="shared" si="3005"/>
        <v>0</v>
      </c>
      <c r="CF1229" s="11">
        <f t="shared" si="3005"/>
        <v>0</v>
      </c>
      <c r="CG1229" s="95">
        <f t="shared" si="3005"/>
        <v>1565</v>
      </c>
      <c r="CH1229" s="95">
        <f t="shared" si="3005"/>
        <v>0</v>
      </c>
      <c r="CI1229" s="95">
        <f t="shared" si="3005"/>
        <v>0</v>
      </c>
      <c r="CJ1229" s="95">
        <f t="shared" si="3005"/>
        <v>0</v>
      </c>
      <c r="CK1229" s="95">
        <f t="shared" si="3005"/>
        <v>0</v>
      </c>
      <c r="CL1229" s="95">
        <f t="shared" si="3005"/>
        <v>0</v>
      </c>
      <c r="CM1229" s="11">
        <f t="shared" si="3005"/>
        <v>1565</v>
      </c>
      <c r="CN1229" s="11">
        <f t="shared" si="3005"/>
        <v>0</v>
      </c>
    </row>
    <row r="1230" spans="1:92" hidden="1">
      <c r="A1230" s="49" t="s">
        <v>24</v>
      </c>
      <c r="B1230" s="30" t="s">
        <v>256</v>
      </c>
      <c r="C1230" s="30" t="s">
        <v>22</v>
      </c>
      <c r="D1230" s="30" t="s">
        <v>60</v>
      </c>
      <c r="E1230" s="30" t="s">
        <v>261</v>
      </c>
      <c r="F1230" s="26" t="s">
        <v>36</v>
      </c>
      <c r="G1230" s="9">
        <v>320</v>
      </c>
      <c r="H1230" s="9"/>
      <c r="I1230" s="9"/>
      <c r="J1230" s="9"/>
      <c r="K1230" s="9"/>
      <c r="L1230" s="9"/>
      <c r="M1230" s="9">
        <f>G1230+I1230+J1230+K1230+L1230</f>
        <v>320</v>
      </c>
      <c r="N1230" s="9">
        <f>H1230+L1230</f>
        <v>0</v>
      </c>
      <c r="O1230" s="9"/>
      <c r="P1230" s="9"/>
      <c r="Q1230" s="9"/>
      <c r="R1230" s="9"/>
      <c r="S1230" s="9">
        <f>M1230+O1230+P1230+Q1230+R1230</f>
        <v>320</v>
      </c>
      <c r="T1230" s="9">
        <f>N1230+R1230</f>
        <v>0</v>
      </c>
      <c r="U1230" s="9"/>
      <c r="V1230" s="9"/>
      <c r="W1230" s="9"/>
      <c r="X1230" s="9"/>
      <c r="Y1230" s="9">
        <f>S1230+U1230+V1230+W1230+X1230</f>
        <v>320</v>
      </c>
      <c r="Z1230" s="9">
        <f>T1230+X1230</f>
        <v>0</v>
      </c>
      <c r="AA1230" s="9"/>
      <c r="AB1230" s="9">
        <v>350</v>
      </c>
      <c r="AC1230" s="9"/>
      <c r="AD1230" s="9"/>
      <c r="AE1230" s="9">
        <f>Y1230+AA1230+AB1230+AC1230+AD1230</f>
        <v>670</v>
      </c>
      <c r="AF1230" s="9">
        <f>Z1230+AD1230</f>
        <v>0</v>
      </c>
      <c r="AG1230" s="9"/>
      <c r="AH1230" s="9"/>
      <c r="AI1230" s="9"/>
      <c r="AJ1230" s="9"/>
      <c r="AK1230" s="9">
        <f>AE1230+AG1230+AH1230+AI1230+AJ1230</f>
        <v>670</v>
      </c>
      <c r="AL1230" s="9">
        <f>AF1230+AJ1230</f>
        <v>0</v>
      </c>
      <c r="AM1230" s="9"/>
      <c r="AN1230" s="9">
        <v>895</v>
      </c>
      <c r="AO1230" s="9"/>
      <c r="AP1230" s="9"/>
      <c r="AQ1230" s="9">
        <f>AK1230+AM1230+AN1230+AO1230+AP1230</f>
        <v>1565</v>
      </c>
      <c r="AR1230" s="9">
        <f>AL1230+AP1230</f>
        <v>0</v>
      </c>
      <c r="AS1230" s="9"/>
      <c r="AT1230" s="9"/>
      <c r="AU1230" s="9"/>
      <c r="AV1230" s="9"/>
      <c r="AW1230" s="9">
        <f>AQ1230+AS1230+AT1230+AU1230+AV1230</f>
        <v>1565</v>
      </c>
      <c r="AX1230" s="9">
        <f>AR1230+AV1230</f>
        <v>0</v>
      </c>
      <c r="AY1230" s="9"/>
      <c r="AZ1230" s="9"/>
      <c r="BA1230" s="9"/>
      <c r="BB1230" s="9"/>
      <c r="BC1230" s="9">
        <f>AW1230+AY1230+AZ1230+BA1230+BB1230</f>
        <v>1565</v>
      </c>
      <c r="BD1230" s="9">
        <f>AX1230+BB1230</f>
        <v>0</v>
      </c>
      <c r="BE1230" s="9"/>
      <c r="BF1230" s="9"/>
      <c r="BG1230" s="9"/>
      <c r="BH1230" s="9"/>
      <c r="BI1230" s="9">
        <f>BC1230+BE1230+BF1230+BG1230+BH1230</f>
        <v>1565</v>
      </c>
      <c r="BJ1230" s="9">
        <f>BD1230+BH1230</f>
        <v>0</v>
      </c>
      <c r="BK1230" s="9"/>
      <c r="BL1230" s="9"/>
      <c r="BM1230" s="9"/>
      <c r="BN1230" s="9"/>
      <c r="BO1230" s="9">
        <f>BI1230+BK1230+BL1230+BM1230+BN1230</f>
        <v>1565</v>
      </c>
      <c r="BP1230" s="9">
        <f>BJ1230+BN1230</f>
        <v>0</v>
      </c>
      <c r="BQ1230" s="9"/>
      <c r="BR1230" s="9"/>
      <c r="BS1230" s="9"/>
      <c r="BT1230" s="9"/>
      <c r="BU1230" s="9">
        <f>BO1230+BQ1230+BR1230+BS1230+BT1230</f>
        <v>1565</v>
      </c>
      <c r="BV1230" s="9">
        <f>BP1230+BT1230</f>
        <v>0</v>
      </c>
      <c r="BW1230" s="9"/>
      <c r="BX1230" s="9"/>
      <c r="BY1230" s="9"/>
      <c r="BZ1230" s="9"/>
      <c r="CA1230" s="9">
        <f>BU1230+BW1230+BX1230+BY1230+BZ1230</f>
        <v>1565</v>
      </c>
      <c r="CB1230" s="9">
        <f>BV1230+BZ1230</f>
        <v>0</v>
      </c>
      <c r="CC1230" s="9"/>
      <c r="CD1230" s="9"/>
      <c r="CE1230" s="9"/>
      <c r="CF1230" s="9"/>
      <c r="CG1230" s="94">
        <f>CA1230+CC1230+CD1230+CE1230+CF1230</f>
        <v>1565</v>
      </c>
      <c r="CH1230" s="94">
        <f>CB1230+CF1230</f>
        <v>0</v>
      </c>
      <c r="CI1230" s="94"/>
      <c r="CJ1230" s="94"/>
      <c r="CK1230" s="94"/>
      <c r="CL1230" s="94"/>
      <c r="CM1230" s="9">
        <f>CG1230+CI1230+CJ1230+CK1230+CL1230</f>
        <v>1565</v>
      </c>
      <c r="CN1230" s="9">
        <f>CH1230+CL1230</f>
        <v>0</v>
      </c>
    </row>
    <row r="1231" spans="1:92" hidden="1">
      <c r="A1231" s="49" t="s">
        <v>603</v>
      </c>
      <c r="B1231" s="30" t="s">
        <v>256</v>
      </c>
      <c r="C1231" s="30" t="s">
        <v>22</v>
      </c>
      <c r="D1231" s="30" t="s">
        <v>60</v>
      </c>
      <c r="E1231" s="30" t="s">
        <v>627</v>
      </c>
      <c r="F1231" s="26"/>
      <c r="G1231" s="9"/>
      <c r="H1231" s="9"/>
      <c r="I1231" s="9">
        <f t="shared" ref="I1231:AN1231" si="3006">I1232+I1235+I1238</f>
        <v>0</v>
      </c>
      <c r="J1231" s="9">
        <f t="shared" si="3006"/>
        <v>0</v>
      </c>
      <c r="K1231" s="9">
        <f t="shared" si="3006"/>
        <v>0</v>
      </c>
      <c r="L1231" s="9">
        <f t="shared" si="3006"/>
        <v>1213</v>
      </c>
      <c r="M1231" s="9">
        <f t="shared" si="3006"/>
        <v>1213</v>
      </c>
      <c r="N1231" s="9">
        <f t="shared" si="3006"/>
        <v>1213</v>
      </c>
      <c r="O1231" s="9">
        <f t="shared" si="3006"/>
        <v>0</v>
      </c>
      <c r="P1231" s="9">
        <f t="shared" si="3006"/>
        <v>0</v>
      </c>
      <c r="Q1231" s="9">
        <f t="shared" si="3006"/>
        <v>0</v>
      </c>
      <c r="R1231" s="9">
        <f t="shared" si="3006"/>
        <v>0</v>
      </c>
      <c r="S1231" s="9">
        <f t="shared" si="3006"/>
        <v>1213</v>
      </c>
      <c r="T1231" s="9">
        <f t="shared" si="3006"/>
        <v>1213</v>
      </c>
      <c r="U1231" s="9">
        <f t="shared" si="3006"/>
        <v>0</v>
      </c>
      <c r="V1231" s="9">
        <f t="shared" si="3006"/>
        <v>0</v>
      </c>
      <c r="W1231" s="9">
        <f t="shared" si="3006"/>
        <v>0</v>
      </c>
      <c r="X1231" s="9">
        <f t="shared" si="3006"/>
        <v>0</v>
      </c>
      <c r="Y1231" s="9">
        <f t="shared" si="3006"/>
        <v>1213</v>
      </c>
      <c r="Z1231" s="9">
        <f t="shared" si="3006"/>
        <v>1213</v>
      </c>
      <c r="AA1231" s="9">
        <f t="shared" si="3006"/>
        <v>0</v>
      </c>
      <c r="AB1231" s="9">
        <f t="shared" si="3006"/>
        <v>0</v>
      </c>
      <c r="AC1231" s="9">
        <f t="shared" si="3006"/>
        <v>0</v>
      </c>
      <c r="AD1231" s="9">
        <f t="shared" si="3006"/>
        <v>0</v>
      </c>
      <c r="AE1231" s="9">
        <f t="shared" si="3006"/>
        <v>1213</v>
      </c>
      <c r="AF1231" s="9">
        <f t="shared" si="3006"/>
        <v>1213</v>
      </c>
      <c r="AG1231" s="9">
        <f t="shared" si="3006"/>
        <v>0</v>
      </c>
      <c r="AH1231" s="9">
        <f t="shared" si="3006"/>
        <v>0</v>
      </c>
      <c r="AI1231" s="9">
        <f t="shared" si="3006"/>
        <v>0</v>
      </c>
      <c r="AJ1231" s="9">
        <f t="shared" si="3006"/>
        <v>0</v>
      </c>
      <c r="AK1231" s="9">
        <f t="shared" si="3006"/>
        <v>1213</v>
      </c>
      <c r="AL1231" s="9">
        <f t="shared" si="3006"/>
        <v>1213</v>
      </c>
      <c r="AM1231" s="9">
        <f t="shared" si="3006"/>
        <v>0</v>
      </c>
      <c r="AN1231" s="9">
        <f t="shared" si="3006"/>
        <v>0</v>
      </c>
      <c r="AO1231" s="9">
        <f t="shared" ref="AO1231:BP1231" si="3007">AO1232+AO1235+AO1238</f>
        <v>0</v>
      </c>
      <c r="AP1231" s="9">
        <f t="shared" si="3007"/>
        <v>0</v>
      </c>
      <c r="AQ1231" s="9">
        <f t="shared" si="3007"/>
        <v>1213</v>
      </c>
      <c r="AR1231" s="9">
        <f t="shared" si="3007"/>
        <v>1213</v>
      </c>
      <c r="AS1231" s="9">
        <f t="shared" si="3007"/>
        <v>0</v>
      </c>
      <c r="AT1231" s="9">
        <f t="shared" si="3007"/>
        <v>0</v>
      </c>
      <c r="AU1231" s="9">
        <f t="shared" si="3007"/>
        <v>0</v>
      </c>
      <c r="AV1231" s="9">
        <f t="shared" si="3007"/>
        <v>0</v>
      </c>
      <c r="AW1231" s="9">
        <f t="shared" si="3007"/>
        <v>1213</v>
      </c>
      <c r="AX1231" s="9">
        <f t="shared" si="3007"/>
        <v>1213</v>
      </c>
      <c r="AY1231" s="9">
        <f t="shared" si="3007"/>
        <v>0</v>
      </c>
      <c r="AZ1231" s="9">
        <f t="shared" si="3007"/>
        <v>0</v>
      </c>
      <c r="BA1231" s="9">
        <f t="shared" si="3007"/>
        <v>0</v>
      </c>
      <c r="BB1231" s="9">
        <f t="shared" si="3007"/>
        <v>0</v>
      </c>
      <c r="BC1231" s="9">
        <f t="shared" si="3007"/>
        <v>1213</v>
      </c>
      <c r="BD1231" s="9">
        <f t="shared" si="3007"/>
        <v>1213</v>
      </c>
      <c r="BE1231" s="9">
        <f t="shared" si="3007"/>
        <v>0</v>
      </c>
      <c r="BF1231" s="9">
        <f t="shared" si="3007"/>
        <v>0</v>
      </c>
      <c r="BG1231" s="9">
        <f t="shared" si="3007"/>
        <v>0</v>
      </c>
      <c r="BH1231" s="9">
        <f t="shared" si="3007"/>
        <v>0</v>
      </c>
      <c r="BI1231" s="9">
        <f t="shared" si="3007"/>
        <v>1213</v>
      </c>
      <c r="BJ1231" s="9">
        <f t="shared" si="3007"/>
        <v>1213</v>
      </c>
      <c r="BK1231" s="9">
        <f t="shared" si="3007"/>
        <v>0</v>
      </c>
      <c r="BL1231" s="9">
        <f t="shared" si="3007"/>
        <v>0</v>
      </c>
      <c r="BM1231" s="9">
        <f t="shared" si="3007"/>
        <v>0</v>
      </c>
      <c r="BN1231" s="9">
        <f t="shared" si="3007"/>
        <v>0</v>
      </c>
      <c r="BO1231" s="9">
        <f t="shared" si="3007"/>
        <v>1213</v>
      </c>
      <c r="BP1231" s="9">
        <f t="shared" si="3007"/>
        <v>1213</v>
      </c>
      <c r="BQ1231" s="9">
        <f t="shared" ref="BQ1231:BV1231" si="3008">BQ1232+BQ1235+BQ1238</f>
        <v>0</v>
      </c>
      <c r="BR1231" s="9">
        <f t="shared" si="3008"/>
        <v>0</v>
      </c>
      <c r="BS1231" s="9">
        <f t="shared" si="3008"/>
        <v>0</v>
      </c>
      <c r="BT1231" s="9">
        <f t="shared" si="3008"/>
        <v>0</v>
      </c>
      <c r="BU1231" s="9">
        <f t="shared" si="3008"/>
        <v>1213</v>
      </c>
      <c r="BV1231" s="9">
        <f t="shared" si="3008"/>
        <v>1213</v>
      </c>
      <c r="BW1231" s="9">
        <f t="shared" ref="BW1231:CB1231" si="3009">BW1232+BW1235+BW1238</f>
        <v>0</v>
      </c>
      <c r="BX1231" s="9">
        <f t="shared" si="3009"/>
        <v>0</v>
      </c>
      <c r="BY1231" s="9">
        <f t="shared" si="3009"/>
        <v>0</v>
      </c>
      <c r="BZ1231" s="9">
        <f t="shared" si="3009"/>
        <v>0</v>
      </c>
      <c r="CA1231" s="9">
        <f t="shared" si="3009"/>
        <v>1213</v>
      </c>
      <c r="CB1231" s="9">
        <f t="shared" si="3009"/>
        <v>1213</v>
      </c>
      <c r="CC1231" s="9">
        <f t="shared" ref="CC1231:CH1231" si="3010">CC1232+CC1235+CC1238</f>
        <v>0</v>
      </c>
      <c r="CD1231" s="9">
        <f t="shared" si="3010"/>
        <v>0</v>
      </c>
      <c r="CE1231" s="9">
        <f t="shared" si="3010"/>
        <v>0</v>
      </c>
      <c r="CF1231" s="9">
        <f t="shared" si="3010"/>
        <v>0</v>
      </c>
      <c r="CG1231" s="94">
        <f t="shared" si="3010"/>
        <v>1213</v>
      </c>
      <c r="CH1231" s="94">
        <f t="shared" si="3010"/>
        <v>1213</v>
      </c>
      <c r="CI1231" s="94">
        <f t="shared" ref="CI1231:CN1231" si="3011">CI1232+CI1235+CI1238</f>
        <v>0</v>
      </c>
      <c r="CJ1231" s="94">
        <f t="shared" si="3011"/>
        <v>0</v>
      </c>
      <c r="CK1231" s="94">
        <f t="shared" si="3011"/>
        <v>0</v>
      </c>
      <c r="CL1231" s="94">
        <f t="shared" si="3011"/>
        <v>0</v>
      </c>
      <c r="CM1231" s="9">
        <f t="shared" si="3011"/>
        <v>1213</v>
      </c>
      <c r="CN1231" s="9">
        <f t="shared" si="3011"/>
        <v>1213</v>
      </c>
    </row>
    <row r="1232" spans="1:92" ht="33" hidden="1" customHeight="1">
      <c r="A1232" s="49" t="s">
        <v>607</v>
      </c>
      <c r="B1232" s="30" t="s">
        <v>256</v>
      </c>
      <c r="C1232" s="30" t="s">
        <v>22</v>
      </c>
      <c r="D1232" s="30" t="s">
        <v>60</v>
      </c>
      <c r="E1232" s="30" t="s">
        <v>628</v>
      </c>
      <c r="F1232" s="26"/>
      <c r="G1232" s="9"/>
      <c r="H1232" s="9"/>
      <c r="I1232" s="9">
        <f>I1233</f>
        <v>0</v>
      </c>
      <c r="J1232" s="9">
        <f t="shared" ref="J1232:Y1233" si="3012">J1233</f>
        <v>0</v>
      </c>
      <c r="K1232" s="9">
        <f t="shared" si="3012"/>
        <v>0</v>
      </c>
      <c r="L1232" s="9">
        <f t="shared" si="3012"/>
        <v>19</v>
      </c>
      <c r="M1232" s="9">
        <f t="shared" si="3012"/>
        <v>19</v>
      </c>
      <c r="N1232" s="9">
        <f t="shared" si="3012"/>
        <v>19</v>
      </c>
      <c r="O1232" s="9">
        <f>O1233</f>
        <v>0</v>
      </c>
      <c r="P1232" s="9">
        <f t="shared" si="3012"/>
        <v>0</v>
      </c>
      <c r="Q1232" s="9">
        <f t="shared" si="3012"/>
        <v>0</v>
      </c>
      <c r="R1232" s="9">
        <f t="shared" si="3012"/>
        <v>0</v>
      </c>
      <c r="S1232" s="9">
        <f t="shared" si="3012"/>
        <v>19</v>
      </c>
      <c r="T1232" s="9">
        <f t="shared" si="3012"/>
        <v>19</v>
      </c>
      <c r="U1232" s="9">
        <f>U1233</f>
        <v>0</v>
      </c>
      <c r="V1232" s="9">
        <f t="shared" si="3012"/>
        <v>0</v>
      </c>
      <c r="W1232" s="9">
        <f t="shared" si="3012"/>
        <v>0</v>
      </c>
      <c r="X1232" s="9">
        <f t="shared" si="3012"/>
        <v>0</v>
      </c>
      <c r="Y1232" s="9">
        <f t="shared" si="3012"/>
        <v>19</v>
      </c>
      <c r="Z1232" s="9">
        <f t="shared" ref="V1232:Z1233" si="3013">Z1233</f>
        <v>19</v>
      </c>
      <c r="AA1232" s="9">
        <f>AA1233</f>
        <v>0</v>
      </c>
      <c r="AB1232" s="9">
        <f t="shared" ref="AB1232:AQ1233" si="3014">AB1233</f>
        <v>0</v>
      </c>
      <c r="AC1232" s="9">
        <f t="shared" si="3014"/>
        <v>0</v>
      </c>
      <c r="AD1232" s="9">
        <f t="shared" si="3014"/>
        <v>0</v>
      </c>
      <c r="AE1232" s="9">
        <f t="shared" si="3014"/>
        <v>19</v>
      </c>
      <c r="AF1232" s="9">
        <f t="shared" si="3014"/>
        <v>19</v>
      </c>
      <c r="AG1232" s="9">
        <f>AG1233</f>
        <v>0</v>
      </c>
      <c r="AH1232" s="9">
        <f t="shared" si="3014"/>
        <v>0</v>
      </c>
      <c r="AI1232" s="9">
        <f t="shared" si="3014"/>
        <v>0</v>
      </c>
      <c r="AJ1232" s="9">
        <f t="shared" si="3014"/>
        <v>0</v>
      </c>
      <c r="AK1232" s="9">
        <f t="shared" si="3014"/>
        <v>19</v>
      </c>
      <c r="AL1232" s="9">
        <f t="shared" si="3014"/>
        <v>19</v>
      </c>
      <c r="AM1232" s="9">
        <f>AM1233</f>
        <v>0</v>
      </c>
      <c r="AN1232" s="9">
        <f t="shared" si="3014"/>
        <v>0</v>
      </c>
      <c r="AO1232" s="9">
        <f t="shared" si="3014"/>
        <v>0</v>
      </c>
      <c r="AP1232" s="9">
        <f t="shared" si="3014"/>
        <v>0</v>
      </c>
      <c r="AQ1232" s="9">
        <f t="shared" si="3014"/>
        <v>19</v>
      </c>
      <c r="AR1232" s="9">
        <f t="shared" ref="AN1232:AR1233" si="3015">AR1233</f>
        <v>19</v>
      </c>
      <c r="AS1232" s="9">
        <f>AS1233</f>
        <v>0</v>
      </c>
      <c r="AT1232" s="9">
        <f t="shared" ref="AT1232:BI1233" si="3016">AT1233</f>
        <v>0</v>
      </c>
      <c r="AU1232" s="9">
        <f t="shared" si="3016"/>
        <v>0</v>
      </c>
      <c r="AV1232" s="9">
        <f t="shared" si="3016"/>
        <v>0</v>
      </c>
      <c r="AW1232" s="9">
        <f t="shared" si="3016"/>
        <v>19</v>
      </c>
      <c r="AX1232" s="9">
        <f t="shared" si="3016"/>
        <v>19</v>
      </c>
      <c r="AY1232" s="9">
        <f>AY1233</f>
        <v>0</v>
      </c>
      <c r="AZ1232" s="9">
        <f t="shared" si="3016"/>
        <v>0</v>
      </c>
      <c r="BA1232" s="9">
        <f t="shared" si="3016"/>
        <v>0</v>
      </c>
      <c r="BB1232" s="9">
        <f t="shared" si="3016"/>
        <v>0</v>
      </c>
      <c r="BC1232" s="9">
        <f t="shared" si="3016"/>
        <v>19</v>
      </c>
      <c r="BD1232" s="9">
        <f t="shared" si="3016"/>
        <v>19</v>
      </c>
      <c r="BE1232" s="9">
        <f>BE1233</f>
        <v>0</v>
      </c>
      <c r="BF1232" s="9">
        <f t="shared" si="3016"/>
        <v>0</v>
      </c>
      <c r="BG1232" s="9">
        <f t="shared" si="3016"/>
        <v>0</v>
      </c>
      <c r="BH1232" s="9">
        <f t="shared" si="3016"/>
        <v>0</v>
      </c>
      <c r="BI1232" s="9">
        <f t="shared" si="3016"/>
        <v>19</v>
      </c>
      <c r="BJ1232" s="9">
        <f t="shared" ref="BF1232:BJ1233" si="3017">BJ1233</f>
        <v>19</v>
      </c>
      <c r="BK1232" s="9">
        <f>BK1233</f>
        <v>0</v>
      </c>
      <c r="BL1232" s="9">
        <f t="shared" ref="BL1232:CA1233" si="3018">BL1233</f>
        <v>0</v>
      </c>
      <c r="BM1232" s="9">
        <f t="shared" si="3018"/>
        <v>0</v>
      </c>
      <c r="BN1232" s="9">
        <f t="shared" si="3018"/>
        <v>0</v>
      </c>
      <c r="BO1232" s="9">
        <f t="shared" si="3018"/>
        <v>19</v>
      </c>
      <c r="BP1232" s="9">
        <f t="shared" si="3018"/>
        <v>19</v>
      </c>
      <c r="BQ1232" s="9">
        <f>BQ1233</f>
        <v>0</v>
      </c>
      <c r="BR1232" s="9">
        <f t="shared" si="3018"/>
        <v>0</v>
      </c>
      <c r="BS1232" s="9">
        <f t="shared" si="3018"/>
        <v>0</v>
      </c>
      <c r="BT1232" s="9">
        <f t="shared" si="3018"/>
        <v>0</v>
      </c>
      <c r="BU1232" s="9">
        <f t="shared" si="3018"/>
        <v>19</v>
      </c>
      <c r="BV1232" s="9">
        <f t="shared" si="3018"/>
        <v>19</v>
      </c>
      <c r="BW1232" s="9">
        <f>BW1233</f>
        <v>0</v>
      </c>
      <c r="BX1232" s="9">
        <f t="shared" si="3018"/>
        <v>0</v>
      </c>
      <c r="BY1232" s="9">
        <f t="shared" si="3018"/>
        <v>0</v>
      </c>
      <c r="BZ1232" s="9">
        <f t="shared" si="3018"/>
        <v>0</v>
      </c>
      <c r="CA1232" s="9">
        <f t="shared" si="3018"/>
        <v>19</v>
      </c>
      <c r="CB1232" s="9">
        <f t="shared" ref="BX1232:CB1233" si="3019">CB1233</f>
        <v>19</v>
      </c>
      <c r="CC1232" s="9">
        <f>CC1233</f>
        <v>0</v>
      </c>
      <c r="CD1232" s="9">
        <f t="shared" ref="CD1232:CN1233" si="3020">CD1233</f>
        <v>0</v>
      </c>
      <c r="CE1232" s="9">
        <f t="shared" si="3020"/>
        <v>0</v>
      </c>
      <c r="CF1232" s="9">
        <f t="shared" si="3020"/>
        <v>0</v>
      </c>
      <c r="CG1232" s="94">
        <f t="shared" si="3020"/>
        <v>19</v>
      </c>
      <c r="CH1232" s="94">
        <f t="shared" si="3020"/>
        <v>19</v>
      </c>
      <c r="CI1232" s="94">
        <f>CI1233</f>
        <v>0</v>
      </c>
      <c r="CJ1232" s="94">
        <f t="shared" si="3020"/>
        <v>0</v>
      </c>
      <c r="CK1232" s="94">
        <f t="shared" si="3020"/>
        <v>0</v>
      </c>
      <c r="CL1232" s="94">
        <f t="shared" si="3020"/>
        <v>0</v>
      </c>
      <c r="CM1232" s="9">
        <f t="shared" si="3020"/>
        <v>19</v>
      </c>
      <c r="CN1232" s="9">
        <f t="shared" si="3020"/>
        <v>19</v>
      </c>
    </row>
    <row r="1233" spans="1:92" ht="33" hidden="1">
      <c r="A1233" s="25" t="s">
        <v>244</v>
      </c>
      <c r="B1233" s="30" t="s">
        <v>256</v>
      </c>
      <c r="C1233" s="30" t="s">
        <v>22</v>
      </c>
      <c r="D1233" s="30" t="s">
        <v>60</v>
      </c>
      <c r="E1233" s="30" t="s">
        <v>628</v>
      </c>
      <c r="F1233" s="26" t="s">
        <v>31</v>
      </c>
      <c r="G1233" s="9"/>
      <c r="H1233" s="9"/>
      <c r="I1233" s="9">
        <f>I1234</f>
        <v>0</v>
      </c>
      <c r="J1233" s="9">
        <f t="shared" si="3012"/>
        <v>0</v>
      </c>
      <c r="K1233" s="9">
        <f t="shared" si="3012"/>
        <v>0</v>
      </c>
      <c r="L1233" s="9">
        <f t="shared" si="3012"/>
        <v>19</v>
      </c>
      <c r="M1233" s="9">
        <f t="shared" si="3012"/>
        <v>19</v>
      </c>
      <c r="N1233" s="9">
        <f t="shared" si="3012"/>
        <v>19</v>
      </c>
      <c r="O1233" s="9">
        <f>O1234</f>
        <v>0</v>
      </c>
      <c r="P1233" s="9">
        <f t="shared" si="3012"/>
        <v>0</v>
      </c>
      <c r="Q1233" s="9">
        <f t="shared" si="3012"/>
        <v>0</v>
      </c>
      <c r="R1233" s="9">
        <f t="shared" si="3012"/>
        <v>0</v>
      </c>
      <c r="S1233" s="9">
        <f t="shared" si="3012"/>
        <v>19</v>
      </c>
      <c r="T1233" s="9">
        <f t="shared" si="3012"/>
        <v>19</v>
      </c>
      <c r="U1233" s="9">
        <f>U1234</f>
        <v>0</v>
      </c>
      <c r="V1233" s="9">
        <f t="shared" si="3013"/>
        <v>0</v>
      </c>
      <c r="W1233" s="9">
        <f t="shared" si="3013"/>
        <v>0</v>
      </c>
      <c r="X1233" s="9">
        <f t="shared" si="3013"/>
        <v>0</v>
      </c>
      <c r="Y1233" s="9">
        <f t="shared" si="3013"/>
        <v>19</v>
      </c>
      <c r="Z1233" s="9">
        <f t="shared" si="3013"/>
        <v>19</v>
      </c>
      <c r="AA1233" s="9">
        <f>AA1234</f>
        <v>0</v>
      </c>
      <c r="AB1233" s="9">
        <f t="shared" si="3014"/>
        <v>0</v>
      </c>
      <c r="AC1233" s="9">
        <f t="shared" si="3014"/>
        <v>0</v>
      </c>
      <c r="AD1233" s="9">
        <f t="shared" si="3014"/>
        <v>0</v>
      </c>
      <c r="AE1233" s="9">
        <f t="shared" si="3014"/>
        <v>19</v>
      </c>
      <c r="AF1233" s="9">
        <f t="shared" si="3014"/>
        <v>19</v>
      </c>
      <c r="AG1233" s="9">
        <f>AG1234</f>
        <v>0</v>
      </c>
      <c r="AH1233" s="9">
        <f t="shared" si="3014"/>
        <v>0</v>
      </c>
      <c r="AI1233" s="9">
        <f t="shared" si="3014"/>
        <v>0</v>
      </c>
      <c r="AJ1233" s="9">
        <f t="shared" si="3014"/>
        <v>0</v>
      </c>
      <c r="AK1233" s="9">
        <f t="shared" si="3014"/>
        <v>19</v>
      </c>
      <c r="AL1233" s="9">
        <f t="shared" si="3014"/>
        <v>19</v>
      </c>
      <c r="AM1233" s="9">
        <f>AM1234</f>
        <v>0</v>
      </c>
      <c r="AN1233" s="9">
        <f t="shared" si="3015"/>
        <v>0</v>
      </c>
      <c r="AO1233" s="9">
        <f t="shared" si="3015"/>
        <v>0</v>
      </c>
      <c r="AP1233" s="9">
        <f t="shared" si="3015"/>
        <v>0</v>
      </c>
      <c r="AQ1233" s="9">
        <f t="shared" si="3015"/>
        <v>19</v>
      </c>
      <c r="AR1233" s="9">
        <f t="shared" si="3015"/>
        <v>19</v>
      </c>
      <c r="AS1233" s="9">
        <f>AS1234</f>
        <v>0</v>
      </c>
      <c r="AT1233" s="9">
        <f t="shared" si="3016"/>
        <v>0</v>
      </c>
      <c r="AU1233" s="9">
        <f t="shared" si="3016"/>
        <v>0</v>
      </c>
      <c r="AV1233" s="9">
        <f t="shared" si="3016"/>
        <v>0</v>
      </c>
      <c r="AW1233" s="9">
        <f t="shared" si="3016"/>
        <v>19</v>
      </c>
      <c r="AX1233" s="9">
        <f t="shared" si="3016"/>
        <v>19</v>
      </c>
      <c r="AY1233" s="9">
        <f>AY1234</f>
        <v>0</v>
      </c>
      <c r="AZ1233" s="9">
        <f t="shared" si="3016"/>
        <v>0</v>
      </c>
      <c r="BA1233" s="9">
        <f t="shared" si="3016"/>
        <v>0</v>
      </c>
      <c r="BB1233" s="9">
        <f t="shared" si="3016"/>
        <v>0</v>
      </c>
      <c r="BC1233" s="9">
        <f t="shared" si="3016"/>
        <v>19</v>
      </c>
      <c r="BD1233" s="9">
        <f t="shared" si="3016"/>
        <v>19</v>
      </c>
      <c r="BE1233" s="9">
        <f>BE1234</f>
        <v>0</v>
      </c>
      <c r="BF1233" s="9">
        <f t="shared" si="3017"/>
        <v>0</v>
      </c>
      <c r="BG1233" s="9">
        <f t="shared" si="3017"/>
        <v>0</v>
      </c>
      <c r="BH1233" s="9">
        <f t="shared" si="3017"/>
        <v>0</v>
      </c>
      <c r="BI1233" s="9">
        <f t="shared" si="3017"/>
        <v>19</v>
      </c>
      <c r="BJ1233" s="9">
        <f t="shared" si="3017"/>
        <v>19</v>
      </c>
      <c r="BK1233" s="9">
        <f>BK1234</f>
        <v>0</v>
      </c>
      <c r="BL1233" s="9">
        <f t="shared" si="3018"/>
        <v>0</v>
      </c>
      <c r="BM1233" s="9">
        <f t="shared" si="3018"/>
        <v>0</v>
      </c>
      <c r="BN1233" s="9">
        <f t="shared" si="3018"/>
        <v>0</v>
      </c>
      <c r="BO1233" s="9">
        <f t="shared" si="3018"/>
        <v>19</v>
      </c>
      <c r="BP1233" s="9">
        <f t="shared" si="3018"/>
        <v>19</v>
      </c>
      <c r="BQ1233" s="9">
        <f>BQ1234</f>
        <v>0</v>
      </c>
      <c r="BR1233" s="9">
        <f t="shared" si="3018"/>
        <v>0</v>
      </c>
      <c r="BS1233" s="9">
        <f t="shared" si="3018"/>
        <v>0</v>
      </c>
      <c r="BT1233" s="9">
        <f t="shared" si="3018"/>
        <v>0</v>
      </c>
      <c r="BU1233" s="9">
        <f t="shared" si="3018"/>
        <v>19</v>
      </c>
      <c r="BV1233" s="9">
        <f t="shared" si="3018"/>
        <v>19</v>
      </c>
      <c r="BW1233" s="9">
        <f>BW1234</f>
        <v>0</v>
      </c>
      <c r="BX1233" s="9">
        <f t="shared" si="3019"/>
        <v>0</v>
      </c>
      <c r="BY1233" s="9">
        <f t="shared" si="3019"/>
        <v>0</v>
      </c>
      <c r="BZ1233" s="9">
        <f t="shared" si="3019"/>
        <v>0</v>
      </c>
      <c r="CA1233" s="9">
        <f t="shared" si="3019"/>
        <v>19</v>
      </c>
      <c r="CB1233" s="9">
        <f t="shared" si="3019"/>
        <v>19</v>
      </c>
      <c r="CC1233" s="9">
        <f>CC1234</f>
        <v>0</v>
      </c>
      <c r="CD1233" s="9">
        <f t="shared" si="3020"/>
        <v>0</v>
      </c>
      <c r="CE1233" s="9">
        <f t="shared" si="3020"/>
        <v>0</v>
      </c>
      <c r="CF1233" s="9">
        <f t="shared" si="3020"/>
        <v>0</v>
      </c>
      <c r="CG1233" s="94">
        <f t="shared" si="3020"/>
        <v>19</v>
      </c>
      <c r="CH1233" s="94">
        <f t="shared" si="3020"/>
        <v>19</v>
      </c>
      <c r="CI1233" s="94">
        <f>CI1234</f>
        <v>0</v>
      </c>
      <c r="CJ1233" s="94">
        <f t="shared" si="3020"/>
        <v>0</v>
      </c>
      <c r="CK1233" s="94">
        <f t="shared" si="3020"/>
        <v>0</v>
      </c>
      <c r="CL1233" s="94">
        <f t="shared" si="3020"/>
        <v>0</v>
      </c>
      <c r="CM1233" s="9">
        <f t="shared" si="3020"/>
        <v>19</v>
      </c>
      <c r="CN1233" s="9">
        <f t="shared" si="3020"/>
        <v>19</v>
      </c>
    </row>
    <row r="1234" spans="1:92" ht="33" hidden="1">
      <c r="A1234" s="45" t="s">
        <v>37</v>
      </c>
      <c r="B1234" s="30" t="s">
        <v>256</v>
      </c>
      <c r="C1234" s="30" t="s">
        <v>22</v>
      </c>
      <c r="D1234" s="30" t="s">
        <v>60</v>
      </c>
      <c r="E1234" s="30" t="s">
        <v>628</v>
      </c>
      <c r="F1234" s="26" t="s">
        <v>38</v>
      </c>
      <c r="G1234" s="9"/>
      <c r="H1234" s="9"/>
      <c r="I1234" s="9"/>
      <c r="J1234" s="9"/>
      <c r="K1234" s="9"/>
      <c r="L1234" s="9">
        <v>19</v>
      </c>
      <c r="M1234" s="9">
        <f>G1234+I1234+J1234+K1234+L1234</f>
        <v>19</v>
      </c>
      <c r="N1234" s="9">
        <f>H1234+L1234</f>
        <v>19</v>
      </c>
      <c r="O1234" s="9"/>
      <c r="P1234" s="9"/>
      <c r="Q1234" s="9"/>
      <c r="R1234" s="9"/>
      <c r="S1234" s="9">
        <f>M1234+O1234+P1234+Q1234+R1234</f>
        <v>19</v>
      </c>
      <c r="T1234" s="9">
        <f>N1234+R1234</f>
        <v>19</v>
      </c>
      <c r="U1234" s="9"/>
      <c r="V1234" s="9"/>
      <c r="W1234" s="9"/>
      <c r="X1234" s="9"/>
      <c r="Y1234" s="9">
        <f>S1234+U1234+V1234+W1234+X1234</f>
        <v>19</v>
      </c>
      <c r="Z1234" s="9">
        <f>T1234+X1234</f>
        <v>19</v>
      </c>
      <c r="AA1234" s="9"/>
      <c r="AB1234" s="9"/>
      <c r="AC1234" s="9"/>
      <c r="AD1234" s="9"/>
      <c r="AE1234" s="9">
        <f>Y1234+AA1234+AB1234+AC1234+AD1234</f>
        <v>19</v>
      </c>
      <c r="AF1234" s="9">
        <f>Z1234+AD1234</f>
        <v>19</v>
      </c>
      <c r="AG1234" s="9"/>
      <c r="AH1234" s="9"/>
      <c r="AI1234" s="9"/>
      <c r="AJ1234" s="9"/>
      <c r="AK1234" s="9">
        <f>AE1234+AG1234+AH1234+AI1234+AJ1234</f>
        <v>19</v>
      </c>
      <c r="AL1234" s="9">
        <f>AF1234+AJ1234</f>
        <v>19</v>
      </c>
      <c r="AM1234" s="9"/>
      <c r="AN1234" s="9"/>
      <c r="AO1234" s="9"/>
      <c r="AP1234" s="9"/>
      <c r="AQ1234" s="9">
        <f>AK1234+AM1234+AN1234+AO1234+AP1234</f>
        <v>19</v>
      </c>
      <c r="AR1234" s="9">
        <f>AL1234+AP1234</f>
        <v>19</v>
      </c>
      <c r="AS1234" s="9"/>
      <c r="AT1234" s="9"/>
      <c r="AU1234" s="9"/>
      <c r="AV1234" s="9"/>
      <c r="AW1234" s="9">
        <f>AQ1234+AS1234+AT1234+AU1234+AV1234</f>
        <v>19</v>
      </c>
      <c r="AX1234" s="9">
        <f>AR1234+AV1234</f>
        <v>19</v>
      </c>
      <c r="AY1234" s="9"/>
      <c r="AZ1234" s="9"/>
      <c r="BA1234" s="9"/>
      <c r="BB1234" s="9"/>
      <c r="BC1234" s="9">
        <f>AW1234+AY1234+AZ1234+BA1234+BB1234</f>
        <v>19</v>
      </c>
      <c r="BD1234" s="9">
        <f>AX1234+BB1234</f>
        <v>19</v>
      </c>
      <c r="BE1234" s="9"/>
      <c r="BF1234" s="9"/>
      <c r="BG1234" s="9"/>
      <c r="BH1234" s="9"/>
      <c r="BI1234" s="9">
        <f>BC1234+BE1234+BF1234+BG1234+BH1234</f>
        <v>19</v>
      </c>
      <c r="BJ1234" s="9">
        <f>BD1234+BH1234</f>
        <v>19</v>
      </c>
      <c r="BK1234" s="9"/>
      <c r="BL1234" s="9"/>
      <c r="BM1234" s="9"/>
      <c r="BN1234" s="9"/>
      <c r="BO1234" s="9">
        <f>BI1234+BK1234+BL1234+BM1234+BN1234</f>
        <v>19</v>
      </c>
      <c r="BP1234" s="9">
        <f>BJ1234+BN1234</f>
        <v>19</v>
      </c>
      <c r="BQ1234" s="9"/>
      <c r="BR1234" s="9"/>
      <c r="BS1234" s="9"/>
      <c r="BT1234" s="9"/>
      <c r="BU1234" s="9">
        <f>BO1234+BQ1234+BR1234+BS1234+BT1234</f>
        <v>19</v>
      </c>
      <c r="BV1234" s="9">
        <f>BP1234+BT1234</f>
        <v>19</v>
      </c>
      <c r="BW1234" s="9"/>
      <c r="BX1234" s="9"/>
      <c r="BY1234" s="9"/>
      <c r="BZ1234" s="9"/>
      <c r="CA1234" s="9">
        <f>BU1234+BW1234+BX1234+BY1234+BZ1234</f>
        <v>19</v>
      </c>
      <c r="CB1234" s="9">
        <f>BV1234+BZ1234</f>
        <v>19</v>
      </c>
      <c r="CC1234" s="9"/>
      <c r="CD1234" s="9"/>
      <c r="CE1234" s="9"/>
      <c r="CF1234" s="9"/>
      <c r="CG1234" s="94">
        <f>CA1234+CC1234+CD1234+CE1234+CF1234</f>
        <v>19</v>
      </c>
      <c r="CH1234" s="94">
        <f>CB1234+CF1234</f>
        <v>19</v>
      </c>
      <c r="CI1234" s="94"/>
      <c r="CJ1234" s="94"/>
      <c r="CK1234" s="94"/>
      <c r="CL1234" s="94"/>
      <c r="CM1234" s="9">
        <f>CG1234+CI1234+CJ1234+CK1234+CL1234</f>
        <v>19</v>
      </c>
      <c r="CN1234" s="9">
        <f>CH1234+CL1234</f>
        <v>19</v>
      </c>
    </row>
    <row r="1235" spans="1:92" ht="49.5" hidden="1">
      <c r="A1235" s="45" t="s">
        <v>629</v>
      </c>
      <c r="B1235" s="30" t="s">
        <v>256</v>
      </c>
      <c r="C1235" s="30" t="s">
        <v>22</v>
      </c>
      <c r="D1235" s="30" t="s">
        <v>60</v>
      </c>
      <c r="E1235" s="30" t="s">
        <v>630</v>
      </c>
      <c r="F1235" s="26"/>
      <c r="G1235" s="9"/>
      <c r="H1235" s="9"/>
      <c r="I1235" s="9">
        <f>I1236</f>
        <v>0</v>
      </c>
      <c r="J1235" s="9">
        <f t="shared" ref="J1235:Y1236" si="3021">J1236</f>
        <v>0</v>
      </c>
      <c r="K1235" s="9">
        <f t="shared" si="3021"/>
        <v>0</v>
      </c>
      <c r="L1235" s="9">
        <f t="shared" si="3021"/>
        <v>1047</v>
      </c>
      <c r="M1235" s="9">
        <f t="shared" si="3021"/>
        <v>1047</v>
      </c>
      <c r="N1235" s="9">
        <f t="shared" si="3021"/>
        <v>1047</v>
      </c>
      <c r="O1235" s="9">
        <f>O1236</f>
        <v>0</v>
      </c>
      <c r="P1235" s="9">
        <f t="shared" si="3021"/>
        <v>0</v>
      </c>
      <c r="Q1235" s="9">
        <f t="shared" si="3021"/>
        <v>0</v>
      </c>
      <c r="R1235" s="9">
        <f t="shared" si="3021"/>
        <v>0</v>
      </c>
      <c r="S1235" s="9">
        <f t="shared" si="3021"/>
        <v>1047</v>
      </c>
      <c r="T1235" s="9">
        <f t="shared" si="3021"/>
        <v>1047</v>
      </c>
      <c r="U1235" s="9">
        <f>U1236</f>
        <v>0</v>
      </c>
      <c r="V1235" s="9">
        <f t="shared" si="3021"/>
        <v>0</v>
      </c>
      <c r="W1235" s="9">
        <f t="shared" si="3021"/>
        <v>0</v>
      </c>
      <c r="X1235" s="9">
        <f t="shared" si="3021"/>
        <v>0</v>
      </c>
      <c r="Y1235" s="9">
        <f t="shared" si="3021"/>
        <v>1047</v>
      </c>
      <c r="Z1235" s="9">
        <f t="shared" ref="V1235:Z1236" si="3022">Z1236</f>
        <v>1047</v>
      </c>
      <c r="AA1235" s="9">
        <f>AA1236</f>
        <v>0</v>
      </c>
      <c r="AB1235" s="9">
        <f t="shared" ref="AB1235:AQ1236" si="3023">AB1236</f>
        <v>0</v>
      </c>
      <c r="AC1235" s="9">
        <f t="shared" si="3023"/>
        <v>0</v>
      </c>
      <c r="AD1235" s="9">
        <f t="shared" si="3023"/>
        <v>0</v>
      </c>
      <c r="AE1235" s="9">
        <f t="shared" si="3023"/>
        <v>1047</v>
      </c>
      <c r="AF1235" s="9">
        <f t="shared" si="3023"/>
        <v>1047</v>
      </c>
      <c r="AG1235" s="9">
        <f>AG1236</f>
        <v>0</v>
      </c>
      <c r="AH1235" s="9">
        <f t="shared" si="3023"/>
        <v>0</v>
      </c>
      <c r="AI1235" s="9">
        <f t="shared" si="3023"/>
        <v>0</v>
      </c>
      <c r="AJ1235" s="9">
        <f t="shared" si="3023"/>
        <v>0</v>
      </c>
      <c r="AK1235" s="9">
        <f t="shared" si="3023"/>
        <v>1047</v>
      </c>
      <c r="AL1235" s="9">
        <f t="shared" si="3023"/>
        <v>1047</v>
      </c>
      <c r="AM1235" s="9">
        <f>AM1236</f>
        <v>0</v>
      </c>
      <c r="AN1235" s="9">
        <f t="shared" si="3023"/>
        <v>0</v>
      </c>
      <c r="AO1235" s="9">
        <f t="shared" si="3023"/>
        <v>0</v>
      </c>
      <c r="AP1235" s="9">
        <f t="shared" si="3023"/>
        <v>0</v>
      </c>
      <c r="AQ1235" s="9">
        <f t="shared" si="3023"/>
        <v>1047</v>
      </c>
      <c r="AR1235" s="9">
        <f t="shared" ref="AN1235:AR1236" si="3024">AR1236</f>
        <v>1047</v>
      </c>
      <c r="AS1235" s="9">
        <f>AS1236</f>
        <v>0</v>
      </c>
      <c r="AT1235" s="9">
        <f t="shared" ref="AT1235:BI1236" si="3025">AT1236</f>
        <v>0</v>
      </c>
      <c r="AU1235" s="9">
        <f t="shared" si="3025"/>
        <v>0</v>
      </c>
      <c r="AV1235" s="9">
        <f t="shared" si="3025"/>
        <v>0</v>
      </c>
      <c r="AW1235" s="9">
        <f t="shared" si="3025"/>
        <v>1047</v>
      </c>
      <c r="AX1235" s="9">
        <f t="shared" si="3025"/>
        <v>1047</v>
      </c>
      <c r="AY1235" s="9">
        <f>AY1236</f>
        <v>0</v>
      </c>
      <c r="AZ1235" s="9">
        <f t="shared" si="3025"/>
        <v>0</v>
      </c>
      <c r="BA1235" s="9">
        <f t="shared" si="3025"/>
        <v>0</v>
      </c>
      <c r="BB1235" s="9">
        <f t="shared" si="3025"/>
        <v>0</v>
      </c>
      <c r="BC1235" s="9">
        <f t="shared" si="3025"/>
        <v>1047</v>
      </c>
      <c r="BD1235" s="9">
        <f t="shared" si="3025"/>
        <v>1047</v>
      </c>
      <c r="BE1235" s="9">
        <f>BE1236</f>
        <v>0</v>
      </c>
      <c r="BF1235" s="9">
        <f t="shared" si="3025"/>
        <v>0</v>
      </c>
      <c r="BG1235" s="9">
        <f t="shared" si="3025"/>
        <v>0</v>
      </c>
      <c r="BH1235" s="9">
        <f t="shared" si="3025"/>
        <v>0</v>
      </c>
      <c r="BI1235" s="9">
        <f t="shared" si="3025"/>
        <v>1047</v>
      </c>
      <c r="BJ1235" s="9">
        <f t="shared" ref="BF1235:BJ1236" si="3026">BJ1236</f>
        <v>1047</v>
      </c>
      <c r="BK1235" s="9">
        <f>BK1236</f>
        <v>0</v>
      </c>
      <c r="BL1235" s="9">
        <f t="shared" ref="BL1235:CA1236" si="3027">BL1236</f>
        <v>0</v>
      </c>
      <c r="BM1235" s="9">
        <f t="shared" si="3027"/>
        <v>0</v>
      </c>
      <c r="BN1235" s="9">
        <f t="shared" si="3027"/>
        <v>0</v>
      </c>
      <c r="BO1235" s="9">
        <f t="shared" si="3027"/>
        <v>1047</v>
      </c>
      <c r="BP1235" s="9">
        <f t="shared" si="3027"/>
        <v>1047</v>
      </c>
      <c r="BQ1235" s="9">
        <f>BQ1236</f>
        <v>0</v>
      </c>
      <c r="BR1235" s="9">
        <f t="shared" si="3027"/>
        <v>0</v>
      </c>
      <c r="BS1235" s="9">
        <f t="shared" si="3027"/>
        <v>0</v>
      </c>
      <c r="BT1235" s="9">
        <f t="shared" si="3027"/>
        <v>0</v>
      </c>
      <c r="BU1235" s="9">
        <f t="shared" si="3027"/>
        <v>1047</v>
      </c>
      <c r="BV1235" s="9">
        <f t="shared" si="3027"/>
        <v>1047</v>
      </c>
      <c r="BW1235" s="9">
        <f>BW1236</f>
        <v>0</v>
      </c>
      <c r="BX1235" s="9">
        <f t="shared" si="3027"/>
        <v>0</v>
      </c>
      <c r="BY1235" s="9">
        <f t="shared" si="3027"/>
        <v>0</v>
      </c>
      <c r="BZ1235" s="9">
        <f t="shared" si="3027"/>
        <v>0</v>
      </c>
      <c r="CA1235" s="9">
        <f t="shared" si="3027"/>
        <v>1047</v>
      </c>
      <c r="CB1235" s="9">
        <f t="shared" ref="BX1235:CB1236" si="3028">CB1236</f>
        <v>1047</v>
      </c>
      <c r="CC1235" s="9">
        <f>CC1236</f>
        <v>0</v>
      </c>
      <c r="CD1235" s="9">
        <f t="shared" ref="CD1235:CN1236" si="3029">CD1236</f>
        <v>0</v>
      </c>
      <c r="CE1235" s="9">
        <f t="shared" si="3029"/>
        <v>0</v>
      </c>
      <c r="CF1235" s="9">
        <f t="shared" si="3029"/>
        <v>0</v>
      </c>
      <c r="CG1235" s="94">
        <f t="shared" si="3029"/>
        <v>1047</v>
      </c>
      <c r="CH1235" s="94">
        <f t="shared" si="3029"/>
        <v>1047</v>
      </c>
      <c r="CI1235" s="94">
        <f>CI1236</f>
        <v>0</v>
      </c>
      <c r="CJ1235" s="94">
        <f t="shared" si="3029"/>
        <v>0</v>
      </c>
      <c r="CK1235" s="94">
        <f t="shared" si="3029"/>
        <v>0</v>
      </c>
      <c r="CL1235" s="94">
        <f t="shared" si="3029"/>
        <v>0</v>
      </c>
      <c r="CM1235" s="9">
        <f t="shared" si="3029"/>
        <v>1047</v>
      </c>
      <c r="CN1235" s="9">
        <f t="shared" si="3029"/>
        <v>1047</v>
      </c>
    </row>
    <row r="1236" spans="1:92" ht="33" hidden="1">
      <c r="A1236" s="25" t="s">
        <v>244</v>
      </c>
      <c r="B1236" s="30" t="s">
        <v>256</v>
      </c>
      <c r="C1236" s="30" t="s">
        <v>22</v>
      </c>
      <c r="D1236" s="30" t="s">
        <v>60</v>
      </c>
      <c r="E1236" s="30" t="s">
        <v>630</v>
      </c>
      <c r="F1236" s="26" t="s">
        <v>31</v>
      </c>
      <c r="G1236" s="9"/>
      <c r="H1236" s="9"/>
      <c r="I1236" s="9">
        <f>I1237</f>
        <v>0</v>
      </c>
      <c r="J1236" s="9">
        <f t="shared" si="3021"/>
        <v>0</v>
      </c>
      <c r="K1236" s="9">
        <f t="shared" si="3021"/>
        <v>0</v>
      </c>
      <c r="L1236" s="9">
        <f t="shared" si="3021"/>
        <v>1047</v>
      </c>
      <c r="M1236" s="9">
        <f t="shared" si="3021"/>
        <v>1047</v>
      </c>
      <c r="N1236" s="9">
        <f t="shared" si="3021"/>
        <v>1047</v>
      </c>
      <c r="O1236" s="9">
        <f>O1237</f>
        <v>0</v>
      </c>
      <c r="P1236" s="9">
        <f t="shared" si="3021"/>
        <v>0</v>
      </c>
      <c r="Q1236" s="9">
        <f t="shared" si="3021"/>
        <v>0</v>
      </c>
      <c r="R1236" s="9">
        <f t="shared" si="3021"/>
        <v>0</v>
      </c>
      <c r="S1236" s="9">
        <f t="shared" si="3021"/>
        <v>1047</v>
      </c>
      <c r="T1236" s="9">
        <f t="shared" si="3021"/>
        <v>1047</v>
      </c>
      <c r="U1236" s="9">
        <f>U1237</f>
        <v>0</v>
      </c>
      <c r="V1236" s="9">
        <f t="shared" si="3022"/>
        <v>0</v>
      </c>
      <c r="W1236" s="9">
        <f t="shared" si="3022"/>
        <v>0</v>
      </c>
      <c r="X1236" s="9">
        <f t="shared" si="3022"/>
        <v>0</v>
      </c>
      <c r="Y1236" s="9">
        <f t="shared" si="3022"/>
        <v>1047</v>
      </c>
      <c r="Z1236" s="9">
        <f t="shared" si="3022"/>
        <v>1047</v>
      </c>
      <c r="AA1236" s="9">
        <f>AA1237</f>
        <v>0</v>
      </c>
      <c r="AB1236" s="9">
        <f t="shared" si="3023"/>
        <v>0</v>
      </c>
      <c r="AC1236" s="9">
        <f t="shared" si="3023"/>
        <v>0</v>
      </c>
      <c r="AD1236" s="9">
        <f t="shared" si="3023"/>
        <v>0</v>
      </c>
      <c r="AE1236" s="9">
        <f t="shared" si="3023"/>
        <v>1047</v>
      </c>
      <c r="AF1236" s="9">
        <f t="shared" si="3023"/>
        <v>1047</v>
      </c>
      <c r="AG1236" s="9">
        <f>AG1237</f>
        <v>0</v>
      </c>
      <c r="AH1236" s="9">
        <f t="shared" si="3023"/>
        <v>0</v>
      </c>
      <c r="AI1236" s="9">
        <f t="shared" si="3023"/>
        <v>0</v>
      </c>
      <c r="AJ1236" s="9">
        <f t="shared" si="3023"/>
        <v>0</v>
      </c>
      <c r="AK1236" s="9">
        <f t="shared" si="3023"/>
        <v>1047</v>
      </c>
      <c r="AL1236" s="9">
        <f t="shared" si="3023"/>
        <v>1047</v>
      </c>
      <c r="AM1236" s="9">
        <f>AM1237</f>
        <v>0</v>
      </c>
      <c r="AN1236" s="9">
        <f t="shared" si="3024"/>
        <v>0</v>
      </c>
      <c r="AO1236" s="9">
        <f t="shared" si="3024"/>
        <v>0</v>
      </c>
      <c r="AP1236" s="9">
        <f t="shared" si="3024"/>
        <v>0</v>
      </c>
      <c r="AQ1236" s="9">
        <f t="shared" si="3024"/>
        <v>1047</v>
      </c>
      <c r="AR1236" s="9">
        <f t="shared" si="3024"/>
        <v>1047</v>
      </c>
      <c r="AS1236" s="9">
        <f>AS1237</f>
        <v>0</v>
      </c>
      <c r="AT1236" s="9">
        <f t="shared" si="3025"/>
        <v>0</v>
      </c>
      <c r="AU1236" s="9">
        <f t="shared" si="3025"/>
        <v>0</v>
      </c>
      <c r="AV1236" s="9">
        <f t="shared" si="3025"/>
        <v>0</v>
      </c>
      <c r="AW1236" s="9">
        <f t="shared" si="3025"/>
        <v>1047</v>
      </c>
      <c r="AX1236" s="9">
        <f t="shared" si="3025"/>
        <v>1047</v>
      </c>
      <c r="AY1236" s="9">
        <f>AY1237</f>
        <v>0</v>
      </c>
      <c r="AZ1236" s="9">
        <f t="shared" si="3025"/>
        <v>0</v>
      </c>
      <c r="BA1236" s="9">
        <f t="shared" si="3025"/>
        <v>0</v>
      </c>
      <c r="BB1236" s="9">
        <f t="shared" si="3025"/>
        <v>0</v>
      </c>
      <c r="BC1236" s="9">
        <f t="shared" si="3025"/>
        <v>1047</v>
      </c>
      <c r="BD1236" s="9">
        <f t="shared" si="3025"/>
        <v>1047</v>
      </c>
      <c r="BE1236" s="9">
        <f>BE1237</f>
        <v>0</v>
      </c>
      <c r="BF1236" s="9">
        <f t="shared" si="3026"/>
        <v>0</v>
      </c>
      <c r="BG1236" s="9">
        <f t="shared" si="3026"/>
        <v>0</v>
      </c>
      <c r="BH1236" s="9">
        <f t="shared" si="3026"/>
        <v>0</v>
      </c>
      <c r="BI1236" s="9">
        <f t="shared" si="3026"/>
        <v>1047</v>
      </c>
      <c r="BJ1236" s="9">
        <f t="shared" si="3026"/>
        <v>1047</v>
      </c>
      <c r="BK1236" s="9">
        <f>BK1237</f>
        <v>0</v>
      </c>
      <c r="BL1236" s="9">
        <f t="shared" si="3027"/>
        <v>0</v>
      </c>
      <c r="BM1236" s="9">
        <f t="shared" si="3027"/>
        <v>0</v>
      </c>
      <c r="BN1236" s="9">
        <f t="shared" si="3027"/>
        <v>0</v>
      </c>
      <c r="BO1236" s="9">
        <f t="shared" si="3027"/>
        <v>1047</v>
      </c>
      <c r="BP1236" s="9">
        <f t="shared" si="3027"/>
        <v>1047</v>
      </c>
      <c r="BQ1236" s="9">
        <f>BQ1237</f>
        <v>0</v>
      </c>
      <c r="BR1236" s="9">
        <f t="shared" si="3027"/>
        <v>0</v>
      </c>
      <c r="BS1236" s="9">
        <f t="shared" si="3027"/>
        <v>0</v>
      </c>
      <c r="BT1236" s="9">
        <f t="shared" si="3027"/>
        <v>0</v>
      </c>
      <c r="BU1236" s="9">
        <f t="shared" si="3027"/>
        <v>1047</v>
      </c>
      <c r="BV1236" s="9">
        <f t="shared" si="3027"/>
        <v>1047</v>
      </c>
      <c r="BW1236" s="9">
        <f>BW1237</f>
        <v>0</v>
      </c>
      <c r="BX1236" s="9">
        <f t="shared" si="3028"/>
        <v>0</v>
      </c>
      <c r="BY1236" s="9">
        <f t="shared" si="3028"/>
        <v>0</v>
      </c>
      <c r="BZ1236" s="9">
        <f t="shared" si="3028"/>
        <v>0</v>
      </c>
      <c r="CA1236" s="9">
        <f t="shared" si="3028"/>
        <v>1047</v>
      </c>
      <c r="CB1236" s="9">
        <f t="shared" si="3028"/>
        <v>1047</v>
      </c>
      <c r="CC1236" s="9">
        <f>CC1237</f>
        <v>0</v>
      </c>
      <c r="CD1236" s="9">
        <f t="shared" si="3029"/>
        <v>0</v>
      </c>
      <c r="CE1236" s="9">
        <f t="shared" si="3029"/>
        <v>0</v>
      </c>
      <c r="CF1236" s="9">
        <f t="shared" si="3029"/>
        <v>0</v>
      </c>
      <c r="CG1236" s="94">
        <f t="shared" si="3029"/>
        <v>1047</v>
      </c>
      <c r="CH1236" s="94">
        <f t="shared" si="3029"/>
        <v>1047</v>
      </c>
      <c r="CI1236" s="94">
        <f>CI1237</f>
        <v>0</v>
      </c>
      <c r="CJ1236" s="94">
        <f t="shared" si="3029"/>
        <v>0</v>
      </c>
      <c r="CK1236" s="94">
        <f t="shared" si="3029"/>
        <v>0</v>
      </c>
      <c r="CL1236" s="94">
        <f t="shared" si="3029"/>
        <v>0</v>
      </c>
      <c r="CM1236" s="9">
        <f t="shared" si="3029"/>
        <v>1047</v>
      </c>
      <c r="CN1236" s="9">
        <f t="shared" si="3029"/>
        <v>1047</v>
      </c>
    </row>
    <row r="1237" spans="1:92" ht="33" hidden="1">
      <c r="A1237" s="45" t="s">
        <v>37</v>
      </c>
      <c r="B1237" s="30" t="s">
        <v>256</v>
      </c>
      <c r="C1237" s="30" t="s">
        <v>22</v>
      </c>
      <c r="D1237" s="30" t="s">
        <v>60</v>
      </c>
      <c r="E1237" s="30" t="s">
        <v>630</v>
      </c>
      <c r="F1237" s="26" t="s">
        <v>38</v>
      </c>
      <c r="G1237" s="9"/>
      <c r="H1237" s="9"/>
      <c r="I1237" s="9"/>
      <c r="J1237" s="9"/>
      <c r="K1237" s="9"/>
      <c r="L1237" s="9">
        <v>1047</v>
      </c>
      <c r="M1237" s="9">
        <f>G1237+I1237+J1237+K1237+L1237</f>
        <v>1047</v>
      </c>
      <c r="N1237" s="9">
        <f>H1237+L1237</f>
        <v>1047</v>
      </c>
      <c r="O1237" s="9"/>
      <c r="P1237" s="9"/>
      <c r="Q1237" s="9"/>
      <c r="R1237" s="9"/>
      <c r="S1237" s="9">
        <f>M1237+O1237+P1237+Q1237+R1237</f>
        <v>1047</v>
      </c>
      <c r="T1237" s="9">
        <f>N1237+R1237</f>
        <v>1047</v>
      </c>
      <c r="U1237" s="9"/>
      <c r="V1237" s="9"/>
      <c r="W1237" s="9"/>
      <c r="X1237" s="9"/>
      <c r="Y1237" s="9">
        <f>S1237+U1237+V1237+W1237+X1237</f>
        <v>1047</v>
      </c>
      <c r="Z1237" s="9">
        <f>T1237+X1237</f>
        <v>1047</v>
      </c>
      <c r="AA1237" s="9"/>
      <c r="AB1237" s="9"/>
      <c r="AC1237" s="9"/>
      <c r="AD1237" s="9"/>
      <c r="AE1237" s="9">
        <f>Y1237+AA1237+AB1237+AC1237+AD1237</f>
        <v>1047</v>
      </c>
      <c r="AF1237" s="9">
        <f>Z1237+AD1237</f>
        <v>1047</v>
      </c>
      <c r="AG1237" s="9"/>
      <c r="AH1237" s="9"/>
      <c r="AI1237" s="9"/>
      <c r="AJ1237" s="9"/>
      <c r="AK1237" s="9">
        <f>AE1237+AG1237+AH1237+AI1237+AJ1237</f>
        <v>1047</v>
      </c>
      <c r="AL1237" s="9">
        <f>AF1237+AJ1237</f>
        <v>1047</v>
      </c>
      <c r="AM1237" s="9"/>
      <c r="AN1237" s="9"/>
      <c r="AO1237" s="9"/>
      <c r="AP1237" s="9"/>
      <c r="AQ1237" s="9">
        <f>AK1237+AM1237+AN1237+AO1237+AP1237</f>
        <v>1047</v>
      </c>
      <c r="AR1237" s="9">
        <f>AL1237+AP1237</f>
        <v>1047</v>
      </c>
      <c r="AS1237" s="9"/>
      <c r="AT1237" s="9"/>
      <c r="AU1237" s="9"/>
      <c r="AV1237" s="9"/>
      <c r="AW1237" s="9">
        <f>AQ1237+AS1237+AT1237+AU1237+AV1237</f>
        <v>1047</v>
      </c>
      <c r="AX1237" s="9">
        <f>AR1237+AV1237</f>
        <v>1047</v>
      </c>
      <c r="AY1237" s="9"/>
      <c r="AZ1237" s="9"/>
      <c r="BA1237" s="9"/>
      <c r="BB1237" s="9"/>
      <c r="BC1237" s="9">
        <f>AW1237+AY1237+AZ1237+BA1237+BB1237</f>
        <v>1047</v>
      </c>
      <c r="BD1237" s="9">
        <f>AX1237+BB1237</f>
        <v>1047</v>
      </c>
      <c r="BE1237" s="9"/>
      <c r="BF1237" s="9"/>
      <c r="BG1237" s="9"/>
      <c r="BH1237" s="9"/>
      <c r="BI1237" s="9">
        <f>BC1237+BE1237+BF1237+BG1237+BH1237</f>
        <v>1047</v>
      </c>
      <c r="BJ1237" s="9">
        <f>BD1237+BH1237</f>
        <v>1047</v>
      </c>
      <c r="BK1237" s="9"/>
      <c r="BL1237" s="9"/>
      <c r="BM1237" s="9"/>
      <c r="BN1237" s="9"/>
      <c r="BO1237" s="9">
        <f>BI1237+BK1237+BL1237+BM1237+BN1237</f>
        <v>1047</v>
      </c>
      <c r="BP1237" s="9">
        <f>BJ1237+BN1237</f>
        <v>1047</v>
      </c>
      <c r="BQ1237" s="9"/>
      <c r="BR1237" s="9"/>
      <c r="BS1237" s="9"/>
      <c r="BT1237" s="9"/>
      <c r="BU1237" s="9">
        <f>BO1237+BQ1237+BR1237+BS1237+BT1237</f>
        <v>1047</v>
      </c>
      <c r="BV1237" s="9">
        <f>BP1237+BT1237</f>
        <v>1047</v>
      </c>
      <c r="BW1237" s="9"/>
      <c r="BX1237" s="9"/>
      <c r="BY1237" s="9"/>
      <c r="BZ1237" s="9"/>
      <c r="CA1237" s="9">
        <f>BU1237+BW1237+BX1237+BY1237+BZ1237</f>
        <v>1047</v>
      </c>
      <c r="CB1237" s="9">
        <f>BV1237+BZ1237</f>
        <v>1047</v>
      </c>
      <c r="CC1237" s="9"/>
      <c r="CD1237" s="9"/>
      <c r="CE1237" s="9"/>
      <c r="CF1237" s="9"/>
      <c r="CG1237" s="94">
        <f>CA1237+CC1237+CD1237+CE1237+CF1237</f>
        <v>1047</v>
      </c>
      <c r="CH1237" s="94">
        <f>CB1237+CF1237</f>
        <v>1047</v>
      </c>
      <c r="CI1237" s="94"/>
      <c r="CJ1237" s="94"/>
      <c r="CK1237" s="94"/>
      <c r="CL1237" s="94"/>
      <c r="CM1237" s="9">
        <f>CG1237+CI1237+CJ1237+CK1237+CL1237</f>
        <v>1047</v>
      </c>
      <c r="CN1237" s="9">
        <f>CH1237+CL1237</f>
        <v>1047</v>
      </c>
    </row>
    <row r="1238" spans="1:92" ht="33" hidden="1">
      <c r="A1238" s="49" t="s">
        <v>614</v>
      </c>
      <c r="B1238" s="30" t="s">
        <v>256</v>
      </c>
      <c r="C1238" s="30" t="s">
        <v>22</v>
      </c>
      <c r="D1238" s="30" t="s">
        <v>60</v>
      </c>
      <c r="E1238" s="30" t="s">
        <v>631</v>
      </c>
      <c r="F1238" s="26"/>
      <c r="G1238" s="9"/>
      <c r="H1238" s="9"/>
      <c r="I1238" s="9">
        <f>I1239</f>
        <v>0</v>
      </c>
      <c r="J1238" s="9">
        <f t="shared" ref="J1238:Y1239" si="3030">J1239</f>
        <v>0</v>
      </c>
      <c r="K1238" s="9">
        <f t="shared" si="3030"/>
        <v>0</v>
      </c>
      <c r="L1238" s="9">
        <f t="shared" si="3030"/>
        <v>147</v>
      </c>
      <c r="M1238" s="9">
        <f t="shared" si="3030"/>
        <v>147</v>
      </c>
      <c r="N1238" s="9">
        <f t="shared" si="3030"/>
        <v>147</v>
      </c>
      <c r="O1238" s="9">
        <f>O1239</f>
        <v>0</v>
      </c>
      <c r="P1238" s="9">
        <f t="shared" si="3030"/>
        <v>0</v>
      </c>
      <c r="Q1238" s="9">
        <f t="shared" si="3030"/>
        <v>0</v>
      </c>
      <c r="R1238" s="9">
        <f t="shared" si="3030"/>
        <v>0</v>
      </c>
      <c r="S1238" s="9">
        <f t="shared" si="3030"/>
        <v>147</v>
      </c>
      <c r="T1238" s="9">
        <f t="shared" si="3030"/>
        <v>147</v>
      </c>
      <c r="U1238" s="9">
        <f>U1239</f>
        <v>0</v>
      </c>
      <c r="V1238" s="9">
        <f t="shared" si="3030"/>
        <v>0</v>
      </c>
      <c r="W1238" s="9">
        <f t="shared" si="3030"/>
        <v>0</v>
      </c>
      <c r="X1238" s="9">
        <f t="shared" si="3030"/>
        <v>0</v>
      </c>
      <c r="Y1238" s="9">
        <f t="shared" si="3030"/>
        <v>147</v>
      </c>
      <c r="Z1238" s="9">
        <f t="shared" ref="V1238:Z1239" si="3031">Z1239</f>
        <v>147</v>
      </c>
      <c r="AA1238" s="9">
        <f>AA1239</f>
        <v>0</v>
      </c>
      <c r="AB1238" s="9">
        <f t="shared" ref="AB1238:AQ1239" si="3032">AB1239</f>
        <v>0</v>
      </c>
      <c r="AC1238" s="9">
        <f t="shared" si="3032"/>
        <v>0</v>
      </c>
      <c r="AD1238" s="9">
        <f t="shared" si="3032"/>
        <v>0</v>
      </c>
      <c r="AE1238" s="9">
        <f t="shared" si="3032"/>
        <v>147</v>
      </c>
      <c r="AF1238" s="9">
        <f t="shared" si="3032"/>
        <v>147</v>
      </c>
      <c r="AG1238" s="9">
        <f>AG1239</f>
        <v>0</v>
      </c>
      <c r="AH1238" s="9">
        <f t="shared" si="3032"/>
        <v>0</v>
      </c>
      <c r="AI1238" s="9">
        <f t="shared" si="3032"/>
        <v>0</v>
      </c>
      <c r="AJ1238" s="9">
        <f t="shared" si="3032"/>
        <v>0</v>
      </c>
      <c r="AK1238" s="9">
        <f t="shared" si="3032"/>
        <v>147</v>
      </c>
      <c r="AL1238" s="9">
        <f t="shared" si="3032"/>
        <v>147</v>
      </c>
      <c r="AM1238" s="9">
        <f>AM1239</f>
        <v>0</v>
      </c>
      <c r="AN1238" s="9">
        <f t="shared" si="3032"/>
        <v>0</v>
      </c>
      <c r="AO1238" s="9">
        <f t="shared" si="3032"/>
        <v>0</v>
      </c>
      <c r="AP1238" s="9">
        <f t="shared" si="3032"/>
        <v>0</v>
      </c>
      <c r="AQ1238" s="9">
        <f t="shared" si="3032"/>
        <v>147</v>
      </c>
      <c r="AR1238" s="9">
        <f t="shared" ref="AN1238:AR1239" si="3033">AR1239</f>
        <v>147</v>
      </c>
      <c r="AS1238" s="9">
        <f>AS1239</f>
        <v>0</v>
      </c>
      <c r="AT1238" s="9">
        <f t="shared" ref="AT1238:BI1239" si="3034">AT1239</f>
        <v>0</v>
      </c>
      <c r="AU1238" s="9">
        <f t="shared" si="3034"/>
        <v>0</v>
      </c>
      <c r="AV1238" s="9">
        <f t="shared" si="3034"/>
        <v>0</v>
      </c>
      <c r="AW1238" s="9">
        <f t="shared" si="3034"/>
        <v>147</v>
      </c>
      <c r="AX1238" s="9">
        <f t="shared" si="3034"/>
        <v>147</v>
      </c>
      <c r="AY1238" s="9">
        <f>AY1239</f>
        <v>0</v>
      </c>
      <c r="AZ1238" s="9">
        <f t="shared" si="3034"/>
        <v>0</v>
      </c>
      <c r="BA1238" s="9">
        <f t="shared" si="3034"/>
        <v>0</v>
      </c>
      <c r="BB1238" s="9">
        <f t="shared" si="3034"/>
        <v>0</v>
      </c>
      <c r="BC1238" s="9">
        <f t="shared" si="3034"/>
        <v>147</v>
      </c>
      <c r="BD1238" s="9">
        <f t="shared" si="3034"/>
        <v>147</v>
      </c>
      <c r="BE1238" s="9">
        <f>BE1239</f>
        <v>0</v>
      </c>
      <c r="BF1238" s="9">
        <f t="shared" si="3034"/>
        <v>0</v>
      </c>
      <c r="BG1238" s="9">
        <f t="shared" si="3034"/>
        <v>0</v>
      </c>
      <c r="BH1238" s="9">
        <f t="shared" si="3034"/>
        <v>0</v>
      </c>
      <c r="BI1238" s="9">
        <f t="shared" si="3034"/>
        <v>147</v>
      </c>
      <c r="BJ1238" s="9">
        <f t="shared" ref="BF1238:BJ1239" si="3035">BJ1239</f>
        <v>147</v>
      </c>
      <c r="BK1238" s="9">
        <f>BK1239</f>
        <v>0</v>
      </c>
      <c r="BL1238" s="9">
        <f t="shared" ref="BL1238:CA1239" si="3036">BL1239</f>
        <v>0</v>
      </c>
      <c r="BM1238" s="9">
        <f t="shared" si="3036"/>
        <v>0</v>
      </c>
      <c r="BN1238" s="9">
        <f t="shared" si="3036"/>
        <v>0</v>
      </c>
      <c r="BO1238" s="9">
        <f t="shared" si="3036"/>
        <v>147</v>
      </c>
      <c r="BP1238" s="9">
        <f t="shared" si="3036"/>
        <v>147</v>
      </c>
      <c r="BQ1238" s="9">
        <f>BQ1239</f>
        <v>0</v>
      </c>
      <c r="BR1238" s="9">
        <f t="shared" si="3036"/>
        <v>0</v>
      </c>
      <c r="BS1238" s="9">
        <f t="shared" si="3036"/>
        <v>0</v>
      </c>
      <c r="BT1238" s="9">
        <f t="shared" si="3036"/>
        <v>0</v>
      </c>
      <c r="BU1238" s="9">
        <f t="shared" si="3036"/>
        <v>147</v>
      </c>
      <c r="BV1238" s="9">
        <f t="shared" si="3036"/>
        <v>147</v>
      </c>
      <c r="BW1238" s="9">
        <f>BW1239</f>
        <v>0</v>
      </c>
      <c r="BX1238" s="9">
        <f t="shared" si="3036"/>
        <v>0</v>
      </c>
      <c r="BY1238" s="9">
        <f t="shared" si="3036"/>
        <v>0</v>
      </c>
      <c r="BZ1238" s="9">
        <f t="shared" si="3036"/>
        <v>0</v>
      </c>
      <c r="CA1238" s="9">
        <f t="shared" si="3036"/>
        <v>147</v>
      </c>
      <c r="CB1238" s="9">
        <f t="shared" ref="BX1238:CB1239" si="3037">CB1239</f>
        <v>147</v>
      </c>
      <c r="CC1238" s="9">
        <f>CC1239</f>
        <v>0</v>
      </c>
      <c r="CD1238" s="9">
        <f t="shared" ref="CD1238:CN1239" si="3038">CD1239</f>
        <v>0</v>
      </c>
      <c r="CE1238" s="9">
        <f t="shared" si="3038"/>
        <v>0</v>
      </c>
      <c r="CF1238" s="9">
        <f t="shared" si="3038"/>
        <v>0</v>
      </c>
      <c r="CG1238" s="94">
        <f t="shared" si="3038"/>
        <v>147</v>
      </c>
      <c r="CH1238" s="94">
        <f t="shared" si="3038"/>
        <v>147</v>
      </c>
      <c r="CI1238" s="94">
        <f>CI1239</f>
        <v>0</v>
      </c>
      <c r="CJ1238" s="94">
        <f t="shared" si="3038"/>
        <v>0</v>
      </c>
      <c r="CK1238" s="94">
        <f t="shared" si="3038"/>
        <v>0</v>
      </c>
      <c r="CL1238" s="94">
        <f t="shared" si="3038"/>
        <v>0</v>
      </c>
      <c r="CM1238" s="9">
        <f t="shared" si="3038"/>
        <v>147</v>
      </c>
      <c r="CN1238" s="9">
        <f t="shared" si="3038"/>
        <v>147</v>
      </c>
    </row>
    <row r="1239" spans="1:92" ht="33" hidden="1">
      <c r="A1239" s="25" t="s">
        <v>244</v>
      </c>
      <c r="B1239" s="30" t="s">
        <v>256</v>
      </c>
      <c r="C1239" s="30" t="s">
        <v>22</v>
      </c>
      <c r="D1239" s="30" t="s">
        <v>60</v>
      </c>
      <c r="E1239" s="30" t="s">
        <v>631</v>
      </c>
      <c r="F1239" s="26" t="s">
        <v>31</v>
      </c>
      <c r="G1239" s="9"/>
      <c r="H1239" s="9"/>
      <c r="I1239" s="9">
        <f>I1240</f>
        <v>0</v>
      </c>
      <c r="J1239" s="9">
        <f t="shared" si="3030"/>
        <v>0</v>
      </c>
      <c r="K1239" s="9">
        <f t="shared" si="3030"/>
        <v>0</v>
      </c>
      <c r="L1239" s="9">
        <f t="shared" si="3030"/>
        <v>147</v>
      </c>
      <c r="M1239" s="9">
        <f t="shared" si="3030"/>
        <v>147</v>
      </c>
      <c r="N1239" s="9">
        <f t="shared" si="3030"/>
        <v>147</v>
      </c>
      <c r="O1239" s="9">
        <f>O1240</f>
        <v>0</v>
      </c>
      <c r="P1239" s="9">
        <f t="shared" si="3030"/>
        <v>0</v>
      </c>
      <c r="Q1239" s="9">
        <f t="shared" si="3030"/>
        <v>0</v>
      </c>
      <c r="R1239" s="9">
        <f t="shared" si="3030"/>
        <v>0</v>
      </c>
      <c r="S1239" s="9">
        <f t="shared" si="3030"/>
        <v>147</v>
      </c>
      <c r="T1239" s="9">
        <f t="shared" si="3030"/>
        <v>147</v>
      </c>
      <c r="U1239" s="9">
        <f>U1240</f>
        <v>0</v>
      </c>
      <c r="V1239" s="9">
        <f t="shared" si="3031"/>
        <v>0</v>
      </c>
      <c r="W1239" s="9">
        <f t="shared" si="3031"/>
        <v>0</v>
      </c>
      <c r="X1239" s="9">
        <f t="shared" si="3031"/>
        <v>0</v>
      </c>
      <c r="Y1239" s="9">
        <f t="shared" si="3031"/>
        <v>147</v>
      </c>
      <c r="Z1239" s="9">
        <f t="shared" si="3031"/>
        <v>147</v>
      </c>
      <c r="AA1239" s="9">
        <f>AA1240</f>
        <v>0</v>
      </c>
      <c r="AB1239" s="9">
        <f t="shared" si="3032"/>
        <v>0</v>
      </c>
      <c r="AC1239" s="9">
        <f t="shared" si="3032"/>
        <v>0</v>
      </c>
      <c r="AD1239" s="9">
        <f t="shared" si="3032"/>
        <v>0</v>
      </c>
      <c r="AE1239" s="9">
        <f t="shared" si="3032"/>
        <v>147</v>
      </c>
      <c r="AF1239" s="9">
        <f t="shared" si="3032"/>
        <v>147</v>
      </c>
      <c r="AG1239" s="9">
        <f>AG1240</f>
        <v>0</v>
      </c>
      <c r="AH1239" s="9">
        <f t="shared" si="3032"/>
        <v>0</v>
      </c>
      <c r="AI1239" s="9">
        <f t="shared" si="3032"/>
        <v>0</v>
      </c>
      <c r="AJ1239" s="9">
        <f t="shared" si="3032"/>
        <v>0</v>
      </c>
      <c r="AK1239" s="9">
        <f t="shared" si="3032"/>
        <v>147</v>
      </c>
      <c r="AL1239" s="9">
        <f t="shared" si="3032"/>
        <v>147</v>
      </c>
      <c r="AM1239" s="9">
        <f>AM1240</f>
        <v>0</v>
      </c>
      <c r="AN1239" s="9">
        <f t="shared" si="3033"/>
        <v>0</v>
      </c>
      <c r="AO1239" s="9">
        <f t="shared" si="3033"/>
        <v>0</v>
      </c>
      <c r="AP1239" s="9">
        <f t="shared" si="3033"/>
        <v>0</v>
      </c>
      <c r="AQ1239" s="9">
        <f t="shared" si="3033"/>
        <v>147</v>
      </c>
      <c r="AR1239" s="9">
        <f t="shared" si="3033"/>
        <v>147</v>
      </c>
      <c r="AS1239" s="9">
        <f>AS1240</f>
        <v>0</v>
      </c>
      <c r="AT1239" s="9">
        <f t="shared" si="3034"/>
        <v>0</v>
      </c>
      <c r="AU1239" s="9">
        <f t="shared" si="3034"/>
        <v>0</v>
      </c>
      <c r="AV1239" s="9">
        <f t="shared" si="3034"/>
        <v>0</v>
      </c>
      <c r="AW1239" s="9">
        <f t="shared" si="3034"/>
        <v>147</v>
      </c>
      <c r="AX1239" s="9">
        <f t="shared" si="3034"/>
        <v>147</v>
      </c>
      <c r="AY1239" s="9">
        <f>AY1240</f>
        <v>0</v>
      </c>
      <c r="AZ1239" s="9">
        <f t="shared" si="3034"/>
        <v>0</v>
      </c>
      <c r="BA1239" s="9">
        <f t="shared" si="3034"/>
        <v>0</v>
      </c>
      <c r="BB1239" s="9">
        <f t="shared" si="3034"/>
        <v>0</v>
      </c>
      <c r="BC1239" s="9">
        <f t="shared" si="3034"/>
        <v>147</v>
      </c>
      <c r="BD1239" s="9">
        <f t="shared" si="3034"/>
        <v>147</v>
      </c>
      <c r="BE1239" s="9">
        <f>BE1240</f>
        <v>0</v>
      </c>
      <c r="BF1239" s="9">
        <f t="shared" si="3035"/>
        <v>0</v>
      </c>
      <c r="BG1239" s="9">
        <f t="shared" si="3035"/>
        <v>0</v>
      </c>
      <c r="BH1239" s="9">
        <f t="shared" si="3035"/>
        <v>0</v>
      </c>
      <c r="BI1239" s="9">
        <f t="shared" si="3035"/>
        <v>147</v>
      </c>
      <c r="BJ1239" s="9">
        <f t="shared" si="3035"/>
        <v>147</v>
      </c>
      <c r="BK1239" s="9">
        <f>BK1240</f>
        <v>0</v>
      </c>
      <c r="BL1239" s="9">
        <f t="shared" si="3036"/>
        <v>0</v>
      </c>
      <c r="BM1239" s="9">
        <f t="shared" si="3036"/>
        <v>0</v>
      </c>
      <c r="BN1239" s="9">
        <f t="shared" si="3036"/>
        <v>0</v>
      </c>
      <c r="BO1239" s="9">
        <f t="shared" si="3036"/>
        <v>147</v>
      </c>
      <c r="BP1239" s="9">
        <f t="shared" si="3036"/>
        <v>147</v>
      </c>
      <c r="BQ1239" s="9">
        <f>BQ1240</f>
        <v>0</v>
      </c>
      <c r="BR1239" s="9">
        <f t="shared" si="3036"/>
        <v>0</v>
      </c>
      <c r="BS1239" s="9">
        <f t="shared" si="3036"/>
        <v>0</v>
      </c>
      <c r="BT1239" s="9">
        <f t="shared" si="3036"/>
        <v>0</v>
      </c>
      <c r="BU1239" s="9">
        <f t="shared" si="3036"/>
        <v>147</v>
      </c>
      <c r="BV1239" s="9">
        <f t="shared" si="3036"/>
        <v>147</v>
      </c>
      <c r="BW1239" s="9">
        <f>BW1240</f>
        <v>0</v>
      </c>
      <c r="BX1239" s="9">
        <f t="shared" si="3037"/>
        <v>0</v>
      </c>
      <c r="BY1239" s="9">
        <f t="shared" si="3037"/>
        <v>0</v>
      </c>
      <c r="BZ1239" s="9">
        <f t="shared" si="3037"/>
        <v>0</v>
      </c>
      <c r="CA1239" s="9">
        <f t="shared" si="3037"/>
        <v>147</v>
      </c>
      <c r="CB1239" s="9">
        <f t="shared" si="3037"/>
        <v>147</v>
      </c>
      <c r="CC1239" s="9">
        <f>CC1240</f>
        <v>0</v>
      </c>
      <c r="CD1239" s="9">
        <f t="shared" si="3038"/>
        <v>0</v>
      </c>
      <c r="CE1239" s="9">
        <f t="shared" si="3038"/>
        <v>0</v>
      </c>
      <c r="CF1239" s="9">
        <f t="shared" si="3038"/>
        <v>0</v>
      </c>
      <c r="CG1239" s="94">
        <f t="shared" si="3038"/>
        <v>147</v>
      </c>
      <c r="CH1239" s="94">
        <f t="shared" si="3038"/>
        <v>147</v>
      </c>
      <c r="CI1239" s="94">
        <f>CI1240</f>
        <v>0</v>
      </c>
      <c r="CJ1239" s="94">
        <f t="shared" si="3038"/>
        <v>0</v>
      </c>
      <c r="CK1239" s="94">
        <f t="shared" si="3038"/>
        <v>0</v>
      </c>
      <c r="CL1239" s="94">
        <f t="shared" si="3038"/>
        <v>0</v>
      </c>
      <c r="CM1239" s="9">
        <f t="shared" si="3038"/>
        <v>147</v>
      </c>
      <c r="CN1239" s="9">
        <f t="shared" si="3038"/>
        <v>147</v>
      </c>
    </row>
    <row r="1240" spans="1:92" ht="33" hidden="1">
      <c r="A1240" s="45" t="s">
        <v>37</v>
      </c>
      <c r="B1240" s="30" t="s">
        <v>256</v>
      </c>
      <c r="C1240" s="30" t="s">
        <v>22</v>
      </c>
      <c r="D1240" s="30" t="s">
        <v>60</v>
      </c>
      <c r="E1240" s="30" t="s">
        <v>631</v>
      </c>
      <c r="F1240" s="26" t="s">
        <v>38</v>
      </c>
      <c r="G1240" s="9"/>
      <c r="H1240" s="9"/>
      <c r="I1240" s="9"/>
      <c r="J1240" s="9"/>
      <c r="K1240" s="9"/>
      <c r="L1240" s="9">
        <v>147</v>
      </c>
      <c r="M1240" s="9">
        <f>G1240+I1240+J1240+K1240+L1240</f>
        <v>147</v>
      </c>
      <c r="N1240" s="9">
        <f>H1240+L1240</f>
        <v>147</v>
      </c>
      <c r="O1240" s="9"/>
      <c r="P1240" s="9"/>
      <c r="Q1240" s="9"/>
      <c r="R1240" s="9"/>
      <c r="S1240" s="9">
        <f>M1240+O1240+P1240+Q1240+R1240</f>
        <v>147</v>
      </c>
      <c r="T1240" s="9">
        <f>N1240+R1240</f>
        <v>147</v>
      </c>
      <c r="U1240" s="9"/>
      <c r="V1240" s="9"/>
      <c r="W1240" s="9"/>
      <c r="X1240" s="9"/>
      <c r="Y1240" s="9">
        <f>S1240+U1240+V1240+W1240+X1240</f>
        <v>147</v>
      </c>
      <c r="Z1240" s="9">
        <f>T1240+X1240</f>
        <v>147</v>
      </c>
      <c r="AA1240" s="9"/>
      <c r="AB1240" s="9"/>
      <c r="AC1240" s="9"/>
      <c r="AD1240" s="9"/>
      <c r="AE1240" s="9">
        <f>Y1240+AA1240+AB1240+AC1240+AD1240</f>
        <v>147</v>
      </c>
      <c r="AF1240" s="9">
        <f>Z1240+AD1240</f>
        <v>147</v>
      </c>
      <c r="AG1240" s="9"/>
      <c r="AH1240" s="9"/>
      <c r="AI1240" s="9"/>
      <c r="AJ1240" s="9"/>
      <c r="AK1240" s="9">
        <f>AE1240+AG1240+AH1240+AI1240+AJ1240</f>
        <v>147</v>
      </c>
      <c r="AL1240" s="9">
        <f>AF1240+AJ1240</f>
        <v>147</v>
      </c>
      <c r="AM1240" s="9"/>
      <c r="AN1240" s="9"/>
      <c r="AO1240" s="9"/>
      <c r="AP1240" s="9"/>
      <c r="AQ1240" s="9">
        <f>AK1240+AM1240+AN1240+AO1240+AP1240</f>
        <v>147</v>
      </c>
      <c r="AR1240" s="9">
        <f>AL1240+AP1240</f>
        <v>147</v>
      </c>
      <c r="AS1240" s="9"/>
      <c r="AT1240" s="9"/>
      <c r="AU1240" s="9"/>
      <c r="AV1240" s="9"/>
      <c r="AW1240" s="9">
        <f>AQ1240+AS1240+AT1240+AU1240+AV1240</f>
        <v>147</v>
      </c>
      <c r="AX1240" s="9">
        <f>AR1240+AV1240</f>
        <v>147</v>
      </c>
      <c r="AY1240" s="9"/>
      <c r="AZ1240" s="9"/>
      <c r="BA1240" s="9"/>
      <c r="BB1240" s="9"/>
      <c r="BC1240" s="9">
        <f>AW1240+AY1240+AZ1240+BA1240+BB1240</f>
        <v>147</v>
      </c>
      <c r="BD1240" s="9">
        <f>AX1240+BB1240</f>
        <v>147</v>
      </c>
      <c r="BE1240" s="9"/>
      <c r="BF1240" s="9"/>
      <c r="BG1240" s="9"/>
      <c r="BH1240" s="9"/>
      <c r="BI1240" s="9">
        <f>BC1240+BE1240+BF1240+BG1240+BH1240</f>
        <v>147</v>
      </c>
      <c r="BJ1240" s="9">
        <f>BD1240+BH1240</f>
        <v>147</v>
      </c>
      <c r="BK1240" s="9"/>
      <c r="BL1240" s="9"/>
      <c r="BM1240" s="9"/>
      <c r="BN1240" s="9"/>
      <c r="BO1240" s="9">
        <f>BI1240+BK1240+BL1240+BM1240+BN1240</f>
        <v>147</v>
      </c>
      <c r="BP1240" s="9">
        <f>BJ1240+BN1240</f>
        <v>147</v>
      </c>
      <c r="BQ1240" s="9"/>
      <c r="BR1240" s="9"/>
      <c r="BS1240" s="9"/>
      <c r="BT1240" s="9"/>
      <c r="BU1240" s="9">
        <f>BO1240+BQ1240+BR1240+BS1240+BT1240</f>
        <v>147</v>
      </c>
      <c r="BV1240" s="9">
        <f>BP1240+BT1240</f>
        <v>147</v>
      </c>
      <c r="BW1240" s="9"/>
      <c r="BX1240" s="9"/>
      <c r="BY1240" s="9"/>
      <c r="BZ1240" s="9"/>
      <c r="CA1240" s="9">
        <f>BU1240+BW1240+BX1240+BY1240+BZ1240</f>
        <v>147</v>
      </c>
      <c r="CB1240" s="9">
        <f>BV1240+BZ1240</f>
        <v>147</v>
      </c>
      <c r="CC1240" s="9"/>
      <c r="CD1240" s="9"/>
      <c r="CE1240" s="9"/>
      <c r="CF1240" s="9"/>
      <c r="CG1240" s="94">
        <f>CA1240+CC1240+CD1240+CE1240+CF1240</f>
        <v>147</v>
      </c>
      <c r="CH1240" s="94">
        <f>CB1240+CF1240</f>
        <v>147</v>
      </c>
      <c r="CI1240" s="94"/>
      <c r="CJ1240" s="94"/>
      <c r="CK1240" s="94"/>
      <c r="CL1240" s="94"/>
      <c r="CM1240" s="9">
        <f>CG1240+CI1240+CJ1240+CK1240+CL1240</f>
        <v>147</v>
      </c>
      <c r="CN1240" s="9">
        <f>CH1240+CL1240</f>
        <v>147</v>
      </c>
    </row>
    <row r="1241" spans="1:92" hidden="1">
      <c r="A1241" s="28" t="s">
        <v>659</v>
      </c>
      <c r="B1241" s="30" t="s">
        <v>256</v>
      </c>
      <c r="C1241" s="30" t="s">
        <v>22</v>
      </c>
      <c r="D1241" s="30" t="s">
        <v>60</v>
      </c>
      <c r="E1241" s="30" t="s">
        <v>666</v>
      </c>
      <c r="F1241" s="26"/>
      <c r="G1241" s="9"/>
      <c r="H1241" s="9"/>
      <c r="I1241" s="9"/>
      <c r="J1241" s="9"/>
      <c r="K1241" s="9"/>
      <c r="L1241" s="9"/>
      <c r="M1241" s="9"/>
      <c r="N1241" s="9"/>
      <c r="O1241" s="9">
        <f>O1242</f>
        <v>0</v>
      </c>
      <c r="P1241" s="9">
        <f t="shared" ref="P1241:AE1243" si="3039">P1242</f>
        <v>41</v>
      </c>
      <c r="Q1241" s="9">
        <f t="shared" si="3039"/>
        <v>0</v>
      </c>
      <c r="R1241" s="9">
        <f t="shared" si="3039"/>
        <v>564</v>
      </c>
      <c r="S1241" s="9">
        <f t="shared" si="3039"/>
        <v>605</v>
      </c>
      <c r="T1241" s="9">
        <f t="shared" si="3039"/>
        <v>564</v>
      </c>
      <c r="U1241" s="9">
        <f>U1242</f>
        <v>0</v>
      </c>
      <c r="V1241" s="9">
        <f t="shared" si="3039"/>
        <v>0</v>
      </c>
      <c r="W1241" s="9">
        <f t="shared" si="3039"/>
        <v>0</v>
      </c>
      <c r="X1241" s="9">
        <f t="shared" si="3039"/>
        <v>0</v>
      </c>
      <c r="Y1241" s="9">
        <f t="shared" si="3039"/>
        <v>605</v>
      </c>
      <c r="Z1241" s="9">
        <f t="shared" si="3039"/>
        <v>564</v>
      </c>
      <c r="AA1241" s="9">
        <f>AA1242</f>
        <v>0</v>
      </c>
      <c r="AB1241" s="9">
        <f t="shared" si="3039"/>
        <v>0</v>
      </c>
      <c r="AC1241" s="9">
        <f t="shared" si="3039"/>
        <v>0</v>
      </c>
      <c r="AD1241" s="9">
        <f t="shared" si="3039"/>
        <v>0</v>
      </c>
      <c r="AE1241" s="9">
        <f t="shared" si="3039"/>
        <v>605</v>
      </c>
      <c r="AF1241" s="9">
        <f t="shared" ref="AB1241:AF1243" si="3040">AF1242</f>
        <v>564</v>
      </c>
      <c r="AG1241" s="9">
        <f>AG1242</f>
        <v>0</v>
      </c>
      <c r="AH1241" s="9">
        <f t="shared" ref="AH1241:AW1243" si="3041">AH1242</f>
        <v>0</v>
      </c>
      <c r="AI1241" s="9">
        <f t="shared" si="3041"/>
        <v>0</v>
      </c>
      <c r="AJ1241" s="9">
        <f t="shared" si="3041"/>
        <v>0</v>
      </c>
      <c r="AK1241" s="9">
        <f t="shared" si="3041"/>
        <v>605</v>
      </c>
      <c r="AL1241" s="9">
        <f t="shared" si="3041"/>
        <v>564</v>
      </c>
      <c r="AM1241" s="9">
        <f>AM1242</f>
        <v>0</v>
      </c>
      <c r="AN1241" s="9">
        <f t="shared" si="3041"/>
        <v>0</v>
      </c>
      <c r="AO1241" s="9">
        <f t="shared" si="3041"/>
        <v>0</v>
      </c>
      <c r="AP1241" s="9">
        <f t="shared" si="3041"/>
        <v>0</v>
      </c>
      <c r="AQ1241" s="9">
        <f t="shared" si="3041"/>
        <v>605</v>
      </c>
      <c r="AR1241" s="9">
        <f t="shared" si="3041"/>
        <v>564</v>
      </c>
      <c r="AS1241" s="9">
        <f>AS1242</f>
        <v>0</v>
      </c>
      <c r="AT1241" s="9">
        <f t="shared" si="3041"/>
        <v>0</v>
      </c>
      <c r="AU1241" s="9">
        <f t="shared" si="3041"/>
        <v>0</v>
      </c>
      <c r="AV1241" s="9">
        <f t="shared" si="3041"/>
        <v>0</v>
      </c>
      <c r="AW1241" s="9">
        <f t="shared" si="3041"/>
        <v>605</v>
      </c>
      <c r="AX1241" s="9">
        <f t="shared" ref="AT1241:AX1243" si="3042">AX1242</f>
        <v>564</v>
      </c>
      <c r="AY1241" s="9">
        <f>AY1242</f>
        <v>0</v>
      </c>
      <c r="AZ1241" s="9">
        <f t="shared" ref="AZ1241:BO1243" si="3043">AZ1242</f>
        <v>0</v>
      </c>
      <c r="BA1241" s="9">
        <f t="shared" si="3043"/>
        <v>0</v>
      </c>
      <c r="BB1241" s="9">
        <f t="shared" si="3043"/>
        <v>0</v>
      </c>
      <c r="BC1241" s="9">
        <f t="shared" si="3043"/>
        <v>605</v>
      </c>
      <c r="BD1241" s="9">
        <f t="shared" si="3043"/>
        <v>564</v>
      </c>
      <c r="BE1241" s="9">
        <f>BE1242</f>
        <v>0</v>
      </c>
      <c r="BF1241" s="9">
        <f t="shared" si="3043"/>
        <v>0</v>
      </c>
      <c r="BG1241" s="9">
        <f t="shared" si="3043"/>
        <v>0</v>
      </c>
      <c r="BH1241" s="9">
        <f t="shared" si="3043"/>
        <v>0</v>
      </c>
      <c r="BI1241" s="9">
        <f t="shared" si="3043"/>
        <v>605</v>
      </c>
      <c r="BJ1241" s="9">
        <f t="shared" si="3043"/>
        <v>564</v>
      </c>
      <c r="BK1241" s="9">
        <f>BK1242</f>
        <v>0</v>
      </c>
      <c r="BL1241" s="9">
        <f t="shared" si="3043"/>
        <v>0</v>
      </c>
      <c r="BM1241" s="9">
        <f t="shared" si="3043"/>
        <v>0</v>
      </c>
      <c r="BN1241" s="9">
        <f t="shared" si="3043"/>
        <v>0</v>
      </c>
      <c r="BO1241" s="9">
        <f t="shared" si="3043"/>
        <v>605</v>
      </c>
      <c r="BP1241" s="9">
        <f t="shared" ref="BL1241:BP1243" si="3044">BP1242</f>
        <v>564</v>
      </c>
      <c r="BQ1241" s="9">
        <f>BQ1242</f>
        <v>0</v>
      </c>
      <c r="BR1241" s="9">
        <f t="shared" ref="BR1241:CG1243" si="3045">BR1242</f>
        <v>0</v>
      </c>
      <c r="BS1241" s="9">
        <f t="shared" si="3045"/>
        <v>0</v>
      </c>
      <c r="BT1241" s="9">
        <f t="shared" si="3045"/>
        <v>0</v>
      </c>
      <c r="BU1241" s="9">
        <f t="shared" si="3045"/>
        <v>605</v>
      </c>
      <c r="BV1241" s="9">
        <f t="shared" si="3045"/>
        <v>564</v>
      </c>
      <c r="BW1241" s="9">
        <f>BW1242</f>
        <v>0</v>
      </c>
      <c r="BX1241" s="9">
        <f t="shared" si="3045"/>
        <v>0</v>
      </c>
      <c r="BY1241" s="9">
        <f t="shared" si="3045"/>
        <v>0</v>
      </c>
      <c r="BZ1241" s="9">
        <f t="shared" si="3045"/>
        <v>0</v>
      </c>
      <c r="CA1241" s="9">
        <f t="shared" si="3045"/>
        <v>605</v>
      </c>
      <c r="CB1241" s="9">
        <f t="shared" si="3045"/>
        <v>564</v>
      </c>
      <c r="CC1241" s="9">
        <f>CC1242</f>
        <v>0</v>
      </c>
      <c r="CD1241" s="9">
        <f t="shared" si="3045"/>
        <v>0</v>
      </c>
      <c r="CE1241" s="9">
        <f t="shared" si="3045"/>
        <v>0</v>
      </c>
      <c r="CF1241" s="9">
        <f t="shared" si="3045"/>
        <v>0</v>
      </c>
      <c r="CG1241" s="94">
        <f t="shared" si="3045"/>
        <v>605</v>
      </c>
      <c r="CH1241" s="94">
        <f t="shared" ref="CD1241:CH1243" si="3046">CH1242</f>
        <v>564</v>
      </c>
      <c r="CI1241" s="94">
        <f>CI1242</f>
        <v>0</v>
      </c>
      <c r="CJ1241" s="94">
        <f t="shared" ref="CJ1241:CN1243" si="3047">CJ1242</f>
        <v>0</v>
      </c>
      <c r="CK1241" s="94">
        <f t="shared" si="3047"/>
        <v>0</v>
      </c>
      <c r="CL1241" s="94">
        <f t="shared" si="3047"/>
        <v>0</v>
      </c>
      <c r="CM1241" s="9">
        <f t="shared" si="3047"/>
        <v>605</v>
      </c>
      <c r="CN1241" s="9">
        <f t="shared" si="3047"/>
        <v>564</v>
      </c>
    </row>
    <row r="1242" spans="1:92" ht="49.5" hidden="1">
      <c r="A1242" s="49" t="s">
        <v>660</v>
      </c>
      <c r="B1242" s="30" t="s">
        <v>256</v>
      </c>
      <c r="C1242" s="30" t="s">
        <v>22</v>
      </c>
      <c r="D1242" s="30" t="s">
        <v>60</v>
      </c>
      <c r="E1242" s="30" t="s">
        <v>665</v>
      </c>
      <c r="F1242" s="26"/>
      <c r="G1242" s="9"/>
      <c r="H1242" s="9"/>
      <c r="I1242" s="9"/>
      <c r="J1242" s="9"/>
      <c r="K1242" s="9"/>
      <c r="L1242" s="9"/>
      <c r="M1242" s="9"/>
      <c r="N1242" s="9"/>
      <c r="O1242" s="9">
        <f>O1243</f>
        <v>0</v>
      </c>
      <c r="P1242" s="9">
        <f t="shared" si="3039"/>
        <v>41</v>
      </c>
      <c r="Q1242" s="9">
        <f t="shared" si="3039"/>
        <v>0</v>
      </c>
      <c r="R1242" s="9">
        <f t="shared" si="3039"/>
        <v>564</v>
      </c>
      <c r="S1242" s="9">
        <f t="shared" si="3039"/>
        <v>605</v>
      </c>
      <c r="T1242" s="9">
        <f t="shared" si="3039"/>
        <v>564</v>
      </c>
      <c r="U1242" s="9">
        <f>U1243</f>
        <v>0</v>
      </c>
      <c r="V1242" s="9">
        <f t="shared" si="3039"/>
        <v>0</v>
      </c>
      <c r="W1242" s="9">
        <f t="shared" si="3039"/>
        <v>0</v>
      </c>
      <c r="X1242" s="9">
        <f t="shared" si="3039"/>
        <v>0</v>
      </c>
      <c r="Y1242" s="9">
        <f t="shared" si="3039"/>
        <v>605</v>
      </c>
      <c r="Z1242" s="9">
        <f t="shared" si="3039"/>
        <v>564</v>
      </c>
      <c r="AA1242" s="9">
        <f>AA1243</f>
        <v>0</v>
      </c>
      <c r="AB1242" s="9">
        <f t="shared" si="3040"/>
        <v>0</v>
      </c>
      <c r="AC1242" s="9">
        <f t="shared" si="3040"/>
        <v>0</v>
      </c>
      <c r="AD1242" s="9">
        <f t="shared" si="3040"/>
        <v>0</v>
      </c>
      <c r="AE1242" s="9">
        <f t="shared" si="3040"/>
        <v>605</v>
      </c>
      <c r="AF1242" s="9">
        <f t="shared" si="3040"/>
        <v>564</v>
      </c>
      <c r="AG1242" s="9">
        <f>AG1243</f>
        <v>0</v>
      </c>
      <c r="AH1242" s="9">
        <f t="shared" si="3041"/>
        <v>0</v>
      </c>
      <c r="AI1242" s="9">
        <f t="shared" si="3041"/>
        <v>0</v>
      </c>
      <c r="AJ1242" s="9">
        <f t="shared" si="3041"/>
        <v>0</v>
      </c>
      <c r="AK1242" s="9">
        <f t="shared" si="3041"/>
        <v>605</v>
      </c>
      <c r="AL1242" s="9">
        <f t="shared" si="3041"/>
        <v>564</v>
      </c>
      <c r="AM1242" s="9">
        <f>AM1243</f>
        <v>0</v>
      </c>
      <c r="AN1242" s="9">
        <f t="shared" si="3041"/>
        <v>0</v>
      </c>
      <c r="AO1242" s="9">
        <f t="shared" si="3041"/>
        <v>0</v>
      </c>
      <c r="AP1242" s="9">
        <f t="shared" si="3041"/>
        <v>0</v>
      </c>
      <c r="AQ1242" s="9">
        <f t="shared" si="3041"/>
        <v>605</v>
      </c>
      <c r="AR1242" s="9">
        <f t="shared" si="3041"/>
        <v>564</v>
      </c>
      <c r="AS1242" s="9">
        <f>AS1243</f>
        <v>0</v>
      </c>
      <c r="AT1242" s="9">
        <f t="shared" si="3042"/>
        <v>0</v>
      </c>
      <c r="AU1242" s="9">
        <f t="shared" si="3042"/>
        <v>0</v>
      </c>
      <c r="AV1242" s="9">
        <f t="shared" si="3042"/>
        <v>0</v>
      </c>
      <c r="AW1242" s="9">
        <f t="shared" si="3042"/>
        <v>605</v>
      </c>
      <c r="AX1242" s="9">
        <f t="shared" si="3042"/>
        <v>564</v>
      </c>
      <c r="AY1242" s="9">
        <f>AY1243</f>
        <v>0</v>
      </c>
      <c r="AZ1242" s="9">
        <f t="shared" si="3043"/>
        <v>0</v>
      </c>
      <c r="BA1242" s="9">
        <f t="shared" si="3043"/>
        <v>0</v>
      </c>
      <c r="BB1242" s="9">
        <f t="shared" si="3043"/>
        <v>0</v>
      </c>
      <c r="BC1242" s="9">
        <f t="shared" si="3043"/>
        <v>605</v>
      </c>
      <c r="BD1242" s="9">
        <f t="shared" si="3043"/>
        <v>564</v>
      </c>
      <c r="BE1242" s="9">
        <f>BE1243</f>
        <v>0</v>
      </c>
      <c r="BF1242" s="9">
        <f t="shared" si="3043"/>
        <v>0</v>
      </c>
      <c r="BG1242" s="9">
        <f t="shared" si="3043"/>
        <v>0</v>
      </c>
      <c r="BH1242" s="9">
        <f t="shared" si="3043"/>
        <v>0</v>
      </c>
      <c r="BI1242" s="9">
        <f t="shared" si="3043"/>
        <v>605</v>
      </c>
      <c r="BJ1242" s="9">
        <f t="shared" si="3043"/>
        <v>564</v>
      </c>
      <c r="BK1242" s="9">
        <f>BK1243</f>
        <v>0</v>
      </c>
      <c r="BL1242" s="9">
        <f t="shared" si="3044"/>
        <v>0</v>
      </c>
      <c r="BM1242" s="9">
        <f t="shared" si="3044"/>
        <v>0</v>
      </c>
      <c r="BN1242" s="9">
        <f t="shared" si="3044"/>
        <v>0</v>
      </c>
      <c r="BO1242" s="9">
        <f t="shared" si="3044"/>
        <v>605</v>
      </c>
      <c r="BP1242" s="9">
        <f t="shared" si="3044"/>
        <v>564</v>
      </c>
      <c r="BQ1242" s="9">
        <f>BQ1243</f>
        <v>0</v>
      </c>
      <c r="BR1242" s="9">
        <f t="shared" si="3045"/>
        <v>0</v>
      </c>
      <c r="BS1242" s="9">
        <f t="shared" si="3045"/>
        <v>0</v>
      </c>
      <c r="BT1242" s="9">
        <f t="shared" si="3045"/>
        <v>0</v>
      </c>
      <c r="BU1242" s="9">
        <f t="shared" si="3045"/>
        <v>605</v>
      </c>
      <c r="BV1242" s="9">
        <f t="shared" si="3045"/>
        <v>564</v>
      </c>
      <c r="BW1242" s="9">
        <f>BW1243</f>
        <v>0</v>
      </c>
      <c r="BX1242" s="9">
        <f t="shared" si="3045"/>
        <v>0</v>
      </c>
      <c r="BY1242" s="9">
        <f t="shared" si="3045"/>
        <v>0</v>
      </c>
      <c r="BZ1242" s="9">
        <f t="shared" si="3045"/>
        <v>0</v>
      </c>
      <c r="CA1242" s="9">
        <f t="shared" si="3045"/>
        <v>605</v>
      </c>
      <c r="CB1242" s="9">
        <f t="shared" si="3045"/>
        <v>564</v>
      </c>
      <c r="CC1242" s="9">
        <f>CC1243</f>
        <v>0</v>
      </c>
      <c r="CD1242" s="9">
        <f t="shared" si="3046"/>
        <v>0</v>
      </c>
      <c r="CE1242" s="9">
        <f t="shared" si="3046"/>
        <v>0</v>
      </c>
      <c r="CF1242" s="9">
        <f t="shared" si="3046"/>
        <v>0</v>
      </c>
      <c r="CG1242" s="94">
        <f t="shared" si="3046"/>
        <v>605</v>
      </c>
      <c r="CH1242" s="94">
        <f t="shared" si="3046"/>
        <v>564</v>
      </c>
      <c r="CI1242" s="94">
        <f>CI1243</f>
        <v>0</v>
      </c>
      <c r="CJ1242" s="94">
        <f t="shared" si="3047"/>
        <v>0</v>
      </c>
      <c r="CK1242" s="94">
        <f t="shared" si="3047"/>
        <v>0</v>
      </c>
      <c r="CL1242" s="94">
        <f t="shared" si="3047"/>
        <v>0</v>
      </c>
      <c r="CM1242" s="9">
        <f t="shared" si="3047"/>
        <v>605</v>
      </c>
      <c r="CN1242" s="9">
        <f t="shared" si="3047"/>
        <v>564</v>
      </c>
    </row>
    <row r="1243" spans="1:92" ht="33" hidden="1">
      <c r="A1243" s="49" t="s">
        <v>12</v>
      </c>
      <c r="B1243" s="30" t="s">
        <v>256</v>
      </c>
      <c r="C1243" s="30" t="s">
        <v>22</v>
      </c>
      <c r="D1243" s="30" t="s">
        <v>60</v>
      </c>
      <c r="E1243" s="30" t="s">
        <v>665</v>
      </c>
      <c r="F1243" s="26" t="s">
        <v>13</v>
      </c>
      <c r="G1243" s="9"/>
      <c r="H1243" s="9"/>
      <c r="I1243" s="9"/>
      <c r="J1243" s="9"/>
      <c r="K1243" s="9"/>
      <c r="L1243" s="9"/>
      <c r="M1243" s="9"/>
      <c r="N1243" s="9"/>
      <c r="O1243" s="9">
        <f>O1244</f>
        <v>0</v>
      </c>
      <c r="P1243" s="9">
        <f t="shared" si="3039"/>
        <v>41</v>
      </c>
      <c r="Q1243" s="9">
        <f t="shared" si="3039"/>
        <v>0</v>
      </c>
      <c r="R1243" s="9">
        <f t="shared" si="3039"/>
        <v>564</v>
      </c>
      <c r="S1243" s="9">
        <f t="shared" si="3039"/>
        <v>605</v>
      </c>
      <c r="T1243" s="9">
        <f t="shared" si="3039"/>
        <v>564</v>
      </c>
      <c r="U1243" s="9">
        <f>U1244</f>
        <v>0</v>
      </c>
      <c r="V1243" s="9">
        <f t="shared" si="3039"/>
        <v>0</v>
      </c>
      <c r="W1243" s="9">
        <f t="shared" si="3039"/>
        <v>0</v>
      </c>
      <c r="X1243" s="9">
        <f t="shared" si="3039"/>
        <v>0</v>
      </c>
      <c r="Y1243" s="9">
        <f t="shared" si="3039"/>
        <v>605</v>
      </c>
      <c r="Z1243" s="9">
        <f t="shared" si="3039"/>
        <v>564</v>
      </c>
      <c r="AA1243" s="9">
        <f>AA1244</f>
        <v>0</v>
      </c>
      <c r="AB1243" s="9">
        <f t="shared" si="3040"/>
        <v>0</v>
      </c>
      <c r="AC1243" s="9">
        <f t="shared" si="3040"/>
        <v>0</v>
      </c>
      <c r="AD1243" s="9">
        <f t="shared" si="3040"/>
        <v>0</v>
      </c>
      <c r="AE1243" s="9">
        <f t="shared" si="3040"/>
        <v>605</v>
      </c>
      <c r="AF1243" s="9">
        <f t="shared" si="3040"/>
        <v>564</v>
      </c>
      <c r="AG1243" s="9">
        <f>AG1244</f>
        <v>0</v>
      </c>
      <c r="AH1243" s="9">
        <f t="shared" si="3041"/>
        <v>0</v>
      </c>
      <c r="AI1243" s="9">
        <f t="shared" si="3041"/>
        <v>0</v>
      </c>
      <c r="AJ1243" s="9">
        <f t="shared" si="3041"/>
        <v>0</v>
      </c>
      <c r="AK1243" s="9">
        <f t="shared" si="3041"/>
        <v>605</v>
      </c>
      <c r="AL1243" s="9">
        <f t="shared" si="3041"/>
        <v>564</v>
      </c>
      <c r="AM1243" s="9">
        <f>AM1244</f>
        <v>0</v>
      </c>
      <c r="AN1243" s="9">
        <f t="shared" si="3041"/>
        <v>0</v>
      </c>
      <c r="AO1243" s="9">
        <f t="shared" si="3041"/>
        <v>0</v>
      </c>
      <c r="AP1243" s="9">
        <f t="shared" si="3041"/>
        <v>0</v>
      </c>
      <c r="AQ1243" s="9">
        <f t="shared" si="3041"/>
        <v>605</v>
      </c>
      <c r="AR1243" s="9">
        <f t="shared" si="3041"/>
        <v>564</v>
      </c>
      <c r="AS1243" s="9">
        <f>AS1244</f>
        <v>0</v>
      </c>
      <c r="AT1243" s="9">
        <f t="shared" si="3042"/>
        <v>0</v>
      </c>
      <c r="AU1243" s="9">
        <f t="shared" si="3042"/>
        <v>0</v>
      </c>
      <c r="AV1243" s="9">
        <f t="shared" si="3042"/>
        <v>0</v>
      </c>
      <c r="AW1243" s="9">
        <f t="shared" si="3042"/>
        <v>605</v>
      </c>
      <c r="AX1243" s="9">
        <f t="shared" si="3042"/>
        <v>564</v>
      </c>
      <c r="AY1243" s="9">
        <f>AY1244</f>
        <v>0</v>
      </c>
      <c r="AZ1243" s="9">
        <f t="shared" si="3043"/>
        <v>0</v>
      </c>
      <c r="BA1243" s="9">
        <f t="shared" si="3043"/>
        <v>0</v>
      </c>
      <c r="BB1243" s="9">
        <f t="shared" si="3043"/>
        <v>0</v>
      </c>
      <c r="BC1243" s="9">
        <f t="shared" si="3043"/>
        <v>605</v>
      </c>
      <c r="BD1243" s="9">
        <f t="shared" si="3043"/>
        <v>564</v>
      </c>
      <c r="BE1243" s="9">
        <f>BE1244</f>
        <v>0</v>
      </c>
      <c r="BF1243" s="9">
        <f t="shared" si="3043"/>
        <v>0</v>
      </c>
      <c r="BG1243" s="9">
        <f t="shared" si="3043"/>
        <v>0</v>
      </c>
      <c r="BH1243" s="9">
        <f t="shared" si="3043"/>
        <v>0</v>
      </c>
      <c r="BI1243" s="9">
        <f t="shared" si="3043"/>
        <v>605</v>
      </c>
      <c r="BJ1243" s="9">
        <f t="shared" si="3043"/>
        <v>564</v>
      </c>
      <c r="BK1243" s="9">
        <f>BK1244</f>
        <v>0</v>
      </c>
      <c r="BL1243" s="9">
        <f t="shared" si="3044"/>
        <v>0</v>
      </c>
      <c r="BM1243" s="9">
        <f t="shared" si="3044"/>
        <v>0</v>
      </c>
      <c r="BN1243" s="9">
        <f t="shared" si="3044"/>
        <v>0</v>
      </c>
      <c r="BO1243" s="9">
        <f t="shared" si="3044"/>
        <v>605</v>
      </c>
      <c r="BP1243" s="9">
        <f t="shared" si="3044"/>
        <v>564</v>
      </c>
      <c r="BQ1243" s="9">
        <f>BQ1244</f>
        <v>0</v>
      </c>
      <c r="BR1243" s="9">
        <f t="shared" si="3045"/>
        <v>0</v>
      </c>
      <c r="BS1243" s="9">
        <f t="shared" si="3045"/>
        <v>0</v>
      </c>
      <c r="BT1243" s="9">
        <f t="shared" si="3045"/>
        <v>0</v>
      </c>
      <c r="BU1243" s="9">
        <f t="shared" si="3045"/>
        <v>605</v>
      </c>
      <c r="BV1243" s="9">
        <f t="shared" si="3045"/>
        <v>564</v>
      </c>
      <c r="BW1243" s="9">
        <f>BW1244</f>
        <v>0</v>
      </c>
      <c r="BX1243" s="9">
        <f t="shared" si="3045"/>
        <v>0</v>
      </c>
      <c r="BY1243" s="9">
        <f t="shared" si="3045"/>
        <v>0</v>
      </c>
      <c r="BZ1243" s="9">
        <f t="shared" si="3045"/>
        <v>0</v>
      </c>
      <c r="CA1243" s="9">
        <f t="shared" si="3045"/>
        <v>605</v>
      </c>
      <c r="CB1243" s="9">
        <f t="shared" si="3045"/>
        <v>564</v>
      </c>
      <c r="CC1243" s="9">
        <f>CC1244</f>
        <v>0</v>
      </c>
      <c r="CD1243" s="9">
        <f t="shared" si="3046"/>
        <v>0</v>
      </c>
      <c r="CE1243" s="9">
        <f t="shared" si="3046"/>
        <v>0</v>
      </c>
      <c r="CF1243" s="9">
        <f t="shared" si="3046"/>
        <v>0</v>
      </c>
      <c r="CG1243" s="94">
        <f t="shared" si="3046"/>
        <v>605</v>
      </c>
      <c r="CH1243" s="94">
        <f t="shared" si="3046"/>
        <v>564</v>
      </c>
      <c r="CI1243" s="94">
        <f>CI1244</f>
        <v>0</v>
      </c>
      <c r="CJ1243" s="94">
        <f t="shared" si="3047"/>
        <v>0</v>
      </c>
      <c r="CK1243" s="94">
        <f t="shared" si="3047"/>
        <v>0</v>
      </c>
      <c r="CL1243" s="94">
        <f t="shared" si="3047"/>
        <v>0</v>
      </c>
      <c r="CM1243" s="9">
        <f t="shared" si="3047"/>
        <v>605</v>
      </c>
      <c r="CN1243" s="9">
        <f t="shared" si="3047"/>
        <v>564</v>
      </c>
    </row>
    <row r="1244" spans="1:92" hidden="1">
      <c r="A1244" s="49" t="s">
        <v>24</v>
      </c>
      <c r="B1244" s="30" t="s">
        <v>256</v>
      </c>
      <c r="C1244" s="30" t="s">
        <v>22</v>
      </c>
      <c r="D1244" s="30" t="s">
        <v>60</v>
      </c>
      <c r="E1244" s="30" t="s">
        <v>665</v>
      </c>
      <c r="F1244" s="26" t="s">
        <v>36</v>
      </c>
      <c r="G1244" s="9"/>
      <c r="H1244" s="9"/>
      <c r="I1244" s="9"/>
      <c r="J1244" s="9"/>
      <c r="K1244" s="9"/>
      <c r="L1244" s="9"/>
      <c r="M1244" s="9"/>
      <c r="N1244" s="9"/>
      <c r="O1244" s="9"/>
      <c r="P1244" s="9">
        <v>41</v>
      </c>
      <c r="Q1244" s="9"/>
      <c r="R1244" s="9">
        <v>564</v>
      </c>
      <c r="S1244" s="9">
        <f>M1244+O1244+P1244+Q1244+R1244</f>
        <v>605</v>
      </c>
      <c r="T1244" s="9">
        <f>N1244+R1244</f>
        <v>564</v>
      </c>
      <c r="U1244" s="9"/>
      <c r="V1244" s="9"/>
      <c r="W1244" s="9"/>
      <c r="X1244" s="9"/>
      <c r="Y1244" s="9">
        <f>S1244+U1244+V1244+W1244+X1244</f>
        <v>605</v>
      </c>
      <c r="Z1244" s="9">
        <f>T1244+X1244</f>
        <v>564</v>
      </c>
      <c r="AA1244" s="9"/>
      <c r="AB1244" s="9"/>
      <c r="AC1244" s="9"/>
      <c r="AD1244" s="9"/>
      <c r="AE1244" s="9">
        <f>Y1244+AA1244+AB1244+AC1244+AD1244</f>
        <v>605</v>
      </c>
      <c r="AF1244" s="9">
        <f>Z1244+AD1244</f>
        <v>564</v>
      </c>
      <c r="AG1244" s="9"/>
      <c r="AH1244" s="9"/>
      <c r="AI1244" s="9"/>
      <c r="AJ1244" s="9"/>
      <c r="AK1244" s="9">
        <f>AE1244+AG1244+AH1244+AI1244+AJ1244</f>
        <v>605</v>
      </c>
      <c r="AL1244" s="9">
        <f>AF1244+AJ1244</f>
        <v>564</v>
      </c>
      <c r="AM1244" s="9"/>
      <c r="AN1244" s="9"/>
      <c r="AO1244" s="9"/>
      <c r="AP1244" s="9"/>
      <c r="AQ1244" s="9">
        <f>AK1244+AM1244+AN1244+AO1244+AP1244</f>
        <v>605</v>
      </c>
      <c r="AR1244" s="9">
        <f>AL1244+AP1244</f>
        <v>564</v>
      </c>
      <c r="AS1244" s="9"/>
      <c r="AT1244" s="9"/>
      <c r="AU1244" s="9"/>
      <c r="AV1244" s="9"/>
      <c r="AW1244" s="9">
        <f>AQ1244+AS1244+AT1244+AU1244+AV1244</f>
        <v>605</v>
      </c>
      <c r="AX1244" s="9">
        <f>AR1244+AV1244</f>
        <v>564</v>
      </c>
      <c r="AY1244" s="9"/>
      <c r="AZ1244" s="9"/>
      <c r="BA1244" s="9"/>
      <c r="BB1244" s="9"/>
      <c r="BC1244" s="9">
        <f>AW1244+AY1244+AZ1244+BA1244+BB1244</f>
        <v>605</v>
      </c>
      <c r="BD1244" s="9">
        <f>AX1244+BB1244</f>
        <v>564</v>
      </c>
      <c r="BE1244" s="9"/>
      <c r="BF1244" s="9"/>
      <c r="BG1244" s="9"/>
      <c r="BH1244" s="9"/>
      <c r="BI1244" s="9">
        <f>BC1244+BE1244+BF1244+BG1244+BH1244</f>
        <v>605</v>
      </c>
      <c r="BJ1244" s="9">
        <f>BD1244+BH1244</f>
        <v>564</v>
      </c>
      <c r="BK1244" s="9"/>
      <c r="BL1244" s="9"/>
      <c r="BM1244" s="9"/>
      <c r="BN1244" s="9"/>
      <c r="BO1244" s="9">
        <f>BI1244+BK1244+BL1244+BM1244+BN1244</f>
        <v>605</v>
      </c>
      <c r="BP1244" s="9">
        <f>BJ1244+BN1244</f>
        <v>564</v>
      </c>
      <c r="BQ1244" s="9"/>
      <c r="BR1244" s="9"/>
      <c r="BS1244" s="9"/>
      <c r="BT1244" s="9"/>
      <c r="BU1244" s="9">
        <f>BO1244+BQ1244+BR1244+BS1244+BT1244</f>
        <v>605</v>
      </c>
      <c r="BV1244" s="9">
        <f>BP1244+BT1244</f>
        <v>564</v>
      </c>
      <c r="BW1244" s="9"/>
      <c r="BX1244" s="9"/>
      <c r="BY1244" s="9"/>
      <c r="BZ1244" s="9"/>
      <c r="CA1244" s="9">
        <f>BU1244+BW1244+BX1244+BY1244+BZ1244</f>
        <v>605</v>
      </c>
      <c r="CB1244" s="9">
        <f>BV1244+BZ1244</f>
        <v>564</v>
      </c>
      <c r="CC1244" s="9"/>
      <c r="CD1244" s="9"/>
      <c r="CE1244" s="9"/>
      <c r="CF1244" s="9"/>
      <c r="CG1244" s="94">
        <f>CA1244+CC1244+CD1244+CE1244+CF1244</f>
        <v>605</v>
      </c>
      <c r="CH1244" s="94">
        <f>CB1244+CF1244</f>
        <v>564</v>
      </c>
      <c r="CI1244" s="94"/>
      <c r="CJ1244" s="94"/>
      <c r="CK1244" s="94"/>
      <c r="CL1244" s="94"/>
      <c r="CM1244" s="9">
        <f>CG1244+CI1244+CJ1244+CK1244+CL1244</f>
        <v>605</v>
      </c>
      <c r="CN1244" s="9">
        <f>CH1244+CL1244</f>
        <v>564</v>
      </c>
    </row>
    <row r="1245" spans="1:92" hidden="1">
      <c r="A1245" s="49"/>
      <c r="B1245" s="30"/>
      <c r="C1245" s="30"/>
      <c r="D1245" s="30"/>
      <c r="E1245" s="30"/>
      <c r="F1245" s="26"/>
      <c r="G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9"/>
      <c r="AA1245" s="9"/>
      <c r="AB1245" s="9"/>
      <c r="AC1245" s="9"/>
      <c r="AD1245" s="9"/>
      <c r="AE1245" s="9"/>
      <c r="AF1245" s="9"/>
      <c r="AG1245" s="9"/>
      <c r="AH1245" s="9"/>
      <c r="AI1245" s="9"/>
      <c r="AJ1245" s="9"/>
      <c r="AK1245" s="9"/>
      <c r="AL1245" s="9"/>
      <c r="AM1245" s="9"/>
      <c r="AN1245" s="9"/>
      <c r="AO1245" s="9"/>
      <c r="AP1245" s="9"/>
      <c r="AQ1245" s="9"/>
      <c r="AR1245" s="9"/>
      <c r="AS1245" s="9"/>
      <c r="AT1245" s="9"/>
      <c r="AU1245" s="9"/>
      <c r="AV1245" s="9"/>
      <c r="AW1245" s="9"/>
      <c r="AX1245" s="9"/>
      <c r="AY1245" s="9"/>
      <c r="AZ1245" s="9"/>
      <c r="BA1245" s="9"/>
      <c r="BB1245" s="9"/>
      <c r="BC1245" s="9"/>
      <c r="BD1245" s="9"/>
      <c r="BE1245" s="9"/>
      <c r="BF1245" s="9"/>
      <c r="BG1245" s="9"/>
      <c r="BH1245" s="9"/>
      <c r="BI1245" s="9"/>
      <c r="BJ1245" s="9"/>
      <c r="BK1245" s="9"/>
      <c r="BL1245" s="9"/>
      <c r="BM1245" s="9"/>
      <c r="BN1245" s="9"/>
      <c r="BO1245" s="9"/>
      <c r="BP1245" s="9"/>
      <c r="BQ1245" s="9"/>
      <c r="BR1245" s="9"/>
      <c r="BS1245" s="9"/>
      <c r="BT1245" s="9"/>
      <c r="BU1245" s="9"/>
      <c r="BV1245" s="9"/>
      <c r="BW1245" s="9"/>
      <c r="BX1245" s="9"/>
      <c r="BY1245" s="9"/>
      <c r="BZ1245" s="9"/>
      <c r="CA1245" s="9"/>
      <c r="CB1245" s="9"/>
      <c r="CC1245" s="9"/>
      <c r="CD1245" s="9"/>
      <c r="CE1245" s="9"/>
      <c r="CF1245" s="9"/>
      <c r="CG1245" s="94"/>
      <c r="CH1245" s="94"/>
      <c r="CI1245" s="94"/>
      <c r="CJ1245" s="94"/>
      <c r="CK1245" s="94"/>
      <c r="CL1245" s="94"/>
      <c r="CM1245" s="9"/>
      <c r="CN1245" s="9"/>
    </row>
    <row r="1246" spans="1:92" ht="18.75" hidden="1">
      <c r="A1246" s="66" t="s">
        <v>262</v>
      </c>
      <c r="B1246" s="35" t="s">
        <v>256</v>
      </c>
      <c r="C1246" s="35" t="s">
        <v>29</v>
      </c>
      <c r="D1246" s="35" t="s">
        <v>33</v>
      </c>
      <c r="E1246" s="35"/>
      <c r="F1246" s="35"/>
      <c r="G1246" s="13">
        <f t="shared" ref="G1246:V1250" si="3048">G1247</f>
        <v>3075</v>
      </c>
      <c r="H1246" s="13">
        <f t="shared" si="3048"/>
        <v>0</v>
      </c>
      <c r="I1246" s="13">
        <f t="shared" si="3048"/>
        <v>0</v>
      </c>
      <c r="J1246" s="13">
        <f t="shared" si="3048"/>
        <v>116</v>
      </c>
      <c r="K1246" s="13">
        <f t="shared" si="3048"/>
        <v>0</v>
      </c>
      <c r="L1246" s="13">
        <f t="shared" si="3048"/>
        <v>0</v>
      </c>
      <c r="M1246" s="13">
        <f t="shared" si="3048"/>
        <v>3191</v>
      </c>
      <c r="N1246" s="13">
        <f t="shared" si="3048"/>
        <v>0</v>
      </c>
      <c r="O1246" s="13">
        <f t="shared" si="3048"/>
        <v>0</v>
      </c>
      <c r="P1246" s="13">
        <f t="shared" si="3048"/>
        <v>0</v>
      </c>
      <c r="Q1246" s="13">
        <f t="shared" si="3048"/>
        <v>0</v>
      </c>
      <c r="R1246" s="13">
        <f t="shared" si="3048"/>
        <v>0</v>
      </c>
      <c r="S1246" s="13">
        <f t="shared" si="3048"/>
        <v>3191</v>
      </c>
      <c r="T1246" s="13">
        <f t="shared" si="3048"/>
        <v>0</v>
      </c>
      <c r="U1246" s="13">
        <f t="shared" si="3048"/>
        <v>0</v>
      </c>
      <c r="V1246" s="13">
        <f t="shared" si="3048"/>
        <v>5</v>
      </c>
      <c r="W1246" s="13">
        <f t="shared" ref="U1246:AJ1250" si="3049">W1247</f>
        <v>0</v>
      </c>
      <c r="X1246" s="13">
        <f t="shared" si="3049"/>
        <v>0</v>
      </c>
      <c r="Y1246" s="13">
        <f t="shared" si="3049"/>
        <v>3196</v>
      </c>
      <c r="Z1246" s="13">
        <f t="shared" si="3049"/>
        <v>0</v>
      </c>
      <c r="AA1246" s="13">
        <f t="shared" si="3049"/>
        <v>0</v>
      </c>
      <c r="AB1246" s="13">
        <f t="shared" si="3049"/>
        <v>0</v>
      </c>
      <c r="AC1246" s="13">
        <f t="shared" si="3049"/>
        <v>0</v>
      </c>
      <c r="AD1246" s="13">
        <f t="shared" si="3049"/>
        <v>0</v>
      </c>
      <c r="AE1246" s="13">
        <f t="shared" si="3049"/>
        <v>3196</v>
      </c>
      <c r="AF1246" s="13">
        <f t="shared" si="3049"/>
        <v>0</v>
      </c>
      <c r="AG1246" s="13">
        <f t="shared" si="3049"/>
        <v>0</v>
      </c>
      <c r="AH1246" s="13">
        <f t="shared" si="3049"/>
        <v>0</v>
      </c>
      <c r="AI1246" s="13">
        <f t="shared" si="3049"/>
        <v>0</v>
      </c>
      <c r="AJ1246" s="13">
        <f t="shared" si="3049"/>
        <v>0</v>
      </c>
      <c r="AK1246" s="13">
        <f t="shared" ref="AG1246:AV1250" si="3050">AK1247</f>
        <v>3196</v>
      </c>
      <c r="AL1246" s="13">
        <f t="shared" si="3050"/>
        <v>0</v>
      </c>
      <c r="AM1246" s="13">
        <f t="shared" si="3050"/>
        <v>0</v>
      </c>
      <c r="AN1246" s="13">
        <f t="shared" si="3050"/>
        <v>0</v>
      </c>
      <c r="AO1246" s="13">
        <f t="shared" si="3050"/>
        <v>0</v>
      </c>
      <c r="AP1246" s="13">
        <f t="shared" si="3050"/>
        <v>0</v>
      </c>
      <c r="AQ1246" s="13">
        <f t="shared" si="3050"/>
        <v>3196</v>
      </c>
      <c r="AR1246" s="13">
        <f t="shared" si="3050"/>
        <v>0</v>
      </c>
      <c r="AS1246" s="13">
        <f t="shared" si="3050"/>
        <v>0</v>
      </c>
      <c r="AT1246" s="13">
        <f t="shared" si="3050"/>
        <v>2098</v>
      </c>
      <c r="AU1246" s="13">
        <f t="shared" si="3050"/>
        <v>0</v>
      </c>
      <c r="AV1246" s="13">
        <f t="shared" si="3050"/>
        <v>0</v>
      </c>
      <c r="AW1246" s="13">
        <f t="shared" ref="AS1246:BH1250" si="3051">AW1247</f>
        <v>5294</v>
      </c>
      <c r="AX1246" s="13">
        <f t="shared" si="3051"/>
        <v>0</v>
      </c>
      <c r="AY1246" s="13">
        <f t="shared" si="3051"/>
        <v>0</v>
      </c>
      <c r="AZ1246" s="13">
        <f t="shared" si="3051"/>
        <v>0</v>
      </c>
      <c r="BA1246" s="13">
        <f t="shared" si="3051"/>
        <v>0</v>
      </c>
      <c r="BB1246" s="13">
        <f t="shared" si="3051"/>
        <v>0</v>
      </c>
      <c r="BC1246" s="13">
        <f t="shared" si="3051"/>
        <v>5294</v>
      </c>
      <c r="BD1246" s="13">
        <f t="shared" si="3051"/>
        <v>0</v>
      </c>
      <c r="BE1246" s="13">
        <f t="shared" si="3051"/>
        <v>0</v>
      </c>
      <c r="BF1246" s="13">
        <f t="shared" si="3051"/>
        <v>0</v>
      </c>
      <c r="BG1246" s="13">
        <f t="shared" si="3051"/>
        <v>0</v>
      </c>
      <c r="BH1246" s="13">
        <f t="shared" si="3051"/>
        <v>0</v>
      </c>
      <c r="BI1246" s="13">
        <f t="shared" ref="BE1246:BT1250" si="3052">BI1247</f>
        <v>5294</v>
      </c>
      <c r="BJ1246" s="13">
        <f t="shared" si="3052"/>
        <v>0</v>
      </c>
      <c r="BK1246" s="13">
        <f t="shared" si="3052"/>
        <v>0</v>
      </c>
      <c r="BL1246" s="13">
        <f t="shared" si="3052"/>
        <v>0</v>
      </c>
      <c r="BM1246" s="13">
        <f t="shared" si="3052"/>
        <v>0</v>
      </c>
      <c r="BN1246" s="13">
        <f t="shared" si="3052"/>
        <v>0</v>
      </c>
      <c r="BO1246" s="13">
        <f t="shared" si="3052"/>
        <v>5294</v>
      </c>
      <c r="BP1246" s="13">
        <f t="shared" si="3052"/>
        <v>0</v>
      </c>
      <c r="BQ1246" s="13">
        <f t="shared" si="3052"/>
        <v>0</v>
      </c>
      <c r="BR1246" s="13">
        <f t="shared" si="3052"/>
        <v>0</v>
      </c>
      <c r="BS1246" s="13">
        <f t="shared" si="3052"/>
        <v>0</v>
      </c>
      <c r="BT1246" s="13">
        <f t="shared" si="3052"/>
        <v>0</v>
      </c>
      <c r="BU1246" s="13">
        <f t="shared" ref="BQ1246:CF1250" si="3053">BU1247</f>
        <v>5294</v>
      </c>
      <c r="BV1246" s="13">
        <f t="shared" si="3053"/>
        <v>0</v>
      </c>
      <c r="BW1246" s="13">
        <f t="shared" si="3053"/>
        <v>0</v>
      </c>
      <c r="BX1246" s="13">
        <f t="shared" si="3053"/>
        <v>0</v>
      </c>
      <c r="BY1246" s="13">
        <f t="shared" si="3053"/>
        <v>0</v>
      </c>
      <c r="BZ1246" s="13">
        <f t="shared" si="3053"/>
        <v>0</v>
      </c>
      <c r="CA1246" s="13">
        <f t="shared" si="3053"/>
        <v>5294</v>
      </c>
      <c r="CB1246" s="13">
        <f t="shared" si="3053"/>
        <v>0</v>
      </c>
      <c r="CC1246" s="13">
        <f t="shared" si="3053"/>
        <v>0</v>
      </c>
      <c r="CD1246" s="13">
        <f t="shared" si="3053"/>
        <v>0</v>
      </c>
      <c r="CE1246" s="13">
        <f t="shared" si="3053"/>
        <v>0</v>
      </c>
      <c r="CF1246" s="13">
        <f t="shared" si="3053"/>
        <v>0</v>
      </c>
      <c r="CG1246" s="98">
        <f t="shared" ref="CC1246:CN1250" si="3054">CG1247</f>
        <v>5294</v>
      </c>
      <c r="CH1246" s="98">
        <f t="shared" si="3054"/>
        <v>0</v>
      </c>
      <c r="CI1246" s="98">
        <f t="shared" si="3054"/>
        <v>0</v>
      </c>
      <c r="CJ1246" s="98">
        <f t="shared" si="3054"/>
        <v>0</v>
      </c>
      <c r="CK1246" s="98">
        <f t="shared" si="3054"/>
        <v>0</v>
      </c>
      <c r="CL1246" s="98">
        <f t="shared" si="3054"/>
        <v>0</v>
      </c>
      <c r="CM1246" s="13">
        <f t="shared" si="3054"/>
        <v>5294</v>
      </c>
      <c r="CN1246" s="13">
        <f t="shared" si="3054"/>
        <v>0</v>
      </c>
    </row>
    <row r="1247" spans="1:92" ht="49.5" hidden="1">
      <c r="A1247" s="28" t="s">
        <v>596</v>
      </c>
      <c r="B1247" s="30" t="s">
        <v>256</v>
      </c>
      <c r="C1247" s="30" t="s">
        <v>29</v>
      </c>
      <c r="D1247" s="30" t="s">
        <v>33</v>
      </c>
      <c r="E1247" s="30" t="s">
        <v>70</v>
      </c>
      <c r="F1247" s="30"/>
      <c r="G1247" s="11">
        <f t="shared" si="3048"/>
        <v>3075</v>
      </c>
      <c r="H1247" s="11">
        <f t="shared" si="3048"/>
        <v>0</v>
      </c>
      <c r="I1247" s="11">
        <f t="shared" si="3048"/>
        <v>0</v>
      </c>
      <c r="J1247" s="11">
        <f t="shared" si="3048"/>
        <v>116</v>
      </c>
      <c r="K1247" s="11">
        <f t="shared" si="3048"/>
        <v>0</v>
      </c>
      <c r="L1247" s="11">
        <f t="shared" si="3048"/>
        <v>0</v>
      </c>
      <c r="M1247" s="11">
        <f t="shared" si="3048"/>
        <v>3191</v>
      </c>
      <c r="N1247" s="11">
        <f t="shared" si="3048"/>
        <v>0</v>
      </c>
      <c r="O1247" s="11">
        <f t="shared" si="3048"/>
        <v>0</v>
      </c>
      <c r="P1247" s="11">
        <f t="shared" si="3048"/>
        <v>0</v>
      </c>
      <c r="Q1247" s="11">
        <f t="shared" si="3048"/>
        <v>0</v>
      </c>
      <c r="R1247" s="11">
        <f t="shared" si="3048"/>
        <v>0</v>
      </c>
      <c r="S1247" s="11">
        <f t="shared" si="3048"/>
        <v>3191</v>
      </c>
      <c r="T1247" s="11">
        <f t="shared" si="3048"/>
        <v>0</v>
      </c>
      <c r="U1247" s="11">
        <f t="shared" si="3049"/>
        <v>0</v>
      </c>
      <c r="V1247" s="11">
        <f t="shared" si="3049"/>
        <v>5</v>
      </c>
      <c r="W1247" s="11">
        <f t="shared" si="3049"/>
        <v>0</v>
      </c>
      <c r="X1247" s="11">
        <f t="shared" si="3049"/>
        <v>0</v>
      </c>
      <c r="Y1247" s="11">
        <f t="shared" si="3049"/>
        <v>3196</v>
      </c>
      <c r="Z1247" s="11">
        <f t="shared" si="3049"/>
        <v>0</v>
      </c>
      <c r="AA1247" s="11">
        <f t="shared" si="3049"/>
        <v>0</v>
      </c>
      <c r="AB1247" s="11">
        <f t="shared" si="3049"/>
        <v>0</v>
      </c>
      <c r="AC1247" s="11">
        <f t="shared" si="3049"/>
        <v>0</v>
      </c>
      <c r="AD1247" s="11">
        <f t="shared" si="3049"/>
        <v>0</v>
      </c>
      <c r="AE1247" s="11">
        <f t="shared" si="3049"/>
        <v>3196</v>
      </c>
      <c r="AF1247" s="11">
        <f t="shared" si="3049"/>
        <v>0</v>
      </c>
      <c r="AG1247" s="11">
        <f t="shared" si="3050"/>
        <v>0</v>
      </c>
      <c r="AH1247" s="11">
        <f t="shared" si="3050"/>
        <v>0</v>
      </c>
      <c r="AI1247" s="11">
        <f t="shared" si="3050"/>
        <v>0</v>
      </c>
      <c r="AJ1247" s="11">
        <f t="shared" si="3050"/>
        <v>0</v>
      </c>
      <c r="AK1247" s="11">
        <f t="shared" si="3050"/>
        <v>3196</v>
      </c>
      <c r="AL1247" s="11">
        <f t="shared" si="3050"/>
        <v>0</v>
      </c>
      <c r="AM1247" s="11">
        <f t="shared" si="3050"/>
        <v>0</v>
      </c>
      <c r="AN1247" s="11">
        <f t="shared" si="3050"/>
        <v>0</v>
      </c>
      <c r="AO1247" s="11">
        <f t="shared" si="3050"/>
        <v>0</v>
      </c>
      <c r="AP1247" s="11">
        <f t="shared" si="3050"/>
        <v>0</v>
      </c>
      <c r="AQ1247" s="11">
        <f t="shared" si="3050"/>
        <v>3196</v>
      </c>
      <c r="AR1247" s="11">
        <f t="shared" si="3050"/>
        <v>0</v>
      </c>
      <c r="AS1247" s="11">
        <f t="shared" ref="AS1247:BP1247" si="3055">AS1248+AS1252</f>
        <v>0</v>
      </c>
      <c r="AT1247" s="11">
        <f t="shared" si="3055"/>
        <v>2098</v>
      </c>
      <c r="AU1247" s="11">
        <f t="shared" si="3055"/>
        <v>0</v>
      </c>
      <c r="AV1247" s="11">
        <f t="shared" si="3055"/>
        <v>0</v>
      </c>
      <c r="AW1247" s="11">
        <f t="shared" si="3055"/>
        <v>5294</v>
      </c>
      <c r="AX1247" s="11">
        <f t="shared" si="3055"/>
        <v>0</v>
      </c>
      <c r="AY1247" s="11">
        <f t="shared" si="3055"/>
        <v>0</v>
      </c>
      <c r="AZ1247" s="11">
        <f t="shared" si="3055"/>
        <v>0</v>
      </c>
      <c r="BA1247" s="11">
        <f t="shared" si="3055"/>
        <v>0</v>
      </c>
      <c r="BB1247" s="11">
        <f t="shared" si="3055"/>
        <v>0</v>
      </c>
      <c r="BC1247" s="11">
        <f t="shared" si="3055"/>
        <v>5294</v>
      </c>
      <c r="BD1247" s="11">
        <f t="shared" si="3055"/>
        <v>0</v>
      </c>
      <c r="BE1247" s="11">
        <f t="shared" si="3055"/>
        <v>0</v>
      </c>
      <c r="BF1247" s="11">
        <f t="shared" si="3055"/>
        <v>0</v>
      </c>
      <c r="BG1247" s="11">
        <f t="shared" si="3055"/>
        <v>0</v>
      </c>
      <c r="BH1247" s="11">
        <f t="shared" si="3055"/>
        <v>0</v>
      </c>
      <c r="BI1247" s="11">
        <f t="shared" si="3055"/>
        <v>5294</v>
      </c>
      <c r="BJ1247" s="11">
        <f t="shared" si="3055"/>
        <v>0</v>
      </c>
      <c r="BK1247" s="11">
        <f t="shared" si="3055"/>
        <v>0</v>
      </c>
      <c r="BL1247" s="11">
        <f t="shared" si="3055"/>
        <v>0</v>
      </c>
      <c r="BM1247" s="11">
        <f t="shared" si="3055"/>
        <v>0</v>
      </c>
      <c r="BN1247" s="11">
        <f t="shared" si="3055"/>
        <v>0</v>
      </c>
      <c r="BO1247" s="11">
        <f t="shared" si="3055"/>
        <v>5294</v>
      </c>
      <c r="BP1247" s="11">
        <f t="shared" si="3055"/>
        <v>0</v>
      </c>
      <c r="BQ1247" s="11">
        <f t="shared" ref="BQ1247:BV1247" si="3056">BQ1248+BQ1252</f>
        <v>0</v>
      </c>
      <c r="BR1247" s="11">
        <f t="shared" si="3056"/>
        <v>0</v>
      </c>
      <c r="BS1247" s="11">
        <f t="shared" si="3056"/>
        <v>0</v>
      </c>
      <c r="BT1247" s="11">
        <f t="shared" si="3056"/>
        <v>0</v>
      </c>
      <c r="BU1247" s="11">
        <f t="shared" si="3056"/>
        <v>5294</v>
      </c>
      <c r="BV1247" s="11">
        <f t="shared" si="3056"/>
        <v>0</v>
      </c>
      <c r="BW1247" s="11">
        <f t="shared" ref="BW1247:CB1247" si="3057">BW1248+BW1252</f>
        <v>0</v>
      </c>
      <c r="BX1247" s="11">
        <f t="shared" si="3057"/>
        <v>0</v>
      </c>
      <c r="BY1247" s="11">
        <f t="shared" si="3057"/>
        <v>0</v>
      </c>
      <c r="BZ1247" s="11">
        <f t="shared" si="3057"/>
        <v>0</v>
      </c>
      <c r="CA1247" s="11">
        <f t="shared" si="3057"/>
        <v>5294</v>
      </c>
      <c r="CB1247" s="11">
        <f t="shared" si="3057"/>
        <v>0</v>
      </c>
      <c r="CC1247" s="11">
        <f t="shared" ref="CC1247:CH1247" si="3058">CC1248+CC1252</f>
        <v>0</v>
      </c>
      <c r="CD1247" s="11">
        <f t="shared" si="3058"/>
        <v>0</v>
      </c>
      <c r="CE1247" s="11">
        <f t="shared" si="3058"/>
        <v>0</v>
      </c>
      <c r="CF1247" s="11">
        <f t="shared" si="3058"/>
        <v>0</v>
      </c>
      <c r="CG1247" s="95">
        <f t="shared" si="3058"/>
        <v>5294</v>
      </c>
      <c r="CH1247" s="95">
        <f t="shared" si="3058"/>
        <v>0</v>
      </c>
      <c r="CI1247" s="95">
        <f t="shared" ref="CI1247:CN1247" si="3059">CI1248+CI1252</f>
        <v>0</v>
      </c>
      <c r="CJ1247" s="95">
        <f t="shared" si="3059"/>
        <v>0</v>
      </c>
      <c r="CK1247" s="95">
        <f t="shared" si="3059"/>
        <v>0</v>
      </c>
      <c r="CL1247" s="95">
        <f t="shared" si="3059"/>
        <v>0</v>
      </c>
      <c r="CM1247" s="11">
        <f t="shared" si="3059"/>
        <v>5294</v>
      </c>
      <c r="CN1247" s="11">
        <f t="shared" si="3059"/>
        <v>0</v>
      </c>
    </row>
    <row r="1248" spans="1:92" ht="33" hidden="1">
      <c r="A1248" s="28" t="s">
        <v>77</v>
      </c>
      <c r="B1248" s="30" t="s">
        <v>256</v>
      </c>
      <c r="C1248" s="30" t="s">
        <v>29</v>
      </c>
      <c r="D1248" s="30" t="s">
        <v>33</v>
      </c>
      <c r="E1248" s="30" t="s">
        <v>257</v>
      </c>
      <c r="F1248" s="30"/>
      <c r="G1248" s="11">
        <f t="shared" si="3048"/>
        <v>3075</v>
      </c>
      <c r="H1248" s="11">
        <f t="shared" si="3048"/>
        <v>0</v>
      </c>
      <c r="I1248" s="11">
        <f t="shared" si="3048"/>
        <v>0</v>
      </c>
      <c r="J1248" s="11">
        <f t="shared" si="3048"/>
        <v>116</v>
      </c>
      <c r="K1248" s="11">
        <f t="shared" si="3048"/>
        <v>0</v>
      </c>
      <c r="L1248" s="11">
        <f t="shared" si="3048"/>
        <v>0</v>
      </c>
      <c r="M1248" s="11">
        <f t="shared" si="3048"/>
        <v>3191</v>
      </c>
      <c r="N1248" s="11">
        <f t="shared" si="3048"/>
        <v>0</v>
      </c>
      <c r="O1248" s="11">
        <f t="shared" si="3048"/>
        <v>0</v>
      </c>
      <c r="P1248" s="11">
        <f t="shared" si="3048"/>
        <v>0</v>
      </c>
      <c r="Q1248" s="11">
        <f t="shared" si="3048"/>
        <v>0</v>
      </c>
      <c r="R1248" s="11">
        <f t="shared" si="3048"/>
        <v>0</v>
      </c>
      <c r="S1248" s="11">
        <f t="shared" si="3048"/>
        <v>3191</v>
      </c>
      <c r="T1248" s="11">
        <f t="shared" si="3048"/>
        <v>0</v>
      </c>
      <c r="U1248" s="11">
        <f t="shared" si="3049"/>
        <v>0</v>
      </c>
      <c r="V1248" s="11">
        <f t="shared" si="3049"/>
        <v>5</v>
      </c>
      <c r="W1248" s="11">
        <f t="shared" si="3049"/>
        <v>0</v>
      </c>
      <c r="X1248" s="11">
        <f t="shared" si="3049"/>
        <v>0</v>
      </c>
      <c r="Y1248" s="11">
        <f t="shared" si="3049"/>
        <v>3196</v>
      </c>
      <c r="Z1248" s="11">
        <f t="shared" si="3049"/>
        <v>0</v>
      </c>
      <c r="AA1248" s="11">
        <f t="shared" si="3049"/>
        <v>0</v>
      </c>
      <c r="AB1248" s="11">
        <f t="shared" si="3049"/>
        <v>0</v>
      </c>
      <c r="AC1248" s="11">
        <f t="shared" si="3049"/>
        <v>0</v>
      </c>
      <c r="AD1248" s="11">
        <f t="shared" si="3049"/>
        <v>0</v>
      </c>
      <c r="AE1248" s="11">
        <f t="shared" si="3049"/>
        <v>3196</v>
      </c>
      <c r="AF1248" s="11">
        <f t="shared" si="3049"/>
        <v>0</v>
      </c>
      <c r="AG1248" s="11">
        <f t="shared" si="3050"/>
        <v>0</v>
      </c>
      <c r="AH1248" s="11">
        <f t="shared" si="3050"/>
        <v>0</v>
      </c>
      <c r="AI1248" s="11">
        <f t="shared" si="3050"/>
        <v>0</v>
      </c>
      <c r="AJ1248" s="11">
        <f t="shared" si="3050"/>
        <v>0</v>
      </c>
      <c r="AK1248" s="11">
        <f t="shared" si="3050"/>
        <v>3196</v>
      </c>
      <c r="AL1248" s="11">
        <f t="shared" si="3050"/>
        <v>0</v>
      </c>
      <c r="AM1248" s="11">
        <f t="shared" si="3050"/>
        <v>0</v>
      </c>
      <c r="AN1248" s="11">
        <f t="shared" si="3050"/>
        <v>0</v>
      </c>
      <c r="AO1248" s="11">
        <f t="shared" si="3050"/>
        <v>0</v>
      </c>
      <c r="AP1248" s="11">
        <f t="shared" si="3050"/>
        <v>0</v>
      </c>
      <c r="AQ1248" s="11">
        <f t="shared" si="3050"/>
        <v>3196</v>
      </c>
      <c r="AR1248" s="11">
        <f t="shared" si="3050"/>
        <v>0</v>
      </c>
      <c r="AS1248" s="11">
        <f t="shared" si="3051"/>
        <v>0</v>
      </c>
      <c r="AT1248" s="11">
        <f t="shared" si="3051"/>
        <v>1269</v>
      </c>
      <c r="AU1248" s="11">
        <f t="shared" si="3051"/>
        <v>0</v>
      </c>
      <c r="AV1248" s="11">
        <f t="shared" si="3051"/>
        <v>0</v>
      </c>
      <c r="AW1248" s="11">
        <f t="shared" si="3051"/>
        <v>4465</v>
      </c>
      <c r="AX1248" s="11">
        <f t="shared" si="3051"/>
        <v>0</v>
      </c>
      <c r="AY1248" s="11">
        <f t="shared" si="3051"/>
        <v>0</v>
      </c>
      <c r="AZ1248" s="11">
        <f t="shared" si="3051"/>
        <v>0</v>
      </c>
      <c r="BA1248" s="11">
        <f t="shared" si="3051"/>
        <v>0</v>
      </c>
      <c r="BB1248" s="11">
        <f t="shared" si="3051"/>
        <v>0</v>
      </c>
      <c r="BC1248" s="11">
        <f t="shared" si="3051"/>
        <v>4465</v>
      </c>
      <c r="BD1248" s="11">
        <f t="shared" si="3051"/>
        <v>0</v>
      </c>
      <c r="BE1248" s="11">
        <f t="shared" si="3052"/>
        <v>0</v>
      </c>
      <c r="BF1248" s="11">
        <f t="shared" si="3052"/>
        <v>0</v>
      </c>
      <c r="BG1248" s="11">
        <f t="shared" si="3052"/>
        <v>0</v>
      </c>
      <c r="BH1248" s="11">
        <f t="shared" si="3052"/>
        <v>0</v>
      </c>
      <c r="BI1248" s="11">
        <f t="shared" si="3052"/>
        <v>4465</v>
      </c>
      <c r="BJ1248" s="11">
        <f t="shared" si="3052"/>
        <v>0</v>
      </c>
      <c r="BK1248" s="11">
        <f t="shared" si="3052"/>
        <v>0</v>
      </c>
      <c r="BL1248" s="11">
        <f t="shared" si="3052"/>
        <v>0</v>
      </c>
      <c r="BM1248" s="11">
        <f t="shared" si="3052"/>
        <v>0</v>
      </c>
      <c r="BN1248" s="11">
        <f t="shared" si="3052"/>
        <v>0</v>
      </c>
      <c r="BO1248" s="11">
        <f t="shared" si="3052"/>
        <v>4465</v>
      </c>
      <c r="BP1248" s="11">
        <f t="shared" si="3052"/>
        <v>0</v>
      </c>
      <c r="BQ1248" s="11">
        <f t="shared" si="3053"/>
        <v>0</v>
      </c>
      <c r="BR1248" s="11">
        <f t="shared" si="3053"/>
        <v>0</v>
      </c>
      <c r="BS1248" s="11">
        <f t="shared" si="3053"/>
        <v>0</v>
      </c>
      <c r="BT1248" s="11">
        <f t="shared" si="3053"/>
        <v>0</v>
      </c>
      <c r="BU1248" s="11">
        <f t="shared" si="3053"/>
        <v>4465</v>
      </c>
      <c r="BV1248" s="11">
        <f t="shared" si="3053"/>
        <v>0</v>
      </c>
      <c r="BW1248" s="11">
        <f t="shared" si="3053"/>
        <v>0</v>
      </c>
      <c r="BX1248" s="11">
        <f t="shared" si="3053"/>
        <v>0</v>
      </c>
      <c r="BY1248" s="11">
        <f t="shared" si="3053"/>
        <v>0</v>
      </c>
      <c r="BZ1248" s="11">
        <f t="shared" si="3053"/>
        <v>0</v>
      </c>
      <c r="CA1248" s="11">
        <f t="shared" si="3053"/>
        <v>4465</v>
      </c>
      <c r="CB1248" s="11">
        <f t="shared" si="3053"/>
        <v>0</v>
      </c>
      <c r="CC1248" s="11">
        <f t="shared" si="3054"/>
        <v>0</v>
      </c>
      <c r="CD1248" s="11">
        <f t="shared" si="3054"/>
        <v>0</v>
      </c>
      <c r="CE1248" s="11">
        <f t="shared" si="3054"/>
        <v>0</v>
      </c>
      <c r="CF1248" s="11">
        <f t="shared" si="3054"/>
        <v>0</v>
      </c>
      <c r="CG1248" s="95">
        <f t="shared" si="3054"/>
        <v>4465</v>
      </c>
      <c r="CH1248" s="95">
        <f t="shared" si="3054"/>
        <v>0</v>
      </c>
      <c r="CI1248" s="95">
        <f t="shared" si="3054"/>
        <v>0</v>
      </c>
      <c r="CJ1248" s="95">
        <f t="shared" si="3054"/>
        <v>0</v>
      </c>
      <c r="CK1248" s="95">
        <f t="shared" si="3054"/>
        <v>0</v>
      </c>
      <c r="CL1248" s="95">
        <f t="shared" si="3054"/>
        <v>0</v>
      </c>
      <c r="CM1248" s="11">
        <f t="shared" si="3054"/>
        <v>4465</v>
      </c>
      <c r="CN1248" s="11">
        <f t="shared" si="3054"/>
        <v>0</v>
      </c>
    </row>
    <row r="1249" spans="1:92" ht="33" hidden="1">
      <c r="A1249" s="49" t="s">
        <v>263</v>
      </c>
      <c r="B1249" s="30" t="s">
        <v>256</v>
      </c>
      <c r="C1249" s="30" t="s">
        <v>29</v>
      </c>
      <c r="D1249" s="30" t="s">
        <v>33</v>
      </c>
      <c r="E1249" s="30" t="s">
        <v>264</v>
      </c>
      <c r="F1249" s="30"/>
      <c r="G1249" s="11">
        <f t="shared" si="3048"/>
        <v>3075</v>
      </c>
      <c r="H1249" s="11">
        <f t="shared" si="3048"/>
        <v>0</v>
      </c>
      <c r="I1249" s="11">
        <f t="shared" si="3048"/>
        <v>0</v>
      </c>
      <c r="J1249" s="11">
        <f t="shared" si="3048"/>
        <v>116</v>
      </c>
      <c r="K1249" s="11">
        <f t="shared" si="3048"/>
        <v>0</v>
      </c>
      <c r="L1249" s="11">
        <f t="shared" si="3048"/>
        <v>0</v>
      </c>
      <c r="M1249" s="11">
        <f t="shared" si="3048"/>
        <v>3191</v>
      </c>
      <c r="N1249" s="11">
        <f t="shared" si="3048"/>
        <v>0</v>
      </c>
      <c r="O1249" s="11">
        <f t="shared" si="3048"/>
        <v>0</v>
      </c>
      <c r="P1249" s="11">
        <f t="shared" si="3048"/>
        <v>0</v>
      </c>
      <c r="Q1249" s="11">
        <f t="shared" si="3048"/>
        <v>0</v>
      </c>
      <c r="R1249" s="11">
        <f t="shared" si="3048"/>
        <v>0</v>
      </c>
      <c r="S1249" s="11">
        <f t="shared" si="3048"/>
        <v>3191</v>
      </c>
      <c r="T1249" s="11">
        <f t="shared" si="3048"/>
        <v>0</v>
      </c>
      <c r="U1249" s="11">
        <f t="shared" si="3049"/>
        <v>0</v>
      </c>
      <c r="V1249" s="11">
        <f t="shared" si="3049"/>
        <v>5</v>
      </c>
      <c r="W1249" s="11">
        <f t="shared" si="3049"/>
        <v>0</v>
      </c>
      <c r="X1249" s="11">
        <f t="shared" si="3049"/>
        <v>0</v>
      </c>
      <c r="Y1249" s="11">
        <f t="shared" si="3049"/>
        <v>3196</v>
      </c>
      <c r="Z1249" s="11">
        <f t="shared" si="3049"/>
        <v>0</v>
      </c>
      <c r="AA1249" s="11">
        <f t="shared" si="3049"/>
        <v>0</v>
      </c>
      <c r="AB1249" s="11">
        <f t="shared" si="3049"/>
        <v>0</v>
      </c>
      <c r="AC1249" s="11">
        <f t="shared" si="3049"/>
        <v>0</v>
      </c>
      <c r="AD1249" s="11">
        <f t="shared" si="3049"/>
        <v>0</v>
      </c>
      <c r="AE1249" s="11">
        <f t="shared" si="3049"/>
        <v>3196</v>
      </c>
      <c r="AF1249" s="11">
        <f t="shared" si="3049"/>
        <v>0</v>
      </c>
      <c r="AG1249" s="11">
        <f t="shared" si="3050"/>
        <v>0</v>
      </c>
      <c r="AH1249" s="11">
        <f t="shared" si="3050"/>
        <v>0</v>
      </c>
      <c r="AI1249" s="11">
        <f t="shared" si="3050"/>
        <v>0</v>
      </c>
      <c r="AJ1249" s="11">
        <f t="shared" si="3050"/>
        <v>0</v>
      </c>
      <c r="AK1249" s="11">
        <f t="shared" si="3050"/>
        <v>3196</v>
      </c>
      <c r="AL1249" s="11">
        <f t="shared" si="3050"/>
        <v>0</v>
      </c>
      <c r="AM1249" s="11">
        <f t="shared" si="3050"/>
        <v>0</v>
      </c>
      <c r="AN1249" s="11">
        <f t="shared" si="3050"/>
        <v>0</v>
      </c>
      <c r="AO1249" s="11">
        <f t="shared" si="3050"/>
        <v>0</v>
      </c>
      <c r="AP1249" s="11">
        <f t="shared" si="3050"/>
        <v>0</v>
      </c>
      <c r="AQ1249" s="11">
        <f t="shared" si="3050"/>
        <v>3196</v>
      </c>
      <c r="AR1249" s="11">
        <f t="shared" si="3050"/>
        <v>0</v>
      </c>
      <c r="AS1249" s="11">
        <f t="shared" si="3051"/>
        <v>0</v>
      </c>
      <c r="AT1249" s="11">
        <f t="shared" si="3051"/>
        <v>1269</v>
      </c>
      <c r="AU1249" s="11">
        <f t="shared" si="3051"/>
        <v>0</v>
      </c>
      <c r="AV1249" s="11">
        <f t="shared" si="3051"/>
        <v>0</v>
      </c>
      <c r="AW1249" s="11">
        <f t="shared" si="3051"/>
        <v>4465</v>
      </c>
      <c r="AX1249" s="11">
        <f t="shared" si="3051"/>
        <v>0</v>
      </c>
      <c r="AY1249" s="11">
        <f t="shared" si="3051"/>
        <v>0</v>
      </c>
      <c r="AZ1249" s="11">
        <f t="shared" si="3051"/>
        <v>0</v>
      </c>
      <c r="BA1249" s="11">
        <f t="shared" si="3051"/>
        <v>0</v>
      </c>
      <c r="BB1249" s="11">
        <f t="shared" si="3051"/>
        <v>0</v>
      </c>
      <c r="BC1249" s="11">
        <f t="shared" si="3051"/>
        <v>4465</v>
      </c>
      <c r="BD1249" s="11">
        <f t="shared" si="3051"/>
        <v>0</v>
      </c>
      <c r="BE1249" s="11">
        <f t="shared" si="3052"/>
        <v>0</v>
      </c>
      <c r="BF1249" s="11">
        <f t="shared" si="3052"/>
        <v>0</v>
      </c>
      <c r="BG1249" s="11">
        <f t="shared" si="3052"/>
        <v>0</v>
      </c>
      <c r="BH1249" s="11">
        <f t="shared" si="3052"/>
        <v>0</v>
      </c>
      <c r="BI1249" s="11">
        <f t="shared" si="3052"/>
        <v>4465</v>
      </c>
      <c r="BJ1249" s="11">
        <f t="shared" si="3052"/>
        <v>0</v>
      </c>
      <c r="BK1249" s="11">
        <f t="shared" si="3052"/>
        <v>0</v>
      </c>
      <c r="BL1249" s="11">
        <f t="shared" si="3052"/>
        <v>0</v>
      </c>
      <c r="BM1249" s="11">
        <f t="shared" si="3052"/>
        <v>0</v>
      </c>
      <c r="BN1249" s="11">
        <f t="shared" si="3052"/>
        <v>0</v>
      </c>
      <c r="BO1249" s="11">
        <f t="shared" si="3052"/>
        <v>4465</v>
      </c>
      <c r="BP1249" s="11">
        <f t="shared" si="3052"/>
        <v>0</v>
      </c>
      <c r="BQ1249" s="11">
        <f t="shared" si="3053"/>
        <v>0</v>
      </c>
      <c r="BR1249" s="11">
        <f t="shared" si="3053"/>
        <v>0</v>
      </c>
      <c r="BS1249" s="11">
        <f t="shared" si="3053"/>
        <v>0</v>
      </c>
      <c r="BT1249" s="11">
        <f t="shared" si="3053"/>
        <v>0</v>
      </c>
      <c r="BU1249" s="11">
        <f t="shared" si="3053"/>
        <v>4465</v>
      </c>
      <c r="BV1249" s="11">
        <f t="shared" si="3053"/>
        <v>0</v>
      </c>
      <c r="BW1249" s="11">
        <f t="shared" si="3053"/>
        <v>0</v>
      </c>
      <c r="BX1249" s="11">
        <f t="shared" si="3053"/>
        <v>0</v>
      </c>
      <c r="BY1249" s="11">
        <f t="shared" si="3053"/>
        <v>0</v>
      </c>
      <c r="BZ1249" s="11">
        <f t="shared" si="3053"/>
        <v>0</v>
      </c>
      <c r="CA1249" s="11">
        <f t="shared" si="3053"/>
        <v>4465</v>
      </c>
      <c r="CB1249" s="11">
        <f t="shared" si="3053"/>
        <v>0</v>
      </c>
      <c r="CC1249" s="11">
        <f t="shared" si="3054"/>
        <v>0</v>
      </c>
      <c r="CD1249" s="11">
        <f t="shared" si="3054"/>
        <v>0</v>
      </c>
      <c r="CE1249" s="11">
        <f t="shared" si="3054"/>
        <v>0</v>
      </c>
      <c r="CF1249" s="11">
        <f t="shared" si="3054"/>
        <v>0</v>
      </c>
      <c r="CG1249" s="95">
        <f t="shared" si="3054"/>
        <v>4465</v>
      </c>
      <c r="CH1249" s="95">
        <f t="shared" si="3054"/>
        <v>0</v>
      </c>
      <c r="CI1249" s="95">
        <f t="shared" si="3054"/>
        <v>0</v>
      </c>
      <c r="CJ1249" s="95">
        <f t="shared" si="3054"/>
        <v>0</v>
      </c>
      <c r="CK1249" s="95">
        <f t="shared" si="3054"/>
        <v>0</v>
      </c>
      <c r="CL1249" s="95">
        <f t="shared" si="3054"/>
        <v>0</v>
      </c>
      <c r="CM1249" s="11">
        <f t="shared" si="3054"/>
        <v>4465</v>
      </c>
      <c r="CN1249" s="11">
        <f t="shared" si="3054"/>
        <v>0</v>
      </c>
    </row>
    <row r="1250" spans="1:92" ht="33" hidden="1">
      <c r="A1250" s="49" t="s">
        <v>12</v>
      </c>
      <c r="B1250" s="30" t="s">
        <v>256</v>
      </c>
      <c r="C1250" s="30" t="s">
        <v>29</v>
      </c>
      <c r="D1250" s="30" t="s">
        <v>33</v>
      </c>
      <c r="E1250" s="30" t="s">
        <v>264</v>
      </c>
      <c r="F1250" s="30" t="s">
        <v>13</v>
      </c>
      <c r="G1250" s="11">
        <f t="shared" si="3048"/>
        <v>3075</v>
      </c>
      <c r="H1250" s="11">
        <f t="shared" si="3048"/>
        <v>0</v>
      </c>
      <c r="I1250" s="11">
        <f t="shared" si="3048"/>
        <v>0</v>
      </c>
      <c r="J1250" s="11">
        <f t="shared" si="3048"/>
        <v>116</v>
      </c>
      <c r="K1250" s="11">
        <f t="shared" si="3048"/>
        <v>0</v>
      </c>
      <c r="L1250" s="11">
        <f t="shared" si="3048"/>
        <v>0</v>
      </c>
      <c r="M1250" s="11">
        <f t="shared" si="3048"/>
        <v>3191</v>
      </c>
      <c r="N1250" s="11">
        <f t="shared" si="3048"/>
        <v>0</v>
      </c>
      <c r="O1250" s="11">
        <f t="shared" si="3048"/>
        <v>0</v>
      </c>
      <c r="P1250" s="11">
        <f t="shared" si="3048"/>
        <v>0</v>
      </c>
      <c r="Q1250" s="11">
        <f t="shared" si="3048"/>
        <v>0</v>
      </c>
      <c r="R1250" s="11">
        <f t="shared" si="3048"/>
        <v>0</v>
      </c>
      <c r="S1250" s="11">
        <f t="shared" si="3048"/>
        <v>3191</v>
      </c>
      <c r="T1250" s="11">
        <f t="shared" si="3048"/>
        <v>0</v>
      </c>
      <c r="U1250" s="11">
        <f t="shared" si="3049"/>
        <v>0</v>
      </c>
      <c r="V1250" s="11">
        <f t="shared" si="3049"/>
        <v>5</v>
      </c>
      <c r="W1250" s="11">
        <f t="shared" si="3049"/>
        <v>0</v>
      </c>
      <c r="X1250" s="11">
        <f t="shared" si="3049"/>
        <v>0</v>
      </c>
      <c r="Y1250" s="11">
        <f t="shared" si="3049"/>
        <v>3196</v>
      </c>
      <c r="Z1250" s="11">
        <f t="shared" si="3049"/>
        <v>0</v>
      </c>
      <c r="AA1250" s="11">
        <f t="shared" si="3049"/>
        <v>0</v>
      </c>
      <c r="AB1250" s="11">
        <f t="shared" si="3049"/>
        <v>0</v>
      </c>
      <c r="AC1250" s="11">
        <f t="shared" si="3049"/>
        <v>0</v>
      </c>
      <c r="AD1250" s="11">
        <f t="shared" si="3049"/>
        <v>0</v>
      </c>
      <c r="AE1250" s="11">
        <f t="shared" si="3049"/>
        <v>3196</v>
      </c>
      <c r="AF1250" s="11">
        <f t="shared" si="3049"/>
        <v>0</v>
      </c>
      <c r="AG1250" s="11">
        <f t="shared" si="3050"/>
        <v>0</v>
      </c>
      <c r="AH1250" s="11">
        <f t="shared" si="3050"/>
        <v>0</v>
      </c>
      <c r="AI1250" s="11">
        <f t="shared" si="3050"/>
        <v>0</v>
      </c>
      <c r="AJ1250" s="11">
        <f t="shared" si="3050"/>
        <v>0</v>
      </c>
      <c r="AK1250" s="11">
        <f t="shared" si="3050"/>
        <v>3196</v>
      </c>
      <c r="AL1250" s="11">
        <f t="shared" si="3050"/>
        <v>0</v>
      </c>
      <c r="AM1250" s="11">
        <f t="shared" si="3050"/>
        <v>0</v>
      </c>
      <c r="AN1250" s="11">
        <f t="shared" si="3050"/>
        <v>0</v>
      </c>
      <c r="AO1250" s="11">
        <f t="shared" si="3050"/>
        <v>0</v>
      </c>
      <c r="AP1250" s="11">
        <f t="shared" si="3050"/>
        <v>0</v>
      </c>
      <c r="AQ1250" s="11">
        <f t="shared" si="3050"/>
        <v>3196</v>
      </c>
      <c r="AR1250" s="11">
        <f t="shared" si="3050"/>
        <v>0</v>
      </c>
      <c r="AS1250" s="11">
        <f t="shared" si="3051"/>
        <v>0</v>
      </c>
      <c r="AT1250" s="11">
        <f t="shared" si="3051"/>
        <v>1269</v>
      </c>
      <c r="AU1250" s="11">
        <f t="shared" si="3051"/>
        <v>0</v>
      </c>
      <c r="AV1250" s="11">
        <f t="shared" si="3051"/>
        <v>0</v>
      </c>
      <c r="AW1250" s="11">
        <f t="shared" si="3051"/>
        <v>4465</v>
      </c>
      <c r="AX1250" s="11">
        <f t="shared" si="3051"/>
        <v>0</v>
      </c>
      <c r="AY1250" s="11">
        <f t="shared" si="3051"/>
        <v>0</v>
      </c>
      <c r="AZ1250" s="11">
        <f t="shared" si="3051"/>
        <v>0</v>
      </c>
      <c r="BA1250" s="11">
        <f t="shared" si="3051"/>
        <v>0</v>
      </c>
      <c r="BB1250" s="11">
        <f t="shared" si="3051"/>
        <v>0</v>
      </c>
      <c r="BC1250" s="11">
        <f t="shared" si="3051"/>
        <v>4465</v>
      </c>
      <c r="BD1250" s="11">
        <f t="shared" si="3051"/>
        <v>0</v>
      </c>
      <c r="BE1250" s="11">
        <f t="shared" si="3052"/>
        <v>0</v>
      </c>
      <c r="BF1250" s="11">
        <f t="shared" si="3052"/>
        <v>0</v>
      </c>
      <c r="BG1250" s="11">
        <f t="shared" si="3052"/>
        <v>0</v>
      </c>
      <c r="BH1250" s="11">
        <f t="shared" si="3052"/>
        <v>0</v>
      </c>
      <c r="BI1250" s="11">
        <f t="shared" si="3052"/>
        <v>4465</v>
      </c>
      <c r="BJ1250" s="11">
        <f t="shared" si="3052"/>
        <v>0</v>
      </c>
      <c r="BK1250" s="11">
        <f t="shared" si="3052"/>
        <v>0</v>
      </c>
      <c r="BL1250" s="11">
        <f t="shared" si="3052"/>
        <v>0</v>
      </c>
      <c r="BM1250" s="11">
        <f t="shared" si="3052"/>
        <v>0</v>
      </c>
      <c r="BN1250" s="11">
        <f t="shared" si="3052"/>
        <v>0</v>
      </c>
      <c r="BO1250" s="11">
        <f t="shared" si="3052"/>
        <v>4465</v>
      </c>
      <c r="BP1250" s="11">
        <f t="shared" si="3052"/>
        <v>0</v>
      </c>
      <c r="BQ1250" s="11">
        <f t="shared" si="3053"/>
        <v>0</v>
      </c>
      <c r="BR1250" s="11">
        <f t="shared" si="3053"/>
        <v>0</v>
      </c>
      <c r="BS1250" s="11">
        <f t="shared" si="3053"/>
        <v>0</v>
      </c>
      <c r="BT1250" s="11">
        <f t="shared" si="3053"/>
        <v>0</v>
      </c>
      <c r="BU1250" s="11">
        <f t="shared" si="3053"/>
        <v>4465</v>
      </c>
      <c r="BV1250" s="11">
        <f t="shared" si="3053"/>
        <v>0</v>
      </c>
      <c r="BW1250" s="11">
        <f t="shared" si="3053"/>
        <v>0</v>
      </c>
      <c r="BX1250" s="11">
        <f t="shared" si="3053"/>
        <v>0</v>
      </c>
      <c r="BY1250" s="11">
        <f t="shared" si="3053"/>
        <v>0</v>
      </c>
      <c r="BZ1250" s="11">
        <f t="shared" si="3053"/>
        <v>0</v>
      </c>
      <c r="CA1250" s="11">
        <f t="shared" si="3053"/>
        <v>4465</v>
      </c>
      <c r="CB1250" s="11">
        <f t="shared" si="3053"/>
        <v>0</v>
      </c>
      <c r="CC1250" s="11">
        <f t="shared" si="3054"/>
        <v>0</v>
      </c>
      <c r="CD1250" s="11">
        <f t="shared" si="3054"/>
        <v>0</v>
      </c>
      <c r="CE1250" s="11">
        <f t="shared" si="3054"/>
        <v>0</v>
      </c>
      <c r="CF1250" s="11">
        <f t="shared" si="3054"/>
        <v>0</v>
      </c>
      <c r="CG1250" s="95">
        <f t="shared" si="3054"/>
        <v>4465</v>
      </c>
      <c r="CH1250" s="95">
        <f t="shared" si="3054"/>
        <v>0</v>
      </c>
      <c r="CI1250" s="95">
        <f t="shared" si="3054"/>
        <v>0</v>
      </c>
      <c r="CJ1250" s="95">
        <f t="shared" si="3054"/>
        <v>0</v>
      </c>
      <c r="CK1250" s="95">
        <f t="shared" si="3054"/>
        <v>0</v>
      </c>
      <c r="CL1250" s="95">
        <f t="shared" si="3054"/>
        <v>0</v>
      </c>
      <c r="CM1250" s="11">
        <f t="shared" si="3054"/>
        <v>4465</v>
      </c>
      <c r="CN1250" s="11">
        <f t="shared" si="3054"/>
        <v>0</v>
      </c>
    </row>
    <row r="1251" spans="1:92" hidden="1">
      <c r="A1251" s="49" t="s">
        <v>14</v>
      </c>
      <c r="B1251" s="30" t="s">
        <v>256</v>
      </c>
      <c r="C1251" s="30" t="s">
        <v>29</v>
      </c>
      <c r="D1251" s="30" t="s">
        <v>33</v>
      </c>
      <c r="E1251" s="30" t="s">
        <v>264</v>
      </c>
      <c r="F1251" s="26" t="s">
        <v>35</v>
      </c>
      <c r="G1251" s="9">
        <v>3075</v>
      </c>
      <c r="H1251" s="9"/>
      <c r="I1251" s="9"/>
      <c r="J1251" s="9">
        <v>116</v>
      </c>
      <c r="K1251" s="9"/>
      <c r="L1251" s="9"/>
      <c r="M1251" s="9">
        <f>G1251+I1251+J1251+K1251+L1251</f>
        <v>3191</v>
      </c>
      <c r="N1251" s="9">
        <f>H1251+L1251</f>
        <v>0</v>
      </c>
      <c r="O1251" s="9"/>
      <c r="P1251" s="9"/>
      <c r="Q1251" s="9"/>
      <c r="R1251" s="9"/>
      <c r="S1251" s="9">
        <f>M1251+O1251+P1251+Q1251+R1251</f>
        <v>3191</v>
      </c>
      <c r="T1251" s="9">
        <f>N1251+R1251</f>
        <v>0</v>
      </c>
      <c r="U1251" s="9"/>
      <c r="V1251" s="9">
        <v>5</v>
      </c>
      <c r="W1251" s="9"/>
      <c r="X1251" s="9"/>
      <c r="Y1251" s="9">
        <f>S1251+U1251+V1251+W1251+X1251</f>
        <v>3196</v>
      </c>
      <c r="Z1251" s="9">
        <f>T1251+X1251</f>
        <v>0</v>
      </c>
      <c r="AA1251" s="9"/>
      <c r="AB1251" s="9"/>
      <c r="AC1251" s="9"/>
      <c r="AD1251" s="9"/>
      <c r="AE1251" s="9">
        <f>Y1251+AA1251+AB1251+AC1251+AD1251</f>
        <v>3196</v>
      </c>
      <c r="AF1251" s="9">
        <f>Z1251+AD1251</f>
        <v>0</v>
      </c>
      <c r="AG1251" s="9"/>
      <c r="AH1251" s="9"/>
      <c r="AI1251" s="9"/>
      <c r="AJ1251" s="9"/>
      <c r="AK1251" s="9">
        <f>AE1251+AG1251+AH1251+AI1251+AJ1251</f>
        <v>3196</v>
      </c>
      <c r="AL1251" s="9">
        <f>AF1251+AJ1251</f>
        <v>0</v>
      </c>
      <c r="AM1251" s="9"/>
      <c r="AN1251" s="9"/>
      <c r="AO1251" s="9"/>
      <c r="AP1251" s="9"/>
      <c r="AQ1251" s="9">
        <f>AK1251+AM1251+AN1251+AO1251+AP1251</f>
        <v>3196</v>
      </c>
      <c r="AR1251" s="9">
        <f>AL1251+AP1251</f>
        <v>0</v>
      </c>
      <c r="AS1251" s="9"/>
      <c r="AT1251" s="9">
        <v>1269</v>
      </c>
      <c r="AU1251" s="9"/>
      <c r="AV1251" s="9"/>
      <c r="AW1251" s="9">
        <f>AQ1251+AS1251+AT1251+AU1251+AV1251</f>
        <v>4465</v>
      </c>
      <c r="AX1251" s="9">
        <f>AR1251+AV1251</f>
        <v>0</v>
      </c>
      <c r="AY1251" s="9"/>
      <c r="AZ1251" s="9"/>
      <c r="BA1251" s="9"/>
      <c r="BB1251" s="9"/>
      <c r="BC1251" s="9">
        <f>AW1251+AY1251+AZ1251+BA1251+BB1251</f>
        <v>4465</v>
      </c>
      <c r="BD1251" s="9">
        <f>AX1251+BB1251</f>
        <v>0</v>
      </c>
      <c r="BE1251" s="9"/>
      <c r="BF1251" s="9"/>
      <c r="BG1251" s="9"/>
      <c r="BH1251" s="9"/>
      <c r="BI1251" s="9">
        <f>BC1251+BE1251+BF1251+BG1251+BH1251</f>
        <v>4465</v>
      </c>
      <c r="BJ1251" s="9">
        <f>BD1251+BH1251</f>
        <v>0</v>
      </c>
      <c r="BK1251" s="9"/>
      <c r="BL1251" s="9"/>
      <c r="BM1251" s="9"/>
      <c r="BN1251" s="9"/>
      <c r="BO1251" s="9">
        <f>BI1251+BK1251+BL1251+BM1251+BN1251</f>
        <v>4465</v>
      </c>
      <c r="BP1251" s="9">
        <f>BJ1251+BN1251</f>
        <v>0</v>
      </c>
      <c r="BQ1251" s="9"/>
      <c r="BR1251" s="9"/>
      <c r="BS1251" s="9"/>
      <c r="BT1251" s="9"/>
      <c r="BU1251" s="9">
        <f>BO1251+BQ1251+BR1251+BS1251+BT1251</f>
        <v>4465</v>
      </c>
      <c r="BV1251" s="9">
        <f>BP1251+BT1251</f>
        <v>0</v>
      </c>
      <c r="BW1251" s="9"/>
      <c r="BX1251" s="9"/>
      <c r="BY1251" s="9"/>
      <c r="BZ1251" s="9"/>
      <c r="CA1251" s="9">
        <f>BU1251+BW1251+BX1251+BY1251+BZ1251</f>
        <v>4465</v>
      </c>
      <c r="CB1251" s="9">
        <f>BV1251+BZ1251</f>
        <v>0</v>
      </c>
      <c r="CC1251" s="9"/>
      <c r="CD1251" s="9"/>
      <c r="CE1251" s="9"/>
      <c r="CF1251" s="9"/>
      <c r="CG1251" s="94">
        <f>CA1251+CC1251+CD1251+CE1251+CF1251</f>
        <v>4465</v>
      </c>
      <c r="CH1251" s="94">
        <f>CB1251+CF1251</f>
        <v>0</v>
      </c>
      <c r="CI1251" s="94"/>
      <c r="CJ1251" s="94"/>
      <c r="CK1251" s="94"/>
      <c r="CL1251" s="94"/>
      <c r="CM1251" s="9">
        <f>CG1251+CI1251+CJ1251+CK1251+CL1251</f>
        <v>4465</v>
      </c>
      <c r="CN1251" s="9">
        <f>CH1251+CL1251</f>
        <v>0</v>
      </c>
    </row>
    <row r="1252" spans="1:92" hidden="1">
      <c r="A1252" s="49" t="s">
        <v>15</v>
      </c>
      <c r="B1252" s="30" t="s">
        <v>256</v>
      </c>
      <c r="C1252" s="30" t="s">
        <v>29</v>
      </c>
      <c r="D1252" s="30" t="s">
        <v>33</v>
      </c>
      <c r="E1252" s="30" t="s">
        <v>71</v>
      </c>
      <c r="F1252" s="26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/>
      <c r="AB1252" s="9"/>
      <c r="AC1252" s="9"/>
      <c r="AD1252" s="9"/>
      <c r="AE1252" s="9"/>
      <c r="AF1252" s="9"/>
      <c r="AG1252" s="9"/>
      <c r="AH1252" s="9"/>
      <c r="AI1252" s="9"/>
      <c r="AJ1252" s="9"/>
      <c r="AK1252" s="9"/>
      <c r="AL1252" s="9"/>
      <c r="AM1252" s="9"/>
      <c r="AN1252" s="9"/>
      <c r="AO1252" s="9"/>
      <c r="AP1252" s="9"/>
      <c r="AQ1252" s="9"/>
      <c r="AR1252" s="9"/>
      <c r="AS1252" s="9">
        <f>AS1253</f>
        <v>0</v>
      </c>
      <c r="AT1252" s="9">
        <f t="shared" ref="AT1252:BI1253" si="3060">AT1253</f>
        <v>829</v>
      </c>
      <c r="AU1252" s="9">
        <f t="shared" si="3060"/>
        <v>0</v>
      </c>
      <c r="AV1252" s="9">
        <f t="shared" si="3060"/>
        <v>0</v>
      </c>
      <c r="AW1252" s="9">
        <f t="shared" si="3060"/>
        <v>829</v>
      </c>
      <c r="AX1252" s="9">
        <f t="shared" si="3060"/>
        <v>0</v>
      </c>
      <c r="AY1252" s="9">
        <f>AY1253</f>
        <v>0</v>
      </c>
      <c r="AZ1252" s="9">
        <f t="shared" si="3060"/>
        <v>0</v>
      </c>
      <c r="BA1252" s="9">
        <f t="shared" si="3060"/>
        <v>0</v>
      </c>
      <c r="BB1252" s="9">
        <f t="shared" si="3060"/>
        <v>0</v>
      </c>
      <c r="BC1252" s="9">
        <f t="shared" si="3060"/>
        <v>829</v>
      </c>
      <c r="BD1252" s="9">
        <f t="shared" si="3060"/>
        <v>0</v>
      </c>
      <c r="BE1252" s="9">
        <f>BE1253</f>
        <v>0</v>
      </c>
      <c r="BF1252" s="9">
        <f t="shared" si="3060"/>
        <v>0</v>
      </c>
      <c r="BG1252" s="9">
        <f t="shared" si="3060"/>
        <v>0</v>
      </c>
      <c r="BH1252" s="9">
        <f t="shared" si="3060"/>
        <v>0</v>
      </c>
      <c r="BI1252" s="9">
        <f t="shared" si="3060"/>
        <v>829</v>
      </c>
      <c r="BJ1252" s="9">
        <f t="shared" ref="BF1252:BJ1253" si="3061">BJ1253</f>
        <v>0</v>
      </c>
      <c r="BK1252" s="9">
        <f>BK1253</f>
        <v>0</v>
      </c>
      <c r="BL1252" s="9">
        <f t="shared" ref="BL1252:CA1253" si="3062">BL1253</f>
        <v>0</v>
      </c>
      <c r="BM1252" s="9">
        <f t="shared" si="3062"/>
        <v>0</v>
      </c>
      <c r="BN1252" s="9">
        <f t="shared" si="3062"/>
        <v>0</v>
      </c>
      <c r="BO1252" s="9">
        <f t="shared" si="3062"/>
        <v>829</v>
      </c>
      <c r="BP1252" s="9">
        <f t="shared" si="3062"/>
        <v>0</v>
      </c>
      <c r="BQ1252" s="9">
        <f>BQ1253</f>
        <v>0</v>
      </c>
      <c r="BR1252" s="9">
        <f t="shared" si="3062"/>
        <v>0</v>
      </c>
      <c r="BS1252" s="9">
        <f t="shared" si="3062"/>
        <v>0</v>
      </c>
      <c r="BT1252" s="9">
        <f t="shared" si="3062"/>
        <v>0</v>
      </c>
      <c r="BU1252" s="9">
        <f t="shared" si="3062"/>
        <v>829</v>
      </c>
      <c r="BV1252" s="9">
        <f t="shared" si="3062"/>
        <v>0</v>
      </c>
      <c r="BW1252" s="9">
        <f>BW1253</f>
        <v>0</v>
      </c>
      <c r="BX1252" s="9">
        <f t="shared" si="3062"/>
        <v>0</v>
      </c>
      <c r="BY1252" s="9">
        <f t="shared" si="3062"/>
        <v>0</v>
      </c>
      <c r="BZ1252" s="9">
        <f t="shared" si="3062"/>
        <v>0</v>
      </c>
      <c r="CA1252" s="9">
        <f t="shared" si="3062"/>
        <v>829</v>
      </c>
      <c r="CB1252" s="9">
        <f t="shared" ref="BX1252:CB1253" si="3063">CB1253</f>
        <v>0</v>
      </c>
      <c r="CC1252" s="9">
        <f>CC1253</f>
        <v>0</v>
      </c>
      <c r="CD1252" s="9">
        <f t="shared" ref="CD1252:CN1253" si="3064">CD1253</f>
        <v>0</v>
      </c>
      <c r="CE1252" s="9">
        <f t="shared" si="3064"/>
        <v>0</v>
      </c>
      <c r="CF1252" s="9">
        <f t="shared" si="3064"/>
        <v>0</v>
      </c>
      <c r="CG1252" s="94">
        <f t="shared" si="3064"/>
        <v>829</v>
      </c>
      <c r="CH1252" s="94">
        <f t="shared" si="3064"/>
        <v>0</v>
      </c>
      <c r="CI1252" s="94">
        <f>CI1253</f>
        <v>0</v>
      </c>
      <c r="CJ1252" s="94">
        <f t="shared" si="3064"/>
        <v>0</v>
      </c>
      <c r="CK1252" s="94">
        <f t="shared" si="3064"/>
        <v>0</v>
      </c>
      <c r="CL1252" s="94">
        <f t="shared" si="3064"/>
        <v>0</v>
      </c>
      <c r="CM1252" s="9">
        <f t="shared" si="3064"/>
        <v>829</v>
      </c>
      <c r="CN1252" s="9">
        <f t="shared" si="3064"/>
        <v>0</v>
      </c>
    </row>
    <row r="1253" spans="1:92" ht="33" hidden="1">
      <c r="A1253" s="49" t="s">
        <v>723</v>
      </c>
      <c r="B1253" s="30" t="s">
        <v>256</v>
      </c>
      <c r="C1253" s="30" t="s">
        <v>29</v>
      </c>
      <c r="D1253" s="30" t="s">
        <v>33</v>
      </c>
      <c r="E1253" s="30" t="s">
        <v>722</v>
      </c>
      <c r="F1253" s="26"/>
      <c r="G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/>
      <c r="AB1253" s="9"/>
      <c r="AC1253" s="9"/>
      <c r="AD1253" s="9"/>
      <c r="AE1253" s="9"/>
      <c r="AF1253" s="9"/>
      <c r="AG1253" s="9"/>
      <c r="AH1253" s="9"/>
      <c r="AI1253" s="9"/>
      <c r="AJ1253" s="9"/>
      <c r="AK1253" s="9"/>
      <c r="AL1253" s="9"/>
      <c r="AM1253" s="9"/>
      <c r="AN1253" s="9"/>
      <c r="AO1253" s="9"/>
      <c r="AP1253" s="9"/>
      <c r="AQ1253" s="9"/>
      <c r="AR1253" s="9"/>
      <c r="AS1253" s="9">
        <f>AS1254</f>
        <v>0</v>
      </c>
      <c r="AT1253" s="9">
        <f t="shared" si="3060"/>
        <v>829</v>
      </c>
      <c r="AU1253" s="9">
        <f t="shared" si="3060"/>
        <v>0</v>
      </c>
      <c r="AV1253" s="9">
        <f t="shared" si="3060"/>
        <v>0</v>
      </c>
      <c r="AW1253" s="9">
        <f t="shared" si="3060"/>
        <v>829</v>
      </c>
      <c r="AX1253" s="9">
        <f t="shared" si="3060"/>
        <v>0</v>
      </c>
      <c r="AY1253" s="9">
        <f>AY1254</f>
        <v>0</v>
      </c>
      <c r="AZ1253" s="9">
        <f t="shared" si="3060"/>
        <v>0</v>
      </c>
      <c r="BA1253" s="9">
        <f t="shared" si="3060"/>
        <v>0</v>
      </c>
      <c r="BB1253" s="9">
        <f t="shared" si="3060"/>
        <v>0</v>
      </c>
      <c r="BC1253" s="9">
        <f t="shared" si="3060"/>
        <v>829</v>
      </c>
      <c r="BD1253" s="9">
        <f t="shared" si="3060"/>
        <v>0</v>
      </c>
      <c r="BE1253" s="9">
        <f>BE1254</f>
        <v>0</v>
      </c>
      <c r="BF1253" s="9">
        <f t="shared" si="3061"/>
        <v>0</v>
      </c>
      <c r="BG1253" s="9">
        <f t="shared" si="3061"/>
        <v>0</v>
      </c>
      <c r="BH1253" s="9">
        <f t="shared" si="3061"/>
        <v>0</v>
      </c>
      <c r="BI1253" s="9">
        <f t="shared" si="3061"/>
        <v>829</v>
      </c>
      <c r="BJ1253" s="9">
        <f t="shared" si="3061"/>
        <v>0</v>
      </c>
      <c r="BK1253" s="9">
        <f>BK1254</f>
        <v>0</v>
      </c>
      <c r="BL1253" s="9">
        <f t="shared" si="3062"/>
        <v>0</v>
      </c>
      <c r="BM1253" s="9">
        <f t="shared" si="3062"/>
        <v>0</v>
      </c>
      <c r="BN1253" s="9">
        <f t="shared" si="3062"/>
        <v>0</v>
      </c>
      <c r="BO1253" s="9">
        <f t="shared" si="3062"/>
        <v>829</v>
      </c>
      <c r="BP1253" s="9">
        <f t="shared" si="3062"/>
        <v>0</v>
      </c>
      <c r="BQ1253" s="9">
        <f>BQ1254</f>
        <v>0</v>
      </c>
      <c r="BR1253" s="9">
        <f t="shared" si="3062"/>
        <v>0</v>
      </c>
      <c r="BS1253" s="9">
        <f t="shared" si="3062"/>
        <v>0</v>
      </c>
      <c r="BT1253" s="9">
        <f t="shared" si="3062"/>
        <v>0</v>
      </c>
      <c r="BU1253" s="9">
        <f t="shared" si="3062"/>
        <v>829</v>
      </c>
      <c r="BV1253" s="9">
        <f t="shared" si="3062"/>
        <v>0</v>
      </c>
      <c r="BW1253" s="9">
        <f>BW1254</f>
        <v>0</v>
      </c>
      <c r="BX1253" s="9">
        <f t="shared" si="3063"/>
        <v>0</v>
      </c>
      <c r="BY1253" s="9">
        <f t="shared" si="3063"/>
        <v>0</v>
      </c>
      <c r="BZ1253" s="9">
        <f t="shared" si="3063"/>
        <v>0</v>
      </c>
      <c r="CA1253" s="9">
        <f t="shared" si="3063"/>
        <v>829</v>
      </c>
      <c r="CB1253" s="9">
        <f t="shared" si="3063"/>
        <v>0</v>
      </c>
      <c r="CC1253" s="9">
        <f>CC1254</f>
        <v>0</v>
      </c>
      <c r="CD1253" s="9">
        <f t="shared" si="3064"/>
        <v>0</v>
      </c>
      <c r="CE1253" s="9">
        <f t="shared" si="3064"/>
        <v>0</v>
      </c>
      <c r="CF1253" s="9">
        <f t="shared" si="3064"/>
        <v>0</v>
      </c>
      <c r="CG1253" s="94">
        <f t="shared" si="3064"/>
        <v>829</v>
      </c>
      <c r="CH1253" s="94">
        <f t="shared" si="3064"/>
        <v>0</v>
      </c>
      <c r="CI1253" s="94">
        <f>CI1254</f>
        <v>0</v>
      </c>
      <c r="CJ1253" s="94">
        <f t="shared" si="3064"/>
        <v>0</v>
      </c>
      <c r="CK1253" s="94">
        <f t="shared" si="3064"/>
        <v>0</v>
      </c>
      <c r="CL1253" s="94">
        <f t="shared" si="3064"/>
        <v>0</v>
      </c>
      <c r="CM1253" s="9">
        <f t="shared" si="3064"/>
        <v>829</v>
      </c>
      <c r="CN1253" s="9">
        <f t="shared" si="3064"/>
        <v>0</v>
      </c>
    </row>
    <row r="1254" spans="1:92" ht="33" hidden="1">
      <c r="A1254" s="49" t="s">
        <v>12</v>
      </c>
      <c r="B1254" s="30" t="s">
        <v>256</v>
      </c>
      <c r="C1254" s="30" t="s">
        <v>29</v>
      </c>
      <c r="D1254" s="30" t="s">
        <v>33</v>
      </c>
      <c r="E1254" s="30" t="s">
        <v>722</v>
      </c>
      <c r="F1254" s="30" t="s">
        <v>13</v>
      </c>
      <c r="G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9"/>
      <c r="AA1254" s="9"/>
      <c r="AB1254" s="9"/>
      <c r="AC1254" s="9"/>
      <c r="AD1254" s="9"/>
      <c r="AE1254" s="9"/>
      <c r="AF1254" s="9"/>
      <c r="AG1254" s="9"/>
      <c r="AH1254" s="9"/>
      <c r="AI1254" s="9"/>
      <c r="AJ1254" s="9"/>
      <c r="AK1254" s="9"/>
      <c r="AL1254" s="9"/>
      <c r="AM1254" s="9"/>
      <c r="AN1254" s="9"/>
      <c r="AO1254" s="9"/>
      <c r="AP1254" s="9"/>
      <c r="AQ1254" s="9"/>
      <c r="AR1254" s="9"/>
      <c r="AS1254" s="9">
        <f>AS1255</f>
        <v>0</v>
      </c>
      <c r="AT1254" s="9">
        <f t="shared" ref="AT1254:CN1254" si="3065">AT1255</f>
        <v>829</v>
      </c>
      <c r="AU1254" s="9">
        <f t="shared" si="3065"/>
        <v>0</v>
      </c>
      <c r="AV1254" s="9">
        <f t="shared" si="3065"/>
        <v>0</v>
      </c>
      <c r="AW1254" s="9">
        <f t="shared" si="3065"/>
        <v>829</v>
      </c>
      <c r="AX1254" s="9">
        <f t="shared" si="3065"/>
        <v>0</v>
      </c>
      <c r="AY1254" s="9">
        <f>AY1255</f>
        <v>0</v>
      </c>
      <c r="AZ1254" s="9">
        <f t="shared" si="3065"/>
        <v>0</v>
      </c>
      <c r="BA1254" s="9">
        <f t="shared" si="3065"/>
        <v>0</v>
      </c>
      <c r="BB1254" s="9">
        <f t="shared" si="3065"/>
        <v>0</v>
      </c>
      <c r="BC1254" s="9">
        <f t="shared" si="3065"/>
        <v>829</v>
      </c>
      <c r="BD1254" s="9">
        <f t="shared" si="3065"/>
        <v>0</v>
      </c>
      <c r="BE1254" s="9">
        <f>BE1255</f>
        <v>0</v>
      </c>
      <c r="BF1254" s="9">
        <f t="shared" si="3065"/>
        <v>0</v>
      </c>
      <c r="BG1254" s="9">
        <f t="shared" si="3065"/>
        <v>0</v>
      </c>
      <c r="BH1254" s="9">
        <f t="shared" si="3065"/>
        <v>0</v>
      </c>
      <c r="BI1254" s="9">
        <f t="shared" si="3065"/>
        <v>829</v>
      </c>
      <c r="BJ1254" s="9">
        <f t="shared" si="3065"/>
        <v>0</v>
      </c>
      <c r="BK1254" s="9">
        <f>BK1255</f>
        <v>0</v>
      </c>
      <c r="BL1254" s="9">
        <f t="shared" si="3065"/>
        <v>0</v>
      </c>
      <c r="BM1254" s="9">
        <f t="shared" si="3065"/>
        <v>0</v>
      </c>
      <c r="BN1254" s="9">
        <f t="shared" si="3065"/>
        <v>0</v>
      </c>
      <c r="BO1254" s="9">
        <f t="shared" si="3065"/>
        <v>829</v>
      </c>
      <c r="BP1254" s="9">
        <f t="shared" si="3065"/>
        <v>0</v>
      </c>
      <c r="BQ1254" s="9">
        <f>BQ1255</f>
        <v>0</v>
      </c>
      <c r="BR1254" s="9">
        <f t="shared" si="3065"/>
        <v>0</v>
      </c>
      <c r="BS1254" s="9">
        <f t="shared" si="3065"/>
        <v>0</v>
      </c>
      <c r="BT1254" s="9">
        <f t="shared" si="3065"/>
        <v>0</v>
      </c>
      <c r="BU1254" s="9">
        <f t="shared" si="3065"/>
        <v>829</v>
      </c>
      <c r="BV1254" s="9">
        <f t="shared" si="3065"/>
        <v>0</v>
      </c>
      <c r="BW1254" s="9">
        <f>BW1255</f>
        <v>0</v>
      </c>
      <c r="BX1254" s="9">
        <f t="shared" si="3065"/>
        <v>0</v>
      </c>
      <c r="BY1254" s="9">
        <f t="shared" si="3065"/>
        <v>0</v>
      </c>
      <c r="BZ1254" s="9">
        <f t="shared" si="3065"/>
        <v>0</v>
      </c>
      <c r="CA1254" s="9">
        <f t="shared" si="3065"/>
        <v>829</v>
      </c>
      <c r="CB1254" s="9">
        <f t="shared" si="3065"/>
        <v>0</v>
      </c>
      <c r="CC1254" s="9">
        <f>CC1255</f>
        <v>0</v>
      </c>
      <c r="CD1254" s="9">
        <f t="shared" si="3065"/>
        <v>0</v>
      </c>
      <c r="CE1254" s="9">
        <f t="shared" si="3065"/>
        <v>0</v>
      </c>
      <c r="CF1254" s="9">
        <f t="shared" si="3065"/>
        <v>0</v>
      </c>
      <c r="CG1254" s="94">
        <f t="shared" si="3065"/>
        <v>829</v>
      </c>
      <c r="CH1254" s="94">
        <f t="shared" si="3065"/>
        <v>0</v>
      </c>
      <c r="CI1254" s="94">
        <f>CI1255</f>
        <v>0</v>
      </c>
      <c r="CJ1254" s="94">
        <f t="shared" si="3065"/>
        <v>0</v>
      </c>
      <c r="CK1254" s="94">
        <f t="shared" si="3065"/>
        <v>0</v>
      </c>
      <c r="CL1254" s="94">
        <f t="shared" si="3065"/>
        <v>0</v>
      </c>
      <c r="CM1254" s="9">
        <f t="shared" si="3065"/>
        <v>829</v>
      </c>
      <c r="CN1254" s="9">
        <f t="shared" si="3065"/>
        <v>0</v>
      </c>
    </row>
    <row r="1255" spans="1:92" hidden="1">
      <c r="A1255" s="49" t="s">
        <v>14</v>
      </c>
      <c r="B1255" s="30" t="s">
        <v>256</v>
      </c>
      <c r="C1255" s="30" t="s">
        <v>29</v>
      </c>
      <c r="D1255" s="30" t="s">
        <v>33</v>
      </c>
      <c r="E1255" s="30" t="s">
        <v>722</v>
      </c>
      <c r="F1255" s="26" t="s">
        <v>35</v>
      </c>
      <c r="G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9"/>
      <c r="AA1255" s="9"/>
      <c r="AB1255" s="9"/>
      <c r="AC1255" s="9"/>
      <c r="AD1255" s="9"/>
      <c r="AE1255" s="9"/>
      <c r="AF1255" s="9"/>
      <c r="AG1255" s="9"/>
      <c r="AH1255" s="9"/>
      <c r="AI1255" s="9"/>
      <c r="AJ1255" s="9"/>
      <c r="AK1255" s="9"/>
      <c r="AL1255" s="9"/>
      <c r="AM1255" s="9"/>
      <c r="AN1255" s="9"/>
      <c r="AO1255" s="9"/>
      <c r="AP1255" s="9"/>
      <c r="AQ1255" s="9"/>
      <c r="AR1255" s="9"/>
      <c r="AS1255" s="9"/>
      <c r="AT1255" s="9">
        <v>829</v>
      </c>
      <c r="AU1255" s="9"/>
      <c r="AV1255" s="9"/>
      <c r="AW1255" s="9">
        <f>AQ1255+AS1255+AT1255+AU1255+AV1255</f>
        <v>829</v>
      </c>
      <c r="AX1255" s="9">
        <f>AR1255+AV1255</f>
        <v>0</v>
      </c>
      <c r="AY1255" s="9"/>
      <c r="AZ1255" s="9"/>
      <c r="BA1255" s="9"/>
      <c r="BB1255" s="9"/>
      <c r="BC1255" s="9">
        <f>AW1255+AY1255+AZ1255+BA1255+BB1255</f>
        <v>829</v>
      </c>
      <c r="BD1255" s="9">
        <f>AX1255+BB1255</f>
        <v>0</v>
      </c>
      <c r="BE1255" s="9"/>
      <c r="BF1255" s="9"/>
      <c r="BG1255" s="9"/>
      <c r="BH1255" s="9"/>
      <c r="BI1255" s="9">
        <f>BC1255+BE1255+BF1255+BG1255+BH1255</f>
        <v>829</v>
      </c>
      <c r="BJ1255" s="9">
        <f>BD1255+BH1255</f>
        <v>0</v>
      </c>
      <c r="BK1255" s="9"/>
      <c r="BL1255" s="9"/>
      <c r="BM1255" s="9"/>
      <c r="BN1255" s="9"/>
      <c r="BO1255" s="9">
        <f>BI1255+BK1255+BL1255+BM1255+BN1255</f>
        <v>829</v>
      </c>
      <c r="BP1255" s="9">
        <f>BJ1255+BN1255</f>
        <v>0</v>
      </c>
      <c r="BQ1255" s="9"/>
      <c r="BR1255" s="9"/>
      <c r="BS1255" s="9"/>
      <c r="BT1255" s="9"/>
      <c r="BU1255" s="9">
        <f>BO1255+BQ1255+BR1255+BS1255+BT1255</f>
        <v>829</v>
      </c>
      <c r="BV1255" s="9">
        <f>BP1255+BT1255</f>
        <v>0</v>
      </c>
      <c r="BW1255" s="9"/>
      <c r="BX1255" s="9"/>
      <c r="BY1255" s="9"/>
      <c r="BZ1255" s="9"/>
      <c r="CA1255" s="9">
        <f>BU1255+BW1255+BX1255+BY1255+BZ1255</f>
        <v>829</v>
      </c>
      <c r="CB1255" s="9">
        <f>BV1255+BZ1255</f>
        <v>0</v>
      </c>
      <c r="CC1255" s="9"/>
      <c r="CD1255" s="9"/>
      <c r="CE1255" s="9"/>
      <c r="CF1255" s="9"/>
      <c r="CG1255" s="94">
        <f>CA1255+CC1255+CD1255+CE1255+CF1255</f>
        <v>829</v>
      </c>
      <c r="CH1255" s="94">
        <f>CB1255+CF1255</f>
        <v>0</v>
      </c>
      <c r="CI1255" s="94"/>
      <c r="CJ1255" s="94"/>
      <c r="CK1255" s="94"/>
      <c r="CL1255" s="94"/>
      <c r="CM1255" s="9">
        <f>CG1255+CI1255+CJ1255+CK1255+CL1255</f>
        <v>829</v>
      </c>
      <c r="CN1255" s="9">
        <f>CH1255+CL1255</f>
        <v>0</v>
      </c>
    </row>
    <row r="1256" spans="1:92" hidden="1">
      <c r="A1256" s="49"/>
      <c r="B1256" s="30"/>
      <c r="C1256" s="30"/>
      <c r="D1256" s="30"/>
      <c r="E1256" s="30"/>
      <c r="F1256" s="26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9"/>
      <c r="Y1256" s="9"/>
      <c r="Z1256" s="9"/>
      <c r="AA1256" s="9"/>
      <c r="AB1256" s="9"/>
      <c r="AC1256" s="9"/>
      <c r="AD1256" s="9"/>
      <c r="AE1256" s="9"/>
      <c r="AF1256" s="9"/>
      <c r="AG1256" s="9"/>
      <c r="AH1256" s="9"/>
      <c r="AI1256" s="9"/>
      <c r="AJ1256" s="9"/>
      <c r="AK1256" s="9"/>
      <c r="AL1256" s="9"/>
      <c r="AM1256" s="9"/>
      <c r="AN1256" s="9"/>
      <c r="AO1256" s="9"/>
      <c r="AP1256" s="9"/>
      <c r="AQ1256" s="9"/>
      <c r="AR1256" s="9"/>
      <c r="AS1256" s="9"/>
      <c r="AT1256" s="9"/>
      <c r="AU1256" s="9"/>
      <c r="AV1256" s="9"/>
      <c r="AW1256" s="9"/>
      <c r="AX1256" s="9"/>
      <c r="AY1256" s="9"/>
      <c r="AZ1256" s="9"/>
      <c r="BA1256" s="9"/>
      <c r="BB1256" s="9"/>
      <c r="BC1256" s="9"/>
      <c r="BD1256" s="9"/>
      <c r="BE1256" s="9"/>
      <c r="BF1256" s="9"/>
      <c r="BG1256" s="9"/>
      <c r="BH1256" s="9"/>
      <c r="BI1256" s="9"/>
      <c r="BJ1256" s="9"/>
      <c r="BK1256" s="9"/>
      <c r="BL1256" s="9"/>
      <c r="BM1256" s="9"/>
      <c r="BN1256" s="9"/>
      <c r="BO1256" s="9"/>
      <c r="BP1256" s="9"/>
      <c r="BQ1256" s="9"/>
      <c r="BR1256" s="9"/>
      <c r="BS1256" s="9"/>
      <c r="BT1256" s="9"/>
      <c r="BU1256" s="9"/>
      <c r="BV1256" s="9"/>
      <c r="BW1256" s="9"/>
      <c r="BX1256" s="9"/>
      <c r="BY1256" s="9"/>
      <c r="BZ1256" s="9"/>
      <c r="CA1256" s="9"/>
      <c r="CB1256" s="9"/>
      <c r="CC1256" s="9"/>
      <c r="CD1256" s="9"/>
      <c r="CE1256" s="9"/>
      <c r="CF1256" s="9"/>
      <c r="CG1256" s="94"/>
      <c r="CH1256" s="94"/>
      <c r="CI1256" s="94"/>
      <c r="CJ1256" s="94"/>
      <c r="CK1256" s="94"/>
      <c r="CL1256" s="94"/>
      <c r="CM1256" s="9"/>
      <c r="CN1256" s="9"/>
    </row>
    <row r="1257" spans="1:92" ht="18.75" hidden="1">
      <c r="A1257" s="66" t="s">
        <v>265</v>
      </c>
      <c r="B1257" s="35" t="s">
        <v>256</v>
      </c>
      <c r="C1257" s="35" t="s">
        <v>33</v>
      </c>
      <c r="D1257" s="35" t="s">
        <v>22</v>
      </c>
      <c r="E1257" s="35"/>
      <c r="F1257" s="35"/>
      <c r="G1257" s="13">
        <f t="shared" ref="G1257:V1263" si="3066">G1258</f>
        <v>41423</v>
      </c>
      <c r="H1257" s="13">
        <f t="shared" si="3066"/>
        <v>0</v>
      </c>
      <c r="I1257" s="13">
        <f t="shared" si="3066"/>
        <v>0</v>
      </c>
      <c r="J1257" s="13">
        <f t="shared" si="3066"/>
        <v>0</v>
      </c>
      <c r="K1257" s="13">
        <f t="shared" si="3066"/>
        <v>0</v>
      </c>
      <c r="L1257" s="13">
        <f t="shared" si="3066"/>
        <v>0</v>
      </c>
      <c r="M1257" s="13">
        <f t="shared" si="3066"/>
        <v>41423</v>
      </c>
      <c r="N1257" s="13">
        <f t="shared" si="3066"/>
        <v>0</v>
      </c>
      <c r="O1257" s="13">
        <f t="shared" si="3066"/>
        <v>0</v>
      </c>
      <c r="P1257" s="13">
        <f t="shared" si="3066"/>
        <v>0</v>
      </c>
      <c r="Q1257" s="13">
        <f t="shared" si="3066"/>
        <v>0</v>
      </c>
      <c r="R1257" s="13">
        <f t="shared" si="3066"/>
        <v>0</v>
      </c>
      <c r="S1257" s="13">
        <f t="shared" si="3066"/>
        <v>41423</v>
      </c>
      <c r="T1257" s="13">
        <f t="shared" si="3066"/>
        <v>0</v>
      </c>
      <c r="U1257" s="13">
        <f t="shared" si="3066"/>
        <v>0</v>
      </c>
      <c r="V1257" s="13">
        <f t="shared" si="3066"/>
        <v>0</v>
      </c>
      <c r="W1257" s="13">
        <f t="shared" ref="W1257:BH1257" si="3067">W1258</f>
        <v>0</v>
      </c>
      <c r="X1257" s="13">
        <f t="shared" si="3067"/>
        <v>0</v>
      </c>
      <c r="Y1257" s="13">
        <f t="shared" si="3067"/>
        <v>41423</v>
      </c>
      <c r="Z1257" s="13">
        <f t="shared" si="3067"/>
        <v>0</v>
      </c>
      <c r="AA1257" s="13">
        <f t="shared" si="3067"/>
        <v>0</v>
      </c>
      <c r="AB1257" s="13">
        <f t="shared" si="3067"/>
        <v>1021</v>
      </c>
      <c r="AC1257" s="13">
        <f t="shared" si="3067"/>
        <v>0</v>
      </c>
      <c r="AD1257" s="13">
        <f t="shared" si="3067"/>
        <v>0</v>
      </c>
      <c r="AE1257" s="13">
        <f t="shared" si="3067"/>
        <v>42444</v>
      </c>
      <c r="AF1257" s="13">
        <f t="shared" si="3067"/>
        <v>0</v>
      </c>
      <c r="AG1257" s="13">
        <f t="shared" si="3067"/>
        <v>0</v>
      </c>
      <c r="AH1257" s="13">
        <f t="shared" si="3067"/>
        <v>0</v>
      </c>
      <c r="AI1257" s="13">
        <f t="shared" si="3067"/>
        <v>0</v>
      </c>
      <c r="AJ1257" s="13">
        <f t="shared" si="3067"/>
        <v>0</v>
      </c>
      <c r="AK1257" s="13">
        <f t="shared" si="3067"/>
        <v>42444</v>
      </c>
      <c r="AL1257" s="13">
        <f t="shared" si="3067"/>
        <v>0</v>
      </c>
      <c r="AM1257" s="13">
        <f t="shared" si="3067"/>
        <v>0</v>
      </c>
      <c r="AN1257" s="13">
        <f t="shared" si="3067"/>
        <v>0</v>
      </c>
      <c r="AO1257" s="13">
        <f t="shared" si="3067"/>
        <v>0</v>
      </c>
      <c r="AP1257" s="13">
        <f t="shared" si="3067"/>
        <v>0</v>
      </c>
      <c r="AQ1257" s="13">
        <f t="shared" si="3067"/>
        <v>42444</v>
      </c>
      <c r="AR1257" s="13">
        <f t="shared" si="3067"/>
        <v>0</v>
      </c>
      <c r="AS1257" s="13">
        <f t="shared" si="3067"/>
        <v>0</v>
      </c>
      <c r="AT1257" s="13">
        <f t="shared" si="3067"/>
        <v>0</v>
      </c>
      <c r="AU1257" s="13">
        <f t="shared" si="3067"/>
        <v>0</v>
      </c>
      <c r="AV1257" s="13">
        <f t="shared" si="3067"/>
        <v>0</v>
      </c>
      <c r="AW1257" s="13">
        <f t="shared" si="3067"/>
        <v>42444</v>
      </c>
      <c r="AX1257" s="13">
        <f t="shared" si="3067"/>
        <v>0</v>
      </c>
      <c r="AY1257" s="13">
        <f t="shared" si="3067"/>
        <v>0</v>
      </c>
      <c r="AZ1257" s="13">
        <f t="shared" si="3067"/>
        <v>0</v>
      </c>
      <c r="BA1257" s="13">
        <f t="shared" si="3067"/>
        <v>0</v>
      </c>
      <c r="BB1257" s="13">
        <f t="shared" si="3067"/>
        <v>0</v>
      </c>
      <c r="BC1257" s="13">
        <f t="shared" si="3067"/>
        <v>42444</v>
      </c>
      <c r="BD1257" s="13">
        <f t="shared" si="3067"/>
        <v>0</v>
      </c>
      <c r="BE1257" s="13">
        <f t="shared" si="3067"/>
        <v>0</v>
      </c>
      <c r="BF1257" s="13">
        <f t="shared" si="3067"/>
        <v>0</v>
      </c>
      <c r="BG1257" s="13">
        <f t="shared" si="3067"/>
        <v>0</v>
      </c>
      <c r="BH1257" s="13">
        <f t="shared" si="3067"/>
        <v>0</v>
      </c>
      <c r="BI1257" s="13">
        <f t="shared" ref="BE1257:BT1263" si="3068">BI1258</f>
        <v>42444</v>
      </c>
      <c r="BJ1257" s="13">
        <f t="shared" si="3068"/>
        <v>0</v>
      </c>
      <c r="BK1257" s="13">
        <f t="shared" si="3068"/>
        <v>0</v>
      </c>
      <c r="BL1257" s="13">
        <f t="shared" si="3068"/>
        <v>0</v>
      </c>
      <c r="BM1257" s="13">
        <f t="shared" si="3068"/>
        <v>0</v>
      </c>
      <c r="BN1257" s="13">
        <f t="shared" si="3068"/>
        <v>0</v>
      </c>
      <c r="BO1257" s="13">
        <f t="shared" si="3068"/>
        <v>42444</v>
      </c>
      <c r="BP1257" s="13">
        <f t="shared" si="3068"/>
        <v>0</v>
      </c>
      <c r="BQ1257" s="13">
        <f t="shared" si="3068"/>
        <v>0</v>
      </c>
      <c r="BR1257" s="13">
        <f t="shared" si="3068"/>
        <v>0</v>
      </c>
      <c r="BS1257" s="13">
        <f t="shared" si="3068"/>
        <v>0</v>
      </c>
      <c r="BT1257" s="13">
        <f t="shared" si="3068"/>
        <v>0</v>
      </c>
      <c r="BU1257" s="13">
        <f t="shared" ref="BQ1257:CF1263" si="3069">BU1258</f>
        <v>42444</v>
      </c>
      <c r="BV1257" s="13">
        <f t="shared" si="3069"/>
        <v>0</v>
      </c>
      <c r="BW1257" s="13">
        <f t="shared" si="3069"/>
        <v>0</v>
      </c>
      <c r="BX1257" s="13">
        <f t="shared" si="3069"/>
        <v>0</v>
      </c>
      <c r="BY1257" s="13">
        <f t="shared" si="3069"/>
        <v>0</v>
      </c>
      <c r="BZ1257" s="13">
        <f t="shared" si="3069"/>
        <v>0</v>
      </c>
      <c r="CA1257" s="13">
        <f t="shared" si="3069"/>
        <v>42444</v>
      </c>
      <c r="CB1257" s="13">
        <f t="shared" si="3069"/>
        <v>0</v>
      </c>
      <c r="CC1257" s="13">
        <f t="shared" si="3069"/>
        <v>0</v>
      </c>
      <c r="CD1257" s="13">
        <f t="shared" si="3069"/>
        <v>0</v>
      </c>
      <c r="CE1257" s="13">
        <f t="shared" si="3069"/>
        <v>0</v>
      </c>
      <c r="CF1257" s="13">
        <f t="shared" si="3069"/>
        <v>0</v>
      </c>
      <c r="CG1257" s="98">
        <f t="shared" ref="CC1257:CN1263" si="3070">CG1258</f>
        <v>42444</v>
      </c>
      <c r="CH1257" s="98">
        <f t="shared" si="3070"/>
        <v>0</v>
      </c>
      <c r="CI1257" s="98">
        <f t="shared" si="3070"/>
        <v>0</v>
      </c>
      <c r="CJ1257" s="98">
        <f t="shared" si="3070"/>
        <v>0</v>
      </c>
      <c r="CK1257" s="98">
        <f t="shared" si="3070"/>
        <v>0</v>
      </c>
      <c r="CL1257" s="98">
        <f t="shared" si="3070"/>
        <v>0</v>
      </c>
      <c r="CM1257" s="13">
        <f t="shared" si="3070"/>
        <v>42444</v>
      </c>
      <c r="CN1257" s="13">
        <f t="shared" si="3070"/>
        <v>0</v>
      </c>
    </row>
    <row r="1258" spans="1:92" ht="49.5" hidden="1">
      <c r="A1258" s="28" t="s">
        <v>436</v>
      </c>
      <c r="B1258" s="67" t="s">
        <v>256</v>
      </c>
      <c r="C1258" s="67" t="s">
        <v>33</v>
      </c>
      <c r="D1258" s="67" t="s">
        <v>22</v>
      </c>
      <c r="E1258" s="67" t="s">
        <v>74</v>
      </c>
      <c r="F1258" s="67"/>
      <c r="G1258" s="19">
        <f>G1259</f>
        <v>41423</v>
      </c>
      <c r="H1258" s="19">
        <f>H1259</f>
        <v>0</v>
      </c>
      <c r="I1258" s="19">
        <f t="shared" si="3066"/>
        <v>0</v>
      </c>
      <c r="J1258" s="19">
        <f t="shared" si="3066"/>
        <v>0</v>
      </c>
      <c r="K1258" s="19">
        <f t="shared" si="3066"/>
        <v>0</v>
      </c>
      <c r="L1258" s="19">
        <f t="shared" si="3066"/>
        <v>0</v>
      </c>
      <c r="M1258" s="19">
        <f t="shared" si="3066"/>
        <v>41423</v>
      </c>
      <c r="N1258" s="19">
        <f t="shared" si="3066"/>
        <v>0</v>
      </c>
      <c r="O1258" s="19">
        <f t="shared" si="3066"/>
        <v>0</v>
      </c>
      <c r="P1258" s="19">
        <f t="shared" si="3066"/>
        <v>0</v>
      </c>
      <c r="Q1258" s="19">
        <f t="shared" si="3066"/>
        <v>0</v>
      </c>
      <c r="R1258" s="19">
        <f t="shared" si="3066"/>
        <v>0</v>
      </c>
      <c r="S1258" s="19">
        <f t="shared" si="3066"/>
        <v>41423</v>
      </c>
      <c r="T1258" s="19">
        <f t="shared" si="3066"/>
        <v>0</v>
      </c>
      <c r="U1258" s="19">
        <f t="shared" ref="U1258:AD1259" si="3071">U1259</f>
        <v>0</v>
      </c>
      <c r="V1258" s="19">
        <f t="shared" si="3071"/>
        <v>0</v>
      </c>
      <c r="W1258" s="19">
        <f t="shared" si="3071"/>
        <v>0</v>
      </c>
      <c r="X1258" s="19">
        <f t="shared" si="3071"/>
        <v>0</v>
      </c>
      <c r="Y1258" s="19">
        <f t="shared" si="3071"/>
        <v>41423</v>
      </c>
      <c r="Z1258" s="19">
        <f t="shared" si="3071"/>
        <v>0</v>
      </c>
      <c r="AA1258" s="19">
        <f t="shared" si="3071"/>
        <v>0</v>
      </c>
      <c r="AB1258" s="19">
        <f t="shared" si="3071"/>
        <v>1021</v>
      </c>
      <c r="AC1258" s="19">
        <f t="shared" si="3071"/>
        <v>0</v>
      </c>
      <c r="AD1258" s="19">
        <f t="shared" si="3071"/>
        <v>0</v>
      </c>
      <c r="AE1258" s="19">
        <f t="shared" ref="AE1258:AN1259" si="3072">AE1259</f>
        <v>42444</v>
      </c>
      <c r="AF1258" s="19">
        <f t="shared" si="3072"/>
        <v>0</v>
      </c>
      <c r="AG1258" s="19">
        <f t="shared" si="3072"/>
        <v>0</v>
      </c>
      <c r="AH1258" s="19">
        <f t="shared" si="3072"/>
        <v>0</v>
      </c>
      <c r="AI1258" s="19">
        <f t="shared" si="3072"/>
        <v>0</v>
      </c>
      <c r="AJ1258" s="19">
        <f t="shared" si="3072"/>
        <v>0</v>
      </c>
      <c r="AK1258" s="19">
        <f t="shared" si="3072"/>
        <v>42444</v>
      </c>
      <c r="AL1258" s="19">
        <f t="shared" si="3072"/>
        <v>0</v>
      </c>
      <c r="AM1258" s="19">
        <f t="shared" si="3072"/>
        <v>0</v>
      </c>
      <c r="AN1258" s="19">
        <f t="shared" si="3072"/>
        <v>0</v>
      </c>
      <c r="AO1258" s="19">
        <f t="shared" ref="AO1258:AX1259" si="3073">AO1259</f>
        <v>0</v>
      </c>
      <c r="AP1258" s="19">
        <f t="shared" si="3073"/>
        <v>0</v>
      </c>
      <c r="AQ1258" s="19">
        <f t="shared" si="3073"/>
        <v>42444</v>
      </c>
      <c r="AR1258" s="19">
        <f t="shared" si="3073"/>
        <v>0</v>
      </c>
      <c r="AS1258" s="19">
        <f t="shared" si="3073"/>
        <v>0</v>
      </c>
      <c r="AT1258" s="19">
        <f t="shared" si="3073"/>
        <v>0</v>
      </c>
      <c r="AU1258" s="19">
        <f t="shared" si="3073"/>
        <v>0</v>
      </c>
      <c r="AV1258" s="19">
        <f t="shared" si="3073"/>
        <v>0</v>
      </c>
      <c r="AW1258" s="19">
        <f t="shared" si="3073"/>
        <v>42444</v>
      </c>
      <c r="AX1258" s="19">
        <f t="shared" si="3073"/>
        <v>0</v>
      </c>
      <c r="AY1258" s="19">
        <f t="shared" ref="AY1258:BD1259" si="3074">AY1259</f>
        <v>0</v>
      </c>
      <c r="AZ1258" s="19">
        <f t="shared" si="3074"/>
        <v>0</v>
      </c>
      <c r="BA1258" s="19">
        <f t="shared" si="3074"/>
        <v>0</v>
      </c>
      <c r="BB1258" s="19">
        <f t="shared" si="3074"/>
        <v>0</v>
      </c>
      <c r="BC1258" s="19">
        <f t="shared" si="3074"/>
        <v>42444</v>
      </c>
      <c r="BD1258" s="19">
        <f t="shared" si="3074"/>
        <v>0</v>
      </c>
      <c r="BE1258" s="19">
        <f t="shared" si="3068"/>
        <v>0</v>
      </c>
      <c r="BF1258" s="19">
        <f t="shared" si="3068"/>
        <v>0</v>
      </c>
      <c r="BG1258" s="19">
        <f t="shared" si="3068"/>
        <v>0</v>
      </c>
      <c r="BH1258" s="19">
        <f t="shared" si="3068"/>
        <v>0</v>
      </c>
      <c r="BI1258" s="19">
        <f t="shared" si="3068"/>
        <v>42444</v>
      </c>
      <c r="BJ1258" s="19">
        <f t="shared" si="3068"/>
        <v>0</v>
      </c>
      <c r="BK1258" s="19">
        <f t="shared" si="3068"/>
        <v>0</v>
      </c>
      <c r="BL1258" s="19">
        <f t="shared" si="3068"/>
        <v>0</v>
      </c>
      <c r="BM1258" s="19">
        <f t="shared" si="3068"/>
        <v>0</v>
      </c>
      <c r="BN1258" s="19">
        <f t="shared" si="3068"/>
        <v>0</v>
      </c>
      <c r="BO1258" s="19">
        <f t="shared" si="3068"/>
        <v>42444</v>
      </c>
      <c r="BP1258" s="19">
        <f t="shared" si="3068"/>
        <v>0</v>
      </c>
      <c r="BQ1258" s="19">
        <f t="shared" si="3069"/>
        <v>0</v>
      </c>
      <c r="BR1258" s="19">
        <f t="shared" si="3069"/>
        <v>0</v>
      </c>
      <c r="BS1258" s="19">
        <f t="shared" si="3069"/>
        <v>0</v>
      </c>
      <c r="BT1258" s="19">
        <f t="shared" si="3069"/>
        <v>0</v>
      </c>
      <c r="BU1258" s="19">
        <f t="shared" si="3069"/>
        <v>42444</v>
      </c>
      <c r="BV1258" s="19">
        <f t="shared" si="3069"/>
        <v>0</v>
      </c>
      <c r="BW1258" s="19">
        <f t="shared" si="3069"/>
        <v>0</v>
      </c>
      <c r="BX1258" s="19">
        <f t="shared" si="3069"/>
        <v>0</v>
      </c>
      <c r="BY1258" s="19">
        <f t="shared" si="3069"/>
        <v>0</v>
      </c>
      <c r="BZ1258" s="19">
        <f t="shared" si="3069"/>
        <v>0</v>
      </c>
      <c r="CA1258" s="19">
        <f t="shared" si="3069"/>
        <v>42444</v>
      </c>
      <c r="CB1258" s="19">
        <f t="shared" si="3069"/>
        <v>0</v>
      </c>
      <c r="CC1258" s="19">
        <f t="shared" si="3070"/>
        <v>0</v>
      </c>
      <c r="CD1258" s="19">
        <f t="shared" si="3070"/>
        <v>0</v>
      </c>
      <c r="CE1258" s="19">
        <f t="shared" si="3070"/>
        <v>0</v>
      </c>
      <c r="CF1258" s="19">
        <f t="shared" si="3070"/>
        <v>0</v>
      </c>
      <c r="CG1258" s="105">
        <f t="shared" si="3070"/>
        <v>42444</v>
      </c>
      <c r="CH1258" s="105">
        <f t="shared" si="3070"/>
        <v>0</v>
      </c>
      <c r="CI1258" s="105">
        <f t="shared" si="3070"/>
        <v>0</v>
      </c>
      <c r="CJ1258" s="105">
        <f t="shared" si="3070"/>
        <v>0</v>
      </c>
      <c r="CK1258" s="105">
        <f t="shared" si="3070"/>
        <v>0</v>
      </c>
      <c r="CL1258" s="105">
        <f t="shared" si="3070"/>
        <v>0</v>
      </c>
      <c r="CM1258" s="19">
        <f t="shared" si="3070"/>
        <v>42444</v>
      </c>
      <c r="CN1258" s="19">
        <f t="shared" si="3070"/>
        <v>0</v>
      </c>
    </row>
    <row r="1259" spans="1:92" ht="38.25" hidden="1" customHeight="1">
      <c r="A1259" s="68" t="s">
        <v>266</v>
      </c>
      <c r="B1259" s="67" t="s">
        <v>256</v>
      </c>
      <c r="C1259" s="67" t="s">
        <v>33</v>
      </c>
      <c r="D1259" s="67" t="s">
        <v>22</v>
      </c>
      <c r="E1259" s="67" t="s">
        <v>568</v>
      </c>
      <c r="F1259" s="67"/>
      <c r="G1259" s="19">
        <f t="shared" si="3066"/>
        <v>41423</v>
      </c>
      <c r="H1259" s="19">
        <f t="shared" si="3066"/>
        <v>0</v>
      </c>
      <c r="I1259" s="19">
        <f t="shared" si="3066"/>
        <v>0</v>
      </c>
      <c r="J1259" s="19">
        <f t="shared" si="3066"/>
        <v>0</v>
      </c>
      <c r="K1259" s="19">
        <f t="shared" si="3066"/>
        <v>0</v>
      </c>
      <c r="L1259" s="19">
        <f t="shared" si="3066"/>
        <v>0</v>
      </c>
      <c r="M1259" s="19">
        <f t="shared" si="3066"/>
        <v>41423</v>
      </c>
      <c r="N1259" s="19">
        <f t="shared" si="3066"/>
        <v>0</v>
      </c>
      <c r="O1259" s="19">
        <f t="shared" si="3066"/>
        <v>0</v>
      </c>
      <c r="P1259" s="19">
        <f t="shared" si="3066"/>
        <v>0</v>
      </c>
      <c r="Q1259" s="19">
        <f t="shared" si="3066"/>
        <v>0</v>
      </c>
      <c r="R1259" s="19">
        <f t="shared" si="3066"/>
        <v>0</v>
      </c>
      <c r="S1259" s="19">
        <f t="shared" si="3066"/>
        <v>41423</v>
      </c>
      <c r="T1259" s="19">
        <f t="shared" si="3066"/>
        <v>0</v>
      </c>
      <c r="U1259" s="19">
        <f t="shared" si="3071"/>
        <v>0</v>
      </c>
      <c r="V1259" s="19">
        <f t="shared" si="3071"/>
        <v>0</v>
      </c>
      <c r="W1259" s="19">
        <f t="shared" si="3071"/>
        <v>0</v>
      </c>
      <c r="X1259" s="19">
        <f t="shared" si="3071"/>
        <v>0</v>
      </c>
      <c r="Y1259" s="19">
        <f t="shared" si="3071"/>
        <v>41423</v>
      </c>
      <c r="Z1259" s="19">
        <f t="shared" si="3071"/>
        <v>0</v>
      </c>
      <c r="AA1259" s="19">
        <f t="shared" si="3071"/>
        <v>0</v>
      </c>
      <c r="AB1259" s="19">
        <f t="shared" si="3071"/>
        <v>1021</v>
      </c>
      <c r="AC1259" s="19">
        <f t="shared" si="3071"/>
        <v>0</v>
      </c>
      <c r="AD1259" s="19">
        <f t="shared" si="3071"/>
        <v>0</v>
      </c>
      <c r="AE1259" s="19">
        <f t="shared" si="3072"/>
        <v>42444</v>
      </c>
      <c r="AF1259" s="19">
        <f t="shared" si="3072"/>
        <v>0</v>
      </c>
      <c r="AG1259" s="19">
        <f t="shared" si="3072"/>
        <v>0</v>
      </c>
      <c r="AH1259" s="19">
        <f t="shared" si="3072"/>
        <v>0</v>
      </c>
      <c r="AI1259" s="19">
        <f t="shared" si="3072"/>
        <v>0</v>
      </c>
      <c r="AJ1259" s="19">
        <f t="shared" si="3072"/>
        <v>0</v>
      </c>
      <c r="AK1259" s="19">
        <f t="shared" si="3072"/>
        <v>42444</v>
      </c>
      <c r="AL1259" s="19">
        <f t="shared" si="3072"/>
        <v>0</v>
      </c>
      <c r="AM1259" s="19">
        <f t="shared" si="3072"/>
        <v>0</v>
      </c>
      <c r="AN1259" s="19">
        <f t="shared" si="3072"/>
        <v>0</v>
      </c>
      <c r="AO1259" s="19">
        <f t="shared" si="3073"/>
        <v>0</v>
      </c>
      <c r="AP1259" s="19">
        <f t="shared" si="3073"/>
        <v>0</v>
      </c>
      <c r="AQ1259" s="19">
        <f t="shared" si="3073"/>
        <v>42444</v>
      </c>
      <c r="AR1259" s="19">
        <f t="shared" si="3073"/>
        <v>0</v>
      </c>
      <c r="AS1259" s="19">
        <f t="shared" si="3073"/>
        <v>0</v>
      </c>
      <c r="AT1259" s="19">
        <f t="shared" si="3073"/>
        <v>0</v>
      </c>
      <c r="AU1259" s="19">
        <f t="shared" si="3073"/>
        <v>0</v>
      </c>
      <c r="AV1259" s="19">
        <f t="shared" si="3073"/>
        <v>0</v>
      </c>
      <c r="AW1259" s="19">
        <f t="shared" si="3073"/>
        <v>42444</v>
      </c>
      <c r="AX1259" s="19">
        <f t="shared" si="3073"/>
        <v>0</v>
      </c>
      <c r="AY1259" s="19">
        <f t="shared" si="3074"/>
        <v>0</v>
      </c>
      <c r="AZ1259" s="19">
        <f t="shared" si="3074"/>
        <v>0</v>
      </c>
      <c r="BA1259" s="19">
        <f t="shared" si="3074"/>
        <v>0</v>
      </c>
      <c r="BB1259" s="19">
        <f t="shared" si="3074"/>
        <v>0</v>
      </c>
      <c r="BC1259" s="19">
        <f t="shared" si="3074"/>
        <v>42444</v>
      </c>
      <c r="BD1259" s="19">
        <f t="shared" si="3074"/>
        <v>0</v>
      </c>
      <c r="BE1259" s="19">
        <f t="shared" si="3068"/>
        <v>0</v>
      </c>
      <c r="BF1259" s="19">
        <f t="shared" si="3068"/>
        <v>0</v>
      </c>
      <c r="BG1259" s="19">
        <f t="shared" si="3068"/>
        <v>0</v>
      </c>
      <c r="BH1259" s="19">
        <f t="shared" si="3068"/>
        <v>0</v>
      </c>
      <c r="BI1259" s="19">
        <f t="shared" si="3068"/>
        <v>42444</v>
      </c>
      <c r="BJ1259" s="19">
        <f t="shared" si="3068"/>
        <v>0</v>
      </c>
      <c r="BK1259" s="19">
        <f t="shared" si="3068"/>
        <v>0</v>
      </c>
      <c r="BL1259" s="19">
        <f t="shared" si="3068"/>
        <v>0</v>
      </c>
      <c r="BM1259" s="19">
        <f t="shared" si="3068"/>
        <v>0</v>
      </c>
      <c r="BN1259" s="19">
        <f t="shared" si="3068"/>
        <v>0</v>
      </c>
      <c r="BO1259" s="19">
        <f t="shared" si="3068"/>
        <v>42444</v>
      </c>
      <c r="BP1259" s="19">
        <f t="shared" si="3068"/>
        <v>0</v>
      </c>
      <c r="BQ1259" s="19">
        <f t="shared" si="3069"/>
        <v>0</v>
      </c>
      <c r="BR1259" s="19">
        <f t="shared" si="3069"/>
        <v>0</v>
      </c>
      <c r="BS1259" s="19">
        <f t="shared" si="3069"/>
        <v>0</v>
      </c>
      <c r="BT1259" s="19">
        <f t="shared" si="3069"/>
        <v>0</v>
      </c>
      <c r="BU1259" s="19">
        <f t="shared" si="3069"/>
        <v>42444</v>
      </c>
      <c r="BV1259" s="19">
        <f t="shared" si="3069"/>
        <v>0</v>
      </c>
      <c r="BW1259" s="19">
        <f t="shared" si="3069"/>
        <v>0</v>
      </c>
      <c r="BX1259" s="19">
        <f t="shared" si="3069"/>
        <v>0</v>
      </c>
      <c r="BY1259" s="19">
        <f t="shared" si="3069"/>
        <v>0</v>
      </c>
      <c r="BZ1259" s="19">
        <f t="shared" si="3069"/>
        <v>0</v>
      </c>
      <c r="CA1259" s="19">
        <f t="shared" si="3069"/>
        <v>42444</v>
      </c>
      <c r="CB1259" s="19">
        <f t="shared" si="3069"/>
        <v>0</v>
      </c>
      <c r="CC1259" s="19">
        <f t="shared" si="3070"/>
        <v>0</v>
      </c>
      <c r="CD1259" s="19">
        <f t="shared" si="3070"/>
        <v>0</v>
      </c>
      <c r="CE1259" s="19">
        <f t="shared" si="3070"/>
        <v>0</v>
      </c>
      <c r="CF1259" s="19">
        <f t="shared" si="3070"/>
        <v>0</v>
      </c>
      <c r="CG1259" s="105">
        <f t="shared" si="3070"/>
        <v>42444</v>
      </c>
      <c r="CH1259" s="105">
        <f t="shared" si="3070"/>
        <v>0</v>
      </c>
      <c r="CI1259" s="105">
        <f t="shared" si="3070"/>
        <v>0</v>
      </c>
      <c r="CJ1259" s="105">
        <f t="shared" si="3070"/>
        <v>0</v>
      </c>
      <c r="CK1259" s="105">
        <f t="shared" si="3070"/>
        <v>0</v>
      </c>
      <c r="CL1259" s="105">
        <f t="shared" si="3070"/>
        <v>0</v>
      </c>
      <c r="CM1259" s="19">
        <f t="shared" si="3070"/>
        <v>42444</v>
      </c>
      <c r="CN1259" s="19">
        <f t="shared" si="3070"/>
        <v>0</v>
      </c>
    </row>
    <row r="1260" spans="1:92" ht="181.5" hidden="1">
      <c r="A1260" s="68" t="s">
        <v>678</v>
      </c>
      <c r="B1260" s="67" t="s">
        <v>256</v>
      </c>
      <c r="C1260" s="67" t="s">
        <v>33</v>
      </c>
      <c r="D1260" s="67" t="s">
        <v>22</v>
      </c>
      <c r="E1260" s="67" t="s">
        <v>569</v>
      </c>
      <c r="F1260" s="67"/>
      <c r="G1260" s="19">
        <f t="shared" ref="G1260:N1260" si="3075">G1263</f>
        <v>41423</v>
      </c>
      <c r="H1260" s="19">
        <f t="shared" si="3075"/>
        <v>0</v>
      </c>
      <c r="I1260" s="19">
        <f t="shared" si="3075"/>
        <v>0</v>
      </c>
      <c r="J1260" s="19">
        <f t="shared" si="3075"/>
        <v>0</v>
      </c>
      <c r="K1260" s="19">
        <f t="shared" si="3075"/>
        <v>0</v>
      </c>
      <c r="L1260" s="19">
        <f t="shared" si="3075"/>
        <v>0</v>
      </c>
      <c r="M1260" s="19">
        <f t="shared" si="3075"/>
        <v>41423</v>
      </c>
      <c r="N1260" s="19">
        <f t="shared" si="3075"/>
        <v>0</v>
      </c>
      <c r="O1260" s="19">
        <f t="shared" ref="O1260:AT1260" si="3076">O1261+O1263</f>
        <v>0</v>
      </c>
      <c r="P1260" s="19">
        <f t="shared" si="3076"/>
        <v>0</v>
      </c>
      <c r="Q1260" s="19">
        <f t="shared" si="3076"/>
        <v>0</v>
      </c>
      <c r="R1260" s="19">
        <f t="shared" si="3076"/>
        <v>0</v>
      </c>
      <c r="S1260" s="19">
        <f t="shared" si="3076"/>
        <v>41423</v>
      </c>
      <c r="T1260" s="19">
        <f t="shared" si="3076"/>
        <v>0</v>
      </c>
      <c r="U1260" s="19">
        <f t="shared" si="3076"/>
        <v>0</v>
      </c>
      <c r="V1260" s="19">
        <f t="shared" si="3076"/>
        <v>0</v>
      </c>
      <c r="W1260" s="19">
        <f t="shared" si="3076"/>
        <v>0</v>
      </c>
      <c r="X1260" s="19">
        <f t="shared" si="3076"/>
        <v>0</v>
      </c>
      <c r="Y1260" s="19">
        <f t="shared" si="3076"/>
        <v>41423</v>
      </c>
      <c r="Z1260" s="19">
        <f t="shared" si="3076"/>
        <v>0</v>
      </c>
      <c r="AA1260" s="19">
        <f t="shared" si="3076"/>
        <v>0</v>
      </c>
      <c r="AB1260" s="19">
        <f t="shared" si="3076"/>
        <v>1021</v>
      </c>
      <c r="AC1260" s="19">
        <f t="shared" si="3076"/>
        <v>0</v>
      </c>
      <c r="AD1260" s="19">
        <f t="shared" si="3076"/>
        <v>0</v>
      </c>
      <c r="AE1260" s="19">
        <f t="shared" si="3076"/>
        <v>42444</v>
      </c>
      <c r="AF1260" s="19">
        <f t="shared" si="3076"/>
        <v>0</v>
      </c>
      <c r="AG1260" s="19">
        <f t="shared" si="3076"/>
        <v>0</v>
      </c>
      <c r="AH1260" s="19">
        <f t="shared" si="3076"/>
        <v>0</v>
      </c>
      <c r="AI1260" s="19">
        <f t="shared" si="3076"/>
        <v>0</v>
      </c>
      <c r="AJ1260" s="19">
        <f t="shared" si="3076"/>
        <v>0</v>
      </c>
      <c r="AK1260" s="19">
        <f t="shared" si="3076"/>
        <v>42444</v>
      </c>
      <c r="AL1260" s="19">
        <f t="shared" si="3076"/>
        <v>0</v>
      </c>
      <c r="AM1260" s="19">
        <f t="shared" si="3076"/>
        <v>0</v>
      </c>
      <c r="AN1260" s="19">
        <f t="shared" si="3076"/>
        <v>0</v>
      </c>
      <c r="AO1260" s="19">
        <f t="shared" si="3076"/>
        <v>0</v>
      </c>
      <c r="AP1260" s="19">
        <f t="shared" si="3076"/>
        <v>0</v>
      </c>
      <c r="AQ1260" s="19">
        <f t="shared" si="3076"/>
        <v>42444</v>
      </c>
      <c r="AR1260" s="19">
        <f t="shared" si="3076"/>
        <v>0</v>
      </c>
      <c r="AS1260" s="19">
        <f t="shared" si="3076"/>
        <v>0</v>
      </c>
      <c r="AT1260" s="19">
        <f t="shared" si="3076"/>
        <v>0</v>
      </c>
      <c r="AU1260" s="19">
        <f t="shared" ref="AU1260:BP1260" si="3077">AU1261+AU1263</f>
        <v>0</v>
      </c>
      <c r="AV1260" s="19">
        <f t="shared" si="3077"/>
        <v>0</v>
      </c>
      <c r="AW1260" s="19">
        <f t="shared" si="3077"/>
        <v>42444</v>
      </c>
      <c r="AX1260" s="19">
        <f t="shared" si="3077"/>
        <v>0</v>
      </c>
      <c r="AY1260" s="19">
        <f t="shared" si="3077"/>
        <v>0</v>
      </c>
      <c r="AZ1260" s="19">
        <f t="shared" si="3077"/>
        <v>0</v>
      </c>
      <c r="BA1260" s="19">
        <f t="shared" si="3077"/>
        <v>0</v>
      </c>
      <c r="BB1260" s="19">
        <f t="shared" si="3077"/>
        <v>0</v>
      </c>
      <c r="BC1260" s="19">
        <f t="shared" si="3077"/>
        <v>42444</v>
      </c>
      <c r="BD1260" s="19">
        <f t="shared" si="3077"/>
        <v>0</v>
      </c>
      <c r="BE1260" s="19">
        <f t="shared" si="3077"/>
        <v>0</v>
      </c>
      <c r="BF1260" s="19">
        <f t="shared" si="3077"/>
        <v>0</v>
      </c>
      <c r="BG1260" s="19">
        <f t="shared" si="3077"/>
        <v>0</v>
      </c>
      <c r="BH1260" s="19">
        <f t="shared" si="3077"/>
        <v>0</v>
      </c>
      <c r="BI1260" s="19">
        <f t="shared" si="3077"/>
        <v>42444</v>
      </c>
      <c r="BJ1260" s="19">
        <f t="shared" si="3077"/>
        <v>0</v>
      </c>
      <c r="BK1260" s="19">
        <f t="shared" si="3077"/>
        <v>0</v>
      </c>
      <c r="BL1260" s="19">
        <f t="shared" si="3077"/>
        <v>0</v>
      </c>
      <c r="BM1260" s="19">
        <f t="shared" si="3077"/>
        <v>0</v>
      </c>
      <c r="BN1260" s="19">
        <f t="shared" si="3077"/>
        <v>0</v>
      </c>
      <c r="BO1260" s="19">
        <f t="shared" si="3077"/>
        <v>42444</v>
      </c>
      <c r="BP1260" s="19">
        <f t="shared" si="3077"/>
        <v>0</v>
      </c>
      <c r="BQ1260" s="19">
        <f t="shared" ref="BQ1260:BV1260" si="3078">BQ1261+BQ1263</f>
        <v>0</v>
      </c>
      <c r="BR1260" s="19">
        <f t="shared" si="3078"/>
        <v>0</v>
      </c>
      <c r="BS1260" s="19">
        <f t="shared" si="3078"/>
        <v>0</v>
      </c>
      <c r="BT1260" s="19">
        <f t="shared" si="3078"/>
        <v>0</v>
      </c>
      <c r="BU1260" s="19">
        <f t="shared" si="3078"/>
        <v>42444</v>
      </c>
      <c r="BV1260" s="19">
        <f t="shared" si="3078"/>
        <v>0</v>
      </c>
      <c r="BW1260" s="19">
        <f t="shared" ref="BW1260:CB1260" si="3079">BW1261+BW1263</f>
        <v>0</v>
      </c>
      <c r="BX1260" s="19">
        <f t="shared" si="3079"/>
        <v>0</v>
      </c>
      <c r="BY1260" s="19">
        <f t="shared" si="3079"/>
        <v>0</v>
      </c>
      <c r="BZ1260" s="19">
        <f t="shared" si="3079"/>
        <v>0</v>
      </c>
      <c r="CA1260" s="19">
        <f t="shared" si="3079"/>
        <v>42444</v>
      </c>
      <c r="CB1260" s="19">
        <f t="shared" si="3079"/>
        <v>0</v>
      </c>
      <c r="CC1260" s="19">
        <f t="shared" ref="CC1260:CH1260" si="3080">CC1261+CC1263</f>
        <v>0</v>
      </c>
      <c r="CD1260" s="19">
        <f t="shared" si="3080"/>
        <v>0</v>
      </c>
      <c r="CE1260" s="19">
        <f t="shared" si="3080"/>
        <v>0</v>
      </c>
      <c r="CF1260" s="19">
        <f t="shared" si="3080"/>
        <v>0</v>
      </c>
      <c r="CG1260" s="105">
        <f t="shared" si="3080"/>
        <v>42444</v>
      </c>
      <c r="CH1260" s="105">
        <f t="shared" si="3080"/>
        <v>0</v>
      </c>
      <c r="CI1260" s="105">
        <f t="shared" ref="CI1260:CN1260" si="3081">CI1261+CI1263</f>
        <v>0</v>
      </c>
      <c r="CJ1260" s="105">
        <f t="shared" si="3081"/>
        <v>0</v>
      </c>
      <c r="CK1260" s="105">
        <f t="shared" si="3081"/>
        <v>0</v>
      </c>
      <c r="CL1260" s="105">
        <f t="shared" si="3081"/>
        <v>0</v>
      </c>
      <c r="CM1260" s="19">
        <f t="shared" si="3081"/>
        <v>42444</v>
      </c>
      <c r="CN1260" s="19">
        <f t="shared" si="3081"/>
        <v>0</v>
      </c>
    </row>
    <row r="1261" spans="1:92" ht="33" hidden="1">
      <c r="A1261" s="25" t="s">
        <v>244</v>
      </c>
      <c r="B1261" s="67" t="s">
        <v>256</v>
      </c>
      <c r="C1261" s="67" t="s">
        <v>33</v>
      </c>
      <c r="D1261" s="67" t="s">
        <v>22</v>
      </c>
      <c r="E1261" s="67" t="s">
        <v>569</v>
      </c>
      <c r="F1261" s="67" t="s">
        <v>31</v>
      </c>
      <c r="G1261" s="19"/>
      <c r="H1261" s="19"/>
      <c r="I1261" s="19"/>
      <c r="J1261" s="19"/>
      <c r="K1261" s="19"/>
      <c r="L1261" s="19"/>
      <c r="M1261" s="19"/>
      <c r="N1261" s="19"/>
      <c r="O1261" s="19">
        <f>O1262</f>
        <v>166</v>
      </c>
      <c r="P1261" s="19">
        <f t="shared" ref="P1261:CA1261" si="3082">P1262</f>
        <v>0</v>
      </c>
      <c r="Q1261" s="19">
        <f t="shared" si="3082"/>
        <v>0</v>
      </c>
      <c r="R1261" s="19">
        <f t="shared" si="3082"/>
        <v>0</v>
      </c>
      <c r="S1261" s="19">
        <f t="shared" si="3082"/>
        <v>166</v>
      </c>
      <c r="T1261" s="19">
        <f t="shared" si="3082"/>
        <v>0</v>
      </c>
      <c r="U1261" s="19">
        <f>U1262</f>
        <v>0</v>
      </c>
      <c r="V1261" s="19">
        <f t="shared" si="3082"/>
        <v>0</v>
      </c>
      <c r="W1261" s="19">
        <f t="shared" si="3082"/>
        <v>0</v>
      </c>
      <c r="X1261" s="19">
        <f t="shared" si="3082"/>
        <v>0</v>
      </c>
      <c r="Y1261" s="19">
        <f t="shared" si="3082"/>
        <v>166</v>
      </c>
      <c r="Z1261" s="19">
        <f t="shared" si="3082"/>
        <v>0</v>
      </c>
      <c r="AA1261" s="19">
        <f>AA1262</f>
        <v>0</v>
      </c>
      <c r="AB1261" s="19">
        <f t="shared" si="3082"/>
        <v>0</v>
      </c>
      <c r="AC1261" s="19">
        <f t="shared" si="3082"/>
        <v>0</v>
      </c>
      <c r="AD1261" s="19">
        <f t="shared" si="3082"/>
        <v>0</v>
      </c>
      <c r="AE1261" s="19">
        <f t="shared" si="3082"/>
        <v>166</v>
      </c>
      <c r="AF1261" s="19">
        <f t="shared" si="3082"/>
        <v>0</v>
      </c>
      <c r="AG1261" s="19">
        <f>AG1262</f>
        <v>0</v>
      </c>
      <c r="AH1261" s="19">
        <f t="shared" si="3082"/>
        <v>0</v>
      </c>
      <c r="AI1261" s="19">
        <f t="shared" si="3082"/>
        <v>0</v>
      </c>
      <c r="AJ1261" s="19">
        <f t="shared" si="3082"/>
        <v>0</v>
      </c>
      <c r="AK1261" s="19">
        <f t="shared" si="3082"/>
        <v>166</v>
      </c>
      <c r="AL1261" s="19">
        <f t="shared" si="3082"/>
        <v>0</v>
      </c>
      <c r="AM1261" s="19">
        <f>AM1262</f>
        <v>0</v>
      </c>
      <c r="AN1261" s="19">
        <f t="shared" si="3082"/>
        <v>0</v>
      </c>
      <c r="AO1261" s="19">
        <f t="shared" si="3082"/>
        <v>0</v>
      </c>
      <c r="AP1261" s="19">
        <f t="shared" si="3082"/>
        <v>0</v>
      </c>
      <c r="AQ1261" s="19">
        <f t="shared" si="3082"/>
        <v>166</v>
      </c>
      <c r="AR1261" s="19">
        <f t="shared" si="3082"/>
        <v>0</v>
      </c>
      <c r="AS1261" s="19">
        <f>AS1262</f>
        <v>0</v>
      </c>
      <c r="AT1261" s="19">
        <f t="shared" si="3082"/>
        <v>0</v>
      </c>
      <c r="AU1261" s="19">
        <f t="shared" si="3082"/>
        <v>0</v>
      </c>
      <c r="AV1261" s="19">
        <f t="shared" si="3082"/>
        <v>0</v>
      </c>
      <c r="AW1261" s="19">
        <f t="shared" si="3082"/>
        <v>166</v>
      </c>
      <c r="AX1261" s="19">
        <f t="shared" si="3082"/>
        <v>0</v>
      </c>
      <c r="AY1261" s="19">
        <f>AY1262</f>
        <v>0</v>
      </c>
      <c r="AZ1261" s="19">
        <f t="shared" si="3082"/>
        <v>0</v>
      </c>
      <c r="BA1261" s="19">
        <f t="shared" si="3082"/>
        <v>0</v>
      </c>
      <c r="BB1261" s="19">
        <f t="shared" si="3082"/>
        <v>0</v>
      </c>
      <c r="BC1261" s="19">
        <f t="shared" si="3082"/>
        <v>166</v>
      </c>
      <c r="BD1261" s="19">
        <f t="shared" si="3082"/>
        <v>0</v>
      </c>
      <c r="BE1261" s="19">
        <f>BE1262</f>
        <v>0</v>
      </c>
      <c r="BF1261" s="19">
        <f t="shared" si="3082"/>
        <v>0</v>
      </c>
      <c r="BG1261" s="19">
        <f t="shared" si="3082"/>
        <v>0</v>
      </c>
      <c r="BH1261" s="19">
        <f t="shared" si="3082"/>
        <v>0</v>
      </c>
      <c r="BI1261" s="19">
        <f t="shared" si="3082"/>
        <v>166</v>
      </c>
      <c r="BJ1261" s="19">
        <f t="shared" si="3082"/>
        <v>0</v>
      </c>
      <c r="BK1261" s="19">
        <f>BK1262</f>
        <v>0</v>
      </c>
      <c r="BL1261" s="19">
        <f t="shared" si="3082"/>
        <v>0</v>
      </c>
      <c r="BM1261" s="19">
        <f t="shared" si="3082"/>
        <v>0</v>
      </c>
      <c r="BN1261" s="19">
        <f t="shared" si="3082"/>
        <v>0</v>
      </c>
      <c r="BO1261" s="19">
        <f t="shared" si="3082"/>
        <v>166</v>
      </c>
      <c r="BP1261" s="19">
        <f t="shared" si="3082"/>
        <v>0</v>
      </c>
      <c r="BQ1261" s="19">
        <f>BQ1262</f>
        <v>0</v>
      </c>
      <c r="BR1261" s="19">
        <f t="shared" si="3082"/>
        <v>0</v>
      </c>
      <c r="BS1261" s="19">
        <f t="shared" si="3082"/>
        <v>0</v>
      </c>
      <c r="BT1261" s="19">
        <f t="shared" si="3082"/>
        <v>0</v>
      </c>
      <c r="BU1261" s="19">
        <f t="shared" si="3082"/>
        <v>166</v>
      </c>
      <c r="BV1261" s="19">
        <f t="shared" si="3082"/>
        <v>0</v>
      </c>
      <c r="BW1261" s="19">
        <f>BW1262</f>
        <v>0</v>
      </c>
      <c r="BX1261" s="19">
        <f t="shared" si="3082"/>
        <v>0</v>
      </c>
      <c r="BY1261" s="19">
        <f t="shared" si="3082"/>
        <v>0</v>
      </c>
      <c r="BZ1261" s="19">
        <f t="shared" si="3082"/>
        <v>0</v>
      </c>
      <c r="CA1261" s="19">
        <f t="shared" si="3082"/>
        <v>166</v>
      </c>
      <c r="CB1261" s="19">
        <f t="shared" ref="CB1261" si="3083">CB1262</f>
        <v>0</v>
      </c>
      <c r="CC1261" s="19">
        <f>CC1262</f>
        <v>0</v>
      </c>
      <c r="CD1261" s="19">
        <f t="shared" ref="CD1261:CN1261" si="3084">CD1262</f>
        <v>0</v>
      </c>
      <c r="CE1261" s="19">
        <f t="shared" si="3084"/>
        <v>0</v>
      </c>
      <c r="CF1261" s="19">
        <f t="shared" si="3084"/>
        <v>0</v>
      </c>
      <c r="CG1261" s="105">
        <f t="shared" si="3084"/>
        <v>166</v>
      </c>
      <c r="CH1261" s="105">
        <f t="shared" si="3084"/>
        <v>0</v>
      </c>
      <c r="CI1261" s="105">
        <f>CI1262</f>
        <v>0</v>
      </c>
      <c r="CJ1261" s="105">
        <f t="shared" si="3084"/>
        <v>0</v>
      </c>
      <c r="CK1261" s="105">
        <f t="shared" si="3084"/>
        <v>0</v>
      </c>
      <c r="CL1261" s="105">
        <f t="shared" si="3084"/>
        <v>0</v>
      </c>
      <c r="CM1261" s="19">
        <f t="shared" si="3084"/>
        <v>166</v>
      </c>
      <c r="CN1261" s="19">
        <f t="shared" si="3084"/>
        <v>0</v>
      </c>
    </row>
    <row r="1262" spans="1:92" ht="33" hidden="1">
      <c r="A1262" s="45" t="s">
        <v>37</v>
      </c>
      <c r="B1262" s="67" t="s">
        <v>256</v>
      </c>
      <c r="C1262" s="67" t="s">
        <v>33</v>
      </c>
      <c r="D1262" s="67" t="s">
        <v>22</v>
      </c>
      <c r="E1262" s="67" t="s">
        <v>569</v>
      </c>
      <c r="F1262" s="67" t="s">
        <v>38</v>
      </c>
      <c r="G1262" s="19"/>
      <c r="H1262" s="19"/>
      <c r="I1262" s="19"/>
      <c r="J1262" s="19"/>
      <c r="K1262" s="19"/>
      <c r="L1262" s="19"/>
      <c r="M1262" s="19"/>
      <c r="N1262" s="19"/>
      <c r="O1262" s="19">
        <v>166</v>
      </c>
      <c r="P1262" s="19"/>
      <c r="Q1262" s="19"/>
      <c r="R1262" s="19"/>
      <c r="S1262" s="9">
        <f>M1262+O1262+P1262+Q1262+R1262</f>
        <v>166</v>
      </c>
      <c r="T1262" s="9">
        <f>N1262+R1262</f>
        <v>0</v>
      </c>
      <c r="U1262" s="19"/>
      <c r="V1262" s="19"/>
      <c r="W1262" s="19"/>
      <c r="X1262" s="19"/>
      <c r="Y1262" s="9">
        <f>S1262+U1262+V1262+W1262+X1262</f>
        <v>166</v>
      </c>
      <c r="Z1262" s="9">
        <f>T1262+X1262</f>
        <v>0</v>
      </c>
      <c r="AA1262" s="19"/>
      <c r="AB1262" s="19"/>
      <c r="AC1262" s="19"/>
      <c r="AD1262" s="19"/>
      <c r="AE1262" s="9">
        <f>Y1262+AA1262+AB1262+AC1262+AD1262</f>
        <v>166</v>
      </c>
      <c r="AF1262" s="9">
        <f>Z1262+AD1262</f>
        <v>0</v>
      </c>
      <c r="AG1262" s="19"/>
      <c r="AH1262" s="19"/>
      <c r="AI1262" s="19"/>
      <c r="AJ1262" s="19"/>
      <c r="AK1262" s="9">
        <f>AE1262+AG1262+AH1262+AI1262+AJ1262</f>
        <v>166</v>
      </c>
      <c r="AL1262" s="9">
        <f>AF1262+AJ1262</f>
        <v>0</v>
      </c>
      <c r="AM1262" s="19"/>
      <c r="AN1262" s="19"/>
      <c r="AO1262" s="19"/>
      <c r="AP1262" s="19"/>
      <c r="AQ1262" s="9">
        <f>AK1262+AM1262+AN1262+AO1262+AP1262</f>
        <v>166</v>
      </c>
      <c r="AR1262" s="9">
        <f>AL1262+AP1262</f>
        <v>0</v>
      </c>
      <c r="AS1262" s="19"/>
      <c r="AT1262" s="19"/>
      <c r="AU1262" s="19"/>
      <c r="AV1262" s="19"/>
      <c r="AW1262" s="9">
        <f>AQ1262+AS1262+AT1262+AU1262+AV1262</f>
        <v>166</v>
      </c>
      <c r="AX1262" s="9">
        <f>AR1262+AV1262</f>
        <v>0</v>
      </c>
      <c r="AY1262" s="19"/>
      <c r="AZ1262" s="19"/>
      <c r="BA1262" s="19"/>
      <c r="BB1262" s="19"/>
      <c r="BC1262" s="9">
        <f>AW1262+AY1262+AZ1262+BA1262+BB1262</f>
        <v>166</v>
      </c>
      <c r="BD1262" s="9">
        <f>AX1262+BB1262</f>
        <v>0</v>
      </c>
      <c r="BE1262" s="19"/>
      <c r="BF1262" s="19"/>
      <c r="BG1262" s="19"/>
      <c r="BH1262" s="19"/>
      <c r="BI1262" s="9">
        <f>BC1262+BE1262+BF1262+BG1262+BH1262</f>
        <v>166</v>
      </c>
      <c r="BJ1262" s="9">
        <f>BD1262+BH1262</f>
        <v>0</v>
      </c>
      <c r="BK1262" s="19"/>
      <c r="BL1262" s="19"/>
      <c r="BM1262" s="19"/>
      <c r="BN1262" s="19"/>
      <c r="BO1262" s="9">
        <f>BI1262+BK1262+BL1262+BM1262+BN1262</f>
        <v>166</v>
      </c>
      <c r="BP1262" s="9">
        <f>BJ1262+BN1262</f>
        <v>0</v>
      </c>
      <c r="BQ1262" s="19"/>
      <c r="BR1262" s="19"/>
      <c r="BS1262" s="19"/>
      <c r="BT1262" s="19"/>
      <c r="BU1262" s="9">
        <f>BO1262+BQ1262+BR1262+BS1262+BT1262</f>
        <v>166</v>
      </c>
      <c r="BV1262" s="9">
        <f>BP1262+BT1262</f>
        <v>0</v>
      </c>
      <c r="BW1262" s="19"/>
      <c r="BX1262" s="19"/>
      <c r="BY1262" s="19"/>
      <c r="BZ1262" s="19"/>
      <c r="CA1262" s="9">
        <f>BU1262+BW1262+BX1262+BY1262+BZ1262</f>
        <v>166</v>
      </c>
      <c r="CB1262" s="9">
        <f>BV1262+BZ1262</f>
        <v>0</v>
      </c>
      <c r="CC1262" s="19"/>
      <c r="CD1262" s="19"/>
      <c r="CE1262" s="19"/>
      <c r="CF1262" s="19"/>
      <c r="CG1262" s="94">
        <f>CA1262+CC1262+CD1262+CE1262+CF1262</f>
        <v>166</v>
      </c>
      <c r="CH1262" s="94">
        <f>CB1262+CF1262</f>
        <v>0</v>
      </c>
      <c r="CI1262" s="105"/>
      <c r="CJ1262" s="105"/>
      <c r="CK1262" s="105"/>
      <c r="CL1262" s="105"/>
      <c r="CM1262" s="9">
        <f>CG1262+CI1262+CJ1262+CK1262+CL1262</f>
        <v>166</v>
      </c>
      <c r="CN1262" s="9">
        <f>CH1262+CL1262</f>
        <v>0</v>
      </c>
    </row>
    <row r="1263" spans="1:92" hidden="1">
      <c r="A1263" s="28" t="s">
        <v>101</v>
      </c>
      <c r="B1263" s="67" t="s">
        <v>256</v>
      </c>
      <c r="C1263" s="67" t="s">
        <v>33</v>
      </c>
      <c r="D1263" s="67" t="s">
        <v>22</v>
      </c>
      <c r="E1263" s="67" t="s">
        <v>569</v>
      </c>
      <c r="F1263" s="67" t="s">
        <v>102</v>
      </c>
      <c r="G1263" s="19">
        <f t="shared" si="3066"/>
        <v>41423</v>
      </c>
      <c r="H1263" s="19">
        <f t="shared" si="3066"/>
        <v>0</v>
      </c>
      <c r="I1263" s="19">
        <f t="shared" si="3066"/>
        <v>0</v>
      </c>
      <c r="J1263" s="19">
        <f t="shared" si="3066"/>
        <v>0</v>
      </c>
      <c r="K1263" s="19">
        <f t="shared" si="3066"/>
        <v>0</v>
      </c>
      <c r="L1263" s="19">
        <f t="shared" si="3066"/>
        <v>0</v>
      </c>
      <c r="M1263" s="19">
        <f t="shared" si="3066"/>
        <v>41423</v>
      </c>
      <c r="N1263" s="19">
        <f t="shared" si="3066"/>
        <v>0</v>
      </c>
      <c r="O1263" s="19">
        <f t="shared" si="3066"/>
        <v>-166</v>
      </c>
      <c r="P1263" s="19">
        <f t="shared" si="3066"/>
        <v>0</v>
      </c>
      <c r="Q1263" s="19">
        <f t="shared" si="3066"/>
        <v>0</v>
      </c>
      <c r="R1263" s="19">
        <f t="shared" si="3066"/>
        <v>0</v>
      </c>
      <c r="S1263" s="19">
        <f t="shared" si="3066"/>
        <v>41257</v>
      </c>
      <c r="T1263" s="19">
        <f t="shared" si="3066"/>
        <v>0</v>
      </c>
      <c r="U1263" s="19">
        <f t="shared" ref="U1263:BD1263" si="3085">U1264</f>
        <v>0</v>
      </c>
      <c r="V1263" s="19">
        <f t="shared" si="3085"/>
        <v>0</v>
      </c>
      <c r="W1263" s="19">
        <f t="shared" si="3085"/>
        <v>0</v>
      </c>
      <c r="X1263" s="19">
        <f t="shared" si="3085"/>
        <v>0</v>
      </c>
      <c r="Y1263" s="19">
        <f t="shared" si="3085"/>
        <v>41257</v>
      </c>
      <c r="Z1263" s="19">
        <f t="shared" si="3085"/>
        <v>0</v>
      </c>
      <c r="AA1263" s="19">
        <f t="shared" si="3085"/>
        <v>0</v>
      </c>
      <c r="AB1263" s="19">
        <f t="shared" si="3085"/>
        <v>1021</v>
      </c>
      <c r="AC1263" s="19">
        <f t="shared" si="3085"/>
        <v>0</v>
      </c>
      <c r="AD1263" s="19">
        <f t="shared" si="3085"/>
        <v>0</v>
      </c>
      <c r="AE1263" s="19">
        <f t="shared" si="3085"/>
        <v>42278</v>
      </c>
      <c r="AF1263" s="19">
        <f t="shared" si="3085"/>
        <v>0</v>
      </c>
      <c r="AG1263" s="19">
        <f t="shared" si="3085"/>
        <v>0</v>
      </c>
      <c r="AH1263" s="19">
        <f t="shared" si="3085"/>
        <v>0</v>
      </c>
      <c r="AI1263" s="19">
        <f t="shared" si="3085"/>
        <v>0</v>
      </c>
      <c r="AJ1263" s="19">
        <f t="shared" si="3085"/>
        <v>0</v>
      </c>
      <c r="AK1263" s="19">
        <f t="shared" si="3085"/>
        <v>42278</v>
      </c>
      <c r="AL1263" s="19">
        <f t="shared" si="3085"/>
        <v>0</v>
      </c>
      <c r="AM1263" s="19">
        <f t="shared" si="3085"/>
        <v>0</v>
      </c>
      <c r="AN1263" s="19">
        <f t="shared" si="3085"/>
        <v>0</v>
      </c>
      <c r="AO1263" s="19">
        <f t="shared" si="3085"/>
        <v>0</v>
      </c>
      <c r="AP1263" s="19">
        <f t="shared" si="3085"/>
        <v>0</v>
      </c>
      <c r="AQ1263" s="19">
        <f t="shared" si="3085"/>
        <v>42278</v>
      </c>
      <c r="AR1263" s="19">
        <f t="shared" si="3085"/>
        <v>0</v>
      </c>
      <c r="AS1263" s="19">
        <f t="shared" si="3085"/>
        <v>0</v>
      </c>
      <c r="AT1263" s="19">
        <f t="shared" si="3085"/>
        <v>0</v>
      </c>
      <c r="AU1263" s="19">
        <f t="shared" si="3085"/>
        <v>0</v>
      </c>
      <c r="AV1263" s="19">
        <f t="shared" si="3085"/>
        <v>0</v>
      </c>
      <c r="AW1263" s="19">
        <f t="shared" si="3085"/>
        <v>42278</v>
      </c>
      <c r="AX1263" s="19">
        <f t="shared" si="3085"/>
        <v>0</v>
      </c>
      <c r="AY1263" s="19">
        <f t="shared" si="3085"/>
        <v>0</v>
      </c>
      <c r="AZ1263" s="19">
        <f t="shared" si="3085"/>
        <v>0</v>
      </c>
      <c r="BA1263" s="19">
        <f t="shared" si="3085"/>
        <v>0</v>
      </c>
      <c r="BB1263" s="19">
        <f t="shared" si="3085"/>
        <v>0</v>
      </c>
      <c r="BC1263" s="19">
        <f t="shared" si="3085"/>
        <v>42278</v>
      </c>
      <c r="BD1263" s="19">
        <f t="shared" si="3085"/>
        <v>0</v>
      </c>
      <c r="BE1263" s="19">
        <f t="shared" si="3068"/>
        <v>0</v>
      </c>
      <c r="BF1263" s="19">
        <f t="shared" si="3068"/>
        <v>0</v>
      </c>
      <c r="BG1263" s="19">
        <f t="shared" si="3068"/>
        <v>0</v>
      </c>
      <c r="BH1263" s="19">
        <f t="shared" si="3068"/>
        <v>0</v>
      </c>
      <c r="BI1263" s="19">
        <f t="shared" si="3068"/>
        <v>42278</v>
      </c>
      <c r="BJ1263" s="19">
        <f t="shared" si="3068"/>
        <v>0</v>
      </c>
      <c r="BK1263" s="19">
        <f t="shared" si="3068"/>
        <v>0</v>
      </c>
      <c r="BL1263" s="19">
        <f t="shared" si="3068"/>
        <v>0</v>
      </c>
      <c r="BM1263" s="19">
        <f t="shared" si="3068"/>
        <v>0</v>
      </c>
      <c r="BN1263" s="19">
        <f t="shared" si="3068"/>
        <v>0</v>
      </c>
      <c r="BO1263" s="19">
        <f t="shared" si="3068"/>
        <v>42278</v>
      </c>
      <c r="BP1263" s="19">
        <f t="shared" si="3068"/>
        <v>0</v>
      </c>
      <c r="BQ1263" s="19">
        <f t="shared" si="3069"/>
        <v>0</v>
      </c>
      <c r="BR1263" s="19">
        <f t="shared" si="3069"/>
        <v>0</v>
      </c>
      <c r="BS1263" s="19">
        <f t="shared" si="3069"/>
        <v>0</v>
      </c>
      <c r="BT1263" s="19">
        <f t="shared" si="3069"/>
        <v>0</v>
      </c>
      <c r="BU1263" s="19">
        <f t="shared" si="3069"/>
        <v>42278</v>
      </c>
      <c r="BV1263" s="19">
        <f t="shared" si="3069"/>
        <v>0</v>
      </c>
      <c r="BW1263" s="19">
        <f t="shared" si="3069"/>
        <v>0</v>
      </c>
      <c r="BX1263" s="19">
        <f t="shared" si="3069"/>
        <v>0</v>
      </c>
      <c r="BY1263" s="19">
        <f t="shared" si="3069"/>
        <v>0</v>
      </c>
      <c r="BZ1263" s="19">
        <f t="shared" si="3069"/>
        <v>0</v>
      </c>
      <c r="CA1263" s="19">
        <f t="shared" si="3069"/>
        <v>42278</v>
      </c>
      <c r="CB1263" s="19">
        <f t="shared" si="3069"/>
        <v>0</v>
      </c>
      <c r="CC1263" s="19">
        <f t="shared" si="3070"/>
        <v>0</v>
      </c>
      <c r="CD1263" s="19">
        <f t="shared" si="3070"/>
        <v>0</v>
      </c>
      <c r="CE1263" s="19">
        <f t="shared" si="3070"/>
        <v>0</v>
      </c>
      <c r="CF1263" s="19">
        <f t="shared" si="3070"/>
        <v>0</v>
      </c>
      <c r="CG1263" s="105">
        <f t="shared" si="3070"/>
        <v>42278</v>
      </c>
      <c r="CH1263" s="105">
        <f t="shared" si="3070"/>
        <v>0</v>
      </c>
      <c r="CI1263" s="105">
        <f t="shared" si="3070"/>
        <v>0</v>
      </c>
      <c r="CJ1263" s="105">
        <f t="shared" si="3070"/>
        <v>0</v>
      </c>
      <c r="CK1263" s="105">
        <f t="shared" si="3070"/>
        <v>0</v>
      </c>
      <c r="CL1263" s="105">
        <f t="shared" si="3070"/>
        <v>0</v>
      </c>
      <c r="CM1263" s="19">
        <f t="shared" si="3070"/>
        <v>42278</v>
      </c>
      <c r="CN1263" s="19">
        <f t="shared" si="3070"/>
        <v>0</v>
      </c>
    </row>
    <row r="1264" spans="1:92" ht="33" hidden="1">
      <c r="A1264" s="28" t="s">
        <v>171</v>
      </c>
      <c r="B1264" s="67" t="s">
        <v>256</v>
      </c>
      <c r="C1264" s="67" t="s">
        <v>33</v>
      </c>
      <c r="D1264" s="67" t="s">
        <v>22</v>
      </c>
      <c r="E1264" s="67" t="s">
        <v>569</v>
      </c>
      <c r="F1264" s="69">
        <v>320</v>
      </c>
      <c r="G1264" s="9">
        <v>41423</v>
      </c>
      <c r="H1264" s="9"/>
      <c r="I1264" s="9"/>
      <c r="J1264" s="9"/>
      <c r="K1264" s="9"/>
      <c r="L1264" s="9"/>
      <c r="M1264" s="9">
        <f>G1264+I1264+J1264+K1264+L1264</f>
        <v>41423</v>
      </c>
      <c r="N1264" s="9">
        <f>H1264+L1264</f>
        <v>0</v>
      </c>
      <c r="O1264" s="9">
        <v>-166</v>
      </c>
      <c r="P1264" s="9"/>
      <c r="Q1264" s="9"/>
      <c r="R1264" s="9"/>
      <c r="S1264" s="9">
        <f>M1264+O1264+P1264+Q1264+R1264</f>
        <v>41257</v>
      </c>
      <c r="T1264" s="9">
        <f>N1264+R1264</f>
        <v>0</v>
      </c>
      <c r="U1264" s="9"/>
      <c r="V1264" s="9"/>
      <c r="W1264" s="9"/>
      <c r="X1264" s="9"/>
      <c r="Y1264" s="9">
        <f>S1264+U1264+V1264+W1264+X1264</f>
        <v>41257</v>
      </c>
      <c r="Z1264" s="9">
        <f>T1264+X1264</f>
        <v>0</v>
      </c>
      <c r="AA1264" s="9"/>
      <c r="AB1264" s="9">
        <v>1021</v>
      </c>
      <c r="AC1264" s="9"/>
      <c r="AD1264" s="9"/>
      <c r="AE1264" s="9">
        <f>Y1264+AA1264+AB1264+AC1264+AD1264</f>
        <v>42278</v>
      </c>
      <c r="AF1264" s="9">
        <f>Z1264+AD1264</f>
        <v>0</v>
      </c>
      <c r="AG1264" s="9"/>
      <c r="AH1264" s="9"/>
      <c r="AI1264" s="9"/>
      <c r="AJ1264" s="9"/>
      <c r="AK1264" s="9">
        <f>AE1264+AG1264+AH1264+AI1264+AJ1264</f>
        <v>42278</v>
      </c>
      <c r="AL1264" s="9">
        <f>AF1264+AJ1264</f>
        <v>0</v>
      </c>
      <c r="AM1264" s="9"/>
      <c r="AN1264" s="9"/>
      <c r="AO1264" s="9"/>
      <c r="AP1264" s="9"/>
      <c r="AQ1264" s="9">
        <f>AK1264+AM1264+AN1264+AO1264+AP1264</f>
        <v>42278</v>
      </c>
      <c r="AR1264" s="9">
        <f>AL1264+AP1264</f>
        <v>0</v>
      </c>
      <c r="AS1264" s="9"/>
      <c r="AT1264" s="9"/>
      <c r="AU1264" s="9"/>
      <c r="AV1264" s="9"/>
      <c r="AW1264" s="9">
        <f>AQ1264+AS1264+AT1264+AU1264+AV1264</f>
        <v>42278</v>
      </c>
      <c r="AX1264" s="9">
        <f>AR1264+AV1264</f>
        <v>0</v>
      </c>
      <c r="AY1264" s="9"/>
      <c r="AZ1264" s="9"/>
      <c r="BA1264" s="9"/>
      <c r="BB1264" s="9"/>
      <c r="BC1264" s="9">
        <f>AW1264+AY1264+AZ1264+BA1264+BB1264</f>
        <v>42278</v>
      </c>
      <c r="BD1264" s="9">
        <f>AX1264+BB1264</f>
        <v>0</v>
      </c>
      <c r="BE1264" s="9"/>
      <c r="BF1264" s="9"/>
      <c r="BG1264" s="9"/>
      <c r="BH1264" s="9"/>
      <c r="BI1264" s="9">
        <f>BC1264+BE1264+BF1264+BG1264+BH1264</f>
        <v>42278</v>
      </c>
      <c r="BJ1264" s="9">
        <f>BD1264+BH1264</f>
        <v>0</v>
      </c>
      <c r="BK1264" s="9"/>
      <c r="BL1264" s="9"/>
      <c r="BM1264" s="9"/>
      <c r="BN1264" s="9"/>
      <c r="BO1264" s="9">
        <f>BI1264+BK1264+BL1264+BM1264+BN1264</f>
        <v>42278</v>
      </c>
      <c r="BP1264" s="9">
        <f>BJ1264+BN1264</f>
        <v>0</v>
      </c>
      <c r="BQ1264" s="9"/>
      <c r="BR1264" s="9"/>
      <c r="BS1264" s="9"/>
      <c r="BT1264" s="9"/>
      <c r="BU1264" s="9">
        <f>BO1264+BQ1264+BR1264+BS1264+BT1264</f>
        <v>42278</v>
      </c>
      <c r="BV1264" s="9">
        <f>BP1264+BT1264</f>
        <v>0</v>
      </c>
      <c r="BW1264" s="9"/>
      <c r="BX1264" s="9"/>
      <c r="BY1264" s="9"/>
      <c r="BZ1264" s="9"/>
      <c r="CA1264" s="9">
        <f>BU1264+BW1264+BX1264+BY1264+BZ1264</f>
        <v>42278</v>
      </c>
      <c r="CB1264" s="9">
        <f>BV1264+BZ1264</f>
        <v>0</v>
      </c>
      <c r="CC1264" s="9"/>
      <c r="CD1264" s="9"/>
      <c r="CE1264" s="9"/>
      <c r="CF1264" s="9"/>
      <c r="CG1264" s="94">
        <f>CA1264+CC1264+CD1264+CE1264+CF1264</f>
        <v>42278</v>
      </c>
      <c r="CH1264" s="94">
        <f>CB1264+CF1264</f>
        <v>0</v>
      </c>
      <c r="CI1264" s="94"/>
      <c r="CJ1264" s="94"/>
      <c r="CK1264" s="94"/>
      <c r="CL1264" s="94"/>
      <c r="CM1264" s="9">
        <f>CG1264+CI1264+CJ1264+CK1264+CL1264</f>
        <v>42278</v>
      </c>
      <c r="CN1264" s="9">
        <f>CH1264+CL1264</f>
        <v>0</v>
      </c>
    </row>
    <row r="1265" spans="1:92" hidden="1">
      <c r="A1265" s="28"/>
      <c r="B1265" s="67"/>
      <c r="C1265" s="67"/>
      <c r="D1265" s="67"/>
      <c r="E1265" s="67"/>
      <c r="F1265" s="69"/>
      <c r="G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/>
      <c r="AB1265" s="9"/>
      <c r="AC1265" s="9"/>
      <c r="AD1265" s="9"/>
      <c r="AE1265" s="9"/>
      <c r="AF1265" s="9"/>
      <c r="AG1265" s="9"/>
      <c r="AH1265" s="9"/>
      <c r="AI1265" s="9"/>
      <c r="AJ1265" s="9"/>
      <c r="AK1265" s="9"/>
      <c r="AL1265" s="9"/>
      <c r="AM1265" s="9"/>
      <c r="AN1265" s="9"/>
      <c r="AO1265" s="9"/>
      <c r="AP1265" s="9"/>
      <c r="AQ1265" s="9"/>
      <c r="AR1265" s="9"/>
      <c r="AS1265" s="9"/>
      <c r="AT1265" s="9"/>
      <c r="AU1265" s="9"/>
      <c r="AV1265" s="9"/>
      <c r="AW1265" s="9"/>
      <c r="AX1265" s="9"/>
      <c r="AY1265" s="9"/>
      <c r="AZ1265" s="9"/>
      <c r="BA1265" s="9"/>
      <c r="BB1265" s="9"/>
      <c r="BC1265" s="9"/>
      <c r="BD1265" s="9"/>
      <c r="BE1265" s="9"/>
      <c r="BF1265" s="9"/>
      <c r="BG1265" s="9"/>
      <c r="BH1265" s="9"/>
      <c r="BI1265" s="9"/>
      <c r="BJ1265" s="9"/>
      <c r="BK1265" s="9"/>
      <c r="BL1265" s="9"/>
      <c r="BM1265" s="9"/>
      <c r="BN1265" s="9"/>
      <c r="BO1265" s="9"/>
      <c r="BP1265" s="9"/>
      <c r="BQ1265" s="9"/>
      <c r="BR1265" s="9"/>
      <c r="BS1265" s="9"/>
      <c r="BT1265" s="9"/>
      <c r="BU1265" s="9"/>
      <c r="BV1265" s="9"/>
      <c r="BW1265" s="9"/>
      <c r="BX1265" s="9"/>
      <c r="BY1265" s="9"/>
      <c r="BZ1265" s="9"/>
      <c r="CA1265" s="9"/>
      <c r="CB1265" s="9"/>
      <c r="CC1265" s="9"/>
      <c r="CD1265" s="9"/>
      <c r="CE1265" s="9"/>
      <c r="CF1265" s="9"/>
      <c r="CG1265" s="94"/>
      <c r="CH1265" s="94"/>
      <c r="CI1265" s="94"/>
      <c r="CJ1265" s="94"/>
      <c r="CK1265" s="94"/>
      <c r="CL1265" s="94"/>
      <c r="CM1265" s="9"/>
      <c r="CN1265" s="9"/>
    </row>
    <row r="1266" spans="1:92" ht="18.75" hidden="1">
      <c r="A1266" s="66" t="s">
        <v>170</v>
      </c>
      <c r="B1266" s="35" t="s">
        <v>256</v>
      </c>
      <c r="C1266" s="35" t="s">
        <v>33</v>
      </c>
      <c r="D1266" s="35" t="s">
        <v>80</v>
      </c>
      <c r="E1266" s="35"/>
      <c r="F1266" s="35"/>
      <c r="G1266" s="15">
        <f t="shared" ref="G1266:V1267" si="3086">G1267</f>
        <v>49453</v>
      </c>
      <c r="H1266" s="15">
        <f t="shared" si="3086"/>
        <v>0</v>
      </c>
      <c r="I1266" s="15">
        <f t="shared" si="3086"/>
        <v>0</v>
      </c>
      <c r="J1266" s="15">
        <f t="shared" si="3086"/>
        <v>0</v>
      </c>
      <c r="K1266" s="15">
        <f t="shared" si="3086"/>
        <v>0</v>
      </c>
      <c r="L1266" s="15">
        <f t="shared" si="3086"/>
        <v>0</v>
      </c>
      <c r="M1266" s="15">
        <f t="shared" si="3086"/>
        <v>49453</v>
      </c>
      <c r="N1266" s="15">
        <f t="shared" si="3086"/>
        <v>0</v>
      </c>
      <c r="O1266" s="15">
        <f t="shared" si="3086"/>
        <v>0</v>
      </c>
      <c r="P1266" s="15">
        <f t="shared" si="3086"/>
        <v>2955</v>
      </c>
      <c r="Q1266" s="15">
        <f t="shared" si="3086"/>
        <v>0</v>
      </c>
      <c r="R1266" s="15">
        <f t="shared" si="3086"/>
        <v>0</v>
      </c>
      <c r="S1266" s="15">
        <f t="shared" si="3086"/>
        <v>52408</v>
      </c>
      <c r="T1266" s="15">
        <f t="shared" si="3086"/>
        <v>0</v>
      </c>
      <c r="U1266" s="15">
        <f t="shared" si="3086"/>
        <v>0</v>
      </c>
      <c r="V1266" s="15">
        <f t="shared" si="3086"/>
        <v>0</v>
      </c>
      <c r="W1266" s="15">
        <f t="shared" ref="U1266:AJ1267" si="3087">W1267</f>
        <v>0</v>
      </c>
      <c r="X1266" s="15">
        <f t="shared" si="3087"/>
        <v>0</v>
      </c>
      <c r="Y1266" s="15">
        <f t="shared" si="3087"/>
        <v>52408</v>
      </c>
      <c r="Z1266" s="15">
        <f t="shared" si="3087"/>
        <v>0</v>
      </c>
      <c r="AA1266" s="15">
        <f t="shared" si="3087"/>
        <v>0</v>
      </c>
      <c r="AB1266" s="15">
        <f t="shared" si="3087"/>
        <v>0</v>
      </c>
      <c r="AC1266" s="15">
        <f t="shared" si="3087"/>
        <v>0</v>
      </c>
      <c r="AD1266" s="15">
        <f t="shared" si="3087"/>
        <v>0</v>
      </c>
      <c r="AE1266" s="15">
        <f t="shared" si="3087"/>
        <v>52408</v>
      </c>
      <c r="AF1266" s="15">
        <f t="shared" si="3087"/>
        <v>0</v>
      </c>
      <c r="AG1266" s="15">
        <f t="shared" si="3087"/>
        <v>1629</v>
      </c>
      <c r="AH1266" s="15">
        <f t="shared" si="3087"/>
        <v>0</v>
      </c>
      <c r="AI1266" s="15">
        <f t="shared" si="3087"/>
        <v>0</v>
      </c>
      <c r="AJ1266" s="15">
        <f t="shared" si="3087"/>
        <v>7418</v>
      </c>
      <c r="AK1266" s="15">
        <f t="shared" ref="AK1266:CN1266" si="3088">AK1267</f>
        <v>61455</v>
      </c>
      <c r="AL1266" s="15">
        <f t="shared" si="3088"/>
        <v>7418</v>
      </c>
      <c r="AM1266" s="15">
        <f t="shared" si="3088"/>
        <v>-71</v>
      </c>
      <c r="AN1266" s="15">
        <f t="shared" si="3088"/>
        <v>0</v>
      </c>
      <c r="AO1266" s="15">
        <f t="shared" si="3088"/>
        <v>0</v>
      </c>
      <c r="AP1266" s="15">
        <f t="shared" si="3088"/>
        <v>0</v>
      </c>
      <c r="AQ1266" s="15">
        <f t="shared" si="3088"/>
        <v>61384</v>
      </c>
      <c r="AR1266" s="15">
        <f t="shared" si="3088"/>
        <v>7418</v>
      </c>
      <c r="AS1266" s="15">
        <f t="shared" si="3088"/>
        <v>0</v>
      </c>
      <c r="AT1266" s="15">
        <f t="shared" si="3088"/>
        <v>0</v>
      </c>
      <c r="AU1266" s="15">
        <f t="shared" si="3088"/>
        <v>0</v>
      </c>
      <c r="AV1266" s="15">
        <f t="shared" si="3088"/>
        <v>0</v>
      </c>
      <c r="AW1266" s="15">
        <f t="shared" si="3088"/>
        <v>61384</v>
      </c>
      <c r="AX1266" s="15">
        <f t="shared" si="3088"/>
        <v>7418</v>
      </c>
      <c r="AY1266" s="15">
        <f t="shared" si="3088"/>
        <v>-1677</v>
      </c>
      <c r="AZ1266" s="15">
        <f t="shared" si="3088"/>
        <v>2956</v>
      </c>
      <c r="BA1266" s="15">
        <f t="shared" si="3088"/>
        <v>0</v>
      </c>
      <c r="BB1266" s="15">
        <f t="shared" si="3088"/>
        <v>0</v>
      </c>
      <c r="BC1266" s="15">
        <f t="shared" si="3088"/>
        <v>62663</v>
      </c>
      <c r="BD1266" s="15">
        <f t="shared" si="3088"/>
        <v>7418</v>
      </c>
      <c r="BE1266" s="15">
        <f t="shared" si="3088"/>
        <v>0</v>
      </c>
      <c r="BF1266" s="15">
        <f t="shared" si="3088"/>
        <v>0</v>
      </c>
      <c r="BG1266" s="15">
        <f t="shared" si="3088"/>
        <v>0</v>
      </c>
      <c r="BH1266" s="15">
        <f t="shared" si="3088"/>
        <v>0</v>
      </c>
      <c r="BI1266" s="15">
        <f t="shared" si="3088"/>
        <v>62663</v>
      </c>
      <c r="BJ1266" s="15">
        <f t="shared" si="3088"/>
        <v>7418</v>
      </c>
      <c r="BK1266" s="15">
        <f t="shared" si="3088"/>
        <v>0</v>
      </c>
      <c r="BL1266" s="15">
        <f t="shared" si="3088"/>
        <v>0</v>
      </c>
      <c r="BM1266" s="15">
        <f t="shared" si="3088"/>
        <v>0</v>
      </c>
      <c r="BN1266" s="15">
        <f t="shared" si="3088"/>
        <v>0</v>
      </c>
      <c r="BO1266" s="15">
        <f t="shared" si="3088"/>
        <v>62663</v>
      </c>
      <c r="BP1266" s="15">
        <f t="shared" si="3088"/>
        <v>7418</v>
      </c>
      <c r="BQ1266" s="15">
        <f t="shared" si="3088"/>
        <v>-2480</v>
      </c>
      <c r="BR1266" s="15">
        <f t="shared" si="3088"/>
        <v>1292</v>
      </c>
      <c r="BS1266" s="15">
        <f t="shared" si="3088"/>
        <v>0</v>
      </c>
      <c r="BT1266" s="15">
        <f t="shared" si="3088"/>
        <v>0</v>
      </c>
      <c r="BU1266" s="15">
        <f t="shared" si="3088"/>
        <v>61475</v>
      </c>
      <c r="BV1266" s="15">
        <f t="shared" si="3088"/>
        <v>7418</v>
      </c>
      <c r="BW1266" s="15">
        <f t="shared" si="3088"/>
        <v>0</v>
      </c>
      <c r="BX1266" s="15">
        <f t="shared" si="3088"/>
        <v>0</v>
      </c>
      <c r="BY1266" s="15">
        <f t="shared" si="3088"/>
        <v>0</v>
      </c>
      <c r="BZ1266" s="15">
        <f t="shared" si="3088"/>
        <v>0</v>
      </c>
      <c r="CA1266" s="15">
        <f t="shared" si="3088"/>
        <v>61475</v>
      </c>
      <c r="CB1266" s="15">
        <f t="shared" si="3088"/>
        <v>7418</v>
      </c>
      <c r="CC1266" s="15">
        <f t="shared" si="3088"/>
        <v>0</v>
      </c>
      <c r="CD1266" s="15">
        <f t="shared" si="3088"/>
        <v>0</v>
      </c>
      <c r="CE1266" s="15">
        <f t="shared" si="3088"/>
        <v>0</v>
      </c>
      <c r="CF1266" s="15">
        <f t="shared" si="3088"/>
        <v>0</v>
      </c>
      <c r="CG1266" s="99">
        <f t="shared" si="3088"/>
        <v>61475</v>
      </c>
      <c r="CH1266" s="99">
        <f t="shared" si="3088"/>
        <v>7418</v>
      </c>
      <c r="CI1266" s="99">
        <f t="shared" si="3088"/>
        <v>0</v>
      </c>
      <c r="CJ1266" s="99">
        <f t="shared" si="3088"/>
        <v>0</v>
      </c>
      <c r="CK1266" s="99">
        <f t="shared" si="3088"/>
        <v>0</v>
      </c>
      <c r="CL1266" s="99">
        <f t="shared" si="3088"/>
        <v>0</v>
      </c>
      <c r="CM1266" s="15">
        <f t="shared" si="3088"/>
        <v>61475</v>
      </c>
      <c r="CN1266" s="15">
        <f t="shared" si="3088"/>
        <v>7418</v>
      </c>
    </row>
    <row r="1267" spans="1:92" ht="66" hidden="1">
      <c r="A1267" s="25" t="s">
        <v>434</v>
      </c>
      <c r="B1267" s="30" t="s">
        <v>256</v>
      </c>
      <c r="C1267" s="30" t="s">
        <v>33</v>
      </c>
      <c r="D1267" s="30" t="s">
        <v>80</v>
      </c>
      <c r="E1267" s="30" t="s">
        <v>223</v>
      </c>
      <c r="F1267" s="30"/>
      <c r="G1267" s="9">
        <f>G1268</f>
        <v>49453</v>
      </c>
      <c r="H1267" s="9">
        <f>H1268</f>
        <v>0</v>
      </c>
      <c r="I1267" s="9">
        <f t="shared" si="3086"/>
        <v>0</v>
      </c>
      <c r="J1267" s="9">
        <f t="shared" si="3086"/>
        <v>0</v>
      </c>
      <c r="K1267" s="9">
        <f t="shared" si="3086"/>
        <v>0</v>
      </c>
      <c r="L1267" s="9">
        <f t="shared" si="3086"/>
        <v>0</v>
      </c>
      <c r="M1267" s="9">
        <f t="shared" si="3086"/>
        <v>49453</v>
      </c>
      <c r="N1267" s="9">
        <f t="shared" si="3086"/>
        <v>0</v>
      </c>
      <c r="O1267" s="9">
        <f t="shared" si="3086"/>
        <v>0</v>
      </c>
      <c r="P1267" s="9">
        <f t="shared" si="3086"/>
        <v>2955</v>
      </c>
      <c r="Q1267" s="9">
        <f t="shared" si="3086"/>
        <v>0</v>
      </c>
      <c r="R1267" s="9">
        <f t="shared" si="3086"/>
        <v>0</v>
      </c>
      <c r="S1267" s="9">
        <f t="shared" si="3086"/>
        <v>52408</v>
      </c>
      <c r="T1267" s="9">
        <f t="shared" si="3086"/>
        <v>0</v>
      </c>
      <c r="U1267" s="9">
        <f t="shared" si="3087"/>
        <v>0</v>
      </c>
      <c r="V1267" s="9">
        <f t="shared" si="3087"/>
        <v>0</v>
      </c>
      <c r="W1267" s="9">
        <f t="shared" si="3087"/>
        <v>0</v>
      </c>
      <c r="X1267" s="9">
        <f t="shared" si="3087"/>
        <v>0</v>
      </c>
      <c r="Y1267" s="9">
        <f t="shared" si="3087"/>
        <v>52408</v>
      </c>
      <c r="Z1267" s="9">
        <f t="shared" si="3087"/>
        <v>0</v>
      </c>
      <c r="AA1267" s="9">
        <f t="shared" si="3087"/>
        <v>0</v>
      </c>
      <c r="AB1267" s="9">
        <f t="shared" si="3087"/>
        <v>0</v>
      </c>
      <c r="AC1267" s="9">
        <f t="shared" si="3087"/>
        <v>0</v>
      </c>
      <c r="AD1267" s="9">
        <f t="shared" si="3087"/>
        <v>0</v>
      </c>
      <c r="AE1267" s="9">
        <f t="shared" si="3087"/>
        <v>52408</v>
      </c>
      <c r="AF1267" s="9">
        <f t="shared" si="3087"/>
        <v>0</v>
      </c>
      <c r="AG1267" s="9">
        <f t="shared" ref="AG1267:BP1267" si="3089">AG1268+AG1347</f>
        <v>1629</v>
      </c>
      <c r="AH1267" s="9">
        <f t="shared" si="3089"/>
        <v>0</v>
      </c>
      <c r="AI1267" s="9">
        <f t="shared" si="3089"/>
        <v>0</v>
      </c>
      <c r="AJ1267" s="9">
        <f t="shared" si="3089"/>
        <v>7418</v>
      </c>
      <c r="AK1267" s="9">
        <f t="shared" si="3089"/>
        <v>61455</v>
      </c>
      <c r="AL1267" s="9">
        <f t="shared" si="3089"/>
        <v>7418</v>
      </c>
      <c r="AM1267" s="9">
        <f t="shared" si="3089"/>
        <v>-71</v>
      </c>
      <c r="AN1267" s="9">
        <f t="shared" si="3089"/>
        <v>0</v>
      </c>
      <c r="AO1267" s="9">
        <f t="shared" si="3089"/>
        <v>0</v>
      </c>
      <c r="AP1267" s="9">
        <f t="shared" si="3089"/>
        <v>0</v>
      </c>
      <c r="AQ1267" s="9">
        <f t="shared" si="3089"/>
        <v>61384</v>
      </c>
      <c r="AR1267" s="9">
        <f t="shared" si="3089"/>
        <v>7418</v>
      </c>
      <c r="AS1267" s="9">
        <f t="shared" si="3089"/>
        <v>0</v>
      </c>
      <c r="AT1267" s="9">
        <f t="shared" si="3089"/>
        <v>0</v>
      </c>
      <c r="AU1267" s="9">
        <f t="shared" si="3089"/>
        <v>0</v>
      </c>
      <c r="AV1267" s="9">
        <f t="shared" si="3089"/>
        <v>0</v>
      </c>
      <c r="AW1267" s="9">
        <f t="shared" si="3089"/>
        <v>61384</v>
      </c>
      <c r="AX1267" s="9">
        <f t="shared" si="3089"/>
        <v>7418</v>
      </c>
      <c r="AY1267" s="9">
        <f t="shared" si="3089"/>
        <v>-1677</v>
      </c>
      <c r="AZ1267" s="9">
        <f t="shared" si="3089"/>
        <v>2956</v>
      </c>
      <c r="BA1267" s="9">
        <f t="shared" si="3089"/>
        <v>0</v>
      </c>
      <c r="BB1267" s="9">
        <f t="shared" si="3089"/>
        <v>0</v>
      </c>
      <c r="BC1267" s="9">
        <f t="shared" si="3089"/>
        <v>62663</v>
      </c>
      <c r="BD1267" s="9">
        <f t="shared" si="3089"/>
        <v>7418</v>
      </c>
      <c r="BE1267" s="9">
        <f t="shared" si="3089"/>
        <v>0</v>
      </c>
      <c r="BF1267" s="9">
        <f t="shared" si="3089"/>
        <v>0</v>
      </c>
      <c r="BG1267" s="9">
        <f t="shared" si="3089"/>
        <v>0</v>
      </c>
      <c r="BH1267" s="9">
        <f t="shared" si="3089"/>
        <v>0</v>
      </c>
      <c r="BI1267" s="9">
        <f t="shared" si="3089"/>
        <v>62663</v>
      </c>
      <c r="BJ1267" s="9">
        <f t="shared" si="3089"/>
        <v>7418</v>
      </c>
      <c r="BK1267" s="9">
        <f t="shared" si="3089"/>
        <v>0</v>
      </c>
      <c r="BL1267" s="9">
        <f t="shared" si="3089"/>
        <v>0</v>
      </c>
      <c r="BM1267" s="9">
        <f t="shared" si="3089"/>
        <v>0</v>
      </c>
      <c r="BN1267" s="9">
        <f t="shared" si="3089"/>
        <v>0</v>
      </c>
      <c r="BO1267" s="9">
        <f t="shared" si="3089"/>
        <v>62663</v>
      </c>
      <c r="BP1267" s="9">
        <f t="shared" si="3089"/>
        <v>7418</v>
      </c>
      <c r="BQ1267" s="9">
        <f t="shared" ref="BQ1267:BV1267" si="3090">BQ1268+BQ1347</f>
        <v>-2480</v>
      </c>
      <c r="BR1267" s="9">
        <f t="shared" si="3090"/>
        <v>1292</v>
      </c>
      <c r="BS1267" s="9">
        <f t="shared" si="3090"/>
        <v>0</v>
      </c>
      <c r="BT1267" s="9">
        <f t="shared" si="3090"/>
        <v>0</v>
      </c>
      <c r="BU1267" s="9">
        <f t="shared" si="3090"/>
        <v>61475</v>
      </c>
      <c r="BV1267" s="9">
        <f t="shared" si="3090"/>
        <v>7418</v>
      </c>
      <c r="BW1267" s="9">
        <f t="shared" ref="BW1267:CB1267" si="3091">BW1268+BW1347</f>
        <v>0</v>
      </c>
      <c r="BX1267" s="9">
        <f t="shared" si="3091"/>
        <v>0</v>
      </c>
      <c r="BY1267" s="9">
        <f t="shared" si="3091"/>
        <v>0</v>
      </c>
      <c r="BZ1267" s="9">
        <f t="shared" si="3091"/>
        <v>0</v>
      </c>
      <c r="CA1267" s="9">
        <f t="shared" si="3091"/>
        <v>61475</v>
      </c>
      <c r="CB1267" s="9">
        <f t="shared" si="3091"/>
        <v>7418</v>
      </c>
      <c r="CC1267" s="9">
        <f t="shared" ref="CC1267:CH1267" si="3092">CC1268+CC1347</f>
        <v>0</v>
      </c>
      <c r="CD1267" s="9">
        <f t="shared" si="3092"/>
        <v>0</v>
      </c>
      <c r="CE1267" s="9">
        <f t="shared" si="3092"/>
        <v>0</v>
      </c>
      <c r="CF1267" s="9">
        <f t="shared" si="3092"/>
        <v>0</v>
      </c>
      <c r="CG1267" s="94">
        <f t="shared" si="3092"/>
        <v>61475</v>
      </c>
      <c r="CH1267" s="94">
        <f t="shared" si="3092"/>
        <v>7418</v>
      </c>
      <c r="CI1267" s="94">
        <f t="shared" ref="CI1267:CN1267" si="3093">CI1268+CI1347</f>
        <v>0</v>
      </c>
      <c r="CJ1267" s="94">
        <f t="shared" si="3093"/>
        <v>0</v>
      </c>
      <c r="CK1267" s="94">
        <f t="shared" si="3093"/>
        <v>0</v>
      </c>
      <c r="CL1267" s="94">
        <f t="shared" si="3093"/>
        <v>0</v>
      </c>
      <c r="CM1267" s="9">
        <f t="shared" si="3093"/>
        <v>61475</v>
      </c>
      <c r="CN1267" s="9">
        <f t="shared" si="3093"/>
        <v>7418</v>
      </c>
    </row>
    <row r="1268" spans="1:92" hidden="1">
      <c r="A1268" s="49" t="s">
        <v>267</v>
      </c>
      <c r="B1268" s="30" t="s">
        <v>256</v>
      </c>
      <c r="C1268" s="30" t="s">
        <v>33</v>
      </c>
      <c r="D1268" s="30" t="s">
        <v>80</v>
      </c>
      <c r="E1268" s="30" t="s">
        <v>268</v>
      </c>
      <c r="F1268" s="30"/>
      <c r="G1268" s="9">
        <f>G1269+G1272+G1275+G1278+G1281+G1284+G1287+G1290+G1293+G1296+G1299+G1302+G1305+G1308+G1314+G1317+G1320+G1323+G1326+G1329+G1335+G1338+G1341+G1311+G1332</f>
        <v>49453</v>
      </c>
      <c r="H1268" s="9">
        <f>H1269+H1272+H1275+H1278+H1281+H1284+H1287+H1290+H1293+H1296+H1299+H1302+H1305+H1308+H1314+H1317+H1320+H1323+H1326+H1329+H1335+H1338+H1341+H1311+H1332</f>
        <v>0</v>
      </c>
      <c r="I1268" s="9">
        <f t="shared" ref="I1268:N1268" si="3094">I1269+I1272+I1275+I1278+I1281+I1284+I1287+I1290+I1293+I1296+I1299+I1302+I1305+I1308+I1314+I1317+I1320+I1323+I1326+I1329+I1335+I1338+I1341+I1311+I1332</f>
        <v>0</v>
      </c>
      <c r="J1268" s="9">
        <f t="shared" si="3094"/>
        <v>0</v>
      </c>
      <c r="K1268" s="9">
        <f t="shared" si="3094"/>
        <v>0</v>
      </c>
      <c r="L1268" s="9">
        <f t="shared" si="3094"/>
        <v>0</v>
      </c>
      <c r="M1268" s="9">
        <f t="shared" si="3094"/>
        <v>49453</v>
      </c>
      <c r="N1268" s="9">
        <f t="shared" si="3094"/>
        <v>0</v>
      </c>
      <c r="O1268" s="9">
        <f t="shared" ref="O1268:AT1268" si="3095">O1269+O1272+O1275+O1278+O1281+O1284+O1287+O1290+O1293+O1296+O1299+O1302+O1305+O1308+O1314+O1317+O1320+O1323+O1326+O1329+O1335+O1338+O1341+O1311+O1332+O1344</f>
        <v>0</v>
      </c>
      <c r="P1268" s="9">
        <f t="shared" si="3095"/>
        <v>2955</v>
      </c>
      <c r="Q1268" s="9">
        <f t="shared" si="3095"/>
        <v>0</v>
      </c>
      <c r="R1268" s="9">
        <f t="shared" si="3095"/>
        <v>0</v>
      </c>
      <c r="S1268" s="9">
        <f t="shared" si="3095"/>
        <v>52408</v>
      </c>
      <c r="T1268" s="9">
        <f t="shared" si="3095"/>
        <v>0</v>
      </c>
      <c r="U1268" s="9">
        <f t="shared" si="3095"/>
        <v>0</v>
      </c>
      <c r="V1268" s="9">
        <f t="shared" si="3095"/>
        <v>0</v>
      </c>
      <c r="W1268" s="9">
        <f t="shared" si="3095"/>
        <v>0</v>
      </c>
      <c r="X1268" s="9">
        <f t="shared" si="3095"/>
        <v>0</v>
      </c>
      <c r="Y1268" s="9">
        <f t="shared" si="3095"/>
        <v>52408</v>
      </c>
      <c r="Z1268" s="9">
        <f t="shared" si="3095"/>
        <v>0</v>
      </c>
      <c r="AA1268" s="9">
        <f t="shared" si="3095"/>
        <v>0</v>
      </c>
      <c r="AB1268" s="9">
        <f t="shared" si="3095"/>
        <v>0</v>
      </c>
      <c r="AC1268" s="9">
        <f t="shared" si="3095"/>
        <v>0</v>
      </c>
      <c r="AD1268" s="9">
        <f t="shared" si="3095"/>
        <v>0</v>
      </c>
      <c r="AE1268" s="9">
        <f t="shared" si="3095"/>
        <v>52408</v>
      </c>
      <c r="AF1268" s="9">
        <f t="shared" si="3095"/>
        <v>0</v>
      </c>
      <c r="AG1268" s="9">
        <f t="shared" si="3095"/>
        <v>-220</v>
      </c>
      <c r="AH1268" s="9">
        <f t="shared" si="3095"/>
        <v>0</v>
      </c>
      <c r="AI1268" s="9">
        <f t="shared" si="3095"/>
        <v>0</v>
      </c>
      <c r="AJ1268" s="9">
        <f t="shared" si="3095"/>
        <v>0</v>
      </c>
      <c r="AK1268" s="9">
        <f t="shared" si="3095"/>
        <v>52188</v>
      </c>
      <c r="AL1268" s="9">
        <f t="shared" si="3095"/>
        <v>0</v>
      </c>
      <c r="AM1268" s="9">
        <f t="shared" si="3095"/>
        <v>-71</v>
      </c>
      <c r="AN1268" s="9">
        <f t="shared" si="3095"/>
        <v>0</v>
      </c>
      <c r="AO1268" s="9">
        <f t="shared" si="3095"/>
        <v>0</v>
      </c>
      <c r="AP1268" s="9">
        <f t="shared" si="3095"/>
        <v>0</v>
      </c>
      <c r="AQ1268" s="9">
        <f t="shared" si="3095"/>
        <v>52117</v>
      </c>
      <c r="AR1268" s="9">
        <f t="shared" si="3095"/>
        <v>0</v>
      </c>
      <c r="AS1268" s="9">
        <f t="shared" si="3095"/>
        <v>0</v>
      </c>
      <c r="AT1268" s="9">
        <f t="shared" si="3095"/>
        <v>0</v>
      </c>
      <c r="AU1268" s="9">
        <f t="shared" ref="AU1268:BP1268" si="3096">AU1269+AU1272+AU1275+AU1278+AU1281+AU1284+AU1287+AU1290+AU1293+AU1296+AU1299+AU1302+AU1305+AU1308+AU1314+AU1317+AU1320+AU1323+AU1326+AU1329+AU1335+AU1338+AU1341+AU1311+AU1332+AU1344</f>
        <v>0</v>
      </c>
      <c r="AV1268" s="9">
        <f t="shared" si="3096"/>
        <v>0</v>
      </c>
      <c r="AW1268" s="9">
        <f t="shared" si="3096"/>
        <v>52117</v>
      </c>
      <c r="AX1268" s="9">
        <f t="shared" si="3096"/>
        <v>0</v>
      </c>
      <c r="AY1268" s="9">
        <f t="shared" si="3096"/>
        <v>-1677</v>
      </c>
      <c r="AZ1268" s="9">
        <f t="shared" si="3096"/>
        <v>2956</v>
      </c>
      <c r="BA1268" s="9">
        <f t="shared" si="3096"/>
        <v>0</v>
      </c>
      <c r="BB1268" s="9">
        <f t="shared" si="3096"/>
        <v>0</v>
      </c>
      <c r="BC1268" s="9">
        <f t="shared" si="3096"/>
        <v>53396</v>
      </c>
      <c r="BD1268" s="9">
        <f t="shared" si="3096"/>
        <v>0</v>
      </c>
      <c r="BE1268" s="9">
        <f t="shared" si="3096"/>
        <v>0</v>
      </c>
      <c r="BF1268" s="9">
        <f t="shared" si="3096"/>
        <v>0</v>
      </c>
      <c r="BG1268" s="9">
        <f t="shared" si="3096"/>
        <v>0</v>
      </c>
      <c r="BH1268" s="9">
        <f t="shared" si="3096"/>
        <v>0</v>
      </c>
      <c r="BI1268" s="9">
        <f t="shared" si="3096"/>
        <v>53396</v>
      </c>
      <c r="BJ1268" s="9">
        <f t="shared" si="3096"/>
        <v>0</v>
      </c>
      <c r="BK1268" s="9">
        <f t="shared" si="3096"/>
        <v>0</v>
      </c>
      <c r="BL1268" s="9">
        <f t="shared" si="3096"/>
        <v>0</v>
      </c>
      <c r="BM1268" s="9">
        <f t="shared" si="3096"/>
        <v>0</v>
      </c>
      <c r="BN1268" s="9">
        <f t="shared" si="3096"/>
        <v>0</v>
      </c>
      <c r="BO1268" s="9">
        <f t="shared" si="3096"/>
        <v>53396</v>
      </c>
      <c r="BP1268" s="9">
        <f t="shared" si="3096"/>
        <v>0</v>
      </c>
      <c r="BQ1268" s="9">
        <f t="shared" ref="BQ1268:BV1268" si="3097">BQ1269+BQ1272+BQ1275+BQ1278+BQ1281+BQ1284+BQ1287+BQ1290+BQ1293+BQ1296+BQ1299+BQ1302+BQ1305+BQ1308+BQ1314+BQ1317+BQ1320+BQ1323+BQ1326+BQ1329+BQ1335+BQ1338+BQ1341+BQ1311+BQ1332+BQ1344</f>
        <v>-2480</v>
      </c>
      <c r="BR1268" s="9">
        <f t="shared" si="3097"/>
        <v>1292</v>
      </c>
      <c r="BS1268" s="9">
        <f t="shared" si="3097"/>
        <v>0</v>
      </c>
      <c r="BT1268" s="9">
        <f t="shared" si="3097"/>
        <v>0</v>
      </c>
      <c r="BU1268" s="9">
        <f t="shared" si="3097"/>
        <v>52208</v>
      </c>
      <c r="BV1268" s="9">
        <f t="shared" si="3097"/>
        <v>0</v>
      </c>
      <c r="BW1268" s="9">
        <f t="shared" ref="BW1268:CB1268" si="3098">BW1269+BW1272+BW1275+BW1278+BW1281+BW1284+BW1287+BW1290+BW1293+BW1296+BW1299+BW1302+BW1305+BW1308+BW1314+BW1317+BW1320+BW1323+BW1326+BW1329+BW1335+BW1338+BW1341+BW1311+BW1332+BW1344</f>
        <v>0</v>
      </c>
      <c r="BX1268" s="9">
        <f t="shared" si="3098"/>
        <v>0</v>
      </c>
      <c r="BY1268" s="9">
        <f t="shared" si="3098"/>
        <v>0</v>
      </c>
      <c r="BZ1268" s="9">
        <f t="shared" si="3098"/>
        <v>0</v>
      </c>
      <c r="CA1268" s="9">
        <f t="shared" si="3098"/>
        <v>52208</v>
      </c>
      <c r="CB1268" s="9">
        <f t="shared" si="3098"/>
        <v>0</v>
      </c>
      <c r="CC1268" s="9">
        <f t="shared" ref="CC1268:CH1268" si="3099">CC1269+CC1272+CC1275+CC1278+CC1281+CC1284+CC1287+CC1290+CC1293+CC1296+CC1299+CC1302+CC1305+CC1308+CC1314+CC1317+CC1320+CC1323+CC1326+CC1329+CC1335+CC1338+CC1341+CC1311+CC1332+CC1344</f>
        <v>0</v>
      </c>
      <c r="CD1268" s="9">
        <f t="shared" si="3099"/>
        <v>0</v>
      </c>
      <c r="CE1268" s="9">
        <f t="shared" si="3099"/>
        <v>0</v>
      </c>
      <c r="CF1268" s="9">
        <f t="shared" si="3099"/>
        <v>0</v>
      </c>
      <c r="CG1268" s="94">
        <f t="shared" si="3099"/>
        <v>52208</v>
      </c>
      <c r="CH1268" s="94">
        <f t="shared" si="3099"/>
        <v>0</v>
      </c>
      <c r="CI1268" s="94">
        <f t="shared" ref="CI1268:CN1268" si="3100">CI1269+CI1272+CI1275+CI1278+CI1281+CI1284+CI1287+CI1290+CI1293+CI1296+CI1299+CI1302+CI1305+CI1308+CI1314+CI1317+CI1320+CI1323+CI1326+CI1329+CI1335+CI1338+CI1341+CI1311+CI1332+CI1344</f>
        <v>0</v>
      </c>
      <c r="CJ1268" s="94">
        <f t="shared" si="3100"/>
        <v>0</v>
      </c>
      <c r="CK1268" s="94">
        <f t="shared" si="3100"/>
        <v>0</v>
      </c>
      <c r="CL1268" s="94">
        <f t="shared" si="3100"/>
        <v>0</v>
      </c>
      <c r="CM1268" s="9">
        <f t="shared" si="3100"/>
        <v>52208</v>
      </c>
      <c r="CN1268" s="9">
        <f t="shared" si="3100"/>
        <v>0</v>
      </c>
    </row>
    <row r="1269" spans="1:92" ht="37.5" hidden="1" customHeight="1">
      <c r="A1269" s="28" t="s">
        <v>269</v>
      </c>
      <c r="B1269" s="30" t="s">
        <v>256</v>
      </c>
      <c r="C1269" s="30" t="s">
        <v>33</v>
      </c>
      <c r="D1269" s="30" t="s">
        <v>80</v>
      </c>
      <c r="E1269" s="30" t="s">
        <v>270</v>
      </c>
      <c r="F1269" s="30"/>
      <c r="G1269" s="9">
        <f>G1270</f>
        <v>900</v>
      </c>
      <c r="H1269" s="9">
        <f>H1270</f>
        <v>0</v>
      </c>
      <c r="I1269" s="9">
        <f t="shared" ref="I1269:X1270" si="3101">I1270</f>
        <v>0</v>
      </c>
      <c r="J1269" s="9">
        <f t="shared" si="3101"/>
        <v>0</v>
      </c>
      <c r="K1269" s="9">
        <f t="shared" si="3101"/>
        <v>0</v>
      </c>
      <c r="L1269" s="9">
        <f t="shared" si="3101"/>
        <v>0</v>
      </c>
      <c r="M1269" s="9">
        <f t="shared" si="3101"/>
        <v>900</v>
      </c>
      <c r="N1269" s="9">
        <f t="shared" si="3101"/>
        <v>0</v>
      </c>
      <c r="O1269" s="9">
        <f t="shared" si="3101"/>
        <v>0</v>
      </c>
      <c r="P1269" s="9">
        <f t="shared" si="3101"/>
        <v>0</v>
      </c>
      <c r="Q1269" s="9">
        <f t="shared" si="3101"/>
        <v>0</v>
      </c>
      <c r="R1269" s="9">
        <f t="shared" si="3101"/>
        <v>0</v>
      </c>
      <c r="S1269" s="9">
        <f t="shared" si="3101"/>
        <v>900</v>
      </c>
      <c r="T1269" s="9">
        <f t="shared" si="3101"/>
        <v>0</v>
      </c>
      <c r="U1269" s="9">
        <f t="shared" si="3101"/>
        <v>0</v>
      </c>
      <c r="V1269" s="9">
        <f t="shared" si="3101"/>
        <v>0</v>
      </c>
      <c r="W1269" s="9">
        <f t="shared" si="3101"/>
        <v>0</v>
      </c>
      <c r="X1269" s="9">
        <f t="shared" si="3101"/>
        <v>0</v>
      </c>
      <c r="Y1269" s="9">
        <f t="shared" ref="U1269:AJ1270" si="3102">Y1270</f>
        <v>900</v>
      </c>
      <c r="Z1269" s="9">
        <f t="shared" si="3102"/>
        <v>0</v>
      </c>
      <c r="AA1269" s="9">
        <f t="shared" si="3102"/>
        <v>0</v>
      </c>
      <c r="AB1269" s="9">
        <f t="shared" si="3102"/>
        <v>0</v>
      </c>
      <c r="AC1269" s="9">
        <f t="shared" si="3102"/>
        <v>0</v>
      </c>
      <c r="AD1269" s="9">
        <f t="shared" si="3102"/>
        <v>0</v>
      </c>
      <c r="AE1269" s="9">
        <f t="shared" si="3102"/>
        <v>900</v>
      </c>
      <c r="AF1269" s="9">
        <f t="shared" si="3102"/>
        <v>0</v>
      </c>
      <c r="AG1269" s="9">
        <f t="shared" si="3102"/>
        <v>0</v>
      </c>
      <c r="AH1269" s="9">
        <f t="shared" si="3102"/>
        <v>0</v>
      </c>
      <c r="AI1269" s="9">
        <f t="shared" si="3102"/>
        <v>0</v>
      </c>
      <c r="AJ1269" s="9">
        <f t="shared" si="3102"/>
        <v>0</v>
      </c>
      <c r="AK1269" s="9">
        <f t="shared" ref="AG1269:AV1270" si="3103">AK1270</f>
        <v>900</v>
      </c>
      <c r="AL1269" s="9">
        <f t="shared" si="3103"/>
        <v>0</v>
      </c>
      <c r="AM1269" s="9">
        <f t="shared" si="3103"/>
        <v>0</v>
      </c>
      <c r="AN1269" s="9">
        <f t="shared" si="3103"/>
        <v>0</v>
      </c>
      <c r="AO1269" s="9">
        <f t="shared" si="3103"/>
        <v>0</v>
      </c>
      <c r="AP1269" s="9">
        <f t="shared" si="3103"/>
        <v>0</v>
      </c>
      <c r="AQ1269" s="9">
        <f t="shared" si="3103"/>
        <v>900</v>
      </c>
      <c r="AR1269" s="9">
        <f t="shared" si="3103"/>
        <v>0</v>
      </c>
      <c r="AS1269" s="9">
        <f t="shared" si="3103"/>
        <v>0</v>
      </c>
      <c r="AT1269" s="9">
        <f t="shared" si="3103"/>
        <v>0</v>
      </c>
      <c r="AU1269" s="9">
        <f t="shared" si="3103"/>
        <v>0</v>
      </c>
      <c r="AV1269" s="9">
        <f t="shared" si="3103"/>
        <v>0</v>
      </c>
      <c r="AW1269" s="9">
        <f t="shared" ref="AS1269:BH1270" si="3104">AW1270</f>
        <v>900</v>
      </c>
      <c r="AX1269" s="9">
        <f t="shared" si="3104"/>
        <v>0</v>
      </c>
      <c r="AY1269" s="9">
        <f t="shared" si="3104"/>
        <v>0</v>
      </c>
      <c r="AZ1269" s="9">
        <f t="shared" si="3104"/>
        <v>0</v>
      </c>
      <c r="BA1269" s="9">
        <f t="shared" si="3104"/>
        <v>0</v>
      </c>
      <c r="BB1269" s="9">
        <f t="shared" si="3104"/>
        <v>0</v>
      </c>
      <c r="BC1269" s="9">
        <f t="shared" si="3104"/>
        <v>900</v>
      </c>
      <c r="BD1269" s="9">
        <f t="shared" si="3104"/>
        <v>0</v>
      </c>
      <c r="BE1269" s="9">
        <f t="shared" si="3104"/>
        <v>0</v>
      </c>
      <c r="BF1269" s="9">
        <f t="shared" si="3104"/>
        <v>0</v>
      </c>
      <c r="BG1269" s="9">
        <f t="shared" si="3104"/>
        <v>0</v>
      </c>
      <c r="BH1269" s="9">
        <f t="shared" si="3104"/>
        <v>0</v>
      </c>
      <c r="BI1269" s="9">
        <f t="shared" ref="BE1269:BT1270" si="3105">BI1270</f>
        <v>900</v>
      </c>
      <c r="BJ1269" s="9">
        <f t="shared" si="3105"/>
        <v>0</v>
      </c>
      <c r="BK1269" s="9">
        <f t="shared" si="3105"/>
        <v>0</v>
      </c>
      <c r="BL1269" s="9">
        <f t="shared" si="3105"/>
        <v>0</v>
      </c>
      <c r="BM1269" s="9">
        <f t="shared" si="3105"/>
        <v>0</v>
      </c>
      <c r="BN1269" s="9">
        <f t="shared" si="3105"/>
        <v>0</v>
      </c>
      <c r="BO1269" s="9">
        <f t="shared" si="3105"/>
        <v>900</v>
      </c>
      <c r="BP1269" s="9">
        <f t="shared" si="3105"/>
        <v>0</v>
      </c>
      <c r="BQ1269" s="9">
        <f t="shared" si="3105"/>
        <v>-100</v>
      </c>
      <c r="BR1269" s="9">
        <f t="shared" si="3105"/>
        <v>0</v>
      </c>
      <c r="BS1269" s="9">
        <f t="shared" si="3105"/>
        <v>0</v>
      </c>
      <c r="BT1269" s="9">
        <f t="shared" si="3105"/>
        <v>0</v>
      </c>
      <c r="BU1269" s="9">
        <f t="shared" ref="BQ1269:CF1270" si="3106">BU1270</f>
        <v>800</v>
      </c>
      <c r="BV1269" s="9">
        <f t="shared" si="3106"/>
        <v>0</v>
      </c>
      <c r="BW1269" s="9">
        <f t="shared" si="3106"/>
        <v>0</v>
      </c>
      <c r="BX1269" s="9">
        <f t="shared" si="3106"/>
        <v>0</v>
      </c>
      <c r="BY1269" s="9">
        <f t="shared" si="3106"/>
        <v>0</v>
      </c>
      <c r="BZ1269" s="9">
        <f t="shared" si="3106"/>
        <v>0</v>
      </c>
      <c r="CA1269" s="9">
        <f t="shared" si="3106"/>
        <v>800</v>
      </c>
      <c r="CB1269" s="9">
        <f t="shared" si="3106"/>
        <v>0</v>
      </c>
      <c r="CC1269" s="9">
        <f t="shared" si="3106"/>
        <v>0</v>
      </c>
      <c r="CD1269" s="9">
        <f t="shared" si="3106"/>
        <v>0</v>
      </c>
      <c r="CE1269" s="9">
        <f t="shared" si="3106"/>
        <v>0</v>
      </c>
      <c r="CF1269" s="9">
        <f t="shared" si="3106"/>
        <v>0</v>
      </c>
      <c r="CG1269" s="94">
        <f t="shared" ref="CC1269:CN1270" si="3107">CG1270</f>
        <v>800</v>
      </c>
      <c r="CH1269" s="94">
        <f t="shared" si="3107"/>
        <v>0</v>
      </c>
      <c r="CI1269" s="94">
        <f t="shared" si="3107"/>
        <v>0</v>
      </c>
      <c r="CJ1269" s="94">
        <f t="shared" si="3107"/>
        <v>0</v>
      </c>
      <c r="CK1269" s="94">
        <f t="shared" si="3107"/>
        <v>0</v>
      </c>
      <c r="CL1269" s="94">
        <f t="shared" si="3107"/>
        <v>0</v>
      </c>
      <c r="CM1269" s="9">
        <f t="shared" si="3107"/>
        <v>800</v>
      </c>
      <c r="CN1269" s="9">
        <f t="shared" si="3107"/>
        <v>0</v>
      </c>
    </row>
    <row r="1270" spans="1:92" hidden="1">
      <c r="A1270" s="49" t="s">
        <v>101</v>
      </c>
      <c r="B1270" s="30" t="s">
        <v>256</v>
      </c>
      <c r="C1270" s="30" t="s">
        <v>33</v>
      </c>
      <c r="D1270" s="30" t="s">
        <v>80</v>
      </c>
      <c r="E1270" s="30" t="s">
        <v>270</v>
      </c>
      <c r="F1270" s="30" t="s">
        <v>102</v>
      </c>
      <c r="G1270" s="11">
        <f>G1271</f>
        <v>900</v>
      </c>
      <c r="H1270" s="11">
        <f>H1271</f>
        <v>0</v>
      </c>
      <c r="I1270" s="11">
        <f t="shared" si="3101"/>
        <v>0</v>
      </c>
      <c r="J1270" s="11">
        <f t="shared" si="3101"/>
        <v>0</v>
      </c>
      <c r="K1270" s="11">
        <f t="shared" si="3101"/>
        <v>0</v>
      </c>
      <c r="L1270" s="11">
        <f t="shared" si="3101"/>
        <v>0</v>
      </c>
      <c r="M1270" s="11">
        <f t="shared" si="3101"/>
        <v>900</v>
      </c>
      <c r="N1270" s="11">
        <f t="shared" si="3101"/>
        <v>0</v>
      </c>
      <c r="O1270" s="11">
        <f t="shared" si="3101"/>
        <v>0</v>
      </c>
      <c r="P1270" s="11">
        <f t="shared" si="3101"/>
        <v>0</v>
      </c>
      <c r="Q1270" s="11">
        <f t="shared" si="3101"/>
        <v>0</v>
      </c>
      <c r="R1270" s="11">
        <f t="shared" si="3101"/>
        <v>0</v>
      </c>
      <c r="S1270" s="11">
        <f t="shared" si="3101"/>
        <v>900</v>
      </c>
      <c r="T1270" s="11">
        <f t="shared" si="3101"/>
        <v>0</v>
      </c>
      <c r="U1270" s="11">
        <f t="shared" si="3102"/>
        <v>0</v>
      </c>
      <c r="V1270" s="11">
        <f t="shared" si="3102"/>
        <v>0</v>
      </c>
      <c r="W1270" s="11">
        <f t="shared" si="3102"/>
        <v>0</v>
      </c>
      <c r="X1270" s="11">
        <f t="shared" si="3102"/>
        <v>0</v>
      </c>
      <c r="Y1270" s="11">
        <f t="shared" si="3102"/>
        <v>900</v>
      </c>
      <c r="Z1270" s="11">
        <f t="shared" si="3102"/>
        <v>0</v>
      </c>
      <c r="AA1270" s="11">
        <f t="shared" si="3102"/>
        <v>0</v>
      </c>
      <c r="AB1270" s="11">
        <f t="shared" si="3102"/>
        <v>0</v>
      </c>
      <c r="AC1270" s="11">
        <f t="shared" si="3102"/>
        <v>0</v>
      </c>
      <c r="AD1270" s="11">
        <f t="shared" si="3102"/>
        <v>0</v>
      </c>
      <c r="AE1270" s="11">
        <f t="shared" si="3102"/>
        <v>900</v>
      </c>
      <c r="AF1270" s="11">
        <f t="shared" si="3102"/>
        <v>0</v>
      </c>
      <c r="AG1270" s="11">
        <f t="shared" si="3103"/>
        <v>0</v>
      </c>
      <c r="AH1270" s="11">
        <f t="shared" si="3103"/>
        <v>0</v>
      </c>
      <c r="AI1270" s="11">
        <f t="shared" si="3103"/>
        <v>0</v>
      </c>
      <c r="AJ1270" s="11">
        <f t="shared" si="3103"/>
        <v>0</v>
      </c>
      <c r="AK1270" s="11">
        <f t="shared" si="3103"/>
        <v>900</v>
      </c>
      <c r="AL1270" s="11">
        <f t="shared" si="3103"/>
        <v>0</v>
      </c>
      <c r="AM1270" s="11">
        <f t="shared" si="3103"/>
        <v>0</v>
      </c>
      <c r="AN1270" s="11">
        <f t="shared" si="3103"/>
        <v>0</v>
      </c>
      <c r="AO1270" s="11">
        <f t="shared" si="3103"/>
        <v>0</v>
      </c>
      <c r="AP1270" s="11">
        <f t="shared" si="3103"/>
        <v>0</v>
      </c>
      <c r="AQ1270" s="11">
        <f t="shared" si="3103"/>
        <v>900</v>
      </c>
      <c r="AR1270" s="11">
        <f t="shared" si="3103"/>
        <v>0</v>
      </c>
      <c r="AS1270" s="11">
        <f t="shared" si="3104"/>
        <v>0</v>
      </c>
      <c r="AT1270" s="11">
        <f t="shared" si="3104"/>
        <v>0</v>
      </c>
      <c r="AU1270" s="11">
        <f t="shared" si="3104"/>
        <v>0</v>
      </c>
      <c r="AV1270" s="11">
        <f t="shared" si="3104"/>
        <v>0</v>
      </c>
      <c r="AW1270" s="11">
        <f t="shared" si="3104"/>
        <v>900</v>
      </c>
      <c r="AX1270" s="11">
        <f t="shared" si="3104"/>
        <v>0</v>
      </c>
      <c r="AY1270" s="11">
        <f t="shared" si="3104"/>
        <v>0</v>
      </c>
      <c r="AZ1270" s="11">
        <f t="shared" si="3104"/>
        <v>0</v>
      </c>
      <c r="BA1270" s="11">
        <f t="shared" si="3104"/>
        <v>0</v>
      </c>
      <c r="BB1270" s="11">
        <f t="shared" si="3104"/>
        <v>0</v>
      </c>
      <c r="BC1270" s="11">
        <f t="shared" si="3104"/>
        <v>900</v>
      </c>
      <c r="BD1270" s="11">
        <f t="shared" si="3104"/>
        <v>0</v>
      </c>
      <c r="BE1270" s="11">
        <f t="shared" si="3105"/>
        <v>0</v>
      </c>
      <c r="BF1270" s="11">
        <f t="shared" si="3105"/>
        <v>0</v>
      </c>
      <c r="BG1270" s="11">
        <f t="shared" si="3105"/>
        <v>0</v>
      </c>
      <c r="BH1270" s="11">
        <f t="shared" si="3105"/>
        <v>0</v>
      </c>
      <c r="BI1270" s="11">
        <f t="shared" si="3105"/>
        <v>900</v>
      </c>
      <c r="BJ1270" s="11">
        <f t="shared" si="3105"/>
        <v>0</v>
      </c>
      <c r="BK1270" s="11">
        <f t="shared" si="3105"/>
        <v>0</v>
      </c>
      <c r="BL1270" s="11">
        <f t="shared" si="3105"/>
        <v>0</v>
      </c>
      <c r="BM1270" s="11">
        <f t="shared" si="3105"/>
        <v>0</v>
      </c>
      <c r="BN1270" s="11">
        <f t="shared" si="3105"/>
        <v>0</v>
      </c>
      <c r="BO1270" s="11">
        <f t="shared" si="3105"/>
        <v>900</v>
      </c>
      <c r="BP1270" s="11">
        <f t="shared" si="3105"/>
        <v>0</v>
      </c>
      <c r="BQ1270" s="11">
        <f t="shared" si="3106"/>
        <v>-100</v>
      </c>
      <c r="BR1270" s="11">
        <f t="shared" si="3106"/>
        <v>0</v>
      </c>
      <c r="BS1270" s="11">
        <f t="shared" si="3106"/>
        <v>0</v>
      </c>
      <c r="BT1270" s="11">
        <f t="shared" si="3106"/>
        <v>0</v>
      </c>
      <c r="BU1270" s="11">
        <f t="shared" si="3106"/>
        <v>800</v>
      </c>
      <c r="BV1270" s="11">
        <f t="shared" si="3106"/>
        <v>0</v>
      </c>
      <c r="BW1270" s="11">
        <f t="shared" si="3106"/>
        <v>0</v>
      </c>
      <c r="BX1270" s="11">
        <f t="shared" si="3106"/>
        <v>0</v>
      </c>
      <c r="BY1270" s="11">
        <f t="shared" si="3106"/>
        <v>0</v>
      </c>
      <c r="BZ1270" s="11">
        <f t="shared" si="3106"/>
        <v>0</v>
      </c>
      <c r="CA1270" s="11">
        <f t="shared" si="3106"/>
        <v>800</v>
      </c>
      <c r="CB1270" s="11">
        <f t="shared" si="3106"/>
        <v>0</v>
      </c>
      <c r="CC1270" s="11">
        <f t="shared" si="3107"/>
        <v>0</v>
      </c>
      <c r="CD1270" s="11">
        <f t="shared" si="3107"/>
        <v>0</v>
      </c>
      <c r="CE1270" s="11">
        <f t="shared" si="3107"/>
        <v>0</v>
      </c>
      <c r="CF1270" s="11">
        <f t="shared" si="3107"/>
        <v>0</v>
      </c>
      <c r="CG1270" s="95">
        <f t="shared" si="3107"/>
        <v>800</v>
      </c>
      <c r="CH1270" s="95">
        <f t="shared" si="3107"/>
        <v>0</v>
      </c>
      <c r="CI1270" s="95">
        <f t="shared" si="3107"/>
        <v>0</v>
      </c>
      <c r="CJ1270" s="95">
        <f t="shared" si="3107"/>
        <v>0</v>
      </c>
      <c r="CK1270" s="95">
        <f t="shared" si="3107"/>
        <v>0</v>
      </c>
      <c r="CL1270" s="95">
        <f t="shared" si="3107"/>
        <v>0</v>
      </c>
      <c r="CM1270" s="11">
        <f t="shared" si="3107"/>
        <v>800</v>
      </c>
      <c r="CN1270" s="11">
        <f t="shared" si="3107"/>
        <v>0</v>
      </c>
    </row>
    <row r="1271" spans="1:92" hidden="1">
      <c r="A1271" s="49" t="s">
        <v>271</v>
      </c>
      <c r="B1271" s="30" t="s">
        <v>256</v>
      </c>
      <c r="C1271" s="30" t="s">
        <v>33</v>
      </c>
      <c r="D1271" s="30" t="s">
        <v>80</v>
      </c>
      <c r="E1271" s="30" t="s">
        <v>270</v>
      </c>
      <c r="F1271" s="61" t="s">
        <v>272</v>
      </c>
      <c r="G1271" s="9">
        <v>900</v>
      </c>
      <c r="H1271" s="9"/>
      <c r="I1271" s="9"/>
      <c r="J1271" s="9"/>
      <c r="K1271" s="9"/>
      <c r="L1271" s="9"/>
      <c r="M1271" s="9">
        <f>G1271+I1271+J1271+K1271+L1271</f>
        <v>900</v>
      </c>
      <c r="N1271" s="9">
        <f>H1271+L1271</f>
        <v>0</v>
      </c>
      <c r="O1271" s="9"/>
      <c r="P1271" s="9"/>
      <c r="Q1271" s="9"/>
      <c r="R1271" s="9"/>
      <c r="S1271" s="9">
        <f>M1271+O1271+P1271+Q1271+R1271</f>
        <v>900</v>
      </c>
      <c r="T1271" s="9">
        <f>N1271+R1271</f>
        <v>0</v>
      </c>
      <c r="U1271" s="9"/>
      <c r="V1271" s="9"/>
      <c r="W1271" s="9"/>
      <c r="X1271" s="9"/>
      <c r="Y1271" s="9">
        <f>S1271+U1271+V1271+W1271+X1271</f>
        <v>900</v>
      </c>
      <c r="Z1271" s="9">
        <f>T1271+X1271</f>
        <v>0</v>
      </c>
      <c r="AA1271" s="9"/>
      <c r="AB1271" s="9"/>
      <c r="AC1271" s="9"/>
      <c r="AD1271" s="9"/>
      <c r="AE1271" s="9">
        <f>Y1271+AA1271+AB1271+AC1271+AD1271</f>
        <v>900</v>
      </c>
      <c r="AF1271" s="9">
        <f>Z1271+AD1271</f>
        <v>0</v>
      </c>
      <c r="AG1271" s="9"/>
      <c r="AH1271" s="9"/>
      <c r="AI1271" s="9"/>
      <c r="AJ1271" s="9"/>
      <c r="AK1271" s="9">
        <f>AE1271+AG1271+AH1271+AI1271+AJ1271</f>
        <v>900</v>
      </c>
      <c r="AL1271" s="9">
        <f>AF1271+AJ1271</f>
        <v>0</v>
      </c>
      <c r="AM1271" s="9"/>
      <c r="AN1271" s="9"/>
      <c r="AO1271" s="9"/>
      <c r="AP1271" s="9"/>
      <c r="AQ1271" s="9">
        <f>AK1271+AM1271+AN1271+AO1271+AP1271</f>
        <v>900</v>
      </c>
      <c r="AR1271" s="9">
        <f>AL1271+AP1271</f>
        <v>0</v>
      </c>
      <c r="AS1271" s="9"/>
      <c r="AT1271" s="9"/>
      <c r="AU1271" s="9"/>
      <c r="AV1271" s="9"/>
      <c r="AW1271" s="9">
        <f>AQ1271+AS1271+AT1271+AU1271+AV1271</f>
        <v>900</v>
      </c>
      <c r="AX1271" s="9">
        <f>AR1271+AV1271</f>
        <v>0</v>
      </c>
      <c r="AY1271" s="9"/>
      <c r="AZ1271" s="9"/>
      <c r="BA1271" s="9"/>
      <c r="BB1271" s="9"/>
      <c r="BC1271" s="9">
        <f>AW1271+AY1271+AZ1271+BA1271+BB1271</f>
        <v>900</v>
      </c>
      <c r="BD1271" s="9">
        <f>AX1271+BB1271</f>
        <v>0</v>
      </c>
      <c r="BE1271" s="9"/>
      <c r="BF1271" s="9"/>
      <c r="BG1271" s="9"/>
      <c r="BH1271" s="9"/>
      <c r="BI1271" s="9">
        <f>BC1271+BE1271+BF1271+BG1271+BH1271</f>
        <v>900</v>
      </c>
      <c r="BJ1271" s="9">
        <f>BD1271+BH1271</f>
        <v>0</v>
      </c>
      <c r="BK1271" s="9"/>
      <c r="BL1271" s="9"/>
      <c r="BM1271" s="9"/>
      <c r="BN1271" s="9"/>
      <c r="BO1271" s="9">
        <f>BI1271+BK1271+BL1271+BM1271+BN1271</f>
        <v>900</v>
      </c>
      <c r="BP1271" s="9">
        <f>BJ1271+BN1271</f>
        <v>0</v>
      </c>
      <c r="BQ1271" s="9">
        <v>-100</v>
      </c>
      <c r="BR1271" s="9"/>
      <c r="BS1271" s="9"/>
      <c r="BT1271" s="9"/>
      <c r="BU1271" s="9">
        <f>BO1271+BQ1271+BR1271+BS1271+BT1271</f>
        <v>800</v>
      </c>
      <c r="BV1271" s="9">
        <f>BP1271+BT1271</f>
        <v>0</v>
      </c>
      <c r="BW1271" s="9"/>
      <c r="BX1271" s="9"/>
      <c r="BY1271" s="9"/>
      <c r="BZ1271" s="9"/>
      <c r="CA1271" s="9">
        <f>BU1271+BW1271+BX1271+BY1271+BZ1271</f>
        <v>800</v>
      </c>
      <c r="CB1271" s="9">
        <f>BV1271+BZ1271</f>
        <v>0</v>
      </c>
      <c r="CC1271" s="9"/>
      <c r="CD1271" s="9"/>
      <c r="CE1271" s="9"/>
      <c r="CF1271" s="9"/>
      <c r="CG1271" s="94">
        <f>CA1271+CC1271+CD1271+CE1271+CF1271</f>
        <v>800</v>
      </c>
      <c r="CH1271" s="94">
        <f>CB1271+CF1271</f>
        <v>0</v>
      </c>
      <c r="CI1271" s="94"/>
      <c r="CJ1271" s="94"/>
      <c r="CK1271" s="94"/>
      <c r="CL1271" s="94"/>
      <c r="CM1271" s="9">
        <f>CG1271+CI1271+CJ1271+CK1271+CL1271</f>
        <v>800</v>
      </c>
      <c r="CN1271" s="9">
        <f>CH1271+CL1271</f>
        <v>0</v>
      </c>
    </row>
    <row r="1272" spans="1:92" ht="66" hidden="1">
      <c r="A1272" s="49" t="s">
        <v>273</v>
      </c>
      <c r="B1272" s="30" t="s">
        <v>256</v>
      </c>
      <c r="C1272" s="30" t="s">
        <v>33</v>
      </c>
      <c r="D1272" s="30" t="s">
        <v>80</v>
      </c>
      <c r="E1272" s="30" t="s">
        <v>274</v>
      </c>
      <c r="F1272" s="61"/>
      <c r="G1272" s="9">
        <f>G1273</f>
        <v>1068</v>
      </c>
      <c r="H1272" s="9">
        <f>H1273</f>
        <v>0</v>
      </c>
      <c r="I1272" s="9">
        <f t="shared" ref="I1272:X1273" si="3108">I1273</f>
        <v>0</v>
      </c>
      <c r="J1272" s="9">
        <f t="shared" si="3108"/>
        <v>0</v>
      </c>
      <c r="K1272" s="9">
        <f t="shared" si="3108"/>
        <v>0</v>
      </c>
      <c r="L1272" s="9">
        <f t="shared" si="3108"/>
        <v>0</v>
      </c>
      <c r="M1272" s="9">
        <f t="shared" si="3108"/>
        <v>1068</v>
      </c>
      <c r="N1272" s="9">
        <f t="shared" si="3108"/>
        <v>0</v>
      </c>
      <c r="O1272" s="9">
        <f t="shared" si="3108"/>
        <v>0</v>
      </c>
      <c r="P1272" s="9">
        <f t="shared" si="3108"/>
        <v>0</v>
      </c>
      <c r="Q1272" s="9">
        <f t="shared" si="3108"/>
        <v>0</v>
      </c>
      <c r="R1272" s="9">
        <f t="shared" si="3108"/>
        <v>0</v>
      </c>
      <c r="S1272" s="9">
        <f t="shared" si="3108"/>
        <v>1068</v>
      </c>
      <c r="T1272" s="9">
        <f t="shared" si="3108"/>
        <v>0</v>
      </c>
      <c r="U1272" s="9">
        <f t="shared" si="3108"/>
        <v>0</v>
      </c>
      <c r="V1272" s="9">
        <f t="shared" si="3108"/>
        <v>0</v>
      </c>
      <c r="W1272" s="9">
        <f t="shared" si="3108"/>
        <v>0</v>
      </c>
      <c r="X1272" s="9">
        <f t="shared" si="3108"/>
        <v>0</v>
      </c>
      <c r="Y1272" s="9">
        <f t="shared" ref="U1272:AJ1273" si="3109">Y1273</f>
        <v>1068</v>
      </c>
      <c r="Z1272" s="9">
        <f t="shared" si="3109"/>
        <v>0</v>
      </c>
      <c r="AA1272" s="9">
        <f t="shared" si="3109"/>
        <v>0</v>
      </c>
      <c r="AB1272" s="9">
        <f t="shared" si="3109"/>
        <v>0</v>
      </c>
      <c r="AC1272" s="9">
        <f t="shared" si="3109"/>
        <v>0</v>
      </c>
      <c r="AD1272" s="9">
        <f t="shared" si="3109"/>
        <v>0</v>
      </c>
      <c r="AE1272" s="9">
        <f t="shared" si="3109"/>
        <v>1068</v>
      </c>
      <c r="AF1272" s="9">
        <f t="shared" si="3109"/>
        <v>0</v>
      </c>
      <c r="AG1272" s="9">
        <f t="shared" si="3109"/>
        <v>0</v>
      </c>
      <c r="AH1272" s="9">
        <f t="shared" si="3109"/>
        <v>0</v>
      </c>
      <c r="AI1272" s="9">
        <f t="shared" si="3109"/>
        <v>0</v>
      </c>
      <c r="AJ1272" s="9">
        <f t="shared" si="3109"/>
        <v>0</v>
      </c>
      <c r="AK1272" s="9">
        <f t="shared" ref="AG1272:AV1273" si="3110">AK1273</f>
        <v>1068</v>
      </c>
      <c r="AL1272" s="9">
        <f t="shared" si="3110"/>
        <v>0</v>
      </c>
      <c r="AM1272" s="9">
        <f t="shared" si="3110"/>
        <v>0</v>
      </c>
      <c r="AN1272" s="9">
        <f t="shared" si="3110"/>
        <v>0</v>
      </c>
      <c r="AO1272" s="9">
        <f t="shared" si="3110"/>
        <v>0</v>
      </c>
      <c r="AP1272" s="9">
        <f t="shared" si="3110"/>
        <v>0</v>
      </c>
      <c r="AQ1272" s="9">
        <f t="shared" si="3110"/>
        <v>1068</v>
      </c>
      <c r="AR1272" s="9">
        <f t="shared" si="3110"/>
        <v>0</v>
      </c>
      <c r="AS1272" s="9">
        <f t="shared" si="3110"/>
        <v>0</v>
      </c>
      <c r="AT1272" s="9">
        <f t="shared" si="3110"/>
        <v>0</v>
      </c>
      <c r="AU1272" s="9">
        <f t="shared" si="3110"/>
        <v>0</v>
      </c>
      <c r="AV1272" s="9">
        <f t="shared" si="3110"/>
        <v>0</v>
      </c>
      <c r="AW1272" s="9">
        <f t="shared" ref="AS1272:BH1273" si="3111">AW1273</f>
        <v>1068</v>
      </c>
      <c r="AX1272" s="9">
        <f t="shared" si="3111"/>
        <v>0</v>
      </c>
      <c r="AY1272" s="9">
        <f t="shared" si="3111"/>
        <v>0</v>
      </c>
      <c r="AZ1272" s="9">
        <f t="shared" si="3111"/>
        <v>0</v>
      </c>
      <c r="BA1272" s="9">
        <f t="shared" si="3111"/>
        <v>0</v>
      </c>
      <c r="BB1272" s="9">
        <f t="shared" si="3111"/>
        <v>0</v>
      </c>
      <c r="BC1272" s="9">
        <f t="shared" si="3111"/>
        <v>1068</v>
      </c>
      <c r="BD1272" s="9">
        <f t="shared" si="3111"/>
        <v>0</v>
      </c>
      <c r="BE1272" s="9">
        <f t="shared" si="3111"/>
        <v>0</v>
      </c>
      <c r="BF1272" s="9">
        <f t="shared" si="3111"/>
        <v>0</v>
      </c>
      <c r="BG1272" s="9">
        <f t="shared" si="3111"/>
        <v>0</v>
      </c>
      <c r="BH1272" s="9">
        <f t="shared" si="3111"/>
        <v>0</v>
      </c>
      <c r="BI1272" s="9">
        <f t="shared" ref="BE1272:BT1273" si="3112">BI1273</f>
        <v>1068</v>
      </c>
      <c r="BJ1272" s="9">
        <f t="shared" si="3112"/>
        <v>0</v>
      </c>
      <c r="BK1272" s="9">
        <f t="shared" si="3112"/>
        <v>0</v>
      </c>
      <c r="BL1272" s="9">
        <f t="shared" si="3112"/>
        <v>0</v>
      </c>
      <c r="BM1272" s="9">
        <f t="shared" si="3112"/>
        <v>0</v>
      </c>
      <c r="BN1272" s="9">
        <f t="shared" si="3112"/>
        <v>0</v>
      </c>
      <c r="BO1272" s="9">
        <f t="shared" si="3112"/>
        <v>1068</v>
      </c>
      <c r="BP1272" s="9">
        <f t="shared" si="3112"/>
        <v>0</v>
      </c>
      <c r="BQ1272" s="9">
        <f t="shared" si="3112"/>
        <v>0</v>
      </c>
      <c r="BR1272" s="9">
        <f t="shared" si="3112"/>
        <v>0</v>
      </c>
      <c r="BS1272" s="9">
        <f t="shared" si="3112"/>
        <v>0</v>
      </c>
      <c r="BT1272" s="9">
        <f t="shared" si="3112"/>
        <v>0</v>
      </c>
      <c r="BU1272" s="9">
        <f t="shared" ref="BQ1272:CF1273" si="3113">BU1273</f>
        <v>1068</v>
      </c>
      <c r="BV1272" s="9">
        <f t="shared" si="3113"/>
        <v>0</v>
      </c>
      <c r="BW1272" s="9">
        <f t="shared" si="3113"/>
        <v>0</v>
      </c>
      <c r="BX1272" s="9">
        <f t="shared" si="3113"/>
        <v>0</v>
      </c>
      <c r="BY1272" s="9">
        <f t="shared" si="3113"/>
        <v>0</v>
      </c>
      <c r="BZ1272" s="9">
        <f t="shared" si="3113"/>
        <v>0</v>
      </c>
      <c r="CA1272" s="9">
        <f t="shared" si="3113"/>
        <v>1068</v>
      </c>
      <c r="CB1272" s="9">
        <f t="shared" si="3113"/>
        <v>0</v>
      </c>
      <c r="CC1272" s="9">
        <f t="shared" si="3113"/>
        <v>0</v>
      </c>
      <c r="CD1272" s="9">
        <f t="shared" si="3113"/>
        <v>0</v>
      </c>
      <c r="CE1272" s="9">
        <f t="shared" si="3113"/>
        <v>0</v>
      </c>
      <c r="CF1272" s="9">
        <f t="shared" si="3113"/>
        <v>0</v>
      </c>
      <c r="CG1272" s="94">
        <f t="shared" ref="CC1272:CN1273" si="3114">CG1273</f>
        <v>1068</v>
      </c>
      <c r="CH1272" s="94">
        <f t="shared" si="3114"/>
        <v>0</v>
      </c>
      <c r="CI1272" s="94">
        <f t="shared" si="3114"/>
        <v>0</v>
      </c>
      <c r="CJ1272" s="94">
        <f t="shared" si="3114"/>
        <v>0</v>
      </c>
      <c r="CK1272" s="94">
        <f t="shared" si="3114"/>
        <v>0</v>
      </c>
      <c r="CL1272" s="94">
        <f t="shared" si="3114"/>
        <v>0</v>
      </c>
      <c r="CM1272" s="9">
        <f t="shared" si="3114"/>
        <v>1068</v>
      </c>
      <c r="CN1272" s="9">
        <f t="shared" si="3114"/>
        <v>0</v>
      </c>
    </row>
    <row r="1273" spans="1:92" hidden="1">
      <c r="A1273" s="49" t="s">
        <v>101</v>
      </c>
      <c r="B1273" s="30" t="s">
        <v>256</v>
      </c>
      <c r="C1273" s="30" t="s">
        <v>33</v>
      </c>
      <c r="D1273" s="30" t="s">
        <v>80</v>
      </c>
      <c r="E1273" s="30" t="s">
        <v>274</v>
      </c>
      <c r="F1273" s="61" t="s">
        <v>102</v>
      </c>
      <c r="G1273" s="9">
        <f>G1274</f>
        <v>1068</v>
      </c>
      <c r="H1273" s="9">
        <f>H1274</f>
        <v>0</v>
      </c>
      <c r="I1273" s="9">
        <f t="shared" si="3108"/>
        <v>0</v>
      </c>
      <c r="J1273" s="9">
        <f t="shared" si="3108"/>
        <v>0</v>
      </c>
      <c r="K1273" s="9">
        <f t="shared" si="3108"/>
        <v>0</v>
      </c>
      <c r="L1273" s="9">
        <f t="shared" si="3108"/>
        <v>0</v>
      </c>
      <c r="M1273" s="9">
        <f t="shared" si="3108"/>
        <v>1068</v>
      </c>
      <c r="N1273" s="9">
        <f t="shared" si="3108"/>
        <v>0</v>
      </c>
      <c r="O1273" s="9">
        <f t="shared" si="3108"/>
        <v>0</v>
      </c>
      <c r="P1273" s="9">
        <f t="shared" si="3108"/>
        <v>0</v>
      </c>
      <c r="Q1273" s="9">
        <f t="shared" si="3108"/>
        <v>0</v>
      </c>
      <c r="R1273" s="9">
        <f t="shared" si="3108"/>
        <v>0</v>
      </c>
      <c r="S1273" s="9">
        <f t="shared" si="3108"/>
        <v>1068</v>
      </c>
      <c r="T1273" s="9">
        <f t="shared" si="3108"/>
        <v>0</v>
      </c>
      <c r="U1273" s="9">
        <f t="shared" si="3109"/>
        <v>0</v>
      </c>
      <c r="V1273" s="9">
        <f t="shared" si="3109"/>
        <v>0</v>
      </c>
      <c r="W1273" s="9">
        <f t="shared" si="3109"/>
        <v>0</v>
      </c>
      <c r="X1273" s="9">
        <f t="shared" si="3109"/>
        <v>0</v>
      </c>
      <c r="Y1273" s="9">
        <f t="shared" si="3109"/>
        <v>1068</v>
      </c>
      <c r="Z1273" s="9">
        <f t="shared" si="3109"/>
        <v>0</v>
      </c>
      <c r="AA1273" s="9">
        <f t="shared" si="3109"/>
        <v>0</v>
      </c>
      <c r="AB1273" s="9">
        <f t="shared" si="3109"/>
        <v>0</v>
      </c>
      <c r="AC1273" s="9">
        <f t="shared" si="3109"/>
        <v>0</v>
      </c>
      <c r="AD1273" s="9">
        <f t="shared" si="3109"/>
        <v>0</v>
      </c>
      <c r="AE1273" s="9">
        <f t="shared" si="3109"/>
        <v>1068</v>
      </c>
      <c r="AF1273" s="9">
        <f t="shared" si="3109"/>
        <v>0</v>
      </c>
      <c r="AG1273" s="9">
        <f t="shared" si="3110"/>
        <v>0</v>
      </c>
      <c r="AH1273" s="9">
        <f t="shared" si="3110"/>
        <v>0</v>
      </c>
      <c r="AI1273" s="9">
        <f t="shared" si="3110"/>
        <v>0</v>
      </c>
      <c r="AJ1273" s="9">
        <f t="shared" si="3110"/>
        <v>0</v>
      </c>
      <c r="AK1273" s="9">
        <f t="shared" si="3110"/>
        <v>1068</v>
      </c>
      <c r="AL1273" s="9">
        <f t="shared" si="3110"/>
        <v>0</v>
      </c>
      <c r="AM1273" s="9">
        <f t="shared" si="3110"/>
        <v>0</v>
      </c>
      <c r="AN1273" s="9">
        <f t="shared" si="3110"/>
        <v>0</v>
      </c>
      <c r="AO1273" s="9">
        <f t="shared" si="3110"/>
        <v>0</v>
      </c>
      <c r="AP1273" s="9">
        <f t="shared" si="3110"/>
        <v>0</v>
      </c>
      <c r="AQ1273" s="9">
        <f t="shared" si="3110"/>
        <v>1068</v>
      </c>
      <c r="AR1273" s="9">
        <f t="shared" si="3110"/>
        <v>0</v>
      </c>
      <c r="AS1273" s="9">
        <f t="shared" si="3111"/>
        <v>0</v>
      </c>
      <c r="AT1273" s="9">
        <f t="shared" si="3111"/>
        <v>0</v>
      </c>
      <c r="AU1273" s="9">
        <f t="shared" si="3111"/>
        <v>0</v>
      </c>
      <c r="AV1273" s="9">
        <f t="shared" si="3111"/>
        <v>0</v>
      </c>
      <c r="AW1273" s="9">
        <f t="shared" si="3111"/>
        <v>1068</v>
      </c>
      <c r="AX1273" s="9">
        <f t="shared" si="3111"/>
        <v>0</v>
      </c>
      <c r="AY1273" s="9">
        <f t="shared" si="3111"/>
        <v>0</v>
      </c>
      <c r="AZ1273" s="9">
        <f t="shared" si="3111"/>
        <v>0</v>
      </c>
      <c r="BA1273" s="9">
        <f t="shared" si="3111"/>
        <v>0</v>
      </c>
      <c r="BB1273" s="9">
        <f t="shared" si="3111"/>
        <v>0</v>
      </c>
      <c r="BC1273" s="9">
        <f t="shared" si="3111"/>
        <v>1068</v>
      </c>
      <c r="BD1273" s="9">
        <f t="shared" si="3111"/>
        <v>0</v>
      </c>
      <c r="BE1273" s="9">
        <f t="shared" si="3112"/>
        <v>0</v>
      </c>
      <c r="BF1273" s="9">
        <f t="shared" si="3112"/>
        <v>0</v>
      </c>
      <c r="BG1273" s="9">
        <f t="shared" si="3112"/>
        <v>0</v>
      </c>
      <c r="BH1273" s="9">
        <f t="shared" si="3112"/>
        <v>0</v>
      </c>
      <c r="BI1273" s="9">
        <f t="shared" si="3112"/>
        <v>1068</v>
      </c>
      <c r="BJ1273" s="9">
        <f t="shared" si="3112"/>
        <v>0</v>
      </c>
      <c r="BK1273" s="9">
        <f t="shared" si="3112"/>
        <v>0</v>
      </c>
      <c r="BL1273" s="9">
        <f t="shared" si="3112"/>
        <v>0</v>
      </c>
      <c r="BM1273" s="9">
        <f t="shared" si="3112"/>
        <v>0</v>
      </c>
      <c r="BN1273" s="9">
        <f t="shared" si="3112"/>
        <v>0</v>
      </c>
      <c r="BO1273" s="9">
        <f t="shared" si="3112"/>
        <v>1068</v>
      </c>
      <c r="BP1273" s="9">
        <f t="shared" si="3112"/>
        <v>0</v>
      </c>
      <c r="BQ1273" s="9">
        <f t="shared" si="3113"/>
        <v>0</v>
      </c>
      <c r="BR1273" s="9">
        <f t="shared" si="3113"/>
        <v>0</v>
      </c>
      <c r="BS1273" s="9">
        <f t="shared" si="3113"/>
        <v>0</v>
      </c>
      <c r="BT1273" s="9">
        <f t="shared" si="3113"/>
        <v>0</v>
      </c>
      <c r="BU1273" s="9">
        <f t="shared" si="3113"/>
        <v>1068</v>
      </c>
      <c r="BV1273" s="9">
        <f t="shared" si="3113"/>
        <v>0</v>
      </c>
      <c r="BW1273" s="9">
        <f t="shared" si="3113"/>
        <v>0</v>
      </c>
      <c r="BX1273" s="9">
        <f t="shared" si="3113"/>
        <v>0</v>
      </c>
      <c r="BY1273" s="9">
        <f t="shared" si="3113"/>
        <v>0</v>
      </c>
      <c r="BZ1273" s="9">
        <f t="shared" si="3113"/>
        <v>0</v>
      </c>
      <c r="CA1273" s="9">
        <f t="shared" si="3113"/>
        <v>1068</v>
      </c>
      <c r="CB1273" s="9">
        <f t="shared" si="3113"/>
        <v>0</v>
      </c>
      <c r="CC1273" s="9">
        <f t="shared" si="3114"/>
        <v>0</v>
      </c>
      <c r="CD1273" s="9">
        <f t="shared" si="3114"/>
        <v>0</v>
      </c>
      <c r="CE1273" s="9">
        <f t="shared" si="3114"/>
        <v>0</v>
      </c>
      <c r="CF1273" s="9">
        <f t="shared" si="3114"/>
        <v>0</v>
      </c>
      <c r="CG1273" s="94">
        <f t="shared" si="3114"/>
        <v>1068</v>
      </c>
      <c r="CH1273" s="94">
        <f t="shared" si="3114"/>
        <v>0</v>
      </c>
      <c r="CI1273" s="94">
        <f t="shared" si="3114"/>
        <v>0</v>
      </c>
      <c r="CJ1273" s="94">
        <f t="shared" si="3114"/>
        <v>0</v>
      </c>
      <c r="CK1273" s="94">
        <f t="shared" si="3114"/>
        <v>0</v>
      </c>
      <c r="CL1273" s="94">
        <f t="shared" si="3114"/>
        <v>0</v>
      </c>
      <c r="CM1273" s="9">
        <f t="shared" si="3114"/>
        <v>1068</v>
      </c>
      <c r="CN1273" s="9">
        <f t="shared" si="3114"/>
        <v>0</v>
      </c>
    </row>
    <row r="1274" spans="1:92" hidden="1">
      <c r="A1274" s="49" t="s">
        <v>271</v>
      </c>
      <c r="B1274" s="30" t="s">
        <v>256</v>
      </c>
      <c r="C1274" s="30" t="s">
        <v>33</v>
      </c>
      <c r="D1274" s="30" t="s">
        <v>80</v>
      </c>
      <c r="E1274" s="30" t="s">
        <v>274</v>
      </c>
      <c r="F1274" s="61" t="s">
        <v>272</v>
      </c>
      <c r="G1274" s="9">
        <v>1068</v>
      </c>
      <c r="H1274" s="9"/>
      <c r="I1274" s="9"/>
      <c r="J1274" s="9"/>
      <c r="K1274" s="9"/>
      <c r="L1274" s="9"/>
      <c r="M1274" s="9">
        <f>G1274+I1274+J1274+K1274+L1274</f>
        <v>1068</v>
      </c>
      <c r="N1274" s="9">
        <f>H1274+L1274</f>
        <v>0</v>
      </c>
      <c r="O1274" s="9"/>
      <c r="P1274" s="9"/>
      <c r="Q1274" s="9"/>
      <c r="R1274" s="9"/>
      <c r="S1274" s="9">
        <f>M1274+O1274+P1274+Q1274+R1274</f>
        <v>1068</v>
      </c>
      <c r="T1274" s="9">
        <f>N1274+R1274</f>
        <v>0</v>
      </c>
      <c r="U1274" s="9"/>
      <c r="V1274" s="9"/>
      <c r="W1274" s="9"/>
      <c r="X1274" s="9"/>
      <c r="Y1274" s="9">
        <f>S1274+U1274+V1274+W1274+X1274</f>
        <v>1068</v>
      </c>
      <c r="Z1274" s="9">
        <f>T1274+X1274</f>
        <v>0</v>
      </c>
      <c r="AA1274" s="9"/>
      <c r="AB1274" s="9"/>
      <c r="AC1274" s="9"/>
      <c r="AD1274" s="9"/>
      <c r="AE1274" s="9">
        <f>Y1274+AA1274+AB1274+AC1274+AD1274</f>
        <v>1068</v>
      </c>
      <c r="AF1274" s="9">
        <f>Z1274+AD1274</f>
        <v>0</v>
      </c>
      <c r="AG1274" s="9"/>
      <c r="AH1274" s="9"/>
      <c r="AI1274" s="9"/>
      <c r="AJ1274" s="9"/>
      <c r="AK1274" s="9">
        <f>AE1274+AG1274+AH1274+AI1274+AJ1274</f>
        <v>1068</v>
      </c>
      <c r="AL1274" s="9">
        <f>AF1274+AJ1274</f>
        <v>0</v>
      </c>
      <c r="AM1274" s="9"/>
      <c r="AN1274" s="9"/>
      <c r="AO1274" s="9"/>
      <c r="AP1274" s="9"/>
      <c r="AQ1274" s="9">
        <f>AK1274+AM1274+AN1274+AO1274+AP1274</f>
        <v>1068</v>
      </c>
      <c r="AR1274" s="9">
        <f>AL1274+AP1274</f>
        <v>0</v>
      </c>
      <c r="AS1274" s="9"/>
      <c r="AT1274" s="9"/>
      <c r="AU1274" s="9"/>
      <c r="AV1274" s="9"/>
      <c r="AW1274" s="9">
        <f>AQ1274+AS1274+AT1274+AU1274+AV1274</f>
        <v>1068</v>
      </c>
      <c r="AX1274" s="9">
        <f>AR1274+AV1274</f>
        <v>0</v>
      </c>
      <c r="AY1274" s="9"/>
      <c r="AZ1274" s="9"/>
      <c r="BA1274" s="9"/>
      <c r="BB1274" s="9"/>
      <c r="BC1274" s="9">
        <f>AW1274+AY1274+AZ1274+BA1274+BB1274</f>
        <v>1068</v>
      </c>
      <c r="BD1274" s="9">
        <f>AX1274+BB1274</f>
        <v>0</v>
      </c>
      <c r="BE1274" s="9"/>
      <c r="BF1274" s="9"/>
      <c r="BG1274" s="9"/>
      <c r="BH1274" s="9"/>
      <c r="BI1274" s="9">
        <f>BC1274+BE1274+BF1274+BG1274+BH1274</f>
        <v>1068</v>
      </c>
      <c r="BJ1274" s="9">
        <f>BD1274+BH1274</f>
        <v>0</v>
      </c>
      <c r="BK1274" s="9"/>
      <c r="BL1274" s="9"/>
      <c r="BM1274" s="9"/>
      <c r="BN1274" s="9"/>
      <c r="BO1274" s="9">
        <f>BI1274+BK1274+BL1274+BM1274+BN1274</f>
        <v>1068</v>
      </c>
      <c r="BP1274" s="9">
        <f>BJ1274+BN1274</f>
        <v>0</v>
      </c>
      <c r="BQ1274" s="9"/>
      <c r="BR1274" s="9"/>
      <c r="BS1274" s="9"/>
      <c r="BT1274" s="9"/>
      <c r="BU1274" s="9">
        <f>BO1274+BQ1274+BR1274+BS1274+BT1274</f>
        <v>1068</v>
      </c>
      <c r="BV1274" s="9">
        <f>BP1274+BT1274</f>
        <v>0</v>
      </c>
      <c r="BW1274" s="9"/>
      <c r="BX1274" s="9"/>
      <c r="BY1274" s="9"/>
      <c r="BZ1274" s="9"/>
      <c r="CA1274" s="9">
        <f>BU1274+BW1274+BX1274+BY1274+BZ1274</f>
        <v>1068</v>
      </c>
      <c r="CB1274" s="9">
        <f>BV1274+BZ1274</f>
        <v>0</v>
      </c>
      <c r="CC1274" s="9"/>
      <c r="CD1274" s="9"/>
      <c r="CE1274" s="9"/>
      <c r="CF1274" s="9"/>
      <c r="CG1274" s="94">
        <f>CA1274+CC1274+CD1274+CE1274+CF1274</f>
        <v>1068</v>
      </c>
      <c r="CH1274" s="94">
        <f>CB1274+CF1274</f>
        <v>0</v>
      </c>
      <c r="CI1274" s="94"/>
      <c r="CJ1274" s="94"/>
      <c r="CK1274" s="94"/>
      <c r="CL1274" s="94"/>
      <c r="CM1274" s="9">
        <f>CG1274+CI1274+CJ1274+CK1274+CL1274</f>
        <v>1068</v>
      </c>
      <c r="CN1274" s="9">
        <f>CH1274+CL1274</f>
        <v>0</v>
      </c>
    </row>
    <row r="1275" spans="1:92" ht="49.5" hidden="1">
      <c r="A1275" s="49" t="s">
        <v>275</v>
      </c>
      <c r="B1275" s="30" t="s">
        <v>256</v>
      </c>
      <c r="C1275" s="30" t="s">
        <v>33</v>
      </c>
      <c r="D1275" s="30" t="s">
        <v>80</v>
      </c>
      <c r="E1275" s="30" t="s">
        <v>276</v>
      </c>
      <c r="F1275" s="61"/>
      <c r="G1275" s="9">
        <f>G1276</f>
        <v>8189</v>
      </c>
      <c r="H1275" s="9">
        <f>H1276</f>
        <v>0</v>
      </c>
      <c r="I1275" s="9">
        <f t="shared" ref="I1275:X1276" si="3115">I1276</f>
        <v>0</v>
      </c>
      <c r="J1275" s="9">
        <f t="shared" si="3115"/>
        <v>0</v>
      </c>
      <c r="K1275" s="9">
        <f t="shared" si="3115"/>
        <v>0</v>
      </c>
      <c r="L1275" s="9">
        <f t="shared" si="3115"/>
        <v>0</v>
      </c>
      <c r="M1275" s="9">
        <f t="shared" si="3115"/>
        <v>8189</v>
      </c>
      <c r="N1275" s="9">
        <f t="shared" si="3115"/>
        <v>0</v>
      </c>
      <c r="O1275" s="9">
        <f t="shared" si="3115"/>
        <v>0</v>
      </c>
      <c r="P1275" s="9">
        <f t="shared" si="3115"/>
        <v>0</v>
      </c>
      <c r="Q1275" s="9">
        <f t="shared" si="3115"/>
        <v>0</v>
      </c>
      <c r="R1275" s="9">
        <f t="shared" si="3115"/>
        <v>0</v>
      </c>
      <c r="S1275" s="9">
        <f t="shared" si="3115"/>
        <v>8189</v>
      </c>
      <c r="T1275" s="9">
        <f t="shared" si="3115"/>
        <v>0</v>
      </c>
      <c r="U1275" s="9">
        <f t="shared" si="3115"/>
        <v>0</v>
      </c>
      <c r="V1275" s="9">
        <f t="shared" si="3115"/>
        <v>0</v>
      </c>
      <c r="W1275" s="9">
        <f t="shared" si="3115"/>
        <v>0</v>
      </c>
      <c r="X1275" s="9">
        <f t="shared" si="3115"/>
        <v>0</v>
      </c>
      <c r="Y1275" s="9">
        <f t="shared" ref="U1275:AJ1276" si="3116">Y1276</f>
        <v>8189</v>
      </c>
      <c r="Z1275" s="9">
        <f t="shared" si="3116"/>
        <v>0</v>
      </c>
      <c r="AA1275" s="9">
        <f t="shared" si="3116"/>
        <v>0</v>
      </c>
      <c r="AB1275" s="9">
        <f t="shared" si="3116"/>
        <v>0</v>
      </c>
      <c r="AC1275" s="9">
        <f t="shared" si="3116"/>
        <v>0</v>
      </c>
      <c r="AD1275" s="9">
        <f t="shared" si="3116"/>
        <v>0</v>
      </c>
      <c r="AE1275" s="9">
        <f t="shared" si="3116"/>
        <v>8189</v>
      </c>
      <c r="AF1275" s="9">
        <f t="shared" si="3116"/>
        <v>0</v>
      </c>
      <c r="AG1275" s="9">
        <f t="shared" si="3116"/>
        <v>0</v>
      </c>
      <c r="AH1275" s="9">
        <f t="shared" si="3116"/>
        <v>0</v>
      </c>
      <c r="AI1275" s="9">
        <f t="shared" si="3116"/>
        <v>0</v>
      </c>
      <c r="AJ1275" s="9">
        <f t="shared" si="3116"/>
        <v>0</v>
      </c>
      <c r="AK1275" s="9">
        <f t="shared" ref="AG1275:AV1276" si="3117">AK1276</f>
        <v>8189</v>
      </c>
      <c r="AL1275" s="9">
        <f t="shared" si="3117"/>
        <v>0</v>
      </c>
      <c r="AM1275" s="9">
        <f t="shared" si="3117"/>
        <v>0</v>
      </c>
      <c r="AN1275" s="9">
        <f t="shared" si="3117"/>
        <v>0</v>
      </c>
      <c r="AO1275" s="9">
        <f t="shared" si="3117"/>
        <v>0</v>
      </c>
      <c r="AP1275" s="9">
        <f t="shared" si="3117"/>
        <v>0</v>
      </c>
      <c r="AQ1275" s="9">
        <f t="shared" si="3117"/>
        <v>8189</v>
      </c>
      <c r="AR1275" s="9">
        <f t="shared" si="3117"/>
        <v>0</v>
      </c>
      <c r="AS1275" s="9">
        <f t="shared" si="3117"/>
        <v>0</v>
      </c>
      <c r="AT1275" s="9">
        <f t="shared" si="3117"/>
        <v>0</v>
      </c>
      <c r="AU1275" s="9">
        <f t="shared" si="3117"/>
        <v>0</v>
      </c>
      <c r="AV1275" s="9">
        <f t="shared" si="3117"/>
        <v>0</v>
      </c>
      <c r="AW1275" s="9">
        <f t="shared" ref="AS1275:BH1276" si="3118">AW1276</f>
        <v>8189</v>
      </c>
      <c r="AX1275" s="9">
        <f t="shared" si="3118"/>
        <v>0</v>
      </c>
      <c r="AY1275" s="9">
        <f t="shared" si="3118"/>
        <v>0</v>
      </c>
      <c r="AZ1275" s="9">
        <f t="shared" si="3118"/>
        <v>0</v>
      </c>
      <c r="BA1275" s="9">
        <f t="shared" si="3118"/>
        <v>0</v>
      </c>
      <c r="BB1275" s="9">
        <f t="shared" si="3118"/>
        <v>0</v>
      </c>
      <c r="BC1275" s="9">
        <f t="shared" si="3118"/>
        <v>8189</v>
      </c>
      <c r="BD1275" s="9">
        <f t="shared" si="3118"/>
        <v>0</v>
      </c>
      <c r="BE1275" s="9">
        <f t="shared" si="3118"/>
        <v>0</v>
      </c>
      <c r="BF1275" s="9">
        <f t="shared" si="3118"/>
        <v>0</v>
      </c>
      <c r="BG1275" s="9">
        <f t="shared" si="3118"/>
        <v>0</v>
      </c>
      <c r="BH1275" s="9">
        <f t="shared" si="3118"/>
        <v>0</v>
      </c>
      <c r="BI1275" s="9">
        <f t="shared" ref="BE1275:BT1276" si="3119">BI1276</f>
        <v>8189</v>
      </c>
      <c r="BJ1275" s="9">
        <f t="shared" si="3119"/>
        <v>0</v>
      </c>
      <c r="BK1275" s="9">
        <f t="shared" si="3119"/>
        <v>0</v>
      </c>
      <c r="BL1275" s="9">
        <f t="shared" si="3119"/>
        <v>0</v>
      </c>
      <c r="BM1275" s="9">
        <f t="shared" si="3119"/>
        <v>0</v>
      </c>
      <c r="BN1275" s="9">
        <f t="shared" si="3119"/>
        <v>0</v>
      </c>
      <c r="BO1275" s="9">
        <f t="shared" si="3119"/>
        <v>8189</v>
      </c>
      <c r="BP1275" s="9">
        <f t="shared" si="3119"/>
        <v>0</v>
      </c>
      <c r="BQ1275" s="9">
        <f t="shared" si="3119"/>
        <v>-700</v>
      </c>
      <c r="BR1275" s="9">
        <f t="shared" si="3119"/>
        <v>0</v>
      </c>
      <c r="BS1275" s="9">
        <f t="shared" si="3119"/>
        <v>0</v>
      </c>
      <c r="BT1275" s="9">
        <f t="shared" si="3119"/>
        <v>0</v>
      </c>
      <c r="BU1275" s="9">
        <f t="shared" ref="BQ1275:CF1276" si="3120">BU1276</f>
        <v>7489</v>
      </c>
      <c r="BV1275" s="9">
        <f t="shared" si="3120"/>
        <v>0</v>
      </c>
      <c r="BW1275" s="9">
        <f t="shared" si="3120"/>
        <v>0</v>
      </c>
      <c r="BX1275" s="9">
        <f t="shared" si="3120"/>
        <v>0</v>
      </c>
      <c r="BY1275" s="9">
        <f t="shared" si="3120"/>
        <v>0</v>
      </c>
      <c r="BZ1275" s="9">
        <f t="shared" si="3120"/>
        <v>0</v>
      </c>
      <c r="CA1275" s="9">
        <f t="shared" si="3120"/>
        <v>7489</v>
      </c>
      <c r="CB1275" s="9">
        <f t="shared" si="3120"/>
        <v>0</v>
      </c>
      <c r="CC1275" s="9">
        <f t="shared" si="3120"/>
        <v>0</v>
      </c>
      <c r="CD1275" s="9">
        <f t="shared" si="3120"/>
        <v>0</v>
      </c>
      <c r="CE1275" s="9">
        <f t="shared" si="3120"/>
        <v>0</v>
      </c>
      <c r="CF1275" s="9">
        <f t="shared" si="3120"/>
        <v>0</v>
      </c>
      <c r="CG1275" s="94">
        <f t="shared" ref="CC1275:CN1276" si="3121">CG1276</f>
        <v>7489</v>
      </c>
      <c r="CH1275" s="94">
        <f t="shared" si="3121"/>
        <v>0</v>
      </c>
      <c r="CI1275" s="94">
        <f t="shared" si="3121"/>
        <v>0</v>
      </c>
      <c r="CJ1275" s="94">
        <f t="shared" si="3121"/>
        <v>0</v>
      </c>
      <c r="CK1275" s="94">
        <f t="shared" si="3121"/>
        <v>0</v>
      </c>
      <c r="CL1275" s="94">
        <f t="shared" si="3121"/>
        <v>0</v>
      </c>
      <c r="CM1275" s="9">
        <f t="shared" si="3121"/>
        <v>7489</v>
      </c>
      <c r="CN1275" s="9">
        <f t="shared" si="3121"/>
        <v>0</v>
      </c>
    </row>
    <row r="1276" spans="1:92" hidden="1">
      <c r="A1276" s="49" t="s">
        <v>101</v>
      </c>
      <c r="B1276" s="30" t="s">
        <v>256</v>
      </c>
      <c r="C1276" s="30" t="s">
        <v>33</v>
      </c>
      <c r="D1276" s="30" t="s">
        <v>80</v>
      </c>
      <c r="E1276" s="30" t="s">
        <v>276</v>
      </c>
      <c r="F1276" s="61" t="s">
        <v>102</v>
      </c>
      <c r="G1276" s="9">
        <f>G1277</f>
        <v>8189</v>
      </c>
      <c r="H1276" s="9">
        <f>H1277</f>
        <v>0</v>
      </c>
      <c r="I1276" s="9">
        <f t="shared" si="3115"/>
        <v>0</v>
      </c>
      <c r="J1276" s="9">
        <f t="shared" si="3115"/>
        <v>0</v>
      </c>
      <c r="K1276" s="9">
        <f t="shared" si="3115"/>
        <v>0</v>
      </c>
      <c r="L1276" s="9">
        <f t="shared" si="3115"/>
        <v>0</v>
      </c>
      <c r="M1276" s="9">
        <f t="shared" si="3115"/>
        <v>8189</v>
      </c>
      <c r="N1276" s="9">
        <f t="shared" si="3115"/>
        <v>0</v>
      </c>
      <c r="O1276" s="9">
        <f t="shared" si="3115"/>
        <v>0</v>
      </c>
      <c r="P1276" s="9">
        <f t="shared" si="3115"/>
        <v>0</v>
      </c>
      <c r="Q1276" s="9">
        <f t="shared" si="3115"/>
        <v>0</v>
      </c>
      <c r="R1276" s="9">
        <f t="shared" si="3115"/>
        <v>0</v>
      </c>
      <c r="S1276" s="9">
        <f t="shared" si="3115"/>
        <v>8189</v>
      </c>
      <c r="T1276" s="9">
        <f t="shared" si="3115"/>
        <v>0</v>
      </c>
      <c r="U1276" s="9">
        <f t="shared" si="3116"/>
        <v>0</v>
      </c>
      <c r="V1276" s="9">
        <f t="shared" si="3116"/>
        <v>0</v>
      </c>
      <c r="W1276" s="9">
        <f t="shared" si="3116"/>
        <v>0</v>
      </c>
      <c r="X1276" s="9">
        <f t="shared" si="3116"/>
        <v>0</v>
      </c>
      <c r="Y1276" s="9">
        <f t="shared" si="3116"/>
        <v>8189</v>
      </c>
      <c r="Z1276" s="9">
        <f t="shared" si="3116"/>
        <v>0</v>
      </c>
      <c r="AA1276" s="9">
        <f t="shared" si="3116"/>
        <v>0</v>
      </c>
      <c r="AB1276" s="9">
        <f t="shared" si="3116"/>
        <v>0</v>
      </c>
      <c r="AC1276" s="9">
        <f t="shared" si="3116"/>
        <v>0</v>
      </c>
      <c r="AD1276" s="9">
        <f t="shared" si="3116"/>
        <v>0</v>
      </c>
      <c r="AE1276" s="9">
        <f t="shared" si="3116"/>
        <v>8189</v>
      </c>
      <c r="AF1276" s="9">
        <f t="shared" si="3116"/>
        <v>0</v>
      </c>
      <c r="AG1276" s="9">
        <f t="shared" si="3117"/>
        <v>0</v>
      </c>
      <c r="AH1276" s="9">
        <f t="shared" si="3117"/>
        <v>0</v>
      </c>
      <c r="AI1276" s="9">
        <f t="shared" si="3117"/>
        <v>0</v>
      </c>
      <c r="AJ1276" s="9">
        <f t="shared" si="3117"/>
        <v>0</v>
      </c>
      <c r="AK1276" s="9">
        <f t="shared" si="3117"/>
        <v>8189</v>
      </c>
      <c r="AL1276" s="9">
        <f t="shared" si="3117"/>
        <v>0</v>
      </c>
      <c r="AM1276" s="9">
        <f t="shared" si="3117"/>
        <v>0</v>
      </c>
      <c r="AN1276" s="9">
        <f t="shared" si="3117"/>
        <v>0</v>
      </c>
      <c r="AO1276" s="9">
        <f t="shared" si="3117"/>
        <v>0</v>
      </c>
      <c r="AP1276" s="9">
        <f t="shared" si="3117"/>
        <v>0</v>
      </c>
      <c r="AQ1276" s="9">
        <f t="shared" si="3117"/>
        <v>8189</v>
      </c>
      <c r="AR1276" s="9">
        <f t="shared" si="3117"/>
        <v>0</v>
      </c>
      <c r="AS1276" s="9">
        <f t="shared" si="3118"/>
        <v>0</v>
      </c>
      <c r="AT1276" s="9">
        <f t="shared" si="3118"/>
        <v>0</v>
      </c>
      <c r="AU1276" s="9">
        <f t="shared" si="3118"/>
        <v>0</v>
      </c>
      <c r="AV1276" s="9">
        <f t="shared" si="3118"/>
        <v>0</v>
      </c>
      <c r="AW1276" s="9">
        <f t="shared" si="3118"/>
        <v>8189</v>
      </c>
      <c r="AX1276" s="9">
        <f t="shared" si="3118"/>
        <v>0</v>
      </c>
      <c r="AY1276" s="9">
        <f t="shared" si="3118"/>
        <v>0</v>
      </c>
      <c r="AZ1276" s="9">
        <f t="shared" si="3118"/>
        <v>0</v>
      </c>
      <c r="BA1276" s="9">
        <f t="shared" si="3118"/>
        <v>0</v>
      </c>
      <c r="BB1276" s="9">
        <f t="shared" si="3118"/>
        <v>0</v>
      </c>
      <c r="BC1276" s="9">
        <f t="shared" si="3118"/>
        <v>8189</v>
      </c>
      <c r="BD1276" s="9">
        <f t="shared" si="3118"/>
        <v>0</v>
      </c>
      <c r="BE1276" s="9">
        <f t="shared" si="3119"/>
        <v>0</v>
      </c>
      <c r="BF1276" s="9">
        <f t="shared" si="3119"/>
        <v>0</v>
      </c>
      <c r="BG1276" s="9">
        <f t="shared" si="3119"/>
        <v>0</v>
      </c>
      <c r="BH1276" s="9">
        <f t="shared" si="3119"/>
        <v>0</v>
      </c>
      <c r="BI1276" s="9">
        <f t="shared" si="3119"/>
        <v>8189</v>
      </c>
      <c r="BJ1276" s="9">
        <f t="shared" si="3119"/>
        <v>0</v>
      </c>
      <c r="BK1276" s="9">
        <f t="shared" si="3119"/>
        <v>0</v>
      </c>
      <c r="BL1276" s="9">
        <f t="shared" si="3119"/>
        <v>0</v>
      </c>
      <c r="BM1276" s="9">
        <f t="shared" si="3119"/>
        <v>0</v>
      </c>
      <c r="BN1276" s="9">
        <f t="shared" si="3119"/>
        <v>0</v>
      </c>
      <c r="BO1276" s="9">
        <f t="shared" si="3119"/>
        <v>8189</v>
      </c>
      <c r="BP1276" s="9">
        <f t="shared" si="3119"/>
        <v>0</v>
      </c>
      <c r="BQ1276" s="9">
        <f t="shared" si="3120"/>
        <v>-700</v>
      </c>
      <c r="BR1276" s="9">
        <f t="shared" si="3120"/>
        <v>0</v>
      </c>
      <c r="BS1276" s="9">
        <f t="shared" si="3120"/>
        <v>0</v>
      </c>
      <c r="BT1276" s="9">
        <f t="shared" si="3120"/>
        <v>0</v>
      </c>
      <c r="BU1276" s="9">
        <f t="shared" si="3120"/>
        <v>7489</v>
      </c>
      <c r="BV1276" s="9">
        <f t="shared" si="3120"/>
        <v>0</v>
      </c>
      <c r="BW1276" s="9">
        <f t="shared" si="3120"/>
        <v>0</v>
      </c>
      <c r="BX1276" s="9">
        <f t="shared" si="3120"/>
        <v>0</v>
      </c>
      <c r="BY1276" s="9">
        <f t="shared" si="3120"/>
        <v>0</v>
      </c>
      <c r="BZ1276" s="9">
        <f t="shared" si="3120"/>
        <v>0</v>
      </c>
      <c r="CA1276" s="9">
        <f t="shared" si="3120"/>
        <v>7489</v>
      </c>
      <c r="CB1276" s="9">
        <f t="shared" si="3120"/>
        <v>0</v>
      </c>
      <c r="CC1276" s="9">
        <f t="shared" si="3121"/>
        <v>0</v>
      </c>
      <c r="CD1276" s="9">
        <f t="shared" si="3121"/>
        <v>0</v>
      </c>
      <c r="CE1276" s="9">
        <f t="shared" si="3121"/>
        <v>0</v>
      </c>
      <c r="CF1276" s="9">
        <f t="shared" si="3121"/>
        <v>0</v>
      </c>
      <c r="CG1276" s="94">
        <f t="shared" si="3121"/>
        <v>7489</v>
      </c>
      <c r="CH1276" s="94">
        <f t="shared" si="3121"/>
        <v>0</v>
      </c>
      <c r="CI1276" s="94">
        <f t="shared" si="3121"/>
        <v>0</v>
      </c>
      <c r="CJ1276" s="94">
        <f t="shared" si="3121"/>
        <v>0</v>
      </c>
      <c r="CK1276" s="94">
        <f t="shared" si="3121"/>
        <v>0</v>
      </c>
      <c r="CL1276" s="94">
        <f t="shared" si="3121"/>
        <v>0</v>
      </c>
      <c r="CM1276" s="9">
        <f t="shared" si="3121"/>
        <v>7489</v>
      </c>
      <c r="CN1276" s="9">
        <f t="shared" si="3121"/>
        <v>0</v>
      </c>
    </row>
    <row r="1277" spans="1:92" hidden="1">
      <c r="A1277" s="49" t="s">
        <v>271</v>
      </c>
      <c r="B1277" s="30" t="s">
        <v>256</v>
      </c>
      <c r="C1277" s="30" t="s">
        <v>33</v>
      </c>
      <c r="D1277" s="30" t="s">
        <v>80</v>
      </c>
      <c r="E1277" s="30" t="s">
        <v>276</v>
      </c>
      <c r="F1277" s="61" t="s">
        <v>272</v>
      </c>
      <c r="G1277" s="9">
        <v>8189</v>
      </c>
      <c r="H1277" s="9"/>
      <c r="I1277" s="9"/>
      <c r="J1277" s="9"/>
      <c r="K1277" s="9"/>
      <c r="L1277" s="9"/>
      <c r="M1277" s="9">
        <f>G1277+I1277+J1277+K1277+L1277</f>
        <v>8189</v>
      </c>
      <c r="N1277" s="9">
        <f>H1277+L1277</f>
        <v>0</v>
      </c>
      <c r="O1277" s="9"/>
      <c r="P1277" s="9"/>
      <c r="Q1277" s="9"/>
      <c r="R1277" s="9"/>
      <c r="S1277" s="9">
        <f>M1277+O1277+P1277+Q1277+R1277</f>
        <v>8189</v>
      </c>
      <c r="T1277" s="9">
        <f>N1277+R1277</f>
        <v>0</v>
      </c>
      <c r="U1277" s="9"/>
      <c r="V1277" s="9"/>
      <c r="W1277" s="9"/>
      <c r="X1277" s="9"/>
      <c r="Y1277" s="9">
        <f>S1277+U1277+V1277+W1277+X1277</f>
        <v>8189</v>
      </c>
      <c r="Z1277" s="9">
        <f>T1277+X1277</f>
        <v>0</v>
      </c>
      <c r="AA1277" s="9"/>
      <c r="AB1277" s="9"/>
      <c r="AC1277" s="9"/>
      <c r="AD1277" s="9"/>
      <c r="AE1277" s="9">
        <f>Y1277+AA1277+AB1277+AC1277+AD1277</f>
        <v>8189</v>
      </c>
      <c r="AF1277" s="9">
        <f>Z1277+AD1277</f>
        <v>0</v>
      </c>
      <c r="AG1277" s="9"/>
      <c r="AH1277" s="9"/>
      <c r="AI1277" s="9"/>
      <c r="AJ1277" s="9"/>
      <c r="AK1277" s="9">
        <f>AE1277+AG1277+AH1277+AI1277+AJ1277</f>
        <v>8189</v>
      </c>
      <c r="AL1277" s="9">
        <f>AF1277+AJ1277</f>
        <v>0</v>
      </c>
      <c r="AM1277" s="9"/>
      <c r="AN1277" s="9"/>
      <c r="AO1277" s="9"/>
      <c r="AP1277" s="9"/>
      <c r="AQ1277" s="9">
        <f>AK1277+AM1277+AN1277+AO1277+AP1277</f>
        <v>8189</v>
      </c>
      <c r="AR1277" s="9">
        <f>AL1277+AP1277</f>
        <v>0</v>
      </c>
      <c r="AS1277" s="9"/>
      <c r="AT1277" s="9"/>
      <c r="AU1277" s="9"/>
      <c r="AV1277" s="9"/>
      <c r="AW1277" s="9">
        <f>AQ1277+AS1277+AT1277+AU1277+AV1277</f>
        <v>8189</v>
      </c>
      <c r="AX1277" s="9">
        <f>AR1277+AV1277</f>
        <v>0</v>
      </c>
      <c r="AY1277" s="9"/>
      <c r="AZ1277" s="9"/>
      <c r="BA1277" s="9"/>
      <c r="BB1277" s="9"/>
      <c r="BC1277" s="9">
        <f>AW1277+AY1277+AZ1277+BA1277+BB1277</f>
        <v>8189</v>
      </c>
      <c r="BD1277" s="9">
        <f>AX1277+BB1277</f>
        <v>0</v>
      </c>
      <c r="BE1277" s="9"/>
      <c r="BF1277" s="9"/>
      <c r="BG1277" s="9"/>
      <c r="BH1277" s="9"/>
      <c r="BI1277" s="9">
        <f>BC1277+BE1277+BF1277+BG1277+BH1277</f>
        <v>8189</v>
      </c>
      <c r="BJ1277" s="9">
        <f>BD1277+BH1277</f>
        <v>0</v>
      </c>
      <c r="BK1277" s="9"/>
      <c r="BL1277" s="9"/>
      <c r="BM1277" s="9"/>
      <c r="BN1277" s="9"/>
      <c r="BO1277" s="9">
        <f>BI1277+BK1277+BL1277+BM1277+BN1277</f>
        <v>8189</v>
      </c>
      <c r="BP1277" s="9">
        <f>BJ1277+BN1277</f>
        <v>0</v>
      </c>
      <c r="BQ1277" s="9">
        <v>-700</v>
      </c>
      <c r="BR1277" s="9"/>
      <c r="BS1277" s="9"/>
      <c r="BT1277" s="9"/>
      <c r="BU1277" s="9">
        <f>BO1277+BQ1277+BR1277+BS1277+BT1277</f>
        <v>7489</v>
      </c>
      <c r="BV1277" s="9">
        <f>BP1277+BT1277</f>
        <v>0</v>
      </c>
      <c r="BW1277" s="9"/>
      <c r="BX1277" s="9"/>
      <c r="BY1277" s="9"/>
      <c r="BZ1277" s="9"/>
      <c r="CA1277" s="9">
        <f>BU1277+BW1277+BX1277+BY1277+BZ1277</f>
        <v>7489</v>
      </c>
      <c r="CB1277" s="9">
        <f>BV1277+BZ1277</f>
        <v>0</v>
      </c>
      <c r="CC1277" s="9"/>
      <c r="CD1277" s="9"/>
      <c r="CE1277" s="9"/>
      <c r="CF1277" s="9"/>
      <c r="CG1277" s="94">
        <f>CA1277+CC1277+CD1277+CE1277+CF1277</f>
        <v>7489</v>
      </c>
      <c r="CH1277" s="94">
        <f>CB1277+CF1277</f>
        <v>0</v>
      </c>
      <c r="CI1277" s="94"/>
      <c r="CJ1277" s="94"/>
      <c r="CK1277" s="94"/>
      <c r="CL1277" s="94"/>
      <c r="CM1277" s="9">
        <f>CG1277+CI1277+CJ1277+CK1277+CL1277</f>
        <v>7489</v>
      </c>
      <c r="CN1277" s="9">
        <f>CH1277+CL1277</f>
        <v>0</v>
      </c>
    </row>
    <row r="1278" spans="1:92" ht="66" hidden="1">
      <c r="A1278" s="28" t="s">
        <v>411</v>
      </c>
      <c r="B1278" s="30" t="s">
        <v>256</v>
      </c>
      <c r="C1278" s="30" t="s">
        <v>33</v>
      </c>
      <c r="D1278" s="30" t="s">
        <v>80</v>
      </c>
      <c r="E1278" s="30" t="s">
        <v>277</v>
      </c>
      <c r="F1278" s="30"/>
      <c r="G1278" s="11">
        <f>G1279</f>
        <v>117</v>
      </c>
      <c r="H1278" s="11">
        <f>H1279</f>
        <v>0</v>
      </c>
      <c r="I1278" s="11">
        <f t="shared" ref="I1278:X1279" si="3122">I1279</f>
        <v>0</v>
      </c>
      <c r="J1278" s="11">
        <f t="shared" si="3122"/>
        <v>0</v>
      </c>
      <c r="K1278" s="11">
        <f t="shared" si="3122"/>
        <v>0</v>
      </c>
      <c r="L1278" s="11">
        <f t="shared" si="3122"/>
        <v>0</v>
      </c>
      <c r="M1278" s="11">
        <f t="shared" si="3122"/>
        <v>117</v>
      </c>
      <c r="N1278" s="11">
        <f t="shared" si="3122"/>
        <v>0</v>
      </c>
      <c r="O1278" s="11">
        <f t="shared" si="3122"/>
        <v>0</v>
      </c>
      <c r="P1278" s="11">
        <f t="shared" si="3122"/>
        <v>0</v>
      </c>
      <c r="Q1278" s="11">
        <f t="shared" si="3122"/>
        <v>0</v>
      </c>
      <c r="R1278" s="11">
        <f t="shared" si="3122"/>
        <v>0</v>
      </c>
      <c r="S1278" s="11">
        <f t="shared" si="3122"/>
        <v>117</v>
      </c>
      <c r="T1278" s="11">
        <f t="shared" si="3122"/>
        <v>0</v>
      </c>
      <c r="U1278" s="11">
        <f t="shared" si="3122"/>
        <v>0</v>
      </c>
      <c r="V1278" s="11">
        <f t="shared" si="3122"/>
        <v>0</v>
      </c>
      <c r="W1278" s="11">
        <f t="shared" si="3122"/>
        <v>0</v>
      </c>
      <c r="X1278" s="11">
        <f t="shared" si="3122"/>
        <v>0</v>
      </c>
      <c r="Y1278" s="11">
        <f t="shared" ref="U1278:AJ1279" si="3123">Y1279</f>
        <v>117</v>
      </c>
      <c r="Z1278" s="11">
        <f t="shared" si="3123"/>
        <v>0</v>
      </c>
      <c r="AA1278" s="11">
        <f t="shared" si="3123"/>
        <v>0</v>
      </c>
      <c r="AB1278" s="11">
        <f t="shared" si="3123"/>
        <v>0</v>
      </c>
      <c r="AC1278" s="11">
        <f t="shared" si="3123"/>
        <v>0</v>
      </c>
      <c r="AD1278" s="11">
        <f t="shared" si="3123"/>
        <v>0</v>
      </c>
      <c r="AE1278" s="11">
        <f t="shared" si="3123"/>
        <v>117</v>
      </c>
      <c r="AF1278" s="11">
        <f t="shared" si="3123"/>
        <v>0</v>
      </c>
      <c r="AG1278" s="11">
        <f t="shared" si="3123"/>
        <v>0</v>
      </c>
      <c r="AH1278" s="11">
        <f t="shared" si="3123"/>
        <v>0</v>
      </c>
      <c r="AI1278" s="11">
        <f t="shared" si="3123"/>
        <v>0</v>
      </c>
      <c r="AJ1278" s="11">
        <f t="shared" si="3123"/>
        <v>0</v>
      </c>
      <c r="AK1278" s="11">
        <f t="shared" ref="AG1278:AV1279" si="3124">AK1279</f>
        <v>117</v>
      </c>
      <c r="AL1278" s="11">
        <f t="shared" si="3124"/>
        <v>0</v>
      </c>
      <c r="AM1278" s="11">
        <f t="shared" si="3124"/>
        <v>0</v>
      </c>
      <c r="AN1278" s="11">
        <f t="shared" si="3124"/>
        <v>0</v>
      </c>
      <c r="AO1278" s="11">
        <f t="shared" si="3124"/>
        <v>0</v>
      </c>
      <c r="AP1278" s="11">
        <f t="shared" si="3124"/>
        <v>0</v>
      </c>
      <c r="AQ1278" s="11">
        <f t="shared" si="3124"/>
        <v>117</v>
      </c>
      <c r="AR1278" s="11">
        <f t="shared" si="3124"/>
        <v>0</v>
      </c>
      <c r="AS1278" s="11">
        <f t="shared" si="3124"/>
        <v>0</v>
      </c>
      <c r="AT1278" s="11">
        <f t="shared" si="3124"/>
        <v>0</v>
      </c>
      <c r="AU1278" s="11">
        <f t="shared" si="3124"/>
        <v>0</v>
      </c>
      <c r="AV1278" s="11">
        <f t="shared" si="3124"/>
        <v>0</v>
      </c>
      <c r="AW1278" s="11">
        <f t="shared" ref="AS1278:BH1279" si="3125">AW1279</f>
        <v>117</v>
      </c>
      <c r="AX1278" s="11">
        <f t="shared" si="3125"/>
        <v>0</v>
      </c>
      <c r="AY1278" s="11">
        <f t="shared" si="3125"/>
        <v>0</v>
      </c>
      <c r="AZ1278" s="11">
        <f t="shared" si="3125"/>
        <v>0</v>
      </c>
      <c r="BA1278" s="11">
        <f t="shared" si="3125"/>
        <v>0</v>
      </c>
      <c r="BB1278" s="11">
        <f t="shared" si="3125"/>
        <v>0</v>
      </c>
      <c r="BC1278" s="11">
        <f t="shared" si="3125"/>
        <v>117</v>
      </c>
      <c r="BD1278" s="11">
        <f t="shared" si="3125"/>
        <v>0</v>
      </c>
      <c r="BE1278" s="11">
        <f t="shared" si="3125"/>
        <v>0</v>
      </c>
      <c r="BF1278" s="11">
        <f t="shared" si="3125"/>
        <v>0</v>
      </c>
      <c r="BG1278" s="11">
        <f t="shared" si="3125"/>
        <v>0</v>
      </c>
      <c r="BH1278" s="11">
        <f t="shared" si="3125"/>
        <v>0</v>
      </c>
      <c r="BI1278" s="11">
        <f t="shared" ref="BE1278:BT1279" si="3126">BI1279</f>
        <v>117</v>
      </c>
      <c r="BJ1278" s="11">
        <f t="shared" si="3126"/>
        <v>0</v>
      </c>
      <c r="BK1278" s="11">
        <f t="shared" si="3126"/>
        <v>0</v>
      </c>
      <c r="BL1278" s="11">
        <f t="shared" si="3126"/>
        <v>0</v>
      </c>
      <c r="BM1278" s="11">
        <f t="shared" si="3126"/>
        <v>0</v>
      </c>
      <c r="BN1278" s="11">
        <f t="shared" si="3126"/>
        <v>0</v>
      </c>
      <c r="BO1278" s="11">
        <f t="shared" si="3126"/>
        <v>117</v>
      </c>
      <c r="BP1278" s="11">
        <f t="shared" si="3126"/>
        <v>0</v>
      </c>
      <c r="BQ1278" s="11">
        <f t="shared" si="3126"/>
        <v>0</v>
      </c>
      <c r="BR1278" s="11">
        <f t="shared" si="3126"/>
        <v>0</v>
      </c>
      <c r="BS1278" s="11">
        <f t="shared" si="3126"/>
        <v>0</v>
      </c>
      <c r="BT1278" s="11">
        <f t="shared" si="3126"/>
        <v>0</v>
      </c>
      <c r="BU1278" s="11">
        <f t="shared" ref="BQ1278:CF1279" si="3127">BU1279</f>
        <v>117</v>
      </c>
      <c r="BV1278" s="11">
        <f t="shared" si="3127"/>
        <v>0</v>
      </c>
      <c r="BW1278" s="11">
        <f t="shared" si="3127"/>
        <v>0</v>
      </c>
      <c r="BX1278" s="11">
        <f t="shared" si="3127"/>
        <v>0</v>
      </c>
      <c r="BY1278" s="11">
        <f t="shared" si="3127"/>
        <v>0</v>
      </c>
      <c r="BZ1278" s="11">
        <f t="shared" si="3127"/>
        <v>0</v>
      </c>
      <c r="CA1278" s="11">
        <f t="shared" si="3127"/>
        <v>117</v>
      </c>
      <c r="CB1278" s="11">
        <f t="shared" si="3127"/>
        <v>0</v>
      </c>
      <c r="CC1278" s="11">
        <f t="shared" si="3127"/>
        <v>0</v>
      </c>
      <c r="CD1278" s="11">
        <f t="shared" si="3127"/>
        <v>0</v>
      </c>
      <c r="CE1278" s="11">
        <f t="shared" si="3127"/>
        <v>0</v>
      </c>
      <c r="CF1278" s="11">
        <f t="shared" si="3127"/>
        <v>0</v>
      </c>
      <c r="CG1278" s="95">
        <f t="shared" ref="CC1278:CN1279" si="3128">CG1279</f>
        <v>117</v>
      </c>
      <c r="CH1278" s="95">
        <f t="shared" si="3128"/>
        <v>0</v>
      </c>
      <c r="CI1278" s="95">
        <f t="shared" si="3128"/>
        <v>0</v>
      </c>
      <c r="CJ1278" s="95">
        <f t="shared" si="3128"/>
        <v>0</v>
      </c>
      <c r="CK1278" s="95">
        <f t="shared" si="3128"/>
        <v>0</v>
      </c>
      <c r="CL1278" s="95">
        <f t="shared" si="3128"/>
        <v>0</v>
      </c>
      <c r="CM1278" s="11">
        <f t="shared" si="3128"/>
        <v>117</v>
      </c>
      <c r="CN1278" s="11">
        <f t="shared" si="3128"/>
        <v>0</v>
      </c>
    </row>
    <row r="1279" spans="1:92" hidden="1">
      <c r="A1279" s="49" t="s">
        <v>101</v>
      </c>
      <c r="B1279" s="30" t="s">
        <v>256</v>
      </c>
      <c r="C1279" s="30" t="s">
        <v>33</v>
      </c>
      <c r="D1279" s="30" t="s">
        <v>80</v>
      </c>
      <c r="E1279" s="30" t="s">
        <v>277</v>
      </c>
      <c r="F1279" s="30" t="s">
        <v>102</v>
      </c>
      <c r="G1279" s="11">
        <f>G1280</f>
        <v>117</v>
      </c>
      <c r="H1279" s="11">
        <f>H1280</f>
        <v>0</v>
      </c>
      <c r="I1279" s="11">
        <f t="shared" si="3122"/>
        <v>0</v>
      </c>
      <c r="J1279" s="11">
        <f t="shared" si="3122"/>
        <v>0</v>
      </c>
      <c r="K1279" s="11">
        <f t="shared" si="3122"/>
        <v>0</v>
      </c>
      <c r="L1279" s="11">
        <f t="shared" si="3122"/>
        <v>0</v>
      </c>
      <c r="M1279" s="11">
        <f t="shared" si="3122"/>
        <v>117</v>
      </c>
      <c r="N1279" s="11">
        <f t="shared" si="3122"/>
        <v>0</v>
      </c>
      <c r="O1279" s="11">
        <f t="shared" si="3122"/>
        <v>0</v>
      </c>
      <c r="P1279" s="11">
        <f t="shared" si="3122"/>
        <v>0</v>
      </c>
      <c r="Q1279" s="11">
        <f t="shared" si="3122"/>
        <v>0</v>
      </c>
      <c r="R1279" s="11">
        <f t="shared" si="3122"/>
        <v>0</v>
      </c>
      <c r="S1279" s="11">
        <f t="shared" si="3122"/>
        <v>117</v>
      </c>
      <c r="T1279" s="11">
        <f t="shared" si="3122"/>
        <v>0</v>
      </c>
      <c r="U1279" s="11">
        <f t="shared" si="3123"/>
        <v>0</v>
      </c>
      <c r="V1279" s="11">
        <f t="shared" si="3123"/>
        <v>0</v>
      </c>
      <c r="W1279" s="11">
        <f t="shared" si="3123"/>
        <v>0</v>
      </c>
      <c r="X1279" s="11">
        <f t="shared" si="3123"/>
        <v>0</v>
      </c>
      <c r="Y1279" s="11">
        <f t="shared" si="3123"/>
        <v>117</v>
      </c>
      <c r="Z1279" s="11">
        <f t="shared" si="3123"/>
        <v>0</v>
      </c>
      <c r="AA1279" s="11">
        <f t="shared" si="3123"/>
        <v>0</v>
      </c>
      <c r="AB1279" s="11">
        <f t="shared" si="3123"/>
        <v>0</v>
      </c>
      <c r="AC1279" s="11">
        <f t="shared" si="3123"/>
        <v>0</v>
      </c>
      <c r="AD1279" s="11">
        <f t="shared" si="3123"/>
        <v>0</v>
      </c>
      <c r="AE1279" s="11">
        <f t="shared" si="3123"/>
        <v>117</v>
      </c>
      <c r="AF1279" s="11">
        <f t="shared" si="3123"/>
        <v>0</v>
      </c>
      <c r="AG1279" s="11">
        <f t="shared" si="3124"/>
        <v>0</v>
      </c>
      <c r="AH1279" s="11">
        <f t="shared" si="3124"/>
        <v>0</v>
      </c>
      <c r="AI1279" s="11">
        <f t="shared" si="3124"/>
        <v>0</v>
      </c>
      <c r="AJ1279" s="11">
        <f t="shared" si="3124"/>
        <v>0</v>
      </c>
      <c r="AK1279" s="11">
        <f t="shared" si="3124"/>
        <v>117</v>
      </c>
      <c r="AL1279" s="11">
        <f t="shared" si="3124"/>
        <v>0</v>
      </c>
      <c r="AM1279" s="11">
        <f t="shared" si="3124"/>
        <v>0</v>
      </c>
      <c r="AN1279" s="11">
        <f t="shared" si="3124"/>
        <v>0</v>
      </c>
      <c r="AO1279" s="11">
        <f t="shared" si="3124"/>
        <v>0</v>
      </c>
      <c r="AP1279" s="11">
        <f t="shared" si="3124"/>
        <v>0</v>
      </c>
      <c r="AQ1279" s="11">
        <f t="shared" si="3124"/>
        <v>117</v>
      </c>
      <c r="AR1279" s="11">
        <f t="shared" si="3124"/>
        <v>0</v>
      </c>
      <c r="AS1279" s="11">
        <f t="shared" si="3125"/>
        <v>0</v>
      </c>
      <c r="AT1279" s="11">
        <f t="shared" si="3125"/>
        <v>0</v>
      </c>
      <c r="AU1279" s="11">
        <f t="shared" si="3125"/>
        <v>0</v>
      </c>
      <c r="AV1279" s="11">
        <f t="shared" si="3125"/>
        <v>0</v>
      </c>
      <c r="AW1279" s="11">
        <f t="shared" si="3125"/>
        <v>117</v>
      </c>
      <c r="AX1279" s="11">
        <f t="shared" si="3125"/>
        <v>0</v>
      </c>
      <c r="AY1279" s="11">
        <f t="shared" si="3125"/>
        <v>0</v>
      </c>
      <c r="AZ1279" s="11">
        <f t="shared" si="3125"/>
        <v>0</v>
      </c>
      <c r="BA1279" s="11">
        <f t="shared" si="3125"/>
        <v>0</v>
      </c>
      <c r="BB1279" s="11">
        <f t="shared" si="3125"/>
        <v>0</v>
      </c>
      <c r="BC1279" s="11">
        <f t="shared" si="3125"/>
        <v>117</v>
      </c>
      <c r="BD1279" s="11">
        <f t="shared" si="3125"/>
        <v>0</v>
      </c>
      <c r="BE1279" s="11">
        <f t="shared" si="3126"/>
        <v>0</v>
      </c>
      <c r="BF1279" s="11">
        <f t="shared" si="3126"/>
        <v>0</v>
      </c>
      <c r="BG1279" s="11">
        <f t="shared" si="3126"/>
        <v>0</v>
      </c>
      <c r="BH1279" s="11">
        <f t="shared" si="3126"/>
        <v>0</v>
      </c>
      <c r="BI1279" s="11">
        <f t="shared" si="3126"/>
        <v>117</v>
      </c>
      <c r="BJ1279" s="11">
        <f t="shared" si="3126"/>
        <v>0</v>
      </c>
      <c r="BK1279" s="11">
        <f t="shared" si="3126"/>
        <v>0</v>
      </c>
      <c r="BL1279" s="11">
        <f t="shared" si="3126"/>
        <v>0</v>
      </c>
      <c r="BM1279" s="11">
        <f t="shared" si="3126"/>
        <v>0</v>
      </c>
      <c r="BN1279" s="11">
        <f t="shared" si="3126"/>
        <v>0</v>
      </c>
      <c r="BO1279" s="11">
        <f t="shared" si="3126"/>
        <v>117</v>
      </c>
      <c r="BP1279" s="11">
        <f t="shared" si="3126"/>
        <v>0</v>
      </c>
      <c r="BQ1279" s="11">
        <f t="shared" si="3127"/>
        <v>0</v>
      </c>
      <c r="BR1279" s="11">
        <f t="shared" si="3127"/>
        <v>0</v>
      </c>
      <c r="BS1279" s="11">
        <f t="shared" si="3127"/>
        <v>0</v>
      </c>
      <c r="BT1279" s="11">
        <f t="shared" si="3127"/>
        <v>0</v>
      </c>
      <c r="BU1279" s="11">
        <f t="shared" si="3127"/>
        <v>117</v>
      </c>
      <c r="BV1279" s="11">
        <f t="shared" si="3127"/>
        <v>0</v>
      </c>
      <c r="BW1279" s="11">
        <f t="shared" si="3127"/>
        <v>0</v>
      </c>
      <c r="BX1279" s="11">
        <f t="shared" si="3127"/>
        <v>0</v>
      </c>
      <c r="BY1279" s="11">
        <f t="shared" si="3127"/>
        <v>0</v>
      </c>
      <c r="BZ1279" s="11">
        <f t="shared" si="3127"/>
        <v>0</v>
      </c>
      <c r="CA1279" s="11">
        <f t="shared" si="3127"/>
        <v>117</v>
      </c>
      <c r="CB1279" s="11">
        <f t="shared" si="3127"/>
        <v>0</v>
      </c>
      <c r="CC1279" s="11">
        <f t="shared" si="3128"/>
        <v>0</v>
      </c>
      <c r="CD1279" s="11">
        <f t="shared" si="3128"/>
        <v>0</v>
      </c>
      <c r="CE1279" s="11">
        <f t="shared" si="3128"/>
        <v>0</v>
      </c>
      <c r="CF1279" s="11">
        <f t="shared" si="3128"/>
        <v>0</v>
      </c>
      <c r="CG1279" s="95">
        <f t="shared" si="3128"/>
        <v>117</v>
      </c>
      <c r="CH1279" s="95">
        <f t="shared" si="3128"/>
        <v>0</v>
      </c>
      <c r="CI1279" s="95">
        <f t="shared" si="3128"/>
        <v>0</v>
      </c>
      <c r="CJ1279" s="95">
        <f t="shared" si="3128"/>
        <v>0</v>
      </c>
      <c r="CK1279" s="95">
        <f t="shared" si="3128"/>
        <v>0</v>
      </c>
      <c r="CL1279" s="95">
        <f t="shared" si="3128"/>
        <v>0</v>
      </c>
      <c r="CM1279" s="11">
        <f t="shared" si="3128"/>
        <v>117</v>
      </c>
      <c r="CN1279" s="11">
        <f t="shared" si="3128"/>
        <v>0</v>
      </c>
    </row>
    <row r="1280" spans="1:92" hidden="1">
      <c r="A1280" s="49" t="s">
        <v>271</v>
      </c>
      <c r="B1280" s="30" t="s">
        <v>256</v>
      </c>
      <c r="C1280" s="30" t="s">
        <v>33</v>
      </c>
      <c r="D1280" s="30" t="s">
        <v>80</v>
      </c>
      <c r="E1280" s="30" t="s">
        <v>277</v>
      </c>
      <c r="F1280" s="61" t="s">
        <v>272</v>
      </c>
      <c r="G1280" s="9">
        <v>117</v>
      </c>
      <c r="H1280" s="9"/>
      <c r="I1280" s="9"/>
      <c r="J1280" s="9"/>
      <c r="K1280" s="9"/>
      <c r="L1280" s="9"/>
      <c r="M1280" s="9">
        <f>G1280+I1280+J1280+K1280+L1280</f>
        <v>117</v>
      </c>
      <c r="N1280" s="9">
        <f>H1280+L1280</f>
        <v>0</v>
      </c>
      <c r="O1280" s="9"/>
      <c r="P1280" s="9"/>
      <c r="Q1280" s="9"/>
      <c r="R1280" s="9"/>
      <c r="S1280" s="9">
        <f>M1280+O1280+P1280+Q1280+R1280</f>
        <v>117</v>
      </c>
      <c r="T1280" s="9">
        <f>N1280+R1280</f>
        <v>0</v>
      </c>
      <c r="U1280" s="9"/>
      <c r="V1280" s="9"/>
      <c r="W1280" s="9"/>
      <c r="X1280" s="9"/>
      <c r="Y1280" s="9">
        <f>S1280+U1280+V1280+W1280+X1280</f>
        <v>117</v>
      </c>
      <c r="Z1280" s="9">
        <f>T1280+X1280</f>
        <v>0</v>
      </c>
      <c r="AA1280" s="9"/>
      <c r="AB1280" s="9"/>
      <c r="AC1280" s="9"/>
      <c r="AD1280" s="9"/>
      <c r="AE1280" s="9">
        <f>Y1280+AA1280+AB1280+AC1280+AD1280</f>
        <v>117</v>
      </c>
      <c r="AF1280" s="9">
        <f>Z1280+AD1280</f>
        <v>0</v>
      </c>
      <c r="AG1280" s="9"/>
      <c r="AH1280" s="9"/>
      <c r="AI1280" s="9"/>
      <c r="AJ1280" s="9"/>
      <c r="AK1280" s="9">
        <f>AE1280+AG1280+AH1280+AI1280+AJ1280</f>
        <v>117</v>
      </c>
      <c r="AL1280" s="9">
        <f>AF1280+AJ1280</f>
        <v>0</v>
      </c>
      <c r="AM1280" s="9"/>
      <c r="AN1280" s="9"/>
      <c r="AO1280" s="9"/>
      <c r="AP1280" s="9"/>
      <c r="AQ1280" s="9">
        <f>AK1280+AM1280+AN1280+AO1280+AP1280</f>
        <v>117</v>
      </c>
      <c r="AR1280" s="9">
        <f>AL1280+AP1280</f>
        <v>0</v>
      </c>
      <c r="AS1280" s="9"/>
      <c r="AT1280" s="9"/>
      <c r="AU1280" s="9"/>
      <c r="AV1280" s="9"/>
      <c r="AW1280" s="9">
        <f>AQ1280+AS1280+AT1280+AU1280+AV1280</f>
        <v>117</v>
      </c>
      <c r="AX1280" s="9">
        <f>AR1280+AV1280</f>
        <v>0</v>
      </c>
      <c r="AY1280" s="9"/>
      <c r="AZ1280" s="9"/>
      <c r="BA1280" s="9"/>
      <c r="BB1280" s="9"/>
      <c r="BC1280" s="9">
        <f>AW1280+AY1280+AZ1280+BA1280+BB1280</f>
        <v>117</v>
      </c>
      <c r="BD1280" s="9">
        <f>AX1280+BB1280</f>
        <v>0</v>
      </c>
      <c r="BE1280" s="9"/>
      <c r="BF1280" s="9"/>
      <c r="BG1280" s="9"/>
      <c r="BH1280" s="9"/>
      <c r="BI1280" s="9">
        <f>BC1280+BE1280+BF1280+BG1280+BH1280</f>
        <v>117</v>
      </c>
      <c r="BJ1280" s="9">
        <f>BD1280+BH1280</f>
        <v>0</v>
      </c>
      <c r="BK1280" s="9"/>
      <c r="BL1280" s="9"/>
      <c r="BM1280" s="9"/>
      <c r="BN1280" s="9"/>
      <c r="BO1280" s="9">
        <f>BI1280+BK1280+BL1280+BM1280+BN1280</f>
        <v>117</v>
      </c>
      <c r="BP1280" s="9">
        <f>BJ1280+BN1280</f>
        <v>0</v>
      </c>
      <c r="BQ1280" s="9"/>
      <c r="BR1280" s="9"/>
      <c r="BS1280" s="9"/>
      <c r="BT1280" s="9"/>
      <c r="BU1280" s="9">
        <f>BO1280+BQ1280+BR1280+BS1280+BT1280</f>
        <v>117</v>
      </c>
      <c r="BV1280" s="9">
        <f>BP1280+BT1280</f>
        <v>0</v>
      </c>
      <c r="BW1280" s="9"/>
      <c r="BX1280" s="9"/>
      <c r="BY1280" s="9"/>
      <c r="BZ1280" s="9"/>
      <c r="CA1280" s="9">
        <f>BU1280+BW1280+BX1280+BY1280+BZ1280</f>
        <v>117</v>
      </c>
      <c r="CB1280" s="9">
        <f>BV1280+BZ1280</f>
        <v>0</v>
      </c>
      <c r="CC1280" s="9"/>
      <c r="CD1280" s="9"/>
      <c r="CE1280" s="9"/>
      <c r="CF1280" s="9"/>
      <c r="CG1280" s="94">
        <f>CA1280+CC1280+CD1280+CE1280+CF1280</f>
        <v>117</v>
      </c>
      <c r="CH1280" s="94">
        <f>CB1280+CF1280</f>
        <v>0</v>
      </c>
      <c r="CI1280" s="94"/>
      <c r="CJ1280" s="94"/>
      <c r="CK1280" s="94"/>
      <c r="CL1280" s="94"/>
      <c r="CM1280" s="9">
        <f>CG1280+CI1280+CJ1280+CK1280+CL1280</f>
        <v>117</v>
      </c>
      <c r="CN1280" s="9">
        <f>CH1280+CL1280</f>
        <v>0</v>
      </c>
    </row>
    <row r="1281" spans="1:92" ht="49.5" hidden="1">
      <c r="A1281" s="28" t="s">
        <v>278</v>
      </c>
      <c r="B1281" s="30" t="s">
        <v>256</v>
      </c>
      <c r="C1281" s="30" t="s">
        <v>33</v>
      </c>
      <c r="D1281" s="30" t="s">
        <v>80</v>
      </c>
      <c r="E1281" s="30" t="s">
        <v>279</v>
      </c>
      <c r="F1281" s="30"/>
      <c r="G1281" s="11">
        <f>G1282</f>
        <v>2593</v>
      </c>
      <c r="H1281" s="11">
        <f>H1282</f>
        <v>0</v>
      </c>
      <c r="I1281" s="11">
        <f t="shared" ref="I1281:X1282" si="3129">I1282</f>
        <v>0</v>
      </c>
      <c r="J1281" s="11">
        <f t="shared" si="3129"/>
        <v>0</v>
      </c>
      <c r="K1281" s="11">
        <f t="shared" si="3129"/>
        <v>0</v>
      </c>
      <c r="L1281" s="11">
        <f t="shared" si="3129"/>
        <v>0</v>
      </c>
      <c r="M1281" s="11">
        <f t="shared" si="3129"/>
        <v>2593</v>
      </c>
      <c r="N1281" s="11">
        <f t="shared" si="3129"/>
        <v>0</v>
      </c>
      <c r="O1281" s="11">
        <f t="shared" si="3129"/>
        <v>0</v>
      </c>
      <c r="P1281" s="11">
        <f t="shared" si="3129"/>
        <v>0</v>
      </c>
      <c r="Q1281" s="11">
        <f t="shared" si="3129"/>
        <v>0</v>
      </c>
      <c r="R1281" s="11">
        <f t="shared" si="3129"/>
        <v>0</v>
      </c>
      <c r="S1281" s="11">
        <f t="shared" si="3129"/>
        <v>2593</v>
      </c>
      <c r="T1281" s="11">
        <f t="shared" si="3129"/>
        <v>0</v>
      </c>
      <c r="U1281" s="11">
        <f t="shared" si="3129"/>
        <v>0</v>
      </c>
      <c r="V1281" s="11">
        <f t="shared" si="3129"/>
        <v>0</v>
      </c>
      <c r="W1281" s="11">
        <f t="shared" si="3129"/>
        <v>0</v>
      </c>
      <c r="X1281" s="11">
        <f t="shared" si="3129"/>
        <v>0</v>
      </c>
      <c r="Y1281" s="11">
        <f t="shared" ref="U1281:AJ1282" si="3130">Y1282</f>
        <v>2593</v>
      </c>
      <c r="Z1281" s="11">
        <f t="shared" si="3130"/>
        <v>0</v>
      </c>
      <c r="AA1281" s="11">
        <f t="shared" si="3130"/>
        <v>-270</v>
      </c>
      <c r="AB1281" s="11">
        <f t="shared" si="3130"/>
        <v>0</v>
      </c>
      <c r="AC1281" s="11">
        <f t="shared" si="3130"/>
        <v>0</v>
      </c>
      <c r="AD1281" s="11">
        <f t="shared" si="3130"/>
        <v>0</v>
      </c>
      <c r="AE1281" s="11">
        <f t="shared" si="3130"/>
        <v>2323</v>
      </c>
      <c r="AF1281" s="11">
        <f t="shared" si="3130"/>
        <v>0</v>
      </c>
      <c r="AG1281" s="11">
        <f t="shared" si="3130"/>
        <v>0</v>
      </c>
      <c r="AH1281" s="11">
        <f t="shared" si="3130"/>
        <v>0</v>
      </c>
      <c r="AI1281" s="11">
        <f t="shared" si="3130"/>
        <v>0</v>
      </c>
      <c r="AJ1281" s="11">
        <f t="shared" si="3130"/>
        <v>0</v>
      </c>
      <c r="AK1281" s="11">
        <f t="shared" ref="AG1281:AV1282" si="3131">AK1282</f>
        <v>2323</v>
      </c>
      <c r="AL1281" s="11">
        <f t="shared" si="3131"/>
        <v>0</v>
      </c>
      <c r="AM1281" s="11">
        <f t="shared" si="3131"/>
        <v>-95</v>
      </c>
      <c r="AN1281" s="11">
        <f t="shared" si="3131"/>
        <v>0</v>
      </c>
      <c r="AO1281" s="11">
        <f t="shared" si="3131"/>
        <v>0</v>
      </c>
      <c r="AP1281" s="11">
        <f t="shared" si="3131"/>
        <v>0</v>
      </c>
      <c r="AQ1281" s="11">
        <f t="shared" si="3131"/>
        <v>2228</v>
      </c>
      <c r="AR1281" s="11">
        <f t="shared" si="3131"/>
        <v>0</v>
      </c>
      <c r="AS1281" s="11">
        <f t="shared" si="3131"/>
        <v>0</v>
      </c>
      <c r="AT1281" s="11">
        <f t="shared" si="3131"/>
        <v>0</v>
      </c>
      <c r="AU1281" s="11">
        <f t="shared" si="3131"/>
        <v>0</v>
      </c>
      <c r="AV1281" s="11">
        <f t="shared" si="3131"/>
        <v>0</v>
      </c>
      <c r="AW1281" s="11">
        <f t="shared" ref="AS1281:BH1282" si="3132">AW1282</f>
        <v>2228</v>
      </c>
      <c r="AX1281" s="11">
        <f t="shared" si="3132"/>
        <v>0</v>
      </c>
      <c r="AY1281" s="11">
        <f t="shared" si="3132"/>
        <v>0</v>
      </c>
      <c r="AZ1281" s="11">
        <f t="shared" si="3132"/>
        <v>0</v>
      </c>
      <c r="BA1281" s="11">
        <f t="shared" si="3132"/>
        <v>0</v>
      </c>
      <c r="BB1281" s="11">
        <f t="shared" si="3132"/>
        <v>0</v>
      </c>
      <c r="BC1281" s="11">
        <f t="shared" si="3132"/>
        <v>2228</v>
      </c>
      <c r="BD1281" s="11">
        <f t="shared" si="3132"/>
        <v>0</v>
      </c>
      <c r="BE1281" s="11">
        <f t="shared" si="3132"/>
        <v>0</v>
      </c>
      <c r="BF1281" s="11">
        <f t="shared" si="3132"/>
        <v>0</v>
      </c>
      <c r="BG1281" s="11">
        <f t="shared" si="3132"/>
        <v>0</v>
      </c>
      <c r="BH1281" s="11">
        <f t="shared" si="3132"/>
        <v>0</v>
      </c>
      <c r="BI1281" s="11">
        <f t="shared" ref="BE1281:BT1282" si="3133">BI1282</f>
        <v>2228</v>
      </c>
      <c r="BJ1281" s="11">
        <f t="shared" si="3133"/>
        <v>0</v>
      </c>
      <c r="BK1281" s="11">
        <f t="shared" si="3133"/>
        <v>0</v>
      </c>
      <c r="BL1281" s="11">
        <f t="shared" si="3133"/>
        <v>0</v>
      </c>
      <c r="BM1281" s="11">
        <f t="shared" si="3133"/>
        <v>0</v>
      </c>
      <c r="BN1281" s="11">
        <f t="shared" si="3133"/>
        <v>0</v>
      </c>
      <c r="BO1281" s="11">
        <f t="shared" si="3133"/>
        <v>2228</v>
      </c>
      <c r="BP1281" s="11">
        <f t="shared" si="3133"/>
        <v>0</v>
      </c>
      <c r="BQ1281" s="11">
        <f t="shared" si="3133"/>
        <v>-316</v>
      </c>
      <c r="BR1281" s="11">
        <f t="shared" si="3133"/>
        <v>0</v>
      </c>
      <c r="BS1281" s="11">
        <f t="shared" si="3133"/>
        <v>0</v>
      </c>
      <c r="BT1281" s="11">
        <f t="shared" si="3133"/>
        <v>0</v>
      </c>
      <c r="BU1281" s="11">
        <f t="shared" ref="BQ1281:CF1282" si="3134">BU1282</f>
        <v>1912</v>
      </c>
      <c r="BV1281" s="11">
        <f t="shared" si="3134"/>
        <v>0</v>
      </c>
      <c r="BW1281" s="11">
        <f t="shared" si="3134"/>
        <v>0</v>
      </c>
      <c r="BX1281" s="11">
        <f t="shared" si="3134"/>
        <v>0</v>
      </c>
      <c r="BY1281" s="11">
        <f t="shared" si="3134"/>
        <v>0</v>
      </c>
      <c r="BZ1281" s="11">
        <f t="shared" si="3134"/>
        <v>0</v>
      </c>
      <c r="CA1281" s="11">
        <f t="shared" si="3134"/>
        <v>1912</v>
      </c>
      <c r="CB1281" s="11">
        <f t="shared" si="3134"/>
        <v>0</v>
      </c>
      <c r="CC1281" s="11">
        <f t="shared" si="3134"/>
        <v>0</v>
      </c>
      <c r="CD1281" s="11">
        <f t="shared" si="3134"/>
        <v>0</v>
      </c>
      <c r="CE1281" s="11">
        <f t="shared" si="3134"/>
        <v>0</v>
      </c>
      <c r="CF1281" s="11">
        <f t="shared" si="3134"/>
        <v>0</v>
      </c>
      <c r="CG1281" s="95">
        <f t="shared" ref="CC1281:CN1282" si="3135">CG1282</f>
        <v>1912</v>
      </c>
      <c r="CH1281" s="95">
        <f t="shared" si="3135"/>
        <v>0</v>
      </c>
      <c r="CI1281" s="95">
        <f t="shared" si="3135"/>
        <v>0</v>
      </c>
      <c r="CJ1281" s="95">
        <f t="shared" si="3135"/>
        <v>0</v>
      </c>
      <c r="CK1281" s="95">
        <f t="shared" si="3135"/>
        <v>0</v>
      </c>
      <c r="CL1281" s="95">
        <f t="shared" si="3135"/>
        <v>0</v>
      </c>
      <c r="CM1281" s="11">
        <f t="shared" si="3135"/>
        <v>1912</v>
      </c>
      <c r="CN1281" s="11">
        <f t="shared" si="3135"/>
        <v>0</v>
      </c>
    </row>
    <row r="1282" spans="1:92" hidden="1">
      <c r="A1282" s="49" t="s">
        <v>101</v>
      </c>
      <c r="B1282" s="30" t="s">
        <v>256</v>
      </c>
      <c r="C1282" s="30" t="s">
        <v>33</v>
      </c>
      <c r="D1282" s="30" t="s">
        <v>80</v>
      </c>
      <c r="E1282" s="30" t="s">
        <v>279</v>
      </c>
      <c r="F1282" s="30" t="s">
        <v>102</v>
      </c>
      <c r="G1282" s="11">
        <f>G1283</f>
        <v>2593</v>
      </c>
      <c r="H1282" s="11">
        <f>H1283</f>
        <v>0</v>
      </c>
      <c r="I1282" s="11">
        <f t="shared" si="3129"/>
        <v>0</v>
      </c>
      <c r="J1282" s="11">
        <f t="shared" si="3129"/>
        <v>0</v>
      </c>
      <c r="K1282" s="11">
        <f t="shared" si="3129"/>
        <v>0</v>
      </c>
      <c r="L1282" s="11">
        <f t="shared" si="3129"/>
        <v>0</v>
      </c>
      <c r="M1282" s="11">
        <f t="shared" si="3129"/>
        <v>2593</v>
      </c>
      <c r="N1282" s="11">
        <f t="shared" si="3129"/>
        <v>0</v>
      </c>
      <c r="O1282" s="11">
        <f t="shared" si="3129"/>
        <v>0</v>
      </c>
      <c r="P1282" s="11">
        <f t="shared" si="3129"/>
        <v>0</v>
      </c>
      <c r="Q1282" s="11">
        <f t="shared" si="3129"/>
        <v>0</v>
      </c>
      <c r="R1282" s="11">
        <f t="shared" si="3129"/>
        <v>0</v>
      </c>
      <c r="S1282" s="11">
        <f t="shared" si="3129"/>
        <v>2593</v>
      </c>
      <c r="T1282" s="11">
        <f t="shared" si="3129"/>
        <v>0</v>
      </c>
      <c r="U1282" s="11">
        <f t="shared" si="3130"/>
        <v>0</v>
      </c>
      <c r="V1282" s="11">
        <f t="shared" si="3130"/>
        <v>0</v>
      </c>
      <c r="W1282" s="11">
        <f t="shared" si="3130"/>
        <v>0</v>
      </c>
      <c r="X1282" s="11">
        <f t="shared" si="3130"/>
        <v>0</v>
      </c>
      <c r="Y1282" s="11">
        <f t="shared" si="3130"/>
        <v>2593</v>
      </c>
      <c r="Z1282" s="11">
        <f t="shared" si="3130"/>
        <v>0</v>
      </c>
      <c r="AA1282" s="11">
        <f t="shared" si="3130"/>
        <v>-270</v>
      </c>
      <c r="AB1282" s="11">
        <f t="shared" si="3130"/>
        <v>0</v>
      </c>
      <c r="AC1282" s="11">
        <f t="shared" si="3130"/>
        <v>0</v>
      </c>
      <c r="AD1282" s="11">
        <f t="shared" si="3130"/>
        <v>0</v>
      </c>
      <c r="AE1282" s="11">
        <f t="shared" si="3130"/>
        <v>2323</v>
      </c>
      <c r="AF1282" s="11">
        <f t="shared" si="3130"/>
        <v>0</v>
      </c>
      <c r="AG1282" s="11">
        <f t="shared" si="3131"/>
        <v>0</v>
      </c>
      <c r="AH1282" s="11">
        <f t="shared" si="3131"/>
        <v>0</v>
      </c>
      <c r="AI1282" s="11">
        <f t="shared" si="3131"/>
        <v>0</v>
      </c>
      <c r="AJ1282" s="11">
        <f t="shared" si="3131"/>
        <v>0</v>
      </c>
      <c r="AK1282" s="11">
        <f t="shared" si="3131"/>
        <v>2323</v>
      </c>
      <c r="AL1282" s="11">
        <f t="shared" si="3131"/>
        <v>0</v>
      </c>
      <c r="AM1282" s="11">
        <f t="shared" si="3131"/>
        <v>-95</v>
      </c>
      <c r="AN1282" s="11">
        <f t="shared" si="3131"/>
        <v>0</v>
      </c>
      <c r="AO1282" s="11">
        <f t="shared" si="3131"/>
        <v>0</v>
      </c>
      <c r="AP1282" s="11">
        <f t="shared" si="3131"/>
        <v>0</v>
      </c>
      <c r="AQ1282" s="11">
        <f t="shared" si="3131"/>
        <v>2228</v>
      </c>
      <c r="AR1282" s="11">
        <f t="shared" si="3131"/>
        <v>0</v>
      </c>
      <c r="AS1282" s="11">
        <f t="shared" si="3132"/>
        <v>0</v>
      </c>
      <c r="AT1282" s="11">
        <f t="shared" si="3132"/>
        <v>0</v>
      </c>
      <c r="AU1282" s="11">
        <f t="shared" si="3132"/>
        <v>0</v>
      </c>
      <c r="AV1282" s="11">
        <f t="shared" si="3132"/>
        <v>0</v>
      </c>
      <c r="AW1282" s="11">
        <f t="shared" si="3132"/>
        <v>2228</v>
      </c>
      <c r="AX1282" s="11">
        <f t="shared" si="3132"/>
        <v>0</v>
      </c>
      <c r="AY1282" s="11">
        <f t="shared" si="3132"/>
        <v>0</v>
      </c>
      <c r="AZ1282" s="11">
        <f t="shared" si="3132"/>
        <v>0</v>
      </c>
      <c r="BA1282" s="11">
        <f t="shared" si="3132"/>
        <v>0</v>
      </c>
      <c r="BB1282" s="11">
        <f t="shared" si="3132"/>
        <v>0</v>
      </c>
      <c r="BC1282" s="11">
        <f t="shared" si="3132"/>
        <v>2228</v>
      </c>
      <c r="BD1282" s="11">
        <f t="shared" si="3132"/>
        <v>0</v>
      </c>
      <c r="BE1282" s="11">
        <f t="shared" si="3133"/>
        <v>0</v>
      </c>
      <c r="BF1282" s="11">
        <f t="shared" si="3133"/>
        <v>0</v>
      </c>
      <c r="BG1282" s="11">
        <f t="shared" si="3133"/>
        <v>0</v>
      </c>
      <c r="BH1282" s="11">
        <f t="shared" si="3133"/>
        <v>0</v>
      </c>
      <c r="BI1282" s="11">
        <f t="shared" si="3133"/>
        <v>2228</v>
      </c>
      <c r="BJ1282" s="11">
        <f t="shared" si="3133"/>
        <v>0</v>
      </c>
      <c r="BK1282" s="11">
        <f t="shared" si="3133"/>
        <v>0</v>
      </c>
      <c r="BL1282" s="11">
        <f t="shared" si="3133"/>
        <v>0</v>
      </c>
      <c r="BM1282" s="11">
        <f t="shared" si="3133"/>
        <v>0</v>
      </c>
      <c r="BN1282" s="11">
        <f t="shared" si="3133"/>
        <v>0</v>
      </c>
      <c r="BO1282" s="11">
        <f t="shared" si="3133"/>
        <v>2228</v>
      </c>
      <c r="BP1282" s="11">
        <f t="shared" si="3133"/>
        <v>0</v>
      </c>
      <c r="BQ1282" s="11">
        <f t="shared" si="3134"/>
        <v>-316</v>
      </c>
      <c r="BR1282" s="11">
        <f t="shared" si="3134"/>
        <v>0</v>
      </c>
      <c r="BS1282" s="11">
        <f t="shared" si="3134"/>
        <v>0</v>
      </c>
      <c r="BT1282" s="11">
        <f t="shared" si="3134"/>
        <v>0</v>
      </c>
      <c r="BU1282" s="11">
        <f t="shared" si="3134"/>
        <v>1912</v>
      </c>
      <c r="BV1282" s="11">
        <f t="shared" si="3134"/>
        <v>0</v>
      </c>
      <c r="BW1282" s="11">
        <f t="shared" si="3134"/>
        <v>0</v>
      </c>
      <c r="BX1282" s="11">
        <f t="shared" si="3134"/>
        <v>0</v>
      </c>
      <c r="BY1282" s="11">
        <f t="shared" si="3134"/>
        <v>0</v>
      </c>
      <c r="BZ1282" s="11">
        <f t="shared" si="3134"/>
        <v>0</v>
      </c>
      <c r="CA1282" s="11">
        <f t="shared" si="3134"/>
        <v>1912</v>
      </c>
      <c r="CB1282" s="11">
        <f t="shared" si="3134"/>
        <v>0</v>
      </c>
      <c r="CC1282" s="11">
        <f t="shared" si="3135"/>
        <v>0</v>
      </c>
      <c r="CD1282" s="11">
        <f t="shared" si="3135"/>
        <v>0</v>
      </c>
      <c r="CE1282" s="11">
        <f t="shared" si="3135"/>
        <v>0</v>
      </c>
      <c r="CF1282" s="11">
        <f t="shared" si="3135"/>
        <v>0</v>
      </c>
      <c r="CG1282" s="95">
        <f t="shared" si="3135"/>
        <v>1912</v>
      </c>
      <c r="CH1282" s="95">
        <f t="shared" si="3135"/>
        <v>0</v>
      </c>
      <c r="CI1282" s="95">
        <f t="shared" si="3135"/>
        <v>0</v>
      </c>
      <c r="CJ1282" s="95">
        <f t="shared" si="3135"/>
        <v>0</v>
      </c>
      <c r="CK1282" s="95">
        <f t="shared" si="3135"/>
        <v>0</v>
      </c>
      <c r="CL1282" s="95">
        <f t="shared" si="3135"/>
        <v>0</v>
      </c>
      <c r="CM1282" s="11">
        <f t="shared" si="3135"/>
        <v>1912</v>
      </c>
      <c r="CN1282" s="11">
        <f t="shared" si="3135"/>
        <v>0</v>
      </c>
    </row>
    <row r="1283" spans="1:92" hidden="1">
      <c r="A1283" s="49" t="s">
        <v>271</v>
      </c>
      <c r="B1283" s="30" t="s">
        <v>256</v>
      </c>
      <c r="C1283" s="30" t="s">
        <v>33</v>
      </c>
      <c r="D1283" s="30" t="s">
        <v>80</v>
      </c>
      <c r="E1283" s="30" t="s">
        <v>279</v>
      </c>
      <c r="F1283" s="61" t="s">
        <v>272</v>
      </c>
      <c r="G1283" s="9">
        <v>2593</v>
      </c>
      <c r="H1283" s="9"/>
      <c r="I1283" s="9"/>
      <c r="J1283" s="9"/>
      <c r="K1283" s="9"/>
      <c r="L1283" s="9"/>
      <c r="M1283" s="9">
        <f>G1283+I1283+J1283+K1283+L1283</f>
        <v>2593</v>
      </c>
      <c r="N1283" s="9">
        <f>H1283+L1283</f>
        <v>0</v>
      </c>
      <c r="O1283" s="9"/>
      <c r="P1283" s="9"/>
      <c r="Q1283" s="9"/>
      <c r="R1283" s="9"/>
      <c r="S1283" s="9">
        <f>M1283+O1283+P1283+Q1283+R1283</f>
        <v>2593</v>
      </c>
      <c r="T1283" s="9">
        <f>N1283+R1283</f>
        <v>0</v>
      </c>
      <c r="U1283" s="9"/>
      <c r="V1283" s="9"/>
      <c r="W1283" s="9"/>
      <c r="X1283" s="9"/>
      <c r="Y1283" s="9">
        <f>S1283+U1283+V1283+W1283+X1283</f>
        <v>2593</v>
      </c>
      <c r="Z1283" s="9">
        <f>T1283+X1283</f>
        <v>0</v>
      </c>
      <c r="AA1283" s="9">
        <v>-270</v>
      </c>
      <c r="AB1283" s="9"/>
      <c r="AC1283" s="9"/>
      <c r="AD1283" s="9"/>
      <c r="AE1283" s="9">
        <f>Y1283+AA1283+AB1283+AC1283+AD1283</f>
        <v>2323</v>
      </c>
      <c r="AF1283" s="9">
        <f>Z1283+AD1283</f>
        <v>0</v>
      </c>
      <c r="AG1283" s="9"/>
      <c r="AH1283" s="9"/>
      <c r="AI1283" s="9"/>
      <c r="AJ1283" s="9"/>
      <c r="AK1283" s="9">
        <f>AE1283+AG1283+AH1283+AI1283+AJ1283</f>
        <v>2323</v>
      </c>
      <c r="AL1283" s="9">
        <f>AF1283+AJ1283</f>
        <v>0</v>
      </c>
      <c r="AM1283" s="9">
        <v>-95</v>
      </c>
      <c r="AN1283" s="9"/>
      <c r="AO1283" s="9"/>
      <c r="AP1283" s="9"/>
      <c r="AQ1283" s="9">
        <f>AK1283+AM1283+AN1283+AO1283+AP1283</f>
        <v>2228</v>
      </c>
      <c r="AR1283" s="9">
        <f>AL1283+AP1283</f>
        <v>0</v>
      </c>
      <c r="AS1283" s="9"/>
      <c r="AT1283" s="9"/>
      <c r="AU1283" s="9"/>
      <c r="AV1283" s="9"/>
      <c r="AW1283" s="9">
        <f>AQ1283+AS1283+AT1283+AU1283+AV1283</f>
        <v>2228</v>
      </c>
      <c r="AX1283" s="9">
        <f>AR1283+AV1283</f>
        <v>0</v>
      </c>
      <c r="AY1283" s="9"/>
      <c r="AZ1283" s="9"/>
      <c r="BA1283" s="9"/>
      <c r="BB1283" s="9"/>
      <c r="BC1283" s="9">
        <f>AW1283+AY1283+AZ1283+BA1283+BB1283</f>
        <v>2228</v>
      </c>
      <c r="BD1283" s="9">
        <f>AX1283+BB1283</f>
        <v>0</v>
      </c>
      <c r="BE1283" s="9"/>
      <c r="BF1283" s="9"/>
      <c r="BG1283" s="9"/>
      <c r="BH1283" s="9"/>
      <c r="BI1283" s="9">
        <f>BC1283+BE1283+BF1283+BG1283+BH1283</f>
        <v>2228</v>
      </c>
      <c r="BJ1283" s="9">
        <f>BD1283+BH1283</f>
        <v>0</v>
      </c>
      <c r="BK1283" s="9"/>
      <c r="BL1283" s="9"/>
      <c r="BM1283" s="9"/>
      <c r="BN1283" s="9"/>
      <c r="BO1283" s="9">
        <f>BI1283+BK1283+BL1283+BM1283+BN1283</f>
        <v>2228</v>
      </c>
      <c r="BP1283" s="9">
        <f>BJ1283+BN1283</f>
        <v>0</v>
      </c>
      <c r="BQ1283" s="9">
        <v>-316</v>
      </c>
      <c r="BR1283" s="9"/>
      <c r="BS1283" s="9"/>
      <c r="BT1283" s="9"/>
      <c r="BU1283" s="9">
        <f>BO1283+BQ1283+BR1283+BS1283+BT1283</f>
        <v>1912</v>
      </c>
      <c r="BV1283" s="9">
        <f>BP1283+BT1283</f>
        <v>0</v>
      </c>
      <c r="BW1283" s="9"/>
      <c r="BX1283" s="9"/>
      <c r="BY1283" s="9"/>
      <c r="BZ1283" s="9"/>
      <c r="CA1283" s="9">
        <f>BU1283+BW1283+BX1283+BY1283+BZ1283</f>
        <v>1912</v>
      </c>
      <c r="CB1283" s="9">
        <f>BV1283+BZ1283</f>
        <v>0</v>
      </c>
      <c r="CC1283" s="9"/>
      <c r="CD1283" s="9"/>
      <c r="CE1283" s="9"/>
      <c r="CF1283" s="9"/>
      <c r="CG1283" s="94">
        <f>CA1283+CC1283+CD1283+CE1283+CF1283</f>
        <v>1912</v>
      </c>
      <c r="CH1283" s="94">
        <f>CB1283+CF1283</f>
        <v>0</v>
      </c>
      <c r="CI1283" s="94"/>
      <c r="CJ1283" s="94"/>
      <c r="CK1283" s="94"/>
      <c r="CL1283" s="94"/>
      <c r="CM1283" s="9">
        <f>CG1283+CI1283+CJ1283+CK1283+CL1283</f>
        <v>1912</v>
      </c>
      <c r="CN1283" s="9">
        <f>CH1283+CL1283</f>
        <v>0</v>
      </c>
    </row>
    <row r="1284" spans="1:92" ht="33" hidden="1">
      <c r="A1284" s="28" t="s">
        <v>280</v>
      </c>
      <c r="B1284" s="30" t="s">
        <v>256</v>
      </c>
      <c r="C1284" s="30" t="s">
        <v>33</v>
      </c>
      <c r="D1284" s="30" t="s">
        <v>80</v>
      </c>
      <c r="E1284" s="30" t="s">
        <v>281</v>
      </c>
      <c r="F1284" s="30"/>
      <c r="G1284" s="11">
        <f>G1285</f>
        <v>1217</v>
      </c>
      <c r="H1284" s="11">
        <f>H1285</f>
        <v>0</v>
      </c>
      <c r="I1284" s="11">
        <f t="shared" ref="I1284:X1285" si="3136">I1285</f>
        <v>0</v>
      </c>
      <c r="J1284" s="11">
        <f t="shared" si="3136"/>
        <v>0</v>
      </c>
      <c r="K1284" s="11">
        <f t="shared" si="3136"/>
        <v>0</v>
      </c>
      <c r="L1284" s="11">
        <f t="shared" si="3136"/>
        <v>0</v>
      </c>
      <c r="M1284" s="11">
        <f t="shared" si="3136"/>
        <v>1217</v>
      </c>
      <c r="N1284" s="11">
        <f t="shared" si="3136"/>
        <v>0</v>
      </c>
      <c r="O1284" s="11">
        <f t="shared" si="3136"/>
        <v>0</v>
      </c>
      <c r="P1284" s="11">
        <f t="shared" si="3136"/>
        <v>0</v>
      </c>
      <c r="Q1284" s="11">
        <f t="shared" si="3136"/>
        <v>0</v>
      </c>
      <c r="R1284" s="11">
        <f t="shared" si="3136"/>
        <v>0</v>
      </c>
      <c r="S1284" s="11">
        <f t="shared" si="3136"/>
        <v>1217</v>
      </c>
      <c r="T1284" s="11">
        <f t="shared" si="3136"/>
        <v>0</v>
      </c>
      <c r="U1284" s="11">
        <f t="shared" si="3136"/>
        <v>0</v>
      </c>
      <c r="V1284" s="11">
        <f t="shared" si="3136"/>
        <v>0</v>
      </c>
      <c r="W1284" s="11">
        <f t="shared" si="3136"/>
        <v>0</v>
      </c>
      <c r="X1284" s="11">
        <f t="shared" si="3136"/>
        <v>0</v>
      </c>
      <c r="Y1284" s="11">
        <f t="shared" ref="U1284:AJ1285" si="3137">Y1285</f>
        <v>1217</v>
      </c>
      <c r="Z1284" s="11">
        <f t="shared" si="3137"/>
        <v>0</v>
      </c>
      <c r="AA1284" s="11">
        <f t="shared" si="3137"/>
        <v>0</v>
      </c>
      <c r="AB1284" s="11">
        <f t="shared" si="3137"/>
        <v>0</v>
      </c>
      <c r="AC1284" s="11">
        <f t="shared" si="3137"/>
        <v>0</v>
      </c>
      <c r="AD1284" s="11">
        <f t="shared" si="3137"/>
        <v>0</v>
      </c>
      <c r="AE1284" s="11">
        <f t="shared" si="3137"/>
        <v>1217</v>
      </c>
      <c r="AF1284" s="11">
        <f t="shared" si="3137"/>
        <v>0</v>
      </c>
      <c r="AG1284" s="11">
        <f t="shared" si="3137"/>
        <v>0</v>
      </c>
      <c r="AH1284" s="11">
        <f t="shared" si="3137"/>
        <v>0</v>
      </c>
      <c r="AI1284" s="11">
        <f t="shared" si="3137"/>
        <v>0</v>
      </c>
      <c r="AJ1284" s="11">
        <f t="shared" si="3137"/>
        <v>0</v>
      </c>
      <c r="AK1284" s="11">
        <f t="shared" ref="AG1284:AV1285" si="3138">AK1285</f>
        <v>1217</v>
      </c>
      <c r="AL1284" s="11">
        <f t="shared" si="3138"/>
        <v>0</v>
      </c>
      <c r="AM1284" s="11">
        <f t="shared" si="3138"/>
        <v>0</v>
      </c>
      <c r="AN1284" s="11">
        <f t="shared" si="3138"/>
        <v>0</v>
      </c>
      <c r="AO1284" s="11">
        <f t="shared" si="3138"/>
        <v>0</v>
      </c>
      <c r="AP1284" s="11">
        <f t="shared" si="3138"/>
        <v>0</v>
      </c>
      <c r="AQ1284" s="11">
        <f t="shared" si="3138"/>
        <v>1217</v>
      </c>
      <c r="AR1284" s="11">
        <f t="shared" si="3138"/>
        <v>0</v>
      </c>
      <c r="AS1284" s="11">
        <f t="shared" si="3138"/>
        <v>0</v>
      </c>
      <c r="AT1284" s="11">
        <f t="shared" si="3138"/>
        <v>0</v>
      </c>
      <c r="AU1284" s="11">
        <f t="shared" si="3138"/>
        <v>0</v>
      </c>
      <c r="AV1284" s="11">
        <f t="shared" si="3138"/>
        <v>0</v>
      </c>
      <c r="AW1284" s="11">
        <f t="shared" ref="AS1284:BH1285" si="3139">AW1285</f>
        <v>1217</v>
      </c>
      <c r="AX1284" s="11">
        <f t="shared" si="3139"/>
        <v>0</v>
      </c>
      <c r="AY1284" s="11">
        <f t="shared" si="3139"/>
        <v>0</v>
      </c>
      <c r="AZ1284" s="11">
        <f t="shared" si="3139"/>
        <v>0</v>
      </c>
      <c r="BA1284" s="11">
        <f t="shared" si="3139"/>
        <v>0</v>
      </c>
      <c r="BB1284" s="11">
        <f t="shared" si="3139"/>
        <v>0</v>
      </c>
      <c r="BC1284" s="11">
        <f t="shared" si="3139"/>
        <v>1217</v>
      </c>
      <c r="BD1284" s="11">
        <f t="shared" si="3139"/>
        <v>0</v>
      </c>
      <c r="BE1284" s="11">
        <f t="shared" si="3139"/>
        <v>0</v>
      </c>
      <c r="BF1284" s="11">
        <f t="shared" si="3139"/>
        <v>0</v>
      </c>
      <c r="BG1284" s="11">
        <f t="shared" si="3139"/>
        <v>0</v>
      </c>
      <c r="BH1284" s="11">
        <f t="shared" si="3139"/>
        <v>0</v>
      </c>
      <c r="BI1284" s="11">
        <f t="shared" ref="BE1284:BT1285" si="3140">BI1285</f>
        <v>1217</v>
      </c>
      <c r="BJ1284" s="11">
        <f t="shared" si="3140"/>
        <v>0</v>
      </c>
      <c r="BK1284" s="11">
        <f t="shared" si="3140"/>
        <v>0</v>
      </c>
      <c r="BL1284" s="11">
        <f t="shared" si="3140"/>
        <v>0</v>
      </c>
      <c r="BM1284" s="11">
        <f t="shared" si="3140"/>
        <v>0</v>
      </c>
      <c r="BN1284" s="11">
        <f t="shared" si="3140"/>
        <v>0</v>
      </c>
      <c r="BO1284" s="11">
        <f t="shared" si="3140"/>
        <v>1217</v>
      </c>
      <c r="BP1284" s="11">
        <f t="shared" si="3140"/>
        <v>0</v>
      </c>
      <c r="BQ1284" s="11">
        <f t="shared" si="3140"/>
        <v>-230</v>
      </c>
      <c r="BR1284" s="11">
        <f t="shared" si="3140"/>
        <v>0</v>
      </c>
      <c r="BS1284" s="11">
        <f t="shared" si="3140"/>
        <v>0</v>
      </c>
      <c r="BT1284" s="11">
        <f t="shared" si="3140"/>
        <v>0</v>
      </c>
      <c r="BU1284" s="11">
        <f t="shared" ref="BQ1284:CF1285" si="3141">BU1285</f>
        <v>987</v>
      </c>
      <c r="BV1284" s="11">
        <f t="shared" si="3141"/>
        <v>0</v>
      </c>
      <c r="BW1284" s="11">
        <f t="shared" si="3141"/>
        <v>0</v>
      </c>
      <c r="BX1284" s="11">
        <f t="shared" si="3141"/>
        <v>0</v>
      </c>
      <c r="BY1284" s="11">
        <f t="shared" si="3141"/>
        <v>0</v>
      </c>
      <c r="BZ1284" s="11">
        <f t="shared" si="3141"/>
        <v>0</v>
      </c>
      <c r="CA1284" s="11">
        <f t="shared" si="3141"/>
        <v>987</v>
      </c>
      <c r="CB1284" s="11">
        <f t="shared" si="3141"/>
        <v>0</v>
      </c>
      <c r="CC1284" s="11">
        <f t="shared" si="3141"/>
        <v>0</v>
      </c>
      <c r="CD1284" s="11">
        <f t="shared" si="3141"/>
        <v>0</v>
      </c>
      <c r="CE1284" s="11">
        <f t="shared" si="3141"/>
        <v>0</v>
      </c>
      <c r="CF1284" s="11">
        <f t="shared" si="3141"/>
        <v>0</v>
      </c>
      <c r="CG1284" s="95">
        <f t="shared" ref="CC1284:CN1285" si="3142">CG1285</f>
        <v>987</v>
      </c>
      <c r="CH1284" s="95">
        <f t="shared" si="3142"/>
        <v>0</v>
      </c>
      <c r="CI1284" s="95">
        <f t="shared" si="3142"/>
        <v>0</v>
      </c>
      <c r="CJ1284" s="95">
        <f t="shared" si="3142"/>
        <v>0</v>
      </c>
      <c r="CK1284" s="95">
        <f t="shared" si="3142"/>
        <v>0</v>
      </c>
      <c r="CL1284" s="95">
        <f t="shared" si="3142"/>
        <v>0</v>
      </c>
      <c r="CM1284" s="11">
        <f t="shared" si="3142"/>
        <v>987</v>
      </c>
      <c r="CN1284" s="11">
        <f t="shared" si="3142"/>
        <v>0</v>
      </c>
    </row>
    <row r="1285" spans="1:92" hidden="1">
      <c r="A1285" s="49" t="s">
        <v>101</v>
      </c>
      <c r="B1285" s="30" t="s">
        <v>256</v>
      </c>
      <c r="C1285" s="30" t="s">
        <v>33</v>
      </c>
      <c r="D1285" s="30" t="s">
        <v>80</v>
      </c>
      <c r="E1285" s="30" t="s">
        <v>281</v>
      </c>
      <c r="F1285" s="30" t="s">
        <v>102</v>
      </c>
      <c r="G1285" s="11">
        <f>G1286</f>
        <v>1217</v>
      </c>
      <c r="H1285" s="11">
        <f>H1286</f>
        <v>0</v>
      </c>
      <c r="I1285" s="11">
        <f t="shared" si="3136"/>
        <v>0</v>
      </c>
      <c r="J1285" s="11">
        <f t="shared" si="3136"/>
        <v>0</v>
      </c>
      <c r="K1285" s="11">
        <f t="shared" si="3136"/>
        <v>0</v>
      </c>
      <c r="L1285" s="11">
        <f t="shared" si="3136"/>
        <v>0</v>
      </c>
      <c r="M1285" s="11">
        <f t="shared" si="3136"/>
        <v>1217</v>
      </c>
      <c r="N1285" s="11">
        <f t="shared" si="3136"/>
        <v>0</v>
      </c>
      <c r="O1285" s="11">
        <f t="shared" si="3136"/>
        <v>0</v>
      </c>
      <c r="P1285" s="11">
        <f t="shared" si="3136"/>
        <v>0</v>
      </c>
      <c r="Q1285" s="11">
        <f t="shared" si="3136"/>
        <v>0</v>
      </c>
      <c r="R1285" s="11">
        <f t="shared" si="3136"/>
        <v>0</v>
      </c>
      <c r="S1285" s="11">
        <f t="shared" si="3136"/>
        <v>1217</v>
      </c>
      <c r="T1285" s="11">
        <f t="shared" si="3136"/>
        <v>0</v>
      </c>
      <c r="U1285" s="11">
        <f t="shared" si="3137"/>
        <v>0</v>
      </c>
      <c r="V1285" s="11">
        <f t="shared" si="3137"/>
        <v>0</v>
      </c>
      <c r="W1285" s="11">
        <f t="shared" si="3137"/>
        <v>0</v>
      </c>
      <c r="X1285" s="11">
        <f t="shared" si="3137"/>
        <v>0</v>
      </c>
      <c r="Y1285" s="11">
        <f t="shared" si="3137"/>
        <v>1217</v>
      </c>
      <c r="Z1285" s="11">
        <f t="shared" si="3137"/>
        <v>0</v>
      </c>
      <c r="AA1285" s="11">
        <f t="shared" si="3137"/>
        <v>0</v>
      </c>
      <c r="AB1285" s="11">
        <f t="shared" si="3137"/>
        <v>0</v>
      </c>
      <c r="AC1285" s="11">
        <f t="shared" si="3137"/>
        <v>0</v>
      </c>
      <c r="AD1285" s="11">
        <f t="shared" si="3137"/>
        <v>0</v>
      </c>
      <c r="AE1285" s="11">
        <f t="shared" si="3137"/>
        <v>1217</v>
      </c>
      <c r="AF1285" s="11">
        <f t="shared" si="3137"/>
        <v>0</v>
      </c>
      <c r="AG1285" s="11">
        <f t="shared" si="3138"/>
        <v>0</v>
      </c>
      <c r="AH1285" s="11">
        <f t="shared" si="3138"/>
        <v>0</v>
      </c>
      <c r="AI1285" s="11">
        <f t="shared" si="3138"/>
        <v>0</v>
      </c>
      <c r="AJ1285" s="11">
        <f t="shared" si="3138"/>
        <v>0</v>
      </c>
      <c r="AK1285" s="11">
        <f t="shared" si="3138"/>
        <v>1217</v>
      </c>
      <c r="AL1285" s="11">
        <f t="shared" si="3138"/>
        <v>0</v>
      </c>
      <c r="AM1285" s="11">
        <f t="shared" si="3138"/>
        <v>0</v>
      </c>
      <c r="AN1285" s="11">
        <f t="shared" si="3138"/>
        <v>0</v>
      </c>
      <c r="AO1285" s="11">
        <f t="shared" si="3138"/>
        <v>0</v>
      </c>
      <c r="AP1285" s="11">
        <f t="shared" si="3138"/>
        <v>0</v>
      </c>
      <c r="AQ1285" s="11">
        <f t="shared" si="3138"/>
        <v>1217</v>
      </c>
      <c r="AR1285" s="11">
        <f t="shared" si="3138"/>
        <v>0</v>
      </c>
      <c r="AS1285" s="11">
        <f t="shared" si="3139"/>
        <v>0</v>
      </c>
      <c r="AT1285" s="11">
        <f t="shared" si="3139"/>
        <v>0</v>
      </c>
      <c r="AU1285" s="11">
        <f t="shared" si="3139"/>
        <v>0</v>
      </c>
      <c r="AV1285" s="11">
        <f t="shared" si="3139"/>
        <v>0</v>
      </c>
      <c r="AW1285" s="11">
        <f t="shared" si="3139"/>
        <v>1217</v>
      </c>
      <c r="AX1285" s="11">
        <f t="shared" si="3139"/>
        <v>0</v>
      </c>
      <c r="AY1285" s="11">
        <f t="shared" si="3139"/>
        <v>0</v>
      </c>
      <c r="AZ1285" s="11">
        <f t="shared" si="3139"/>
        <v>0</v>
      </c>
      <c r="BA1285" s="11">
        <f t="shared" si="3139"/>
        <v>0</v>
      </c>
      <c r="BB1285" s="11">
        <f t="shared" si="3139"/>
        <v>0</v>
      </c>
      <c r="BC1285" s="11">
        <f t="shared" si="3139"/>
        <v>1217</v>
      </c>
      <c r="BD1285" s="11">
        <f t="shared" si="3139"/>
        <v>0</v>
      </c>
      <c r="BE1285" s="11">
        <f t="shared" si="3140"/>
        <v>0</v>
      </c>
      <c r="BF1285" s="11">
        <f t="shared" si="3140"/>
        <v>0</v>
      </c>
      <c r="BG1285" s="11">
        <f t="shared" si="3140"/>
        <v>0</v>
      </c>
      <c r="BH1285" s="11">
        <f t="shared" si="3140"/>
        <v>0</v>
      </c>
      <c r="BI1285" s="11">
        <f t="shared" si="3140"/>
        <v>1217</v>
      </c>
      <c r="BJ1285" s="11">
        <f t="shared" si="3140"/>
        <v>0</v>
      </c>
      <c r="BK1285" s="11">
        <f t="shared" si="3140"/>
        <v>0</v>
      </c>
      <c r="BL1285" s="11">
        <f t="shared" si="3140"/>
        <v>0</v>
      </c>
      <c r="BM1285" s="11">
        <f t="shared" si="3140"/>
        <v>0</v>
      </c>
      <c r="BN1285" s="11">
        <f t="shared" si="3140"/>
        <v>0</v>
      </c>
      <c r="BO1285" s="11">
        <f t="shared" si="3140"/>
        <v>1217</v>
      </c>
      <c r="BP1285" s="11">
        <f t="shared" si="3140"/>
        <v>0</v>
      </c>
      <c r="BQ1285" s="11">
        <f t="shared" si="3141"/>
        <v>-230</v>
      </c>
      <c r="BR1285" s="11">
        <f t="shared" si="3141"/>
        <v>0</v>
      </c>
      <c r="BS1285" s="11">
        <f t="shared" si="3141"/>
        <v>0</v>
      </c>
      <c r="BT1285" s="11">
        <f t="shared" si="3141"/>
        <v>0</v>
      </c>
      <c r="BU1285" s="11">
        <f t="shared" si="3141"/>
        <v>987</v>
      </c>
      <c r="BV1285" s="11">
        <f t="shared" si="3141"/>
        <v>0</v>
      </c>
      <c r="BW1285" s="11">
        <f t="shared" si="3141"/>
        <v>0</v>
      </c>
      <c r="BX1285" s="11">
        <f t="shared" si="3141"/>
        <v>0</v>
      </c>
      <c r="BY1285" s="11">
        <f t="shared" si="3141"/>
        <v>0</v>
      </c>
      <c r="BZ1285" s="11">
        <f t="shared" si="3141"/>
        <v>0</v>
      </c>
      <c r="CA1285" s="11">
        <f t="shared" si="3141"/>
        <v>987</v>
      </c>
      <c r="CB1285" s="11">
        <f t="shared" si="3141"/>
        <v>0</v>
      </c>
      <c r="CC1285" s="11">
        <f t="shared" si="3142"/>
        <v>0</v>
      </c>
      <c r="CD1285" s="11">
        <f t="shared" si="3142"/>
        <v>0</v>
      </c>
      <c r="CE1285" s="11">
        <f t="shared" si="3142"/>
        <v>0</v>
      </c>
      <c r="CF1285" s="11">
        <f t="shared" si="3142"/>
        <v>0</v>
      </c>
      <c r="CG1285" s="95">
        <f t="shared" si="3142"/>
        <v>987</v>
      </c>
      <c r="CH1285" s="95">
        <f t="shared" si="3142"/>
        <v>0</v>
      </c>
      <c r="CI1285" s="95">
        <f t="shared" si="3142"/>
        <v>0</v>
      </c>
      <c r="CJ1285" s="95">
        <f t="shared" si="3142"/>
        <v>0</v>
      </c>
      <c r="CK1285" s="95">
        <f t="shared" si="3142"/>
        <v>0</v>
      </c>
      <c r="CL1285" s="95">
        <f t="shared" si="3142"/>
        <v>0</v>
      </c>
      <c r="CM1285" s="11">
        <f t="shared" si="3142"/>
        <v>987</v>
      </c>
      <c r="CN1285" s="11">
        <f t="shared" si="3142"/>
        <v>0</v>
      </c>
    </row>
    <row r="1286" spans="1:92" hidden="1">
      <c r="A1286" s="49" t="s">
        <v>271</v>
      </c>
      <c r="B1286" s="30" t="s">
        <v>256</v>
      </c>
      <c r="C1286" s="30" t="s">
        <v>33</v>
      </c>
      <c r="D1286" s="30" t="s">
        <v>80</v>
      </c>
      <c r="E1286" s="30" t="s">
        <v>281</v>
      </c>
      <c r="F1286" s="61" t="s">
        <v>272</v>
      </c>
      <c r="G1286" s="9">
        <v>1217</v>
      </c>
      <c r="H1286" s="9"/>
      <c r="I1286" s="9"/>
      <c r="J1286" s="9"/>
      <c r="K1286" s="9"/>
      <c r="L1286" s="9"/>
      <c r="M1286" s="9">
        <f>G1286+I1286+J1286+K1286+L1286</f>
        <v>1217</v>
      </c>
      <c r="N1286" s="9">
        <f>H1286+L1286</f>
        <v>0</v>
      </c>
      <c r="O1286" s="9"/>
      <c r="P1286" s="9"/>
      <c r="Q1286" s="9"/>
      <c r="R1286" s="9"/>
      <c r="S1286" s="9">
        <f>M1286+O1286+P1286+Q1286+R1286</f>
        <v>1217</v>
      </c>
      <c r="T1286" s="9">
        <f>N1286+R1286</f>
        <v>0</v>
      </c>
      <c r="U1286" s="9"/>
      <c r="V1286" s="9"/>
      <c r="W1286" s="9"/>
      <c r="X1286" s="9"/>
      <c r="Y1286" s="9">
        <f>S1286+U1286+V1286+W1286+X1286</f>
        <v>1217</v>
      </c>
      <c r="Z1286" s="9">
        <f>T1286+X1286</f>
        <v>0</v>
      </c>
      <c r="AA1286" s="9"/>
      <c r="AB1286" s="9"/>
      <c r="AC1286" s="9"/>
      <c r="AD1286" s="9"/>
      <c r="AE1286" s="9">
        <f>Y1286+AA1286+AB1286+AC1286+AD1286</f>
        <v>1217</v>
      </c>
      <c r="AF1286" s="9">
        <f>Z1286+AD1286</f>
        <v>0</v>
      </c>
      <c r="AG1286" s="9"/>
      <c r="AH1286" s="9"/>
      <c r="AI1286" s="9"/>
      <c r="AJ1286" s="9"/>
      <c r="AK1286" s="9">
        <f>AE1286+AG1286+AH1286+AI1286+AJ1286</f>
        <v>1217</v>
      </c>
      <c r="AL1286" s="9">
        <f>AF1286+AJ1286</f>
        <v>0</v>
      </c>
      <c r="AM1286" s="9"/>
      <c r="AN1286" s="9"/>
      <c r="AO1286" s="9"/>
      <c r="AP1286" s="9"/>
      <c r="AQ1286" s="9">
        <f>AK1286+AM1286+AN1286+AO1286+AP1286</f>
        <v>1217</v>
      </c>
      <c r="AR1286" s="9">
        <f>AL1286+AP1286</f>
        <v>0</v>
      </c>
      <c r="AS1286" s="9"/>
      <c r="AT1286" s="9"/>
      <c r="AU1286" s="9"/>
      <c r="AV1286" s="9"/>
      <c r="AW1286" s="9">
        <f>AQ1286+AS1286+AT1286+AU1286+AV1286</f>
        <v>1217</v>
      </c>
      <c r="AX1286" s="9">
        <f>AR1286+AV1286</f>
        <v>0</v>
      </c>
      <c r="AY1286" s="9"/>
      <c r="AZ1286" s="9"/>
      <c r="BA1286" s="9"/>
      <c r="BB1286" s="9"/>
      <c r="BC1286" s="9">
        <f>AW1286+AY1286+AZ1286+BA1286+BB1286</f>
        <v>1217</v>
      </c>
      <c r="BD1286" s="9">
        <f>AX1286+BB1286</f>
        <v>0</v>
      </c>
      <c r="BE1286" s="9"/>
      <c r="BF1286" s="9"/>
      <c r="BG1286" s="9"/>
      <c r="BH1286" s="9"/>
      <c r="BI1286" s="9">
        <f>BC1286+BE1286+BF1286+BG1286+BH1286</f>
        <v>1217</v>
      </c>
      <c r="BJ1286" s="9">
        <f>BD1286+BH1286</f>
        <v>0</v>
      </c>
      <c r="BK1286" s="9"/>
      <c r="BL1286" s="9"/>
      <c r="BM1286" s="9"/>
      <c r="BN1286" s="9"/>
      <c r="BO1286" s="9">
        <f>BI1286+BK1286+BL1286+BM1286+BN1286</f>
        <v>1217</v>
      </c>
      <c r="BP1286" s="9">
        <f>BJ1286+BN1286</f>
        <v>0</v>
      </c>
      <c r="BQ1286" s="9">
        <v>-230</v>
      </c>
      <c r="BR1286" s="9"/>
      <c r="BS1286" s="9"/>
      <c r="BT1286" s="9"/>
      <c r="BU1286" s="9">
        <f>BO1286+BQ1286+BR1286+BS1286+BT1286</f>
        <v>987</v>
      </c>
      <c r="BV1286" s="9">
        <f>BP1286+BT1286</f>
        <v>0</v>
      </c>
      <c r="BW1286" s="9"/>
      <c r="BX1286" s="9"/>
      <c r="BY1286" s="9"/>
      <c r="BZ1286" s="9"/>
      <c r="CA1286" s="9">
        <f>BU1286+BW1286+BX1286+BY1286+BZ1286</f>
        <v>987</v>
      </c>
      <c r="CB1286" s="9">
        <f>BV1286+BZ1286</f>
        <v>0</v>
      </c>
      <c r="CC1286" s="9"/>
      <c r="CD1286" s="9"/>
      <c r="CE1286" s="9"/>
      <c r="CF1286" s="9"/>
      <c r="CG1286" s="94">
        <f>CA1286+CC1286+CD1286+CE1286+CF1286</f>
        <v>987</v>
      </c>
      <c r="CH1286" s="94">
        <f>CB1286+CF1286</f>
        <v>0</v>
      </c>
      <c r="CI1286" s="94"/>
      <c r="CJ1286" s="94"/>
      <c r="CK1286" s="94"/>
      <c r="CL1286" s="94"/>
      <c r="CM1286" s="9">
        <f>CG1286+CI1286+CJ1286+CK1286+CL1286</f>
        <v>987</v>
      </c>
      <c r="CN1286" s="9">
        <f>CH1286+CL1286</f>
        <v>0</v>
      </c>
    </row>
    <row r="1287" spans="1:92" ht="33" hidden="1">
      <c r="A1287" s="28" t="s">
        <v>282</v>
      </c>
      <c r="B1287" s="30" t="s">
        <v>256</v>
      </c>
      <c r="C1287" s="30" t="s">
        <v>33</v>
      </c>
      <c r="D1287" s="30" t="s">
        <v>80</v>
      </c>
      <c r="E1287" s="30" t="s">
        <v>283</v>
      </c>
      <c r="F1287" s="30"/>
      <c r="G1287" s="11">
        <f>G1288</f>
        <v>99</v>
      </c>
      <c r="H1287" s="11">
        <f>H1288</f>
        <v>0</v>
      </c>
      <c r="I1287" s="11">
        <f t="shared" ref="I1287:X1288" si="3143">I1288</f>
        <v>0</v>
      </c>
      <c r="J1287" s="11">
        <f t="shared" si="3143"/>
        <v>0</v>
      </c>
      <c r="K1287" s="11">
        <f t="shared" si="3143"/>
        <v>0</v>
      </c>
      <c r="L1287" s="11">
        <f t="shared" si="3143"/>
        <v>0</v>
      </c>
      <c r="M1287" s="11">
        <f t="shared" si="3143"/>
        <v>99</v>
      </c>
      <c r="N1287" s="11">
        <f t="shared" si="3143"/>
        <v>0</v>
      </c>
      <c r="O1287" s="11">
        <f t="shared" si="3143"/>
        <v>0</v>
      </c>
      <c r="P1287" s="11">
        <f t="shared" si="3143"/>
        <v>0</v>
      </c>
      <c r="Q1287" s="11">
        <f t="shared" si="3143"/>
        <v>0</v>
      </c>
      <c r="R1287" s="11">
        <f t="shared" si="3143"/>
        <v>0</v>
      </c>
      <c r="S1287" s="11">
        <f t="shared" si="3143"/>
        <v>99</v>
      </c>
      <c r="T1287" s="11">
        <f t="shared" si="3143"/>
        <v>0</v>
      </c>
      <c r="U1287" s="11">
        <f t="shared" si="3143"/>
        <v>0</v>
      </c>
      <c r="V1287" s="11">
        <f t="shared" si="3143"/>
        <v>0</v>
      </c>
      <c r="W1287" s="11">
        <f t="shared" si="3143"/>
        <v>0</v>
      </c>
      <c r="X1287" s="11">
        <f t="shared" si="3143"/>
        <v>0</v>
      </c>
      <c r="Y1287" s="11">
        <f t="shared" ref="U1287:AJ1288" si="3144">Y1288</f>
        <v>99</v>
      </c>
      <c r="Z1287" s="11">
        <f t="shared" si="3144"/>
        <v>0</v>
      </c>
      <c r="AA1287" s="11">
        <f t="shared" si="3144"/>
        <v>0</v>
      </c>
      <c r="AB1287" s="11">
        <f t="shared" si="3144"/>
        <v>0</v>
      </c>
      <c r="AC1287" s="11">
        <f t="shared" si="3144"/>
        <v>0</v>
      </c>
      <c r="AD1287" s="11">
        <f t="shared" si="3144"/>
        <v>0</v>
      </c>
      <c r="AE1287" s="11">
        <f t="shared" si="3144"/>
        <v>99</v>
      </c>
      <c r="AF1287" s="11">
        <f t="shared" si="3144"/>
        <v>0</v>
      </c>
      <c r="AG1287" s="11">
        <f t="shared" si="3144"/>
        <v>0</v>
      </c>
      <c r="AH1287" s="11">
        <f t="shared" si="3144"/>
        <v>0</v>
      </c>
      <c r="AI1287" s="11">
        <f t="shared" si="3144"/>
        <v>0</v>
      </c>
      <c r="AJ1287" s="11">
        <f t="shared" si="3144"/>
        <v>0</v>
      </c>
      <c r="AK1287" s="11">
        <f t="shared" ref="AG1287:AV1288" si="3145">AK1288</f>
        <v>99</v>
      </c>
      <c r="AL1287" s="11">
        <f t="shared" si="3145"/>
        <v>0</v>
      </c>
      <c r="AM1287" s="11">
        <f t="shared" si="3145"/>
        <v>24</v>
      </c>
      <c r="AN1287" s="11">
        <f t="shared" si="3145"/>
        <v>0</v>
      </c>
      <c r="AO1287" s="11">
        <f t="shared" si="3145"/>
        <v>0</v>
      </c>
      <c r="AP1287" s="11">
        <f t="shared" si="3145"/>
        <v>0</v>
      </c>
      <c r="AQ1287" s="11">
        <f t="shared" si="3145"/>
        <v>123</v>
      </c>
      <c r="AR1287" s="11">
        <f t="shared" si="3145"/>
        <v>0</v>
      </c>
      <c r="AS1287" s="11">
        <f t="shared" si="3145"/>
        <v>0</v>
      </c>
      <c r="AT1287" s="11">
        <f t="shared" si="3145"/>
        <v>0</v>
      </c>
      <c r="AU1287" s="11">
        <f t="shared" si="3145"/>
        <v>0</v>
      </c>
      <c r="AV1287" s="11">
        <f t="shared" si="3145"/>
        <v>0</v>
      </c>
      <c r="AW1287" s="11">
        <f t="shared" ref="AS1287:BH1288" si="3146">AW1288</f>
        <v>123</v>
      </c>
      <c r="AX1287" s="11">
        <f t="shared" si="3146"/>
        <v>0</v>
      </c>
      <c r="AY1287" s="11">
        <f t="shared" si="3146"/>
        <v>0</v>
      </c>
      <c r="AZ1287" s="11">
        <f t="shared" si="3146"/>
        <v>0</v>
      </c>
      <c r="BA1287" s="11">
        <f t="shared" si="3146"/>
        <v>0</v>
      </c>
      <c r="BB1287" s="11">
        <f t="shared" si="3146"/>
        <v>0</v>
      </c>
      <c r="BC1287" s="11">
        <f t="shared" si="3146"/>
        <v>123</v>
      </c>
      <c r="BD1287" s="11">
        <f t="shared" si="3146"/>
        <v>0</v>
      </c>
      <c r="BE1287" s="11">
        <f t="shared" si="3146"/>
        <v>0</v>
      </c>
      <c r="BF1287" s="11">
        <f t="shared" si="3146"/>
        <v>0</v>
      </c>
      <c r="BG1287" s="11">
        <f t="shared" si="3146"/>
        <v>0</v>
      </c>
      <c r="BH1287" s="11">
        <f t="shared" si="3146"/>
        <v>0</v>
      </c>
      <c r="BI1287" s="11">
        <f t="shared" ref="BE1287:BT1288" si="3147">BI1288</f>
        <v>123</v>
      </c>
      <c r="BJ1287" s="11">
        <f t="shared" si="3147"/>
        <v>0</v>
      </c>
      <c r="BK1287" s="11">
        <f t="shared" si="3147"/>
        <v>0</v>
      </c>
      <c r="BL1287" s="11">
        <f t="shared" si="3147"/>
        <v>0</v>
      </c>
      <c r="BM1287" s="11">
        <f t="shared" si="3147"/>
        <v>0</v>
      </c>
      <c r="BN1287" s="11">
        <f t="shared" si="3147"/>
        <v>0</v>
      </c>
      <c r="BO1287" s="11">
        <f t="shared" si="3147"/>
        <v>123</v>
      </c>
      <c r="BP1287" s="11">
        <f t="shared" si="3147"/>
        <v>0</v>
      </c>
      <c r="BQ1287" s="11">
        <f t="shared" si="3147"/>
        <v>0</v>
      </c>
      <c r="BR1287" s="11">
        <f t="shared" si="3147"/>
        <v>0</v>
      </c>
      <c r="BS1287" s="11">
        <f t="shared" si="3147"/>
        <v>0</v>
      </c>
      <c r="BT1287" s="11">
        <f t="shared" si="3147"/>
        <v>0</v>
      </c>
      <c r="BU1287" s="11">
        <f t="shared" ref="BQ1287:CF1288" si="3148">BU1288</f>
        <v>123</v>
      </c>
      <c r="BV1287" s="11">
        <f t="shared" si="3148"/>
        <v>0</v>
      </c>
      <c r="BW1287" s="11">
        <f t="shared" si="3148"/>
        <v>0</v>
      </c>
      <c r="BX1287" s="11">
        <f t="shared" si="3148"/>
        <v>0</v>
      </c>
      <c r="BY1287" s="11">
        <f t="shared" si="3148"/>
        <v>0</v>
      </c>
      <c r="BZ1287" s="11">
        <f t="shared" si="3148"/>
        <v>0</v>
      </c>
      <c r="CA1287" s="11">
        <f t="shared" si="3148"/>
        <v>123</v>
      </c>
      <c r="CB1287" s="11">
        <f t="shared" si="3148"/>
        <v>0</v>
      </c>
      <c r="CC1287" s="11">
        <f t="shared" si="3148"/>
        <v>0</v>
      </c>
      <c r="CD1287" s="11">
        <f t="shared" si="3148"/>
        <v>0</v>
      </c>
      <c r="CE1287" s="11">
        <f t="shared" si="3148"/>
        <v>0</v>
      </c>
      <c r="CF1287" s="11">
        <f t="shared" si="3148"/>
        <v>0</v>
      </c>
      <c r="CG1287" s="95">
        <f t="shared" ref="CC1287:CN1288" si="3149">CG1288</f>
        <v>123</v>
      </c>
      <c r="CH1287" s="95">
        <f t="shared" si="3149"/>
        <v>0</v>
      </c>
      <c r="CI1287" s="95">
        <f t="shared" si="3149"/>
        <v>0</v>
      </c>
      <c r="CJ1287" s="95">
        <f t="shared" si="3149"/>
        <v>0</v>
      </c>
      <c r="CK1287" s="95">
        <f t="shared" si="3149"/>
        <v>0</v>
      </c>
      <c r="CL1287" s="95">
        <f t="shared" si="3149"/>
        <v>0</v>
      </c>
      <c r="CM1287" s="11">
        <f t="shared" si="3149"/>
        <v>123</v>
      </c>
      <c r="CN1287" s="11">
        <f t="shared" si="3149"/>
        <v>0</v>
      </c>
    </row>
    <row r="1288" spans="1:92" hidden="1">
      <c r="A1288" s="49" t="s">
        <v>101</v>
      </c>
      <c r="B1288" s="30" t="s">
        <v>256</v>
      </c>
      <c r="C1288" s="30" t="s">
        <v>33</v>
      </c>
      <c r="D1288" s="30" t="s">
        <v>80</v>
      </c>
      <c r="E1288" s="30" t="s">
        <v>283</v>
      </c>
      <c r="F1288" s="30" t="s">
        <v>102</v>
      </c>
      <c r="G1288" s="11">
        <f>G1289</f>
        <v>99</v>
      </c>
      <c r="H1288" s="11">
        <f>H1289</f>
        <v>0</v>
      </c>
      <c r="I1288" s="11">
        <f t="shared" si="3143"/>
        <v>0</v>
      </c>
      <c r="J1288" s="11">
        <f t="shared" si="3143"/>
        <v>0</v>
      </c>
      <c r="K1288" s="11">
        <f t="shared" si="3143"/>
        <v>0</v>
      </c>
      <c r="L1288" s="11">
        <f t="shared" si="3143"/>
        <v>0</v>
      </c>
      <c r="M1288" s="11">
        <f t="shared" si="3143"/>
        <v>99</v>
      </c>
      <c r="N1288" s="11">
        <f t="shared" si="3143"/>
        <v>0</v>
      </c>
      <c r="O1288" s="11">
        <f t="shared" si="3143"/>
        <v>0</v>
      </c>
      <c r="P1288" s="11">
        <f t="shared" si="3143"/>
        <v>0</v>
      </c>
      <c r="Q1288" s="11">
        <f t="shared" si="3143"/>
        <v>0</v>
      </c>
      <c r="R1288" s="11">
        <f t="shared" si="3143"/>
        <v>0</v>
      </c>
      <c r="S1288" s="11">
        <f t="shared" si="3143"/>
        <v>99</v>
      </c>
      <c r="T1288" s="11">
        <f t="shared" si="3143"/>
        <v>0</v>
      </c>
      <c r="U1288" s="11">
        <f t="shared" si="3144"/>
        <v>0</v>
      </c>
      <c r="V1288" s="11">
        <f t="shared" si="3144"/>
        <v>0</v>
      </c>
      <c r="W1288" s="11">
        <f t="shared" si="3144"/>
        <v>0</v>
      </c>
      <c r="X1288" s="11">
        <f t="shared" si="3144"/>
        <v>0</v>
      </c>
      <c r="Y1288" s="11">
        <f t="shared" si="3144"/>
        <v>99</v>
      </c>
      <c r="Z1288" s="11">
        <f t="shared" si="3144"/>
        <v>0</v>
      </c>
      <c r="AA1288" s="11">
        <f t="shared" si="3144"/>
        <v>0</v>
      </c>
      <c r="AB1288" s="11">
        <f t="shared" si="3144"/>
        <v>0</v>
      </c>
      <c r="AC1288" s="11">
        <f t="shared" si="3144"/>
        <v>0</v>
      </c>
      <c r="AD1288" s="11">
        <f t="shared" si="3144"/>
        <v>0</v>
      </c>
      <c r="AE1288" s="11">
        <f t="shared" si="3144"/>
        <v>99</v>
      </c>
      <c r="AF1288" s="11">
        <f t="shared" si="3144"/>
        <v>0</v>
      </c>
      <c r="AG1288" s="11">
        <f t="shared" si="3145"/>
        <v>0</v>
      </c>
      <c r="AH1288" s="11">
        <f t="shared" si="3145"/>
        <v>0</v>
      </c>
      <c r="AI1288" s="11">
        <f t="shared" si="3145"/>
        <v>0</v>
      </c>
      <c r="AJ1288" s="11">
        <f t="shared" si="3145"/>
        <v>0</v>
      </c>
      <c r="AK1288" s="11">
        <f t="shared" si="3145"/>
        <v>99</v>
      </c>
      <c r="AL1288" s="11">
        <f t="shared" si="3145"/>
        <v>0</v>
      </c>
      <c r="AM1288" s="11">
        <f t="shared" si="3145"/>
        <v>24</v>
      </c>
      <c r="AN1288" s="11">
        <f t="shared" si="3145"/>
        <v>0</v>
      </c>
      <c r="AO1288" s="11">
        <f t="shared" si="3145"/>
        <v>0</v>
      </c>
      <c r="AP1288" s="11">
        <f t="shared" si="3145"/>
        <v>0</v>
      </c>
      <c r="AQ1288" s="11">
        <f t="shared" si="3145"/>
        <v>123</v>
      </c>
      <c r="AR1288" s="11">
        <f t="shared" si="3145"/>
        <v>0</v>
      </c>
      <c r="AS1288" s="11">
        <f t="shared" si="3146"/>
        <v>0</v>
      </c>
      <c r="AT1288" s="11">
        <f t="shared" si="3146"/>
        <v>0</v>
      </c>
      <c r="AU1288" s="11">
        <f t="shared" si="3146"/>
        <v>0</v>
      </c>
      <c r="AV1288" s="11">
        <f t="shared" si="3146"/>
        <v>0</v>
      </c>
      <c r="AW1288" s="11">
        <f t="shared" si="3146"/>
        <v>123</v>
      </c>
      <c r="AX1288" s="11">
        <f t="shared" si="3146"/>
        <v>0</v>
      </c>
      <c r="AY1288" s="11">
        <f t="shared" si="3146"/>
        <v>0</v>
      </c>
      <c r="AZ1288" s="11">
        <f t="shared" si="3146"/>
        <v>0</v>
      </c>
      <c r="BA1288" s="11">
        <f t="shared" si="3146"/>
        <v>0</v>
      </c>
      <c r="BB1288" s="11">
        <f t="shared" si="3146"/>
        <v>0</v>
      </c>
      <c r="BC1288" s="11">
        <f t="shared" si="3146"/>
        <v>123</v>
      </c>
      <c r="BD1288" s="11">
        <f t="shared" si="3146"/>
        <v>0</v>
      </c>
      <c r="BE1288" s="11">
        <f t="shared" si="3147"/>
        <v>0</v>
      </c>
      <c r="BF1288" s="11">
        <f t="shared" si="3147"/>
        <v>0</v>
      </c>
      <c r="BG1288" s="11">
        <f t="shared" si="3147"/>
        <v>0</v>
      </c>
      <c r="BH1288" s="11">
        <f t="shared" si="3147"/>
        <v>0</v>
      </c>
      <c r="BI1288" s="11">
        <f t="shared" si="3147"/>
        <v>123</v>
      </c>
      <c r="BJ1288" s="11">
        <f t="shared" si="3147"/>
        <v>0</v>
      </c>
      <c r="BK1288" s="11">
        <f t="shared" si="3147"/>
        <v>0</v>
      </c>
      <c r="BL1288" s="11">
        <f t="shared" si="3147"/>
        <v>0</v>
      </c>
      <c r="BM1288" s="11">
        <f t="shared" si="3147"/>
        <v>0</v>
      </c>
      <c r="BN1288" s="11">
        <f t="shared" si="3147"/>
        <v>0</v>
      </c>
      <c r="BO1288" s="11">
        <f t="shared" si="3147"/>
        <v>123</v>
      </c>
      <c r="BP1288" s="11">
        <f t="shared" si="3147"/>
        <v>0</v>
      </c>
      <c r="BQ1288" s="11">
        <f t="shared" si="3148"/>
        <v>0</v>
      </c>
      <c r="BR1288" s="11">
        <f t="shared" si="3148"/>
        <v>0</v>
      </c>
      <c r="BS1288" s="11">
        <f t="shared" si="3148"/>
        <v>0</v>
      </c>
      <c r="BT1288" s="11">
        <f t="shared" si="3148"/>
        <v>0</v>
      </c>
      <c r="BU1288" s="11">
        <f t="shared" si="3148"/>
        <v>123</v>
      </c>
      <c r="BV1288" s="11">
        <f t="shared" si="3148"/>
        <v>0</v>
      </c>
      <c r="BW1288" s="11">
        <f t="shared" si="3148"/>
        <v>0</v>
      </c>
      <c r="BX1288" s="11">
        <f t="shared" si="3148"/>
        <v>0</v>
      </c>
      <c r="BY1288" s="11">
        <f t="shared" si="3148"/>
        <v>0</v>
      </c>
      <c r="BZ1288" s="11">
        <f t="shared" si="3148"/>
        <v>0</v>
      </c>
      <c r="CA1288" s="11">
        <f t="shared" si="3148"/>
        <v>123</v>
      </c>
      <c r="CB1288" s="11">
        <f t="shared" si="3148"/>
        <v>0</v>
      </c>
      <c r="CC1288" s="11">
        <f t="shared" si="3149"/>
        <v>0</v>
      </c>
      <c r="CD1288" s="11">
        <f t="shared" si="3149"/>
        <v>0</v>
      </c>
      <c r="CE1288" s="11">
        <f t="shared" si="3149"/>
        <v>0</v>
      </c>
      <c r="CF1288" s="11">
        <f t="shared" si="3149"/>
        <v>0</v>
      </c>
      <c r="CG1288" s="95">
        <f t="shared" si="3149"/>
        <v>123</v>
      </c>
      <c r="CH1288" s="95">
        <f t="shared" si="3149"/>
        <v>0</v>
      </c>
      <c r="CI1288" s="95">
        <f t="shared" si="3149"/>
        <v>0</v>
      </c>
      <c r="CJ1288" s="95">
        <f t="shared" si="3149"/>
        <v>0</v>
      </c>
      <c r="CK1288" s="95">
        <f t="shared" si="3149"/>
        <v>0</v>
      </c>
      <c r="CL1288" s="95">
        <f t="shared" si="3149"/>
        <v>0</v>
      </c>
      <c r="CM1288" s="11">
        <f t="shared" si="3149"/>
        <v>123</v>
      </c>
      <c r="CN1288" s="11">
        <f t="shared" si="3149"/>
        <v>0</v>
      </c>
    </row>
    <row r="1289" spans="1:92" hidden="1">
      <c r="A1289" s="49" t="s">
        <v>271</v>
      </c>
      <c r="B1289" s="30" t="s">
        <v>256</v>
      </c>
      <c r="C1289" s="30" t="s">
        <v>33</v>
      </c>
      <c r="D1289" s="30" t="s">
        <v>80</v>
      </c>
      <c r="E1289" s="30" t="s">
        <v>283</v>
      </c>
      <c r="F1289" s="61" t="s">
        <v>272</v>
      </c>
      <c r="G1289" s="9">
        <v>99</v>
      </c>
      <c r="H1289" s="9"/>
      <c r="I1289" s="9"/>
      <c r="J1289" s="9"/>
      <c r="K1289" s="9"/>
      <c r="L1289" s="9"/>
      <c r="M1289" s="9">
        <f>G1289+I1289+J1289+K1289+L1289</f>
        <v>99</v>
      </c>
      <c r="N1289" s="9">
        <f>H1289+L1289</f>
        <v>0</v>
      </c>
      <c r="O1289" s="9"/>
      <c r="P1289" s="9"/>
      <c r="Q1289" s="9"/>
      <c r="R1289" s="9"/>
      <c r="S1289" s="9">
        <f>M1289+O1289+P1289+Q1289+R1289</f>
        <v>99</v>
      </c>
      <c r="T1289" s="9">
        <f>N1289+R1289</f>
        <v>0</v>
      </c>
      <c r="U1289" s="9"/>
      <c r="V1289" s="9"/>
      <c r="W1289" s="9"/>
      <c r="X1289" s="9"/>
      <c r="Y1289" s="9">
        <f>S1289+U1289+V1289+W1289+X1289</f>
        <v>99</v>
      </c>
      <c r="Z1289" s="9">
        <f>T1289+X1289</f>
        <v>0</v>
      </c>
      <c r="AA1289" s="9"/>
      <c r="AB1289" s="9"/>
      <c r="AC1289" s="9"/>
      <c r="AD1289" s="9"/>
      <c r="AE1289" s="9">
        <f>Y1289+AA1289+AB1289+AC1289+AD1289</f>
        <v>99</v>
      </c>
      <c r="AF1289" s="9">
        <f>Z1289+AD1289</f>
        <v>0</v>
      </c>
      <c r="AG1289" s="9"/>
      <c r="AH1289" s="9"/>
      <c r="AI1289" s="9"/>
      <c r="AJ1289" s="9"/>
      <c r="AK1289" s="9">
        <f>AE1289+AG1289+AH1289+AI1289+AJ1289</f>
        <v>99</v>
      </c>
      <c r="AL1289" s="9">
        <f>AF1289+AJ1289</f>
        <v>0</v>
      </c>
      <c r="AM1289" s="9">
        <v>24</v>
      </c>
      <c r="AN1289" s="9"/>
      <c r="AO1289" s="9"/>
      <c r="AP1289" s="9"/>
      <c r="AQ1289" s="9">
        <f>AK1289+AM1289+AN1289+AO1289+AP1289</f>
        <v>123</v>
      </c>
      <c r="AR1289" s="9">
        <f>AL1289+AP1289</f>
        <v>0</v>
      </c>
      <c r="AS1289" s="9"/>
      <c r="AT1289" s="9"/>
      <c r="AU1289" s="9"/>
      <c r="AV1289" s="9"/>
      <c r="AW1289" s="9">
        <f>AQ1289+AS1289+AT1289+AU1289+AV1289</f>
        <v>123</v>
      </c>
      <c r="AX1289" s="9">
        <f>AR1289+AV1289</f>
        <v>0</v>
      </c>
      <c r="AY1289" s="9"/>
      <c r="AZ1289" s="9"/>
      <c r="BA1289" s="9"/>
      <c r="BB1289" s="9"/>
      <c r="BC1289" s="9">
        <f>AW1289+AY1289+AZ1289+BA1289+BB1289</f>
        <v>123</v>
      </c>
      <c r="BD1289" s="9">
        <f>AX1289+BB1289</f>
        <v>0</v>
      </c>
      <c r="BE1289" s="9"/>
      <c r="BF1289" s="9"/>
      <c r="BG1289" s="9"/>
      <c r="BH1289" s="9"/>
      <c r="BI1289" s="9">
        <f>BC1289+BE1289+BF1289+BG1289+BH1289</f>
        <v>123</v>
      </c>
      <c r="BJ1289" s="9">
        <f>BD1289+BH1289</f>
        <v>0</v>
      </c>
      <c r="BK1289" s="9"/>
      <c r="BL1289" s="9"/>
      <c r="BM1289" s="9"/>
      <c r="BN1289" s="9"/>
      <c r="BO1289" s="9">
        <f>BI1289+BK1289+BL1289+BM1289+BN1289</f>
        <v>123</v>
      </c>
      <c r="BP1289" s="9">
        <f>BJ1289+BN1289</f>
        <v>0</v>
      </c>
      <c r="BQ1289" s="9"/>
      <c r="BR1289" s="9"/>
      <c r="BS1289" s="9"/>
      <c r="BT1289" s="9"/>
      <c r="BU1289" s="9">
        <f>BO1289+BQ1289+BR1289+BS1289+BT1289</f>
        <v>123</v>
      </c>
      <c r="BV1289" s="9">
        <f>BP1289+BT1289</f>
        <v>0</v>
      </c>
      <c r="BW1289" s="9"/>
      <c r="BX1289" s="9"/>
      <c r="BY1289" s="9"/>
      <c r="BZ1289" s="9"/>
      <c r="CA1289" s="9">
        <f>BU1289+BW1289+BX1289+BY1289+BZ1289</f>
        <v>123</v>
      </c>
      <c r="CB1289" s="9">
        <f>BV1289+BZ1289</f>
        <v>0</v>
      </c>
      <c r="CC1289" s="9"/>
      <c r="CD1289" s="9"/>
      <c r="CE1289" s="9"/>
      <c r="CF1289" s="9"/>
      <c r="CG1289" s="94">
        <f>CA1289+CC1289+CD1289+CE1289+CF1289</f>
        <v>123</v>
      </c>
      <c r="CH1289" s="94">
        <f>CB1289+CF1289</f>
        <v>0</v>
      </c>
      <c r="CI1289" s="94"/>
      <c r="CJ1289" s="94"/>
      <c r="CK1289" s="94"/>
      <c r="CL1289" s="94"/>
      <c r="CM1289" s="9">
        <f>CG1289+CI1289+CJ1289+CK1289+CL1289</f>
        <v>123</v>
      </c>
      <c r="CN1289" s="9">
        <f>CH1289+CL1289</f>
        <v>0</v>
      </c>
    </row>
    <row r="1290" spans="1:92" ht="49.5" hidden="1">
      <c r="A1290" s="28" t="s">
        <v>284</v>
      </c>
      <c r="B1290" s="30" t="s">
        <v>256</v>
      </c>
      <c r="C1290" s="30" t="s">
        <v>33</v>
      </c>
      <c r="D1290" s="30" t="s">
        <v>80</v>
      </c>
      <c r="E1290" s="30" t="s">
        <v>285</v>
      </c>
      <c r="F1290" s="30"/>
      <c r="G1290" s="11">
        <f>G1291</f>
        <v>500</v>
      </c>
      <c r="H1290" s="11">
        <f>H1291</f>
        <v>0</v>
      </c>
      <c r="I1290" s="11">
        <f t="shared" ref="I1290:X1291" si="3150">I1291</f>
        <v>0</v>
      </c>
      <c r="J1290" s="11">
        <f t="shared" si="3150"/>
        <v>0</v>
      </c>
      <c r="K1290" s="11">
        <f t="shared" si="3150"/>
        <v>0</v>
      </c>
      <c r="L1290" s="11">
        <f t="shared" si="3150"/>
        <v>0</v>
      </c>
      <c r="M1290" s="11">
        <f t="shared" si="3150"/>
        <v>500</v>
      </c>
      <c r="N1290" s="11">
        <f t="shared" si="3150"/>
        <v>0</v>
      </c>
      <c r="O1290" s="11">
        <f t="shared" si="3150"/>
        <v>0</v>
      </c>
      <c r="P1290" s="11">
        <f t="shared" si="3150"/>
        <v>0</v>
      </c>
      <c r="Q1290" s="11">
        <f t="shared" si="3150"/>
        <v>0</v>
      </c>
      <c r="R1290" s="11">
        <f t="shared" si="3150"/>
        <v>0</v>
      </c>
      <c r="S1290" s="11">
        <f t="shared" si="3150"/>
        <v>500</v>
      </c>
      <c r="T1290" s="11">
        <f t="shared" si="3150"/>
        <v>0</v>
      </c>
      <c r="U1290" s="11">
        <f t="shared" si="3150"/>
        <v>0</v>
      </c>
      <c r="V1290" s="11">
        <f t="shared" si="3150"/>
        <v>0</v>
      </c>
      <c r="W1290" s="11">
        <f t="shared" si="3150"/>
        <v>0</v>
      </c>
      <c r="X1290" s="11">
        <f t="shared" si="3150"/>
        <v>0</v>
      </c>
      <c r="Y1290" s="11">
        <f t="shared" ref="U1290:AJ1291" si="3151">Y1291</f>
        <v>500</v>
      </c>
      <c r="Z1290" s="11">
        <f t="shared" si="3151"/>
        <v>0</v>
      </c>
      <c r="AA1290" s="11">
        <f t="shared" si="3151"/>
        <v>0</v>
      </c>
      <c r="AB1290" s="11">
        <f t="shared" si="3151"/>
        <v>0</v>
      </c>
      <c r="AC1290" s="11">
        <f t="shared" si="3151"/>
        <v>0</v>
      </c>
      <c r="AD1290" s="11">
        <f t="shared" si="3151"/>
        <v>0</v>
      </c>
      <c r="AE1290" s="11">
        <f t="shared" si="3151"/>
        <v>500</v>
      </c>
      <c r="AF1290" s="11">
        <f t="shared" si="3151"/>
        <v>0</v>
      </c>
      <c r="AG1290" s="11">
        <f t="shared" si="3151"/>
        <v>0</v>
      </c>
      <c r="AH1290" s="11">
        <f t="shared" si="3151"/>
        <v>0</v>
      </c>
      <c r="AI1290" s="11">
        <f t="shared" si="3151"/>
        <v>0</v>
      </c>
      <c r="AJ1290" s="11">
        <f t="shared" si="3151"/>
        <v>0</v>
      </c>
      <c r="AK1290" s="11">
        <f t="shared" ref="AG1290:AV1291" si="3152">AK1291</f>
        <v>500</v>
      </c>
      <c r="AL1290" s="11">
        <f t="shared" si="3152"/>
        <v>0</v>
      </c>
      <c r="AM1290" s="11">
        <f t="shared" si="3152"/>
        <v>0</v>
      </c>
      <c r="AN1290" s="11">
        <f t="shared" si="3152"/>
        <v>0</v>
      </c>
      <c r="AO1290" s="11">
        <f t="shared" si="3152"/>
        <v>0</v>
      </c>
      <c r="AP1290" s="11">
        <f t="shared" si="3152"/>
        <v>0</v>
      </c>
      <c r="AQ1290" s="11">
        <f t="shared" si="3152"/>
        <v>500</v>
      </c>
      <c r="AR1290" s="11">
        <f t="shared" si="3152"/>
        <v>0</v>
      </c>
      <c r="AS1290" s="11">
        <f t="shared" si="3152"/>
        <v>0</v>
      </c>
      <c r="AT1290" s="11">
        <f t="shared" si="3152"/>
        <v>0</v>
      </c>
      <c r="AU1290" s="11">
        <f t="shared" si="3152"/>
        <v>0</v>
      </c>
      <c r="AV1290" s="11">
        <f t="shared" si="3152"/>
        <v>0</v>
      </c>
      <c r="AW1290" s="11">
        <f t="shared" ref="AS1290:BH1291" si="3153">AW1291</f>
        <v>500</v>
      </c>
      <c r="AX1290" s="11">
        <f t="shared" si="3153"/>
        <v>0</v>
      </c>
      <c r="AY1290" s="11">
        <f t="shared" si="3153"/>
        <v>0</v>
      </c>
      <c r="AZ1290" s="11">
        <f t="shared" si="3153"/>
        <v>0</v>
      </c>
      <c r="BA1290" s="11">
        <f t="shared" si="3153"/>
        <v>0</v>
      </c>
      <c r="BB1290" s="11">
        <f t="shared" si="3153"/>
        <v>0</v>
      </c>
      <c r="BC1290" s="11">
        <f t="shared" si="3153"/>
        <v>500</v>
      </c>
      <c r="BD1290" s="11">
        <f t="shared" si="3153"/>
        <v>0</v>
      </c>
      <c r="BE1290" s="11">
        <f t="shared" si="3153"/>
        <v>0</v>
      </c>
      <c r="BF1290" s="11">
        <f t="shared" si="3153"/>
        <v>0</v>
      </c>
      <c r="BG1290" s="11">
        <f t="shared" si="3153"/>
        <v>0</v>
      </c>
      <c r="BH1290" s="11">
        <f t="shared" si="3153"/>
        <v>0</v>
      </c>
      <c r="BI1290" s="11">
        <f t="shared" ref="BE1290:BT1291" si="3154">BI1291</f>
        <v>500</v>
      </c>
      <c r="BJ1290" s="11">
        <f t="shared" si="3154"/>
        <v>0</v>
      </c>
      <c r="BK1290" s="11">
        <f t="shared" si="3154"/>
        <v>0</v>
      </c>
      <c r="BL1290" s="11">
        <f t="shared" si="3154"/>
        <v>0</v>
      </c>
      <c r="BM1290" s="11">
        <f t="shared" si="3154"/>
        <v>0</v>
      </c>
      <c r="BN1290" s="11">
        <f t="shared" si="3154"/>
        <v>0</v>
      </c>
      <c r="BO1290" s="11">
        <f t="shared" si="3154"/>
        <v>500</v>
      </c>
      <c r="BP1290" s="11">
        <f t="shared" si="3154"/>
        <v>0</v>
      </c>
      <c r="BQ1290" s="11">
        <f t="shared" si="3154"/>
        <v>-24</v>
      </c>
      <c r="BR1290" s="11">
        <f t="shared" si="3154"/>
        <v>0</v>
      </c>
      <c r="BS1290" s="11">
        <f t="shared" si="3154"/>
        <v>0</v>
      </c>
      <c r="BT1290" s="11">
        <f t="shared" si="3154"/>
        <v>0</v>
      </c>
      <c r="BU1290" s="11">
        <f t="shared" ref="BQ1290:CF1291" si="3155">BU1291</f>
        <v>476</v>
      </c>
      <c r="BV1290" s="11">
        <f t="shared" si="3155"/>
        <v>0</v>
      </c>
      <c r="BW1290" s="11">
        <f t="shared" si="3155"/>
        <v>0</v>
      </c>
      <c r="BX1290" s="11">
        <f t="shared" si="3155"/>
        <v>0</v>
      </c>
      <c r="BY1290" s="11">
        <f t="shared" si="3155"/>
        <v>0</v>
      </c>
      <c r="BZ1290" s="11">
        <f t="shared" si="3155"/>
        <v>0</v>
      </c>
      <c r="CA1290" s="11">
        <f t="shared" si="3155"/>
        <v>476</v>
      </c>
      <c r="CB1290" s="11">
        <f t="shared" si="3155"/>
        <v>0</v>
      </c>
      <c r="CC1290" s="11">
        <f t="shared" si="3155"/>
        <v>0</v>
      </c>
      <c r="CD1290" s="11">
        <f t="shared" si="3155"/>
        <v>0</v>
      </c>
      <c r="CE1290" s="11">
        <f t="shared" si="3155"/>
        <v>0</v>
      </c>
      <c r="CF1290" s="11">
        <f t="shared" si="3155"/>
        <v>0</v>
      </c>
      <c r="CG1290" s="95">
        <f t="shared" ref="CC1290:CN1291" si="3156">CG1291</f>
        <v>476</v>
      </c>
      <c r="CH1290" s="95">
        <f t="shared" si="3156"/>
        <v>0</v>
      </c>
      <c r="CI1290" s="95">
        <f t="shared" si="3156"/>
        <v>0</v>
      </c>
      <c r="CJ1290" s="95">
        <f t="shared" si="3156"/>
        <v>0</v>
      </c>
      <c r="CK1290" s="95">
        <f t="shared" si="3156"/>
        <v>0</v>
      </c>
      <c r="CL1290" s="95">
        <f t="shared" si="3156"/>
        <v>0</v>
      </c>
      <c r="CM1290" s="11">
        <f t="shared" si="3156"/>
        <v>476</v>
      </c>
      <c r="CN1290" s="11">
        <f t="shared" si="3156"/>
        <v>0</v>
      </c>
    </row>
    <row r="1291" spans="1:92" hidden="1">
      <c r="A1291" s="49" t="s">
        <v>101</v>
      </c>
      <c r="B1291" s="30" t="s">
        <v>256</v>
      </c>
      <c r="C1291" s="30" t="s">
        <v>33</v>
      </c>
      <c r="D1291" s="30" t="s">
        <v>80</v>
      </c>
      <c r="E1291" s="30" t="s">
        <v>285</v>
      </c>
      <c r="F1291" s="30" t="s">
        <v>102</v>
      </c>
      <c r="G1291" s="11">
        <f>G1292</f>
        <v>500</v>
      </c>
      <c r="H1291" s="11">
        <f>H1292</f>
        <v>0</v>
      </c>
      <c r="I1291" s="11">
        <f t="shared" si="3150"/>
        <v>0</v>
      </c>
      <c r="J1291" s="11">
        <f t="shared" si="3150"/>
        <v>0</v>
      </c>
      <c r="K1291" s="11">
        <f t="shared" si="3150"/>
        <v>0</v>
      </c>
      <c r="L1291" s="11">
        <f t="shared" si="3150"/>
        <v>0</v>
      </c>
      <c r="M1291" s="11">
        <f t="shared" si="3150"/>
        <v>500</v>
      </c>
      <c r="N1291" s="11">
        <f t="shared" si="3150"/>
        <v>0</v>
      </c>
      <c r="O1291" s="11">
        <f t="shared" si="3150"/>
        <v>0</v>
      </c>
      <c r="P1291" s="11">
        <f t="shared" si="3150"/>
        <v>0</v>
      </c>
      <c r="Q1291" s="11">
        <f t="shared" si="3150"/>
        <v>0</v>
      </c>
      <c r="R1291" s="11">
        <f t="shared" si="3150"/>
        <v>0</v>
      </c>
      <c r="S1291" s="11">
        <f t="shared" si="3150"/>
        <v>500</v>
      </c>
      <c r="T1291" s="11">
        <f t="shared" si="3150"/>
        <v>0</v>
      </c>
      <c r="U1291" s="11">
        <f t="shared" si="3151"/>
        <v>0</v>
      </c>
      <c r="V1291" s="11">
        <f t="shared" si="3151"/>
        <v>0</v>
      </c>
      <c r="W1291" s="11">
        <f t="shared" si="3151"/>
        <v>0</v>
      </c>
      <c r="X1291" s="11">
        <f t="shared" si="3151"/>
        <v>0</v>
      </c>
      <c r="Y1291" s="11">
        <f t="shared" si="3151"/>
        <v>500</v>
      </c>
      <c r="Z1291" s="11">
        <f t="shared" si="3151"/>
        <v>0</v>
      </c>
      <c r="AA1291" s="11">
        <f t="shared" si="3151"/>
        <v>0</v>
      </c>
      <c r="AB1291" s="11">
        <f t="shared" si="3151"/>
        <v>0</v>
      </c>
      <c r="AC1291" s="11">
        <f t="shared" si="3151"/>
        <v>0</v>
      </c>
      <c r="AD1291" s="11">
        <f t="shared" si="3151"/>
        <v>0</v>
      </c>
      <c r="AE1291" s="11">
        <f t="shared" si="3151"/>
        <v>500</v>
      </c>
      <c r="AF1291" s="11">
        <f t="shared" si="3151"/>
        <v>0</v>
      </c>
      <c r="AG1291" s="11">
        <f t="shared" si="3152"/>
        <v>0</v>
      </c>
      <c r="AH1291" s="11">
        <f t="shared" si="3152"/>
        <v>0</v>
      </c>
      <c r="AI1291" s="11">
        <f t="shared" si="3152"/>
        <v>0</v>
      </c>
      <c r="AJ1291" s="11">
        <f t="shared" si="3152"/>
        <v>0</v>
      </c>
      <c r="AK1291" s="11">
        <f t="shared" si="3152"/>
        <v>500</v>
      </c>
      <c r="AL1291" s="11">
        <f t="shared" si="3152"/>
        <v>0</v>
      </c>
      <c r="AM1291" s="11">
        <f t="shared" si="3152"/>
        <v>0</v>
      </c>
      <c r="AN1291" s="11">
        <f t="shared" si="3152"/>
        <v>0</v>
      </c>
      <c r="AO1291" s="11">
        <f t="shared" si="3152"/>
        <v>0</v>
      </c>
      <c r="AP1291" s="11">
        <f t="shared" si="3152"/>
        <v>0</v>
      </c>
      <c r="AQ1291" s="11">
        <f t="shared" si="3152"/>
        <v>500</v>
      </c>
      <c r="AR1291" s="11">
        <f t="shared" si="3152"/>
        <v>0</v>
      </c>
      <c r="AS1291" s="11">
        <f t="shared" si="3153"/>
        <v>0</v>
      </c>
      <c r="AT1291" s="11">
        <f t="shared" si="3153"/>
        <v>0</v>
      </c>
      <c r="AU1291" s="11">
        <f t="shared" si="3153"/>
        <v>0</v>
      </c>
      <c r="AV1291" s="11">
        <f t="shared" si="3153"/>
        <v>0</v>
      </c>
      <c r="AW1291" s="11">
        <f t="shared" si="3153"/>
        <v>500</v>
      </c>
      <c r="AX1291" s="11">
        <f t="shared" si="3153"/>
        <v>0</v>
      </c>
      <c r="AY1291" s="11">
        <f t="shared" si="3153"/>
        <v>0</v>
      </c>
      <c r="AZ1291" s="11">
        <f t="shared" si="3153"/>
        <v>0</v>
      </c>
      <c r="BA1291" s="11">
        <f t="shared" si="3153"/>
        <v>0</v>
      </c>
      <c r="BB1291" s="11">
        <f t="shared" si="3153"/>
        <v>0</v>
      </c>
      <c r="BC1291" s="11">
        <f t="shared" si="3153"/>
        <v>500</v>
      </c>
      <c r="BD1291" s="11">
        <f t="shared" si="3153"/>
        <v>0</v>
      </c>
      <c r="BE1291" s="11">
        <f t="shared" si="3154"/>
        <v>0</v>
      </c>
      <c r="BF1291" s="11">
        <f t="shared" si="3154"/>
        <v>0</v>
      </c>
      <c r="BG1291" s="11">
        <f t="shared" si="3154"/>
        <v>0</v>
      </c>
      <c r="BH1291" s="11">
        <f t="shared" si="3154"/>
        <v>0</v>
      </c>
      <c r="BI1291" s="11">
        <f t="shared" si="3154"/>
        <v>500</v>
      </c>
      <c r="BJ1291" s="11">
        <f t="shared" si="3154"/>
        <v>0</v>
      </c>
      <c r="BK1291" s="11">
        <f t="shared" si="3154"/>
        <v>0</v>
      </c>
      <c r="BL1291" s="11">
        <f t="shared" si="3154"/>
        <v>0</v>
      </c>
      <c r="BM1291" s="11">
        <f t="shared" si="3154"/>
        <v>0</v>
      </c>
      <c r="BN1291" s="11">
        <f t="shared" si="3154"/>
        <v>0</v>
      </c>
      <c r="BO1291" s="11">
        <f t="shared" si="3154"/>
        <v>500</v>
      </c>
      <c r="BP1291" s="11">
        <f t="shared" si="3154"/>
        <v>0</v>
      </c>
      <c r="BQ1291" s="11">
        <f t="shared" si="3155"/>
        <v>-24</v>
      </c>
      <c r="BR1291" s="11">
        <f t="shared" si="3155"/>
        <v>0</v>
      </c>
      <c r="BS1291" s="11">
        <f t="shared" si="3155"/>
        <v>0</v>
      </c>
      <c r="BT1291" s="11">
        <f t="shared" si="3155"/>
        <v>0</v>
      </c>
      <c r="BU1291" s="11">
        <f t="shared" si="3155"/>
        <v>476</v>
      </c>
      <c r="BV1291" s="11">
        <f t="shared" si="3155"/>
        <v>0</v>
      </c>
      <c r="BW1291" s="11">
        <f t="shared" si="3155"/>
        <v>0</v>
      </c>
      <c r="BX1291" s="11">
        <f t="shared" si="3155"/>
        <v>0</v>
      </c>
      <c r="BY1291" s="11">
        <f t="shared" si="3155"/>
        <v>0</v>
      </c>
      <c r="BZ1291" s="11">
        <f t="shared" si="3155"/>
        <v>0</v>
      </c>
      <c r="CA1291" s="11">
        <f t="shared" si="3155"/>
        <v>476</v>
      </c>
      <c r="CB1291" s="11">
        <f t="shared" si="3155"/>
        <v>0</v>
      </c>
      <c r="CC1291" s="11">
        <f t="shared" si="3156"/>
        <v>0</v>
      </c>
      <c r="CD1291" s="11">
        <f t="shared" si="3156"/>
        <v>0</v>
      </c>
      <c r="CE1291" s="11">
        <f t="shared" si="3156"/>
        <v>0</v>
      </c>
      <c r="CF1291" s="11">
        <f t="shared" si="3156"/>
        <v>0</v>
      </c>
      <c r="CG1291" s="95">
        <f t="shared" si="3156"/>
        <v>476</v>
      </c>
      <c r="CH1291" s="95">
        <f t="shared" si="3156"/>
        <v>0</v>
      </c>
      <c r="CI1291" s="95">
        <f t="shared" si="3156"/>
        <v>0</v>
      </c>
      <c r="CJ1291" s="95">
        <f t="shared" si="3156"/>
        <v>0</v>
      </c>
      <c r="CK1291" s="95">
        <f t="shared" si="3156"/>
        <v>0</v>
      </c>
      <c r="CL1291" s="95">
        <f t="shared" si="3156"/>
        <v>0</v>
      </c>
      <c r="CM1291" s="11">
        <f t="shared" si="3156"/>
        <v>476</v>
      </c>
      <c r="CN1291" s="11">
        <f t="shared" si="3156"/>
        <v>0</v>
      </c>
    </row>
    <row r="1292" spans="1:92" hidden="1">
      <c r="A1292" s="49" t="s">
        <v>271</v>
      </c>
      <c r="B1292" s="30" t="s">
        <v>256</v>
      </c>
      <c r="C1292" s="30" t="s">
        <v>33</v>
      </c>
      <c r="D1292" s="30" t="s">
        <v>80</v>
      </c>
      <c r="E1292" s="30" t="s">
        <v>285</v>
      </c>
      <c r="F1292" s="61" t="s">
        <v>272</v>
      </c>
      <c r="G1292" s="9">
        <v>500</v>
      </c>
      <c r="H1292" s="9"/>
      <c r="I1292" s="9"/>
      <c r="J1292" s="9"/>
      <c r="K1292" s="9"/>
      <c r="L1292" s="9"/>
      <c r="M1292" s="9">
        <f>G1292+I1292+J1292+K1292+L1292</f>
        <v>500</v>
      </c>
      <c r="N1292" s="9">
        <f>H1292+L1292</f>
        <v>0</v>
      </c>
      <c r="O1292" s="9"/>
      <c r="P1292" s="9"/>
      <c r="Q1292" s="9"/>
      <c r="R1292" s="9"/>
      <c r="S1292" s="9">
        <f>M1292+O1292+P1292+Q1292+R1292</f>
        <v>500</v>
      </c>
      <c r="T1292" s="9">
        <f>N1292+R1292</f>
        <v>0</v>
      </c>
      <c r="U1292" s="9"/>
      <c r="V1292" s="9"/>
      <c r="W1292" s="9"/>
      <c r="X1292" s="9"/>
      <c r="Y1292" s="9">
        <f>S1292+U1292+V1292+W1292+X1292</f>
        <v>500</v>
      </c>
      <c r="Z1292" s="9">
        <f>T1292+X1292</f>
        <v>0</v>
      </c>
      <c r="AA1292" s="9"/>
      <c r="AB1292" s="9"/>
      <c r="AC1292" s="9"/>
      <c r="AD1292" s="9"/>
      <c r="AE1292" s="9">
        <f>Y1292+AA1292+AB1292+AC1292+AD1292</f>
        <v>500</v>
      </c>
      <c r="AF1292" s="9">
        <f>Z1292+AD1292</f>
        <v>0</v>
      </c>
      <c r="AG1292" s="9"/>
      <c r="AH1292" s="9"/>
      <c r="AI1292" s="9"/>
      <c r="AJ1292" s="9"/>
      <c r="AK1292" s="9">
        <f>AE1292+AG1292+AH1292+AI1292+AJ1292</f>
        <v>500</v>
      </c>
      <c r="AL1292" s="9">
        <f>AF1292+AJ1292</f>
        <v>0</v>
      </c>
      <c r="AM1292" s="9"/>
      <c r="AN1292" s="9"/>
      <c r="AO1292" s="9"/>
      <c r="AP1292" s="9"/>
      <c r="AQ1292" s="9">
        <f>AK1292+AM1292+AN1292+AO1292+AP1292</f>
        <v>500</v>
      </c>
      <c r="AR1292" s="9">
        <f>AL1292+AP1292</f>
        <v>0</v>
      </c>
      <c r="AS1292" s="9"/>
      <c r="AT1292" s="9"/>
      <c r="AU1292" s="9"/>
      <c r="AV1292" s="9"/>
      <c r="AW1292" s="9">
        <f>AQ1292+AS1292+AT1292+AU1292+AV1292</f>
        <v>500</v>
      </c>
      <c r="AX1292" s="9">
        <f>AR1292+AV1292</f>
        <v>0</v>
      </c>
      <c r="AY1292" s="9"/>
      <c r="AZ1292" s="9"/>
      <c r="BA1292" s="9"/>
      <c r="BB1292" s="9"/>
      <c r="BC1292" s="9">
        <f>AW1292+AY1292+AZ1292+BA1292+BB1292</f>
        <v>500</v>
      </c>
      <c r="BD1292" s="9">
        <f>AX1292+BB1292</f>
        <v>0</v>
      </c>
      <c r="BE1292" s="9"/>
      <c r="BF1292" s="9"/>
      <c r="BG1292" s="9"/>
      <c r="BH1292" s="9"/>
      <c r="BI1292" s="9">
        <f>BC1292+BE1292+BF1292+BG1292+BH1292</f>
        <v>500</v>
      </c>
      <c r="BJ1292" s="9">
        <f>BD1292+BH1292</f>
        <v>0</v>
      </c>
      <c r="BK1292" s="9"/>
      <c r="BL1292" s="9"/>
      <c r="BM1292" s="9"/>
      <c r="BN1292" s="9"/>
      <c r="BO1292" s="9">
        <f>BI1292+BK1292+BL1292+BM1292+BN1292</f>
        <v>500</v>
      </c>
      <c r="BP1292" s="9">
        <f>BJ1292+BN1292</f>
        <v>0</v>
      </c>
      <c r="BQ1292" s="9">
        <v>-24</v>
      </c>
      <c r="BR1292" s="9"/>
      <c r="BS1292" s="9"/>
      <c r="BT1292" s="9"/>
      <c r="BU1292" s="9">
        <f>BO1292+BQ1292+BR1292+BS1292+BT1292</f>
        <v>476</v>
      </c>
      <c r="BV1292" s="9">
        <f>BP1292+BT1292</f>
        <v>0</v>
      </c>
      <c r="BW1292" s="9"/>
      <c r="BX1292" s="9"/>
      <c r="BY1292" s="9"/>
      <c r="BZ1292" s="9"/>
      <c r="CA1292" s="9">
        <f>BU1292+BW1292+BX1292+BY1292+BZ1292</f>
        <v>476</v>
      </c>
      <c r="CB1292" s="9">
        <f>BV1292+BZ1292</f>
        <v>0</v>
      </c>
      <c r="CC1292" s="9"/>
      <c r="CD1292" s="9"/>
      <c r="CE1292" s="9"/>
      <c r="CF1292" s="9"/>
      <c r="CG1292" s="94">
        <f>CA1292+CC1292+CD1292+CE1292+CF1292</f>
        <v>476</v>
      </c>
      <c r="CH1292" s="94">
        <f>CB1292+CF1292</f>
        <v>0</v>
      </c>
      <c r="CI1292" s="94"/>
      <c r="CJ1292" s="94"/>
      <c r="CK1292" s="94"/>
      <c r="CL1292" s="94"/>
      <c r="CM1292" s="9">
        <f>CG1292+CI1292+CJ1292+CK1292+CL1292</f>
        <v>476</v>
      </c>
      <c r="CN1292" s="9">
        <f>CH1292+CL1292</f>
        <v>0</v>
      </c>
    </row>
    <row r="1293" spans="1:92" ht="33" hidden="1">
      <c r="A1293" s="28" t="s">
        <v>286</v>
      </c>
      <c r="B1293" s="30" t="s">
        <v>256</v>
      </c>
      <c r="C1293" s="30" t="s">
        <v>33</v>
      </c>
      <c r="D1293" s="30" t="s">
        <v>80</v>
      </c>
      <c r="E1293" s="30" t="s">
        <v>287</v>
      </c>
      <c r="F1293" s="30"/>
      <c r="G1293" s="11">
        <f>G1294</f>
        <v>3304</v>
      </c>
      <c r="H1293" s="11">
        <f>H1294</f>
        <v>0</v>
      </c>
      <c r="I1293" s="11">
        <f t="shared" ref="I1293:X1294" si="3157">I1294</f>
        <v>0</v>
      </c>
      <c r="J1293" s="11">
        <f t="shared" si="3157"/>
        <v>0</v>
      </c>
      <c r="K1293" s="11">
        <f t="shared" si="3157"/>
        <v>0</v>
      </c>
      <c r="L1293" s="11">
        <f t="shared" si="3157"/>
        <v>0</v>
      </c>
      <c r="M1293" s="11">
        <f t="shared" si="3157"/>
        <v>3304</v>
      </c>
      <c r="N1293" s="11">
        <f t="shared" si="3157"/>
        <v>0</v>
      </c>
      <c r="O1293" s="11">
        <f t="shared" si="3157"/>
        <v>0</v>
      </c>
      <c r="P1293" s="11">
        <f t="shared" si="3157"/>
        <v>0</v>
      </c>
      <c r="Q1293" s="11">
        <f t="shared" si="3157"/>
        <v>0</v>
      </c>
      <c r="R1293" s="11">
        <f t="shared" si="3157"/>
        <v>0</v>
      </c>
      <c r="S1293" s="11">
        <f t="shared" si="3157"/>
        <v>3304</v>
      </c>
      <c r="T1293" s="11">
        <f t="shared" si="3157"/>
        <v>0</v>
      </c>
      <c r="U1293" s="11">
        <f t="shared" si="3157"/>
        <v>0</v>
      </c>
      <c r="V1293" s="11">
        <f t="shared" si="3157"/>
        <v>0</v>
      </c>
      <c r="W1293" s="11">
        <f t="shared" si="3157"/>
        <v>0</v>
      </c>
      <c r="X1293" s="11">
        <f t="shared" si="3157"/>
        <v>0</v>
      </c>
      <c r="Y1293" s="11">
        <f t="shared" ref="U1293:AJ1294" si="3158">Y1294</f>
        <v>3304</v>
      </c>
      <c r="Z1293" s="11">
        <f t="shared" si="3158"/>
        <v>0</v>
      </c>
      <c r="AA1293" s="11">
        <f t="shared" si="3158"/>
        <v>0</v>
      </c>
      <c r="AB1293" s="11">
        <f t="shared" si="3158"/>
        <v>0</v>
      </c>
      <c r="AC1293" s="11">
        <f t="shared" si="3158"/>
        <v>0</v>
      </c>
      <c r="AD1293" s="11">
        <f t="shared" si="3158"/>
        <v>0</v>
      </c>
      <c r="AE1293" s="11">
        <f t="shared" si="3158"/>
        <v>3304</v>
      </c>
      <c r="AF1293" s="11">
        <f t="shared" si="3158"/>
        <v>0</v>
      </c>
      <c r="AG1293" s="11">
        <f t="shared" si="3158"/>
        <v>0</v>
      </c>
      <c r="AH1293" s="11">
        <f t="shared" si="3158"/>
        <v>0</v>
      </c>
      <c r="AI1293" s="11">
        <f t="shared" si="3158"/>
        <v>0</v>
      </c>
      <c r="AJ1293" s="11">
        <f t="shared" si="3158"/>
        <v>0</v>
      </c>
      <c r="AK1293" s="11">
        <f t="shared" ref="AG1293:AV1294" si="3159">AK1294</f>
        <v>3304</v>
      </c>
      <c r="AL1293" s="11">
        <f t="shared" si="3159"/>
        <v>0</v>
      </c>
      <c r="AM1293" s="11">
        <f t="shared" si="3159"/>
        <v>0</v>
      </c>
      <c r="AN1293" s="11">
        <f t="shared" si="3159"/>
        <v>0</v>
      </c>
      <c r="AO1293" s="11">
        <f t="shared" si="3159"/>
        <v>0</v>
      </c>
      <c r="AP1293" s="11">
        <f t="shared" si="3159"/>
        <v>0</v>
      </c>
      <c r="AQ1293" s="11">
        <f t="shared" si="3159"/>
        <v>3304</v>
      </c>
      <c r="AR1293" s="11">
        <f t="shared" si="3159"/>
        <v>0</v>
      </c>
      <c r="AS1293" s="11">
        <f t="shared" si="3159"/>
        <v>0</v>
      </c>
      <c r="AT1293" s="11">
        <f t="shared" si="3159"/>
        <v>0</v>
      </c>
      <c r="AU1293" s="11">
        <f t="shared" si="3159"/>
        <v>0</v>
      </c>
      <c r="AV1293" s="11">
        <f t="shared" si="3159"/>
        <v>0</v>
      </c>
      <c r="AW1293" s="11">
        <f t="shared" ref="AS1293:BH1294" si="3160">AW1294</f>
        <v>3304</v>
      </c>
      <c r="AX1293" s="11">
        <f t="shared" si="3160"/>
        <v>0</v>
      </c>
      <c r="AY1293" s="11">
        <f t="shared" si="3160"/>
        <v>0</v>
      </c>
      <c r="AZ1293" s="11">
        <f t="shared" si="3160"/>
        <v>0</v>
      </c>
      <c r="BA1293" s="11">
        <f t="shared" si="3160"/>
        <v>0</v>
      </c>
      <c r="BB1293" s="11">
        <f t="shared" si="3160"/>
        <v>0</v>
      </c>
      <c r="BC1293" s="11">
        <f t="shared" si="3160"/>
        <v>3304</v>
      </c>
      <c r="BD1293" s="11">
        <f t="shared" si="3160"/>
        <v>0</v>
      </c>
      <c r="BE1293" s="11">
        <f t="shared" si="3160"/>
        <v>0</v>
      </c>
      <c r="BF1293" s="11">
        <f t="shared" si="3160"/>
        <v>0</v>
      </c>
      <c r="BG1293" s="11">
        <f t="shared" si="3160"/>
        <v>0</v>
      </c>
      <c r="BH1293" s="11">
        <f t="shared" si="3160"/>
        <v>0</v>
      </c>
      <c r="BI1293" s="11">
        <f t="shared" ref="BE1293:BT1294" si="3161">BI1294</f>
        <v>3304</v>
      </c>
      <c r="BJ1293" s="11">
        <f t="shared" si="3161"/>
        <v>0</v>
      </c>
      <c r="BK1293" s="11">
        <f t="shared" si="3161"/>
        <v>0</v>
      </c>
      <c r="BL1293" s="11">
        <f t="shared" si="3161"/>
        <v>0</v>
      </c>
      <c r="BM1293" s="11">
        <f t="shared" si="3161"/>
        <v>0</v>
      </c>
      <c r="BN1293" s="11">
        <f t="shared" si="3161"/>
        <v>0</v>
      </c>
      <c r="BO1293" s="11">
        <f t="shared" si="3161"/>
        <v>3304</v>
      </c>
      <c r="BP1293" s="11">
        <f t="shared" si="3161"/>
        <v>0</v>
      </c>
      <c r="BQ1293" s="11">
        <f t="shared" si="3161"/>
        <v>-168</v>
      </c>
      <c r="BR1293" s="11">
        <f t="shared" si="3161"/>
        <v>0</v>
      </c>
      <c r="BS1293" s="11">
        <f t="shared" si="3161"/>
        <v>0</v>
      </c>
      <c r="BT1293" s="11">
        <f t="shared" si="3161"/>
        <v>0</v>
      </c>
      <c r="BU1293" s="11">
        <f t="shared" ref="BQ1293:CF1294" si="3162">BU1294</f>
        <v>3136</v>
      </c>
      <c r="BV1293" s="11">
        <f t="shared" si="3162"/>
        <v>0</v>
      </c>
      <c r="BW1293" s="11">
        <f t="shared" si="3162"/>
        <v>0</v>
      </c>
      <c r="BX1293" s="11">
        <f t="shared" si="3162"/>
        <v>0</v>
      </c>
      <c r="BY1293" s="11">
        <f t="shared" si="3162"/>
        <v>0</v>
      </c>
      <c r="BZ1293" s="11">
        <f t="shared" si="3162"/>
        <v>0</v>
      </c>
      <c r="CA1293" s="11">
        <f t="shared" si="3162"/>
        <v>3136</v>
      </c>
      <c r="CB1293" s="11">
        <f t="shared" si="3162"/>
        <v>0</v>
      </c>
      <c r="CC1293" s="11">
        <f t="shared" si="3162"/>
        <v>0</v>
      </c>
      <c r="CD1293" s="11">
        <f t="shared" si="3162"/>
        <v>0</v>
      </c>
      <c r="CE1293" s="11">
        <f t="shared" si="3162"/>
        <v>0</v>
      </c>
      <c r="CF1293" s="11">
        <f t="shared" si="3162"/>
        <v>0</v>
      </c>
      <c r="CG1293" s="95">
        <f t="shared" ref="CC1293:CN1294" si="3163">CG1294</f>
        <v>3136</v>
      </c>
      <c r="CH1293" s="95">
        <f t="shared" si="3163"/>
        <v>0</v>
      </c>
      <c r="CI1293" s="95">
        <f t="shared" si="3163"/>
        <v>0</v>
      </c>
      <c r="CJ1293" s="95">
        <f t="shared" si="3163"/>
        <v>0</v>
      </c>
      <c r="CK1293" s="95">
        <f t="shared" si="3163"/>
        <v>0</v>
      </c>
      <c r="CL1293" s="95">
        <f t="shared" si="3163"/>
        <v>0</v>
      </c>
      <c r="CM1293" s="11">
        <f t="shared" si="3163"/>
        <v>3136</v>
      </c>
      <c r="CN1293" s="11">
        <f t="shared" si="3163"/>
        <v>0</v>
      </c>
    </row>
    <row r="1294" spans="1:92" hidden="1">
      <c r="A1294" s="49" t="s">
        <v>101</v>
      </c>
      <c r="B1294" s="30" t="s">
        <v>256</v>
      </c>
      <c r="C1294" s="30" t="s">
        <v>33</v>
      </c>
      <c r="D1294" s="30" t="s">
        <v>80</v>
      </c>
      <c r="E1294" s="30" t="s">
        <v>287</v>
      </c>
      <c r="F1294" s="30" t="s">
        <v>102</v>
      </c>
      <c r="G1294" s="11">
        <f>G1295</f>
        <v>3304</v>
      </c>
      <c r="H1294" s="11">
        <f>H1295</f>
        <v>0</v>
      </c>
      <c r="I1294" s="11">
        <f t="shared" si="3157"/>
        <v>0</v>
      </c>
      <c r="J1294" s="11">
        <f t="shared" si="3157"/>
        <v>0</v>
      </c>
      <c r="K1294" s="11">
        <f t="shared" si="3157"/>
        <v>0</v>
      </c>
      <c r="L1294" s="11">
        <f t="shared" si="3157"/>
        <v>0</v>
      </c>
      <c r="M1294" s="11">
        <f t="shared" si="3157"/>
        <v>3304</v>
      </c>
      <c r="N1294" s="11">
        <f t="shared" si="3157"/>
        <v>0</v>
      </c>
      <c r="O1294" s="11">
        <f t="shared" si="3157"/>
        <v>0</v>
      </c>
      <c r="P1294" s="11">
        <f t="shared" si="3157"/>
        <v>0</v>
      </c>
      <c r="Q1294" s="11">
        <f t="shared" si="3157"/>
        <v>0</v>
      </c>
      <c r="R1294" s="11">
        <f t="shared" si="3157"/>
        <v>0</v>
      </c>
      <c r="S1294" s="11">
        <f t="shared" si="3157"/>
        <v>3304</v>
      </c>
      <c r="T1294" s="11">
        <f t="shared" si="3157"/>
        <v>0</v>
      </c>
      <c r="U1294" s="11">
        <f t="shared" si="3158"/>
        <v>0</v>
      </c>
      <c r="V1294" s="11">
        <f t="shared" si="3158"/>
        <v>0</v>
      </c>
      <c r="W1294" s="11">
        <f t="shared" si="3158"/>
        <v>0</v>
      </c>
      <c r="X1294" s="11">
        <f t="shared" si="3158"/>
        <v>0</v>
      </c>
      <c r="Y1294" s="11">
        <f t="shared" si="3158"/>
        <v>3304</v>
      </c>
      <c r="Z1294" s="11">
        <f t="shared" si="3158"/>
        <v>0</v>
      </c>
      <c r="AA1294" s="11">
        <f t="shared" si="3158"/>
        <v>0</v>
      </c>
      <c r="AB1294" s="11">
        <f t="shared" si="3158"/>
        <v>0</v>
      </c>
      <c r="AC1294" s="11">
        <f t="shared" si="3158"/>
        <v>0</v>
      </c>
      <c r="AD1294" s="11">
        <f t="shared" si="3158"/>
        <v>0</v>
      </c>
      <c r="AE1294" s="11">
        <f t="shared" si="3158"/>
        <v>3304</v>
      </c>
      <c r="AF1294" s="11">
        <f t="shared" si="3158"/>
        <v>0</v>
      </c>
      <c r="AG1294" s="11">
        <f t="shared" si="3159"/>
        <v>0</v>
      </c>
      <c r="AH1294" s="11">
        <f t="shared" si="3159"/>
        <v>0</v>
      </c>
      <c r="AI1294" s="11">
        <f t="shared" si="3159"/>
        <v>0</v>
      </c>
      <c r="AJ1294" s="11">
        <f t="shared" si="3159"/>
        <v>0</v>
      </c>
      <c r="AK1294" s="11">
        <f t="shared" si="3159"/>
        <v>3304</v>
      </c>
      <c r="AL1294" s="11">
        <f t="shared" si="3159"/>
        <v>0</v>
      </c>
      <c r="AM1294" s="11">
        <f t="shared" si="3159"/>
        <v>0</v>
      </c>
      <c r="AN1294" s="11">
        <f t="shared" si="3159"/>
        <v>0</v>
      </c>
      <c r="AO1294" s="11">
        <f t="shared" si="3159"/>
        <v>0</v>
      </c>
      <c r="AP1294" s="11">
        <f t="shared" si="3159"/>
        <v>0</v>
      </c>
      <c r="AQ1294" s="11">
        <f t="shared" si="3159"/>
        <v>3304</v>
      </c>
      <c r="AR1294" s="11">
        <f t="shared" si="3159"/>
        <v>0</v>
      </c>
      <c r="AS1294" s="11">
        <f t="shared" si="3160"/>
        <v>0</v>
      </c>
      <c r="AT1294" s="11">
        <f t="shared" si="3160"/>
        <v>0</v>
      </c>
      <c r="AU1294" s="11">
        <f t="shared" si="3160"/>
        <v>0</v>
      </c>
      <c r="AV1294" s="11">
        <f t="shared" si="3160"/>
        <v>0</v>
      </c>
      <c r="AW1294" s="11">
        <f t="shared" si="3160"/>
        <v>3304</v>
      </c>
      <c r="AX1294" s="11">
        <f t="shared" si="3160"/>
        <v>0</v>
      </c>
      <c r="AY1294" s="11">
        <f t="shared" si="3160"/>
        <v>0</v>
      </c>
      <c r="AZ1294" s="11">
        <f t="shared" si="3160"/>
        <v>0</v>
      </c>
      <c r="BA1294" s="11">
        <f t="shared" si="3160"/>
        <v>0</v>
      </c>
      <c r="BB1294" s="11">
        <f t="shared" si="3160"/>
        <v>0</v>
      </c>
      <c r="BC1294" s="11">
        <f t="shared" si="3160"/>
        <v>3304</v>
      </c>
      <c r="BD1294" s="11">
        <f t="shared" si="3160"/>
        <v>0</v>
      </c>
      <c r="BE1294" s="11">
        <f t="shared" si="3161"/>
        <v>0</v>
      </c>
      <c r="BF1294" s="11">
        <f t="shared" si="3161"/>
        <v>0</v>
      </c>
      <c r="BG1294" s="11">
        <f t="shared" si="3161"/>
        <v>0</v>
      </c>
      <c r="BH1294" s="11">
        <f t="shared" si="3161"/>
        <v>0</v>
      </c>
      <c r="BI1294" s="11">
        <f t="shared" si="3161"/>
        <v>3304</v>
      </c>
      <c r="BJ1294" s="11">
        <f t="shared" si="3161"/>
        <v>0</v>
      </c>
      <c r="BK1294" s="11">
        <f t="shared" si="3161"/>
        <v>0</v>
      </c>
      <c r="BL1294" s="11">
        <f t="shared" si="3161"/>
        <v>0</v>
      </c>
      <c r="BM1294" s="11">
        <f t="shared" si="3161"/>
        <v>0</v>
      </c>
      <c r="BN1294" s="11">
        <f t="shared" si="3161"/>
        <v>0</v>
      </c>
      <c r="BO1294" s="11">
        <f t="shared" si="3161"/>
        <v>3304</v>
      </c>
      <c r="BP1294" s="11">
        <f t="shared" si="3161"/>
        <v>0</v>
      </c>
      <c r="BQ1294" s="11">
        <f t="shared" si="3162"/>
        <v>-168</v>
      </c>
      <c r="BR1294" s="11">
        <f t="shared" si="3162"/>
        <v>0</v>
      </c>
      <c r="BS1294" s="11">
        <f t="shared" si="3162"/>
        <v>0</v>
      </c>
      <c r="BT1294" s="11">
        <f t="shared" si="3162"/>
        <v>0</v>
      </c>
      <c r="BU1294" s="11">
        <f t="shared" si="3162"/>
        <v>3136</v>
      </c>
      <c r="BV1294" s="11">
        <f t="shared" si="3162"/>
        <v>0</v>
      </c>
      <c r="BW1294" s="11">
        <f t="shared" si="3162"/>
        <v>0</v>
      </c>
      <c r="BX1294" s="11">
        <f t="shared" si="3162"/>
        <v>0</v>
      </c>
      <c r="BY1294" s="11">
        <f t="shared" si="3162"/>
        <v>0</v>
      </c>
      <c r="BZ1294" s="11">
        <f t="shared" si="3162"/>
        <v>0</v>
      </c>
      <c r="CA1294" s="11">
        <f t="shared" si="3162"/>
        <v>3136</v>
      </c>
      <c r="CB1294" s="11">
        <f t="shared" si="3162"/>
        <v>0</v>
      </c>
      <c r="CC1294" s="11">
        <f t="shared" si="3163"/>
        <v>0</v>
      </c>
      <c r="CD1294" s="11">
        <f t="shared" si="3163"/>
        <v>0</v>
      </c>
      <c r="CE1294" s="11">
        <f t="shared" si="3163"/>
        <v>0</v>
      </c>
      <c r="CF1294" s="11">
        <f t="shared" si="3163"/>
        <v>0</v>
      </c>
      <c r="CG1294" s="95">
        <f t="shared" si="3163"/>
        <v>3136</v>
      </c>
      <c r="CH1294" s="95">
        <f t="shared" si="3163"/>
        <v>0</v>
      </c>
      <c r="CI1294" s="95">
        <f t="shared" si="3163"/>
        <v>0</v>
      </c>
      <c r="CJ1294" s="95">
        <f t="shared" si="3163"/>
        <v>0</v>
      </c>
      <c r="CK1294" s="95">
        <f t="shared" si="3163"/>
        <v>0</v>
      </c>
      <c r="CL1294" s="95">
        <f t="shared" si="3163"/>
        <v>0</v>
      </c>
      <c r="CM1294" s="11">
        <f t="shared" si="3163"/>
        <v>3136</v>
      </c>
      <c r="CN1294" s="11">
        <f t="shared" si="3163"/>
        <v>0</v>
      </c>
    </row>
    <row r="1295" spans="1:92" hidden="1">
      <c r="A1295" s="49" t="s">
        <v>271</v>
      </c>
      <c r="B1295" s="30" t="s">
        <v>256</v>
      </c>
      <c r="C1295" s="30" t="s">
        <v>33</v>
      </c>
      <c r="D1295" s="30" t="s">
        <v>80</v>
      </c>
      <c r="E1295" s="30" t="s">
        <v>287</v>
      </c>
      <c r="F1295" s="61" t="s">
        <v>272</v>
      </c>
      <c r="G1295" s="9">
        <v>3304</v>
      </c>
      <c r="H1295" s="9"/>
      <c r="I1295" s="9"/>
      <c r="J1295" s="9"/>
      <c r="K1295" s="9"/>
      <c r="L1295" s="9"/>
      <c r="M1295" s="9">
        <f>G1295+I1295+J1295+K1295+L1295</f>
        <v>3304</v>
      </c>
      <c r="N1295" s="9">
        <f>H1295+L1295</f>
        <v>0</v>
      </c>
      <c r="O1295" s="9"/>
      <c r="P1295" s="9"/>
      <c r="Q1295" s="9"/>
      <c r="R1295" s="9"/>
      <c r="S1295" s="9">
        <f>M1295+O1295+P1295+Q1295+R1295</f>
        <v>3304</v>
      </c>
      <c r="T1295" s="9">
        <f>N1295+R1295</f>
        <v>0</v>
      </c>
      <c r="U1295" s="9"/>
      <c r="V1295" s="9"/>
      <c r="W1295" s="9"/>
      <c r="X1295" s="9"/>
      <c r="Y1295" s="9">
        <f>S1295+U1295+V1295+W1295+X1295</f>
        <v>3304</v>
      </c>
      <c r="Z1295" s="9">
        <f>T1295+X1295</f>
        <v>0</v>
      </c>
      <c r="AA1295" s="9"/>
      <c r="AB1295" s="9"/>
      <c r="AC1295" s="9"/>
      <c r="AD1295" s="9"/>
      <c r="AE1295" s="9">
        <f>Y1295+AA1295+AB1295+AC1295+AD1295</f>
        <v>3304</v>
      </c>
      <c r="AF1295" s="9">
        <f>Z1295+AD1295</f>
        <v>0</v>
      </c>
      <c r="AG1295" s="9"/>
      <c r="AH1295" s="9"/>
      <c r="AI1295" s="9"/>
      <c r="AJ1295" s="9"/>
      <c r="AK1295" s="9">
        <f>AE1295+AG1295+AH1295+AI1295+AJ1295</f>
        <v>3304</v>
      </c>
      <c r="AL1295" s="9">
        <f>AF1295+AJ1295</f>
        <v>0</v>
      </c>
      <c r="AM1295" s="9"/>
      <c r="AN1295" s="9"/>
      <c r="AO1295" s="9"/>
      <c r="AP1295" s="9"/>
      <c r="AQ1295" s="9">
        <f>AK1295+AM1295+AN1295+AO1295+AP1295</f>
        <v>3304</v>
      </c>
      <c r="AR1295" s="9">
        <f>AL1295+AP1295</f>
        <v>0</v>
      </c>
      <c r="AS1295" s="9"/>
      <c r="AT1295" s="9"/>
      <c r="AU1295" s="9"/>
      <c r="AV1295" s="9"/>
      <c r="AW1295" s="9">
        <f>AQ1295+AS1295+AT1295+AU1295+AV1295</f>
        <v>3304</v>
      </c>
      <c r="AX1295" s="9">
        <f>AR1295+AV1295</f>
        <v>0</v>
      </c>
      <c r="AY1295" s="9"/>
      <c r="AZ1295" s="9"/>
      <c r="BA1295" s="9"/>
      <c r="BB1295" s="9"/>
      <c r="BC1295" s="9">
        <f>AW1295+AY1295+AZ1295+BA1295+BB1295</f>
        <v>3304</v>
      </c>
      <c r="BD1295" s="9">
        <f>AX1295+BB1295</f>
        <v>0</v>
      </c>
      <c r="BE1295" s="9"/>
      <c r="BF1295" s="9"/>
      <c r="BG1295" s="9"/>
      <c r="BH1295" s="9"/>
      <c r="BI1295" s="9">
        <f>BC1295+BE1295+BF1295+BG1295+BH1295</f>
        <v>3304</v>
      </c>
      <c r="BJ1295" s="9">
        <f>BD1295+BH1295</f>
        <v>0</v>
      </c>
      <c r="BK1295" s="9"/>
      <c r="BL1295" s="9"/>
      <c r="BM1295" s="9"/>
      <c r="BN1295" s="9"/>
      <c r="BO1295" s="9">
        <f>BI1295+BK1295+BL1295+BM1295+BN1295</f>
        <v>3304</v>
      </c>
      <c r="BP1295" s="9">
        <f>BJ1295+BN1295</f>
        <v>0</v>
      </c>
      <c r="BQ1295" s="9">
        <v>-168</v>
      </c>
      <c r="BR1295" s="9"/>
      <c r="BS1295" s="9"/>
      <c r="BT1295" s="9"/>
      <c r="BU1295" s="9">
        <f>BO1295+BQ1295+BR1295+BS1295+BT1295</f>
        <v>3136</v>
      </c>
      <c r="BV1295" s="9">
        <f>BP1295+BT1295</f>
        <v>0</v>
      </c>
      <c r="BW1295" s="9"/>
      <c r="BX1295" s="9"/>
      <c r="BY1295" s="9"/>
      <c r="BZ1295" s="9"/>
      <c r="CA1295" s="9">
        <f>BU1295+BW1295+BX1295+BY1295+BZ1295</f>
        <v>3136</v>
      </c>
      <c r="CB1295" s="9">
        <f>BV1295+BZ1295</f>
        <v>0</v>
      </c>
      <c r="CC1295" s="9"/>
      <c r="CD1295" s="9"/>
      <c r="CE1295" s="9"/>
      <c r="CF1295" s="9"/>
      <c r="CG1295" s="94">
        <f>CA1295+CC1295+CD1295+CE1295+CF1295</f>
        <v>3136</v>
      </c>
      <c r="CH1295" s="94">
        <f>CB1295+CF1295</f>
        <v>0</v>
      </c>
      <c r="CI1295" s="94"/>
      <c r="CJ1295" s="94"/>
      <c r="CK1295" s="94"/>
      <c r="CL1295" s="94"/>
      <c r="CM1295" s="9">
        <f>CG1295+CI1295+CJ1295+CK1295+CL1295</f>
        <v>3136</v>
      </c>
      <c r="CN1295" s="9">
        <f>CH1295+CL1295</f>
        <v>0</v>
      </c>
    </row>
    <row r="1296" spans="1:92" ht="82.5" hidden="1">
      <c r="A1296" s="28" t="s">
        <v>288</v>
      </c>
      <c r="B1296" s="30" t="s">
        <v>256</v>
      </c>
      <c r="C1296" s="30" t="s">
        <v>33</v>
      </c>
      <c r="D1296" s="30" t="s">
        <v>80</v>
      </c>
      <c r="E1296" s="30" t="s">
        <v>289</v>
      </c>
      <c r="F1296" s="30"/>
      <c r="G1296" s="11">
        <f>G1297</f>
        <v>378</v>
      </c>
      <c r="H1296" s="11">
        <f>H1297</f>
        <v>0</v>
      </c>
      <c r="I1296" s="11">
        <f t="shared" ref="I1296:X1297" si="3164">I1297</f>
        <v>0</v>
      </c>
      <c r="J1296" s="11">
        <f t="shared" si="3164"/>
        <v>0</v>
      </c>
      <c r="K1296" s="11">
        <f t="shared" si="3164"/>
        <v>0</v>
      </c>
      <c r="L1296" s="11">
        <f t="shared" si="3164"/>
        <v>0</v>
      </c>
      <c r="M1296" s="11">
        <f t="shared" si="3164"/>
        <v>378</v>
      </c>
      <c r="N1296" s="11">
        <f t="shared" si="3164"/>
        <v>0</v>
      </c>
      <c r="O1296" s="11">
        <f t="shared" si="3164"/>
        <v>0</v>
      </c>
      <c r="P1296" s="11">
        <f t="shared" si="3164"/>
        <v>0</v>
      </c>
      <c r="Q1296" s="11">
        <f t="shared" si="3164"/>
        <v>0</v>
      </c>
      <c r="R1296" s="11">
        <f t="shared" si="3164"/>
        <v>0</v>
      </c>
      <c r="S1296" s="11">
        <f t="shared" si="3164"/>
        <v>378</v>
      </c>
      <c r="T1296" s="11">
        <f t="shared" si="3164"/>
        <v>0</v>
      </c>
      <c r="U1296" s="11">
        <f t="shared" si="3164"/>
        <v>0</v>
      </c>
      <c r="V1296" s="11">
        <f t="shared" si="3164"/>
        <v>0</v>
      </c>
      <c r="W1296" s="11">
        <f t="shared" si="3164"/>
        <v>0</v>
      </c>
      <c r="X1296" s="11">
        <f t="shared" si="3164"/>
        <v>0</v>
      </c>
      <c r="Y1296" s="11">
        <f t="shared" ref="U1296:AJ1297" si="3165">Y1297</f>
        <v>378</v>
      </c>
      <c r="Z1296" s="11">
        <f t="shared" si="3165"/>
        <v>0</v>
      </c>
      <c r="AA1296" s="11">
        <f t="shared" si="3165"/>
        <v>0</v>
      </c>
      <c r="AB1296" s="11">
        <f t="shared" si="3165"/>
        <v>0</v>
      </c>
      <c r="AC1296" s="11">
        <f t="shared" si="3165"/>
        <v>0</v>
      </c>
      <c r="AD1296" s="11">
        <f t="shared" si="3165"/>
        <v>0</v>
      </c>
      <c r="AE1296" s="11">
        <f t="shared" si="3165"/>
        <v>378</v>
      </c>
      <c r="AF1296" s="11">
        <f t="shared" si="3165"/>
        <v>0</v>
      </c>
      <c r="AG1296" s="11">
        <f t="shared" si="3165"/>
        <v>0</v>
      </c>
      <c r="AH1296" s="11">
        <f t="shared" si="3165"/>
        <v>0</v>
      </c>
      <c r="AI1296" s="11">
        <f t="shared" si="3165"/>
        <v>0</v>
      </c>
      <c r="AJ1296" s="11">
        <f t="shared" si="3165"/>
        <v>0</v>
      </c>
      <c r="AK1296" s="11">
        <f t="shared" ref="AG1296:AV1297" si="3166">AK1297</f>
        <v>378</v>
      </c>
      <c r="AL1296" s="11">
        <f t="shared" si="3166"/>
        <v>0</v>
      </c>
      <c r="AM1296" s="11">
        <f t="shared" si="3166"/>
        <v>0</v>
      </c>
      <c r="AN1296" s="11">
        <f t="shared" si="3166"/>
        <v>0</v>
      </c>
      <c r="AO1296" s="11">
        <f t="shared" si="3166"/>
        <v>0</v>
      </c>
      <c r="AP1296" s="11">
        <f t="shared" si="3166"/>
        <v>0</v>
      </c>
      <c r="AQ1296" s="11">
        <f t="shared" si="3166"/>
        <v>378</v>
      </c>
      <c r="AR1296" s="11">
        <f t="shared" si="3166"/>
        <v>0</v>
      </c>
      <c r="AS1296" s="11">
        <f t="shared" si="3166"/>
        <v>0</v>
      </c>
      <c r="AT1296" s="11">
        <f t="shared" si="3166"/>
        <v>0</v>
      </c>
      <c r="AU1296" s="11">
        <f t="shared" si="3166"/>
        <v>0</v>
      </c>
      <c r="AV1296" s="11">
        <f t="shared" si="3166"/>
        <v>0</v>
      </c>
      <c r="AW1296" s="11">
        <f t="shared" ref="AS1296:BH1297" si="3167">AW1297</f>
        <v>378</v>
      </c>
      <c r="AX1296" s="11">
        <f t="shared" si="3167"/>
        <v>0</v>
      </c>
      <c r="AY1296" s="11">
        <f t="shared" si="3167"/>
        <v>0</v>
      </c>
      <c r="AZ1296" s="11">
        <f t="shared" si="3167"/>
        <v>0</v>
      </c>
      <c r="BA1296" s="11">
        <f t="shared" si="3167"/>
        <v>0</v>
      </c>
      <c r="BB1296" s="11">
        <f t="shared" si="3167"/>
        <v>0</v>
      </c>
      <c r="BC1296" s="11">
        <f t="shared" si="3167"/>
        <v>378</v>
      </c>
      <c r="BD1296" s="11">
        <f t="shared" si="3167"/>
        <v>0</v>
      </c>
      <c r="BE1296" s="11">
        <f t="shared" si="3167"/>
        <v>0</v>
      </c>
      <c r="BF1296" s="11">
        <f t="shared" si="3167"/>
        <v>0</v>
      </c>
      <c r="BG1296" s="11">
        <f t="shared" si="3167"/>
        <v>0</v>
      </c>
      <c r="BH1296" s="11">
        <f t="shared" si="3167"/>
        <v>0</v>
      </c>
      <c r="BI1296" s="11">
        <f t="shared" ref="BE1296:BT1297" si="3168">BI1297</f>
        <v>378</v>
      </c>
      <c r="BJ1296" s="11">
        <f t="shared" si="3168"/>
        <v>0</v>
      </c>
      <c r="BK1296" s="11">
        <f t="shared" si="3168"/>
        <v>0</v>
      </c>
      <c r="BL1296" s="11">
        <f t="shared" si="3168"/>
        <v>0</v>
      </c>
      <c r="BM1296" s="11">
        <f t="shared" si="3168"/>
        <v>0</v>
      </c>
      <c r="BN1296" s="11">
        <f t="shared" si="3168"/>
        <v>0</v>
      </c>
      <c r="BO1296" s="11">
        <f t="shared" si="3168"/>
        <v>378</v>
      </c>
      <c r="BP1296" s="11">
        <f t="shared" si="3168"/>
        <v>0</v>
      </c>
      <c r="BQ1296" s="11">
        <f t="shared" si="3168"/>
        <v>-22</v>
      </c>
      <c r="BR1296" s="11">
        <f t="shared" si="3168"/>
        <v>0</v>
      </c>
      <c r="BS1296" s="11">
        <f t="shared" si="3168"/>
        <v>0</v>
      </c>
      <c r="BT1296" s="11">
        <f t="shared" si="3168"/>
        <v>0</v>
      </c>
      <c r="BU1296" s="11">
        <f t="shared" ref="BQ1296:CF1297" si="3169">BU1297</f>
        <v>356</v>
      </c>
      <c r="BV1296" s="11">
        <f t="shared" si="3169"/>
        <v>0</v>
      </c>
      <c r="BW1296" s="11">
        <f t="shared" si="3169"/>
        <v>0</v>
      </c>
      <c r="BX1296" s="11">
        <f t="shared" si="3169"/>
        <v>0</v>
      </c>
      <c r="BY1296" s="11">
        <f t="shared" si="3169"/>
        <v>0</v>
      </c>
      <c r="BZ1296" s="11">
        <f t="shared" si="3169"/>
        <v>0</v>
      </c>
      <c r="CA1296" s="11">
        <f t="shared" si="3169"/>
        <v>356</v>
      </c>
      <c r="CB1296" s="11">
        <f t="shared" si="3169"/>
        <v>0</v>
      </c>
      <c r="CC1296" s="11">
        <f t="shared" si="3169"/>
        <v>0</v>
      </c>
      <c r="CD1296" s="11">
        <f t="shared" si="3169"/>
        <v>0</v>
      </c>
      <c r="CE1296" s="11">
        <f t="shared" si="3169"/>
        <v>0</v>
      </c>
      <c r="CF1296" s="11">
        <f t="shared" si="3169"/>
        <v>0</v>
      </c>
      <c r="CG1296" s="95">
        <f t="shared" ref="CC1296:CN1297" si="3170">CG1297</f>
        <v>356</v>
      </c>
      <c r="CH1296" s="95">
        <f t="shared" si="3170"/>
        <v>0</v>
      </c>
      <c r="CI1296" s="95">
        <f t="shared" si="3170"/>
        <v>0</v>
      </c>
      <c r="CJ1296" s="95">
        <f t="shared" si="3170"/>
        <v>0</v>
      </c>
      <c r="CK1296" s="95">
        <f t="shared" si="3170"/>
        <v>0</v>
      </c>
      <c r="CL1296" s="95">
        <f t="shared" si="3170"/>
        <v>0</v>
      </c>
      <c r="CM1296" s="11">
        <f t="shared" si="3170"/>
        <v>356</v>
      </c>
      <c r="CN1296" s="11">
        <f t="shared" si="3170"/>
        <v>0</v>
      </c>
    </row>
    <row r="1297" spans="1:92" hidden="1">
      <c r="A1297" s="49" t="s">
        <v>101</v>
      </c>
      <c r="B1297" s="30" t="s">
        <v>256</v>
      </c>
      <c r="C1297" s="30" t="s">
        <v>33</v>
      </c>
      <c r="D1297" s="30" t="s">
        <v>80</v>
      </c>
      <c r="E1297" s="30" t="s">
        <v>289</v>
      </c>
      <c r="F1297" s="30" t="s">
        <v>102</v>
      </c>
      <c r="G1297" s="11">
        <f>G1298</f>
        <v>378</v>
      </c>
      <c r="H1297" s="11">
        <f>H1298</f>
        <v>0</v>
      </c>
      <c r="I1297" s="11">
        <f t="shared" si="3164"/>
        <v>0</v>
      </c>
      <c r="J1297" s="11">
        <f t="shared" si="3164"/>
        <v>0</v>
      </c>
      <c r="K1297" s="11">
        <f t="shared" si="3164"/>
        <v>0</v>
      </c>
      <c r="L1297" s="11">
        <f t="shared" si="3164"/>
        <v>0</v>
      </c>
      <c r="M1297" s="11">
        <f t="shared" si="3164"/>
        <v>378</v>
      </c>
      <c r="N1297" s="11">
        <f t="shared" si="3164"/>
        <v>0</v>
      </c>
      <c r="O1297" s="11">
        <f t="shared" si="3164"/>
        <v>0</v>
      </c>
      <c r="P1297" s="11">
        <f t="shared" si="3164"/>
        <v>0</v>
      </c>
      <c r="Q1297" s="11">
        <f t="shared" si="3164"/>
        <v>0</v>
      </c>
      <c r="R1297" s="11">
        <f t="shared" si="3164"/>
        <v>0</v>
      </c>
      <c r="S1297" s="11">
        <f t="shared" si="3164"/>
        <v>378</v>
      </c>
      <c r="T1297" s="11">
        <f t="shared" si="3164"/>
        <v>0</v>
      </c>
      <c r="U1297" s="11">
        <f t="shared" si="3165"/>
        <v>0</v>
      </c>
      <c r="V1297" s="11">
        <f t="shared" si="3165"/>
        <v>0</v>
      </c>
      <c r="W1297" s="11">
        <f t="shared" si="3165"/>
        <v>0</v>
      </c>
      <c r="X1297" s="11">
        <f t="shared" si="3165"/>
        <v>0</v>
      </c>
      <c r="Y1297" s="11">
        <f t="shared" si="3165"/>
        <v>378</v>
      </c>
      <c r="Z1297" s="11">
        <f t="shared" si="3165"/>
        <v>0</v>
      </c>
      <c r="AA1297" s="11">
        <f t="shared" si="3165"/>
        <v>0</v>
      </c>
      <c r="AB1297" s="11">
        <f t="shared" si="3165"/>
        <v>0</v>
      </c>
      <c r="AC1297" s="11">
        <f t="shared" si="3165"/>
        <v>0</v>
      </c>
      <c r="AD1297" s="11">
        <f t="shared" si="3165"/>
        <v>0</v>
      </c>
      <c r="AE1297" s="11">
        <f t="shared" si="3165"/>
        <v>378</v>
      </c>
      <c r="AF1297" s="11">
        <f t="shared" si="3165"/>
        <v>0</v>
      </c>
      <c r="AG1297" s="11">
        <f t="shared" si="3166"/>
        <v>0</v>
      </c>
      <c r="AH1297" s="11">
        <f t="shared" si="3166"/>
        <v>0</v>
      </c>
      <c r="AI1297" s="11">
        <f t="shared" si="3166"/>
        <v>0</v>
      </c>
      <c r="AJ1297" s="11">
        <f t="shared" si="3166"/>
        <v>0</v>
      </c>
      <c r="AK1297" s="11">
        <f t="shared" si="3166"/>
        <v>378</v>
      </c>
      <c r="AL1297" s="11">
        <f t="shared" si="3166"/>
        <v>0</v>
      </c>
      <c r="AM1297" s="11">
        <f t="shared" si="3166"/>
        <v>0</v>
      </c>
      <c r="AN1297" s="11">
        <f t="shared" si="3166"/>
        <v>0</v>
      </c>
      <c r="AO1297" s="11">
        <f t="shared" si="3166"/>
        <v>0</v>
      </c>
      <c r="AP1297" s="11">
        <f t="shared" si="3166"/>
        <v>0</v>
      </c>
      <c r="AQ1297" s="11">
        <f t="shared" si="3166"/>
        <v>378</v>
      </c>
      <c r="AR1297" s="11">
        <f t="shared" si="3166"/>
        <v>0</v>
      </c>
      <c r="AS1297" s="11">
        <f t="shared" si="3167"/>
        <v>0</v>
      </c>
      <c r="AT1297" s="11">
        <f t="shared" si="3167"/>
        <v>0</v>
      </c>
      <c r="AU1297" s="11">
        <f t="shared" si="3167"/>
        <v>0</v>
      </c>
      <c r="AV1297" s="11">
        <f t="shared" si="3167"/>
        <v>0</v>
      </c>
      <c r="AW1297" s="11">
        <f t="shared" si="3167"/>
        <v>378</v>
      </c>
      <c r="AX1297" s="11">
        <f t="shared" si="3167"/>
        <v>0</v>
      </c>
      <c r="AY1297" s="11">
        <f t="shared" si="3167"/>
        <v>0</v>
      </c>
      <c r="AZ1297" s="11">
        <f t="shared" si="3167"/>
        <v>0</v>
      </c>
      <c r="BA1297" s="11">
        <f t="shared" si="3167"/>
        <v>0</v>
      </c>
      <c r="BB1297" s="11">
        <f t="shared" si="3167"/>
        <v>0</v>
      </c>
      <c r="BC1297" s="11">
        <f t="shared" si="3167"/>
        <v>378</v>
      </c>
      <c r="BD1297" s="11">
        <f t="shared" si="3167"/>
        <v>0</v>
      </c>
      <c r="BE1297" s="11">
        <f t="shared" si="3168"/>
        <v>0</v>
      </c>
      <c r="BF1297" s="11">
        <f t="shared" si="3168"/>
        <v>0</v>
      </c>
      <c r="BG1297" s="11">
        <f t="shared" si="3168"/>
        <v>0</v>
      </c>
      <c r="BH1297" s="11">
        <f t="shared" si="3168"/>
        <v>0</v>
      </c>
      <c r="BI1297" s="11">
        <f t="shared" si="3168"/>
        <v>378</v>
      </c>
      <c r="BJ1297" s="11">
        <f t="shared" si="3168"/>
        <v>0</v>
      </c>
      <c r="BK1297" s="11">
        <f t="shared" si="3168"/>
        <v>0</v>
      </c>
      <c r="BL1297" s="11">
        <f t="shared" si="3168"/>
        <v>0</v>
      </c>
      <c r="BM1297" s="11">
        <f t="shared" si="3168"/>
        <v>0</v>
      </c>
      <c r="BN1297" s="11">
        <f t="shared" si="3168"/>
        <v>0</v>
      </c>
      <c r="BO1297" s="11">
        <f t="shared" si="3168"/>
        <v>378</v>
      </c>
      <c r="BP1297" s="11">
        <f t="shared" si="3168"/>
        <v>0</v>
      </c>
      <c r="BQ1297" s="11">
        <f t="shared" si="3169"/>
        <v>-22</v>
      </c>
      <c r="BR1297" s="11">
        <f t="shared" si="3169"/>
        <v>0</v>
      </c>
      <c r="BS1297" s="11">
        <f t="shared" si="3169"/>
        <v>0</v>
      </c>
      <c r="BT1297" s="11">
        <f t="shared" si="3169"/>
        <v>0</v>
      </c>
      <c r="BU1297" s="11">
        <f t="shared" si="3169"/>
        <v>356</v>
      </c>
      <c r="BV1297" s="11">
        <f t="shared" si="3169"/>
        <v>0</v>
      </c>
      <c r="BW1297" s="11">
        <f t="shared" si="3169"/>
        <v>0</v>
      </c>
      <c r="BX1297" s="11">
        <f t="shared" si="3169"/>
        <v>0</v>
      </c>
      <c r="BY1297" s="11">
        <f t="shared" si="3169"/>
        <v>0</v>
      </c>
      <c r="BZ1297" s="11">
        <f t="shared" si="3169"/>
        <v>0</v>
      </c>
      <c r="CA1297" s="11">
        <f t="shared" si="3169"/>
        <v>356</v>
      </c>
      <c r="CB1297" s="11">
        <f t="shared" si="3169"/>
        <v>0</v>
      </c>
      <c r="CC1297" s="11">
        <f t="shared" si="3170"/>
        <v>0</v>
      </c>
      <c r="CD1297" s="11">
        <f t="shared" si="3170"/>
        <v>0</v>
      </c>
      <c r="CE1297" s="11">
        <f t="shared" si="3170"/>
        <v>0</v>
      </c>
      <c r="CF1297" s="11">
        <f t="shared" si="3170"/>
        <v>0</v>
      </c>
      <c r="CG1297" s="95">
        <f t="shared" si="3170"/>
        <v>356</v>
      </c>
      <c r="CH1297" s="95">
        <f t="shared" si="3170"/>
        <v>0</v>
      </c>
      <c r="CI1297" s="95">
        <f t="shared" si="3170"/>
        <v>0</v>
      </c>
      <c r="CJ1297" s="95">
        <f t="shared" si="3170"/>
        <v>0</v>
      </c>
      <c r="CK1297" s="95">
        <f t="shared" si="3170"/>
        <v>0</v>
      </c>
      <c r="CL1297" s="95">
        <f t="shared" si="3170"/>
        <v>0</v>
      </c>
      <c r="CM1297" s="11">
        <f t="shared" si="3170"/>
        <v>356</v>
      </c>
      <c r="CN1297" s="11">
        <f t="shared" si="3170"/>
        <v>0</v>
      </c>
    </row>
    <row r="1298" spans="1:92" hidden="1">
      <c r="A1298" s="49" t="s">
        <v>271</v>
      </c>
      <c r="B1298" s="30" t="s">
        <v>256</v>
      </c>
      <c r="C1298" s="30" t="s">
        <v>33</v>
      </c>
      <c r="D1298" s="30" t="s">
        <v>80</v>
      </c>
      <c r="E1298" s="30" t="s">
        <v>289</v>
      </c>
      <c r="F1298" s="61" t="s">
        <v>272</v>
      </c>
      <c r="G1298" s="9">
        <v>378</v>
      </c>
      <c r="H1298" s="9"/>
      <c r="I1298" s="9"/>
      <c r="J1298" s="9"/>
      <c r="K1298" s="9"/>
      <c r="L1298" s="9"/>
      <c r="M1298" s="9">
        <f>G1298+I1298+J1298+K1298+L1298</f>
        <v>378</v>
      </c>
      <c r="N1298" s="9">
        <f>H1298+L1298</f>
        <v>0</v>
      </c>
      <c r="O1298" s="9"/>
      <c r="P1298" s="9"/>
      <c r="Q1298" s="9"/>
      <c r="R1298" s="9"/>
      <c r="S1298" s="9">
        <f>M1298+O1298+P1298+Q1298+R1298</f>
        <v>378</v>
      </c>
      <c r="T1298" s="9">
        <f>N1298+R1298</f>
        <v>0</v>
      </c>
      <c r="U1298" s="9"/>
      <c r="V1298" s="9"/>
      <c r="W1298" s="9"/>
      <c r="X1298" s="9"/>
      <c r="Y1298" s="9">
        <f>S1298+U1298+V1298+W1298+X1298</f>
        <v>378</v>
      </c>
      <c r="Z1298" s="9">
        <f>T1298+X1298</f>
        <v>0</v>
      </c>
      <c r="AA1298" s="9"/>
      <c r="AB1298" s="9"/>
      <c r="AC1298" s="9"/>
      <c r="AD1298" s="9"/>
      <c r="AE1298" s="9">
        <f>Y1298+AA1298+AB1298+AC1298+AD1298</f>
        <v>378</v>
      </c>
      <c r="AF1298" s="9">
        <f>Z1298+AD1298</f>
        <v>0</v>
      </c>
      <c r="AG1298" s="9"/>
      <c r="AH1298" s="9"/>
      <c r="AI1298" s="9"/>
      <c r="AJ1298" s="9"/>
      <c r="AK1298" s="9">
        <f>AE1298+AG1298+AH1298+AI1298+AJ1298</f>
        <v>378</v>
      </c>
      <c r="AL1298" s="9">
        <f>AF1298+AJ1298</f>
        <v>0</v>
      </c>
      <c r="AM1298" s="9"/>
      <c r="AN1298" s="9"/>
      <c r="AO1298" s="9"/>
      <c r="AP1298" s="9"/>
      <c r="AQ1298" s="9">
        <f>AK1298+AM1298+AN1298+AO1298+AP1298</f>
        <v>378</v>
      </c>
      <c r="AR1298" s="9">
        <f>AL1298+AP1298</f>
        <v>0</v>
      </c>
      <c r="AS1298" s="9"/>
      <c r="AT1298" s="9"/>
      <c r="AU1298" s="9"/>
      <c r="AV1298" s="9"/>
      <c r="AW1298" s="9">
        <f>AQ1298+AS1298+AT1298+AU1298+AV1298</f>
        <v>378</v>
      </c>
      <c r="AX1298" s="9">
        <f>AR1298+AV1298</f>
        <v>0</v>
      </c>
      <c r="AY1298" s="9"/>
      <c r="AZ1298" s="9"/>
      <c r="BA1298" s="9"/>
      <c r="BB1298" s="9"/>
      <c r="BC1298" s="9">
        <f>AW1298+AY1298+AZ1298+BA1298+BB1298</f>
        <v>378</v>
      </c>
      <c r="BD1298" s="9">
        <f>AX1298+BB1298</f>
        <v>0</v>
      </c>
      <c r="BE1298" s="9"/>
      <c r="BF1298" s="9"/>
      <c r="BG1298" s="9"/>
      <c r="BH1298" s="9"/>
      <c r="BI1298" s="9">
        <f>BC1298+BE1298+BF1298+BG1298+BH1298</f>
        <v>378</v>
      </c>
      <c r="BJ1298" s="9">
        <f>BD1298+BH1298</f>
        <v>0</v>
      </c>
      <c r="BK1298" s="9"/>
      <c r="BL1298" s="9"/>
      <c r="BM1298" s="9"/>
      <c r="BN1298" s="9"/>
      <c r="BO1298" s="9">
        <f>BI1298+BK1298+BL1298+BM1298+BN1298</f>
        <v>378</v>
      </c>
      <c r="BP1298" s="9">
        <f>BJ1298+BN1298</f>
        <v>0</v>
      </c>
      <c r="BQ1298" s="9">
        <v>-22</v>
      </c>
      <c r="BR1298" s="9"/>
      <c r="BS1298" s="9"/>
      <c r="BT1298" s="9"/>
      <c r="BU1298" s="9">
        <f>BO1298+BQ1298+BR1298+BS1298+BT1298</f>
        <v>356</v>
      </c>
      <c r="BV1298" s="9">
        <f>BP1298+BT1298</f>
        <v>0</v>
      </c>
      <c r="BW1298" s="9"/>
      <c r="BX1298" s="9"/>
      <c r="BY1298" s="9"/>
      <c r="BZ1298" s="9"/>
      <c r="CA1298" s="9">
        <f>BU1298+BW1298+BX1298+BY1298+BZ1298</f>
        <v>356</v>
      </c>
      <c r="CB1298" s="9">
        <f>BV1298+BZ1298</f>
        <v>0</v>
      </c>
      <c r="CC1298" s="9"/>
      <c r="CD1298" s="9"/>
      <c r="CE1298" s="9"/>
      <c r="CF1298" s="9"/>
      <c r="CG1298" s="94">
        <f>CA1298+CC1298+CD1298+CE1298+CF1298</f>
        <v>356</v>
      </c>
      <c r="CH1298" s="94">
        <f>CB1298+CF1298</f>
        <v>0</v>
      </c>
      <c r="CI1298" s="94"/>
      <c r="CJ1298" s="94"/>
      <c r="CK1298" s="94"/>
      <c r="CL1298" s="94"/>
      <c r="CM1298" s="9">
        <f>CG1298+CI1298+CJ1298+CK1298+CL1298</f>
        <v>356</v>
      </c>
      <c r="CN1298" s="9">
        <f>CH1298+CL1298</f>
        <v>0</v>
      </c>
    </row>
    <row r="1299" spans="1:92" ht="49.5" hidden="1">
      <c r="A1299" s="28" t="s">
        <v>290</v>
      </c>
      <c r="B1299" s="30" t="s">
        <v>256</v>
      </c>
      <c r="C1299" s="30" t="s">
        <v>33</v>
      </c>
      <c r="D1299" s="30" t="s">
        <v>80</v>
      </c>
      <c r="E1299" s="30" t="s">
        <v>291</v>
      </c>
      <c r="F1299" s="30"/>
      <c r="G1299" s="11">
        <f>G1300</f>
        <v>100</v>
      </c>
      <c r="H1299" s="11">
        <f>H1300</f>
        <v>0</v>
      </c>
      <c r="I1299" s="11">
        <f t="shared" ref="I1299:X1300" si="3171">I1300</f>
        <v>0</v>
      </c>
      <c r="J1299" s="11">
        <f t="shared" si="3171"/>
        <v>0</v>
      </c>
      <c r="K1299" s="11">
        <f t="shared" si="3171"/>
        <v>0</v>
      </c>
      <c r="L1299" s="11">
        <f t="shared" si="3171"/>
        <v>0</v>
      </c>
      <c r="M1299" s="11">
        <f t="shared" si="3171"/>
        <v>100</v>
      </c>
      <c r="N1299" s="11">
        <f t="shared" si="3171"/>
        <v>0</v>
      </c>
      <c r="O1299" s="11">
        <f t="shared" si="3171"/>
        <v>0</v>
      </c>
      <c r="P1299" s="11">
        <f t="shared" si="3171"/>
        <v>0</v>
      </c>
      <c r="Q1299" s="11">
        <f t="shared" si="3171"/>
        <v>0</v>
      </c>
      <c r="R1299" s="11">
        <f t="shared" si="3171"/>
        <v>0</v>
      </c>
      <c r="S1299" s="11">
        <f t="shared" si="3171"/>
        <v>100</v>
      </c>
      <c r="T1299" s="11">
        <f t="shared" si="3171"/>
        <v>0</v>
      </c>
      <c r="U1299" s="11">
        <f t="shared" si="3171"/>
        <v>0</v>
      </c>
      <c r="V1299" s="11">
        <f t="shared" si="3171"/>
        <v>0</v>
      </c>
      <c r="W1299" s="11">
        <f t="shared" si="3171"/>
        <v>0</v>
      </c>
      <c r="X1299" s="11">
        <f t="shared" si="3171"/>
        <v>0</v>
      </c>
      <c r="Y1299" s="11">
        <f t="shared" ref="U1299:AJ1300" si="3172">Y1300</f>
        <v>100</v>
      </c>
      <c r="Z1299" s="11">
        <f t="shared" si="3172"/>
        <v>0</v>
      </c>
      <c r="AA1299" s="11">
        <f t="shared" si="3172"/>
        <v>0</v>
      </c>
      <c r="AB1299" s="11">
        <f t="shared" si="3172"/>
        <v>0</v>
      </c>
      <c r="AC1299" s="11">
        <f t="shared" si="3172"/>
        <v>0</v>
      </c>
      <c r="AD1299" s="11">
        <f t="shared" si="3172"/>
        <v>0</v>
      </c>
      <c r="AE1299" s="11">
        <f t="shared" si="3172"/>
        <v>100</v>
      </c>
      <c r="AF1299" s="11">
        <f t="shared" si="3172"/>
        <v>0</v>
      </c>
      <c r="AG1299" s="11">
        <f t="shared" si="3172"/>
        <v>0</v>
      </c>
      <c r="AH1299" s="11">
        <f t="shared" si="3172"/>
        <v>0</v>
      </c>
      <c r="AI1299" s="11">
        <f t="shared" si="3172"/>
        <v>0</v>
      </c>
      <c r="AJ1299" s="11">
        <f t="shared" si="3172"/>
        <v>0</v>
      </c>
      <c r="AK1299" s="11">
        <f t="shared" ref="AG1299:AV1300" si="3173">AK1300</f>
        <v>100</v>
      </c>
      <c r="AL1299" s="11">
        <f t="shared" si="3173"/>
        <v>0</v>
      </c>
      <c r="AM1299" s="11">
        <f t="shared" si="3173"/>
        <v>0</v>
      </c>
      <c r="AN1299" s="11">
        <f t="shared" si="3173"/>
        <v>0</v>
      </c>
      <c r="AO1299" s="11">
        <f t="shared" si="3173"/>
        <v>0</v>
      </c>
      <c r="AP1299" s="11">
        <f t="shared" si="3173"/>
        <v>0</v>
      </c>
      <c r="AQ1299" s="11">
        <f t="shared" si="3173"/>
        <v>100</v>
      </c>
      <c r="AR1299" s="11">
        <f t="shared" si="3173"/>
        <v>0</v>
      </c>
      <c r="AS1299" s="11">
        <f t="shared" si="3173"/>
        <v>0</v>
      </c>
      <c r="AT1299" s="11">
        <f t="shared" si="3173"/>
        <v>0</v>
      </c>
      <c r="AU1299" s="11">
        <f t="shared" si="3173"/>
        <v>0</v>
      </c>
      <c r="AV1299" s="11">
        <f t="shared" si="3173"/>
        <v>0</v>
      </c>
      <c r="AW1299" s="11">
        <f t="shared" ref="AS1299:BH1300" si="3174">AW1300</f>
        <v>100</v>
      </c>
      <c r="AX1299" s="11">
        <f t="shared" si="3174"/>
        <v>0</v>
      </c>
      <c r="AY1299" s="11">
        <f t="shared" si="3174"/>
        <v>0</v>
      </c>
      <c r="AZ1299" s="11">
        <f t="shared" si="3174"/>
        <v>0</v>
      </c>
      <c r="BA1299" s="11">
        <f t="shared" si="3174"/>
        <v>0</v>
      </c>
      <c r="BB1299" s="11">
        <f t="shared" si="3174"/>
        <v>0</v>
      </c>
      <c r="BC1299" s="11">
        <f t="shared" si="3174"/>
        <v>100</v>
      </c>
      <c r="BD1299" s="11">
        <f t="shared" si="3174"/>
        <v>0</v>
      </c>
      <c r="BE1299" s="11">
        <f t="shared" si="3174"/>
        <v>0</v>
      </c>
      <c r="BF1299" s="11">
        <f t="shared" si="3174"/>
        <v>0</v>
      </c>
      <c r="BG1299" s="11">
        <f t="shared" si="3174"/>
        <v>0</v>
      </c>
      <c r="BH1299" s="11">
        <f t="shared" si="3174"/>
        <v>0</v>
      </c>
      <c r="BI1299" s="11">
        <f t="shared" ref="BE1299:BT1300" si="3175">BI1300</f>
        <v>100</v>
      </c>
      <c r="BJ1299" s="11">
        <f t="shared" si="3175"/>
        <v>0</v>
      </c>
      <c r="BK1299" s="11">
        <f t="shared" si="3175"/>
        <v>0</v>
      </c>
      <c r="BL1299" s="11">
        <f t="shared" si="3175"/>
        <v>0</v>
      </c>
      <c r="BM1299" s="11">
        <f t="shared" si="3175"/>
        <v>0</v>
      </c>
      <c r="BN1299" s="11">
        <f t="shared" si="3175"/>
        <v>0</v>
      </c>
      <c r="BO1299" s="11">
        <f t="shared" si="3175"/>
        <v>100</v>
      </c>
      <c r="BP1299" s="11">
        <f t="shared" si="3175"/>
        <v>0</v>
      </c>
      <c r="BQ1299" s="11">
        <f t="shared" si="3175"/>
        <v>0</v>
      </c>
      <c r="BR1299" s="11">
        <f t="shared" si="3175"/>
        <v>0</v>
      </c>
      <c r="BS1299" s="11">
        <f t="shared" si="3175"/>
        <v>0</v>
      </c>
      <c r="BT1299" s="11">
        <f t="shared" si="3175"/>
        <v>0</v>
      </c>
      <c r="BU1299" s="11">
        <f t="shared" ref="BQ1299:CF1300" si="3176">BU1300</f>
        <v>100</v>
      </c>
      <c r="BV1299" s="11">
        <f t="shared" si="3176"/>
        <v>0</v>
      </c>
      <c r="BW1299" s="11">
        <f t="shared" si="3176"/>
        <v>0</v>
      </c>
      <c r="BX1299" s="11">
        <f t="shared" si="3176"/>
        <v>0</v>
      </c>
      <c r="BY1299" s="11">
        <f t="shared" si="3176"/>
        <v>0</v>
      </c>
      <c r="BZ1299" s="11">
        <f t="shared" si="3176"/>
        <v>0</v>
      </c>
      <c r="CA1299" s="11">
        <f t="shared" si="3176"/>
        <v>100</v>
      </c>
      <c r="CB1299" s="11">
        <f t="shared" si="3176"/>
        <v>0</v>
      </c>
      <c r="CC1299" s="11">
        <f t="shared" si="3176"/>
        <v>0</v>
      </c>
      <c r="CD1299" s="11">
        <f t="shared" si="3176"/>
        <v>0</v>
      </c>
      <c r="CE1299" s="11">
        <f t="shared" si="3176"/>
        <v>0</v>
      </c>
      <c r="CF1299" s="11">
        <f t="shared" si="3176"/>
        <v>0</v>
      </c>
      <c r="CG1299" s="95">
        <f t="shared" ref="CC1299:CN1300" si="3177">CG1300</f>
        <v>100</v>
      </c>
      <c r="CH1299" s="95">
        <f t="shared" si="3177"/>
        <v>0</v>
      </c>
      <c r="CI1299" s="95">
        <f t="shared" si="3177"/>
        <v>0</v>
      </c>
      <c r="CJ1299" s="95">
        <f t="shared" si="3177"/>
        <v>0</v>
      </c>
      <c r="CK1299" s="95">
        <f t="shared" si="3177"/>
        <v>0</v>
      </c>
      <c r="CL1299" s="95">
        <f t="shared" si="3177"/>
        <v>0</v>
      </c>
      <c r="CM1299" s="11">
        <f t="shared" si="3177"/>
        <v>100</v>
      </c>
      <c r="CN1299" s="11">
        <f t="shared" si="3177"/>
        <v>0</v>
      </c>
    </row>
    <row r="1300" spans="1:92" hidden="1">
      <c r="A1300" s="49" t="s">
        <v>101</v>
      </c>
      <c r="B1300" s="30" t="s">
        <v>256</v>
      </c>
      <c r="C1300" s="30" t="s">
        <v>33</v>
      </c>
      <c r="D1300" s="30" t="s">
        <v>80</v>
      </c>
      <c r="E1300" s="30" t="s">
        <v>291</v>
      </c>
      <c r="F1300" s="30" t="s">
        <v>102</v>
      </c>
      <c r="G1300" s="11">
        <f>G1301</f>
        <v>100</v>
      </c>
      <c r="H1300" s="11">
        <f>H1301</f>
        <v>0</v>
      </c>
      <c r="I1300" s="11">
        <f t="shared" si="3171"/>
        <v>0</v>
      </c>
      <c r="J1300" s="11">
        <f t="shared" si="3171"/>
        <v>0</v>
      </c>
      <c r="K1300" s="11">
        <f t="shared" si="3171"/>
        <v>0</v>
      </c>
      <c r="L1300" s="11">
        <f t="shared" si="3171"/>
        <v>0</v>
      </c>
      <c r="M1300" s="11">
        <f t="shared" si="3171"/>
        <v>100</v>
      </c>
      <c r="N1300" s="11">
        <f t="shared" si="3171"/>
        <v>0</v>
      </c>
      <c r="O1300" s="11">
        <f t="shared" si="3171"/>
        <v>0</v>
      </c>
      <c r="P1300" s="11">
        <f t="shared" si="3171"/>
        <v>0</v>
      </c>
      <c r="Q1300" s="11">
        <f t="shared" si="3171"/>
        <v>0</v>
      </c>
      <c r="R1300" s="11">
        <f t="shared" si="3171"/>
        <v>0</v>
      </c>
      <c r="S1300" s="11">
        <f t="shared" si="3171"/>
        <v>100</v>
      </c>
      <c r="T1300" s="11">
        <f t="shared" si="3171"/>
        <v>0</v>
      </c>
      <c r="U1300" s="11">
        <f t="shared" si="3172"/>
        <v>0</v>
      </c>
      <c r="V1300" s="11">
        <f t="shared" si="3172"/>
        <v>0</v>
      </c>
      <c r="W1300" s="11">
        <f t="shared" si="3172"/>
        <v>0</v>
      </c>
      <c r="X1300" s="11">
        <f t="shared" si="3172"/>
        <v>0</v>
      </c>
      <c r="Y1300" s="11">
        <f t="shared" si="3172"/>
        <v>100</v>
      </c>
      <c r="Z1300" s="11">
        <f t="shared" si="3172"/>
        <v>0</v>
      </c>
      <c r="AA1300" s="11">
        <f t="shared" si="3172"/>
        <v>0</v>
      </c>
      <c r="AB1300" s="11">
        <f t="shared" si="3172"/>
        <v>0</v>
      </c>
      <c r="AC1300" s="11">
        <f t="shared" si="3172"/>
        <v>0</v>
      </c>
      <c r="AD1300" s="11">
        <f t="shared" si="3172"/>
        <v>0</v>
      </c>
      <c r="AE1300" s="11">
        <f t="shared" si="3172"/>
        <v>100</v>
      </c>
      <c r="AF1300" s="11">
        <f t="shared" si="3172"/>
        <v>0</v>
      </c>
      <c r="AG1300" s="11">
        <f t="shared" si="3173"/>
        <v>0</v>
      </c>
      <c r="AH1300" s="11">
        <f t="shared" si="3173"/>
        <v>0</v>
      </c>
      <c r="AI1300" s="11">
        <f t="shared" si="3173"/>
        <v>0</v>
      </c>
      <c r="AJ1300" s="11">
        <f t="shared" si="3173"/>
        <v>0</v>
      </c>
      <c r="AK1300" s="11">
        <f t="shared" si="3173"/>
        <v>100</v>
      </c>
      <c r="AL1300" s="11">
        <f t="shared" si="3173"/>
        <v>0</v>
      </c>
      <c r="AM1300" s="11">
        <f t="shared" si="3173"/>
        <v>0</v>
      </c>
      <c r="AN1300" s="11">
        <f t="shared" si="3173"/>
        <v>0</v>
      </c>
      <c r="AO1300" s="11">
        <f t="shared" si="3173"/>
        <v>0</v>
      </c>
      <c r="AP1300" s="11">
        <f t="shared" si="3173"/>
        <v>0</v>
      </c>
      <c r="AQ1300" s="11">
        <f t="shared" si="3173"/>
        <v>100</v>
      </c>
      <c r="AR1300" s="11">
        <f t="shared" si="3173"/>
        <v>0</v>
      </c>
      <c r="AS1300" s="11">
        <f t="shared" si="3174"/>
        <v>0</v>
      </c>
      <c r="AT1300" s="11">
        <f t="shared" si="3174"/>
        <v>0</v>
      </c>
      <c r="AU1300" s="11">
        <f t="shared" si="3174"/>
        <v>0</v>
      </c>
      <c r="AV1300" s="11">
        <f t="shared" si="3174"/>
        <v>0</v>
      </c>
      <c r="AW1300" s="11">
        <f t="shared" si="3174"/>
        <v>100</v>
      </c>
      <c r="AX1300" s="11">
        <f t="shared" si="3174"/>
        <v>0</v>
      </c>
      <c r="AY1300" s="11">
        <f t="shared" si="3174"/>
        <v>0</v>
      </c>
      <c r="AZ1300" s="11">
        <f t="shared" si="3174"/>
        <v>0</v>
      </c>
      <c r="BA1300" s="11">
        <f t="shared" si="3174"/>
        <v>0</v>
      </c>
      <c r="BB1300" s="11">
        <f t="shared" si="3174"/>
        <v>0</v>
      </c>
      <c r="BC1300" s="11">
        <f t="shared" si="3174"/>
        <v>100</v>
      </c>
      <c r="BD1300" s="11">
        <f t="shared" si="3174"/>
        <v>0</v>
      </c>
      <c r="BE1300" s="11">
        <f t="shared" si="3175"/>
        <v>0</v>
      </c>
      <c r="BF1300" s="11">
        <f t="shared" si="3175"/>
        <v>0</v>
      </c>
      <c r="BG1300" s="11">
        <f t="shared" si="3175"/>
        <v>0</v>
      </c>
      <c r="BH1300" s="11">
        <f t="shared" si="3175"/>
        <v>0</v>
      </c>
      <c r="BI1300" s="11">
        <f t="shared" si="3175"/>
        <v>100</v>
      </c>
      <c r="BJ1300" s="11">
        <f t="shared" si="3175"/>
        <v>0</v>
      </c>
      <c r="BK1300" s="11">
        <f t="shared" si="3175"/>
        <v>0</v>
      </c>
      <c r="BL1300" s="11">
        <f t="shared" si="3175"/>
        <v>0</v>
      </c>
      <c r="BM1300" s="11">
        <f t="shared" si="3175"/>
        <v>0</v>
      </c>
      <c r="BN1300" s="11">
        <f t="shared" si="3175"/>
        <v>0</v>
      </c>
      <c r="BO1300" s="11">
        <f t="shared" si="3175"/>
        <v>100</v>
      </c>
      <c r="BP1300" s="11">
        <f t="shared" si="3175"/>
        <v>0</v>
      </c>
      <c r="BQ1300" s="11">
        <f t="shared" si="3176"/>
        <v>0</v>
      </c>
      <c r="BR1300" s="11">
        <f t="shared" si="3176"/>
        <v>0</v>
      </c>
      <c r="BS1300" s="11">
        <f t="shared" si="3176"/>
        <v>0</v>
      </c>
      <c r="BT1300" s="11">
        <f t="shared" si="3176"/>
        <v>0</v>
      </c>
      <c r="BU1300" s="11">
        <f t="shared" si="3176"/>
        <v>100</v>
      </c>
      <c r="BV1300" s="11">
        <f t="shared" si="3176"/>
        <v>0</v>
      </c>
      <c r="BW1300" s="11">
        <f t="shared" si="3176"/>
        <v>0</v>
      </c>
      <c r="BX1300" s="11">
        <f t="shared" si="3176"/>
        <v>0</v>
      </c>
      <c r="BY1300" s="11">
        <f t="shared" si="3176"/>
        <v>0</v>
      </c>
      <c r="BZ1300" s="11">
        <f t="shared" si="3176"/>
        <v>0</v>
      </c>
      <c r="CA1300" s="11">
        <f t="shared" si="3176"/>
        <v>100</v>
      </c>
      <c r="CB1300" s="11">
        <f t="shared" si="3176"/>
        <v>0</v>
      </c>
      <c r="CC1300" s="11">
        <f t="shared" si="3177"/>
        <v>0</v>
      </c>
      <c r="CD1300" s="11">
        <f t="shared" si="3177"/>
        <v>0</v>
      </c>
      <c r="CE1300" s="11">
        <f t="shared" si="3177"/>
        <v>0</v>
      </c>
      <c r="CF1300" s="11">
        <f t="shared" si="3177"/>
        <v>0</v>
      </c>
      <c r="CG1300" s="95">
        <f t="shared" si="3177"/>
        <v>100</v>
      </c>
      <c r="CH1300" s="95">
        <f t="shared" si="3177"/>
        <v>0</v>
      </c>
      <c r="CI1300" s="95">
        <f t="shared" si="3177"/>
        <v>0</v>
      </c>
      <c r="CJ1300" s="95">
        <f t="shared" si="3177"/>
        <v>0</v>
      </c>
      <c r="CK1300" s="95">
        <f t="shared" si="3177"/>
        <v>0</v>
      </c>
      <c r="CL1300" s="95">
        <f t="shared" si="3177"/>
        <v>0</v>
      </c>
      <c r="CM1300" s="11">
        <f t="shared" si="3177"/>
        <v>100</v>
      </c>
      <c r="CN1300" s="11">
        <f t="shared" si="3177"/>
        <v>0</v>
      </c>
    </row>
    <row r="1301" spans="1:92" hidden="1">
      <c r="A1301" s="49" t="s">
        <v>271</v>
      </c>
      <c r="B1301" s="30" t="s">
        <v>256</v>
      </c>
      <c r="C1301" s="30" t="s">
        <v>33</v>
      </c>
      <c r="D1301" s="30" t="s">
        <v>80</v>
      </c>
      <c r="E1301" s="30" t="s">
        <v>291</v>
      </c>
      <c r="F1301" s="61" t="s">
        <v>272</v>
      </c>
      <c r="G1301" s="9">
        <v>100</v>
      </c>
      <c r="H1301" s="9"/>
      <c r="I1301" s="9"/>
      <c r="J1301" s="9"/>
      <c r="K1301" s="9"/>
      <c r="L1301" s="9"/>
      <c r="M1301" s="9">
        <f>G1301+I1301+J1301+K1301+L1301</f>
        <v>100</v>
      </c>
      <c r="N1301" s="9">
        <f>H1301+L1301</f>
        <v>0</v>
      </c>
      <c r="O1301" s="9"/>
      <c r="P1301" s="9"/>
      <c r="Q1301" s="9"/>
      <c r="R1301" s="9"/>
      <c r="S1301" s="9">
        <f>M1301+O1301+P1301+Q1301+R1301</f>
        <v>100</v>
      </c>
      <c r="T1301" s="9">
        <f>N1301+R1301</f>
        <v>0</v>
      </c>
      <c r="U1301" s="9"/>
      <c r="V1301" s="9"/>
      <c r="W1301" s="9"/>
      <c r="X1301" s="9"/>
      <c r="Y1301" s="9">
        <f>S1301+U1301+V1301+W1301+X1301</f>
        <v>100</v>
      </c>
      <c r="Z1301" s="9">
        <f>T1301+X1301</f>
        <v>0</v>
      </c>
      <c r="AA1301" s="9"/>
      <c r="AB1301" s="9"/>
      <c r="AC1301" s="9"/>
      <c r="AD1301" s="9"/>
      <c r="AE1301" s="9">
        <f>Y1301+AA1301+AB1301+AC1301+AD1301</f>
        <v>100</v>
      </c>
      <c r="AF1301" s="9">
        <f>Z1301+AD1301</f>
        <v>0</v>
      </c>
      <c r="AG1301" s="9"/>
      <c r="AH1301" s="9"/>
      <c r="AI1301" s="9"/>
      <c r="AJ1301" s="9"/>
      <c r="AK1301" s="9">
        <f>AE1301+AG1301+AH1301+AI1301+AJ1301</f>
        <v>100</v>
      </c>
      <c r="AL1301" s="9">
        <f>AF1301+AJ1301</f>
        <v>0</v>
      </c>
      <c r="AM1301" s="9"/>
      <c r="AN1301" s="9"/>
      <c r="AO1301" s="9"/>
      <c r="AP1301" s="9"/>
      <c r="AQ1301" s="9">
        <f>AK1301+AM1301+AN1301+AO1301+AP1301</f>
        <v>100</v>
      </c>
      <c r="AR1301" s="9">
        <f>AL1301+AP1301</f>
        <v>0</v>
      </c>
      <c r="AS1301" s="9"/>
      <c r="AT1301" s="9"/>
      <c r="AU1301" s="9"/>
      <c r="AV1301" s="9"/>
      <c r="AW1301" s="9">
        <f>AQ1301+AS1301+AT1301+AU1301+AV1301</f>
        <v>100</v>
      </c>
      <c r="AX1301" s="9">
        <f>AR1301+AV1301</f>
        <v>0</v>
      </c>
      <c r="AY1301" s="9"/>
      <c r="AZ1301" s="9"/>
      <c r="BA1301" s="9"/>
      <c r="BB1301" s="9"/>
      <c r="BC1301" s="9">
        <f>AW1301+AY1301+AZ1301+BA1301+BB1301</f>
        <v>100</v>
      </c>
      <c r="BD1301" s="9">
        <f>AX1301+BB1301</f>
        <v>0</v>
      </c>
      <c r="BE1301" s="9"/>
      <c r="BF1301" s="9"/>
      <c r="BG1301" s="9"/>
      <c r="BH1301" s="9"/>
      <c r="BI1301" s="9">
        <f>BC1301+BE1301+BF1301+BG1301+BH1301</f>
        <v>100</v>
      </c>
      <c r="BJ1301" s="9">
        <f>BD1301+BH1301</f>
        <v>0</v>
      </c>
      <c r="BK1301" s="9"/>
      <c r="BL1301" s="9"/>
      <c r="BM1301" s="9"/>
      <c r="BN1301" s="9"/>
      <c r="BO1301" s="9">
        <f>BI1301+BK1301+BL1301+BM1301+BN1301</f>
        <v>100</v>
      </c>
      <c r="BP1301" s="9">
        <f>BJ1301+BN1301</f>
        <v>0</v>
      </c>
      <c r="BQ1301" s="9"/>
      <c r="BR1301" s="9"/>
      <c r="BS1301" s="9"/>
      <c r="BT1301" s="9"/>
      <c r="BU1301" s="9">
        <f>BO1301+BQ1301+BR1301+BS1301+BT1301</f>
        <v>100</v>
      </c>
      <c r="BV1301" s="9">
        <f>BP1301+BT1301</f>
        <v>0</v>
      </c>
      <c r="BW1301" s="9"/>
      <c r="BX1301" s="9"/>
      <c r="BY1301" s="9"/>
      <c r="BZ1301" s="9"/>
      <c r="CA1301" s="9">
        <f>BU1301+BW1301+BX1301+BY1301+BZ1301</f>
        <v>100</v>
      </c>
      <c r="CB1301" s="9">
        <f>BV1301+BZ1301</f>
        <v>0</v>
      </c>
      <c r="CC1301" s="9"/>
      <c r="CD1301" s="9"/>
      <c r="CE1301" s="9"/>
      <c r="CF1301" s="9"/>
      <c r="CG1301" s="94">
        <f>CA1301+CC1301+CD1301+CE1301+CF1301</f>
        <v>100</v>
      </c>
      <c r="CH1301" s="94">
        <f>CB1301+CF1301</f>
        <v>0</v>
      </c>
      <c r="CI1301" s="94"/>
      <c r="CJ1301" s="94"/>
      <c r="CK1301" s="94"/>
      <c r="CL1301" s="94"/>
      <c r="CM1301" s="9">
        <f>CG1301+CI1301+CJ1301+CK1301+CL1301</f>
        <v>100</v>
      </c>
      <c r="CN1301" s="9">
        <f>CH1301+CL1301</f>
        <v>0</v>
      </c>
    </row>
    <row r="1302" spans="1:92" ht="148.5" hidden="1">
      <c r="A1302" s="28" t="s">
        <v>292</v>
      </c>
      <c r="B1302" s="30" t="s">
        <v>256</v>
      </c>
      <c r="C1302" s="30" t="s">
        <v>33</v>
      </c>
      <c r="D1302" s="30" t="s">
        <v>80</v>
      </c>
      <c r="E1302" s="30" t="s">
        <v>293</v>
      </c>
      <c r="F1302" s="30"/>
      <c r="G1302" s="11">
        <f>G1303</f>
        <v>100</v>
      </c>
      <c r="H1302" s="11">
        <f>H1303</f>
        <v>0</v>
      </c>
      <c r="I1302" s="11">
        <f t="shared" ref="I1302:X1303" si="3178">I1303</f>
        <v>0</v>
      </c>
      <c r="J1302" s="11">
        <f t="shared" si="3178"/>
        <v>0</v>
      </c>
      <c r="K1302" s="11">
        <f t="shared" si="3178"/>
        <v>0</v>
      </c>
      <c r="L1302" s="11">
        <f t="shared" si="3178"/>
        <v>0</v>
      </c>
      <c r="M1302" s="11">
        <f t="shared" si="3178"/>
        <v>100</v>
      </c>
      <c r="N1302" s="11">
        <f t="shared" si="3178"/>
        <v>0</v>
      </c>
      <c r="O1302" s="11">
        <f t="shared" si="3178"/>
        <v>0</v>
      </c>
      <c r="P1302" s="11">
        <f t="shared" si="3178"/>
        <v>0</v>
      </c>
      <c r="Q1302" s="11">
        <f t="shared" si="3178"/>
        <v>0</v>
      </c>
      <c r="R1302" s="11">
        <f t="shared" si="3178"/>
        <v>0</v>
      </c>
      <c r="S1302" s="11">
        <f t="shared" si="3178"/>
        <v>100</v>
      </c>
      <c r="T1302" s="11">
        <f t="shared" si="3178"/>
        <v>0</v>
      </c>
      <c r="U1302" s="11">
        <f t="shared" si="3178"/>
        <v>0</v>
      </c>
      <c r="V1302" s="11">
        <f t="shared" si="3178"/>
        <v>0</v>
      </c>
      <c r="W1302" s="11">
        <f t="shared" si="3178"/>
        <v>0</v>
      </c>
      <c r="X1302" s="11">
        <f t="shared" si="3178"/>
        <v>0</v>
      </c>
      <c r="Y1302" s="11">
        <f t="shared" ref="U1302:AJ1303" si="3179">Y1303</f>
        <v>100</v>
      </c>
      <c r="Z1302" s="11">
        <f t="shared" si="3179"/>
        <v>0</v>
      </c>
      <c r="AA1302" s="11">
        <f t="shared" si="3179"/>
        <v>0</v>
      </c>
      <c r="AB1302" s="11">
        <f t="shared" si="3179"/>
        <v>0</v>
      </c>
      <c r="AC1302" s="11">
        <f t="shared" si="3179"/>
        <v>0</v>
      </c>
      <c r="AD1302" s="11">
        <f t="shared" si="3179"/>
        <v>0</v>
      </c>
      <c r="AE1302" s="11">
        <f t="shared" si="3179"/>
        <v>100</v>
      </c>
      <c r="AF1302" s="11">
        <f t="shared" si="3179"/>
        <v>0</v>
      </c>
      <c r="AG1302" s="11">
        <f t="shared" si="3179"/>
        <v>0</v>
      </c>
      <c r="AH1302" s="11">
        <f t="shared" si="3179"/>
        <v>0</v>
      </c>
      <c r="AI1302" s="11">
        <f t="shared" si="3179"/>
        <v>0</v>
      </c>
      <c r="AJ1302" s="11">
        <f t="shared" si="3179"/>
        <v>0</v>
      </c>
      <c r="AK1302" s="11">
        <f t="shared" ref="AG1302:AV1303" si="3180">AK1303</f>
        <v>100</v>
      </c>
      <c r="AL1302" s="11">
        <f t="shared" si="3180"/>
        <v>0</v>
      </c>
      <c r="AM1302" s="11">
        <f t="shared" si="3180"/>
        <v>0</v>
      </c>
      <c r="AN1302" s="11">
        <f t="shared" si="3180"/>
        <v>0</v>
      </c>
      <c r="AO1302" s="11">
        <f t="shared" si="3180"/>
        <v>0</v>
      </c>
      <c r="AP1302" s="11">
        <f t="shared" si="3180"/>
        <v>0</v>
      </c>
      <c r="AQ1302" s="11">
        <f t="shared" si="3180"/>
        <v>100</v>
      </c>
      <c r="AR1302" s="11">
        <f t="shared" si="3180"/>
        <v>0</v>
      </c>
      <c r="AS1302" s="11">
        <f t="shared" si="3180"/>
        <v>0</v>
      </c>
      <c r="AT1302" s="11">
        <f t="shared" si="3180"/>
        <v>0</v>
      </c>
      <c r="AU1302" s="11">
        <f t="shared" si="3180"/>
        <v>0</v>
      </c>
      <c r="AV1302" s="11">
        <f t="shared" si="3180"/>
        <v>0</v>
      </c>
      <c r="AW1302" s="11">
        <f t="shared" ref="AS1302:BH1303" si="3181">AW1303</f>
        <v>100</v>
      </c>
      <c r="AX1302" s="11">
        <f t="shared" si="3181"/>
        <v>0</v>
      </c>
      <c r="AY1302" s="11">
        <f t="shared" si="3181"/>
        <v>0</v>
      </c>
      <c r="AZ1302" s="11">
        <f t="shared" si="3181"/>
        <v>0</v>
      </c>
      <c r="BA1302" s="11">
        <f t="shared" si="3181"/>
        <v>0</v>
      </c>
      <c r="BB1302" s="11">
        <f t="shared" si="3181"/>
        <v>0</v>
      </c>
      <c r="BC1302" s="11">
        <f t="shared" si="3181"/>
        <v>100</v>
      </c>
      <c r="BD1302" s="11">
        <f t="shared" si="3181"/>
        <v>0</v>
      </c>
      <c r="BE1302" s="11">
        <f t="shared" si="3181"/>
        <v>0</v>
      </c>
      <c r="BF1302" s="11">
        <f t="shared" si="3181"/>
        <v>0</v>
      </c>
      <c r="BG1302" s="11">
        <f t="shared" si="3181"/>
        <v>0</v>
      </c>
      <c r="BH1302" s="11">
        <f t="shared" si="3181"/>
        <v>0</v>
      </c>
      <c r="BI1302" s="11">
        <f t="shared" ref="BE1302:BT1303" si="3182">BI1303</f>
        <v>100</v>
      </c>
      <c r="BJ1302" s="11">
        <f t="shared" si="3182"/>
        <v>0</v>
      </c>
      <c r="BK1302" s="11">
        <f t="shared" si="3182"/>
        <v>0</v>
      </c>
      <c r="BL1302" s="11">
        <f t="shared" si="3182"/>
        <v>0</v>
      </c>
      <c r="BM1302" s="11">
        <f t="shared" si="3182"/>
        <v>0</v>
      </c>
      <c r="BN1302" s="11">
        <f t="shared" si="3182"/>
        <v>0</v>
      </c>
      <c r="BO1302" s="11">
        <f t="shared" si="3182"/>
        <v>100</v>
      </c>
      <c r="BP1302" s="11">
        <f t="shared" si="3182"/>
        <v>0</v>
      </c>
      <c r="BQ1302" s="11">
        <f t="shared" si="3182"/>
        <v>-30</v>
      </c>
      <c r="BR1302" s="11">
        <f t="shared" si="3182"/>
        <v>0</v>
      </c>
      <c r="BS1302" s="11">
        <f t="shared" si="3182"/>
        <v>0</v>
      </c>
      <c r="BT1302" s="11">
        <f t="shared" si="3182"/>
        <v>0</v>
      </c>
      <c r="BU1302" s="11">
        <f t="shared" ref="BQ1302:CF1303" si="3183">BU1303</f>
        <v>70</v>
      </c>
      <c r="BV1302" s="11">
        <f t="shared" si="3183"/>
        <v>0</v>
      </c>
      <c r="BW1302" s="11">
        <f t="shared" si="3183"/>
        <v>0</v>
      </c>
      <c r="BX1302" s="11">
        <f t="shared" si="3183"/>
        <v>0</v>
      </c>
      <c r="BY1302" s="11">
        <f t="shared" si="3183"/>
        <v>0</v>
      </c>
      <c r="BZ1302" s="11">
        <f t="shared" si="3183"/>
        <v>0</v>
      </c>
      <c r="CA1302" s="11">
        <f t="shared" si="3183"/>
        <v>70</v>
      </c>
      <c r="CB1302" s="11">
        <f t="shared" si="3183"/>
        <v>0</v>
      </c>
      <c r="CC1302" s="11">
        <f t="shared" si="3183"/>
        <v>0</v>
      </c>
      <c r="CD1302" s="11">
        <f t="shared" si="3183"/>
        <v>0</v>
      </c>
      <c r="CE1302" s="11">
        <f t="shared" si="3183"/>
        <v>0</v>
      </c>
      <c r="CF1302" s="11">
        <f t="shared" si="3183"/>
        <v>0</v>
      </c>
      <c r="CG1302" s="95">
        <f t="shared" ref="CC1302:CN1303" si="3184">CG1303</f>
        <v>70</v>
      </c>
      <c r="CH1302" s="95">
        <f t="shared" si="3184"/>
        <v>0</v>
      </c>
      <c r="CI1302" s="95">
        <f t="shared" si="3184"/>
        <v>0</v>
      </c>
      <c r="CJ1302" s="95">
        <f t="shared" si="3184"/>
        <v>0</v>
      </c>
      <c r="CK1302" s="95">
        <f t="shared" si="3184"/>
        <v>0</v>
      </c>
      <c r="CL1302" s="95">
        <f t="shared" si="3184"/>
        <v>0</v>
      </c>
      <c r="CM1302" s="11">
        <f t="shared" si="3184"/>
        <v>70</v>
      </c>
      <c r="CN1302" s="11">
        <f t="shared" si="3184"/>
        <v>0</v>
      </c>
    </row>
    <row r="1303" spans="1:92" hidden="1">
      <c r="A1303" s="49" t="s">
        <v>101</v>
      </c>
      <c r="B1303" s="30" t="s">
        <v>256</v>
      </c>
      <c r="C1303" s="30" t="s">
        <v>33</v>
      </c>
      <c r="D1303" s="30" t="s">
        <v>80</v>
      </c>
      <c r="E1303" s="30" t="s">
        <v>293</v>
      </c>
      <c r="F1303" s="30" t="s">
        <v>102</v>
      </c>
      <c r="G1303" s="11">
        <f>G1304</f>
        <v>100</v>
      </c>
      <c r="H1303" s="11">
        <f>H1304</f>
        <v>0</v>
      </c>
      <c r="I1303" s="11">
        <f t="shared" si="3178"/>
        <v>0</v>
      </c>
      <c r="J1303" s="11">
        <f t="shared" si="3178"/>
        <v>0</v>
      </c>
      <c r="K1303" s="11">
        <f t="shared" si="3178"/>
        <v>0</v>
      </c>
      <c r="L1303" s="11">
        <f t="shared" si="3178"/>
        <v>0</v>
      </c>
      <c r="M1303" s="11">
        <f t="shared" si="3178"/>
        <v>100</v>
      </c>
      <c r="N1303" s="11">
        <f t="shared" si="3178"/>
        <v>0</v>
      </c>
      <c r="O1303" s="11">
        <f t="shared" si="3178"/>
        <v>0</v>
      </c>
      <c r="P1303" s="11">
        <f t="shared" si="3178"/>
        <v>0</v>
      </c>
      <c r="Q1303" s="11">
        <f t="shared" si="3178"/>
        <v>0</v>
      </c>
      <c r="R1303" s="11">
        <f t="shared" si="3178"/>
        <v>0</v>
      </c>
      <c r="S1303" s="11">
        <f t="shared" si="3178"/>
        <v>100</v>
      </c>
      <c r="T1303" s="11">
        <f t="shared" si="3178"/>
        <v>0</v>
      </c>
      <c r="U1303" s="11">
        <f t="shared" si="3179"/>
        <v>0</v>
      </c>
      <c r="V1303" s="11">
        <f t="shared" si="3179"/>
        <v>0</v>
      </c>
      <c r="W1303" s="11">
        <f t="shared" si="3179"/>
        <v>0</v>
      </c>
      <c r="X1303" s="11">
        <f t="shared" si="3179"/>
        <v>0</v>
      </c>
      <c r="Y1303" s="11">
        <f t="shared" si="3179"/>
        <v>100</v>
      </c>
      <c r="Z1303" s="11">
        <f t="shared" si="3179"/>
        <v>0</v>
      </c>
      <c r="AA1303" s="11">
        <f t="shared" si="3179"/>
        <v>0</v>
      </c>
      <c r="AB1303" s="11">
        <f t="shared" si="3179"/>
        <v>0</v>
      </c>
      <c r="AC1303" s="11">
        <f t="shared" si="3179"/>
        <v>0</v>
      </c>
      <c r="AD1303" s="11">
        <f t="shared" si="3179"/>
        <v>0</v>
      </c>
      <c r="AE1303" s="11">
        <f t="shared" si="3179"/>
        <v>100</v>
      </c>
      <c r="AF1303" s="11">
        <f t="shared" si="3179"/>
        <v>0</v>
      </c>
      <c r="AG1303" s="11">
        <f t="shared" si="3180"/>
        <v>0</v>
      </c>
      <c r="AH1303" s="11">
        <f t="shared" si="3180"/>
        <v>0</v>
      </c>
      <c r="AI1303" s="11">
        <f t="shared" si="3180"/>
        <v>0</v>
      </c>
      <c r="AJ1303" s="11">
        <f t="shared" si="3180"/>
        <v>0</v>
      </c>
      <c r="AK1303" s="11">
        <f t="shared" si="3180"/>
        <v>100</v>
      </c>
      <c r="AL1303" s="11">
        <f t="shared" si="3180"/>
        <v>0</v>
      </c>
      <c r="AM1303" s="11">
        <f t="shared" si="3180"/>
        <v>0</v>
      </c>
      <c r="AN1303" s="11">
        <f t="shared" si="3180"/>
        <v>0</v>
      </c>
      <c r="AO1303" s="11">
        <f t="shared" si="3180"/>
        <v>0</v>
      </c>
      <c r="AP1303" s="11">
        <f t="shared" si="3180"/>
        <v>0</v>
      </c>
      <c r="AQ1303" s="11">
        <f t="shared" si="3180"/>
        <v>100</v>
      </c>
      <c r="AR1303" s="11">
        <f t="shared" si="3180"/>
        <v>0</v>
      </c>
      <c r="AS1303" s="11">
        <f t="shared" si="3181"/>
        <v>0</v>
      </c>
      <c r="AT1303" s="11">
        <f t="shared" si="3181"/>
        <v>0</v>
      </c>
      <c r="AU1303" s="11">
        <f t="shared" si="3181"/>
        <v>0</v>
      </c>
      <c r="AV1303" s="11">
        <f t="shared" si="3181"/>
        <v>0</v>
      </c>
      <c r="AW1303" s="11">
        <f t="shared" si="3181"/>
        <v>100</v>
      </c>
      <c r="AX1303" s="11">
        <f t="shared" si="3181"/>
        <v>0</v>
      </c>
      <c r="AY1303" s="11">
        <f t="shared" si="3181"/>
        <v>0</v>
      </c>
      <c r="AZ1303" s="11">
        <f t="shared" si="3181"/>
        <v>0</v>
      </c>
      <c r="BA1303" s="11">
        <f t="shared" si="3181"/>
        <v>0</v>
      </c>
      <c r="BB1303" s="11">
        <f t="shared" si="3181"/>
        <v>0</v>
      </c>
      <c r="BC1303" s="11">
        <f t="shared" si="3181"/>
        <v>100</v>
      </c>
      <c r="BD1303" s="11">
        <f t="shared" si="3181"/>
        <v>0</v>
      </c>
      <c r="BE1303" s="11">
        <f t="shared" si="3182"/>
        <v>0</v>
      </c>
      <c r="BF1303" s="11">
        <f t="shared" si="3182"/>
        <v>0</v>
      </c>
      <c r="BG1303" s="11">
        <f t="shared" si="3182"/>
        <v>0</v>
      </c>
      <c r="BH1303" s="11">
        <f t="shared" si="3182"/>
        <v>0</v>
      </c>
      <c r="BI1303" s="11">
        <f t="shared" si="3182"/>
        <v>100</v>
      </c>
      <c r="BJ1303" s="11">
        <f t="shared" si="3182"/>
        <v>0</v>
      </c>
      <c r="BK1303" s="11">
        <f t="shared" si="3182"/>
        <v>0</v>
      </c>
      <c r="BL1303" s="11">
        <f t="shared" si="3182"/>
        <v>0</v>
      </c>
      <c r="BM1303" s="11">
        <f t="shared" si="3182"/>
        <v>0</v>
      </c>
      <c r="BN1303" s="11">
        <f t="shared" si="3182"/>
        <v>0</v>
      </c>
      <c r="BO1303" s="11">
        <f t="shared" si="3182"/>
        <v>100</v>
      </c>
      <c r="BP1303" s="11">
        <f t="shared" si="3182"/>
        <v>0</v>
      </c>
      <c r="BQ1303" s="11">
        <f t="shared" si="3183"/>
        <v>-30</v>
      </c>
      <c r="BR1303" s="11">
        <f t="shared" si="3183"/>
        <v>0</v>
      </c>
      <c r="BS1303" s="11">
        <f t="shared" si="3183"/>
        <v>0</v>
      </c>
      <c r="BT1303" s="11">
        <f t="shared" si="3183"/>
        <v>0</v>
      </c>
      <c r="BU1303" s="11">
        <f t="shared" si="3183"/>
        <v>70</v>
      </c>
      <c r="BV1303" s="11">
        <f t="shared" si="3183"/>
        <v>0</v>
      </c>
      <c r="BW1303" s="11">
        <f t="shared" si="3183"/>
        <v>0</v>
      </c>
      <c r="BX1303" s="11">
        <f t="shared" si="3183"/>
        <v>0</v>
      </c>
      <c r="BY1303" s="11">
        <f t="shared" si="3183"/>
        <v>0</v>
      </c>
      <c r="BZ1303" s="11">
        <f t="shared" si="3183"/>
        <v>0</v>
      </c>
      <c r="CA1303" s="11">
        <f t="shared" si="3183"/>
        <v>70</v>
      </c>
      <c r="CB1303" s="11">
        <f t="shared" si="3183"/>
        <v>0</v>
      </c>
      <c r="CC1303" s="11">
        <f t="shared" si="3184"/>
        <v>0</v>
      </c>
      <c r="CD1303" s="11">
        <f t="shared" si="3184"/>
        <v>0</v>
      </c>
      <c r="CE1303" s="11">
        <f t="shared" si="3184"/>
        <v>0</v>
      </c>
      <c r="CF1303" s="11">
        <f t="shared" si="3184"/>
        <v>0</v>
      </c>
      <c r="CG1303" s="95">
        <f t="shared" si="3184"/>
        <v>70</v>
      </c>
      <c r="CH1303" s="95">
        <f t="shared" si="3184"/>
        <v>0</v>
      </c>
      <c r="CI1303" s="95">
        <f t="shared" si="3184"/>
        <v>0</v>
      </c>
      <c r="CJ1303" s="95">
        <f t="shared" si="3184"/>
        <v>0</v>
      </c>
      <c r="CK1303" s="95">
        <f t="shared" si="3184"/>
        <v>0</v>
      </c>
      <c r="CL1303" s="95">
        <f t="shared" si="3184"/>
        <v>0</v>
      </c>
      <c r="CM1303" s="11">
        <f t="shared" si="3184"/>
        <v>70</v>
      </c>
      <c r="CN1303" s="11">
        <f t="shared" si="3184"/>
        <v>0</v>
      </c>
    </row>
    <row r="1304" spans="1:92" hidden="1">
      <c r="A1304" s="49" t="s">
        <v>271</v>
      </c>
      <c r="B1304" s="30" t="s">
        <v>256</v>
      </c>
      <c r="C1304" s="30" t="s">
        <v>33</v>
      </c>
      <c r="D1304" s="30" t="s">
        <v>80</v>
      </c>
      <c r="E1304" s="30" t="s">
        <v>293</v>
      </c>
      <c r="F1304" s="61" t="s">
        <v>272</v>
      </c>
      <c r="G1304" s="9">
        <v>100</v>
      </c>
      <c r="H1304" s="9"/>
      <c r="I1304" s="9"/>
      <c r="J1304" s="9"/>
      <c r="K1304" s="9"/>
      <c r="L1304" s="9"/>
      <c r="M1304" s="9">
        <f>G1304+I1304+J1304+K1304+L1304</f>
        <v>100</v>
      </c>
      <c r="N1304" s="9">
        <f>H1304+L1304</f>
        <v>0</v>
      </c>
      <c r="O1304" s="9"/>
      <c r="P1304" s="9"/>
      <c r="Q1304" s="9"/>
      <c r="R1304" s="9"/>
      <c r="S1304" s="9">
        <f>M1304+O1304+P1304+Q1304+R1304</f>
        <v>100</v>
      </c>
      <c r="T1304" s="9">
        <f>N1304+R1304</f>
        <v>0</v>
      </c>
      <c r="U1304" s="9"/>
      <c r="V1304" s="9"/>
      <c r="W1304" s="9"/>
      <c r="X1304" s="9"/>
      <c r="Y1304" s="9">
        <f>S1304+U1304+V1304+W1304+X1304</f>
        <v>100</v>
      </c>
      <c r="Z1304" s="9">
        <f>T1304+X1304</f>
        <v>0</v>
      </c>
      <c r="AA1304" s="9"/>
      <c r="AB1304" s="9"/>
      <c r="AC1304" s="9"/>
      <c r="AD1304" s="9"/>
      <c r="AE1304" s="9">
        <f>Y1304+AA1304+AB1304+AC1304+AD1304</f>
        <v>100</v>
      </c>
      <c r="AF1304" s="9">
        <f>Z1304+AD1304</f>
        <v>0</v>
      </c>
      <c r="AG1304" s="9"/>
      <c r="AH1304" s="9"/>
      <c r="AI1304" s="9"/>
      <c r="AJ1304" s="9"/>
      <c r="AK1304" s="9">
        <f>AE1304+AG1304+AH1304+AI1304+AJ1304</f>
        <v>100</v>
      </c>
      <c r="AL1304" s="9">
        <f>AF1304+AJ1304</f>
        <v>0</v>
      </c>
      <c r="AM1304" s="9"/>
      <c r="AN1304" s="9"/>
      <c r="AO1304" s="9"/>
      <c r="AP1304" s="9"/>
      <c r="AQ1304" s="9">
        <f>AK1304+AM1304+AN1304+AO1304+AP1304</f>
        <v>100</v>
      </c>
      <c r="AR1304" s="9">
        <f>AL1304+AP1304</f>
        <v>0</v>
      </c>
      <c r="AS1304" s="9"/>
      <c r="AT1304" s="9"/>
      <c r="AU1304" s="9"/>
      <c r="AV1304" s="9"/>
      <c r="AW1304" s="9">
        <f>AQ1304+AS1304+AT1304+AU1304+AV1304</f>
        <v>100</v>
      </c>
      <c r="AX1304" s="9">
        <f>AR1304+AV1304</f>
        <v>0</v>
      </c>
      <c r="AY1304" s="9"/>
      <c r="AZ1304" s="9"/>
      <c r="BA1304" s="9"/>
      <c r="BB1304" s="9"/>
      <c r="BC1304" s="9">
        <f>AW1304+AY1304+AZ1304+BA1304+BB1304</f>
        <v>100</v>
      </c>
      <c r="BD1304" s="9">
        <f>AX1304+BB1304</f>
        <v>0</v>
      </c>
      <c r="BE1304" s="9"/>
      <c r="BF1304" s="9"/>
      <c r="BG1304" s="9"/>
      <c r="BH1304" s="9"/>
      <c r="BI1304" s="9">
        <f>BC1304+BE1304+BF1304+BG1304+BH1304</f>
        <v>100</v>
      </c>
      <c r="BJ1304" s="9">
        <f>BD1304+BH1304</f>
        <v>0</v>
      </c>
      <c r="BK1304" s="9"/>
      <c r="BL1304" s="9"/>
      <c r="BM1304" s="9"/>
      <c r="BN1304" s="9"/>
      <c r="BO1304" s="9">
        <f>BI1304+BK1304+BL1304+BM1304+BN1304</f>
        <v>100</v>
      </c>
      <c r="BP1304" s="9">
        <f>BJ1304+BN1304</f>
        <v>0</v>
      </c>
      <c r="BQ1304" s="9">
        <v>-30</v>
      </c>
      <c r="BR1304" s="9"/>
      <c r="BS1304" s="9"/>
      <c r="BT1304" s="9"/>
      <c r="BU1304" s="9">
        <f>BO1304+BQ1304+BR1304+BS1304+BT1304</f>
        <v>70</v>
      </c>
      <c r="BV1304" s="9">
        <f>BP1304+BT1304</f>
        <v>0</v>
      </c>
      <c r="BW1304" s="9"/>
      <c r="BX1304" s="9"/>
      <c r="BY1304" s="9"/>
      <c r="BZ1304" s="9"/>
      <c r="CA1304" s="9">
        <f>BU1304+BW1304+BX1304+BY1304+BZ1304</f>
        <v>70</v>
      </c>
      <c r="CB1304" s="9">
        <f>BV1304+BZ1304</f>
        <v>0</v>
      </c>
      <c r="CC1304" s="9"/>
      <c r="CD1304" s="9"/>
      <c r="CE1304" s="9"/>
      <c r="CF1304" s="9"/>
      <c r="CG1304" s="94">
        <f>CA1304+CC1304+CD1304+CE1304+CF1304</f>
        <v>70</v>
      </c>
      <c r="CH1304" s="94">
        <f>CB1304+CF1304</f>
        <v>0</v>
      </c>
      <c r="CI1304" s="94"/>
      <c r="CJ1304" s="94"/>
      <c r="CK1304" s="94"/>
      <c r="CL1304" s="94"/>
      <c r="CM1304" s="9">
        <f>CG1304+CI1304+CJ1304+CK1304+CL1304</f>
        <v>70</v>
      </c>
      <c r="CN1304" s="9">
        <f>CH1304+CL1304</f>
        <v>0</v>
      </c>
    </row>
    <row r="1305" spans="1:92" ht="99" hidden="1">
      <c r="A1305" s="28" t="s">
        <v>294</v>
      </c>
      <c r="B1305" s="30" t="s">
        <v>256</v>
      </c>
      <c r="C1305" s="30" t="s">
        <v>33</v>
      </c>
      <c r="D1305" s="30" t="s">
        <v>80</v>
      </c>
      <c r="E1305" s="30" t="s">
        <v>295</v>
      </c>
      <c r="F1305" s="30"/>
      <c r="G1305" s="11">
        <f>G1306</f>
        <v>50</v>
      </c>
      <c r="H1305" s="11">
        <f>H1306</f>
        <v>0</v>
      </c>
      <c r="I1305" s="11">
        <f t="shared" ref="I1305:X1306" si="3185">I1306</f>
        <v>0</v>
      </c>
      <c r="J1305" s="11">
        <f t="shared" si="3185"/>
        <v>0</v>
      </c>
      <c r="K1305" s="11">
        <f t="shared" si="3185"/>
        <v>0</v>
      </c>
      <c r="L1305" s="11">
        <f t="shared" si="3185"/>
        <v>0</v>
      </c>
      <c r="M1305" s="11">
        <f t="shared" si="3185"/>
        <v>50</v>
      </c>
      <c r="N1305" s="11">
        <f t="shared" si="3185"/>
        <v>0</v>
      </c>
      <c r="O1305" s="11">
        <f t="shared" si="3185"/>
        <v>0</v>
      </c>
      <c r="P1305" s="11">
        <f t="shared" si="3185"/>
        <v>0</v>
      </c>
      <c r="Q1305" s="11">
        <f t="shared" si="3185"/>
        <v>0</v>
      </c>
      <c r="R1305" s="11">
        <f t="shared" si="3185"/>
        <v>0</v>
      </c>
      <c r="S1305" s="11">
        <f t="shared" si="3185"/>
        <v>50</v>
      </c>
      <c r="T1305" s="11">
        <f t="shared" si="3185"/>
        <v>0</v>
      </c>
      <c r="U1305" s="11">
        <f t="shared" si="3185"/>
        <v>0</v>
      </c>
      <c r="V1305" s="11">
        <f t="shared" si="3185"/>
        <v>0</v>
      </c>
      <c r="W1305" s="11">
        <f t="shared" si="3185"/>
        <v>0</v>
      </c>
      <c r="X1305" s="11">
        <f t="shared" si="3185"/>
        <v>0</v>
      </c>
      <c r="Y1305" s="11">
        <f t="shared" ref="U1305:AJ1306" si="3186">Y1306</f>
        <v>50</v>
      </c>
      <c r="Z1305" s="11">
        <f t="shared" si="3186"/>
        <v>0</v>
      </c>
      <c r="AA1305" s="11">
        <f t="shared" si="3186"/>
        <v>0</v>
      </c>
      <c r="AB1305" s="11">
        <f t="shared" si="3186"/>
        <v>0</v>
      </c>
      <c r="AC1305" s="11">
        <f t="shared" si="3186"/>
        <v>0</v>
      </c>
      <c r="AD1305" s="11">
        <f t="shared" si="3186"/>
        <v>0</v>
      </c>
      <c r="AE1305" s="11">
        <f t="shared" si="3186"/>
        <v>50</v>
      </c>
      <c r="AF1305" s="11">
        <f t="shared" si="3186"/>
        <v>0</v>
      </c>
      <c r="AG1305" s="11">
        <f t="shared" si="3186"/>
        <v>0</v>
      </c>
      <c r="AH1305" s="11">
        <f t="shared" si="3186"/>
        <v>0</v>
      </c>
      <c r="AI1305" s="11">
        <f t="shared" si="3186"/>
        <v>0</v>
      </c>
      <c r="AJ1305" s="11">
        <f t="shared" si="3186"/>
        <v>0</v>
      </c>
      <c r="AK1305" s="11">
        <f t="shared" ref="AG1305:AV1306" si="3187">AK1306</f>
        <v>50</v>
      </c>
      <c r="AL1305" s="11">
        <f t="shared" si="3187"/>
        <v>0</v>
      </c>
      <c r="AM1305" s="11">
        <f t="shared" si="3187"/>
        <v>0</v>
      </c>
      <c r="AN1305" s="11">
        <f t="shared" si="3187"/>
        <v>0</v>
      </c>
      <c r="AO1305" s="11">
        <f t="shared" si="3187"/>
        <v>0</v>
      </c>
      <c r="AP1305" s="11">
        <f t="shared" si="3187"/>
        <v>0</v>
      </c>
      <c r="AQ1305" s="11">
        <f t="shared" si="3187"/>
        <v>50</v>
      </c>
      <c r="AR1305" s="11">
        <f t="shared" si="3187"/>
        <v>0</v>
      </c>
      <c r="AS1305" s="11">
        <f t="shared" si="3187"/>
        <v>0</v>
      </c>
      <c r="AT1305" s="11">
        <f t="shared" si="3187"/>
        <v>0</v>
      </c>
      <c r="AU1305" s="11">
        <f t="shared" si="3187"/>
        <v>0</v>
      </c>
      <c r="AV1305" s="11">
        <f t="shared" si="3187"/>
        <v>0</v>
      </c>
      <c r="AW1305" s="11">
        <f t="shared" ref="AS1305:BH1306" si="3188">AW1306</f>
        <v>50</v>
      </c>
      <c r="AX1305" s="11">
        <f t="shared" si="3188"/>
        <v>0</v>
      </c>
      <c r="AY1305" s="11">
        <f t="shared" si="3188"/>
        <v>0</v>
      </c>
      <c r="AZ1305" s="11">
        <f t="shared" si="3188"/>
        <v>0</v>
      </c>
      <c r="BA1305" s="11">
        <f t="shared" si="3188"/>
        <v>0</v>
      </c>
      <c r="BB1305" s="11">
        <f t="shared" si="3188"/>
        <v>0</v>
      </c>
      <c r="BC1305" s="11">
        <f t="shared" si="3188"/>
        <v>50</v>
      </c>
      <c r="BD1305" s="11">
        <f t="shared" si="3188"/>
        <v>0</v>
      </c>
      <c r="BE1305" s="11">
        <f t="shared" si="3188"/>
        <v>0</v>
      </c>
      <c r="BF1305" s="11">
        <f t="shared" si="3188"/>
        <v>0</v>
      </c>
      <c r="BG1305" s="11">
        <f t="shared" si="3188"/>
        <v>0</v>
      </c>
      <c r="BH1305" s="11">
        <f t="shared" si="3188"/>
        <v>0</v>
      </c>
      <c r="BI1305" s="11">
        <f t="shared" ref="BE1305:BT1306" si="3189">BI1306</f>
        <v>50</v>
      </c>
      <c r="BJ1305" s="11">
        <f t="shared" si="3189"/>
        <v>0</v>
      </c>
      <c r="BK1305" s="11">
        <f t="shared" si="3189"/>
        <v>0</v>
      </c>
      <c r="BL1305" s="11">
        <f t="shared" si="3189"/>
        <v>0</v>
      </c>
      <c r="BM1305" s="11">
        <f t="shared" si="3189"/>
        <v>0</v>
      </c>
      <c r="BN1305" s="11">
        <f t="shared" si="3189"/>
        <v>0</v>
      </c>
      <c r="BO1305" s="11">
        <f t="shared" si="3189"/>
        <v>50</v>
      </c>
      <c r="BP1305" s="11">
        <f t="shared" si="3189"/>
        <v>0</v>
      </c>
      <c r="BQ1305" s="11">
        <f t="shared" si="3189"/>
        <v>0</v>
      </c>
      <c r="BR1305" s="11">
        <f t="shared" si="3189"/>
        <v>50</v>
      </c>
      <c r="BS1305" s="11">
        <f t="shared" si="3189"/>
        <v>0</v>
      </c>
      <c r="BT1305" s="11">
        <f t="shared" si="3189"/>
        <v>0</v>
      </c>
      <c r="BU1305" s="11">
        <f t="shared" ref="BQ1305:CF1306" si="3190">BU1306</f>
        <v>100</v>
      </c>
      <c r="BV1305" s="11">
        <f t="shared" si="3190"/>
        <v>0</v>
      </c>
      <c r="BW1305" s="11">
        <f t="shared" si="3190"/>
        <v>0</v>
      </c>
      <c r="BX1305" s="11">
        <f t="shared" si="3190"/>
        <v>0</v>
      </c>
      <c r="BY1305" s="11">
        <f t="shared" si="3190"/>
        <v>0</v>
      </c>
      <c r="BZ1305" s="11">
        <f t="shared" si="3190"/>
        <v>0</v>
      </c>
      <c r="CA1305" s="11">
        <f t="shared" si="3190"/>
        <v>100</v>
      </c>
      <c r="CB1305" s="11">
        <f t="shared" si="3190"/>
        <v>0</v>
      </c>
      <c r="CC1305" s="11">
        <f t="shared" si="3190"/>
        <v>0</v>
      </c>
      <c r="CD1305" s="11">
        <f t="shared" si="3190"/>
        <v>0</v>
      </c>
      <c r="CE1305" s="11">
        <f t="shared" si="3190"/>
        <v>0</v>
      </c>
      <c r="CF1305" s="11">
        <f t="shared" si="3190"/>
        <v>0</v>
      </c>
      <c r="CG1305" s="95">
        <f t="shared" ref="CC1305:CN1306" si="3191">CG1306</f>
        <v>100</v>
      </c>
      <c r="CH1305" s="95">
        <f t="shared" si="3191"/>
        <v>0</v>
      </c>
      <c r="CI1305" s="95">
        <f t="shared" si="3191"/>
        <v>0</v>
      </c>
      <c r="CJ1305" s="95">
        <f t="shared" si="3191"/>
        <v>0</v>
      </c>
      <c r="CK1305" s="95">
        <f t="shared" si="3191"/>
        <v>0</v>
      </c>
      <c r="CL1305" s="95">
        <f t="shared" si="3191"/>
        <v>0</v>
      </c>
      <c r="CM1305" s="11">
        <f t="shared" si="3191"/>
        <v>100</v>
      </c>
      <c r="CN1305" s="11">
        <f t="shared" si="3191"/>
        <v>0</v>
      </c>
    </row>
    <row r="1306" spans="1:92" hidden="1">
      <c r="A1306" s="49" t="s">
        <v>101</v>
      </c>
      <c r="B1306" s="30" t="s">
        <v>256</v>
      </c>
      <c r="C1306" s="30" t="s">
        <v>33</v>
      </c>
      <c r="D1306" s="30" t="s">
        <v>80</v>
      </c>
      <c r="E1306" s="30" t="s">
        <v>295</v>
      </c>
      <c r="F1306" s="30" t="s">
        <v>102</v>
      </c>
      <c r="G1306" s="11">
        <f>G1307</f>
        <v>50</v>
      </c>
      <c r="H1306" s="11">
        <f>H1307</f>
        <v>0</v>
      </c>
      <c r="I1306" s="11">
        <f t="shared" si="3185"/>
        <v>0</v>
      </c>
      <c r="J1306" s="11">
        <f t="shared" si="3185"/>
        <v>0</v>
      </c>
      <c r="K1306" s="11">
        <f t="shared" si="3185"/>
        <v>0</v>
      </c>
      <c r="L1306" s="11">
        <f t="shared" si="3185"/>
        <v>0</v>
      </c>
      <c r="M1306" s="11">
        <f t="shared" si="3185"/>
        <v>50</v>
      </c>
      <c r="N1306" s="11">
        <f t="shared" si="3185"/>
        <v>0</v>
      </c>
      <c r="O1306" s="11">
        <f t="shared" si="3185"/>
        <v>0</v>
      </c>
      <c r="P1306" s="11">
        <f t="shared" si="3185"/>
        <v>0</v>
      </c>
      <c r="Q1306" s="11">
        <f t="shared" si="3185"/>
        <v>0</v>
      </c>
      <c r="R1306" s="11">
        <f t="shared" si="3185"/>
        <v>0</v>
      </c>
      <c r="S1306" s="11">
        <f t="shared" si="3185"/>
        <v>50</v>
      </c>
      <c r="T1306" s="11">
        <f t="shared" si="3185"/>
        <v>0</v>
      </c>
      <c r="U1306" s="11">
        <f t="shared" si="3186"/>
        <v>0</v>
      </c>
      <c r="V1306" s="11">
        <f t="shared" si="3186"/>
        <v>0</v>
      </c>
      <c r="W1306" s="11">
        <f t="shared" si="3186"/>
        <v>0</v>
      </c>
      <c r="X1306" s="11">
        <f t="shared" si="3186"/>
        <v>0</v>
      </c>
      <c r="Y1306" s="11">
        <f t="shared" si="3186"/>
        <v>50</v>
      </c>
      <c r="Z1306" s="11">
        <f t="shared" si="3186"/>
        <v>0</v>
      </c>
      <c r="AA1306" s="11">
        <f t="shared" si="3186"/>
        <v>0</v>
      </c>
      <c r="AB1306" s="11">
        <f t="shared" si="3186"/>
        <v>0</v>
      </c>
      <c r="AC1306" s="11">
        <f t="shared" si="3186"/>
        <v>0</v>
      </c>
      <c r="AD1306" s="11">
        <f t="shared" si="3186"/>
        <v>0</v>
      </c>
      <c r="AE1306" s="11">
        <f t="shared" si="3186"/>
        <v>50</v>
      </c>
      <c r="AF1306" s="11">
        <f t="shared" si="3186"/>
        <v>0</v>
      </c>
      <c r="AG1306" s="11">
        <f t="shared" si="3187"/>
        <v>0</v>
      </c>
      <c r="AH1306" s="11">
        <f t="shared" si="3187"/>
        <v>0</v>
      </c>
      <c r="AI1306" s="11">
        <f t="shared" si="3187"/>
        <v>0</v>
      </c>
      <c r="AJ1306" s="11">
        <f t="shared" si="3187"/>
        <v>0</v>
      </c>
      <c r="AK1306" s="11">
        <f t="shared" si="3187"/>
        <v>50</v>
      </c>
      <c r="AL1306" s="11">
        <f t="shared" si="3187"/>
        <v>0</v>
      </c>
      <c r="AM1306" s="11">
        <f t="shared" si="3187"/>
        <v>0</v>
      </c>
      <c r="AN1306" s="11">
        <f t="shared" si="3187"/>
        <v>0</v>
      </c>
      <c r="AO1306" s="11">
        <f t="shared" si="3187"/>
        <v>0</v>
      </c>
      <c r="AP1306" s="11">
        <f t="shared" si="3187"/>
        <v>0</v>
      </c>
      <c r="AQ1306" s="11">
        <f t="shared" si="3187"/>
        <v>50</v>
      </c>
      <c r="AR1306" s="11">
        <f t="shared" si="3187"/>
        <v>0</v>
      </c>
      <c r="AS1306" s="11">
        <f t="shared" si="3188"/>
        <v>0</v>
      </c>
      <c r="AT1306" s="11">
        <f t="shared" si="3188"/>
        <v>0</v>
      </c>
      <c r="AU1306" s="11">
        <f t="shared" si="3188"/>
        <v>0</v>
      </c>
      <c r="AV1306" s="11">
        <f t="shared" si="3188"/>
        <v>0</v>
      </c>
      <c r="AW1306" s="11">
        <f t="shared" si="3188"/>
        <v>50</v>
      </c>
      <c r="AX1306" s="11">
        <f t="shared" si="3188"/>
        <v>0</v>
      </c>
      <c r="AY1306" s="11">
        <f t="shared" si="3188"/>
        <v>0</v>
      </c>
      <c r="AZ1306" s="11">
        <f t="shared" si="3188"/>
        <v>0</v>
      </c>
      <c r="BA1306" s="11">
        <f t="shared" si="3188"/>
        <v>0</v>
      </c>
      <c r="BB1306" s="11">
        <f t="shared" si="3188"/>
        <v>0</v>
      </c>
      <c r="BC1306" s="11">
        <f t="shared" si="3188"/>
        <v>50</v>
      </c>
      <c r="BD1306" s="11">
        <f t="shared" si="3188"/>
        <v>0</v>
      </c>
      <c r="BE1306" s="11">
        <f t="shared" si="3189"/>
        <v>0</v>
      </c>
      <c r="BF1306" s="11">
        <f t="shared" si="3189"/>
        <v>0</v>
      </c>
      <c r="BG1306" s="11">
        <f t="shared" si="3189"/>
        <v>0</v>
      </c>
      <c r="BH1306" s="11">
        <f t="shared" si="3189"/>
        <v>0</v>
      </c>
      <c r="BI1306" s="11">
        <f t="shared" si="3189"/>
        <v>50</v>
      </c>
      <c r="BJ1306" s="11">
        <f t="shared" si="3189"/>
        <v>0</v>
      </c>
      <c r="BK1306" s="11">
        <f t="shared" si="3189"/>
        <v>0</v>
      </c>
      <c r="BL1306" s="11">
        <f t="shared" si="3189"/>
        <v>0</v>
      </c>
      <c r="BM1306" s="11">
        <f t="shared" si="3189"/>
        <v>0</v>
      </c>
      <c r="BN1306" s="11">
        <f t="shared" si="3189"/>
        <v>0</v>
      </c>
      <c r="BO1306" s="11">
        <f t="shared" si="3189"/>
        <v>50</v>
      </c>
      <c r="BP1306" s="11">
        <f t="shared" si="3189"/>
        <v>0</v>
      </c>
      <c r="BQ1306" s="11">
        <f t="shared" si="3190"/>
        <v>0</v>
      </c>
      <c r="BR1306" s="11">
        <f t="shared" si="3190"/>
        <v>50</v>
      </c>
      <c r="BS1306" s="11">
        <f t="shared" si="3190"/>
        <v>0</v>
      </c>
      <c r="BT1306" s="11">
        <f t="shared" si="3190"/>
        <v>0</v>
      </c>
      <c r="BU1306" s="11">
        <f t="shared" si="3190"/>
        <v>100</v>
      </c>
      <c r="BV1306" s="11">
        <f t="shared" si="3190"/>
        <v>0</v>
      </c>
      <c r="BW1306" s="11">
        <f t="shared" si="3190"/>
        <v>0</v>
      </c>
      <c r="BX1306" s="11">
        <f t="shared" si="3190"/>
        <v>0</v>
      </c>
      <c r="BY1306" s="11">
        <f t="shared" si="3190"/>
        <v>0</v>
      </c>
      <c r="BZ1306" s="11">
        <f t="shared" si="3190"/>
        <v>0</v>
      </c>
      <c r="CA1306" s="11">
        <f t="shared" si="3190"/>
        <v>100</v>
      </c>
      <c r="CB1306" s="11">
        <f t="shared" si="3190"/>
        <v>0</v>
      </c>
      <c r="CC1306" s="11">
        <f t="shared" si="3191"/>
        <v>0</v>
      </c>
      <c r="CD1306" s="11">
        <f t="shared" si="3191"/>
        <v>0</v>
      </c>
      <c r="CE1306" s="11">
        <f t="shared" si="3191"/>
        <v>0</v>
      </c>
      <c r="CF1306" s="11">
        <f t="shared" si="3191"/>
        <v>0</v>
      </c>
      <c r="CG1306" s="95">
        <f t="shared" si="3191"/>
        <v>100</v>
      </c>
      <c r="CH1306" s="95">
        <f t="shared" si="3191"/>
        <v>0</v>
      </c>
      <c r="CI1306" s="95">
        <f t="shared" si="3191"/>
        <v>0</v>
      </c>
      <c r="CJ1306" s="95">
        <f t="shared" si="3191"/>
        <v>0</v>
      </c>
      <c r="CK1306" s="95">
        <f t="shared" si="3191"/>
        <v>0</v>
      </c>
      <c r="CL1306" s="95">
        <f t="shared" si="3191"/>
        <v>0</v>
      </c>
      <c r="CM1306" s="11">
        <f t="shared" si="3191"/>
        <v>100</v>
      </c>
      <c r="CN1306" s="11">
        <f t="shared" si="3191"/>
        <v>0</v>
      </c>
    </row>
    <row r="1307" spans="1:92" hidden="1">
      <c r="A1307" s="49" t="s">
        <v>271</v>
      </c>
      <c r="B1307" s="30" t="s">
        <v>256</v>
      </c>
      <c r="C1307" s="30" t="s">
        <v>33</v>
      </c>
      <c r="D1307" s="30" t="s">
        <v>80</v>
      </c>
      <c r="E1307" s="30" t="s">
        <v>295</v>
      </c>
      <c r="F1307" s="61" t="s">
        <v>272</v>
      </c>
      <c r="G1307" s="9">
        <v>50</v>
      </c>
      <c r="H1307" s="9"/>
      <c r="I1307" s="9"/>
      <c r="J1307" s="9"/>
      <c r="K1307" s="9"/>
      <c r="L1307" s="9"/>
      <c r="M1307" s="9">
        <f>G1307+I1307+J1307+K1307+L1307</f>
        <v>50</v>
      </c>
      <c r="N1307" s="9">
        <f>H1307+L1307</f>
        <v>0</v>
      </c>
      <c r="O1307" s="9"/>
      <c r="P1307" s="9"/>
      <c r="Q1307" s="9"/>
      <c r="R1307" s="9"/>
      <c r="S1307" s="9">
        <f>M1307+O1307+P1307+Q1307+R1307</f>
        <v>50</v>
      </c>
      <c r="T1307" s="9">
        <f>N1307+R1307</f>
        <v>0</v>
      </c>
      <c r="U1307" s="9"/>
      <c r="V1307" s="9"/>
      <c r="W1307" s="9"/>
      <c r="X1307" s="9"/>
      <c r="Y1307" s="9">
        <f>S1307+U1307+V1307+W1307+X1307</f>
        <v>50</v>
      </c>
      <c r="Z1307" s="9">
        <f>T1307+X1307</f>
        <v>0</v>
      </c>
      <c r="AA1307" s="9"/>
      <c r="AB1307" s="9"/>
      <c r="AC1307" s="9"/>
      <c r="AD1307" s="9"/>
      <c r="AE1307" s="9">
        <f>Y1307+AA1307+AB1307+AC1307+AD1307</f>
        <v>50</v>
      </c>
      <c r="AF1307" s="9">
        <f>Z1307+AD1307</f>
        <v>0</v>
      </c>
      <c r="AG1307" s="9"/>
      <c r="AH1307" s="9"/>
      <c r="AI1307" s="9"/>
      <c r="AJ1307" s="9"/>
      <c r="AK1307" s="9">
        <f>AE1307+AG1307+AH1307+AI1307+AJ1307</f>
        <v>50</v>
      </c>
      <c r="AL1307" s="9">
        <f>AF1307+AJ1307</f>
        <v>0</v>
      </c>
      <c r="AM1307" s="9"/>
      <c r="AN1307" s="9"/>
      <c r="AO1307" s="9"/>
      <c r="AP1307" s="9"/>
      <c r="AQ1307" s="9">
        <f>AK1307+AM1307+AN1307+AO1307+AP1307</f>
        <v>50</v>
      </c>
      <c r="AR1307" s="9">
        <f>AL1307+AP1307</f>
        <v>0</v>
      </c>
      <c r="AS1307" s="9"/>
      <c r="AT1307" s="9"/>
      <c r="AU1307" s="9"/>
      <c r="AV1307" s="9"/>
      <c r="AW1307" s="9">
        <f>AQ1307+AS1307+AT1307+AU1307+AV1307</f>
        <v>50</v>
      </c>
      <c r="AX1307" s="9">
        <f>AR1307+AV1307</f>
        <v>0</v>
      </c>
      <c r="AY1307" s="9"/>
      <c r="AZ1307" s="9"/>
      <c r="BA1307" s="9"/>
      <c r="BB1307" s="9"/>
      <c r="BC1307" s="9">
        <f>AW1307+AY1307+AZ1307+BA1307+BB1307</f>
        <v>50</v>
      </c>
      <c r="BD1307" s="9">
        <f>AX1307+BB1307</f>
        <v>0</v>
      </c>
      <c r="BE1307" s="9"/>
      <c r="BF1307" s="9"/>
      <c r="BG1307" s="9"/>
      <c r="BH1307" s="9"/>
      <c r="BI1307" s="9">
        <f>BC1307+BE1307+BF1307+BG1307+BH1307</f>
        <v>50</v>
      </c>
      <c r="BJ1307" s="9">
        <f>BD1307+BH1307</f>
        <v>0</v>
      </c>
      <c r="BK1307" s="9"/>
      <c r="BL1307" s="9"/>
      <c r="BM1307" s="9"/>
      <c r="BN1307" s="9"/>
      <c r="BO1307" s="9">
        <f>BI1307+BK1307+BL1307+BM1307+BN1307</f>
        <v>50</v>
      </c>
      <c r="BP1307" s="9">
        <f>BJ1307+BN1307</f>
        <v>0</v>
      </c>
      <c r="BQ1307" s="9"/>
      <c r="BR1307" s="9">
        <v>50</v>
      </c>
      <c r="BS1307" s="9"/>
      <c r="BT1307" s="9"/>
      <c r="BU1307" s="9">
        <f>BO1307+BQ1307+BR1307+BS1307+BT1307</f>
        <v>100</v>
      </c>
      <c r="BV1307" s="9">
        <f>BP1307+BT1307</f>
        <v>0</v>
      </c>
      <c r="BW1307" s="9"/>
      <c r="BX1307" s="9"/>
      <c r="BY1307" s="9"/>
      <c r="BZ1307" s="9"/>
      <c r="CA1307" s="9">
        <f>BU1307+BW1307+BX1307+BY1307+BZ1307</f>
        <v>100</v>
      </c>
      <c r="CB1307" s="9">
        <f>BV1307+BZ1307</f>
        <v>0</v>
      </c>
      <c r="CC1307" s="9"/>
      <c r="CD1307" s="9"/>
      <c r="CE1307" s="9"/>
      <c r="CF1307" s="9"/>
      <c r="CG1307" s="94">
        <f>CA1307+CC1307+CD1307+CE1307+CF1307</f>
        <v>100</v>
      </c>
      <c r="CH1307" s="94">
        <f>CB1307+CF1307</f>
        <v>0</v>
      </c>
      <c r="CI1307" s="94"/>
      <c r="CJ1307" s="94"/>
      <c r="CK1307" s="94"/>
      <c r="CL1307" s="94"/>
      <c r="CM1307" s="9">
        <f>CG1307+CI1307+CJ1307+CK1307+CL1307</f>
        <v>100</v>
      </c>
      <c r="CN1307" s="9">
        <f>CH1307+CL1307</f>
        <v>0</v>
      </c>
    </row>
    <row r="1308" spans="1:92" ht="82.5" hidden="1">
      <c r="A1308" s="51" t="s">
        <v>296</v>
      </c>
      <c r="B1308" s="30" t="s">
        <v>256</v>
      </c>
      <c r="C1308" s="30" t="s">
        <v>33</v>
      </c>
      <c r="D1308" s="30" t="s">
        <v>80</v>
      </c>
      <c r="E1308" s="30" t="s">
        <v>297</v>
      </c>
      <c r="F1308" s="30"/>
      <c r="G1308" s="11">
        <f>G1309</f>
        <v>360</v>
      </c>
      <c r="H1308" s="11">
        <f>H1309</f>
        <v>0</v>
      </c>
      <c r="I1308" s="11">
        <f t="shared" ref="I1308:X1309" si="3192">I1309</f>
        <v>0</v>
      </c>
      <c r="J1308" s="11">
        <f t="shared" si="3192"/>
        <v>0</v>
      </c>
      <c r="K1308" s="11">
        <f t="shared" si="3192"/>
        <v>0</v>
      </c>
      <c r="L1308" s="11">
        <f t="shared" si="3192"/>
        <v>0</v>
      </c>
      <c r="M1308" s="11">
        <f t="shared" si="3192"/>
        <v>360</v>
      </c>
      <c r="N1308" s="11">
        <f t="shared" si="3192"/>
        <v>0</v>
      </c>
      <c r="O1308" s="11">
        <f t="shared" si="3192"/>
        <v>0</v>
      </c>
      <c r="P1308" s="11">
        <f t="shared" si="3192"/>
        <v>0</v>
      </c>
      <c r="Q1308" s="11">
        <f t="shared" si="3192"/>
        <v>0</v>
      </c>
      <c r="R1308" s="11">
        <f t="shared" si="3192"/>
        <v>0</v>
      </c>
      <c r="S1308" s="11">
        <f t="shared" si="3192"/>
        <v>360</v>
      </c>
      <c r="T1308" s="11">
        <f t="shared" si="3192"/>
        <v>0</v>
      </c>
      <c r="U1308" s="11">
        <f t="shared" si="3192"/>
        <v>0</v>
      </c>
      <c r="V1308" s="11">
        <f t="shared" si="3192"/>
        <v>0</v>
      </c>
      <c r="W1308" s="11">
        <f t="shared" si="3192"/>
        <v>0</v>
      </c>
      <c r="X1308" s="11">
        <f t="shared" si="3192"/>
        <v>0</v>
      </c>
      <c r="Y1308" s="11">
        <f t="shared" ref="U1308:AJ1309" si="3193">Y1309</f>
        <v>360</v>
      </c>
      <c r="Z1308" s="11">
        <f t="shared" si="3193"/>
        <v>0</v>
      </c>
      <c r="AA1308" s="11">
        <f t="shared" si="3193"/>
        <v>0</v>
      </c>
      <c r="AB1308" s="11">
        <f t="shared" si="3193"/>
        <v>0</v>
      </c>
      <c r="AC1308" s="11">
        <f t="shared" si="3193"/>
        <v>0</v>
      </c>
      <c r="AD1308" s="11">
        <f t="shared" si="3193"/>
        <v>0</v>
      </c>
      <c r="AE1308" s="11">
        <f t="shared" si="3193"/>
        <v>360</v>
      </c>
      <c r="AF1308" s="11">
        <f t="shared" si="3193"/>
        <v>0</v>
      </c>
      <c r="AG1308" s="11">
        <f t="shared" si="3193"/>
        <v>0</v>
      </c>
      <c r="AH1308" s="11">
        <f t="shared" si="3193"/>
        <v>0</v>
      </c>
      <c r="AI1308" s="11">
        <f t="shared" si="3193"/>
        <v>0</v>
      </c>
      <c r="AJ1308" s="11">
        <f t="shared" si="3193"/>
        <v>0</v>
      </c>
      <c r="AK1308" s="11">
        <f t="shared" ref="AG1308:AV1309" si="3194">AK1309</f>
        <v>360</v>
      </c>
      <c r="AL1308" s="11">
        <f t="shared" si="3194"/>
        <v>0</v>
      </c>
      <c r="AM1308" s="11">
        <f t="shared" si="3194"/>
        <v>0</v>
      </c>
      <c r="AN1308" s="11">
        <f t="shared" si="3194"/>
        <v>0</v>
      </c>
      <c r="AO1308" s="11">
        <f t="shared" si="3194"/>
        <v>0</v>
      </c>
      <c r="AP1308" s="11">
        <f t="shared" si="3194"/>
        <v>0</v>
      </c>
      <c r="AQ1308" s="11">
        <f t="shared" si="3194"/>
        <v>360</v>
      </c>
      <c r="AR1308" s="11">
        <f t="shared" si="3194"/>
        <v>0</v>
      </c>
      <c r="AS1308" s="11">
        <f t="shared" si="3194"/>
        <v>0</v>
      </c>
      <c r="AT1308" s="11">
        <f t="shared" si="3194"/>
        <v>0</v>
      </c>
      <c r="AU1308" s="11">
        <f t="shared" si="3194"/>
        <v>0</v>
      </c>
      <c r="AV1308" s="11">
        <f t="shared" si="3194"/>
        <v>0</v>
      </c>
      <c r="AW1308" s="11">
        <f t="shared" ref="AS1308:BH1309" si="3195">AW1309</f>
        <v>360</v>
      </c>
      <c r="AX1308" s="11">
        <f t="shared" si="3195"/>
        <v>0</v>
      </c>
      <c r="AY1308" s="11">
        <f t="shared" si="3195"/>
        <v>0</v>
      </c>
      <c r="AZ1308" s="11">
        <f t="shared" si="3195"/>
        <v>0</v>
      </c>
      <c r="BA1308" s="11">
        <f t="shared" si="3195"/>
        <v>0</v>
      </c>
      <c r="BB1308" s="11">
        <f t="shared" si="3195"/>
        <v>0</v>
      </c>
      <c r="BC1308" s="11">
        <f t="shared" si="3195"/>
        <v>360</v>
      </c>
      <c r="BD1308" s="11">
        <f t="shared" si="3195"/>
        <v>0</v>
      </c>
      <c r="BE1308" s="11">
        <f t="shared" si="3195"/>
        <v>0</v>
      </c>
      <c r="BF1308" s="11">
        <f t="shared" si="3195"/>
        <v>0</v>
      </c>
      <c r="BG1308" s="11">
        <f t="shared" si="3195"/>
        <v>0</v>
      </c>
      <c r="BH1308" s="11">
        <f t="shared" si="3195"/>
        <v>0</v>
      </c>
      <c r="BI1308" s="11">
        <f t="shared" ref="BE1308:BT1309" si="3196">BI1309</f>
        <v>360</v>
      </c>
      <c r="BJ1308" s="11">
        <f t="shared" si="3196"/>
        <v>0</v>
      </c>
      <c r="BK1308" s="11">
        <f t="shared" si="3196"/>
        <v>0</v>
      </c>
      <c r="BL1308" s="11">
        <f t="shared" si="3196"/>
        <v>0</v>
      </c>
      <c r="BM1308" s="11">
        <f t="shared" si="3196"/>
        <v>0</v>
      </c>
      <c r="BN1308" s="11">
        <f t="shared" si="3196"/>
        <v>0</v>
      </c>
      <c r="BO1308" s="11">
        <f t="shared" si="3196"/>
        <v>360</v>
      </c>
      <c r="BP1308" s="11">
        <f t="shared" si="3196"/>
        <v>0</v>
      </c>
      <c r="BQ1308" s="11">
        <f t="shared" si="3196"/>
        <v>-20</v>
      </c>
      <c r="BR1308" s="11">
        <f t="shared" si="3196"/>
        <v>0</v>
      </c>
      <c r="BS1308" s="11">
        <f t="shared" si="3196"/>
        <v>0</v>
      </c>
      <c r="BT1308" s="11">
        <f t="shared" si="3196"/>
        <v>0</v>
      </c>
      <c r="BU1308" s="11">
        <f t="shared" ref="BQ1308:CF1309" si="3197">BU1309</f>
        <v>340</v>
      </c>
      <c r="BV1308" s="11">
        <f t="shared" si="3197"/>
        <v>0</v>
      </c>
      <c r="BW1308" s="11">
        <f t="shared" si="3197"/>
        <v>0</v>
      </c>
      <c r="BX1308" s="11">
        <f t="shared" si="3197"/>
        <v>0</v>
      </c>
      <c r="BY1308" s="11">
        <f t="shared" si="3197"/>
        <v>0</v>
      </c>
      <c r="BZ1308" s="11">
        <f t="shared" si="3197"/>
        <v>0</v>
      </c>
      <c r="CA1308" s="11">
        <f t="shared" si="3197"/>
        <v>340</v>
      </c>
      <c r="CB1308" s="11">
        <f t="shared" si="3197"/>
        <v>0</v>
      </c>
      <c r="CC1308" s="11">
        <f t="shared" si="3197"/>
        <v>0</v>
      </c>
      <c r="CD1308" s="11">
        <f t="shared" si="3197"/>
        <v>0</v>
      </c>
      <c r="CE1308" s="11">
        <f t="shared" si="3197"/>
        <v>0</v>
      </c>
      <c r="CF1308" s="11">
        <f t="shared" si="3197"/>
        <v>0</v>
      </c>
      <c r="CG1308" s="95">
        <f t="shared" ref="CC1308:CN1309" si="3198">CG1309</f>
        <v>340</v>
      </c>
      <c r="CH1308" s="95">
        <f t="shared" si="3198"/>
        <v>0</v>
      </c>
      <c r="CI1308" s="95">
        <f t="shared" si="3198"/>
        <v>0</v>
      </c>
      <c r="CJ1308" s="95">
        <f t="shared" si="3198"/>
        <v>0</v>
      </c>
      <c r="CK1308" s="95">
        <f t="shared" si="3198"/>
        <v>0</v>
      </c>
      <c r="CL1308" s="95">
        <f t="shared" si="3198"/>
        <v>0</v>
      </c>
      <c r="CM1308" s="11">
        <f t="shared" si="3198"/>
        <v>340</v>
      </c>
      <c r="CN1308" s="11">
        <f t="shared" si="3198"/>
        <v>0</v>
      </c>
    </row>
    <row r="1309" spans="1:92" hidden="1">
      <c r="A1309" s="49" t="s">
        <v>101</v>
      </c>
      <c r="B1309" s="30" t="s">
        <v>256</v>
      </c>
      <c r="C1309" s="30" t="s">
        <v>33</v>
      </c>
      <c r="D1309" s="30" t="s">
        <v>80</v>
      </c>
      <c r="E1309" s="30" t="s">
        <v>297</v>
      </c>
      <c r="F1309" s="30" t="s">
        <v>102</v>
      </c>
      <c r="G1309" s="11">
        <f>G1310</f>
        <v>360</v>
      </c>
      <c r="H1309" s="11">
        <f>H1310</f>
        <v>0</v>
      </c>
      <c r="I1309" s="11">
        <f t="shared" si="3192"/>
        <v>0</v>
      </c>
      <c r="J1309" s="11">
        <f t="shared" si="3192"/>
        <v>0</v>
      </c>
      <c r="K1309" s="11">
        <f t="shared" si="3192"/>
        <v>0</v>
      </c>
      <c r="L1309" s="11">
        <f t="shared" si="3192"/>
        <v>0</v>
      </c>
      <c r="M1309" s="11">
        <f t="shared" si="3192"/>
        <v>360</v>
      </c>
      <c r="N1309" s="11">
        <f t="shared" si="3192"/>
        <v>0</v>
      </c>
      <c r="O1309" s="11">
        <f t="shared" si="3192"/>
        <v>0</v>
      </c>
      <c r="P1309" s="11">
        <f t="shared" si="3192"/>
        <v>0</v>
      </c>
      <c r="Q1309" s="11">
        <f t="shared" si="3192"/>
        <v>0</v>
      </c>
      <c r="R1309" s="11">
        <f t="shared" si="3192"/>
        <v>0</v>
      </c>
      <c r="S1309" s="11">
        <f t="shared" si="3192"/>
        <v>360</v>
      </c>
      <c r="T1309" s="11">
        <f t="shared" si="3192"/>
        <v>0</v>
      </c>
      <c r="U1309" s="11">
        <f t="shared" si="3193"/>
        <v>0</v>
      </c>
      <c r="V1309" s="11">
        <f t="shared" si="3193"/>
        <v>0</v>
      </c>
      <c r="W1309" s="11">
        <f t="shared" si="3193"/>
        <v>0</v>
      </c>
      <c r="X1309" s="11">
        <f t="shared" si="3193"/>
        <v>0</v>
      </c>
      <c r="Y1309" s="11">
        <f t="shared" si="3193"/>
        <v>360</v>
      </c>
      <c r="Z1309" s="11">
        <f t="shared" si="3193"/>
        <v>0</v>
      </c>
      <c r="AA1309" s="11">
        <f t="shared" si="3193"/>
        <v>0</v>
      </c>
      <c r="AB1309" s="11">
        <f t="shared" si="3193"/>
        <v>0</v>
      </c>
      <c r="AC1309" s="11">
        <f t="shared" si="3193"/>
        <v>0</v>
      </c>
      <c r="AD1309" s="11">
        <f t="shared" si="3193"/>
        <v>0</v>
      </c>
      <c r="AE1309" s="11">
        <f t="shared" si="3193"/>
        <v>360</v>
      </c>
      <c r="AF1309" s="11">
        <f t="shared" si="3193"/>
        <v>0</v>
      </c>
      <c r="AG1309" s="11">
        <f t="shared" si="3194"/>
        <v>0</v>
      </c>
      <c r="AH1309" s="11">
        <f t="shared" si="3194"/>
        <v>0</v>
      </c>
      <c r="AI1309" s="11">
        <f t="shared" si="3194"/>
        <v>0</v>
      </c>
      <c r="AJ1309" s="11">
        <f t="shared" si="3194"/>
        <v>0</v>
      </c>
      <c r="AK1309" s="11">
        <f t="shared" si="3194"/>
        <v>360</v>
      </c>
      <c r="AL1309" s="11">
        <f t="shared" si="3194"/>
        <v>0</v>
      </c>
      <c r="AM1309" s="11">
        <f t="shared" si="3194"/>
        <v>0</v>
      </c>
      <c r="AN1309" s="11">
        <f t="shared" si="3194"/>
        <v>0</v>
      </c>
      <c r="AO1309" s="11">
        <f t="shared" si="3194"/>
        <v>0</v>
      </c>
      <c r="AP1309" s="11">
        <f t="shared" si="3194"/>
        <v>0</v>
      </c>
      <c r="AQ1309" s="11">
        <f t="shared" si="3194"/>
        <v>360</v>
      </c>
      <c r="AR1309" s="11">
        <f t="shared" si="3194"/>
        <v>0</v>
      </c>
      <c r="AS1309" s="11">
        <f t="shared" si="3195"/>
        <v>0</v>
      </c>
      <c r="AT1309" s="11">
        <f t="shared" si="3195"/>
        <v>0</v>
      </c>
      <c r="AU1309" s="11">
        <f t="shared" si="3195"/>
        <v>0</v>
      </c>
      <c r="AV1309" s="11">
        <f t="shared" si="3195"/>
        <v>0</v>
      </c>
      <c r="AW1309" s="11">
        <f t="shared" si="3195"/>
        <v>360</v>
      </c>
      <c r="AX1309" s="11">
        <f t="shared" si="3195"/>
        <v>0</v>
      </c>
      <c r="AY1309" s="11">
        <f t="shared" si="3195"/>
        <v>0</v>
      </c>
      <c r="AZ1309" s="11">
        <f t="shared" si="3195"/>
        <v>0</v>
      </c>
      <c r="BA1309" s="11">
        <f t="shared" si="3195"/>
        <v>0</v>
      </c>
      <c r="BB1309" s="11">
        <f t="shared" si="3195"/>
        <v>0</v>
      </c>
      <c r="BC1309" s="11">
        <f t="shared" si="3195"/>
        <v>360</v>
      </c>
      <c r="BD1309" s="11">
        <f t="shared" si="3195"/>
        <v>0</v>
      </c>
      <c r="BE1309" s="11">
        <f t="shared" si="3196"/>
        <v>0</v>
      </c>
      <c r="BF1309" s="11">
        <f t="shared" si="3196"/>
        <v>0</v>
      </c>
      <c r="BG1309" s="11">
        <f t="shared" si="3196"/>
        <v>0</v>
      </c>
      <c r="BH1309" s="11">
        <f t="shared" si="3196"/>
        <v>0</v>
      </c>
      <c r="BI1309" s="11">
        <f t="shared" si="3196"/>
        <v>360</v>
      </c>
      <c r="BJ1309" s="11">
        <f t="shared" si="3196"/>
        <v>0</v>
      </c>
      <c r="BK1309" s="11">
        <f t="shared" si="3196"/>
        <v>0</v>
      </c>
      <c r="BL1309" s="11">
        <f t="shared" si="3196"/>
        <v>0</v>
      </c>
      <c r="BM1309" s="11">
        <f t="shared" si="3196"/>
        <v>0</v>
      </c>
      <c r="BN1309" s="11">
        <f t="shared" si="3196"/>
        <v>0</v>
      </c>
      <c r="BO1309" s="11">
        <f t="shared" si="3196"/>
        <v>360</v>
      </c>
      <c r="BP1309" s="11">
        <f t="shared" si="3196"/>
        <v>0</v>
      </c>
      <c r="BQ1309" s="11">
        <f t="shared" si="3197"/>
        <v>-20</v>
      </c>
      <c r="BR1309" s="11">
        <f t="shared" si="3197"/>
        <v>0</v>
      </c>
      <c r="BS1309" s="11">
        <f t="shared" si="3197"/>
        <v>0</v>
      </c>
      <c r="BT1309" s="11">
        <f t="shared" si="3197"/>
        <v>0</v>
      </c>
      <c r="BU1309" s="11">
        <f t="shared" si="3197"/>
        <v>340</v>
      </c>
      <c r="BV1309" s="11">
        <f t="shared" si="3197"/>
        <v>0</v>
      </c>
      <c r="BW1309" s="11">
        <f t="shared" si="3197"/>
        <v>0</v>
      </c>
      <c r="BX1309" s="11">
        <f t="shared" si="3197"/>
        <v>0</v>
      </c>
      <c r="BY1309" s="11">
        <f t="shared" si="3197"/>
        <v>0</v>
      </c>
      <c r="BZ1309" s="11">
        <f t="shared" si="3197"/>
        <v>0</v>
      </c>
      <c r="CA1309" s="11">
        <f t="shared" si="3197"/>
        <v>340</v>
      </c>
      <c r="CB1309" s="11">
        <f t="shared" si="3197"/>
        <v>0</v>
      </c>
      <c r="CC1309" s="11">
        <f t="shared" si="3198"/>
        <v>0</v>
      </c>
      <c r="CD1309" s="11">
        <f t="shared" si="3198"/>
        <v>0</v>
      </c>
      <c r="CE1309" s="11">
        <f t="shared" si="3198"/>
        <v>0</v>
      </c>
      <c r="CF1309" s="11">
        <f t="shared" si="3198"/>
        <v>0</v>
      </c>
      <c r="CG1309" s="95">
        <f t="shared" si="3198"/>
        <v>340</v>
      </c>
      <c r="CH1309" s="95">
        <f t="shared" si="3198"/>
        <v>0</v>
      </c>
      <c r="CI1309" s="95">
        <f t="shared" si="3198"/>
        <v>0</v>
      </c>
      <c r="CJ1309" s="95">
        <f t="shared" si="3198"/>
        <v>0</v>
      </c>
      <c r="CK1309" s="95">
        <f t="shared" si="3198"/>
        <v>0</v>
      </c>
      <c r="CL1309" s="95">
        <f t="shared" si="3198"/>
        <v>0</v>
      </c>
      <c r="CM1309" s="11">
        <f t="shared" si="3198"/>
        <v>340</v>
      </c>
      <c r="CN1309" s="11">
        <f t="shared" si="3198"/>
        <v>0</v>
      </c>
    </row>
    <row r="1310" spans="1:92" hidden="1">
      <c r="A1310" s="49" t="s">
        <v>271</v>
      </c>
      <c r="B1310" s="30" t="s">
        <v>256</v>
      </c>
      <c r="C1310" s="30" t="s">
        <v>33</v>
      </c>
      <c r="D1310" s="30" t="s">
        <v>80</v>
      </c>
      <c r="E1310" s="30" t="s">
        <v>297</v>
      </c>
      <c r="F1310" s="61" t="s">
        <v>272</v>
      </c>
      <c r="G1310" s="9">
        <v>360</v>
      </c>
      <c r="H1310" s="9"/>
      <c r="I1310" s="9"/>
      <c r="J1310" s="9"/>
      <c r="K1310" s="9"/>
      <c r="L1310" s="9"/>
      <c r="M1310" s="9">
        <f>G1310+I1310+J1310+K1310+L1310</f>
        <v>360</v>
      </c>
      <c r="N1310" s="9">
        <f>H1310+L1310</f>
        <v>0</v>
      </c>
      <c r="O1310" s="9"/>
      <c r="P1310" s="9"/>
      <c r="Q1310" s="9"/>
      <c r="R1310" s="9"/>
      <c r="S1310" s="9">
        <f>M1310+O1310+P1310+Q1310+R1310</f>
        <v>360</v>
      </c>
      <c r="T1310" s="9">
        <f>N1310+R1310</f>
        <v>0</v>
      </c>
      <c r="U1310" s="9"/>
      <c r="V1310" s="9"/>
      <c r="W1310" s="9"/>
      <c r="X1310" s="9"/>
      <c r="Y1310" s="9">
        <f>S1310+U1310+V1310+W1310+X1310</f>
        <v>360</v>
      </c>
      <c r="Z1310" s="9">
        <f>T1310+X1310</f>
        <v>0</v>
      </c>
      <c r="AA1310" s="9"/>
      <c r="AB1310" s="9"/>
      <c r="AC1310" s="9"/>
      <c r="AD1310" s="9"/>
      <c r="AE1310" s="9">
        <f>Y1310+AA1310+AB1310+AC1310+AD1310</f>
        <v>360</v>
      </c>
      <c r="AF1310" s="9">
        <f>Z1310+AD1310</f>
        <v>0</v>
      </c>
      <c r="AG1310" s="9"/>
      <c r="AH1310" s="9"/>
      <c r="AI1310" s="9"/>
      <c r="AJ1310" s="9"/>
      <c r="AK1310" s="9">
        <f>AE1310+AG1310+AH1310+AI1310+AJ1310</f>
        <v>360</v>
      </c>
      <c r="AL1310" s="9">
        <f>AF1310+AJ1310</f>
        <v>0</v>
      </c>
      <c r="AM1310" s="9"/>
      <c r="AN1310" s="9"/>
      <c r="AO1310" s="9"/>
      <c r="AP1310" s="9"/>
      <c r="AQ1310" s="9">
        <f>AK1310+AM1310+AN1310+AO1310+AP1310</f>
        <v>360</v>
      </c>
      <c r="AR1310" s="9">
        <f>AL1310+AP1310</f>
        <v>0</v>
      </c>
      <c r="AS1310" s="9"/>
      <c r="AT1310" s="9"/>
      <c r="AU1310" s="9"/>
      <c r="AV1310" s="9"/>
      <c r="AW1310" s="9">
        <f>AQ1310+AS1310+AT1310+AU1310+AV1310</f>
        <v>360</v>
      </c>
      <c r="AX1310" s="9">
        <f>AR1310+AV1310</f>
        <v>0</v>
      </c>
      <c r="AY1310" s="9"/>
      <c r="AZ1310" s="9"/>
      <c r="BA1310" s="9"/>
      <c r="BB1310" s="9"/>
      <c r="BC1310" s="9">
        <f>AW1310+AY1310+AZ1310+BA1310+BB1310</f>
        <v>360</v>
      </c>
      <c r="BD1310" s="9">
        <f>AX1310+BB1310</f>
        <v>0</v>
      </c>
      <c r="BE1310" s="9"/>
      <c r="BF1310" s="9"/>
      <c r="BG1310" s="9"/>
      <c r="BH1310" s="9"/>
      <c r="BI1310" s="9">
        <f>BC1310+BE1310+BF1310+BG1310+BH1310</f>
        <v>360</v>
      </c>
      <c r="BJ1310" s="9">
        <f>BD1310+BH1310</f>
        <v>0</v>
      </c>
      <c r="BK1310" s="9"/>
      <c r="BL1310" s="9"/>
      <c r="BM1310" s="9"/>
      <c r="BN1310" s="9"/>
      <c r="BO1310" s="9">
        <f>BI1310+BK1310+BL1310+BM1310+BN1310</f>
        <v>360</v>
      </c>
      <c r="BP1310" s="9">
        <f>BJ1310+BN1310</f>
        <v>0</v>
      </c>
      <c r="BQ1310" s="9">
        <v>-20</v>
      </c>
      <c r="BR1310" s="9"/>
      <c r="BS1310" s="9"/>
      <c r="BT1310" s="9"/>
      <c r="BU1310" s="9">
        <f>BO1310+BQ1310+BR1310+BS1310+BT1310</f>
        <v>340</v>
      </c>
      <c r="BV1310" s="9">
        <f>BP1310+BT1310</f>
        <v>0</v>
      </c>
      <c r="BW1310" s="9"/>
      <c r="BX1310" s="9"/>
      <c r="BY1310" s="9"/>
      <c r="BZ1310" s="9"/>
      <c r="CA1310" s="9">
        <f>BU1310+BW1310+BX1310+BY1310+BZ1310</f>
        <v>340</v>
      </c>
      <c r="CB1310" s="9">
        <f>BV1310+BZ1310</f>
        <v>0</v>
      </c>
      <c r="CC1310" s="9"/>
      <c r="CD1310" s="9"/>
      <c r="CE1310" s="9"/>
      <c r="CF1310" s="9"/>
      <c r="CG1310" s="94">
        <f>CA1310+CC1310+CD1310+CE1310+CF1310</f>
        <v>340</v>
      </c>
      <c r="CH1310" s="94">
        <f>CB1310+CF1310</f>
        <v>0</v>
      </c>
      <c r="CI1310" s="94"/>
      <c r="CJ1310" s="94"/>
      <c r="CK1310" s="94"/>
      <c r="CL1310" s="94"/>
      <c r="CM1310" s="9">
        <f>CG1310+CI1310+CJ1310+CK1310+CL1310</f>
        <v>340</v>
      </c>
      <c r="CN1310" s="9">
        <f>CH1310+CL1310</f>
        <v>0</v>
      </c>
    </row>
    <row r="1311" spans="1:92" ht="66" hidden="1">
      <c r="A1311" s="49" t="s">
        <v>317</v>
      </c>
      <c r="B1311" s="30" t="s">
        <v>256</v>
      </c>
      <c r="C1311" s="30" t="s">
        <v>33</v>
      </c>
      <c r="D1311" s="30" t="s">
        <v>80</v>
      </c>
      <c r="E1311" s="30" t="s">
        <v>393</v>
      </c>
      <c r="F1311" s="61"/>
      <c r="G1311" s="9">
        <f>G1312</f>
        <v>90</v>
      </c>
      <c r="H1311" s="9">
        <f>H1312</f>
        <v>0</v>
      </c>
      <c r="I1311" s="9">
        <f t="shared" ref="I1311:X1312" si="3199">I1312</f>
        <v>0</v>
      </c>
      <c r="J1311" s="9">
        <f t="shared" si="3199"/>
        <v>0</v>
      </c>
      <c r="K1311" s="9">
        <f t="shared" si="3199"/>
        <v>0</v>
      </c>
      <c r="L1311" s="9">
        <f t="shared" si="3199"/>
        <v>0</v>
      </c>
      <c r="M1311" s="9">
        <f t="shared" si="3199"/>
        <v>90</v>
      </c>
      <c r="N1311" s="9">
        <f t="shared" si="3199"/>
        <v>0</v>
      </c>
      <c r="O1311" s="9">
        <f t="shared" si="3199"/>
        <v>0</v>
      </c>
      <c r="P1311" s="9">
        <f t="shared" si="3199"/>
        <v>0</v>
      </c>
      <c r="Q1311" s="9">
        <f t="shared" si="3199"/>
        <v>0</v>
      </c>
      <c r="R1311" s="9">
        <f t="shared" si="3199"/>
        <v>0</v>
      </c>
      <c r="S1311" s="9">
        <f t="shared" si="3199"/>
        <v>90</v>
      </c>
      <c r="T1311" s="9">
        <f t="shared" si="3199"/>
        <v>0</v>
      </c>
      <c r="U1311" s="9">
        <f t="shared" si="3199"/>
        <v>0</v>
      </c>
      <c r="V1311" s="9">
        <f t="shared" si="3199"/>
        <v>0</v>
      </c>
      <c r="W1311" s="9">
        <f t="shared" si="3199"/>
        <v>0</v>
      </c>
      <c r="X1311" s="9">
        <f t="shared" si="3199"/>
        <v>0</v>
      </c>
      <c r="Y1311" s="9">
        <f t="shared" ref="U1311:AJ1312" si="3200">Y1312</f>
        <v>90</v>
      </c>
      <c r="Z1311" s="9">
        <f t="shared" si="3200"/>
        <v>0</v>
      </c>
      <c r="AA1311" s="9">
        <f t="shared" si="3200"/>
        <v>0</v>
      </c>
      <c r="AB1311" s="9">
        <f t="shared" si="3200"/>
        <v>0</v>
      </c>
      <c r="AC1311" s="9">
        <f t="shared" si="3200"/>
        <v>0</v>
      </c>
      <c r="AD1311" s="9">
        <f t="shared" si="3200"/>
        <v>0</v>
      </c>
      <c r="AE1311" s="9">
        <f t="shared" si="3200"/>
        <v>90</v>
      </c>
      <c r="AF1311" s="9">
        <f t="shared" si="3200"/>
        <v>0</v>
      </c>
      <c r="AG1311" s="9">
        <f t="shared" si="3200"/>
        <v>0</v>
      </c>
      <c r="AH1311" s="9">
        <f t="shared" si="3200"/>
        <v>0</v>
      </c>
      <c r="AI1311" s="9">
        <f t="shared" si="3200"/>
        <v>0</v>
      </c>
      <c r="AJ1311" s="9">
        <f t="shared" si="3200"/>
        <v>0</v>
      </c>
      <c r="AK1311" s="9">
        <f t="shared" ref="AG1311:AV1312" si="3201">AK1312</f>
        <v>90</v>
      </c>
      <c r="AL1311" s="9">
        <f t="shared" si="3201"/>
        <v>0</v>
      </c>
      <c r="AM1311" s="9">
        <f t="shared" si="3201"/>
        <v>0</v>
      </c>
      <c r="AN1311" s="9">
        <f t="shared" si="3201"/>
        <v>0</v>
      </c>
      <c r="AO1311" s="9">
        <f t="shared" si="3201"/>
        <v>0</v>
      </c>
      <c r="AP1311" s="9">
        <f t="shared" si="3201"/>
        <v>0</v>
      </c>
      <c r="AQ1311" s="9">
        <f t="shared" si="3201"/>
        <v>90</v>
      </c>
      <c r="AR1311" s="9">
        <f t="shared" si="3201"/>
        <v>0</v>
      </c>
      <c r="AS1311" s="9">
        <f t="shared" si="3201"/>
        <v>0</v>
      </c>
      <c r="AT1311" s="9">
        <f t="shared" si="3201"/>
        <v>0</v>
      </c>
      <c r="AU1311" s="9">
        <f t="shared" si="3201"/>
        <v>0</v>
      </c>
      <c r="AV1311" s="9">
        <f t="shared" si="3201"/>
        <v>0</v>
      </c>
      <c r="AW1311" s="9">
        <f t="shared" ref="AS1311:BH1312" si="3202">AW1312</f>
        <v>90</v>
      </c>
      <c r="AX1311" s="9">
        <f t="shared" si="3202"/>
        <v>0</v>
      </c>
      <c r="AY1311" s="9">
        <f t="shared" si="3202"/>
        <v>0</v>
      </c>
      <c r="AZ1311" s="9">
        <f t="shared" si="3202"/>
        <v>0</v>
      </c>
      <c r="BA1311" s="9">
        <f t="shared" si="3202"/>
        <v>0</v>
      </c>
      <c r="BB1311" s="9">
        <f t="shared" si="3202"/>
        <v>0</v>
      </c>
      <c r="BC1311" s="9">
        <f t="shared" si="3202"/>
        <v>90</v>
      </c>
      <c r="BD1311" s="9">
        <f t="shared" si="3202"/>
        <v>0</v>
      </c>
      <c r="BE1311" s="9">
        <f t="shared" si="3202"/>
        <v>0</v>
      </c>
      <c r="BF1311" s="9">
        <f t="shared" si="3202"/>
        <v>0</v>
      </c>
      <c r="BG1311" s="9">
        <f t="shared" si="3202"/>
        <v>0</v>
      </c>
      <c r="BH1311" s="9">
        <f t="shared" si="3202"/>
        <v>0</v>
      </c>
      <c r="BI1311" s="9">
        <f t="shared" ref="BE1311:BT1312" si="3203">BI1312</f>
        <v>90</v>
      </c>
      <c r="BJ1311" s="9">
        <f t="shared" si="3203"/>
        <v>0</v>
      </c>
      <c r="BK1311" s="9">
        <f t="shared" si="3203"/>
        <v>0</v>
      </c>
      <c r="BL1311" s="9">
        <f t="shared" si="3203"/>
        <v>0</v>
      </c>
      <c r="BM1311" s="9">
        <f t="shared" si="3203"/>
        <v>0</v>
      </c>
      <c r="BN1311" s="9">
        <f t="shared" si="3203"/>
        <v>0</v>
      </c>
      <c r="BO1311" s="9">
        <f t="shared" si="3203"/>
        <v>90</v>
      </c>
      <c r="BP1311" s="9">
        <f t="shared" si="3203"/>
        <v>0</v>
      </c>
      <c r="BQ1311" s="9">
        <f t="shared" si="3203"/>
        <v>0</v>
      </c>
      <c r="BR1311" s="9">
        <f t="shared" si="3203"/>
        <v>0</v>
      </c>
      <c r="BS1311" s="9">
        <f t="shared" si="3203"/>
        <v>0</v>
      </c>
      <c r="BT1311" s="9">
        <f t="shared" si="3203"/>
        <v>0</v>
      </c>
      <c r="BU1311" s="9">
        <f t="shared" ref="BQ1311:CF1312" si="3204">BU1312</f>
        <v>90</v>
      </c>
      <c r="BV1311" s="9">
        <f t="shared" si="3204"/>
        <v>0</v>
      </c>
      <c r="BW1311" s="9">
        <f t="shared" si="3204"/>
        <v>0</v>
      </c>
      <c r="BX1311" s="9">
        <f t="shared" si="3204"/>
        <v>0</v>
      </c>
      <c r="BY1311" s="9">
        <f t="shared" si="3204"/>
        <v>0</v>
      </c>
      <c r="BZ1311" s="9">
        <f t="shared" si="3204"/>
        <v>0</v>
      </c>
      <c r="CA1311" s="9">
        <f t="shared" si="3204"/>
        <v>90</v>
      </c>
      <c r="CB1311" s="9">
        <f t="shared" si="3204"/>
        <v>0</v>
      </c>
      <c r="CC1311" s="9">
        <f t="shared" si="3204"/>
        <v>0</v>
      </c>
      <c r="CD1311" s="9">
        <f t="shared" si="3204"/>
        <v>0</v>
      </c>
      <c r="CE1311" s="9">
        <f t="shared" si="3204"/>
        <v>0</v>
      </c>
      <c r="CF1311" s="9">
        <f t="shared" si="3204"/>
        <v>0</v>
      </c>
      <c r="CG1311" s="94">
        <f t="shared" ref="CC1311:CN1312" si="3205">CG1312</f>
        <v>90</v>
      </c>
      <c r="CH1311" s="94">
        <f t="shared" si="3205"/>
        <v>0</v>
      </c>
      <c r="CI1311" s="94">
        <f t="shared" si="3205"/>
        <v>0</v>
      </c>
      <c r="CJ1311" s="94">
        <f t="shared" si="3205"/>
        <v>0</v>
      </c>
      <c r="CK1311" s="94">
        <f t="shared" si="3205"/>
        <v>0</v>
      </c>
      <c r="CL1311" s="94">
        <f t="shared" si="3205"/>
        <v>0</v>
      </c>
      <c r="CM1311" s="9">
        <f t="shared" si="3205"/>
        <v>90</v>
      </c>
      <c r="CN1311" s="9">
        <f t="shared" si="3205"/>
        <v>0</v>
      </c>
    </row>
    <row r="1312" spans="1:92" hidden="1">
      <c r="A1312" s="49" t="s">
        <v>101</v>
      </c>
      <c r="B1312" s="30" t="s">
        <v>256</v>
      </c>
      <c r="C1312" s="30" t="s">
        <v>33</v>
      </c>
      <c r="D1312" s="30" t="s">
        <v>80</v>
      </c>
      <c r="E1312" s="30" t="s">
        <v>393</v>
      </c>
      <c r="F1312" s="61" t="s">
        <v>318</v>
      </c>
      <c r="G1312" s="9">
        <f>G1313</f>
        <v>90</v>
      </c>
      <c r="H1312" s="9">
        <f>H1313</f>
        <v>0</v>
      </c>
      <c r="I1312" s="9">
        <f t="shared" si="3199"/>
        <v>0</v>
      </c>
      <c r="J1312" s="9">
        <f t="shared" si="3199"/>
        <v>0</v>
      </c>
      <c r="K1312" s="9">
        <f t="shared" si="3199"/>
        <v>0</v>
      </c>
      <c r="L1312" s="9">
        <f t="shared" si="3199"/>
        <v>0</v>
      </c>
      <c r="M1312" s="9">
        <f t="shared" si="3199"/>
        <v>90</v>
      </c>
      <c r="N1312" s="9">
        <f t="shared" si="3199"/>
        <v>0</v>
      </c>
      <c r="O1312" s="9">
        <f t="shared" si="3199"/>
        <v>0</v>
      </c>
      <c r="P1312" s="9">
        <f t="shared" si="3199"/>
        <v>0</v>
      </c>
      <c r="Q1312" s="9">
        <f t="shared" si="3199"/>
        <v>0</v>
      </c>
      <c r="R1312" s="9">
        <f t="shared" si="3199"/>
        <v>0</v>
      </c>
      <c r="S1312" s="9">
        <f t="shared" si="3199"/>
        <v>90</v>
      </c>
      <c r="T1312" s="9">
        <f t="shared" si="3199"/>
        <v>0</v>
      </c>
      <c r="U1312" s="9">
        <f t="shared" si="3200"/>
        <v>0</v>
      </c>
      <c r="V1312" s="9">
        <f t="shared" si="3200"/>
        <v>0</v>
      </c>
      <c r="W1312" s="9">
        <f t="shared" si="3200"/>
        <v>0</v>
      </c>
      <c r="X1312" s="9">
        <f t="shared" si="3200"/>
        <v>0</v>
      </c>
      <c r="Y1312" s="9">
        <f t="shared" si="3200"/>
        <v>90</v>
      </c>
      <c r="Z1312" s="9">
        <f t="shared" si="3200"/>
        <v>0</v>
      </c>
      <c r="AA1312" s="9">
        <f t="shared" si="3200"/>
        <v>0</v>
      </c>
      <c r="AB1312" s="9">
        <f t="shared" si="3200"/>
        <v>0</v>
      </c>
      <c r="AC1312" s="9">
        <f t="shared" si="3200"/>
        <v>0</v>
      </c>
      <c r="AD1312" s="9">
        <f t="shared" si="3200"/>
        <v>0</v>
      </c>
      <c r="AE1312" s="9">
        <f t="shared" si="3200"/>
        <v>90</v>
      </c>
      <c r="AF1312" s="9">
        <f t="shared" si="3200"/>
        <v>0</v>
      </c>
      <c r="AG1312" s="9">
        <f t="shared" si="3201"/>
        <v>0</v>
      </c>
      <c r="AH1312" s="9">
        <f t="shared" si="3201"/>
        <v>0</v>
      </c>
      <c r="AI1312" s="9">
        <f t="shared" si="3201"/>
        <v>0</v>
      </c>
      <c r="AJ1312" s="9">
        <f t="shared" si="3201"/>
        <v>0</v>
      </c>
      <c r="AK1312" s="9">
        <f t="shared" si="3201"/>
        <v>90</v>
      </c>
      <c r="AL1312" s="9">
        <f t="shared" si="3201"/>
        <v>0</v>
      </c>
      <c r="AM1312" s="9">
        <f t="shared" si="3201"/>
        <v>0</v>
      </c>
      <c r="AN1312" s="9">
        <f t="shared" si="3201"/>
        <v>0</v>
      </c>
      <c r="AO1312" s="9">
        <f t="shared" si="3201"/>
        <v>0</v>
      </c>
      <c r="AP1312" s="9">
        <f t="shared" si="3201"/>
        <v>0</v>
      </c>
      <c r="AQ1312" s="9">
        <f t="shared" si="3201"/>
        <v>90</v>
      </c>
      <c r="AR1312" s="9">
        <f t="shared" si="3201"/>
        <v>0</v>
      </c>
      <c r="AS1312" s="9">
        <f t="shared" si="3202"/>
        <v>0</v>
      </c>
      <c r="AT1312" s="9">
        <f t="shared" si="3202"/>
        <v>0</v>
      </c>
      <c r="AU1312" s="9">
        <f t="shared" si="3202"/>
        <v>0</v>
      </c>
      <c r="AV1312" s="9">
        <f t="shared" si="3202"/>
        <v>0</v>
      </c>
      <c r="AW1312" s="9">
        <f t="shared" si="3202"/>
        <v>90</v>
      </c>
      <c r="AX1312" s="9">
        <f t="shared" si="3202"/>
        <v>0</v>
      </c>
      <c r="AY1312" s="9">
        <f t="shared" si="3202"/>
        <v>0</v>
      </c>
      <c r="AZ1312" s="9">
        <f t="shared" si="3202"/>
        <v>0</v>
      </c>
      <c r="BA1312" s="9">
        <f t="shared" si="3202"/>
        <v>0</v>
      </c>
      <c r="BB1312" s="9">
        <f t="shared" si="3202"/>
        <v>0</v>
      </c>
      <c r="BC1312" s="9">
        <f t="shared" si="3202"/>
        <v>90</v>
      </c>
      <c r="BD1312" s="9">
        <f t="shared" si="3202"/>
        <v>0</v>
      </c>
      <c r="BE1312" s="9">
        <f t="shared" si="3203"/>
        <v>0</v>
      </c>
      <c r="BF1312" s="9">
        <f t="shared" si="3203"/>
        <v>0</v>
      </c>
      <c r="BG1312" s="9">
        <f t="shared" si="3203"/>
        <v>0</v>
      </c>
      <c r="BH1312" s="9">
        <f t="shared" si="3203"/>
        <v>0</v>
      </c>
      <c r="BI1312" s="9">
        <f t="shared" si="3203"/>
        <v>90</v>
      </c>
      <c r="BJ1312" s="9">
        <f t="shared" si="3203"/>
        <v>0</v>
      </c>
      <c r="BK1312" s="9">
        <f t="shared" si="3203"/>
        <v>0</v>
      </c>
      <c r="BL1312" s="9">
        <f t="shared" si="3203"/>
        <v>0</v>
      </c>
      <c r="BM1312" s="9">
        <f t="shared" si="3203"/>
        <v>0</v>
      </c>
      <c r="BN1312" s="9">
        <f t="shared" si="3203"/>
        <v>0</v>
      </c>
      <c r="BO1312" s="9">
        <f t="shared" si="3203"/>
        <v>90</v>
      </c>
      <c r="BP1312" s="9">
        <f t="shared" si="3203"/>
        <v>0</v>
      </c>
      <c r="BQ1312" s="9">
        <f t="shared" si="3204"/>
        <v>0</v>
      </c>
      <c r="BR1312" s="9">
        <f t="shared" si="3204"/>
        <v>0</v>
      </c>
      <c r="BS1312" s="9">
        <f t="shared" si="3204"/>
        <v>0</v>
      </c>
      <c r="BT1312" s="9">
        <f t="shared" si="3204"/>
        <v>0</v>
      </c>
      <c r="BU1312" s="9">
        <f t="shared" si="3204"/>
        <v>90</v>
      </c>
      <c r="BV1312" s="9">
        <f t="shared" si="3204"/>
        <v>0</v>
      </c>
      <c r="BW1312" s="9">
        <f t="shared" si="3204"/>
        <v>0</v>
      </c>
      <c r="BX1312" s="9">
        <f t="shared" si="3204"/>
        <v>0</v>
      </c>
      <c r="BY1312" s="9">
        <f t="shared" si="3204"/>
        <v>0</v>
      </c>
      <c r="BZ1312" s="9">
        <f t="shared" si="3204"/>
        <v>0</v>
      </c>
      <c r="CA1312" s="9">
        <f t="shared" si="3204"/>
        <v>90</v>
      </c>
      <c r="CB1312" s="9">
        <f t="shared" si="3204"/>
        <v>0</v>
      </c>
      <c r="CC1312" s="9">
        <f t="shared" si="3205"/>
        <v>0</v>
      </c>
      <c r="CD1312" s="9">
        <f t="shared" si="3205"/>
        <v>0</v>
      </c>
      <c r="CE1312" s="9">
        <f t="shared" si="3205"/>
        <v>0</v>
      </c>
      <c r="CF1312" s="9">
        <f t="shared" si="3205"/>
        <v>0</v>
      </c>
      <c r="CG1312" s="94">
        <f t="shared" si="3205"/>
        <v>90</v>
      </c>
      <c r="CH1312" s="94">
        <f t="shared" si="3205"/>
        <v>0</v>
      </c>
      <c r="CI1312" s="94">
        <f t="shared" si="3205"/>
        <v>0</v>
      </c>
      <c r="CJ1312" s="94">
        <f t="shared" si="3205"/>
        <v>0</v>
      </c>
      <c r="CK1312" s="94">
        <f t="shared" si="3205"/>
        <v>0</v>
      </c>
      <c r="CL1312" s="94">
        <f t="shared" si="3205"/>
        <v>0</v>
      </c>
      <c r="CM1312" s="9">
        <f t="shared" si="3205"/>
        <v>90</v>
      </c>
      <c r="CN1312" s="9">
        <f t="shared" si="3205"/>
        <v>0</v>
      </c>
    </row>
    <row r="1313" spans="1:92" hidden="1">
      <c r="A1313" s="49" t="s">
        <v>271</v>
      </c>
      <c r="B1313" s="30" t="s">
        <v>256</v>
      </c>
      <c r="C1313" s="30" t="s">
        <v>33</v>
      </c>
      <c r="D1313" s="30" t="s">
        <v>80</v>
      </c>
      <c r="E1313" s="30" t="s">
        <v>393</v>
      </c>
      <c r="F1313" s="61" t="s">
        <v>272</v>
      </c>
      <c r="G1313" s="9">
        <v>90</v>
      </c>
      <c r="H1313" s="9"/>
      <c r="I1313" s="9"/>
      <c r="J1313" s="9"/>
      <c r="K1313" s="9"/>
      <c r="L1313" s="9"/>
      <c r="M1313" s="9">
        <f>G1313+I1313+J1313+K1313+L1313</f>
        <v>90</v>
      </c>
      <c r="N1313" s="9">
        <f>H1313+L1313</f>
        <v>0</v>
      </c>
      <c r="O1313" s="9"/>
      <c r="P1313" s="9"/>
      <c r="Q1313" s="9"/>
      <c r="R1313" s="9"/>
      <c r="S1313" s="9">
        <f>M1313+O1313+P1313+Q1313+R1313</f>
        <v>90</v>
      </c>
      <c r="T1313" s="9">
        <f>N1313+R1313</f>
        <v>0</v>
      </c>
      <c r="U1313" s="9"/>
      <c r="V1313" s="9"/>
      <c r="W1313" s="9"/>
      <c r="X1313" s="9"/>
      <c r="Y1313" s="9">
        <f>S1313+U1313+V1313+W1313+X1313</f>
        <v>90</v>
      </c>
      <c r="Z1313" s="9">
        <f>T1313+X1313</f>
        <v>0</v>
      </c>
      <c r="AA1313" s="9"/>
      <c r="AB1313" s="9"/>
      <c r="AC1313" s="9"/>
      <c r="AD1313" s="9"/>
      <c r="AE1313" s="9">
        <f>Y1313+AA1313+AB1313+AC1313+AD1313</f>
        <v>90</v>
      </c>
      <c r="AF1313" s="9">
        <f>Z1313+AD1313</f>
        <v>0</v>
      </c>
      <c r="AG1313" s="9"/>
      <c r="AH1313" s="9"/>
      <c r="AI1313" s="9"/>
      <c r="AJ1313" s="9"/>
      <c r="AK1313" s="9">
        <f>AE1313+AG1313+AH1313+AI1313+AJ1313</f>
        <v>90</v>
      </c>
      <c r="AL1313" s="9">
        <f>AF1313+AJ1313</f>
        <v>0</v>
      </c>
      <c r="AM1313" s="9"/>
      <c r="AN1313" s="9"/>
      <c r="AO1313" s="9"/>
      <c r="AP1313" s="9"/>
      <c r="AQ1313" s="9">
        <f>AK1313+AM1313+AN1313+AO1313+AP1313</f>
        <v>90</v>
      </c>
      <c r="AR1313" s="9">
        <f>AL1313+AP1313</f>
        <v>0</v>
      </c>
      <c r="AS1313" s="9"/>
      <c r="AT1313" s="9"/>
      <c r="AU1313" s="9"/>
      <c r="AV1313" s="9"/>
      <c r="AW1313" s="9">
        <f>AQ1313+AS1313+AT1313+AU1313+AV1313</f>
        <v>90</v>
      </c>
      <c r="AX1313" s="9">
        <f>AR1313+AV1313</f>
        <v>0</v>
      </c>
      <c r="AY1313" s="9"/>
      <c r="AZ1313" s="9"/>
      <c r="BA1313" s="9"/>
      <c r="BB1313" s="9"/>
      <c r="BC1313" s="9">
        <f>AW1313+AY1313+AZ1313+BA1313+BB1313</f>
        <v>90</v>
      </c>
      <c r="BD1313" s="9">
        <f>AX1313+BB1313</f>
        <v>0</v>
      </c>
      <c r="BE1313" s="9"/>
      <c r="BF1313" s="9"/>
      <c r="BG1313" s="9"/>
      <c r="BH1313" s="9"/>
      <c r="BI1313" s="9">
        <f>BC1313+BE1313+BF1313+BG1313+BH1313</f>
        <v>90</v>
      </c>
      <c r="BJ1313" s="9">
        <f>BD1313+BH1313</f>
        <v>0</v>
      </c>
      <c r="BK1313" s="9"/>
      <c r="BL1313" s="9"/>
      <c r="BM1313" s="9"/>
      <c r="BN1313" s="9"/>
      <c r="BO1313" s="9">
        <f>BI1313+BK1313+BL1313+BM1313+BN1313</f>
        <v>90</v>
      </c>
      <c r="BP1313" s="9">
        <f>BJ1313+BN1313</f>
        <v>0</v>
      </c>
      <c r="BQ1313" s="9"/>
      <c r="BR1313" s="9"/>
      <c r="BS1313" s="9"/>
      <c r="BT1313" s="9"/>
      <c r="BU1313" s="9">
        <f>BO1313+BQ1313+BR1313+BS1313+BT1313</f>
        <v>90</v>
      </c>
      <c r="BV1313" s="9">
        <f>BP1313+BT1313</f>
        <v>0</v>
      </c>
      <c r="BW1313" s="9"/>
      <c r="BX1313" s="9"/>
      <c r="BY1313" s="9"/>
      <c r="BZ1313" s="9"/>
      <c r="CA1313" s="9">
        <f>BU1313+BW1313+BX1313+BY1313+BZ1313</f>
        <v>90</v>
      </c>
      <c r="CB1313" s="9">
        <f>BV1313+BZ1313</f>
        <v>0</v>
      </c>
      <c r="CC1313" s="9"/>
      <c r="CD1313" s="9"/>
      <c r="CE1313" s="9"/>
      <c r="CF1313" s="9"/>
      <c r="CG1313" s="94">
        <f>CA1313+CC1313+CD1313+CE1313+CF1313</f>
        <v>90</v>
      </c>
      <c r="CH1313" s="94">
        <f>CB1313+CF1313</f>
        <v>0</v>
      </c>
      <c r="CI1313" s="94"/>
      <c r="CJ1313" s="94"/>
      <c r="CK1313" s="94"/>
      <c r="CL1313" s="94"/>
      <c r="CM1313" s="9">
        <f>CG1313+CI1313+CJ1313+CK1313+CL1313</f>
        <v>90</v>
      </c>
      <c r="CN1313" s="9">
        <f>CH1313+CL1313</f>
        <v>0</v>
      </c>
    </row>
    <row r="1314" spans="1:92" hidden="1">
      <c r="A1314" s="28" t="s">
        <v>298</v>
      </c>
      <c r="B1314" s="30" t="s">
        <v>256</v>
      </c>
      <c r="C1314" s="30" t="s">
        <v>33</v>
      </c>
      <c r="D1314" s="30" t="s">
        <v>80</v>
      </c>
      <c r="E1314" s="30" t="s">
        <v>299</v>
      </c>
      <c r="F1314" s="30"/>
      <c r="G1314" s="11">
        <f>G1315</f>
        <v>1834</v>
      </c>
      <c r="H1314" s="11">
        <f>H1315</f>
        <v>0</v>
      </c>
      <c r="I1314" s="11">
        <f t="shared" ref="I1314:X1315" si="3206">I1315</f>
        <v>0</v>
      </c>
      <c r="J1314" s="11">
        <f t="shared" si="3206"/>
        <v>0</v>
      </c>
      <c r="K1314" s="11">
        <f t="shared" si="3206"/>
        <v>0</v>
      </c>
      <c r="L1314" s="11">
        <f t="shared" si="3206"/>
        <v>0</v>
      </c>
      <c r="M1314" s="11">
        <f t="shared" si="3206"/>
        <v>1834</v>
      </c>
      <c r="N1314" s="11">
        <f t="shared" si="3206"/>
        <v>0</v>
      </c>
      <c r="O1314" s="11">
        <f t="shared" si="3206"/>
        <v>0</v>
      </c>
      <c r="P1314" s="11">
        <f t="shared" si="3206"/>
        <v>0</v>
      </c>
      <c r="Q1314" s="11">
        <f t="shared" si="3206"/>
        <v>0</v>
      </c>
      <c r="R1314" s="11">
        <f t="shared" si="3206"/>
        <v>0</v>
      </c>
      <c r="S1314" s="11">
        <f t="shared" si="3206"/>
        <v>1834</v>
      </c>
      <c r="T1314" s="11">
        <f t="shared" si="3206"/>
        <v>0</v>
      </c>
      <c r="U1314" s="11">
        <f t="shared" si="3206"/>
        <v>0</v>
      </c>
      <c r="V1314" s="11">
        <f t="shared" si="3206"/>
        <v>0</v>
      </c>
      <c r="W1314" s="11">
        <f t="shared" si="3206"/>
        <v>0</v>
      </c>
      <c r="X1314" s="11">
        <f t="shared" si="3206"/>
        <v>0</v>
      </c>
      <c r="Y1314" s="11">
        <f t="shared" ref="U1314:AJ1315" si="3207">Y1315</f>
        <v>1834</v>
      </c>
      <c r="Z1314" s="11">
        <f t="shared" si="3207"/>
        <v>0</v>
      </c>
      <c r="AA1314" s="11">
        <f t="shared" si="3207"/>
        <v>0</v>
      </c>
      <c r="AB1314" s="11">
        <f t="shared" si="3207"/>
        <v>0</v>
      </c>
      <c r="AC1314" s="11">
        <f t="shared" si="3207"/>
        <v>0</v>
      </c>
      <c r="AD1314" s="11">
        <f t="shared" si="3207"/>
        <v>0</v>
      </c>
      <c r="AE1314" s="11">
        <f t="shared" si="3207"/>
        <v>1834</v>
      </c>
      <c r="AF1314" s="11">
        <f t="shared" si="3207"/>
        <v>0</v>
      </c>
      <c r="AG1314" s="11">
        <f t="shared" si="3207"/>
        <v>0</v>
      </c>
      <c r="AH1314" s="11">
        <f t="shared" si="3207"/>
        <v>0</v>
      </c>
      <c r="AI1314" s="11">
        <f t="shared" si="3207"/>
        <v>0</v>
      </c>
      <c r="AJ1314" s="11">
        <f t="shared" si="3207"/>
        <v>0</v>
      </c>
      <c r="AK1314" s="11">
        <f t="shared" ref="AG1314:AV1315" si="3208">AK1315</f>
        <v>1834</v>
      </c>
      <c r="AL1314" s="11">
        <f t="shared" si="3208"/>
        <v>0</v>
      </c>
      <c r="AM1314" s="11">
        <f t="shared" si="3208"/>
        <v>0</v>
      </c>
      <c r="AN1314" s="11">
        <f t="shared" si="3208"/>
        <v>0</v>
      </c>
      <c r="AO1314" s="11">
        <f t="shared" si="3208"/>
        <v>0</v>
      </c>
      <c r="AP1314" s="11">
        <f t="shared" si="3208"/>
        <v>0</v>
      </c>
      <c r="AQ1314" s="11">
        <f t="shared" si="3208"/>
        <v>1834</v>
      </c>
      <c r="AR1314" s="11">
        <f t="shared" si="3208"/>
        <v>0</v>
      </c>
      <c r="AS1314" s="11">
        <f t="shared" si="3208"/>
        <v>0</v>
      </c>
      <c r="AT1314" s="11">
        <f t="shared" si="3208"/>
        <v>0</v>
      </c>
      <c r="AU1314" s="11">
        <f t="shared" si="3208"/>
        <v>0</v>
      </c>
      <c r="AV1314" s="11">
        <f t="shared" si="3208"/>
        <v>0</v>
      </c>
      <c r="AW1314" s="11">
        <f t="shared" ref="AS1314:BH1315" si="3209">AW1315</f>
        <v>1834</v>
      </c>
      <c r="AX1314" s="11">
        <f t="shared" si="3209"/>
        <v>0</v>
      </c>
      <c r="AY1314" s="11">
        <f t="shared" si="3209"/>
        <v>0</v>
      </c>
      <c r="AZ1314" s="11">
        <f t="shared" si="3209"/>
        <v>0</v>
      </c>
      <c r="BA1314" s="11">
        <f t="shared" si="3209"/>
        <v>0</v>
      </c>
      <c r="BB1314" s="11">
        <f t="shared" si="3209"/>
        <v>0</v>
      </c>
      <c r="BC1314" s="11">
        <f t="shared" si="3209"/>
        <v>1834</v>
      </c>
      <c r="BD1314" s="11">
        <f t="shared" si="3209"/>
        <v>0</v>
      </c>
      <c r="BE1314" s="11">
        <f t="shared" si="3209"/>
        <v>0</v>
      </c>
      <c r="BF1314" s="11">
        <f t="shared" si="3209"/>
        <v>0</v>
      </c>
      <c r="BG1314" s="11">
        <f t="shared" si="3209"/>
        <v>0</v>
      </c>
      <c r="BH1314" s="11">
        <f t="shared" si="3209"/>
        <v>0</v>
      </c>
      <c r="BI1314" s="11">
        <f t="shared" ref="BE1314:BT1315" si="3210">BI1315</f>
        <v>1834</v>
      </c>
      <c r="BJ1314" s="11">
        <f t="shared" si="3210"/>
        <v>0</v>
      </c>
      <c r="BK1314" s="11">
        <f t="shared" si="3210"/>
        <v>0</v>
      </c>
      <c r="BL1314" s="11">
        <f t="shared" si="3210"/>
        <v>0</v>
      </c>
      <c r="BM1314" s="11">
        <f t="shared" si="3210"/>
        <v>0</v>
      </c>
      <c r="BN1314" s="11">
        <f t="shared" si="3210"/>
        <v>0</v>
      </c>
      <c r="BO1314" s="11">
        <f t="shared" si="3210"/>
        <v>1834</v>
      </c>
      <c r="BP1314" s="11">
        <f t="shared" si="3210"/>
        <v>0</v>
      </c>
      <c r="BQ1314" s="11">
        <f t="shared" si="3210"/>
        <v>0</v>
      </c>
      <c r="BR1314" s="11">
        <f t="shared" si="3210"/>
        <v>0</v>
      </c>
      <c r="BS1314" s="11">
        <f t="shared" si="3210"/>
        <v>0</v>
      </c>
      <c r="BT1314" s="11">
        <f t="shared" si="3210"/>
        <v>0</v>
      </c>
      <c r="BU1314" s="11">
        <f t="shared" ref="BQ1314:CF1315" si="3211">BU1315</f>
        <v>1834</v>
      </c>
      <c r="BV1314" s="11">
        <f t="shared" si="3211"/>
        <v>0</v>
      </c>
      <c r="BW1314" s="11">
        <f t="shared" si="3211"/>
        <v>0</v>
      </c>
      <c r="BX1314" s="11">
        <f t="shared" si="3211"/>
        <v>0</v>
      </c>
      <c r="BY1314" s="11">
        <f t="shared" si="3211"/>
        <v>0</v>
      </c>
      <c r="BZ1314" s="11">
        <f t="shared" si="3211"/>
        <v>0</v>
      </c>
      <c r="CA1314" s="11">
        <f t="shared" si="3211"/>
        <v>1834</v>
      </c>
      <c r="CB1314" s="11">
        <f t="shared" si="3211"/>
        <v>0</v>
      </c>
      <c r="CC1314" s="11">
        <f t="shared" si="3211"/>
        <v>0</v>
      </c>
      <c r="CD1314" s="11">
        <f t="shared" si="3211"/>
        <v>0</v>
      </c>
      <c r="CE1314" s="11">
        <f t="shared" si="3211"/>
        <v>0</v>
      </c>
      <c r="CF1314" s="11">
        <f t="shared" si="3211"/>
        <v>0</v>
      </c>
      <c r="CG1314" s="95">
        <f t="shared" ref="CC1314:CN1315" si="3212">CG1315</f>
        <v>1834</v>
      </c>
      <c r="CH1314" s="95">
        <f t="shared" si="3212"/>
        <v>0</v>
      </c>
      <c r="CI1314" s="95">
        <f t="shared" si="3212"/>
        <v>0</v>
      </c>
      <c r="CJ1314" s="95">
        <f t="shared" si="3212"/>
        <v>0</v>
      </c>
      <c r="CK1314" s="95">
        <f t="shared" si="3212"/>
        <v>0</v>
      </c>
      <c r="CL1314" s="95">
        <f t="shared" si="3212"/>
        <v>0</v>
      </c>
      <c r="CM1314" s="11">
        <f t="shared" si="3212"/>
        <v>1834</v>
      </c>
      <c r="CN1314" s="11">
        <f t="shared" si="3212"/>
        <v>0</v>
      </c>
    </row>
    <row r="1315" spans="1:92" hidden="1">
      <c r="A1315" s="49" t="s">
        <v>101</v>
      </c>
      <c r="B1315" s="30" t="s">
        <v>256</v>
      </c>
      <c r="C1315" s="30" t="s">
        <v>33</v>
      </c>
      <c r="D1315" s="30" t="s">
        <v>80</v>
      </c>
      <c r="E1315" s="30" t="s">
        <v>299</v>
      </c>
      <c r="F1315" s="30" t="s">
        <v>102</v>
      </c>
      <c r="G1315" s="11">
        <f>G1316</f>
        <v>1834</v>
      </c>
      <c r="H1315" s="11">
        <f>H1316</f>
        <v>0</v>
      </c>
      <c r="I1315" s="11">
        <f t="shared" si="3206"/>
        <v>0</v>
      </c>
      <c r="J1315" s="11">
        <f t="shared" si="3206"/>
        <v>0</v>
      </c>
      <c r="K1315" s="11">
        <f t="shared" si="3206"/>
        <v>0</v>
      </c>
      <c r="L1315" s="11">
        <f t="shared" si="3206"/>
        <v>0</v>
      </c>
      <c r="M1315" s="11">
        <f t="shared" si="3206"/>
        <v>1834</v>
      </c>
      <c r="N1315" s="11">
        <f t="shared" si="3206"/>
        <v>0</v>
      </c>
      <c r="O1315" s="11">
        <f t="shared" si="3206"/>
        <v>0</v>
      </c>
      <c r="P1315" s="11">
        <f t="shared" si="3206"/>
        <v>0</v>
      </c>
      <c r="Q1315" s="11">
        <f t="shared" si="3206"/>
        <v>0</v>
      </c>
      <c r="R1315" s="11">
        <f t="shared" si="3206"/>
        <v>0</v>
      </c>
      <c r="S1315" s="11">
        <f t="shared" si="3206"/>
        <v>1834</v>
      </c>
      <c r="T1315" s="11">
        <f t="shared" si="3206"/>
        <v>0</v>
      </c>
      <c r="U1315" s="11">
        <f t="shared" si="3207"/>
        <v>0</v>
      </c>
      <c r="V1315" s="11">
        <f t="shared" si="3207"/>
        <v>0</v>
      </c>
      <c r="W1315" s="11">
        <f t="shared" si="3207"/>
        <v>0</v>
      </c>
      <c r="X1315" s="11">
        <f t="shared" si="3207"/>
        <v>0</v>
      </c>
      <c r="Y1315" s="11">
        <f t="shared" si="3207"/>
        <v>1834</v>
      </c>
      <c r="Z1315" s="11">
        <f t="shared" si="3207"/>
        <v>0</v>
      </c>
      <c r="AA1315" s="11">
        <f t="shared" si="3207"/>
        <v>0</v>
      </c>
      <c r="AB1315" s="11">
        <f t="shared" si="3207"/>
        <v>0</v>
      </c>
      <c r="AC1315" s="11">
        <f t="shared" si="3207"/>
        <v>0</v>
      </c>
      <c r="AD1315" s="11">
        <f t="shared" si="3207"/>
        <v>0</v>
      </c>
      <c r="AE1315" s="11">
        <f t="shared" si="3207"/>
        <v>1834</v>
      </c>
      <c r="AF1315" s="11">
        <f t="shared" si="3207"/>
        <v>0</v>
      </c>
      <c r="AG1315" s="11">
        <f t="shared" si="3208"/>
        <v>0</v>
      </c>
      <c r="AH1315" s="11">
        <f t="shared" si="3208"/>
        <v>0</v>
      </c>
      <c r="AI1315" s="11">
        <f t="shared" si="3208"/>
        <v>0</v>
      </c>
      <c r="AJ1315" s="11">
        <f t="shared" si="3208"/>
        <v>0</v>
      </c>
      <c r="AK1315" s="11">
        <f t="shared" si="3208"/>
        <v>1834</v>
      </c>
      <c r="AL1315" s="11">
        <f t="shared" si="3208"/>
        <v>0</v>
      </c>
      <c r="AM1315" s="11">
        <f t="shared" si="3208"/>
        <v>0</v>
      </c>
      <c r="AN1315" s="11">
        <f t="shared" si="3208"/>
        <v>0</v>
      </c>
      <c r="AO1315" s="11">
        <f t="shared" si="3208"/>
        <v>0</v>
      </c>
      <c r="AP1315" s="11">
        <f t="shared" si="3208"/>
        <v>0</v>
      </c>
      <c r="AQ1315" s="11">
        <f t="shared" si="3208"/>
        <v>1834</v>
      </c>
      <c r="AR1315" s="11">
        <f t="shared" si="3208"/>
        <v>0</v>
      </c>
      <c r="AS1315" s="11">
        <f t="shared" si="3209"/>
        <v>0</v>
      </c>
      <c r="AT1315" s="11">
        <f t="shared" si="3209"/>
        <v>0</v>
      </c>
      <c r="AU1315" s="11">
        <f t="shared" si="3209"/>
        <v>0</v>
      </c>
      <c r="AV1315" s="11">
        <f t="shared" si="3209"/>
        <v>0</v>
      </c>
      <c r="AW1315" s="11">
        <f t="shared" si="3209"/>
        <v>1834</v>
      </c>
      <c r="AX1315" s="11">
        <f t="shared" si="3209"/>
        <v>0</v>
      </c>
      <c r="AY1315" s="11">
        <f t="shared" si="3209"/>
        <v>0</v>
      </c>
      <c r="AZ1315" s="11">
        <f t="shared" si="3209"/>
        <v>0</v>
      </c>
      <c r="BA1315" s="11">
        <f t="shared" si="3209"/>
        <v>0</v>
      </c>
      <c r="BB1315" s="11">
        <f t="shared" si="3209"/>
        <v>0</v>
      </c>
      <c r="BC1315" s="11">
        <f t="shared" si="3209"/>
        <v>1834</v>
      </c>
      <c r="BD1315" s="11">
        <f t="shared" si="3209"/>
        <v>0</v>
      </c>
      <c r="BE1315" s="11">
        <f t="shared" si="3210"/>
        <v>0</v>
      </c>
      <c r="BF1315" s="11">
        <f t="shared" si="3210"/>
        <v>0</v>
      </c>
      <c r="BG1315" s="11">
        <f t="shared" si="3210"/>
        <v>0</v>
      </c>
      <c r="BH1315" s="11">
        <f t="shared" si="3210"/>
        <v>0</v>
      </c>
      <c r="BI1315" s="11">
        <f t="shared" si="3210"/>
        <v>1834</v>
      </c>
      <c r="BJ1315" s="11">
        <f t="shared" si="3210"/>
        <v>0</v>
      </c>
      <c r="BK1315" s="11">
        <f t="shared" si="3210"/>
        <v>0</v>
      </c>
      <c r="BL1315" s="11">
        <f t="shared" si="3210"/>
        <v>0</v>
      </c>
      <c r="BM1315" s="11">
        <f t="shared" si="3210"/>
        <v>0</v>
      </c>
      <c r="BN1315" s="11">
        <f t="shared" si="3210"/>
        <v>0</v>
      </c>
      <c r="BO1315" s="11">
        <f t="shared" si="3210"/>
        <v>1834</v>
      </c>
      <c r="BP1315" s="11">
        <f t="shared" si="3210"/>
        <v>0</v>
      </c>
      <c r="BQ1315" s="11">
        <f t="shared" si="3211"/>
        <v>0</v>
      </c>
      <c r="BR1315" s="11">
        <f t="shared" si="3211"/>
        <v>0</v>
      </c>
      <c r="BS1315" s="11">
        <f t="shared" si="3211"/>
        <v>0</v>
      </c>
      <c r="BT1315" s="11">
        <f t="shared" si="3211"/>
        <v>0</v>
      </c>
      <c r="BU1315" s="11">
        <f t="shared" si="3211"/>
        <v>1834</v>
      </c>
      <c r="BV1315" s="11">
        <f t="shared" si="3211"/>
        <v>0</v>
      </c>
      <c r="BW1315" s="11">
        <f t="shared" si="3211"/>
        <v>0</v>
      </c>
      <c r="BX1315" s="11">
        <f t="shared" si="3211"/>
        <v>0</v>
      </c>
      <c r="BY1315" s="11">
        <f t="shared" si="3211"/>
        <v>0</v>
      </c>
      <c r="BZ1315" s="11">
        <f t="shared" si="3211"/>
        <v>0</v>
      </c>
      <c r="CA1315" s="11">
        <f t="shared" si="3211"/>
        <v>1834</v>
      </c>
      <c r="CB1315" s="11">
        <f t="shared" si="3211"/>
        <v>0</v>
      </c>
      <c r="CC1315" s="11">
        <f t="shared" si="3212"/>
        <v>0</v>
      </c>
      <c r="CD1315" s="11">
        <f t="shared" si="3212"/>
        <v>0</v>
      </c>
      <c r="CE1315" s="11">
        <f t="shared" si="3212"/>
        <v>0</v>
      </c>
      <c r="CF1315" s="11">
        <f t="shared" si="3212"/>
        <v>0</v>
      </c>
      <c r="CG1315" s="95">
        <f t="shared" si="3212"/>
        <v>1834</v>
      </c>
      <c r="CH1315" s="95">
        <f t="shared" si="3212"/>
        <v>0</v>
      </c>
      <c r="CI1315" s="95">
        <f t="shared" si="3212"/>
        <v>0</v>
      </c>
      <c r="CJ1315" s="95">
        <f t="shared" si="3212"/>
        <v>0</v>
      </c>
      <c r="CK1315" s="95">
        <f t="shared" si="3212"/>
        <v>0</v>
      </c>
      <c r="CL1315" s="95">
        <f t="shared" si="3212"/>
        <v>0</v>
      </c>
      <c r="CM1315" s="11">
        <f t="shared" si="3212"/>
        <v>1834</v>
      </c>
      <c r="CN1315" s="11">
        <f t="shared" si="3212"/>
        <v>0</v>
      </c>
    </row>
    <row r="1316" spans="1:92" hidden="1">
      <c r="A1316" s="49" t="s">
        <v>271</v>
      </c>
      <c r="B1316" s="30" t="s">
        <v>256</v>
      </c>
      <c r="C1316" s="30" t="s">
        <v>33</v>
      </c>
      <c r="D1316" s="30" t="s">
        <v>80</v>
      </c>
      <c r="E1316" s="30" t="s">
        <v>299</v>
      </c>
      <c r="F1316" s="61" t="s">
        <v>272</v>
      </c>
      <c r="G1316" s="9">
        <v>1834</v>
      </c>
      <c r="H1316" s="9"/>
      <c r="I1316" s="9"/>
      <c r="J1316" s="9"/>
      <c r="K1316" s="9"/>
      <c r="L1316" s="9"/>
      <c r="M1316" s="9">
        <f>G1316+I1316+J1316+K1316+L1316</f>
        <v>1834</v>
      </c>
      <c r="N1316" s="9">
        <f>H1316+L1316</f>
        <v>0</v>
      </c>
      <c r="O1316" s="9"/>
      <c r="P1316" s="9"/>
      <c r="Q1316" s="9"/>
      <c r="R1316" s="9"/>
      <c r="S1316" s="9">
        <f>M1316+O1316+P1316+Q1316+R1316</f>
        <v>1834</v>
      </c>
      <c r="T1316" s="9">
        <f>N1316+R1316</f>
        <v>0</v>
      </c>
      <c r="U1316" s="9"/>
      <c r="V1316" s="9"/>
      <c r="W1316" s="9"/>
      <c r="X1316" s="9"/>
      <c r="Y1316" s="9">
        <f>S1316+U1316+V1316+W1316+X1316</f>
        <v>1834</v>
      </c>
      <c r="Z1316" s="9">
        <f>T1316+X1316</f>
        <v>0</v>
      </c>
      <c r="AA1316" s="9"/>
      <c r="AB1316" s="9"/>
      <c r="AC1316" s="9"/>
      <c r="AD1316" s="9"/>
      <c r="AE1316" s="9">
        <f>Y1316+AA1316+AB1316+AC1316+AD1316</f>
        <v>1834</v>
      </c>
      <c r="AF1316" s="9">
        <f>Z1316+AD1316</f>
        <v>0</v>
      </c>
      <c r="AG1316" s="9"/>
      <c r="AH1316" s="9"/>
      <c r="AI1316" s="9"/>
      <c r="AJ1316" s="9"/>
      <c r="AK1316" s="9">
        <f>AE1316+AG1316+AH1316+AI1316+AJ1316</f>
        <v>1834</v>
      </c>
      <c r="AL1316" s="9">
        <f>AF1316+AJ1316</f>
        <v>0</v>
      </c>
      <c r="AM1316" s="9"/>
      <c r="AN1316" s="9"/>
      <c r="AO1316" s="9"/>
      <c r="AP1316" s="9"/>
      <c r="AQ1316" s="9">
        <f>AK1316+AM1316+AN1316+AO1316+AP1316</f>
        <v>1834</v>
      </c>
      <c r="AR1316" s="9">
        <f>AL1316+AP1316</f>
        <v>0</v>
      </c>
      <c r="AS1316" s="9"/>
      <c r="AT1316" s="9"/>
      <c r="AU1316" s="9"/>
      <c r="AV1316" s="9"/>
      <c r="AW1316" s="9">
        <f>AQ1316+AS1316+AT1316+AU1316+AV1316</f>
        <v>1834</v>
      </c>
      <c r="AX1316" s="9">
        <f>AR1316+AV1316</f>
        <v>0</v>
      </c>
      <c r="AY1316" s="9"/>
      <c r="AZ1316" s="9"/>
      <c r="BA1316" s="9"/>
      <c r="BB1316" s="9"/>
      <c r="BC1316" s="9">
        <f>AW1316+AY1316+AZ1316+BA1316+BB1316</f>
        <v>1834</v>
      </c>
      <c r="BD1316" s="9">
        <f>AX1316+BB1316</f>
        <v>0</v>
      </c>
      <c r="BE1316" s="9"/>
      <c r="BF1316" s="9"/>
      <c r="BG1316" s="9"/>
      <c r="BH1316" s="9"/>
      <c r="BI1316" s="9">
        <f>BC1316+BE1316+BF1316+BG1316+BH1316</f>
        <v>1834</v>
      </c>
      <c r="BJ1316" s="9">
        <f>BD1316+BH1316</f>
        <v>0</v>
      </c>
      <c r="BK1316" s="9"/>
      <c r="BL1316" s="9"/>
      <c r="BM1316" s="9"/>
      <c r="BN1316" s="9"/>
      <c r="BO1316" s="9">
        <f>BI1316+BK1316+BL1316+BM1316+BN1316</f>
        <v>1834</v>
      </c>
      <c r="BP1316" s="9">
        <f>BJ1316+BN1316</f>
        <v>0</v>
      </c>
      <c r="BQ1316" s="9"/>
      <c r="BR1316" s="9"/>
      <c r="BS1316" s="9"/>
      <c r="BT1316" s="9"/>
      <c r="BU1316" s="9">
        <f>BO1316+BQ1316+BR1316+BS1316+BT1316</f>
        <v>1834</v>
      </c>
      <c r="BV1316" s="9">
        <f>BP1316+BT1316</f>
        <v>0</v>
      </c>
      <c r="BW1316" s="9"/>
      <c r="BX1316" s="9"/>
      <c r="BY1316" s="9"/>
      <c r="BZ1316" s="9"/>
      <c r="CA1316" s="9">
        <f>BU1316+BW1316+BX1316+BY1316+BZ1316</f>
        <v>1834</v>
      </c>
      <c r="CB1316" s="9">
        <f>BV1316+BZ1316</f>
        <v>0</v>
      </c>
      <c r="CC1316" s="9"/>
      <c r="CD1316" s="9"/>
      <c r="CE1316" s="9"/>
      <c r="CF1316" s="9"/>
      <c r="CG1316" s="94">
        <f>CA1316+CC1316+CD1316+CE1316+CF1316</f>
        <v>1834</v>
      </c>
      <c r="CH1316" s="94">
        <f>CB1316+CF1316</f>
        <v>0</v>
      </c>
      <c r="CI1316" s="94"/>
      <c r="CJ1316" s="94"/>
      <c r="CK1316" s="94"/>
      <c r="CL1316" s="94"/>
      <c r="CM1316" s="9">
        <f>CG1316+CI1316+CJ1316+CK1316+CL1316</f>
        <v>1834</v>
      </c>
      <c r="CN1316" s="9">
        <f>CH1316+CL1316</f>
        <v>0</v>
      </c>
    </row>
    <row r="1317" spans="1:92" ht="49.5" hidden="1">
      <c r="A1317" s="51" t="s">
        <v>555</v>
      </c>
      <c r="B1317" s="30" t="s">
        <v>256</v>
      </c>
      <c r="C1317" s="30" t="s">
        <v>33</v>
      </c>
      <c r="D1317" s="30" t="s">
        <v>80</v>
      </c>
      <c r="E1317" s="30" t="s">
        <v>300</v>
      </c>
      <c r="F1317" s="30"/>
      <c r="G1317" s="11">
        <f>G1318</f>
        <v>90</v>
      </c>
      <c r="H1317" s="11">
        <f>H1318</f>
        <v>0</v>
      </c>
      <c r="I1317" s="11">
        <f t="shared" ref="I1317:X1318" si="3213">I1318</f>
        <v>0</v>
      </c>
      <c r="J1317" s="11">
        <f t="shared" si="3213"/>
        <v>0</v>
      </c>
      <c r="K1317" s="11">
        <f t="shared" si="3213"/>
        <v>0</v>
      </c>
      <c r="L1317" s="11">
        <f t="shared" si="3213"/>
        <v>0</v>
      </c>
      <c r="M1317" s="11">
        <f t="shared" si="3213"/>
        <v>90</v>
      </c>
      <c r="N1317" s="11">
        <f t="shared" si="3213"/>
        <v>0</v>
      </c>
      <c r="O1317" s="11">
        <f t="shared" si="3213"/>
        <v>0</v>
      </c>
      <c r="P1317" s="11">
        <f t="shared" si="3213"/>
        <v>0</v>
      </c>
      <c r="Q1317" s="11">
        <f t="shared" si="3213"/>
        <v>0</v>
      </c>
      <c r="R1317" s="11">
        <f t="shared" si="3213"/>
        <v>0</v>
      </c>
      <c r="S1317" s="11">
        <f t="shared" si="3213"/>
        <v>90</v>
      </c>
      <c r="T1317" s="11">
        <f t="shared" si="3213"/>
        <v>0</v>
      </c>
      <c r="U1317" s="11">
        <f t="shared" si="3213"/>
        <v>0</v>
      </c>
      <c r="V1317" s="11">
        <f t="shared" si="3213"/>
        <v>0</v>
      </c>
      <c r="W1317" s="11">
        <f t="shared" si="3213"/>
        <v>0</v>
      </c>
      <c r="X1317" s="11">
        <f t="shared" si="3213"/>
        <v>0</v>
      </c>
      <c r="Y1317" s="11">
        <f t="shared" ref="U1317:AJ1318" si="3214">Y1318</f>
        <v>90</v>
      </c>
      <c r="Z1317" s="11">
        <f t="shared" si="3214"/>
        <v>0</v>
      </c>
      <c r="AA1317" s="11">
        <f t="shared" si="3214"/>
        <v>270</v>
      </c>
      <c r="AB1317" s="11">
        <f t="shared" si="3214"/>
        <v>0</v>
      </c>
      <c r="AC1317" s="11">
        <f t="shared" si="3214"/>
        <v>0</v>
      </c>
      <c r="AD1317" s="11">
        <f t="shared" si="3214"/>
        <v>0</v>
      </c>
      <c r="AE1317" s="11">
        <f t="shared" si="3214"/>
        <v>360</v>
      </c>
      <c r="AF1317" s="11">
        <f t="shared" si="3214"/>
        <v>0</v>
      </c>
      <c r="AG1317" s="11">
        <f t="shared" si="3214"/>
        <v>0</v>
      </c>
      <c r="AH1317" s="11">
        <f t="shared" si="3214"/>
        <v>0</v>
      </c>
      <c r="AI1317" s="11">
        <f t="shared" si="3214"/>
        <v>0</v>
      </c>
      <c r="AJ1317" s="11">
        <f t="shared" si="3214"/>
        <v>0</v>
      </c>
      <c r="AK1317" s="11">
        <f t="shared" ref="AG1317:AV1318" si="3215">AK1318</f>
        <v>360</v>
      </c>
      <c r="AL1317" s="11">
        <f t="shared" si="3215"/>
        <v>0</v>
      </c>
      <c r="AM1317" s="11">
        <f t="shared" si="3215"/>
        <v>0</v>
      </c>
      <c r="AN1317" s="11">
        <f t="shared" si="3215"/>
        <v>0</v>
      </c>
      <c r="AO1317" s="11">
        <f t="shared" si="3215"/>
        <v>0</v>
      </c>
      <c r="AP1317" s="11">
        <f t="shared" si="3215"/>
        <v>0</v>
      </c>
      <c r="AQ1317" s="11">
        <f t="shared" si="3215"/>
        <v>360</v>
      </c>
      <c r="AR1317" s="11">
        <f t="shared" si="3215"/>
        <v>0</v>
      </c>
      <c r="AS1317" s="11">
        <f t="shared" si="3215"/>
        <v>0</v>
      </c>
      <c r="AT1317" s="11">
        <f t="shared" si="3215"/>
        <v>0</v>
      </c>
      <c r="AU1317" s="11">
        <f t="shared" si="3215"/>
        <v>0</v>
      </c>
      <c r="AV1317" s="11">
        <f t="shared" si="3215"/>
        <v>0</v>
      </c>
      <c r="AW1317" s="11">
        <f t="shared" ref="AS1317:BH1318" si="3216">AW1318</f>
        <v>360</v>
      </c>
      <c r="AX1317" s="11">
        <f t="shared" si="3216"/>
        <v>0</v>
      </c>
      <c r="AY1317" s="11">
        <f t="shared" si="3216"/>
        <v>0</v>
      </c>
      <c r="AZ1317" s="11">
        <f t="shared" si="3216"/>
        <v>0</v>
      </c>
      <c r="BA1317" s="11">
        <f t="shared" si="3216"/>
        <v>0</v>
      </c>
      <c r="BB1317" s="11">
        <f t="shared" si="3216"/>
        <v>0</v>
      </c>
      <c r="BC1317" s="11">
        <f t="shared" si="3216"/>
        <v>360</v>
      </c>
      <c r="BD1317" s="11">
        <f t="shared" si="3216"/>
        <v>0</v>
      </c>
      <c r="BE1317" s="11">
        <f t="shared" si="3216"/>
        <v>0</v>
      </c>
      <c r="BF1317" s="11">
        <f t="shared" si="3216"/>
        <v>0</v>
      </c>
      <c r="BG1317" s="11">
        <f t="shared" si="3216"/>
        <v>0</v>
      </c>
      <c r="BH1317" s="11">
        <f t="shared" si="3216"/>
        <v>0</v>
      </c>
      <c r="BI1317" s="11">
        <f t="shared" ref="BE1317:BT1318" si="3217">BI1318</f>
        <v>360</v>
      </c>
      <c r="BJ1317" s="11">
        <f t="shared" si="3217"/>
        <v>0</v>
      </c>
      <c r="BK1317" s="11">
        <f t="shared" si="3217"/>
        <v>0</v>
      </c>
      <c r="BL1317" s="11">
        <f t="shared" si="3217"/>
        <v>0</v>
      </c>
      <c r="BM1317" s="11">
        <f t="shared" si="3217"/>
        <v>0</v>
      </c>
      <c r="BN1317" s="11">
        <f t="shared" si="3217"/>
        <v>0</v>
      </c>
      <c r="BO1317" s="11">
        <f t="shared" si="3217"/>
        <v>360</v>
      </c>
      <c r="BP1317" s="11">
        <f t="shared" si="3217"/>
        <v>0</v>
      </c>
      <c r="BQ1317" s="11">
        <f t="shared" si="3217"/>
        <v>0</v>
      </c>
      <c r="BR1317" s="11">
        <f t="shared" si="3217"/>
        <v>0</v>
      </c>
      <c r="BS1317" s="11">
        <f t="shared" si="3217"/>
        <v>0</v>
      </c>
      <c r="BT1317" s="11">
        <f t="shared" si="3217"/>
        <v>0</v>
      </c>
      <c r="BU1317" s="11">
        <f t="shared" ref="BQ1317:CF1318" si="3218">BU1318</f>
        <v>360</v>
      </c>
      <c r="BV1317" s="11">
        <f t="shared" si="3218"/>
        <v>0</v>
      </c>
      <c r="BW1317" s="11">
        <f t="shared" si="3218"/>
        <v>0</v>
      </c>
      <c r="BX1317" s="11">
        <f t="shared" si="3218"/>
        <v>0</v>
      </c>
      <c r="BY1317" s="11">
        <f t="shared" si="3218"/>
        <v>0</v>
      </c>
      <c r="BZ1317" s="11">
        <f t="shared" si="3218"/>
        <v>0</v>
      </c>
      <c r="CA1317" s="11">
        <f t="shared" si="3218"/>
        <v>360</v>
      </c>
      <c r="CB1317" s="11">
        <f t="shared" si="3218"/>
        <v>0</v>
      </c>
      <c r="CC1317" s="11">
        <f t="shared" si="3218"/>
        <v>0</v>
      </c>
      <c r="CD1317" s="11">
        <f t="shared" si="3218"/>
        <v>0</v>
      </c>
      <c r="CE1317" s="11">
        <f t="shared" si="3218"/>
        <v>0</v>
      </c>
      <c r="CF1317" s="11">
        <f t="shared" si="3218"/>
        <v>0</v>
      </c>
      <c r="CG1317" s="95">
        <f t="shared" ref="CC1317:CN1318" si="3219">CG1318</f>
        <v>360</v>
      </c>
      <c r="CH1317" s="95">
        <f t="shared" si="3219"/>
        <v>0</v>
      </c>
      <c r="CI1317" s="95">
        <f t="shared" si="3219"/>
        <v>0</v>
      </c>
      <c r="CJ1317" s="95">
        <f t="shared" si="3219"/>
        <v>0</v>
      </c>
      <c r="CK1317" s="95">
        <f t="shared" si="3219"/>
        <v>0</v>
      </c>
      <c r="CL1317" s="95">
        <f t="shared" si="3219"/>
        <v>0</v>
      </c>
      <c r="CM1317" s="11">
        <f t="shared" si="3219"/>
        <v>360</v>
      </c>
      <c r="CN1317" s="11">
        <f t="shared" si="3219"/>
        <v>0</v>
      </c>
    </row>
    <row r="1318" spans="1:92" hidden="1">
      <c r="A1318" s="49" t="s">
        <v>101</v>
      </c>
      <c r="B1318" s="30" t="s">
        <v>256</v>
      </c>
      <c r="C1318" s="30" t="s">
        <v>33</v>
      </c>
      <c r="D1318" s="30" t="s">
        <v>80</v>
      </c>
      <c r="E1318" s="30" t="s">
        <v>300</v>
      </c>
      <c r="F1318" s="30" t="s">
        <v>102</v>
      </c>
      <c r="G1318" s="11">
        <f>G1319</f>
        <v>90</v>
      </c>
      <c r="H1318" s="11">
        <f>H1319</f>
        <v>0</v>
      </c>
      <c r="I1318" s="11">
        <f t="shared" si="3213"/>
        <v>0</v>
      </c>
      <c r="J1318" s="11">
        <f t="shared" si="3213"/>
        <v>0</v>
      </c>
      <c r="K1318" s="11">
        <f t="shared" si="3213"/>
        <v>0</v>
      </c>
      <c r="L1318" s="11">
        <f t="shared" si="3213"/>
        <v>0</v>
      </c>
      <c r="M1318" s="11">
        <f t="shared" si="3213"/>
        <v>90</v>
      </c>
      <c r="N1318" s="11">
        <f t="shared" si="3213"/>
        <v>0</v>
      </c>
      <c r="O1318" s="11">
        <f t="shared" si="3213"/>
        <v>0</v>
      </c>
      <c r="P1318" s="11">
        <f t="shared" si="3213"/>
        <v>0</v>
      </c>
      <c r="Q1318" s="11">
        <f t="shared" si="3213"/>
        <v>0</v>
      </c>
      <c r="R1318" s="11">
        <f t="shared" si="3213"/>
        <v>0</v>
      </c>
      <c r="S1318" s="11">
        <f t="shared" si="3213"/>
        <v>90</v>
      </c>
      <c r="T1318" s="11">
        <f t="shared" si="3213"/>
        <v>0</v>
      </c>
      <c r="U1318" s="11">
        <f t="shared" si="3214"/>
        <v>0</v>
      </c>
      <c r="V1318" s="11">
        <f t="shared" si="3214"/>
        <v>0</v>
      </c>
      <c r="W1318" s="11">
        <f t="shared" si="3214"/>
        <v>0</v>
      </c>
      <c r="X1318" s="11">
        <f t="shared" si="3214"/>
        <v>0</v>
      </c>
      <c r="Y1318" s="11">
        <f t="shared" si="3214"/>
        <v>90</v>
      </c>
      <c r="Z1318" s="11">
        <f t="shared" si="3214"/>
        <v>0</v>
      </c>
      <c r="AA1318" s="11">
        <f t="shared" si="3214"/>
        <v>270</v>
      </c>
      <c r="AB1318" s="11">
        <f t="shared" si="3214"/>
        <v>0</v>
      </c>
      <c r="AC1318" s="11">
        <f t="shared" si="3214"/>
        <v>0</v>
      </c>
      <c r="AD1318" s="11">
        <f t="shared" si="3214"/>
        <v>0</v>
      </c>
      <c r="AE1318" s="11">
        <f t="shared" si="3214"/>
        <v>360</v>
      </c>
      <c r="AF1318" s="11">
        <f t="shared" si="3214"/>
        <v>0</v>
      </c>
      <c r="AG1318" s="11">
        <f t="shared" si="3215"/>
        <v>0</v>
      </c>
      <c r="AH1318" s="11">
        <f t="shared" si="3215"/>
        <v>0</v>
      </c>
      <c r="AI1318" s="11">
        <f t="shared" si="3215"/>
        <v>0</v>
      </c>
      <c r="AJ1318" s="11">
        <f t="shared" si="3215"/>
        <v>0</v>
      </c>
      <c r="AK1318" s="11">
        <f t="shared" si="3215"/>
        <v>360</v>
      </c>
      <c r="AL1318" s="11">
        <f t="shared" si="3215"/>
        <v>0</v>
      </c>
      <c r="AM1318" s="11">
        <f t="shared" si="3215"/>
        <v>0</v>
      </c>
      <c r="AN1318" s="11">
        <f t="shared" si="3215"/>
        <v>0</v>
      </c>
      <c r="AO1318" s="11">
        <f t="shared" si="3215"/>
        <v>0</v>
      </c>
      <c r="AP1318" s="11">
        <f t="shared" si="3215"/>
        <v>0</v>
      </c>
      <c r="AQ1318" s="11">
        <f t="shared" si="3215"/>
        <v>360</v>
      </c>
      <c r="AR1318" s="11">
        <f t="shared" si="3215"/>
        <v>0</v>
      </c>
      <c r="AS1318" s="11">
        <f t="shared" si="3216"/>
        <v>0</v>
      </c>
      <c r="AT1318" s="11">
        <f t="shared" si="3216"/>
        <v>0</v>
      </c>
      <c r="AU1318" s="11">
        <f t="shared" si="3216"/>
        <v>0</v>
      </c>
      <c r="AV1318" s="11">
        <f t="shared" si="3216"/>
        <v>0</v>
      </c>
      <c r="AW1318" s="11">
        <f t="shared" si="3216"/>
        <v>360</v>
      </c>
      <c r="AX1318" s="11">
        <f t="shared" si="3216"/>
        <v>0</v>
      </c>
      <c r="AY1318" s="11">
        <f t="shared" si="3216"/>
        <v>0</v>
      </c>
      <c r="AZ1318" s="11">
        <f t="shared" si="3216"/>
        <v>0</v>
      </c>
      <c r="BA1318" s="11">
        <f t="shared" si="3216"/>
        <v>0</v>
      </c>
      <c r="BB1318" s="11">
        <f t="shared" si="3216"/>
        <v>0</v>
      </c>
      <c r="BC1318" s="11">
        <f t="shared" si="3216"/>
        <v>360</v>
      </c>
      <c r="BD1318" s="11">
        <f t="shared" si="3216"/>
        <v>0</v>
      </c>
      <c r="BE1318" s="11">
        <f t="shared" si="3217"/>
        <v>0</v>
      </c>
      <c r="BF1318" s="11">
        <f t="shared" si="3217"/>
        <v>0</v>
      </c>
      <c r="BG1318" s="11">
        <f t="shared" si="3217"/>
        <v>0</v>
      </c>
      <c r="BH1318" s="11">
        <f t="shared" si="3217"/>
        <v>0</v>
      </c>
      <c r="BI1318" s="11">
        <f t="shared" si="3217"/>
        <v>360</v>
      </c>
      <c r="BJ1318" s="11">
        <f t="shared" si="3217"/>
        <v>0</v>
      </c>
      <c r="BK1318" s="11">
        <f t="shared" si="3217"/>
        <v>0</v>
      </c>
      <c r="BL1318" s="11">
        <f t="shared" si="3217"/>
        <v>0</v>
      </c>
      <c r="BM1318" s="11">
        <f t="shared" si="3217"/>
        <v>0</v>
      </c>
      <c r="BN1318" s="11">
        <f t="shared" si="3217"/>
        <v>0</v>
      </c>
      <c r="BO1318" s="11">
        <f t="shared" si="3217"/>
        <v>360</v>
      </c>
      <c r="BP1318" s="11">
        <f t="shared" si="3217"/>
        <v>0</v>
      </c>
      <c r="BQ1318" s="11">
        <f t="shared" si="3218"/>
        <v>0</v>
      </c>
      <c r="BR1318" s="11">
        <f t="shared" si="3218"/>
        <v>0</v>
      </c>
      <c r="BS1318" s="11">
        <f t="shared" si="3218"/>
        <v>0</v>
      </c>
      <c r="BT1318" s="11">
        <f t="shared" si="3218"/>
        <v>0</v>
      </c>
      <c r="BU1318" s="11">
        <f t="shared" si="3218"/>
        <v>360</v>
      </c>
      <c r="BV1318" s="11">
        <f t="shared" si="3218"/>
        <v>0</v>
      </c>
      <c r="BW1318" s="11">
        <f t="shared" si="3218"/>
        <v>0</v>
      </c>
      <c r="BX1318" s="11">
        <f t="shared" si="3218"/>
        <v>0</v>
      </c>
      <c r="BY1318" s="11">
        <f t="shared" si="3218"/>
        <v>0</v>
      </c>
      <c r="BZ1318" s="11">
        <f t="shared" si="3218"/>
        <v>0</v>
      </c>
      <c r="CA1318" s="11">
        <f t="shared" si="3218"/>
        <v>360</v>
      </c>
      <c r="CB1318" s="11">
        <f t="shared" si="3218"/>
        <v>0</v>
      </c>
      <c r="CC1318" s="11">
        <f t="shared" si="3219"/>
        <v>0</v>
      </c>
      <c r="CD1318" s="11">
        <f t="shared" si="3219"/>
        <v>0</v>
      </c>
      <c r="CE1318" s="11">
        <f t="shared" si="3219"/>
        <v>0</v>
      </c>
      <c r="CF1318" s="11">
        <f t="shared" si="3219"/>
        <v>0</v>
      </c>
      <c r="CG1318" s="95">
        <f t="shared" si="3219"/>
        <v>360</v>
      </c>
      <c r="CH1318" s="95">
        <f t="shared" si="3219"/>
        <v>0</v>
      </c>
      <c r="CI1318" s="95">
        <f t="shared" si="3219"/>
        <v>0</v>
      </c>
      <c r="CJ1318" s="95">
        <f t="shared" si="3219"/>
        <v>0</v>
      </c>
      <c r="CK1318" s="95">
        <f t="shared" si="3219"/>
        <v>0</v>
      </c>
      <c r="CL1318" s="95">
        <f t="shared" si="3219"/>
        <v>0</v>
      </c>
      <c r="CM1318" s="11">
        <f t="shared" si="3219"/>
        <v>360</v>
      </c>
      <c r="CN1318" s="11">
        <f t="shared" si="3219"/>
        <v>0</v>
      </c>
    </row>
    <row r="1319" spans="1:92" hidden="1">
      <c r="A1319" s="49" t="s">
        <v>271</v>
      </c>
      <c r="B1319" s="30" t="s">
        <v>256</v>
      </c>
      <c r="C1319" s="30" t="s">
        <v>33</v>
      </c>
      <c r="D1319" s="30" t="s">
        <v>80</v>
      </c>
      <c r="E1319" s="30" t="s">
        <v>300</v>
      </c>
      <c r="F1319" s="61" t="s">
        <v>272</v>
      </c>
      <c r="G1319" s="9">
        <v>90</v>
      </c>
      <c r="H1319" s="9"/>
      <c r="I1319" s="9"/>
      <c r="J1319" s="9"/>
      <c r="K1319" s="9"/>
      <c r="L1319" s="9"/>
      <c r="M1319" s="9">
        <f>G1319+I1319+J1319+K1319+L1319</f>
        <v>90</v>
      </c>
      <c r="N1319" s="9">
        <f>H1319+L1319</f>
        <v>0</v>
      </c>
      <c r="O1319" s="9"/>
      <c r="P1319" s="9"/>
      <c r="Q1319" s="9"/>
      <c r="R1319" s="9"/>
      <c r="S1319" s="9">
        <f>M1319+O1319+P1319+Q1319+R1319</f>
        <v>90</v>
      </c>
      <c r="T1319" s="9">
        <f>N1319+R1319</f>
        <v>0</v>
      </c>
      <c r="U1319" s="9"/>
      <c r="V1319" s="9"/>
      <c r="W1319" s="9"/>
      <c r="X1319" s="9"/>
      <c r="Y1319" s="9">
        <f>S1319+U1319+V1319+W1319+X1319</f>
        <v>90</v>
      </c>
      <c r="Z1319" s="9">
        <f>T1319+X1319</f>
        <v>0</v>
      </c>
      <c r="AA1319" s="9">
        <v>270</v>
      </c>
      <c r="AB1319" s="9"/>
      <c r="AC1319" s="9"/>
      <c r="AD1319" s="9"/>
      <c r="AE1319" s="9">
        <f>Y1319+AA1319+AB1319+AC1319+AD1319</f>
        <v>360</v>
      </c>
      <c r="AF1319" s="9">
        <f>Z1319+AD1319</f>
        <v>0</v>
      </c>
      <c r="AG1319" s="9"/>
      <c r="AH1319" s="9"/>
      <c r="AI1319" s="9"/>
      <c r="AJ1319" s="9"/>
      <c r="AK1319" s="9">
        <f>AE1319+AG1319+AH1319+AI1319+AJ1319</f>
        <v>360</v>
      </c>
      <c r="AL1319" s="9">
        <f>AF1319+AJ1319</f>
        <v>0</v>
      </c>
      <c r="AM1319" s="9"/>
      <c r="AN1319" s="9"/>
      <c r="AO1319" s="9"/>
      <c r="AP1319" s="9"/>
      <c r="AQ1319" s="9">
        <f>AK1319+AM1319+AN1319+AO1319+AP1319</f>
        <v>360</v>
      </c>
      <c r="AR1319" s="9">
        <f>AL1319+AP1319</f>
        <v>0</v>
      </c>
      <c r="AS1319" s="9"/>
      <c r="AT1319" s="9"/>
      <c r="AU1319" s="9"/>
      <c r="AV1319" s="9"/>
      <c r="AW1319" s="9">
        <f>AQ1319+AS1319+AT1319+AU1319+AV1319</f>
        <v>360</v>
      </c>
      <c r="AX1319" s="9">
        <f>AR1319+AV1319</f>
        <v>0</v>
      </c>
      <c r="AY1319" s="9"/>
      <c r="AZ1319" s="9"/>
      <c r="BA1319" s="9"/>
      <c r="BB1319" s="9"/>
      <c r="BC1319" s="9">
        <f>AW1319+AY1319+AZ1319+BA1319+BB1319</f>
        <v>360</v>
      </c>
      <c r="BD1319" s="9">
        <f>AX1319+BB1319</f>
        <v>0</v>
      </c>
      <c r="BE1319" s="9"/>
      <c r="BF1319" s="9"/>
      <c r="BG1319" s="9"/>
      <c r="BH1319" s="9"/>
      <c r="BI1319" s="9">
        <f>BC1319+BE1319+BF1319+BG1319+BH1319</f>
        <v>360</v>
      </c>
      <c r="BJ1319" s="9">
        <f>BD1319+BH1319</f>
        <v>0</v>
      </c>
      <c r="BK1319" s="9"/>
      <c r="BL1319" s="9"/>
      <c r="BM1319" s="9"/>
      <c r="BN1319" s="9"/>
      <c r="BO1319" s="9">
        <f>BI1319+BK1319+BL1319+BM1319+BN1319</f>
        <v>360</v>
      </c>
      <c r="BP1319" s="9">
        <f>BJ1319+BN1319</f>
        <v>0</v>
      </c>
      <c r="BQ1319" s="9"/>
      <c r="BR1319" s="9"/>
      <c r="BS1319" s="9"/>
      <c r="BT1319" s="9"/>
      <c r="BU1319" s="9">
        <f>BO1319+BQ1319+BR1319+BS1319+BT1319</f>
        <v>360</v>
      </c>
      <c r="BV1319" s="9">
        <f>BP1319+BT1319</f>
        <v>0</v>
      </c>
      <c r="BW1319" s="9"/>
      <c r="BX1319" s="9"/>
      <c r="BY1319" s="9"/>
      <c r="BZ1319" s="9"/>
      <c r="CA1319" s="9">
        <f>BU1319+BW1319+BX1319+BY1319+BZ1319</f>
        <v>360</v>
      </c>
      <c r="CB1319" s="9">
        <f>BV1319+BZ1319</f>
        <v>0</v>
      </c>
      <c r="CC1319" s="9"/>
      <c r="CD1319" s="9"/>
      <c r="CE1319" s="9"/>
      <c r="CF1319" s="9"/>
      <c r="CG1319" s="94">
        <f>CA1319+CC1319+CD1319+CE1319+CF1319</f>
        <v>360</v>
      </c>
      <c r="CH1319" s="94">
        <f>CB1319+CF1319</f>
        <v>0</v>
      </c>
      <c r="CI1319" s="94"/>
      <c r="CJ1319" s="94"/>
      <c r="CK1319" s="94"/>
      <c r="CL1319" s="94"/>
      <c r="CM1319" s="9">
        <f>CG1319+CI1319+CJ1319+CK1319+CL1319</f>
        <v>360</v>
      </c>
      <c r="CN1319" s="9">
        <f>CH1319+CL1319</f>
        <v>0</v>
      </c>
    </row>
    <row r="1320" spans="1:92" ht="49.5" hidden="1">
      <c r="A1320" s="49" t="s">
        <v>301</v>
      </c>
      <c r="B1320" s="30" t="s">
        <v>256</v>
      </c>
      <c r="C1320" s="30" t="s">
        <v>33</v>
      </c>
      <c r="D1320" s="30" t="s">
        <v>80</v>
      </c>
      <c r="E1320" s="30" t="s">
        <v>302</v>
      </c>
      <c r="F1320" s="61"/>
      <c r="G1320" s="9">
        <f>G1321</f>
        <v>1000</v>
      </c>
      <c r="H1320" s="9">
        <f>H1321</f>
        <v>0</v>
      </c>
      <c r="I1320" s="9">
        <f t="shared" ref="I1320:X1321" si="3220">I1321</f>
        <v>0</v>
      </c>
      <c r="J1320" s="9">
        <f t="shared" si="3220"/>
        <v>0</v>
      </c>
      <c r="K1320" s="9">
        <f t="shared" si="3220"/>
        <v>0</v>
      </c>
      <c r="L1320" s="9">
        <f t="shared" si="3220"/>
        <v>0</v>
      </c>
      <c r="M1320" s="9">
        <f t="shared" si="3220"/>
        <v>1000</v>
      </c>
      <c r="N1320" s="9">
        <f t="shared" si="3220"/>
        <v>0</v>
      </c>
      <c r="O1320" s="9">
        <f t="shared" si="3220"/>
        <v>0</v>
      </c>
      <c r="P1320" s="9">
        <f t="shared" si="3220"/>
        <v>0</v>
      </c>
      <c r="Q1320" s="9">
        <f t="shared" si="3220"/>
        <v>0</v>
      </c>
      <c r="R1320" s="9">
        <f t="shared" si="3220"/>
        <v>0</v>
      </c>
      <c r="S1320" s="9">
        <f t="shared" si="3220"/>
        <v>1000</v>
      </c>
      <c r="T1320" s="9">
        <f t="shared" si="3220"/>
        <v>0</v>
      </c>
      <c r="U1320" s="9">
        <f t="shared" si="3220"/>
        <v>0</v>
      </c>
      <c r="V1320" s="9">
        <f t="shared" si="3220"/>
        <v>0</v>
      </c>
      <c r="W1320" s="9">
        <f t="shared" si="3220"/>
        <v>0</v>
      </c>
      <c r="X1320" s="9">
        <f t="shared" si="3220"/>
        <v>0</v>
      </c>
      <c r="Y1320" s="9">
        <f t="shared" ref="U1320:AJ1321" si="3221">Y1321</f>
        <v>1000</v>
      </c>
      <c r="Z1320" s="9">
        <f t="shared" si="3221"/>
        <v>0</v>
      </c>
      <c r="AA1320" s="9">
        <f t="shared" si="3221"/>
        <v>0</v>
      </c>
      <c r="AB1320" s="9">
        <f t="shared" si="3221"/>
        <v>0</v>
      </c>
      <c r="AC1320" s="9">
        <f t="shared" si="3221"/>
        <v>0</v>
      </c>
      <c r="AD1320" s="9">
        <f t="shared" si="3221"/>
        <v>0</v>
      </c>
      <c r="AE1320" s="9">
        <f t="shared" si="3221"/>
        <v>1000</v>
      </c>
      <c r="AF1320" s="9">
        <f t="shared" si="3221"/>
        <v>0</v>
      </c>
      <c r="AG1320" s="9">
        <f t="shared" si="3221"/>
        <v>0</v>
      </c>
      <c r="AH1320" s="9">
        <f t="shared" si="3221"/>
        <v>0</v>
      </c>
      <c r="AI1320" s="9">
        <f t="shared" si="3221"/>
        <v>0</v>
      </c>
      <c r="AJ1320" s="9">
        <f t="shared" si="3221"/>
        <v>0</v>
      </c>
      <c r="AK1320" s="9">
        <f t="shared" ref="AG1320:AV1321" si="3222">AK1321</f>
        <v>1000</v>
      </c>
      <c r="AL1320" s="9">
        <f t="shared" si="3222"/>
        <v>0</v>
      </c>
      <c r="AM1320" s="9">
        <f t="shared" si="3222"/>
        <v>0</v>
      </c>
      <c r="AN1320" s="9">
        <f t="shared" si="3222"/>
        <v>0</v>
      </c>
      <c r="AO1320" s="9">
        <f t="shared" si="3222"/>
        <v>0</v>
      </c>
      <c r="AP1320" s="9">
        <f t="shared" si="3222"/>
        <v>0</v>
      </c>
      <c r="AQ1320" s="9">
        <f t="shared" si="3222"/>
        <v>1000</v>
      </c>
      <c r="AR1320" s="9">
        <f t="shared" si="3222"/>
        <v>0</v>
      </c>
      <c r="AS1320" s="9">
        <f t="shared" si="3222"/>
        <v>0</v>
      </c>
      <c r="AT1320" s="9">
        <f t="shared" si="3222"/>
        <v>0</v>
      </c>
      <c r="AU1320" s="9">
        <f t="shared" si="3222"/>
        <v>0</v>
      </c>
      <c r="AV1320" s="9">
        <f t="shared" si="3222"/>
        <v>0</v>
      </c>
      <c r="AW1320" s="9">
        <f t="shared" ref="AS1320:BH1321" si="3223">AW1321</f>
        <v>1000</v>
      </c>
      <c r="AX1320" s="9">
        <f t="shared" si="3223"/>
        <v>0</v>
      </c>
      <c r="AY1320" s="9">
        <f t="shared" si="3223"/>
        <v>0</v>
      </c>
      <c r="AZ1320" s="9">
        <f t="shared" si="3223"/>
        <v>0</v>
      </c>
      <c r="BA1320" s="9">
        <f t="shared" si="3223"/>
        <v>0</v>
      </c>
      <c r="BB1320" s="9">
        <f t="shared" si="3223"/>
        <v>0</v>
      </c>
      <c r="BC1320" s="9">
        <f t="shared" si="3223"/>
        <v>1000</v>
      </c>
      <c r="BD1320" s="9">
        <f t="shared" si="3223"/>
        <v>0</v>
      </c>
      <c r="BE1320" s="9">
        <f t="shared" si="3223"/>
        <v>0</v>
      </c>
      <c r="BF1320" s="9">
        <f t="shared" si="3223"/>
        <v>0</v>
      </c>
      <c r="BG1320" s="9">
        <f t="shared" si="3223"/>
        <v>0</v>
      </c>
      <c r="BH1320" s="9">
        <f t="shared" si="3223"/>
        <v>0</v>
      </c>
      <c r="BI1320" s="9">
        <f t="shared" ref="BE1320:BT1321" si="3224">BI1321</f>
        <v>1000</v>
      </c>
      <c r="BJ1320" s="9">
        <f t="shared" si="3224"/>
        <v>0</v>
      </c>
      <c r="BK1320" s="9">
        <f t="shared" si="3224"/>
        <v>0</v>
      </c>
      <c r="BL1320" s="9">
        <f t="shared" si="3224"/>
        <v>0</v>
      </c>
      <c r="BM1320" s="9">
        <f t="shared" si="3224"/>
        <v>0</v>
      </c>
      <c r="BN1320" s="9">
        <f t="shared" si="3224"/>
        <v>0</v>
      </c>
      <c r="BO1320" s="9">
        <f t="shared" si="3224"/>
        <v>1000</v>
      </c>
      <c r="BP1320" s="9">
        <f t="shared" si="3224"/>
        <v>0</v>
      </c>
      <c r="BQ1320" s="9">
        <f t="shared" si="3224"/>
        <v>-300</v>
      </c>
      <c r="BR1320" s="9">
        <f t="shared" si="3224"/>
        <v>0</v>
      </c>
      <c r="BS1320" s="9">
        <f t="shared" si="3224"/>
        <v>0</v>
      </c>
      <c r="BT1320" s="9">
        <f t="shared" si="3224"/>
        <v>0</v>
      </c>
      <c r="BU1320" s="9">
        <f t="shared" ref="BQ1320:CF1321" si="3225">BU1321</f>
        <v>700</v>
      </c>
      <c r="BV1320" s="9">
        <f t="shared" si="3225"/>
        <v>0</v>
      </c>
      <c r="BW1320" s="9">
        <f t="shared" si="3225"/>
        <v>0</v>
      </c>
      <c r="BX1320" s="9">
        <f t="shared" si="3225"/>
        <v>0</v>
      </c>
      <c r="BY1320" s="9">
        <f t="shared" si="3225"/>
        <v>0</v>
      </c>
      <c r="BZ1320" s="9">
        <f t="shared" si="3225"/>
        <v>0</v>
      </c>
      <c r="CA1320" s="9">
        <f t="shared" si="3225"/>
        <v>700</v>
      </c>
      <c r="CB1320" s="9">
        <f t="shared" si="3225"/>
        <v>0</v>
      </c>
      <c r="CC1320" s="9">
        <f t="shared" si="3225"/>
        <v>0</v>
      </c>
      <c r="CD1320" s="9">
        <f t="shared" si="3225"/>
        <v>0</v>
      </c>
      <c r="CE1320" s="9">
        <f t="shared" si="3225"/>
        <v>0</v>
      </c>
      <c r="CF1320" s="9">
        <f t="shared" si="3225"/>
        <v>0</v>
      </c>
      <c r="CG1320" s="94">
        <f t="shared" ref="CC1320:CN1321" si="3226">CG1321</f>
        <v>700</v>
      </c>
      <c r="CH1320" s="94">
        <f t="shared" si="3226"/>
        <v>0</v>
      </c>
      <c r="CI1320" s="94">
        <f t="shared" si="3226"/>
        <v>0</v>
      </c>
      <c r="CJ1320" s="94">
        <f t="shared" si="3226"/>
        <v>0</v>
      </c>
      <c r="CK1320" s="94">
        <f t="shared" si="3226"/>
        <v>0</v>
      </c>
      <c r="CL1320" s="94">
        <f t="shared" si="3226"/>
        <v>0</v>
      </c>
      <c r="CM1320" s="9">
        <f t="shared" si="3226"/>
        <v>700</v>
      </c>
      <c r="CN1320" s="9">
        <f t="shared" si="3226"/>
        <v>0</v>
      </c>
    </row>
    <row r="1321" spans="1:92" hidden="1">
      <c r="A1321" s="49" t="s">
        <v>101</v>
      </c>
      <c r="B1321" s="30" t="s">
        <v>256</v>
      </c>
      <c r="C1321" s="30" t="s">
        <v>33</v>
      </c>
      <c r="D1321" s="30" t="s">
        <v>80</v>
      </c>
      <c r="E1321" s="30" t="s">
        <v>302</v>
      </c>
      <c r="F1321" s="61" t="s">
        <v>102</v>
      </c>
      <c r="G1321" s="9">
        <f>G1322</f>
        <v>1000</v>
      </c>
      <c r="H1321" s="9">
        <f>H1322</f>
        <v>0</v>
      </c>
      <c r="I1321" s="9">
        <f t="shared" si="3220"/>
        <v>0</v>
      </c>
      <c r="J1321" s="9">
        <f t="shared" si="3220"/>
        <v>0</v>
      </c>
      <c r="K1321" s="9">
        <f t="shared" si="3220"/>
        <v>0</v>
      </c>
      <c r="L1321" s="9">
        <f t="shared" si="3220"/>
        <v>0</v>
      </c>
      <c r="M1321" s="9">
        <f t="shared" si="3220"/>
        <v>1000</v>
      </c>
      <c r="N1321" s="9">
        <f t="shared" si="3220"/>
        <v>0</v>
      </c>
      <c r="O1321" s="9">
        <f t="shared" si="3220"/>
        <v>0</v>
      </c>
      <c r="P1321" s="9">
        <f t="shared" si="3220"/>
        <v>0</v>
      </c>
      <c r="Q1321" s="9">
        <f t="shared" si="3220"/>
        <v>0</v>
      </c>
      <c r="R1321" s="9">
        <f t="shared" si="3220"/>
        <v>0</v>
      </c>
      <c r="S1321" s="9">
        <f t="shared" si="3220"/>
        <v>1000</v>
      </c>
      <c r="T1321" s="9">
        <f t="shared" si="3220"/>
        <v>0</v>
      </c>
      <c r="U1321" s="9">
        <f t="shared" si="3221"/>
        <v>0</v>
      </c>
      <c r="V1321" s="9">
        <f t="shared" si="3221"/>
        <v>0</v>
      </c>
      <c r="W1321" s="9">
        <f t="shared" si="3221"/>
        <v>0</v>
      </c>
      <c r="X1321" s="9">
        <f t="shared" si="3221"/>
        <v>0</v>
      </c>
      <c r="Y1321" s="9">
        <f t="shared" si="3221"/>
        <v>1000</v>
      </c>
      <c r="Z1321" s="9">
        <f t="shared" si="3221"/>
        <v>0</v>
      </c>
      <c r="AA1321" s="9">
        <f t="shared" si="3221"/>
        <v>0</v>
      </c>
      <c r="AB1321" s="9">
        <f t="shared" si="3221"/>
        <v>0</v>
      </c>
      <c r="AC1321" s="9">
        <f t="shared" si="3221"/>
        <v>0</v>
      </c>
      <c r="AD1321" s="9">
        <f t="shared" si="3221"/>
        <v>0</v>
      </c>
      <c r="AE1321" s="9">
        <f t="shared" si="3221"/>
        <v>1000</v>
      </c>
      <c r="AF1321" s="9">
        <f t="shared" si="3221"/>
        <v>0</v>
      </c>
      <c r="AG1321" s="9">
        <f t="shared" si="3222"/>
        <v>0</v>
      </c>
      <c r="AH1321" s="9">
        <f t="shared" si="3222"/>
        <v>0</v>
      </c>
      <c r="AI1321" s="9">
        <f t="shared" si="3222"/>
        <v>0</v>
      </c>
      <c r="AJ1321" s="9">
        <f t="shared" si="3222"/>
        <v>0</v>
      </c>
      <c r="AK1321" s="9">
        <f t="shared" si="3222"/>
        <v>1000</v>
      </c>
      <c r="AL1321" s="9">
        <f t="shared" si="3222"/>
        <v>0</v>
      </c>
      <c r="AM1321" s="9">
        <f t="shared" si="3222"/>
        <v>0</v>
      </c>
      <c r="AN1321" s="9">
        <f t="shared" si="3222"/>
        <v>0</v>
      </c>
      <c r="AO1321" s="9">
        <f t="shared" si="3222"/>
        <v>0</v>
      </c>
      <c r="AP1321" s="9">
        <f t="shared" si="3222"/>
        <v>0</v>
      </c>
      <c r="AQ1321" s="9">
        <f t="shared" si="3222"/>
        <v>1000</v>
      </c>
      <c r="AR1321" s="9">
        <f t="shared" si="3222"/>
        <v>0</v>
      </c>
      <c r="AS1321" s="9">
        <f t="shared" si="3223"/>
        <v>0</v>
      </c>
      <c r="AT1321" s="9">
        <f t="shared" si="3223"/>
        <v>0</v>
      </c>
      <c r="AU1321" s="9">
        <f t="shared" si="3223"/>
        <v>0</v>
      </c>
      <c r="AV1321" s="9">
        <f t="shared" si="3223"/>
        <v>0</v>
      </c>
      <c r="AW1321" s="9">
        <f t="shared" si="3223"/>
        <v>1000</v>
      </c>
      <c r="AX1321" s="9">
        <f t="shared" si="3223"/>
        <v>0</v>
      </c>
      <c r="AY1321" s="9">
        <f t="shared" si="3223"/>
        <v>0</v>
      </c>
      <c r="AZ1321" s="9">
        <f t="shared" si="3223"/>
        <v>0</v>
      </c>
      <c r="BA1321" s="9">
        <f t="shared" si="3223"/>
        <v>0</v>
      </c>
      <c r="BB1321" s="9">
        <f t="shared" si="3223"/>
        <v>0</v>
      </c>
      <c r="BC1321" s="9">
        <f t="shared" si="3223"/>
        <v>1000</v>
      </c>
      <c r="BD1321" s="9">
        <f t="shared" si="3223"/>
        <v>0</v>
      </c>
      <c r="BE1321" s="9">
        <f t="shared" si="3224"/>
        <v>0</v>
      </c>
      <c r="BF1321" s="9">
        <f t="shared" si="3224"/>
        <v>0</v>
      </c>
      <c r="BG1321" s="9">
        <f t="shared" si="3224"/>
        <v>0</v>
      </c>
      <c r="BH1321" s="9">
        <f t="shared" si="3224"/>
        <v>0</v>
      </c>
      <c r="BI1321" s="9">
        <f t="shared" si="3224"/>
        <v>1000</v>
      </c>
      <c r="BJ1321" s="9">
        <f t="shared" si="3224"/>
        <v>0</v>
      </c>
      <c r="BK1321" s="9">
        <f t="shared" si="3224"/>
        <v>0</v>
      </c>
      <c r="BL1321" s="9">
        <f t="shared" si="3224"/>
        <v>0</v>
      </c>
      <c r="BM1321" s="9">
        <f t="shared" si="3224"/>
        <v>0</v>
      </c>
      <c r="BN1321" s="9">
        <f t="shared" si="3224"/>
        <v>0</v>
      </c>
      <c r="BO1321" s="9">
        <f t="shared" si="3224"/>
        <v>1000</v>
      </c>
      <c r="BP1321" s="9">
        <f t="shared" si="3224"/>
        <v>0</v>
      </c>
      <c r="BQ1321" s="9">
        <f t="shared" si="3225"/>
        <v>-300</v>
      </c>
      <c r="BR1321" s="9">
        <f t="shared" si="3225"/>
        <v>0</v>
      </c>
      <c r="BS1321" s="9">
        <f t="shared" si="3225"/>
        <v>0</v>
      </c>
      <c r="BT1321" s="9">
        <f t="shared" si="3225"/>
        <v>0</v>
      </c>
      <c r="BU1321" s="9">
        <f t="shared" si="3225"/>
        <v>700</v>
      </c>
      <c r="BV1321" s="9">
        <f t="shared" si="3225"/>
        <v>0</v>
      </c>
      <c r="BW1321" s="9">
        <f t="shared" si="3225"/>
        <v>0</v>
      </c>
      <c r="BX1321" s="9">
        <f t="shared" si="3225"/>
        <v>0</v>
      </c>
      <c r="BY1321" s="9">
        <f t="shared" si="3225"/>
        <v>0</v>
      </c>
      <c r="BZ1321" s="9">
        <f t="shared" si="3225"/>
        <v>0</v>
      </c>
      <c r="CA1321" s="9">
        <f t="shared" si="3225"/>
        <v>700</v>
      </c>
      <c r="CB1321" s="9">
        <f t="shared" si="3225"/>
        <v>0</v>
      </c>
      <c r="CC1321" s="9">
        <f t="shared" si="3226"/>
        <v>0</v>
      </c>
      <c r="CD1321" s="9">
        <f t="shared" si="3226"/>
        <v>0</v>
      </c>
      <c r="CE1321" s="9">
        <f t="shared" si="3226"/>
        <v>0</v>
      </c>
      <c r="CF1321" s="9">
        <f t="shared" si="3226"/>
        <v>0</v>
      </c>
      <c r="CG1321" s="94">
        <f t="shared" si="3226"/>
        <v>700</v>
      </c>
      <c r="CH1321" s="94">
        <f t="shared" si="3226"/>
        <v>0</v>
      </c>
      <c r="CI1321" s="94">
        <f t="shared" si="3226"/>
        <v>0</v>
      </c>
      <c r="CJ1321" s="94">
        <f t="shared" si="3226"/>
        <v>0</v>
      </c>
      <c r="CK1321" s="94">
        <f t="shared" si="3226"/>
        <v>0</v>
      </c>
      <c r="CL1321" s="94">
        <f t="shared" si="3226"/>
        <v>0</v>
      </c>
      <c r="CM1321" s="9">
        <f t="shared" si="3226"/>
        <v>700</v>
      </c>
      <c r="CN1321" s="9">
        <f t="shared" si="3226"/>
        <v>0</v>
      </c>
    </row>
    <row r="1322" spans="1:92" hidden="1">
      <c r="A1322" s="49" t="s">
        <v>271</v>
      </c>
      <c r="B1322" s="30" t="s">
        <v>256</v>
      </c>
      <c r="C1322" s="30" t="s">
        <v>33</v>
      </c>
      <c r="D1322" s="30" t="s">
        <v>80</v>
      </c>
      <c r="E1322" s="30" t="s">
        <v>302</v>
      </c>
      <c r="F1322" s="61" t="s">
        <v>272</v>
      </c>
      <c r="G1322" s="9">
        <v>1000</v>
      </c>
      <c r="H1322" s="9"/>
      <c r="I1322" s="9"/>
      <c r="J1322" s="9"/>
      <c r="K1322" s="9"/>
      <c r="L1322" s="9"/>
      <c r="M1322" s="9">
        <f>G1322+I1322+J1322+K1322+L1322</f>
        <v>1000</v>
      </c>
      <c r="N1322" s="9">
        <f>H1322+L1322</f>
        <v>0</v>
      </c>
      <c r="O1322" s="9"/>
      <c r="P1322" s="9"/>
      <c r="Q1322" s="9"/>
      <c r="R1322" s="9"/>
      <c r="S1322" s="9">
        <f>M1322+O1322+P1322+Q1322+R1322</f>
        <v>1000</v>
      </c>
      <c r="T1322" s="9">
        <f>N1322+R1322</f>
        <v>0</v>
      </c>
      <c r="U1322" s="9"/>
      <c r="V1322" s="9"/>
      <c r="W1322" s="9"/>
      <c r="X1322" s="9"/>
      <c r="Y1322" s="9">
        <f>S1322+U1322+V1322+W1322+X1322</f>
        <v>1000</v>
      </c>
      <c r="Z1322" s="9">
        <f>T1322+X1322</f>
        <v>0</v>
      </c>
      <c r="AA1322" s="9"/>
      <c r="AB1322" s="9"/>
      <c r="AC1322" s="9"/>
      <c r="AD1322" s="9"/>
      <c r="AE1322" s="9">
        <f>Y1322+AA1322+AB1322+AC1322+AD1322</f>
        <v>1000</v>
      </c>
      <c r="AF1322" s="9">
        <f>Z1322+AD1322</f>
        <v>0</v>
      </c>
      <c r="AG1322" s="9"/>
      <c r="AH1322" s="9"/>
      <c r="AI1322" s="9"/>
      <c r="AJ1322" s="9"/>
      <c r="AK1322" s="9">
        <f>AE1322+AG1322+AH1322+AI1322+AJ1322</f>
        <v>1000</v>
      </c>
      <c r="AL1322" s="9">
        <f>AF1322+AJ1322</f>
        <v>0</v>
      </c>
      <c r="AM1322" s="9"/>
      <c r="AN1322" s="9"/>
      <c r="AO1322" s="9"/>
      <c r="AP1322" s="9"/>
      <c r="AQ1322" s="9">
        <f>AK1322+AM1322+AN1322+AO1322+AP1322</f>
        <v>1000</v>
      </c>
      <c r="AR1322" s="9">
        <f>AL1322+AP1322</f>
        <v>0</v>
      </c>
      <c r="AS1322" s="9"/>
      <c r="AT1322" s="9"/>
      <c r="AU1322" s="9"/>
      <c r="AV1322" s="9"/>
      <c r="AW1322" s="9">
        <f>AQ1322+AS1322+AT1322+AU1322+AV1322</f>
        <v>1000</v>
      </c>
      <c r="AX1322" s="9">
        <f>AR1322+AV1322</f>
        <v>0</v>
      </c>
      <c r="AY1322" s="9"/>
      <c r="AZ1322" s="9"/>
      <c r="BA1322" s="9"/>
      <c r="BB1322" s="9"/>
      <c r="BC1322" s="9">
        <f>AW1322+AY1322+AZ1322+BA1322+BB1322</f>
        <v>1000</v>
      </c>
      <c r="BD1322" s="9">
        <f>AX1322+BB1322</f>
        <v>0</v>
      </c>
      <c r="BE1322" s="9"/>
      <c r="BF1322" s="9"/>
      <c r="BG1322" s="9"/>
      <c r="BH1322" s="9"/>
      <c r="BI1322" s="9">
        <f>BC1322+BE1322+BF1322+BG1322+BH1322</f>
        <v>1000</v>
      </c>
      <c r="BJ1322" s="9">
        <f>BD1322+BH1322</f>
        <v>0</v>
      </c>
      <c r="BK1322" s="9"/>
      <c r="BL1322" s="9"/>
      <c r="BM1322" s="9"/>
      <c r="BN1322" s="9"/>
      <c r="BO1322" s="9">
        <f>BI1322+BK1322+BL1322+BM1322+BN1322</f>
        <v>1000</v>
      </c>
      <c r="BP1322" s="9">
        <f>BJ1322+BN1322</f>
        <v>0</v>
      </c>
      <c r="BQ1322" s="9">
        <v>-300</v>
      </c>
      <c r="BR1322" s="9"/>
      <c r="BS1322" s="9"/>
      <c r="BT1322" s="9"/>
      <c r="BU1322" s="9">
        <f>BO1322+BQ1322+BR1322+BS1322+BT1322</f>
        <v>700</v>
      </c>
      <c r="BV1322" s="9">
        <f>BP1322+BT1322</f>
        <v>0</v>
      </c>
      <c r="BW1322" s="9"/>
      <c r="BX1322" s="9"/>
      <c r="BY1322" s="9"/>
      <c r="BZ1322" s="9"/>
      <c r="CA1322" s="9">
        <f>BU1322+BW1322+BX1322+BY1322+BZ1322</f>
        <v>700</v>
      </c>
      <c r="CB1322" s="9">
        <f>BV1322+BZ1322</f>
        <v>0</v>
      </c>
      <c r="CC1322" s="9"/>
      <c r="CD1322" s="9"/>
      <c r="CE1322" s="9"/>
      <c r="CF1322" s="9"/>
      <c r="CG1322" s="94">
        <f>CA1322+CC1322+CD1322+CE1322+CF1322</f>
        <v>700</v>
      </c>
      <c r="CH1322" s="94">
        <f>CB1322+CF1322</f>
        <v>0</v>
      </c>
      <c r="CI1322" s="94"/>
      <c r="CJ1322" s="94"/>
      <c r="CK1322" s="94"/>
      <c r="CL1322" s="94"/>
      <c r="CM1322" s="9">
        <f>CG1322+CI1322+CJ1322+CK1322+CL1322</f>
        <v>700</v>
      </c>
      <c r="CN1322" s="9">
        <f>CH1322+CL1322</f>
        <v>0</v>
      </c>
    </row>
    <row r="1323" spans="1:92" ht="82.5" hidden="1">
      <c r="A1323" s="28" t="s">
        <v>303</v>
      </c>
      <c r="B1323" s="30" t="s">
        <v>256</v>
      </c>
      <c r="C1323" s="30" t="s">
        <v>33</v>
      </c>
      <c r="D1323" s="30" t="s">
        <v>80</v>
      </c>
      <c r="E1323" s="30" t="s">
        <v>304</v>
      </c>
      <c r="F1323" s="30"/>
      <c r="G1323" s="11">
        <f>G1324</f>
        <v>50</v>
      </c>
      <c r="H1323" s="11">
        <f>H1324</f>
        <v>0</v>
      </c>
      <c r="I1323" s="11">
        <f t="shared" ref="I1323:X1324" si="3227">I1324</f>
        <v>0</v>
      </c>
      <c r="J1323" s="11">
        <f t="shared" si="3227"/>
        <v>0</v>
      </c>
      <c r="K1323" s="11">
        <f t="shared" si="3227"/>
        <v>0</v>
      </c>
      <c r="L1323" s="11">
        <f t="shared" si="3227"/>
        <v>0</v>
      </c>
      <c r="M1323" s="11">
        <f t="shared" si="3227"/>
        <v>50</v>
      </c>
      <c r="N1323" s="11">
        <f t="shared" si="3227"/>
        <v>0</v>
      </c>
      <c r="O1323" s="11">
        <f t="shared" si="3227"/>
        <v>0</v>
      </c>
      <c r="P1323" s="11">
        <f t="shared" si="3227"/>
        <v>0</v>
      </c>
      <c r="Q1323" s="11">
        <f t="shared" si="3227"/>
        <v>0</v>
      </c>
      <c r="R1323" s="11">
        <f t="shared" si="3227"/>
        <v>0</v>
      </c>
      <c r="S1323" s="11">
        <f t="shared" si="3227"/>
        <v>50</v>
      </c>
      <c r="T1323" s="11">
        <f t="shared" si="3227"/>
        <v>0</v>
      </c>
      <c r="U1323" s="11">
        <f t="shared" si="3227"/>
        <v>0</v>
      </c>
      <c r="V1323" s="11">
        <f t="shared" si="3227"/>
        <v>0</v>
      </c>
      <c r="W1323" s="11">
        <f t="shared" si="3227"/>
        <v>0</v>
      </c>
      <c r="X1323" s="11">
        <f t="shared" si="3227"/>
        <v>0</v>
      </c>
      <c r="Y1323" s="11">
        <f t="shared" ref="U1323:AJ1324" si="3228">Y1324</f>
        <v>50</v>
      </c>
      <c r="Z1323" s="11">
        <f t="shared" si="3228"/>
        <v>0</v>
      </c>
      <c r="AA1323" s="11">
        <f t="shared" si="3228"/>
        <v>0</v>
      </c>
      <c r="AB1323" s="11">
        <f t="shared" si="3228"/>
        <v>0</v>
      </c>
      <c r="AC1323" s="11">
        <f t="shared" si="3228"/>
        <v>0</v>
      </c>
      <c r="AD1323" s="11">
        <f t="shared" si="3228"/>
        <v>0</v>
      </c>
      <c r="AE1323" s="11">
        <f t="shared" si="3228"/>
        <v>50</v>
      </c>
      <c r="AF1323" s="11">
        <f t="shared" si="3228"/>
        <v>0</v>
      </c>
      <c r="AG1323" s="11">
        <f t="shared" si="3228"/>
        <v>0</v>
      </c>
      <c r="AH1323" s="11">
        <f t="shared" si="3228"/>
        <v>0</v>
      </c>
      <c r="AI1323" s="11">
        <f t="shared" si="3228"/>
        <v>0</v>
      </c>
      <c r="AJ1323" s="11">
        <f t="shared" si="3228"/>
        <v>0</v>
      </c>
      <c r="AK1323" s="11">
        <f t="shared" ref="AG1323:AV1324" si="3229">AK1324</f>
        <v>50</v>
      </c>
      <c r="AL1323" s="11">
        <f t="shared" si="3229"/>
        <v>0</v>
      </c>
      <c r="AM1323" s="11">
        <f t="shared" si="3229"/>
        <v>0</v>
      </c>
      <c r="AN1323" s="11">
        <f t="shared" si="3229"/>
        <v>0</v>
      </c>
      <c r="AO1323" s="11">
        <f t="shared" si="3229"/>
        <v>0</v>
      </c>
      <c r="AP1323" s="11">
        <f t="shared" si="3229"/>
        <v>0</v>
      </c>
      <c r="AQ1323" s="11">
        <f t="shared" si="3229"/>
        <v>50</v>
      </c>
      <c r="AR1323" s="11">
        <f t="shared" si="3229"/>
        <v>0</v>
      </c>
      <c r="AS1323" s="11">
        <f t="shared" si="3229"/>
        <v>0</v>
      </c>
      <c r="AT1323" s="11">
        <f t="shared" si="3229"/>
        <v>0</v>
      </c>
      <c r="AU1323" s="11">
        <f t="shared" si="3229"/>
        <v>0</v>
      </c>
      <c r="AV1323" s="11">
        <f t="shared" si="3229"/>
        <v>0</v>
      </c>
      <c r="AW1323" s="11">
        <f t="shared" ref="AS1323:BH1324" si="3230">AW1324</f>
        <v>50</v>
      </c>
      <c r="AX1323" s="11">
        <f t="shared" si="3230"/>
        <v>0</v>
      </c>
      <c r="AY1323" s="11">
        <f t="shared" si="3230"/>
        <v>0</v>
      </c>
      <c r="AZ1323" s="11">
        <f t="shared" si="3230"/>
        <v>0</v>
      </c>
      <c r="BA1323" s="11">
        <f t="shared" si="3230"/>
        <v>0</v>
      </c>
      <c r="BB1323" s="11">
        <f t="shared" si="3230"/>
        <v>0</v>
      </c>
      <c r="BC1323" s="11">
        <f t="shared" si="3230"/>
        <v>50</v>
      </c>
      <c r="BD1323" s="11">
        <f t="shared" si="3230"/>
        <v>0</v>
      </c>
      <c r="BE1323" s="11">
        <f t="shared" si="3230"/>
        <v>0</v>
      </c>
      <c r="BF1323" s="11">
        <f t="shared" si="3230"/>
        <v>0</v>
      </c>
      <c r="BG1323" s="11">
        <f t="shared" si="3230"/>
        <v>0</v>
      </c>
      <c r="BH1323" s="11">
        <f t="shared" si="3230"/>
        <v>0</v>
      </c>
      <c r="BI1323" s="11">
        <f t="shared" ref="BE1323:BT1324" si="3231">BI1324</f>
        <v>50</v>
      </c>
      <c r="BJ1323" s="11">
        <f t="shared" si="3231"/>
        <v>0</v>
      </c>
      <c r="BK1323" s="11">
        <f t="shared" si="3231"/>
        <v>0</v>
      </c>
      <c r="BL1323" s="11">
        <f t="shared" si="3231"/>
        <v>0</v>
      </c>
      <c r="BM1323" s="11">
        <f t="shared" si="3231"/>
        <v>0</v>
      </c>
      <c r="BN1323" s="11">
        <f t="shared" si="3231"/>
        <v>0</v>
      </c>
      <c r="BO1323" s="11">
        <f t="shared" si="3231"/>
        <v>50</v>
      </c>
      <c r="BP1323" s="11">
        <f t="shared" si="3231"/>
        <v>0</v>
      </c>
      <c r="BQ1323" s="11">
        <f t="shared" si="3231"/>
        <v>0</v>
      </c>
      <c r="BR1323" s="11">
        <f t="shared" si="3231"/>
        <v>0</v>
      </c>
      <c r="BS1323" s="11">
        <f t="shared" si="3231"/>
        <v>0</v>
      </c>
      <c r="BT1323" s="11">
        <f t="shared" si="3231"/>
        <v>0</v>
      </c>
      <c r="BU1323" s="11">
        <f t="shared" ref="BQ1323:CF1324" si="3232">BU1324</f>
        <v>50</v>
      </c>
      <c r="BV1323" s="11">
        <f t="shared" si="3232"/>
        <v>0</v>
      </c>
      <c r="BW1323" s="11">
        <f t="shared" si="3232"/>
        <v>0</v>
      </c>
      <c r="BX1323" s="11">
        <f t="shared" si="3232"/>
        <v>0</v>
      </c>
      <c r="BY1323" s="11">
        <f t="shared" si="3232"/>
        <v>0</v>
      </c>
      <c r="BZ1323" s="11">
        <f t="shared" si="3232"/>
        <v>0</v>
      </c>
      <c r="CA1323" s="11">
        <f t="shared" si="3232"/>
        <v>50</v>
      </c>
      <c r="CB1323" s="11">
        <f t="shared" si="3232"/>
        <v>0</v>
      </c>
      <c r="CC1323" s="11">
        <f t="shared" si="3232"/>
        <v>0</v>
      </c>
      <c r="CD1323" s="11">
        <f t="shared" si="3232"/>
        <v>0</v>
      </c>
      <c r="CE1323" s="11">
        <f t="shared" si="3232"/>
        <v>0</v>
      </c>
      <c r="CF1323" s="11">
        <f t="shared" si="3232"/>
        <v>0</v>
      </c>
      <c r="CG1323" s="95">
        <f t="shared" ref="CC1323:CN1324" si="3233">CG1324</f>
        <v>50</v>
      </c>
      <c r="CH1323" s="95">
        <f t="shared" si="3233"/>
        <v>0</v>
      </c>
      <c r="CI1323" s="95">
        <f t="shared" si="3233"/>
        <v>0</v>
      </c>
      <c r="CJ1323" s="95">
        <f t="shared" si="3233"/>
        <v>0</v>
      </c>
      <c r="CK1323" s="95">
        <f t="shared" si="3233"/>
        <v>0</v>
      </c>
      <c r="CL1323" s="95">
        <f t="shared" si="3233"/>
        <v>0</v>
      </c>
      <c r="CM1323" s="11">
        <f t="shared" si="3233"/>
        <v>50</v>
      </c>
      <c r="CN1323" s="11">
        <f t="shared" si="3233"/>
        <v>0</v>
      </c>
    </row>
    <row r="1324" spans="1:92" hidden="1">
      <c r="A1324" s="49" t="s">
        <v>101</v>
      </c>
      <c r="B1324" s="30" t="s">
        <v>256</v>
      </c>
      <c r="C1324" s="30" t="s">
        <v>33</v>
      </c>
      <c r="D1324" s="30" t="s">
        <v>80</v>
      </c>
      <c r="E1324" s="30" t="s">
        <v>304</v>
      </c>
      <c r="F1324" s="30" t="s">
        <v>102</v>
      </c>
      <c r="G1324" s="11">
        <f>G1325</f>
        <v>50</v>
      </c>
      <c r="H1324" s="11">
        <f>H1325</f>
        <v>0</v>
      </c>
      <c r="I1324" s="11">
        <f t="shared" si="3227"/>
        <v>0</v>
      </c>
      <c r="J1324" s="11">
        <f t="shared" si="3227"/>
        <v>0</v>
      </c>
      <c r="K1324" s="11">
        <f t="shared" si="3227"/>
        <v>0</v>
      </c>
      <c r="L1324" s="11">
        <f t="shared" si="3227"/>
        <v>0</v>
      </c>
      <c r="M1324" s="11">
        <f t="shared" si="3227"/>
        <v>50</v>
      </c>
      <c r="N1324" s="11">
        <f t="shared" si="3227"/>
        <v>0</v>
      </c>
      <c r="O1324" s="11">
        <f t="shared" si="3227"/>
        <v>0</v>
      </c>
      <c r="P1324" s="11">
        <f t="shared" si="3227"/>
        <v>0</v>
      </c>
      <c r="Q1324" s="11">
        <f t="shared" si="3227"/>
        <v>0</v>
      </c>
      <c r="R1324" s="11">
        <f t="shared" si="3227"/>
        <v>0</v>
      </c>
      <c r="S1324" s="11">
        <f t="shared" si="3227"/>
        <v>50</v>
      </c>
      <c r="T1324" s="11">
        <f t="shared" si="3227"/>
        <v>0</v>
      </c>
      <c r="U1324" s="11">
        <f t="shared" si="3228"/>
        <v>0</v>
      </c>
      <c r="V1324" s="11">
        <f t="shared" si="3228"/>
        <v>0</v>
      </c>
      <c r="W1324" s="11">
        <f t="shared" si="3228"/>
        <v>0</v>
      </c>
      <c r="X1324" s="11">
        <f t="shared" si="3228"/>
        <v>0</v>
      </c>
      <c r="Y1324" s="11">
        <f t="shared" si="3228"/>
        <v>50</v>
      </c>
      <c r="Z1324" s="11">
        <f t="shared" si="3228"/>
        <v>0</v>
      </c>
      <c r="AA1324" s="11">
        <f t="shared" si="3228"/>
        <v>0</v>
      </c>
      <c r="AB1324" s="11">
        <f t="shared" si="3228"/>
        <v>0</v>
      </c>
      <c r="AC1324" s="11">
        <f t="shared" si="3228"/>
        <v>0</v>
      </c>
      <c r="AD1324" s="11">
        <f t="shared" si="3228"/>
        <v>0</v>
      </c>
      <c r="AE1324" s="11">
        <f t="shared" si="3228"/>
        <v>50</v>
      </c>
      <c r="AF1324" s="11">
        <f t="shared" si="3228"/>
        <v>0</v>
      </c>
      <c r="AG1324" s="11">
        <f t="shared" si="3229"/>
        <v>0</v>
      </c>
      <c r="AH1324" s="11">
        <f t="shared" si="3229"/>
        <v>0</v>
      </c>
      <c r="AI1324" s="11">
        <f t="shared" si="3229"/>
        <v>0</v>
      </c>
      <c r="AJ1324" s="11">
        <f t="shared" si="3229"/>
        <v>0</v>
      </c>
      <c r="AK1324" s="11">
        <f t="shared" si="3229"/>
        <v>50</v>
      </c>
      <c r="AL1324" s="11">
        <f t="shared" si="3229"/>
        <v>0</v>
      </c>
      <c r="AM1324" s="11">
        <f t="shared" si="3229"/>
        <v>0</v>
      </c>
      <c r="AN1324" s="11">
        <f t="shared" si="3229"/>
        <v>0</v>
      </c>
      <c r="AO1324" s="11">
        <f t="shared" si="3229"/>
        <v>0</v>
      </c>
      <c r="AP1324" s="11">
        <f t="shared" si="3229"/>
        <v>0</v>
      </c>
      <c r="AQ1324" s="11">
        <f t="shared" si="3229"/>
        <v>50</v>
      </c>
      <c r="AR1324" s="11">
        <f t="shared" si="3229"/>
        <v>0</v>
      </c>
      <c r="AS1324" s="11">
        <f t="shared" si="3230"/>
        <v>0</v>
      </c>
      <c r="AT1324" s="11">
        <f t="shared" si="3230"/>
        <v>0</v>
      </c>
      <c r="AU1324" s="11">
        <f t="shared" si="3230"/>
        <v>0</v>
      </c>
      <c r="AV1324" s="11">
        <f t="shared" si="3230"/>
        <v>0</v>
      </c>
      <c r="AW1324" s="11">
        <f t="shared" si="3230"/>
        <v>50</v>
      </c>
      <c r="AX1324" s="11">
        <f t="shared" si="3230"/>
        <v>0</v>
      </c>
      <c r="AY1324" s="11">
        <f t="shared" si="3230"/>
        <v>0</v>
      </c>
      <c r="AZ1324" s="11">
        <f t="shared" si="3230"/>
        <v>0</v>
      </c>
      <c r="BA1324" s="11">
        <f t="shared" si="3230"/>
        <v>0</v>
      </c>
      <c r="BB1324" s="11">
        <f t="shared" si="3230"/>
        <v>0</v>
      </c>
      <c r="BC1324" s="11">
        <f t="shared" si="3230"/>
        <v>50</v>
      </c>
      <c r="BD1324" s="11">
        <f t="shared" si="3230"/>
        <v>0</v>
      </c>
      <c r="BE1324" s="11">
        <f t="shared" si="3231"/>
        <v>0</v>
      </c>
      <c r="BF1324" s="11">
        <f t="shared" si="3231"/>
        <v>0</v>
      </c>
      <c r="BG1324" s="11">
        <f t="shared" si="3231"/>
        <v>0</v>
      </c>
      <c r="BH1324" s="11">
        <f t="shared" si="3231"/>
        <v>0</v>
      </c>
      <c r="BI1324" s="11">
        <f t="shared" si="3231"/>
        <v>50</v>
      </c>
      <c r="BJ1324" s="11">
        <f t="shared" si="3231"/>
        <v>0</v>
      </c>
      <c r="BK1324" s="11">
        <f t="shared" si="3231"/>
        <v>0</v>
      </c>
      <c r="BL1324" s="11">
        <f t="shared" si="3231"/>
        <v>0</v>
      </c>
      <c r="BM1324" s="11">
        <f t="shared" si="3231"/>
        <v>0</v>
      </c>
      <c r="BN1324" s="11">
        <f t="shared" si="3231"/>
        <v>0</v>
      </c>
      <c r="BO1324" s="11">
        <f t="shared" si="3231"/>
        <v>50</v>
      </c>
      <c r="BP1324" s="11">
        <f t="shared" si="3231"/>
        <v>0</v>
      </c>
      <c r="BQ1324" s="11">
        <f t="shared" si="3232"/>
        <v>0</v>
      </c>
      <c r="BR1324" s="11">
        <f t="shared" si="3232"/>
        <v>0</v>
      </c>
      <c r="BS1324" s="11">
        <f t="shared" si="3232"/>
        <v>0</v>
      </c>
      <c r="BT1324" s="11">
        <f t="shared" si="3232"/>
        <v>0</v>
      </c>
      <c r="BU1324" s="11">
        <f t="shared" si="3232"/>
        <v>50</v>
      </c>
      <c r="BV1324" s="11">
        <f t="shared" si="3232"/>
        <v>0</v>
      </c>
      <c r="BW1324" s="11">
        <f t="shared" si="3232"/>
        <v>0</v>
      </c>
      <c r="BX1324" s="11">
        <f t="shared" si="3232"/>
        <v>0</v>
      </c>
      <c r="BY1324" s="11">
        <f t="shared" si="3232"/>
        <v>0</v>
      </c>
      <c r="BZ1324" s="11">
        <f t="shared" si="3232"/>
        <v>0</v>
      </c>
      <c r="CA1324" s="11">
        <f t="shared" si="3232"/>
        <v>50</v>
      </c>
      <c r="CB1324" s="11">
        <f t="shared" si="3232"/>
        <v>0</v>
      </c>
      <c r="CC1324" s="11">
        <f t="shared" si="3233"/>
        <v>0</v>
      </c>
      <c r="CD1324" s="11">
        <f t="shared" si="3233"/>
        <v>0</v>
      </c>
      <c r="CE1324" s="11">
        <f t="shared" si="3233"/>
        <v>0</v>
      </c>
      <c r="CF1324" s="11">
        <f t="shared" si="3233"/>
        <v>0</v>
      </c>
      <c r="CG1324" s="95">
        <f t="shared" si="3233"/>
        <v>50</v>
      </c>
      <c r="CH1324" s="95">
        <f t="shared" si="3233"/>
        <v>0</v>
      </c>
      <c r="CI1324" s="95">
        <f t="shared" si="3233"/>
        <v>0</v>
      </c>
      <c r="CJ1324" s="95">
        <f t="shared" si="3233"/>
        <v>0</v>
      </c>
      <c r="CK1324" s="95">
        <f t="shared" si="3233"/>
        <v>0</v>
      </c>
      <c r="CL1324" s="95">
        <f t="shared" si="3233"/>
        <v>0</v>
      </c>
      <c r="CM1324" s="11">
        <f t="shared" si="3233"/>
        <v>50</v>
      </c>
      <c r="CN1324" s="11">
        <f t="shared" si="3233"/>
        <v>0</v>
      </c>
    </row>
    <row r="1325" spans="1:92" hidden="1">
      <c r="A1325" s="49" t="s">
        <v>271</v>
      </c>
      <c r="B1325" s="30" t="s">
        <v>256</v>
      </c>
      <c r="C1325" s="30" t="s">
        <v>33</v>
      </c>
      <c r="D1325" s="30" t="s">
        <v>80</v>
      </c>
      <c r="E1325" s="30" t="s">
        <v>304</v>
      </c>
      <c r="F1325" s="61" t="s">
        <v>272</v>
      </c>
      <c r="G1325" s="9">
        <v>50</v>
      </c>
      <c r="H1325" s="9"/>
      <c r="I1325" s="9"/>
      <c r="J1325" s="9"/>
      <c r="K1325" s="9"/>
      <c r="L1325" s="9"/>
      <c r="M1325" s="9">
        <f>G1325+I1325+J1325+K1325+L1325</f>
        <v>50</v>
      </c>
      <c r="N1325" s="9">
        <f>H1325+L1325</f>
        <v>0</v>
      </c>
      <c r="O1325" s="9"/>
      <c r="P1325" s="9"/>
      <c r="Q1325" s="9"/>
      <c r="R1325" s="9"/>
      <c r="S1325" s="9">
        <f>M1325+O1325+P1325+Q1325+R1325</f>
        <v>50</v>
      </c>
      <c r="T1325" s="9">
        <f>N1325+R1325</f>
        <v>0</v>
      </c>
      <c r="U1325" s="9"/>
      <c r="V1325" s="9"/>
      <c r="W1325" s="9"/>
      <c r="X1325" s="9"/>
      <c r="Y1325" s="9">
        <f>S1325+U1325+V1325+W1325+X1325</f>
        <v>50</v>
      </c>
      <c r="Z1325" s="9">
        <f>T1325+X1325</f>
        <v>0</v>
      </c>
      <c r="AA1325" s="9"/>
      <c r="AB1325" s="9"/>
      <c r="AC1325" s="9"/>
      <c r="AD1325" s="9"/>
      <c r="AE1325" s="9">
        <f>Y1325+AA1325+AB1325+AC1325+AD1325</f>
        <v>50</v>
      </c>
      <c r="AF1325" s="9">
        <f>Z1325+AD1325</f>
        <v>0</v>
      </c>
      <c r="AG1325" s="9"/>
      <c r="AH1325" s="9"/>
      <c r="AI1325" s="9"/>
      <c r="AJ1325" s="9"/>
      <c r="AK1325" s="9">
        <f>AE1325+AG1325+AH1325+AI1325+AJ1325</f>
        <v>50</v>
      </c>
      <c r="AL1325" s="9">
        <f>AF1325+AJ1325</f>
        <v>0</v>
      </c>
      <c r="AM1325" s="9"/>
      <c r="AN1325" s="9"/>
      <c r="AO1325" s="9"/>
      <c r="AP1325" s="9"/>
      <c r="AQ1325" s="9">
        <f>AK1325+AM1325+AN1325+AO1325+AP1325</f>
        <v>50</v>
      </c>
      <c r="AR1325" s="9">
        <f>AL1325+AP1325</f>
        <v>0</v>
      </c>
      <c r="AS1325" s="9"/>
      <c r="AT1325" s="9"/>
      <c r="AU1325" s="9"/>
      <c r="AV1325" s="9"/>
      <c r="AW1325" s="9">
        <f>AQ1325+AS1325+AT1325+AU1325+AV1325</f>
        <v>50</v>
      </c>
      <c r="AX1325" s="9">
        <f>AR1325+AV1325</f>
        <v>0</v>
      </c>
      <c r="AY1325" s="9"/>
      <c r="AZ1325" s="9"/>
      <c r="BA1325" s="9"/>
      <c r="BB1325" s="9"/>
      <c r="BC1325" s="9">
        <f>AW1325+AY1325+AZ1325+BA1325+BB1325</f>
        <v>50</v>
      </c>
      <c r="BD1325" s="9">
        <f>AX1325+BB1325</f>
        <v>0</v>
      </c>
      <c r="BE1325" s="9"/>
      <c r="BF1325" s="9"/>
      <c r="BG1325" s="9"/>
      <c r="BH1325" s="9"/>
      <c r="BI1325" s="9">
        <f>BC1325+BE1325+BF1325+BG1325+BH1325</f>
        <v>50</v>
      </c>
      <c r="BJ1325" s="9">
        <f>BD1325+BH1325</f>
        <v>0</v>
      </c>
      <c r="BK1325" s="9"/>
      <c r="BL1325" s="9"/>
      <c r="BM1325" s="9"/>
      <c r="BN1325" s="9"/>
      <c r="BO1325" s="9">
        <f>BI1325+BK1325+BL1325+BM1325+BN1325</f>
        <v>50</v>
      </c>
      <c r="BP1325" s="9">
        <f>BJ1325+BN1325</f>
        <v>0</v>
      </c>
      <c r="BQ1325" s="9"/>
      <c r="BR1325" s="9"/>
      <c r="BS1325" s="9"/>
      <c r="BT1325" s="9"/>
      <c r="BU1325" s="9">
        <f>BO1325+BQ1325+BR1325+BS1325+BT1325</f>
        <v>50</v>
      </c>
      <c r="BV1325" s="9">
        <f>BP1325+BT1325</f>
        <v>0</v>
      </c>
      <c r="BW1325" s="9"/>
      <c r="BX1325" s="9"/>
      <c r="BY1325" s="9"/>
      <c r="BZ1325" s="9"/>
      <c r="CA1325" s="9">
        <f>BU1325+BW1325+BX1325+BY1325+BZ1325</f>
        <v>50</v>
      </c>
      <c r="CB1325" s="9">
        <f>BV1325+BZ1325</f>
        <v>0</v>
      </c>
      <c r="CC1325" s="9"/>
      <c r="CD1325" s="9"/>
      <c r="CE1325" s="9"/>
      <c r="CF1325" s="9"/>
      <c r="CG1325" s="94">
        <f>CA1325+CC1325+CD1325+CE1325+CF1325</f>
        <v>50</v>
      </c>
      <c r="CH1325" s="94">
        <f>CB1325+CF1325</f>
        <v>0</v>
      </c>
      <c r="CI1325" s="94"/>
      <c r="CJ1325" s="94"/>
      <c r="CK1325" s="94"/>
      <c r="CL1325" s="94"/>
      <c r="CM1325" s="9">
        <f>CG1325+CI1325+CJ1325+CK1325+CL1325</f>
        <v>50</v>
      </c>
      <c r="CN1325" s="9">
        <f>CH1325+CL1325</f>
        <v>0</v>
      </c>
    </row>
    <row r="1326" spans="1:92" ht="66" hidden="1">
      <c r="A1326" s="51" t="s">
        <v>305</v>
      </c>
      <c r="B1326" s="30" t="s">
        <v>256</v>
      </c>
      <c r="C1326" s="30" t="s">
        <v>33</v>
      </c>
      <c r="D1326" s="30" t="s">
        <v>80</v>
      </c>
      <c r="E1326" s="30" t="s">
        <v>306</v>
      </c>
      <c r="F1326" s="30"/>
      <c r="G1326" s="11">
        <f>G1327</f>
        <v>636</v>
      </c>
      <c r="H1326" s="11">
        <f>H1327</f>
        <v>0</v>
      </c>
      <c r="I1326" s="11">
        <f t="shared" ref="I1326:X1327" si="3234">I1327</f>
        <v>0</v>
      </c>
      <c r="J1326" s="11">
        <f t="shared" si="3234"/>
        <v>0</v>
      </c>
      <c r="K1326" s="11">
        <f t="shared" si="3234"/>
        <v>0</v>
      </c>
      <c r="L1326" s="11">
        <f t="shared" si="3234"/>
        <v>0</v>
      </c>
      <c r="M1326" s="11">
        <f t="shared" si="3234"/>
        <v>636</v>
      </c>
      <c r="N1326" s="11">
        <f t="shared" si="3234"/>
        <v>0</v>
      </c>
      <c r="O1326" s="11">
        <f t="shared" si="3234"/>
        <v>0</v>
      </c>
      <c r="P1326" s="11">
        <f t="shared" si="3234"/>
        <v>0</v>
      </c>
      <c r="Q1326" s="11">
        <f t="shared" si="3234"/>
        <v>0</v>
      </c>
      <c r="R1326" s="11">
        <f t="shared" si="3234"/>
        <v>0</v>
      </c>
      <c r="S1326" s="11">
        <f t="shared" si="3234"/>
        <v>636</v>
      </c>
      <c r="T1326" s="11">
        <f t="shared" si="3234"/>
        <v>0</v>
      </c>
      <c r="U1326" s="11">
        <f t="shared" si="3234"/>
        <v>0</v>
      </c>
      <c r="V1326" s="11">
        <f t="shared" si="3234"/>
        <v>0</v>
      </c>
      <c r="W1326" s="11">
        <f t="shared" si="3234"/>
        <v>0</v>
      </c>
      <c r="X1326" s="11">
        <f t="shared" si="3234"/>
        <v>0</v>
      </c>
      <c r="Y1326" s="11">
        <f t="shared" ref="U1326:AJ1327" si="3235">Y1327</f>
        <v>636</v>
      </c>
      <c r="Z1326" s="11">
        <f t="shared" si="3235"/>
        <v>0</v>
      </c>
      <c r="AA1326" s="11">
        <f t="shared" si="3235"/>
        <v>0</v>
      </c>
      <c r="AB1326" s="11">
        <f t="shared" si="3235"/>
        <v>0</v>
      </c>
      <c r="AC1326" s="11">
        <f t="shared" si="3235"/>
        <v>0</v>
      </c>
      <c r="AD1326" s="11">
        <f t="shared" si="3235"/>
        <v>0</v>
      </c>
      <c r="AE1326" s="11">
        <f t="shared" si="3235"/>
        <v>636</v>
      </c>
      <c r="AF1326" s="11">
        <f t="shared" si="3235"/>
        <v>0</v>
      </c>
      <c r="AG1326" s="11">
        <f t="shared" si="3235"/>
        <v>0</v>
      </c>
      <c r="AH1326" s="11">
        <f t="shared" si="3235"/>
        <v>0</v>
      </c>
      <c r="AI1326" s="11">
        <f t="shared" si="3235"/>
        <v>0</v>
      </c>
      <c r="AJ1326" s="11">
        <f t="shared" si="3235"/>
        <v>0</v>
      </c>
      <c r="AK1326" s="11">
        <f t="shared" ref="AG1326:AV1327" si="3236">AK1327</f>
        <v>636</v>
      </c>
      <c r="AL1326" s="11">
        <f t="shared" si="3236"/>
        <v>0</v>
      </c>
      <c r="AM1326" s="11">
        <f t="shared" si="3236"/>
        <v>0</v>
      </c>
      <c r="AN1326" s="11">
        <f t="shared" si="3236"/>
        <v>0</v>
      </c>
      <c r="AO1326" s="11">
        <f t="shared" si="3236"/>
        <v>0</v>
      </c>
      <c r="AP1326" s="11">
        <f t="shared" si="3236"/>
        <v>0</v>
      </c>
      <c r="AQ1326" s="11">
        <f t="shared" si="3236"/>
        <v>636</v>
      </c>
      <c r="AR1326" s="11">
        <f t="shared" si="3236"/>
        <v>0</v>
      </c>
      <c r="AS1326" s="11">
        <f t="shared" si="3236"/>
        <v>0</v>
      </c>
      <c r="AT1326" s="11">
        <f t="shared" si="3236"/>
        <v>0</v>
      </c>
      <c r="AU1326" s="11">
        <f t="shared" si="3236"/>
        <v>0</v>
      </c>
      <c r="AV1326" s="11">
        <f t="shared" si="3236"/>
        <v>0</v>
      </c>
      <c r="AW1326" s="11">
        <f t="shared" ref="AS1326:BH1327" si="3237">AW1327</f>
        <v>636</v>
      </c>
      <c r="AX1326" s="11">
        <f t="shared" si="3237"/>
        <v>0</v>
      </c>
      <c r="AY1326" s="11">
        <f t="shared" si="3237"/>
        <v>0</v>
      </c>
      <c r="AZ1326" s="11">
        <f t="shared" si="3237"/>
        <v>0</v>
      </c>
      <c r="BA1326" s="11">
        <f t="shared" si="3237"/>
        <v>0</v>
      </c>
      <c r="BB1326" s="11">
        <f t="shared" si="3237"/>
        <v>0</v>
      </c>
      <c r="BC1326" s="11">
        <f t="shared" si="3237"/>
        <v>636</v>
      </c>
      <c r="BD1326" s="11">
        <f t="shared" si="3237"/>
        <v>0</v>
      </c>
      <c r="BE1326" s="11">
        <f t="shared" si="3237"/>
        <v>0</v>
      </c>
      <c r="BF1326" s="11">
        <f t="shared" si="3237"/>
        <v>0</v>
      </c>
      <c r="BG1326" s="11">
        <f t="shared" si="3237"/>
        <v>0</v>
      </c>
      <c r="BH1326" s="11">
        <f t="shared" si="3237"/>
        <v>0</v>
      </c>
      <c r="BI1326" s="11">
        <f t="shared" ref="BE1326:BT1327" si="3238">BI1327</f>
        <v>636</v>
      </c>
      <c r="BJ1326" s="11">
        <f t="shared" si="3238"/>
        <v>0</v>
      </c>
      <c r="BK1326" s="11">
        <f t="shared" si="3238"/>
        <v>0</v>
      </c>
      <c r="BL1326" s="11">
        <f t="shared" si="3238"/>
        <v>0</v>
      </c>
      <c r="BM1326" s="11">
        <f t="shared" si="3238"/>
        <v>0</v>
      </c>
      <c r="BN1326" s="11">
        <f t="shared" si="3238"/>
        <v>0</v>
      </c>
      <c r="BO1326" s="11">
        <f t="shared" si="3238"/>
        <v>636</v>
      </c>
      <c r="BP1326" s="11">
        <f t="shared" si="3238"/>
        <v>0</v>
      </c>
      <c r="BQ1326" s="11">
        <f t="shared" si="3238"/>
        <v>0</v>
      </c>
      <c r="BR1326" s="11">
        <f t="shared" si="3238"/>
        <v>24</v>
      </c>
      <c r="BS1326" s="11">
        <f t="shared" si="3238"/>
        <v>0</v>
      </c>
      <c r="BT1326" s="11">
        <f t="shared" si="3238"/>
        <v>0</v>
      </c>
      <c r="BU1326" s="11">
        <f t="shared" ref="BQ1326:CF1327" si="3239">BU1327</f>
        <v>660</v>
      </c>
      <c r="BV1326" s="11">
        <f t="shared" si="3239"/>
        <v>0</v>
      </c>
      <c r="BW1326" s="11">
        <f t="shared" si="3239"/>
        <v>0</v>
      </c>
      <c r="BX1326" s="11">
        <f t="shared" si="3239"/>
        <v>0</v>
      </c>
      <c r="BY1326" s="11">
        <f t="shared" si="3239"/>
        <v>0</v>
      </c>
      <c r="BZ1326" s="11">
        <f t="shared" si="3239"/>
        <v>0</v>
      </c>
      <c r="CA1326" s="11">
        <f t="shared" si="3239"/>
        <v>660</v>
      </c>
      <c r="CB1326" s="11">
        <f t="shared" si="3239"/>
        <v>0</v>
      </c>
      <c r="CC1326" s="11">
        <f t="shared" si="3239"/>
        <v>0</v>
      </c>
      <c r="CD1326" s="11">
        <f t="shared" si="3239"/>
        <v>0</v>
      </c>
      <c r="CE1326" s="11">
        <f t="shared" si="3239"/>
        <v>0</v>
      </c>
      <c r="CF1326" s="11">
        <f t="shared" si="3239"/>
        <v>0</v>
      </c>
      <c r="CG1326" s="95">
        <f t="shared" ref="CC1326:CN1327" si="3240">CG1327</f>
        <v>660</v>
      </c>
      <c r="CH1326" s="95">
        <f t="shared" si="3240"/>
        <v>0</v>
      </c>
      <c r="CI1326" s="95">
        <f t="shared" si="3240"/>
        <v>0</v>
      </c>
      <c r="CJ1326" s="95">
        <f t="shared" si="3240"/>
        <v>0</v>
      </c>
      <c r="CK1326" s="95">
        <f t="shared" si="3240"/>
        <v>0</v>
      </c>
      <c r="CL1326" s="95">
        <f t="shared" si="3240"/>
        <v>0</v>
      </c>
      <c r="CM1326" s="11">
        <f t="shared" si="3240"/>
        <v>660</v>
      </c>
      <c r="CN1326" s="11">
        <f t="shared" si="3240"/>
        <v>0</v>
      </c>
    </row>
    <row r="1327" spans="1:92" hidden="1">
      <c r="A1327" s="49" t="s">
        <v>101</v>
      </c>
      <c r="B1327" s="30" t="s">
        <v>256</v>
      </c>
      <c r="C1327" s="30" t="s">
        <v>33</v>
      </c>
      <c r="D1327" s="30" t="s">
        <v>80</v>
      </c>
      <c r="E1327" s="30" t="s">
        <v>306</v>
      </c>
      <c r="F1327" s="30" t="s">
        <v>102</v>
      </c>
      <c r="G1327" s="11">
        <f>G1328</f>
        <v>636</v>
      </c>
      <c r="H1327" s="11">
        <f>H1328</f>
        <v>0</v>
      </c>
      <c r="I1327" s="11">
        <f t="shared" si="3234"/>
        <v>0</v>
      </c>
      <c r="J1327" s="11">
        <f t="shared" si="3234"/>
        <v>0</v>
      </c>
      <c r="K1327" s="11">
        <f t="shared" si="3234"/>
        <v>0</v>
      </c>
      <c r="L1327" s="11">
        <f t="shared" si="3234"/>
        <v>0</v>
      </c>
      <c r="M1327" s="11">
        <f t="shared" si="3234"/>
        <v>636</v>
      </c>
      <c r="N1327" s="11">
        <f t="shared" si="3234"/>
        <v>0</v>
      </c>
      <c r="O1327" s="11">
        <f t="shared" si="3234"/>
        <v>0</v>
      </c>
      <c r="P1327" s="11">
        <f t="shared" si="3234"/>
        <v>0</v>
      </c>
      <c r="Q1327" s="11">
        <f t="shared" si="3234"/>
        <v>0</v>
      </c>
      <c r="R1327" s="11">
        <f t="shared" si="3234"/>
        <v>0</v>
      </c>
      <c r="S1327" s="11">
        <f t="shared" si="3234"/>
        <v>636</v>
      </c>
      <c r="T1327" s="11">
        <f t="shared" si="3234"/>
        <v>0</v>
      </c>
      <c r="U1327" s="11">
        <f t="shared" si="3235"/>
        <v>0</v>
      </c>
      <c r="V1327" s="11">
        <f t="shared" si="3235"/>
        <v>0</v>
      </c>
      <c r="W1327" s="11">
        <f t="shared" si="3235"/>
        <v>0</v>
      </c>
      <c r="X1327" s="11">
        <f t="shared" si="3235"/>
        <v>0</v>
      </c>
      <c r="Y1327" s="11">
        <f t="shared" si="3235"/>
        <v>636</v>
      </c>
      <c r="Z1327" s="11">
        <f t="shared" si="3235"/>
        <v>0</v>
      </c>
      <c r="AA1327" s="11">
        <f t="shared" si="3235"/>
        <v>0</v>
      </c>
      <c r="AB1327" s="11">
        <f t="shared" si="3235"/>
        <v>0</v>
      </c>
      <c r="AC1327" s="11">
        <f t="shared" si="3235"/>
        <v>0</v>
      </c>
      <c r="AD1327" s="11">
        <f t="shared" si="3235"/>
        <v>0</v>
      </c>
      <c r="AE1327" s="11">
        <f t="shared" si="3235"/>
        <v>636</v>
      </c>
      <c r="AF1327" s="11">
        <f t="shared" si="3235"/>
        <v>0</v>
      </c>
      <c r="AG1327" s="11">
        <f t="shared" si="3236"/>
        <v>0</v>
      </c>
      <c r="AH1327" s="11">
        <f t="shared" si="3236"/>
        <v>0</v>
      </c>
      <c r="AI1327" s="11">
        <f t="shared" si="3236"/>
        <v>0</v>
      </c>
      <c r="AJ1327" s="11">
        <f t="shared" si="3236"/>
        <v>0</v>
      </c>
      <c r="AK1327" s="11">
        <f t="shared" si="3236"/>
        <v>636</v>
      </c>
      <c r="AL1327" s="11">
        <f t="shared" si="3236"/>
        <v>0</v>
      </c>
      <c r="AM1327" s="11">
        <f t="shared" si="3236"/>
        <v>0</v>
      </c>
      <c r="AN1327" s="11">
        <f t="shared" si="3236"/>
        <v>0</v>
      </c>
      <c r="AO1327" s="11">
        <f t="shared" si="3236"/>
        <v>0</v>
      </c>
      <c r="AP1327" s="11">
        <f t="shared" si="3236"/>
        <v>0</v>
      </c>
      <c r="AQ1327" s="11">
        <f t="shared" si="3236"/>
        <v>636</v>
      </c>
      <c r="AR1327" s="11">
        <f t="shared" si="3236"/>
        <v>0</v>
      </c>
      <c r="AS1327" s="11">
        <f t="shared" si="3237"/>
        <v>0</v>
      </c>
      <c r="AT1327" s="11">
        <f t="shared" si="3237"/>
        <v>0</v>
      </c>
      <c r="AU1327" s="11">
        <f t="shared" si="3237"/>
        <v>0</v>
      </c>
      <c r="AV1327" s="11">
        <f t="shared" si="3237"/>
        <v>0</v>
      </c>
      <c r="AW1327" s="11">
        <f t="shared" si="3237"/>
        <v>636</v>
      </c>
      <c r="AX1327" s="11">
        <f t="shared" si="3237"/>
        <v>0</v>
      </c>
      <c r="AY1327" s="11">
        <f t="shared" si="3237"/>
        <v>0</v>
      </c>
      <c r="AZ1327" s="11">
        <f t="shared" si="3237"/>
        <v>0</v>
      </c>
      <c r="BA1327" s="11">
        <f t="shared" si="3237"/>
        <v>0</v>
      </c>
      <c r="BB1327" s="11">
        <f t="shared" si="3237"/>
        <v>0</v>
      </c>
      <c r="BC1327" s="11">
        <f t="shared" si="3237"/>
        <v>636</v>
      </c>
      <c r="BD1327" s="11">
        <f t="shared" si="3237"/>
        <v>0</v>
      </c>
      <c r="BE1327" s="11">
        <f t="shared" si="3238"/>
        <v>0</v>
      </c>
      <c r="BF1327" s="11">
        <f t="shared" si="3238"/>
        <v>0</v>
      </c>
      <c r="BG1327" s="11">
        <f t="shared" si="3238"/>
        <v>0</v>
      </c>
      <c r="BH1327" s="11">
        <f t="shared" si="3238"/>
        <v>0</v>
      </c>
      <c r="BI1327" s="11">
        <f t="shared" si="3238"/>
        <v>636</v>
      </c>
      <c r="BJ1327" s="11">
        <f t="shared" si="3238"/>
        <v>0</v>
      </c>
      <c r="BK1327" s="11">
        <f t="shared" si="3238"/>
        <v>0</v>
      </c>
      <c r="BL1327" s="11">
        <f t="shared" si="3238"/>
        <v>0</v>
      </c>
      <c r="BM1327" s="11">
        <f t="shared" si="3238"/>
        <v>0</v>
      </c>
      <c r="BN1327" s="11">
        <f t="shared" si="3238"/>
        <v>0</v>
      </c>
      <c r="BO1327" s="11">
        <f t="shared" si="3238"/>
        <v>636</v>
      </c>
      <c r="BP1327" s="11">
        <f t="shared" si="3238"/>
        <v>0</v>
      </c>
      <c r="BQ1327" s="11">
        <f t="shared" si="3239"/>
        <v>0</v>
      </c>
      <c r="BR1327" s="11">
        <f t="shared" si="3239"/>
        <v>24</v>
      </c>
      <c r="BS1327" s="11">
        <f t="shared" si="3239"/>
        <v>0</v>
      </c>
      <c r="BT1327" s="11">
        <f t="shared" si="3239"/>
        <v>0</v>
      </c>
      <c r="BU1327" s="11">
        <f t="shared" si="3239"/>
        <v>660</v>
      </c>
      <c r="BV1327" s="11">
        <f t="shared" si="3239"/>
        <v>0</v>
      </c>
      <c r="BW1327" s="11">
        <f t="shared" si="3239"/>
        <v>0</v>
      </c>
      <c r="BX1327" s="11">
        <f t="shared" si="3239"/>
        <v>0</v>
      </c>
      <c r="BY1327" s="11">
        <f t="shared" si="3239"/>
        <v>0</v>
      </c>
      <c r="BZ1327" s="11">
        <f t="shared" si="3239"/>
        <v>0</v>
      </c>
      <c r="CA1327" s="11">
        <f t="shared" si="3239"/>
        <v>660</v>
      </c>
      <c r="CB1327" s="11">
        <f t="shared" si="3239"/>
        <v>0</v>
      </c>
      <c r="CC1327" s="11">
        <f t="shared" si="3240"/>
        <v>0</v>
      </c>
      <c r="CD1327" s="11">
        <f t="shared" si="3240"/>
        <v>0</v>
      </c>
      <c r="CE1327" s="11">
        <f t="shared" si="3240"/>
        <v>0</v>
      </c>
      <c r="CF1327" s="11">
        <f t="shared" si="3240"/>
        <v>0</v>
      </c>
      <c r="CG1327" s="95">
        <f t="shared" si="3240"/>
        <v>660</v>
      </c>
      <c r="CH1327" s="95">
        <f t="shared" si="3240"/>
        <v>0</v>
      </c>
      <c r="CI1327" s="95">
        <f t="shared" si="3240"/>
        <v>0</v>
      </c>
      <c r="CJ1327" s="95">
        <f t="shared" si="3240"/>
        <v>0</v>
      </c>
      <c r="CK1327" s="95">
        <f t="shared" si="3240"/>
        <v>0</v>
      </c>
      <c r="CL1327" s="95">
        <f t="shared" si="3240"/>
        <v>0</v>
      </c>
      <c r="CM1327" s="11">
        <f t="shared" si="3240"/>
        <v>660</v>
      </c>
      <c r="CN1327" s="11">
        <f t="shared" si="3240"/>
        <v>0</v>
      </c>
    </row>
    <row r="1328" spans="1:92" hidden="1">
      <c r="A1328" s="49" t="s">
        <v>271</v>
      </c>
      <c r="B1328" s="30" t="s">
        <v>256</v>
      </c>
      <c r="C1328" s="30" t="s">
        <v>33</v>
      </c>
      <c r="D1328" s="30" t="s">
        <v>80</v>
      </c>
      <c r="E1328" s="30" t="s">
        <v>306</v>
      </c>
      <c r="F1328" s="61" t="s">
        <v>272</v>
      </c>
      <c r="G1328" s="9">
        <v>636</v>
      </c>
      <c r="H1328" s="9"/>
      <c r="I1328" s="9"/>
      <c r="J1328" s="9"/>
      <c r="K1328" s="9"/>
      <c r="L1328" s="9"/>
      <c r="M1328" s="9">
        <f>G1328+I1328+J1328+K1328+L1328</f>
        <v>636</v>
      </c>
      <c r="N1328" s="9">
        <f>H1328+L1328</f>
        <v>0</v>
      </c>
      <c r="O1328" s="9"/>
      <c r="P1328" s="9"/>
      <c r="Q1328" s="9"/>
      <c r="R1328" s="9"/>
      <c r="S1328" s="9">
        <f>M1328+O1328+P1328+Q1328+R1328</f>
        <v>636</v>
      </c>
      <c r="T1328" s="9">
        <f>N1328+R1328</f>
        <v>0</v>
      </c>
      <c r="U1328" s="9"/>
      <c r="V1328" s="9"/>
      <c r="W1328" s="9"/>
      <c r="X1328" s="9"/>
      <c r="Y1328" s="9">
        <f>S1328+U1328+V1328+W1328+X1328</f>
        <v>636</v>
      </c>
      <c r="Z1328" s="9">
        <f>T1328+X1328</f>
        <v>0</v>
      </c>
      <c r="AA1328" s="9"/>
      <c r="AB1328" s="9"/>
      <c r="AC1328" s="9"/>
      <c r="AD1328" s="9"/>
      <c r="AE1328" s="9">
        <f>Y1328+AA1328+AB1328+AC1328+AD1328</f>
        <v>636</v>
      </c>
      <c r="AF1328" s="9">
        <f>Z1328+AD1328</f>
        <v>0</v>
      </c>
      <c r="AG1328" s="9"/>
      <c r="AH1328" s="9"/>
      <c r="AI1328" s="9"/>
      <c r="AJ1328" s="9"/>
      <c r="AK1328" s="9">
        <f>AE1328+AG1328+AH1328+AI1328+AJ1328</f>
        <v>636</v>
      </c>
      <c r="AL1328" s="9">
        <f>AF1328+AJ1328</f>
        <v>0</v>
      </c>
      <c r="AM1328" s="9"/>
      <c r="AN1328" s="9"/>
      <c r="AO1328" s="9"/>
      <c r="AP1328" s="9"/>
      <c r="AQ1328" s="9">
        <f>AK1328+AM1328+AN1328+AO1328+AP1328</f>
        <v>636</v>
      </c>
      <c r="AR1328" s="9">
        <f>AL1328+AP1328</f>
        <v>0</v>
      </c>
      <c r="AS1328" s="9"/>
      <c r="AT1328" s="9"/>
      <c r="AU1328" s="9"/>
      <c r="AV1328" s="9"/>
      <c r="AW1328" s="9">
        <f>AQ1328+AS1328+AT1328+AU1328+AV1328</f>
        <v>636</v>
      </c>
      <c r="AX1328" s="9">
        <f>AR1328+AV1328</f>
        <v>0</v>
      </c>
      <c r="AY1328" s="9"/>
      <c r="AZ1328" s="9"/>
      <c r="BA1328" s="9"/>
      <c r="BB1328" s="9"/>
      <c r="BC1328" s="9">
        <f>AW1328+AY1328+AZ1328+BA1328+BB1328</f>
        <v>636</v>
      </c>
      <c r="BD1328" s="9">
        <f>AX1328+BB1328</f>
        <v>0</v>
      </c>
      <c r="BE1328" s="9"/>
      <c r="BF1328" s="9"/>
      <c r="BG1328" s="9"/>
      <c r="BH1328" s="9"/>
      <c r="BI1328" s="9">
        <f>BC1328+BE1328+BF1328+BG1328+BH1328</f>
        <v>636</v>
      </c>
      <c r="BJ1328" s="9">
        <f>BD1328+BH1328</f>
        <v>0</v>
      </c>
      <c r="BK1328" s="9"/>
      <c r="BL1328" s="9"/>
      <c r="BM1328" s="9"/>
      <c r="BN1328" s="9"/>
      <c r="BO1328" s="9">
        <f>BI1328+BK1328+BL1328+BM1328+BN1328</f>
        <v>636</v>
      </c>
      <c r="BP1328" s="9">
        <f>BJ1328+BN1328</f>
        <v>0</v>
      </c>
      <c r="BQ1328" s="9"/>
      <c r="BR1328" s="9">
        <v>24</v>
      </c>
      <c r="BS1328" s="9"/>
      <c r="BT1328" s="9"/>
      <c r="BU1328" s="9">
        <f>BO1328+BQ1328+BR1328+BS1328+BT1328</f>
        <v>660</v>
      </c>
      <c r="BV1328" s="9">
        <f>BP1328+BT1328</f>
        <v>0</v>
      </c>
      <c r="BW1328" s="9"/>
      <c r="BX1328" s="9"/>
      <c r="BY1328" s="9"/>
      <c r="BZ1328" s="9"/>
      <c r="CA1328" s="9">
        <f>BU1328+BW1328+BX1328+BY1328+BZ1328</f>
        <v>660</v>
      </c>
      <c r="CB1328" s="9">
        <f>BV1328+BZ1328</f>
        <v>0</v>
      </c>
      <c r="CC1328" s="9"/>
      <c r="CD1328" s="9"/>
      <c r="CE1328" s="9"/>
      <c r="CF1328" s="9"/>
      <c r="CG1328" s="94">
        <f>CA1328+CC1328+CD1328+CE1328+CF1328</f>
        <v>660</v>
      </c>
      <c r="CH1328" s="94">
        <f>CB1328+CF1328</f>
        <v>0</v>
      </c>
      <c r="CI1328" s="94"/>
      <c r="CJ1328" s="94"/>
      <c r="CK1328" s="94"/>
      <c r="CL1328" s="94"/>
      <c r="CM1328" s="9">
        <f>CG1328+CI1328+CJ1328+CK1328+CL1328</f>
        <v>660</v>
      </c>
      <c r="CN1328" s="9">
        <f>CH1328+CL1328</f>
        <v>0</v>
      </c>
    </row>
    <row r="1329" spans="1:92" ht="115.5" hidden="1">
      <c r="A1329" s="51" t="s">
        <v>307</v>
      </c>
      <c r="B1329" s="30" t="s">
        <v>256</v>
      </c>
      <c r="C1329" s="30" t="s">
        <v>33</v>
      </c>
      <c r="D1329" s="30" t="s">
        <v>80</v>
      </c>
      <c r="E1329" s="30" t="s">
        <v>308</v>
      </c>
      <c r="F1329" s="30"/>
      <c r="G1329" s="11">
        <f>G1330</f>
        <v>12</v>
      </c>
      <c r="H1329" s="11">
        <f>H1330</f>
        <v>0</v>
      </c>
      <c r="I1329" s="11">
        <f t="shared" ref="I1329:X1330" si="3241">I1330</f>
        <v>0</v>
      </c>
      <c r="J1329" s="11">
        <f t="shared" si="3241"/>
        <v>0</v>
      </c>
      <c r="K1329" s="11">
        <f t="shared" si="3241"/>
        <v>0</v>
      </c>
      <c r="L1329" s="11">
        <f t="shared" si="3241"/>
        <v>0</v>
      </c>
      <c r="M1329" s="11">
        <f t="shared" si="3241"/>
        <v>12</v>
      </c>
      <c r="N1329" s="11">
        <f t="shared" si="3241"/>
        <v>0</v>
      </c>
      <c r="O1329" s="11">
        <f t="shared" si="3241"/>
        <v>0</v>
      </c>
      <c r="P1329" s="11">
        <f t="shared" si="3241"/>
        <v>0</v>
      </c>
      <c r="Q1329" s="11">
        <f t="shared" si="3241"/>
        <v>0</v>
      </c>
      <c r="R1329" s="11">
        <f t="shared" si="3241"/>
        <v>0</v>
      </c>
      <c r="S1329" s="11">
        <f t="shared" si="3241"/>
        <v>12</v>
      </c>
      <c r="T1329" s="11">
        <f t="shared" si="3241"/>
        <v>0</v>
      </c>
      <c r="U1329" s="11">
        <f t="shared" si="3241"/>
        <v>0</v>
      </c>
      <c r="V1329" s="11">
        <f t="shared" si="3241"/>
        <v>0</v>
      </c>
      <c r="W1329" s="11">
        <f t="shared" si="3241"/>
        <v>0</v>
      </c>
      <c r="X1329" s="11">
        <f t="shared" si="3241"/>
        <v>0</v>
      </c>
      <c r="Y1329" s="11">
        <f t="shared" ref="U1329:AJ1330" si="3242">Y1330</f>
        <v>12</v>
      </c>
      <c r="Z1329" s="11">
        <f t="shared" si="3242"/>
        <v>0</v>
      </c>
      <c r="AA1329" s="11">
        <f t="shared" si="3242"/>
        <v>0</v>
      </c>
      <c r="AB1329" s="11">
        <f t="shared" si="3242"/>
        <v>0</v>
      </c>
      <c r="AC1329" s="11">
        <f t="shared" si="3242"/>
        <v>0</v>
      </c>
      <c r="AD1329" s="11">
        <f t="shared" si="3242"/>
        <v>0</v>
      </c>
      <c r="AE1329" s="11">
        <f t="shared" si="3242"/>
        <v>12</v>
      </c>
      <c r="AF1329" s="11">
        <f t="shared" si="3242"/>
        <v>0</v>
      </c>
      <c r="AG1329" s="11">
        <f t="shared" si="3242"/>
        <v>0</v>
      </c>
      <c r="AH1329" s="11">
        <f t="shared" si="3242"/>
        <v>0</v>
      </c>
      <c r="AI1329" s="11">
        <f t="shared" si="3242"/>
        <v>0</v>
      </c>
      <c r="AJ1329" s="11">
        <f t="shared" si="3242"/>
        <v>0</v>
      </c>
      <c r="AK1329" s="11">
        <f t="shared" ref="AG1329:AV1330" si="3243">AK1330</f>
        <v>12</v>
      </c>
      <c r="AL1329" s="11">
        <f t="shared" si="3243"/>
        <v>0</v>
      </c>
      <c r="AM1329" s="11">
        <f t="shared" si="3243"/>
        <v>0</v>
      </c>
      <c r="AN1329" s="11">
        <f t="shared" si="3243"/>
        <v>0</v>
      </c>
      <c r="AO1329" s="11">
        <f t="shared" si="3243"/>
        <v>0</v>
      </c>
      <c r="AP1329" s="11">
        <f t="shared" si="3243"/>
        <v>0</v>
      </c>
      <c r="AQ1329" s="11">
        <f t="shared" si="3243"/>
        <v>12</v>
      </c>
      <c r="AR1329" s="11">
        <f t="shared" si="3243"/>
        <v>0</v>
      </c>
      <c r="AS1329" s="11">
        <f t="shared" si="3243"/>
        <v>0</v>
      </c>
      <c r="AT1329" s="11">
        <f t="shared" si="3243"/>
        <v>0</v>
      </c>
      <c r="AU1329" s="11">
        <f t="shared" si="3243"/>
        <v>0</v>
      </c>
      <c r="AV1329" s="11">
        <f t="shared" si="3243"/>
        <v>0</v>
      </c>
      <c r="AW1329" s="11">
        <f t="shared" ref="AS1329:BH1330" si="3244">AW1330</f>
        <v>12</v>
      </c>
      <c r="AX1329" s="11">
        <f t="shared" si="3244"/>
        <v>0</v>
      </c>
      <c r="AY1329" s="11">
        <f t="shared" si="3244"/>
        <v>0</v>
      </c>
      <c r="AZ1329" s="11">
        <f t="shared" si="3244"/>
        <v>0</v>
      </c>
      <c r="BA1329" s="11">
        <f t="shared" si="3244"/>
        <v>0</v>
      </c>
      <c r="BB1329" s="11">
        <f t="shared" si="3244"/>
        <v>0</v>
      </c>
      <c r="BC1329" s="11">
        <f t="shared" si="3244"/>
        <v>12</v>
      </c>
      <c r="BD1329" s="11">
        <f t="shared" si="3244"/>
        <v>0</v>
      </c>
      <c r="BE1329" s="11">
        <f t="shared" si="3244"/>
        <v>0</v>
      </c>
      <c r="BF1329" s="11">
        <f t="shared" si="3244"/>
        <v>0</v>
      </c>
      <c r="BG1329" s="11">
        <f t="shared" si="3244"/>
        <v>0</v>
      </c>
      <c r="BH1329" s="11">
        <f t="shared" si="3244"/>
        <v>0</v>
      </c>
      <c r="BI1329" s="11">
        <f t="shared" ref="BE1329:BT1330" si="3245">BI1330</f>
        <v>12</v>
      </c>
      <c r="BJ1329" s="11">
        <f t="shared" si="3245"/>
        <v>0</v>
      </c>
      <c r="BK1329" s="11">
        <f t="shared" si="3245"/>
        <v>0</v>
      </c>
      <c r="BL1329" s="11">
        <f t="shared" si="3245"/>
        <v>0</v>
      </c>
      <c r="BM1329" s="11">
        <f t="shared" si="3245"/>
        <v>0</v>
      </c>
      <c r="BN1329" s="11">
        <f t="shared" si="3245"/>
        <v>0</v>
      </c>
      <c r="BO1329" s="11">
        <f t="shared" si="3245"/>
        <v>12</v>
      </c>
      <c r="BP1329" s="11">
        <f t="shared" si="3245"/>
        <v>0</v>
      </c>
      <c r="BQ1329" s="11">
        <f t="shared" si="3245"/>
        <v>0</v>
      </c>
      <c r="BR1329" s="11">
        <f t="shared" si="3245"/>
        <v>0</v>
      </c>
      <c r="BS1329" s="11">
        <f t="shared" si="3245"/>
        <v>0</v>
      </c>
      <c r="BT1329" s="11">
        <f t="shared" si="3245"/>
        <v>0</v>
      </c>
      <c r="BU1329" s="11">
        <f t="shared" ref="BQ1329:CF1330" si="3246">BU1330</f>
        <v>12</v>
      </c>
      <c r="BV1329" s="11">
        <f t="shared" si="3246"/>
        <v>0</v>
      </c>
      <c r="BW1329" s="11">
        <f t="shared" si="3246"/>
        <v>0</v>
      </c>
      <c r="BX1329" s="11">
        <f t="shared" si="3246"/>
        <v>0</v>
      </c>
      <c r="BY1329" s="11">
        <f t="shared" si="3246"/>
        <v>0</v>
      </c>
      <c r="BZ1329" s="11">
        <f t="shared" si="3246"/>
        <v>0</v>
      </c>
      <c r="CA1329" s="11">
        <f t="shared" si="3246"/>
        <v>12</v>
      </c>
      <c r="CB1329" s="11">
        <f t="shared" si="3246"/>
        <v>0</v>
      </c>
      <c r="CC1329" s="11">
        <f t="shared" si="3246"/>
        <v>0</v>
      </c>
      <c r="CD1329" s="11">
        <f t="shared" si="3246"/>
        <v>0</v>
      </c>
      <c r="CE1329" s="11">
        <f t="shared" si="3246"/>
        <v>0</v>
      </c>
      <c r="CF1329" s="11">
        <f t="shared" si="3246"/>
        <v>0</v>
      </c>
      <c r="CG1329" s="95">
        <f t="shared" ref="CC1329:CN1330" si="3247">CG1330</f>
        <v>12</v>
      </c>
      <c r="CH1329" s="95">
        <f t="shared" si="3247"/>
        <v>0</v>
      </c>
      <c r="CI1329" s="95">
        <f t="shared" si="3247"/>
        <v>0</v>
      </c>
      <c r="CJ1329" s="95">
        <f t="shared" si="3247"/>
        <v>0</v>
      </c>
      <c r="CK1329" s="95">
        <f t="shared" si="3247"/>
        <v>0</v>
      </c>
      <c r="CL1329" s="95">
        <f t="shared" si="3247"/>
        <v>0</v>
      </c>
      <c r="CM1329" s="11">
        <f t="shared" si="3247"/>
        <v>12</v>
      </c>
      <c r="CN1329" s="11">
        <f t="shared" si="3247"/>
        <v>0</v>
      </c>
    </row>
    <row r="1330" spans="1:92" hidden="1">
      <c r="A1330" s="49" t="s">
        <v>101</v>
      </c>
      <c r="B1330" s="30" t="s">
        <v>256</v>
      </c>
      <c r="C1330" s="30" t="s">
        <v>33</v>
      </c>
      <c r="D1330" s="30" t="s">
        <v>80</v>
      </c>
      <c r="E1330" s="30" t="s">
        <v>308</v>
      </c>
      <c r="F1330" s="30" t="s">
        <v>102</v>
      </c>
      <c r="G1330" s="11">
        <f>G1331</f>
        <v>12</v>
      </c>
      <c r="H1330" s="11">
        <f>H1331</f>
        <v>0</v>
      </c>
      <c r="I1330" s="11">
        <f t="shared" si="3241"/>
        <v>0</v>
      </c>
      <c r="J1330" s="11">
        <f t="shared" si="3241"/>
        <v>0</v>
      </c>
      <c r="K1330" s="11">
        <f t="shared" si="3241"/>
        <v>0</v>
      </c>
      <c r="L1330" s="11">
        <f t="shared" si="3241"/>
        <v>0</v>
      </c>
      <c r="M1330" s="11">
        <f t="shared" si="3241"/>
        <v>12</v>
      </c>
      <c r="N1330" s="11">
        <f t="shared" si="3241"/>
        <v>0</v>
      </c>
      <c r="O1330" s="11">
        <f t="shared" si="3241"/>
        <v>0</v>
      </c>
      <c r="P1330" s="11">
        <f t="shared" si="3241"/>
        <v>0</v>
      </c>
      <c r="Q1330" s="11">
        <f t="shared" si="3241"/>
        <v>0</v>
      </c>
      <c r="R1330" s="11">
        <f t="shared" si="3241"/>
        <v>0</v>
      </c>
      <c r="S1330" s="11">
        <f t="shared" si="3241"/>
        <v>12</v>
      </c>
      <c r="T1330" s="11">
        <f t="shared" si="3241"/>
        <v>0</v>
      </c>
      <c r="U1330" s="11">
        <f t="shared" si="3242"/>
        <v>0</v>
      </c>
      <c r="V1330" s="11">
        <f t="shared" si="3242"/>
        <v>0</v>
      </c>
      <c r="W1330" s="11">
        <f t="shared" si="3242"/>
        <v>0</v>
      </c>
      <c r="X1330" s="11">
        <f t="shared" si="3242"/>
        <v>0</v>
      </c>
      <c r="Y1330" s="11">
        <f t="shared" si="3242"/>
        <v>12</v>
      </c>
      <c r="Z1330" s="11">
        <f t="shared" si="3242"/>
        <v>0</v>
      </c>
      <c r="AA1330" s="11">
        <f t="shared" si="3242"/>
        <v>0</v>
      </c>
      <c r="AB1330" s="11">
        <f t="shared" si="3242"/>
        <v>0</v>
      </c>
      <c r="AC1330" s="11">
        <f t="shared" si="3242"/>
        <v>0</v>
      </c>
      <c r="AD1330" s="11">
        <f t="shared" si="3242"/>
        <v>0</v>
      </c>
      <c r="AE1330" s="11">
        <f t="shared" si="3242"/>
        <v>12</v>
      </c>
      <c r="AF1330" s="11">
        <f t="shared" si="3242"/>
        <v>0</v>
      </c>
      <c r="AG1330" s="11">
        <f t="shared" si="3243"/>
        <v>0</v>
      </c>
      <c r="AH1330" s="11">
        <f t="shared" si="3243"/>
        <v>0</v>
      </c>
      <c r="AI1330" s="11">
        <f t="shared" si="3243"/>
        <v>0</v>
      </c>
      <c r="AJ1330" s="11">
        <f t="shared" si="3243"/>
        <v>0</v>
      </c>
      <c r="AK1330" s="11">
        <f t="shared" si="3243"/>
        <v>12</v>
      </c>
      <c r="AL1330" s="11">
        <f t="shared" si="3243"/>
        <v>0</v>
      </c>
      <c r="AM1330" s="11">
        <f t="shared" si="3243"/>
        <v>0</v>
      </c>
      <c r="AN1330" s="11">
        <f t="shared" si="3243"/>
        <v>0</v>
      </c>
      <c r="AO1330" s="11">
        <f t="shared" si="3243"/>
        <v>0</v>
      </c>
      <c r="AP1330" s="11">
        <f t="shared" si="3243"/>
        <v>0</v>
      </c>
      <c r="AQ1330" s="11">
        <f t="shared" si="3243"/>
        <v>12</v>
      </c>
      <c r="AR1330" s="11">
        <f t="shared" si="3243"/>
        <v>0</v>
      </c>
      <c r="AS1330" s="11">
        <f t="shared" si="3244"/>
        <v>0</v>
      </c>
      <c r="AT1330" s="11">
        <f t="shared" si="3244"/>
        <v>0</v>
      </c>
      <c r="AU1330" s="11">
        <f t="shared" si="3244"/>
        <v>0</v>
      </c>
      <c r="AV1330" s="11">
        <f t="shared" si="3244"/>
        <v>0</v>
      </c>
      <c r="AW1330" s="11">
        <f t="shared" si="3244"/>
        <v>12</v>
      </c>
      <c r="AX1330" s="11">
        <f t="shared" si="3244"/>
        <v>0</v>
      </c>
      <c r="AY1330" s="11">
        <f t="shared" si="3244"/>
        <v>0</v>
      </c>
      <c r="AZ1330" s="11">
        <f t="shared" si="3244"/>
        <v>0</v>
      </c>
      <c r="BA1330" s="11">
        <f t="shared" si="3244"/>
        <v>0</v>
      </c>
      <c r="BB1330" s="11">
        <f t="shared" si="3244"/>
        <v>0</v>
      </c>
      <c r="BC1330" s="11">
        <f t="shared" si="3244"/>
        <v>12</v>
      </c>
      <c r="BD1330" s="11">
        <f t="shared" si="3244"/>
        <v>0</v>
      </c>
      <c r="BE1330" s="11">
        <f t="shared" si="3245"/>
        <v>0</v>
      </c>
      <c r="BF1330" s="11">
        <f t="shared" si="3245"/>
        <v>0</v>
      </c>
      <c r="BG1330" s="11">
        <f t="shared" si="3245"/>
        <v>0</v>
      </c>
      <c r="BH1330" s="11">
        <f t="shared" si="3245"/>
        <v>0</v>
      </c>
      <c r="BI1330" s="11">
        <f t="shared" si="3245"/>
        <v>12</v>
      </c>
      <c r="BJ1330" s="11">
        <f t="shared" si="3245"/>
        <v>0</v>
      </c>
      <c r="BK1330" s="11">
        <f t="shared" si="3245"/>
        <v>0</v>
      </c>
      <c r="BL1330" s="11">
        <f t="shared" si="3245"/>
        <v>0</v>
      </c>
      <c r="BM1330" s="11">
        <f t="shared" si="3245"/>
        <v>0</v>
      </c>
      <c r="BN1330" s="11">
        <f t="shared" si="3245"/>
        <v>0</v>
      </c>
      <c r="BO1330" s="11">
        <f t="shared" si="3245"/>
        <v>12</v>
      </c>
      <c r="BP1330" s="11">
        <f t="shared" si="3245"/>
        <v>0</v>
      </c>
      <c r="BQ1330" s="11">
        <f t="shared" si="3246"/>
        <v>0</v>
      </c>
      <c r="BR1330" s="11">
        <f t="shared" si="3246"/>
        <v>0</v>
      </c>
      <c r="BS1330" s="11">
        <f t="shared" si="3246"/>
        <v>0</v>
      </c>
      <c r="BT1330" s="11">
        <f t="shared" si="3246"/>
        <v>0</v>
      </c>
      <c r="BU1330" s="11">
        <f t="shared" si="3246"/>
        <v>12</v>
      </c>
      <c r="BV1330" s="11">
        <f t="shared" si="3246"/>
        <v>0</v>
      </c>
      <c r="BW1330" s="11">
        <f t="shared" si="3246"/>
        <v>0</v>
      </c>
      <c r="BX1330" s="11">
        <f t="shared" si="3246"/>
        <v>0</v>
      </c>
      <c r="BY1330" s="11">
        <f t="shared" si="3246"/>
        <v>0</v>
      </c>
      <c r="BZ1330" s="11">
        <f t="shared" si="3246"/>
        <v>0</v>
      </c>
      <c r="CA1330" s="11">
        <f t="shared" si="3246"/>
        <v>12</v>
      </c>
      <c r="CB1330" s="11">
        <f t="shared" si="3246"/>
        <v>0</v>
      </c>
      <c r="CC1330" s="11">
        <f t="shared" si="3247"/>
        <v>0</v>
      </c>
      <c r="CD1330" s="11">
        <f t="shared" si="3247"/>
        <v>0</v>
      </c>
      <c r="CE1330" s="11">
        <f t="shared" si="3247"/>
        <v>0</v>
      </c>
      <c r="CF1330" s="11">
        <f t="shared" si="3247"/>
        <v>0</v>
      </c>
      <c r="CG1330" s="95">
        <f t="shared" si="3247"/>
        <v>12</v>
      </c>
      <c r="CH1330" s="95">
        <f t="shared" si="3247"/>
        <v>0</v>
      </c>
      <c r="CI1330" s="95">
        <f t="shared" si="3247"/>
        <v>0</v>
      </c>
      <c r="CJ1330" s="95">
        <f t="shared" si="3247"/>
        <v>0</v>
      </c>
      <c r="CK1330" s="95">
        <f t="shared" si="3247"/>
        <v>0</v>
      </c>
      <c r="CL1330" s="95">
        <f t="shared" si="3247"/>
        <v>0</v>
      </c>
      <c r="CM1330" s="11">
        <f t="shared" si="3247"/>
        <v>12</v>
      </c>
      <c r="CN1330" s="11">
        <f t="shared" si="3247"/>
        <v>0</v>
      </c>
    </row>
    <row r="1331" spans="1:92" hidden="1">
      <c r="A1331" s="49" t="s">
        <v>271</v>
      </c>
      <c r="B1331" s="30" t="s">
        <v>256</v>
      </c>
      <c r="C1331" s="30" t="s">
        <v>33</v>
      </c>
      <c r="D1331" s="30" t="s">
        <v>80</v>
      </c>
      <c r="E1331" s="30" t="s">
        <v>308</v>
      </c>
      <c r="F1331" s="61" t="s">
        <v>272</v>
      </c>
      <c r="G1331" s="9">
        <v>12</v>
      </c>
      <c r="H1331" s="9"/>
      <c r="I1331" s="9"/>
      <c r="J1331" s="9"/>
      <c r="K1331" s="9"/>
      <c r="L1331" s="9"/>
      <c r="M1331" s="9">
        <f>G1331+I1331+J1331+K1331+L1331</f>
        <v>12</v>
      </c>
      <c r="N1331" s="9">
        <f>H1331+L1331</f>
        <v>0</v>
      </c>
      <c r="O1331" s="9"/>
      <c r="P1331" s="9"/>
      <c r="Q1331" s="9"/>
      <c r="R1331" s="9"/>
      <c r="S1331" s="9">
        <f>M1331+O1331+P1331+Q1331+R1331</f>
        <v>12</v>
      </c>
      <c r="T1331" s="9">
        <f>N1331+R1331</f>
        <v>0</v>
      </c>
      <c r="U1331" s="9"/>
      <c r="V1331" s="9"/>
      <c r="W1331" s="9"/>
      <c r="X1331" s="9"/>
      <c r="Y1331" s="9">
        <f>S1331+U1331+V1331+W1331+X1331</f>
        <v>12</v>
      </c>
      <c r="Z1331" s="9">
        <f>T1331+X1331</f>
        <v>0</v>
      </c>
      <c r="AA1331" s="9"/>
      <c r="AB1331" s="9"/>
      <c r="AC1331" s="9"/>
      <c r="AD1331" s="9"/>
      <c r="AE1331" s="9">
        <f>Y1331+AA1331+AB1331+AC1331+AD1331</f>
        <v>12</v>
      </c>
      <c r="AF1331" s="9">
        <f>Z1331+AD1331</f>
        <v>0</v>
      </c>
      <c r="AG1331" s="9"/>
      <c r="AH1331" s="9"/>
      <c r="AI1331" s="9"/>
      <c r="AJ1331" s="9"/>
      <c r="AK1331" s="9">
        <f>AE1331+AG1331+AH1331+AI1331+AJ1331</f>
        <v>12</v>
      </c>
      <c r="AL1331" s="9">
        <f>AF1331+AJ1331</f>
        <v>0</v>
      </c>
      <c r="AM1331" s="9"/>
      <c r="AN1331" s="9"/>
      <c r="AO1331" s="9"/>
      <c r="AP1331" s="9"/>
      <c r="AQ1331" s="9">
        <f>AK1331+AM1331+AN1331+AO1331+AP1331</f>
        <v>12</v>
      </c>
      <c r="AR1331" s="9">
        <f>AL1331+AP1331</f>
        <v>0</v>
      </c>
      <c r="AS1331" s="9"/>
      <c r="AT1331" s="9"/>
      <c r="AU1331" s="9"/>
      <c r="AV1331" s="9"/>
      <c r="AW1331" s="9">
        <f>AQ1331+AS1331+AT1331+AU1331+AV1331</f>
        <v>12</v>
      </c>
      <c r="AX1331" s="9">
        <f>AR1331+AV1331</f>
        <v>0</v>
      </c>
      <c r="AY1331" s="9"/>
      <c r="AZ1331" s="9"/>
      <c r="BA1331" s="9"/>
      <c r="BB1331" s="9"/>
      <c r="BC1331" s="9">
        <f>AW1331+AY1331+AZ1331+BA1331+BB1331</f>
        <v>12</v>
      </c>
      <c r="BD1331" s="9">
        <f>AX1331+BB1331</f>
        <v>0</v>
      </c>
      <c r="BE1331" s="9"/>
      <c r="BF1331" s="9"/>
      <c r="BG1331" s="9"/>
      <c r="BH1331" s="9"/>
      <c r="BI1331" s="9">
        <f>BC1331+BE1331+BF1331+BG1331+BH1331</f>
        <v>12</v>
      </c>
      <c r="BJ1331" s="9">
        <f>BD1331+BH1331</f>
        <v>0</v>
      </c>
      <c r="BK1331" s="9"/>
      <c r="BL1331" s="9"/>
      <c r="BM1331" s="9"/>
      <c r="BN1331" s="9"/>
      <c r="BO1331" s="9">
        <f>BI1331+BK1331+BL1331+BM1331+BN1331</f>
        <v>12</v>
      </c>
      <c r="BP1331" s="9">
        <f>BJ1331+BN1331</f>
        <v>0</v>
      </c>
      <c r="BQ1331" s="9"/>
      <c r="BR1331" s="9"/>
      <c r="BS1331" s="9"/>
      <c r="BT1331" s="9"/>
      <c r="BU1331" s="9">
        <f>BO1331+BQ1331+BR1331+BS1331+BT1331</f>
        <v>12</v>
      </c>
      <c r="BV1331" s="9">
        <f>BP1331+BT1331</f>
        <v>0</v>
      </c>
      <c r="BW1331" s="9"/>
      <c r="BX1331" s="9"/>
      <c r="BY1331" s="9"/>
      <c r="BZ1331" s="9"/>
      <c r="CA1331" s="9">
        <f>BU1331+BW1331+BX1331+BY1331+BZ1331</f>
        <v>12</v>
      </c>
      <c r="CB1331" s="9">
        <f>BV1331+BZ1331</f>
        <v>0</v>
      </c>
      <c r="CC1331" s="9"/>
      <c r="CD1331" s="9"/>
      <c r="CE1331" s="9"/>
      <c r="CF1331" s="9"/>
      <c r="CG1331" s="94">
        <f>CA1331+CC1331+CD1331+CE1331+CF1331</f>
        <v>12</v>
      </c>
      <c r="CH1331" s="94">
        <f>CB1331+CF1331</f>
        <v>0</v>
      </c>
      <c r="CI1331" s="94"/>
      <c r="CJ1331" s="94"/>
      <c r="CK1331" s="94"/>
      <c r="CL1331" s="94"/>
      <c r="CM1331" s="9">
        <f>CG1331+CI1331+CJ1331+CK1331+CL1331</f>
        <v>12</v>
      </c>
      <c r="CN1331" s="9">
        <f>CH1331+CL1331</f>
        <v>0</v>
      </c>
    </row>
    <row r="1332" spans="1:92" ht="198" hidden="1">
      <c r="A1332" s="45" t="s">
        <v>309</v>
      </c>
      <c r="B1332" s="30" t="s">
        <v>256</v>
      </c>
      <c r="C1332" s="30" t="s">
        <v>33</v>
      </c>
      <c r="D1332" s="30" t="s">
        <v>80</v>
      </c>
      <c r="E1332" s="30" t="s">
        <v>310</v>
      </c>
      <c r="F1332" s="30"/>
      <c r="G1332" s="19">
        <f>G1333</f>
        <v>9</v>
      </c>
      <c r="H1332" s="19">
        <f>H1333</f>
        <v>0</v>
      </c>
      <c r="I1332" s="19">
        <f t="shared" ref="I1332:X1333" si="3248">I1333</f>
        <v>0</v>
      </c>
      <c r="J1332" s="19">
        <f t="shared" si="3248"/>
        <v>0</v>
      </c>
      <c r="K1332" s="19">
        <f t="shared" si="3248"/>
        <v>0</v>
      </c>
      <c r="L1332" s="19">
        <f t="shared" si="3248"/>
        <v>0</v>
      </c>
      <c r="M1332" s="19">
        <f t="shared" si="3248"/>
        <v>9</v>
      </c>
      <c r="N1332" s="19">
        <f t="shared" si="3248"/>
        <v>0</v>
      </c>
      <c r="O1332" s="19">
        <f t="shared" si="3248"/>
        <v>0</v>
      </c>
      <c r="P1332" s="19">
        <f t="shared" si="3248"/>
        <v>0</v>
      </c>
      <c r="Q1332" s="19">
        <f t="shared" si="3248"/>
        <v>0</v>
      </c>
      <c r="R1332" s="19">
        <f t="shared" si="3248"/>
        <v>0</v>
      </c>
      <c r="S1332" s="19">
        <f t="shared" si="3248"/>
        <v>9</v>
      </c>
      <c r="T1332" s="19">
        <f t="shared" si="3248"/>
        <v>0</v>
      </c>
      <c r="U1332" s="19">
        <f t="shared" si="3248"/>
        <v>0</v>
      </c>
      <c r="V1332" s="19">
        <f t="shared" si="3248"/>
        <v>0</v>
      </c>
      <c r="W1332" s="19">
        <f t="shared" si="3248"/>
        <v>0</v>
      </c>
      <c r="X1332" s="19">
        <f t="shared" si="3248"/>
        <v>0</v>
      </c>
      <c r="Y1332" s="19">
        <f t="shared" ref="U1332:AJ1333" si="3249">Y1333</f>
        <v>9</v>
      </c>
      <c r="Z1332" s="19">
        <f t="shared" si="3249"/>
        <v>0</v>
      </c>
      <c r="AA1332" s="19">
        <f t="shared" si="3249"/>
        <v>0</v>
      </c>
      <c r="AB1332" s="19">
        <f t="shared" si="3249"/>
        <v>0</v>
      </c>
      <c r="AC1332" s="19">
        <f t="shared" si="3249"/>
        <v>0</v>
      </c>
      <c r="AD1332" s="19">
        <f t="shared" si="3249"/>
        <v>0</v>
      </c>
      <c r="AE1332" s="19">
        <f t="shared" si="3249"/>
        <v>9</v>
      </c>
      <c r="AF1332" s="19">
        <f t="shared" si="3249"/>
        <v>0</v>
      </c>
      <c r="AG1332" s="19">
        <f t="shared" si="3249"/>
        <v>0</v>
      </c>
      <c r="AH1332" s="19">
        <f t="shared" si="3249"/>
        <v>0</v>
      </c>
      <c r="AI1332" s="19">
        <f t="shared" si="3249"/>
        <v>0</v>
      </c>
      <c r="AJ1332" s="19">
        <f t="shared" si="3249"/>
        <v>0</v>
      </c>
      <c r="AK1332" s="19">
        <f t="shared" ref="AG1332:AV1333" si="3250">AK1333</f>
        <v>9</v>
      </c>
      <c r="AL1332" s="19">
        <f t="shared" si="3250"/>
        <v>0</v>
      </c>
      <c r="AM1332" s="19">
        <f t="shared" si="3250"/>
        <v>0</v>
      </c>
      <c r="AN1332" s="19">
        <f t="shared" si="3250"/>
        <v>0</v>
      </c>
      <c r="AO1332" s="19">
        <f t="shared" si="3250"/>
        <v>0</v>
      </c>
      <c r="AP1332" s="19">
        <f t="shared" si="3250"/>
        <v>0</v>
      </c>
      <c r="AQ1332" s="19">
        <f t="shared" si="3250"/>
        <v>9</v>
      </c>
      <c r="AR1332" s="19">
        <f t="shared" si="3250"/>
        <v>0</v>
      </c>
      <c r="AS1332" s="19">
        <f t="shared" si="3250"/>
        <v>0</v>
      </c>
      <c r="AT1332" s="19">
        <f t="shared" si="3250"/>
        <v>0</v>
      </c>
      <c r="AU1332" s="19">
        <f t="shared" si="3250"/>
        <v>0</v>
      </c>
      <c r="AV1332" s="19">
        <f t="shared" si="3250"/>
        <v>0</v>
      </c>
      <c r="AW1332" s="19">
        <f t="shared" ref="AS1332:BH1333" si="3251">AW1333</f>
        <v>9</v>
      </c>
      <c r="AX1332" s="19">
        <f t="shared" si="3251"/>
        <v>0</v>
      </c>
      <c r="AY1332" s="19">
        <f t="shared" si="3251"/>
        <v>0</v>
      </c>
      <c r="AZ1332" s="19">
        <f t="shared" si="3251"/>
        <v>0</v>
      </c>
      <c r="BA1332" s="19">
        <f t="shared" si="3251"/>
        <v>0</v>
      </c>
      <c r="BB1332" s="19">
        <f t="shared" si="3251"/>
        <v>0</v>
      </c>
      <c r="BC1332" s="19">
        <f t="shared" si="3251"/>
        <v>9</v>
      </c>
      <c r="BD1332" s="19">
        <f t="shared" si="3251"/>
        <v>0</v>
      </c>
      <c r="BE1332" s="19">
        <f t="shared" si="3251"/>
        <v>0</v>
      </c>
      <c r="BF1332" s="19">
        <f t="shared" si="3251"/>
        <v>0</v>
      </c>
      <c r="BG1332" s="19">
        <f t="shared" si="3251"/>
        <v>0</v>
      </c>
      <c r="BH1332" s="19">
        <f t="shared" si="3251"/>
        <v>0</v>
      </c>
      <c r="BI1332" s="19">
        <f t="shared" ref="BE1332:BT1333" si="3252">BI1333</f>
        <v>9</v>
      </c>
      <c r="BJ1332" s="19">
        <f t="shared" si="3252"/>
        <v>0</v>
      </c>
      <c r="BK1332" s="19">
        <f t="shared" si="3252"/>
        <v>0</v>
      </c>
      <c r="BL1332" s="19">
        <f t="shared" si="3252"/>
        <v>0</v>
      </c>
      <c r="BM1332" s="19">
        <f t="shared" si="3252"/>
        <v>0</v>
      </c>
      <c r="BN1332" s="19">
        <f t="shared" si="3252"/>
        <v>0</v>
      </c>
      <c r="BO1332" s="19">
        <f t="shared" si="3252"/>
        <v>9</v>
      </c>
      <c r="BP1332" s="19">
        <f t="shared" si="3252"/>
        <v>0</v>
      </c>
      <c r="BQ1332" s="19">
        <f t="shared" si="3252"/>
        <v>0</v>
      </c>
      <c r="BR1332" s="19">
        <f t="shared" si="3252"/>
        <v>0</v>
      </c>
      <c r="BS1332" s="19">
        <f t="shared" si="3252"/>
        <v>0</v>
      </c>
      <c r="BT1332" s="19">
        <f t="shared" si="3252"/>
        <v>0</v>
      </c>
      <c r="BU1332" s="19">
        <f t="shared" ref="BQ1332:CF1333" si="3253">BU1333</f>
        <v>9</v>
      </c>
      <c r="BV1332" s="19">
        <f t="shared" si="3253"/>
        <v>0</v>
      </c>
      <c r="BW1332" s="19">
        <f t="shared" si="3253"/>
        <v>0</v>
      </c>
      <c r="BX1332" s="19">
        <f t="shared" si="3253"/>
        <v>0</v>
      </c>
      <c r="BY1332" s="19">
        <f t="shared" si="3253"/>
        <v>0</v>
      </c>
      <c r="BZ1332" s="19">
        <f t="shared" si="3253"/>
        <v>0</v>
      </c>
      <c r="CA1332" s="19">
        <f t="shared" si="3253"/>
        <v>9</v>
      </c>
      <c r="CB1332" s="19">
        <f t="shared" si="3253"/>
        <v>0</v>
      </c>
      <c r="CC1332" s="19">
        <f t="shared" si="3253"/>
        <v>0</v>
      </c>
      <c r="CD1332" s="19">
        <f t="shared" si="3253"/>
        <v>0</v>
      </c>
      <c r="CE1332" s="19">
        <f t="shared" si="3253"/>
        <v>0</v>
      </c>
      <c r="CF1332" s="19">
        <f t="shared" si="3253"/>
        <v>0</v>
      </c>
      <c r="CG1332" s="105">
        <f t="shared" ref="CC1332:CN1333" si="3254">CG1333</f>
        <v>9</v>
      </c>
      <c r="CH1332" s="105">
        <f t="shared" si="3254"/>
        <v>0</v>
      </c>
      <c r="CI1332" s="105">
        <f t="shared" si="3254"/>
        <v>0</v>
      </c>
      <c r="CJ1332" s="105">
        <f t="shared" si="3254"/>
        <v>0</v>
      </c>
      <c r="CK1332" s="105">
        <f t="shared" si="3254"/>
        <v>0</v>
      </c>
      <c r="CL1332" s="105">
        <f t="shared" si="3254"/>
        <v>0</v>
      </c>
      <c r="CM1332" s="19">
        <f t="shared" si="3254"/>
        <v>9</v>
      </c>
      <c r="CN1332" s="19">
        <f t="shared" si="3254"/>
        <v>0</v>
      </c>
    </row>
    <row r="1333" spans="1:92" hidden="1">
      <c r="A1333" s="44" t="s">
        <v>101</v>
      </c>
      <c r="B1333" s="30" t="s">
        <v>256</v>
      </c>
      <c r="C1333" s="30" t="s">
        <v>33</v>
      </c>
      <c r="D1333" s="30" t="s">
        <v>80</v>
      </c>
      <c r="E1333" s="30" t="s">
        <v>310</v>
      </c>
      <c r="F1333" s="30" t="s">
        <v>102</v>
      </c>
      <c r="G1333" s="19">
        <f>G1334</f>
        <v>9</v>
      </c>
      <c r="H1333" s="19">
        <f>H1334</f>
        <v>0</v>
      </c>
      <c r="I1333" s="19">
        <f t="shared" si="3248"/>
        <v>0</v>
      </c>
      <c r="J1333" s="19">
        <f t="shared" si="3248"/>
        <v>0</v>
      </c>
      <c r="K1333" s="19">
        <f t="shared" si="3248"/>
        <v>0</v>
      </c>
      <c r="L1333" s="19">
        <f t="shared" si="3248"/>
        <v>0</v>
      </c>
      <c r="M1333" s="19">
        <f t="shared" si="3248"/>
        <v>9</v>
      </c>
      <c r="N1333" s="19">
        <f t="shared" si="3248"/>
        <v>0</v>
      </c>
      <c r="O1333" s="19">
        <f t="shared" si="3248"/>
        <v>0</v>
      </c>
      <c r="P1333" s="19">
        <f t="shared" si="3248"/>
        <v>0</v>
      </c>
      <c r="Q1333" s="19">
        <f t="shared" si="3248"/>
        <v>0</v>
      </c>
      <c r="R1333" s="19">
        <f t="shared" si="3248"/>
        <v>0</v>
      </c>
      <c r="S1333" s="19">
        <f t="shared" si="3248"/>
        <v>9</v>
      </c>
      <c r="T1333" s="19">
        <f t="shared" si="3248"/>
        <v>0</v>
      </c>
      <c r="U1333" s="19">
        <f t="shared" si="3249"/>
        <v>0</v>
      </c>
      <c r="V1333" s="19">
        <f t="shared" si="3249"/>
        <v>0</v>
      </c>
      <c r="W1333" s="19">
        <f t="shared" si="3249"/>
        <v>0</v>
      </c>
      <c r="X1333" s="19">
        <f t="shared" si="3249"/>
        <v>0</v>
      </c>
      <c r="Y1333" s="19">
        <f t="shared" si="3249"/>
        <v>9</v>
      </c>
      <c r="Z1333" s="19">
        <f t="shared" si="3249"/>
        <v>0</v>
      </c>
      <c r="AA1333" s="19">
        <f t="shared" si="3249"/>
        <v>0</v>
      </c>
      <c r="AB1333" s="19">
        <f t="shared" si="3249"/>
        <v>0</v>
      </c>
      <c r="AC1333" s="19">
        <f t="shared" si="3249"/>
        <v>0</v>
      </c>
      <c r="AD1333" s="19">
        <f t="shared" si="3249"/>
        <v>0</v>
      </c>
      <c r="AE1333" s="19">
        <f t="shared" si="3249"/>
        <v>9</v>
      </c>
      <c r="AF1333" s="19">
        <f t="shared" si="3249"/>
        <v>0</v>
      </c>
      <c r="AG1333" s="19">
        <f t="shared" si="3250"/>
        <v>0</v>
      </c>
      <c r="AH1333" s="19">
        <f t="shared" si="3250"/>
        <v>0</v>
      </c>
      <c r="AI1333" s="19">
        <f t="shared" si="3250"/>
        <v>0</v>
      </c>
      <c r="AJ1333" s="19">
        <f t="shared" si="3250"/>
        <v>0</v>
      </c>
      <c r="AK1333" s="19">
        <f t="shared" si="3250"/>
        <v>9</v>
      </c>
      <c r="AL1333" s="19">
        <f t="shared" si="3250"/>
        <v>0</v>
      </c>
      <c r="AM1333" s="19">
        <f t="shared" si="3250"/>
        <v>0</v>
      </c>
      <c r="AN1333" s="19">
        <f t="shared" si="3250"/>
        <v>0</v>
      </c>
      <c r="AO1333" s="19">
        <f t="shared" si="3250"/>
        <v>0</v>
      </c>
      <c r="AP1333" s="19">
        <f t="shared" si="3250"/>
        <v>0</v>
      </c>
      <c r="AQ1333" s="19">
        <f t="shared" si="3250"/>
        <v>9</v>
      </c>
      <c r="AR1333" s="19">
        <f t="shared" si="3250"/>
        <v>0</v>
      </c>
      <c r="AS1333" s="19">
        <f t="shared" si="3251"/>
        <v>0</v>
      </c>
      <c r="AT1333" s="19">
        <f t="shared" si="3251"/>
        <v>0</v>
      </c>
      <c r="AU1333" s="19">
        <f t="shared" si="3251"/>
        <v>0</v>
      </c>
      <c r="AV1333" s="19">
        <f t="shared" si="3251"/>
        <v>0</v>
      </c>
      <c r="AW1333" s="19">
        <f t="shared" si="3251"/>
        <v>9</v>
      </c>
      <c r="AX1333" s="19">
        <f t="shared" si="3251"/>
        <v>0</v>
      </c>
      <c r="AY1333" s="19">
        <f t="shared" si="3251"/>
        <v>0</v>
      </c>
      <c r="AZ1333" s="19">
        <f t="shared" si="3251"/>
        <v>0</v>
      </c>
      <c r="BA1333" s="19">
        <f t="shared" si="3251"/>
        <v>0</v>
      </c>
      <c r="BB1333" s="19">
        <f t="shared" si="3251"/>
        <v>0</v>
      </c>
      <c r="BC1333" s="19">
        <f t="shared" si="3251"/>
        <v>9</v>
      </c>
      <c r="BD1333" s="19">
        <f t="shared" si="3251"/>
        <v>0</v>
      </c>
      <c r="BE1333" s="19">
        <f t="shared" si="3252"/>
        <v>0</v>
      </c>
      <c r="BF1333" s="19">
        <f t="shared" si="3252"/>
        <v>0</v>
      </c>
      <c r="BG1333" s="19">
        <f t="shared" si="3252"/>
        <v>0</v>
      </c>
      <c r="BH1333" s="19">
        <f t="shared" si="3252"/>
        <v>0</v>
      </c>
      <c r="BI1333" s="19">
        <f t="shared" si="3252"/>
        <v>9</v>
      </c>
      <c r="BJ1333" s="19">
        <f t="shared" si="3252"/>
        <v>0</v>
      </c>
      <c r="BK1333" s="19">
        <f t="shared" si="3252"/>
        <v>0</v>
      </c>
      <c r="BL1333" s="19">
        <f t="shared" si="3252"/>
        <v>0</v>
      </c>
      <c r="BM1333" s="19">
        <f t="shared" si="3252"/>
        <v>0</v>
      </c>
      <c r="BN1333" s="19">
        <f t="shared" si="3252"/>
        <v>0</v>
      </c>
      <c r="BO1333" s="19">
        <f t="shared" si="3252"/>
        <v>9</v>
      </c>
      <c r="BP1333" s="19">
        <f t="shared" si="3252"/>
        <v>0</v>
      </c>
      <c r="BQ1333" s="19">
        <f t="shared" si="3253"/>
        <v>0</v>
      </c>
      <c r="BR1333" s="19">
        <f t="shared" si="3253"/>
        <v>0</v>
      </c>
      <c r="BS1333" s="19">
        <f t="shared" si="3253"/>
        <v>0</v>
      </c>
      <c r="BT1333" s="19">
        <f t="shared" si="3253"/>
        <v>0</v>
      </c>
      <c r="BU1333" s="19">
        <f t="shared" si="3253"/>
        <v>9</v>
      </c>
      <c r="BV1333" s="19">
        <f t="shared" si="3253"/>
        <v>0</v>
      </c>
      <c r="BW1333" s="19">
        <f t="shared" si="3253"/>
        <v>0</v>
      </c>
      <c r="BX1333" s="19">
        <f t="shared" si="3253"/>
        <v>0</v>
      </c>
      <c r="BY1333" s="19">
        <f t="shared" si="3253"/>
        <v>0</v>
      </c>
      <c r="BZ1333" s="19">
        <f t="shared" si="3253"/>
        <v>0</v>
      </c>
      <c r="CA1333" s="19">
        <f t="shared" si="3253"/>
        <v>9</v>
      </c>
      <c r="CB1333" s="19">
        <f t="shared" si="3253"/>
        <v>0</v>
      </c>
      <c r="CC1333" s="19">
        <f t="shared" si="3254"/>
        <v>0</v>
      </c>
      <c r="CD1333" s="19">
        <f t="shared" si="3254"/>
        <v>0</v>
      </c>
      <c r="CE1333" s="19">
        <f t="shared" si="3254"/>
        <v>0</v>
      </c>
      <c r="CF1333" s="19">
        <f t="shared" si="3254"/>
        <v>0</v>
      </c>
      <c r="CG1333" s="105">
        <f t="shared" si="3254"/>
        <v>9</v>
      </c>
      <c r="CH1333" s="105">
        <f t="shared" si="3254"/>
        <v>0</v>
      </c>
      <c r="CI1333" s="105">
        <f t="shared" si="3254"/>
        <v>0</v>
      </c>
      <c r="CJ1333" s="105">
        <f t="shared" si="3254"/>
        <v>0</v>
      </c>
      <c r="CK1333" s="105">
        <f t="shared" si="3254"/>
        <v>0</v>
      </c>
      <c r="CL1333" s="105">
        <f t="shared" si="3254"/>
        <v>0</v>
      </c>
      <c r="CM1333" s="19">
        <f t="shared" si="3254"/>
        <v>9</v>
      </c>
      <c r="CN1333" s="19">
        <f t="shared" si="3254"/>
        <v>0</v>
      </c>
    </row>
    <row r="1334" spans="1:92" hidden="1">
      <c r="A1334" s="44" t="s">
        <v>271</v>
      </c>
      <c r="B1334" s="30" t="s">
        <v>256</v>
      </c>
      <c r="C1334" s="30" t="s">
        <v>33</v>
      </c>
      <c r="D1334" s="30" t="s">
        <v>80</v>
      </c>
      <c r="E1334" s="30" t="s">
        <v>310</v>
      </c>
      <c r="F1334" s="61" t="s">
        <v>272</v>
      </c>
      <c r="G1334" s="9">
        <v>9</v>
      </c>
      <c r="H1334" s="9"/>
      <c r="I1334" s="9"/>
      <c r="J1334" s="9"/>
      <c r="K1334" s="9"/>
      <c r="L1334" s="9"/>
      <c r="M1334" s="9">
        <f>G1334+I1334+J1334+K1334+L1334</f>
        <v>9</v>
      </c>
      <c r="N1334" s="9">
        <f>H1334+L1334</f>
        <v>0</v>
      </c>
      <c r="O1334" s="9"/>
      <c r="P1334" s="9"/>
      <c r="Q1334" s="9"/>
      <c r="R1334" s="9"/>
      <c r="S1334" s="9">
        <f>M1334+O1334+P1334+Q1334+R1334</f>
        <v>9</v>
      </c>
      <c r="T1334" s="9">
        <f>N1334+R1334</f>
        <v>0</v>
      </c>
      <c r="U1334" s="9"/>
      <c r="V1334" s="9"/>
      <c r="W1334" s="9"/>
      <c r="X1334" s="9"/>
      <c r="Y1334" s="9">
        <f>S1334+U1334+V1334+W1334+X1334</f>
        <v>9</v>
      </c>
      <c r="Z1334" s="9">
        <f>T1334+X1334</f>
        <v>0</v>
      </c>
      <c r="AA1334" s="9"/>
      <c r="AB1334" s="9"/>
      <c r="AC1334" s="9"/>
      <c r="AD1334" s="9"/>
      <c r="AE1334" s="9">
        <f>Y1334+AA1334+AB1334+AC1334+AD1334</f>
        <v>9</v>
      </c>
      <c r="AF1334" s="9">
        <f>Z1334+AD1334</f>
        <v>0</v>
      </c>
      <c r="AG1334" s="9"/>
      <c r="AH1334" s="9"/>
      <c r="AI1334" s="9"/>
      <c r="AJ1334" s="9"/>
      <c r="AK1334" s="9">
        <f>AE1334+AG1334+AH1334+AI1334+AJ1334</f>
        <v>9</v>
      </c>
      <c r="AL1334" s="9">
        <f>AF1334+AJ1334</f>
        <v>0</v>
      </c>
      <c r="AM1334" s="9"/>
      <c r="AN1334" s="9"/>
      <c r="AO1334" s="9"/>
      <c r="AP1334" s="9"/>
      <c r="AQ1334" s="9">
        <f>AK1334+AM1334+AN1334+AO1334+AP1334</f>
        <v>9</v>
      </c>
      <c r="AR1334" s="9">
        <f>AL1334+AP1334</f>
        <v>0</v>
      </c>
      <c r="AS1334" s="9"/>
      <c r="AT1334" s="9"/>
      <c r="AU1334" s="9"/>
      <c r="AV1334" s="9"/>
      <c r="AW1334" s="9">
        <f>AQ1334+AS1334+AT1334+AU1334+AV1334</f>
        <v>9</v>
      </c>
      <c r="AX1334" s="9">
        <f>AR1334+AV1334</f>
        <v>0</v>
      </c>
      <c r="AY1334" s="9"/>
      <c r="AZ1334" s="9"/>
      <c r="BA1334" s="9"/>
      <c r="BB1334" s="9"/>
      <c r="BC1334" s="9">
        <f>AW1334+AY1334+AZ1334+BA1334+BB1334</f>
        <v>9</v>
      </c>
      <c r="BD1334" s="9">
        <f>AX1334+BB1334</f>
        <v>0</v>
      </c>
      <c r="BE1334" s="9"/>
      <c r="BF1334" s="9"/>
      <c r="BG1334" s="9"/>
      <c r="BH1334" s="9"/>
      <c r="BI1334" s="9">
        <f>BC1334+BE1334+BF1334+BG1334+BH1334</f>
        <v>9</v>
      </c>
      <c r="BJ1334" s="9">
        <f>BD1334+BH1334</f>
        <v>0</v>
      </c>
      <c r="BK1334" s="9"/>
      <c r="BL1334" s="9"/>
      <c r="BM1334" s="9"/>
      <c r="BN1334" s="9"/>
      <c r="BO1334" s="9">
        <f>BI1334+BK1334+BL1334+BM1334+BN1334</f>
        <v>9</v>
      </c>
      <c r="BP1334" s="9">
        <f>BJ1334+BN1334</f>
        <v>0</v>
      </c>
      <c r="BQ1334" s="9"/>
      <c r="BR1334" s="9"/>
      <c r="BS1334" s="9"/>
      <c r="BT1334" s="9"/>
      <c r="BU1334" s="9">
        <f>BO1334+BQ1334+BR1334+BS1334+BT1334</f>
        <v>9</v>
      </c>
      <c r="BV1334" s="9">
        <f>BP1334+BT1334</f>
        <v>0</v>
      </c>
      <c r="BW1334" s="9"/>
      <c r="BX1334" s="9"/>
      <c r="BY1334" s="9"/>
      <c r="BZ1334" s="9"/>
      <c r="CA1334" s="9">
        <f>BU1334+BW1334+BX1334+BY1334+BZ1334</f>
        <v>9</v>
      </c>
      <c r="CB1334" s="9">
        <f>BV1334+BZ1334</f>
        <v>0</v>
      </c>
      <c r="CC1334" s="9"/>
      <c r="CD1334" s="9"/>
      <c r="CE1334" s="9"/>
      <c r="CF1334" s="9"/>
      <c r="CG1334" s="94">
        <f>CA1334+CC1334+CD1334+CE1334+CF1334</f>
        <v>9</v>
      </c>
      <c r="CH1334" s="94">
        <f>CB1334+CF1334</f>
        <v>0</v>
      </c>
      <c r="CI1334" s="94"/>
      <c r="CJ1334" s="94"/>
      <c r="CK1334" s="94"/>
      <c r="CL1334" s="94"/>
      <c r="CM1334" s="9">
        <f>CG1334+CI1334+CJ1334+CK1334+CL1334</f>
        <v>9</v>
      </c>
      <c r="CN1334" s="9">
        <f>CH1334+CL1334</f>
        <v>0</v>
      </c>
    </row>
    <row r="1335" spans="1:92" ht="33" hidden="1">
      <c r="A1335" s="51" t="s">
        <v>311</v>
      </c>
      <c r="B1335" s="30" t="s">
        <v>256</v>
      </c>
      <c r="C1335" s="30" t="s">
        <v>33</v>
      </c>
      <c r="D1335" s="30" t="s">
        <v>80</v>
      </c>
      <c r="E1335" s="30" t="s">
        <v>312</v>
      </c>
      <c r="F1335" s="30"/>
      <c r="G1335" s="11">
        <f>G1336</f>
        <v>108</v>
      </c>
      <c r="H1335" s="11">
        <f>H1336</f>
        <v>0</v>
      </c>
      <c r="I1335" s="11">
        <f t="shared" ref="I1335:X1336" si="3255">I1336</f>
        <v>0</v>
      </c>
      <c r="J1335" s="11">
        <f t="shared" si="3255"/>
        <v>0</v>
      </c>
      <c r="K1335" s="11">
        <f t="shared" si="3255"/>
        <v>0</v>
      </c>
      <c r="L1335" s="11">
        <f t="shared" si="3255"/>
        <v>0</v>
      </c>
      <c r="M1335" s="11">
        <f t="shared" si="3255"/>
        <v>108</v>
      </c>
      <c r="N1335" s="11">
        <f t="shared" si="3255"/>
        <v>0</v>
      </c>
      <c r="O1335" s="11">
        <f t="shared" si="3255"/>
        <v>0</v>
      </c>
      <c r="P1335" s="11">
        <f t="shared" si="3255"/>
        <v>0</v>
      </c>
      <c r="Q1335" s="11">
        <f t="shared" si="3255"/>
        <v>0</v>
      </c>
      <c r="R1335" s="11">
        <f t="shared" si="3255"/>
        <v>0</v>
      </c>
      <c r="S1335" s="11">
        <f t="shared" si="3255"/>
        <v>108</v>
      </c>
      <c r="T1335" s="11">
        <f t="shared" si="3255"/>
        <v>0</v>
      </c>
      <c r="U1335" s="11">
        <f t="shared" si="3255"/>
        <v>0</v>
      </c>
      <c r="V1335" s="11">
        <f t="shared" si="3255"/>
        <v>0</v>
      </c>
      <c r="W1335" s="11">
        <f t="shared" si="3255"/>
        <v>0</v>
      </c>
      <c r="X1335" s="11">
        <f t="shared" si="3255"/>
        <v>0</v>
      </c>
      <c r="Y1335" s="11">
        <f t="shared" ref="U1335:AJ1336" si="3256">Y1336</f>
        <v>108</v>
      </c>
      <c r="Z1335" s="11">
        <f t="shared" si="3256"/>
        <v>0</v>
      </c>
      <c r="AA1335" s="11">
        <f t="shared" si="3256"/>
        <v>0</v>
      </c>
      <c r="AB1335" s="11">
        <f t="shared" si="3256"/>
        <v>0</v>
      </c>
      <c r="AC1335" s="11">
        <f t="shared" si="3256"/>
        <v>0</v>
      </c>
      <c r="AD1335" s="11">
        <f t="shared" si="3256"/>
        <v>0</v>
      </c>
      <c r="AE1335" s="11">
        <f t="shared" si="3256"/>
        <v>108</v>
      </c>
      <c r="AF1335" s="11">
        <f t="shared" si="3256"/>
        <v>0</v>
      </c>
      <c r="AG1335" s="11">
        <f t="shared" si="3256"/>
        <v>0</v>
      </c>
      <c r="AH1335" s="11">
        <f t="shared" si="3256"/>
        <v>0</v>
      </c>
      <c r="AI1335" s="11">
        <f t="shared" si="3256"/>
        <v>0</v>
      </c>
      <c r="AJ1335" s="11">
        <f t="shared" si="3256"/>
        <v>0</v>
      </c>
      <c r="AK1335" s="11">
        <f t="shared" ref="AG1335:AV1336" si="3257">AK1336</f>
        <v>108</v>
      </c>
      <c r="AL1335" s="11">
        <f t="shared" si="3257"/>
        <v>0</v>
      </c>
      <c r="AM1335" s="11">
        <f t="shared" si="3257"/>
        <v>0</v>
      </c>
      <c r="AN1335" s="11">
        <f t="shared" si="3257"/>
        <v>0</v>
      </c>
      <c r="AO1335" s="11">
        <f t="shared" si="3257"/>
        <v>0</v>
      </c>
      <c r="AP1335" s="11">
        <f t="shared" si="3257"/>
        <v>0</v>
      </c>
      <c r="AQ1335" s="11">
        <f t="shared" si="3257"/>
        <v>108</v>
      </c>
      <c r="AR1335" s="11">
        <f t="shared" si="3257"/>
        <v>0</v>
      </c>
      <c r="AS1335" s="11">
        <f t="shared" si="3257"/>
        <v>0</v>
      </c>
      <c r="AT1335" s="11">
        <f t="shared" si="3257"/>
        <v>0</v>
      </c>
      <c r="AU1335" s="11">
        <f t="shared" si="3257"/>
        <v>0</v>
      </c>
      <c r="AV1335" s="11">
        <f t="shared" si="3257"/>
        <v>0</v>
      </c>
      <c r="AW1335" s="11">
        <f t="shared" ref="AS1335:BH1336" si="3258">AW1336</f>
        <v>108</v>
      </c>
      <c r="AX1335" s="11">
        <f t="shared" si="3258"/>
        <v>0</v>
      </c>
      <c r="AY1335" s="11">
        <f t="shared" si="3258"/>
        <v>0</v>
      </c>
      <c r="AZ1335" s="11">
        <f t="shared" si="3258"/>
        <v>0</v>
      </c>
      <c r="BA1335" s="11">
        <f t="shared" si="3258"/>
        <v>0</v>
      </c>
      <c r="BB1335" s="11">
        <f t="shared" si="3258"/>
        <v>0</v>
      </c>
      <c r="BC1335" s="11">
        <f t="shared" si="3258"/>
        <v>108</v>
      </c>
      <c r="BD1335" s="11">
        <f t="shared" si="3258"/>
        <v>0</v>
      </c>
      <c r="BE1335" s="11">
        <f t="shared" si="3258"/>
        <v>0</v>
      </c>
      <c r="BF1335" s="11">
        <f t="shared" si="3258"/>
        <v>0</v>
      </c>
      <c r="BG1335" s="11">
        <f t="shared" si="3258"/>
        <v>0</v>
      </c>
      <c r="BH1335" s="11">
        <f t="shared" si="3258"/>
        <v>0</v>
      </c>
      <c r="BI1335" s="11">
        <f t="shared" ref="BE1335:BT1336" si="3259">BI1336</f>
        <v>108</v>
      </c>
      <c r="BJ1335" s="11">
        <f t="shared" si="3259"/>
        <v>0</v>
      </c>
      <c r="BK1335" s="11">
        <f t="shared" si="3259"/>
        <v>0</v>
      </c>
      <c r="BL1335" s="11">
        <f t="shared" si="3259"/>
        <v>0</v>
      </c>
      <c r="BM1335" s="11">
        <f t="shared" si="3259"/>
        <v>0</v>
      </c>
      <c r="BN1335" s="11">
        <f t="shared" si="3259"/>
        <v>0</v>
      </c>
      <c r="BO1335" s="11">
        <f t="shared" si="3259"/>
        <v>108</v>
      </c>
      <c r="BP1335" s="11">
        <f t="shared" si="3259"/>
        <v>0</v>
      </c>
      <c r="BQ1335" s="11">
        <f t="shared" si="3259"/>
        <v>-70</v>
      </c>
      <c r="BR1335" s="11">
        <f t="shared" si="3259"/>
        <v>0</v>
      </c>
      <c r="BS1335" s="11">
        <f t="shared" si="3259"/>
        <v>0</v>
      </c>
      <c r="BT1335" s="11">
        <f t="shared" si="3259"/>
        <v>0</v>
      </c>
      <c r="BU1335" s="11">
        <f t="shared" ref="BQ1335:CF1336" si="3260">BU1336</f>
        <v>38</v>
      </c>
      <c r="BV1335" s="11">
        <f t="shared" si="3260"/>
        <v>0</v>
      </c>
      <c r="BW1335" s="11">
        <f t="shared" si="3260"/>
        <v>0</v>
      </c>
      <c r="BX1335" s="11">
        <f t="shared" si="3260"/>
        <v>0</v>
      </c>
      <c r="BY1335" s="11">
        <f t="shared" si="3260"/>
        <v>0</v>
      </c>
      <c r="BZ1335" s="11">
        <f t="shared" si="3260"/>
        <v>0</v>
      </c>
      <c r="CA1335" s="11">
        <f t="shared" si="3260"/>
        <v>38</v>
      </c>
      <c r="CB1335" s="11">
        <f t="shared" si="3260"/>
        <v>0</v>
      </c>
      <c r="CC1335" s="11">
        <f t="shared" si="3260"/>
        <v>0</v>
      </c>
      <c r="CD1335" s="11">
        <f t="shared" si="3260"/>
        <v>0</v>
      </c>
      <c r="CE1335" s="11">
        <f t="shared" si="3260"/>
        <v>0</v>
      </c>
      <c r="CF1335" s="11">
        <f t="shared" si="3260"/>
        <v>0</v>
      </c>
      <c r="CG1335" s="95">
        <f t="shared" ref="CC1335:CN1336" si="3261">CG1336</f>
        <v>38</v>
      </c>
      <c r="CH1335" s="95">
        <f t="shared" si="3261"/>
        <v>0</v>
      </c>
      <c r="CI1335" s="95">
        <f t="shared" si="3261"/>
        <v>0</v>
      </c>
      <c r="CJ1335" s="95">
        <f t="shared" si="3261"/>
        <v>0</v>
      </c>
      <c r="CK1335" s="95">
        <f t="shared" si="3261"/>
        <v>0</v>
      </c>
      <c r="CL1335" s="95">
        <f t="shared" si="3261"/>
        <v>0</v>
      </c>
      <c r="CM1335" s="11">
        <f t="shared" si="3261"/>
        <v>38</v>
      </c>
      <c r="CN1335" s="11">
        <f t="shared" si="3261"/>
        <v>0</v>
      </c>
    </row>
    <row r="1336" spans="1:92" hidden="1">
      <c r="A1336" s="49" t="s">
        <v>101</v>
      </c>
      <c r="B1336" s="30" t="s">
        <v>256</v>
      </c>
      <c r="C1336" s="30" t="s">
        <v>33</v>
      </c>
      <c r="D1336" s="30" t="s">
        <v>80</v>
      </c>
      <c r="E1336" s="30" t="s">
        <v>312</v>
      </c>
      <c r="F1336" s="30" t="s">
        <v>102</v>
      </c>
      <c r="G1336" s="11">
        <f>G1337</f>
        <v>108</v>
      </c>
      <c r="H1336" s="11">
        <f>H1337</f>
        <v>0</v>
      </c>
      <c r="I1336" s="11">
        <f t="shared" si="3255"/>
        <v>0</v>
      </c>
      <c r="J1336" s="11">
        <f t="shared" si="3255"/>
        <v>0</v>
      </c>
      <c r="K1336" s="11">
        <f t="shared" si="3255"/>
        <v>0</v>
      </c>
      <c r="L1336" s="11">
        <f t="shared" si="3255"/>
        <v>0</v>
      </c>
      <c r="M1336" s="11">
        <f t="shared" si="3255"/>
        <v>108</v>
      </c>
      <c r="N1336" s="11">
        <f t="shared" si="3255"/>
        <v>0</v>
      </c>
      <c r="O1336" s="11">
        <f t="shared" si="3255"/>
        <v>0</v>
      </c>
      <c r="P1336" s="11">
        <f t="shared" si="3255"/>
        <v>0</v>
      </c>
      <c r="Q1336" s="11">
        <f t="shared" si="3255"/>
        <v>0</v>
      </c>
      <c r="R1336" s="11">
        <f t="shared" si="3255"/>
        <v>0</v>
      </c>
      <c r="S1336" s="11">
        <f t="shared" si="3255"/>
        <v>108</v>
      </c>
      <c r="T1336" s="11">
        <f t="shared" si="3255"/>
        <v>0</v>
      </c>
      <c r="U1336" s="11">
        <f t="shared" si="3256"/>
        <v>0</v>
      </c>
      <c r="V1336" s="11">
        <f t="shared" si="3256"/>
        <v>0</v>
      </c>
      <c r="W1336" s="11">
        <f t="shared" si="3256"/>
        <v>0</v>
      </c>
      <c r="X1336" s="11">
        <f t="shared" si="3256"/>
        <v>0</v>
      </c>
      <c r="Y1336" s="11">
        <f t="shared" si="3256"/>
        <v>108</v>
      </c>
      <c r="Z1336" s="11">
        <f t="shared" si="3256"/>
        <v>0</v>
      </c>
      <c r="AA1336" s="11">
        <f t="shared" si="3256"/>
        <v>0</v>
      </c>
      <c r="AB1336" s="11">
        <f t="shared" si="3256"/>
        <v>0</v>
      </c>
      <c r="AC1336" s="11">
        <f t="shared" si="3256"/>
        <v>0</v>
      </c>
      <c r="AD1336" s="11">
        <f t="shared" si="3256"/>
        <v>0</v>
      </c>
      <c r="AE1336" s="11">
        <f t="shared" si="3256"/>
        <v>108</v>
      </c>
      <c r="AF1336" s="11">
        <f t="shared" si="3256"/>
        <v>0</v>
      </c>
      <c r="AG1336" s="11">
        <f t="shared" si="3257"/>
        <v>0</v>
      </c>
      <c r="AH1336" s="11">
        <f t="shared" si="3257"/>
        <v>0</v>
      </c>
      <c r="AI1336" s="11">
        <f t="shared" si="3257"/>
        <v>0</v>
      </c>
      <c r="AJ1336" s="11">
        <f t="shared" si="3257"/>
        <v>0</v>
      </c>
      <c r="AK1336" s="11">
        <f t="shared" si="3257"/>
        <v>108</v>
      </c>
      <c r="AL1336" s="11">
        <f t="shared" si="3257"/>
        <v>0</v>
      </c>
      <c r="AM1336" s="11">
        <f t="shared" si="3257"/>
        <v>0</v>
      </c>
      <c r="AN1336" s="11">
        <f t="shared" si="3257"/>
        <v>0</v>
      </c>
      <c r="AO1336" s="11">
        <f t="shared" si="3257"/>
        <v>0</v>
      </c>
      <c r="AP1336" s="11">
        <f t="shared" si="3257"/>
        <v>0</v>
      </c>
      <c r="AQ1336" s="11">
        <f t="shared" si="3257"/>
        <v>108</v>
      </c>
      <c r="AR1336" s="11">
        <f t="shared" si="3257"/>
        <v>0</v>
      </c>
      <c r="AS1336" s="11">
        <f t="shared" si="3258"/>
        <v>0</v>
      </c>
      <c r="AT1336" s="11">
        <f t="shared" si="3258"/>
        <v>0</v>
      </c>
      <c r="AU1336" s="11">
        <f t="shared" si="3258"/>
        <v>0</v>
      </c>
      <c r="AV1336" s="11">
        <f t="shared" si="3258"/>
        <v>0</v>
      </c>
      <c r="AW1336" s="11">
        <f t="shared" si="3258"/>
        <v>108</v>
      </c>
      <c r="AX1336" s="11">
        <f t="shared" si="3258"/>
        <v>0</v>
      </c>
      <c r="AY1336" s="11">
        <f t="shared" si="3258"/>
        <v>0</v>
      </c>
      <c r="AZ1336" s="11">
        <f t="shared" si="3258"/>
        <v>0</v>
      </c>
      <c r="BA1336" s="11">
        <f t="shared" si="3258"/>
        <v>0</v>
      </c>
      <c r="BB1336" s="11">
        <f t="shared" si="3258"/>
        <v>0</v>
      </c>
      <c r="BC1336" s="11">
        <f t="shared" si="3258"/>
        <v>108</v>
      </c>
      <c r="BD1336" s="11">
        <f t="shared" si="3258"/>
        <v>0</v>
      </c>
      <c r="BE1336" s="11">
        <f t="shared" si="3259"/>
        <v>0</v>
      </c>
      <c r="BF1336" s="11">
        <f t="shared" si="3259"/>
        <v>0</v>
      </c>
      <c r="BG1336" s="11">
        <f t="shared" si="3259"/>
        <v>0</v>
      </c>
      <c r="BH1336" s="11">
        <f t="shared" si="3259"/>
        <v>0</v>
      </c>
      <c r="BI1336" s="11">
        <f t="shared" si="3259"/>
        <v>108</v>
      </c>
      <c r="BJ1336" s="11">
        <f t="shared" si="3259"/>
        <v>0</v>
      </c>
      <c r="BK1336" s="11">
        <f t="shared" si="3259"/>
        <v>0</v>
      </c>
      <c r="BL1336" s="11">
        <f t="shared" si="3259"/>
        <v>0</v>
      </c>
      <c r="BM1336" s="11">
        <f t="shared" si="3259"/>
        <v>0</v>
      </c>
      <c r="BN1336" s="11">
        <f t="shared" si="3259"/>
        <v>0</v>
      </c>
      <c r="BO1336" s="11">
        <f t="shared" si="3259"/>
        <v>108</v>
      </c>
      <c r="BP1336" s="11">
        <f t="shared" si="3259"/>
        <v>0</v>
      </c>
      <c r="BQ1336" s="11">
        <f t="shared" si="3260"/>
        <v>-70</v>
      </c>
      <c r="BR1336" s="11">
        <f t="shared" si="3260"/>
        <v>0</v>
      </c>
      <c r="BS1336" s="11">
        <f t="shared" si="3260"/>
        <v>0</v>
      </c>
      <c r="BT1336" s="11">
        <f t="shared" si="3260"/>
        <v>0</v>
      </c>
      <c r="BU1336" s="11">
        <f t="shared" si="3260"/>
        <v>38</v>
      </c>
      <c r="BV1336" s="11">
        <f t="shared" si="3260"/>
        <v>0</v>
      </c>
      <c r="BW1336" s="11">
        <f t="shared" si="3260"/>
        <v>0</v>
      </c>
      <c r="BX1336" s="11">
        <f t="shared" si="3260"/>
        <v>0</v>
      </c>
      <c r="BY1336" s="11">
        <f t="shared" si="3260"/>
        <v>0</v>
      </c>
      <c r="BZ1336" s="11">
        <f t="shared" si="3260"/>
        <v>0</v>
      </c>
      <c r="CA1336" s="11">
        <f t="shared" si="3260"/>
        <v>38</v>
      </c>
      <c r="CB1336" s="11">
        <f t="shared" si="3260"/>
        <v>0</v>
      </c>
      <c r="CC1336" s="11">
        <f t="shared" si="3261"/>
        <v>0</v>
      </c>
      <c r="CD1336" s="11">
        <f t="shared" si="3261"/>
        <v>0</v>
      </c>
      <c r="CE1336" s="11">
        <f t="shared" si="3261"/>
        <v>0</v>
      </c>
      <c r="CF1336" s="11">
        <f t="shared" si="3261"/>
        <v>0</v>
      </c>
      <c r="CG1336" s="95">
        <f t="shared" si="3261"/>
        <v>38</v>
      </c>
      <c r="CH1336" s="95">
        <f t="shared" si="3261"/>
        <v>0</v>
      </c>
      <c r="CI1336" s="95">
        <f t="shared" si="3261"/>
        <v>0</v>
      </c>
      <c r="CJ1336" s="95">
        <f t="shared" si="3261"/>
        <v>0</v>
      </c>
      <c r="CK1336" s="95">
        <f t="shared" si="3261"/>
        <v>0</v>
      </c>
      <c r="CL1336" s="95">
        <f t="shared" si="3261"/>
        <v>0</v>
      </c>
      <c r="CM1336" s="11">
        <f t="shared" si="3261"/>
        <v>38</v>
      </c>
      <c r="CN1336" s="11">
        <f t="shared" si="3261"/>
        <v>0</v>
      </c>
    </row>
    <row r="1337" spans="1:92" hidden="1">
      <c r="A1337" s="49" t="s">
        <v>271</v>
      </c>
      <c r="B1337" s="30" t="s">
        <v>256</v>
      </c>
      <c r="C1337" s="30" t="s">
        <v>33</v>
      </c>
      <c r="D1337" s="30" t="s">
        <v>80</v>
      </c>
      <c r="E1337" s="30" t="s">
        <v>312</v>
      </c>
      <c r="F1337" s="61" t="s">
        <v>272</v>
      </c>
      <c r="G1337" s="9">
        <v>108</v>
      </c>
      <c r="H1337" s="9"/>
      <c r="I1337" s="9"/>
      <c r="J1337" s="9"/>
      <c r="K1337" s="9"/>
      <c r="L1337" s="9"/>
      <c r="M1337" s="9">
        <f>G1337+I1337+J1337+K1337+L1337</f>
        <v>108</v>
      </c>
      <c r="N1337" s="9">
        <f>H1337+L1337</f>
        <v>0</v>
      </c>
      <c r="O1337" s="9"/>
      <c r="P1337" s="9"/>
      <c r="Q1337" s="9"/>
      <c r="R1337" s="9"/>
      <c r="S1337" s="9">
        <f>M1337+O1337+P1337+Q1337+R1337</f>
        <v>108</v>
      </c>
      <c r="T1337" s="9">
        <f>N1337+R1337</f>
        <v>0</v>
      </c>
      <c r="U1337" s="9"/>
      <c r="V1337" s="9"/>
      <c r="W1337" s="9"/>
      <c r="X1337" s="9"/>
      <c r="Y1337" s="9">
        <f>S1337+U1337+V1337+W1337+X1337</f>
        <v>108</v>
      </c>
      <c r="Z1337" s="9">
        <f>T1337+X1337</f>
        <v>0</v>
      </c>
      <c r="AA1337" s="9"/>
      <c r="AB1337" s="9"/>
      <c r="AC1337" s="9"/>
      <c r="AD1337" s="9"/>
      <c r="AE1337" s="9">
        <f>Y1337+AA1337+AB1337+AC1337+AD1337</f>
        <v>108</v>
      </c>
      <c r="AF1337" s="9">
        <f>Z1337+AD1337</f>
        <v>0</v>
      </c>
      <c r="AG1337" s="9"/>
      <c r="AH1337" s="9"/>
      <c r="AI1337" s="9"/>
      <c r="AJ1337" s="9"/>
      <c r="AK1337" s="9">
        <f>AE1337+AG1337+AH1337+AI1337+AJ1337</f>
        <v>108</v>
      </c>
      <c r="AL1337" s="9">
        <f>AF1337+AJ1337</f>
        <v>0</v>
      </c>
      <c r="AM1337" s="9"/>
      <c r="AN1337" s="9"/>
      <c r="AO1337" s="9"/>
      <c r="AP1337" s="9"/>
      <c r="AQ1337" s="9">
        <f>AK1337+AM1337+AN1337+AO1337+AP1337</f>
        <v>108</v>
      </c>
      <c r="AR1337" s="9">
        <f>AL1337+AP1337</f>
        <v>0</v>
      </c>
      <c r="AS1337" s="9"/>
      <c r="AT1337" s="9"/>
      <c r="AU1337" s="9"/>
      <c r="AV1337" s="9"/>
      <c r="AW1337" s="9">
        <f>AQ1337+AS1337+AT1337+AU1337+AV1337</f>
        <v>108</v>
      </c>
      <c r="AX1337" s="9">
        <f>AR1337+AV1337</f>
        <v>0</v>
      </c>
      <c r="AY1337" s="9"/>
      <c r="AZ1337" s="9"/>
      <c r="BA1337" s="9"/>
      <c r="BB1337" s="9"/>
      <c r="BC1337" s="9">
        <f>AW1337+AY1337+AZ1337+BA1337+BB1337</f>
        <v>108</v>
      </c>
      <c r="BD1337" s="9">
        <f>AX1337+BB1337</f>
        <v>0</v>
      </c>
      <c r="BE1337" s="9"/>
      <c r="BF1337" s="9"/>
      <c r="BG1337" s="9"/>
      <c r="BH1337" s="9"/>
      <c r="BI1337" s="9">
        <f>BC1337+BE1337+BF1337+BG1337+BH1337</f>
        <v>108</v>
      </c>
      <c r="BJ1337" s="9">
        <f>BD1337+BH1337</f>
        <v>0</v>
      </c>
      <c r="BK1337" s="9"/>
      <c r="BL1337" s="9"/>
      <c r="BM1337" s="9"/>
      <c r="BN1337" s="9"/>
      <c r="BO1337" s="9">
        <f>BI1337+BK1337+BL1337+BM1337+BN1337</f>
        <v>108</v>
      </c>
      <c r="BP1337" s="9">
        <f>BJ1337+BN1337</f>
        <v>0</v>
      </c>
      <c r="BQ1337" s="9">
        <v>-70</v>
      </c>
      <c r="BR1337" s="9"/>
      <c r="BS1337" s="9"/>
      <c r="BT1337" s="9"/>
      <c r="BU1337" s="9">
        <f>BO1337+BQ1337+BR1337+BS1337+BT1337</f>
        <v>38</v>
      </c>
      <c r="BV1337" s="9">
        <f>BP1337+BT1337</f>
        <v>0</v>
      </c>
      <c r="BW1337" s="9"/>
      <c r="BX1337" s="9"/>
      <c r="BY1337" s="9"/>
      <c r="BZ1337" s="9"/>
      <c r="CA1337" s="9">
        <f>BU1337+BW1337+BX1337+BY1337+BZ1337</f>
        <v>38</v>
      </c>
      <c r="CB1337" s="9">
        <f>BV1337+BZ1337</f>
        <v>0</v>
      </c>
      <c r="CC1337" s="9"/>
      <c r="CD1337" s="9"/>
      <c r="CE1337" s="9"/>
      <c r="CF1337" s="9"/>
      <c r="CG1337" s="94">
        <f>CA1337+CC1337+CD1337+CE1337+CF1337</f>
        <v>38</v>
      </c>
      <c r="CH1337" s="94">
        <f>CB1337+CF1337</f>
        <v>0</v>
      </c>
      <c r="CI1337" s="94"/>
      <c r="CJ1337" s="94"/>
      <c r="CK1337" s="94"/>
      <c r="CL1337" s="94"/>
      <c r="CM1337" s="9">
        <f>CG1337+CI1337+CJ1337+CK1337+CL1337</f>
        <v>38</v>
      </c>
      <c r="CN1337" s="9">
        <f>CH1337+CL1337</f>
        <v>0</v>
      </c>
    </row>
    <row r="1338" spans="1:92" ht="33" hidden="1">
      <c r="A1338" s="51" t="s">
        <v>313</v>
      </c>
      <c r="B1338" s="30" t="s">
        <v>256</v>
      </c>
      <c r="C1338" s="30" t="s">
        <v>33</v>
      </c>
      <c r="D1338" s="30" t="s">
        <v>80</v>
      </c>
      <c r="E1338" s="30" t="s">
        <v>314</v>
      </c>
      <c r="F1338" s="30"/>
      <c r="G1338" s="11">
        <f>G1339</f>
        <v>5333</v>
      </c>
      <c r="H1338" s="11">
        <f>H1339</f>
        <v>0</v>
      </c>
      <c r="I1338" s="11">
        <f t="shared" ref="I1338:X1339" si="3262">I1339</f>
        <v>0</v>
      </c>
      <c r="J1338" s="11">
        <f t="shared" si="3262"/>
        <v>0</v>
      </c>
      <c r="K1338" s="11">
        <f t="shared" si="3262"/>
        <v>0</v>
      </c>
      <c r="L1338" s="11">
        <f t="shared" si="3262"/>
        <v>0</v>
      </c>
      <c r="M1338" s="11">
        <f t="shared" si="3262"/>
        <v>5333</v>
      </c>
      <c r="N1338" s="11">
        <f t="shared" si="3262"/>
        <v>0</v>
      </c>
      <c r="O1338" s="11">
        <f t="shared" si="3262"/>
        <v>0</v>
      </c>
      <c r="P1338" s="11">
        <f t="shared" si="3262"/>
        <v>0</v>
      </c>
      <c r="Q1338" s="11">
        <f t="shared" si="3262"/>
        <v>0</v>
      </c>
      <c r="R1338" s="11">
        <f t="shared" si="3262"/>
        <v>0</v>
      </c>
      <c r="S1338" s="11">
        <f t="shared" si="3262"/>
        <v>5333</v>
      </c>
      <c r="T1338" s="11">
        <f t="shared" si="3262"/>
        <v>0</v>
      </c>
      <c r="U1338" s="11">
        <f t="shared" si="3262"/>
        <v>0</v>
      </c>
      <c r="V1338" s="11">
        <f t="shared" si="3262"/>
        <v>0</v>
      </c>
      <c r="W1338" s="11">
        <f t="shared" si="3262"/>
        <v>0</v>
      </c>
      <c r="X1338" s="11">
        <f t="shared" si="3262"/>
        <v>0</v>
      </c>
      <c r="Y1338" s="11">
        <f t="shared" ref="U1338:AJ1339" si="3263">Y1339</f>
        <v>5333</v>
      </c>
      <c r="Z1338" s="11">
        <f t="shared" si="3263"/>
        <v>0</v>
      </c>
      <c r="AA1338" s="11">
        <f t="shared" si="3263"/>
        <v>0</v>
      </c>
      <c r="AB1338" s="11">
        <f t="shared" si="3263"/>
        <v>0</v>
      </c>
      <c r="AC1338" s="11">
        <f t="shared" si="3263"/>
        <v>0</v>
      </c>
      <c r="AD1338" s="11">
        <f t="shared" si="3263"/>
        <v>0</v>
      </c>
      <c r="AE1338" s="11">
        <f t="shared" si="3263"/>
        <v>5333</v>
      </c>
      <c r="AF1338" s="11">
        <f t="shared" si="3263"/>
        <v>0</v>
      </c>
      <c r="AG1338" s="11">
        <f t="shared" si="3263"/>
        <v>-220</v>
      </c>
      <c r="AH1338" s="11">
        <f t="shared" si="3263"/>
        <v>0</v>
      </c>
      <c r="AI1338" s="11">
        <f t="shared" si="3263"/>
        <v>0</v>
      </c>
      <c r="AJ1338" s="11">
        <f t="shared" si="3263"/>
        <v>0</v>
      </c>
      <c r="AK1338" s="11">
        <f t="shared" ref="AG1338:AV1339" si="3264">AK1339</f>
        <v>5113</v>
      </c>
      <c r="AL1338" s="11">
        <f t="shared" si="3264"/>
        <v>0</v>
      </c>
      <c r="AM1338" s="11">
        <f t="shared" si="3264"/>
        <v>0</v>
      </c>
      <c r="AN1338" s="11">
        <f t="shared" si="3264"/>
        <v>0</v>
      </c>
      <c r="AO1338" s="11">
        <f t="shared" si="3264"/>
        <v>0</v>
      </c>
      <c r="AP1338" s="11">
        <f t="shared" si="3264"/>
        <v>0</v>
      </c>
      <c r="AQ1338" s="11">
        <f t="shared" si="3264"/>
        <v>5113</v>
      </c>
      <c r="AR1338" s="11">
        <f t="shared" si="3264"/>
        <v>0</v>
      </c>
      <c r="AS1338" s="11">
        <f t="shared" si="3264"/>
        <v>0</v>
      </c>
      <c r="AT1338" s="11">
        <f t="shared" si="3264"/>
        <v>0</v>
      </c>
      <c r="AU1338" s="11">
        <f t="shared" si="3264"/>
        <v>0</v>
      </c>
      <c r="AV1338" s="11">
        <f t="shared" si="3264"/>
        <v>0</v>
      </c>
      <c r="AW1338" s="11">
        <f t="shared" ref="AS1338:BH1339" si="3265">AW1339</f>
        <v>5113</v>
      </c>
      <c r="AX1338" s="11">
        <f t="shared" si="3265"/>
        <v>0</v>
      </c>
      <c r="AY1338" s="11">
        <f t="shared" si="3265"/>
        <v>-1677</v>
      </c>
      <c r="AZ1338" s="11">
        <f t="shared" si="3265"/>
        <v>0</v>
      </c>
      <c r="BA1338" s="11">
        <f t="shared" si="3265"/>
        <v>0</v>
      </c>
      <c r="BB1338" s="11">
        <f t="shared" si="3265"/>
        <v>0</v>
      </c>
      <c r="BC1338" s="11">
        <f t="shared" si="3265"/>
        <v>3436</v>
      </c>
      <c r="BD1338" s="11">
        <f t="shared" si="3265"/>
        <v>0</v>
      </c>
      <c r="BE1338" s="11">
        <f t="shared" si="3265"/>
        <v>0</v>
      </c>
      <c r="BF1338" s="11">
        <f t="shared" si="3265"/>
        <v>0</v>
      </c>
      <c r="BG1338" s="11">
        <f t="shared" si="3265"/>
        <v>0</v>
      </c>
      <c r="BH1338" s="11">
        <f t="shared" si="3265"/>
        <v>0</v>
      </c>
      <c r="BI1338" s="11">
        <f t="shared" ref="BE1338:BT1339" si="3266">BI1339</f>
        <v>3436</v>
      </c>
      <c r="BJ1338" s="11">
        <f t="shared" si="3266"/>
        <v>0</v>
      </c>
      <c r="BK1338" s="11">
        <f t="shared" si="3266"/>
        <v>0</v>
      </c>
      <c r="BL1338" s="11">
        <f t="shared" si="3266"/>
        <v>0</v>
      </c>
      <c r="BM1338" s="11">
        <f t="shared" si="3266"/>
        <v>0</v>
      </c>
      <c r="BN1338" s="11">
        <f t="shared" si="3266"/>
        <v>0</v>
      </c>
      <c r="BO1338" s="11">
        <f t="shared" si="3266"/>
        <v>3436</v>
      </c>
      <c r="BP1338" s="11">
        <f t="shared" si="3266"/>
        <v>0</v>
      </c>
      <c r="BQ1338" s="11">
        <f t="shared" si="3266"/>
        <v>-200</v>
      </c>
      <c r="BR1338" s="11">
        <f t="shared" si="3266"/>
        <v>0</v>
      </c>
      <c r="BS1338" s="11">
        <f t="shared" si="3266"/>
        <v>0</v>
      </c>
      <c r="BT1338" s="11">
        <f t="shared" si="3266"/>
        <v>0</v>
      </c>
      <c r="BU1338" s="11">
        <f t="shared" ref="BQ1338:CF1339" si="3267">BU1339</f>
        <v>3236</v>
      </c>
      <c r="BV1338" s="11">
        <f t="shared" si="3267"/>
        <v>0</v>
      </c>
      <c r="BW1338" s="11">
        <f t="shared" si="3267"/>
        <v>0</v>
      </c>
      <c r="BX1338" s="11">
        <f t="shared" si="3267"/>
        <v>0</v>
      </c>
      <c r="BY1338" s="11">
        <f t="shared" si="3267"/>
        <v>0</v>
      </c>
      <c r="BZ1338" s="11">
        <f t="shared" si="3267"/>
        <v>0</v>
      </c>
      <c r="CA1338" s="11">
        <f t="shared" si="3267"/>
        <v>3236</v>
      </c>
      <c r="CB1338" s="11">
        <f t="shared" si="3267"/>
        <v>0</v>
      </c>
      <c r="CC1338" s="11">
        <f t="shared" si="3267"/>
        <v>0</v>
      </c>
      <c r="CD1338" s="11">
        <f t="shared" si="3267"/>
        <v>0</v>
      </c>
      <c r="CE1338" s="11">
        <f t="shared" si="3267"/>
        <v>0</v>
      </c>
      <c r="CF1338" s="11">
        <f t="shared" si="3267"/>
        <v>0</v>
      </c>
      <c r="CG1338" s="95">
        <f t="shared" ref="CC1338:CN1339" si="3268">CG1339</f>
        <v>3236</v>
      </c>
      <c r="CH1338" s="95">
        <f t="shared" si="3268"/>
        <v>0</v>
      </c>
      <c r="CI1338" s="95">
        <f t="shared" si="3268"/>
        <v>0</v>
      </c>
      <c r="CJ1338" s="95">
        <f t="shared" si="3268"/>
        <v>0</v>
      </c>
      <c r="CK1338" s="95">
        <f t="shared" si="3268"/>
        <v>0</v>
      </c>
      <c r="CL1338" s="95">
        <f t="shared" si="3268"/>
        <v>0</v>
      </c>
      <c r="CM1338" s="11">
        <f t="shared" si="3268"/>
        <v>3236</v>
      </c>
      <c r="CN1338" s="11">
        <f t="shared" si="3268"/>
        <v>0</v>
      </c>
    </row>
    <row r="1339" spans="1:92" hidden="1">
      <c r="A1339" s="49" t="s">
        <v>101</v>
      </c>
      <c r="B1339" s="30" t="s">
        <v>256</v>
      </c>
      <c r="C1339" s="30" t="s">
        <v>33</v>
      </c>
      <c r="D1339" s="30" t="s">
        <v>80</v>
      </c>
      <c r="E1339" s="30" t="s">
        <v>314</v>
      </c>
      <c r="F1339" s="30" t="s">
        <v>102</v>
      </c>
      <c r="G1339" s="11">
        <f>G1340</f>
        <v>5333</v>
      </c>
      <c r="H1339" s="11">
        <f>H1340</f>
        <v>0</v>
      </c>
      <c r="I1339" s="11">
        <f t="shared" si="3262"/>
        <v>0</v>
      </c>
      <c r="J1339" s="11">
        <f t="shared" si="3262"/>
        <v>0</v>
      </c>
      <c r="K1339" s="11">
        <f t="shared" si="3262"/>
        <v>0</v>
      </c>
      <c r="L1339" s="11">
        <f t="shared" si="3262"/>
        <v>0</v>
      </c>
      <c r="M1339" s="11">
        <f t="shared" si="3262"/>
        <v>5333</v>
      </c>
      <c r="N1339" s="11">
        <f t="shared" si="3262"/>
        <v>0</v>
      </c>
      <c r="O1339" s="11">
        <f t="shared" si="3262"/>
        <v>0</v>
      </c>
      <c r="P1339" s="11">
        <f t="shared" si="3262"/>
        <v>0</v>
      </c>
      <c r="Q1339" s="11">
        <f t="shared" si="3262"/>
        <v>0</v>
      </c>
      <c r="R1339" s="11">
        <f t="shared" si="3262"/>
        <v>0</v>
      </c>
      <c r="S1339" s="11">
        <f t="shared" si="3262"/>
        <v>5333</v>
      </c>
      <c r="T1339" s="11">
        <f t="shared" si="3262"/>
        <v>0</v>
      </c>
      <c r="U1339" s="11">
        <f t="shared" si="3263"/>
        <v>0</v>
      </c>
      <c r="V1339" s="11">
        <f t="shared" si="3263"/>
        <v>0</v>
      </c>
      <c r="W1339" s="11">
        <f t="shared" si="3263"/>
        <v>0</v>
      </c>
      <c r="X1339" s="11">
        <f t="shared" si="3263"/>
        <v>0</v>
      </c>
      <c r="Y1339" s="11">
        <f t="shared" si="3263"/>
        <v>5333</v>
      </c>
      <c r="Z1339" s="11">
        <f t="shared" si="3263"/>
        <v>0</v>
      </c>
      <c r="AA1339" s="11">
        <f t="shared" si="3263"/>
        <v>0</v>
      </c>
      <c r="AB1339" s="11">
        <f t="shared" si="3263"/>
        <v>0</v>
      </c>
      <c r="AC1339" s="11">
        <f t="shared" si="3263"/>
        <v>0</v>
      </c>
      <c r="AD1339" s="11">
        <f t="shared" si="3263"/>
        <v>0</v>
      </c>
      <c r="AE1339" s="11">
        <f t="shared" si="3263"/>
        <v>5333</v>
      </c>
      <c r="AF1339" s="11">
        <f t="shared" si="3263"/>
        <v>0</v>
      </c>
      <c r="AG1339" s="11">
        <f t="shared" si="3264"/>
        <v>-220</v>
      </c>
      <c r="AH1339" s="11">
        <f t="shared" si="3264"/>
        <v>0</v>
      </c>
      <c r="AI1339" s="11">
        <f t="shared" si="3264"/>
        <v>0</v>
      </c>
      <c r="AJ1339" s="11">
        <f t="shared" si="3264"/>
        <v>0</v>
      </c>
      <c r="AK1339" s="11">
        <f t="shared" si="3264"/>
        <v>5113</v>
      </c>
      <c r="AL1339" s="11">
        <f t="shared" si="3264"/>
        <v>0</v>
      </c>
      <c r="AM1339" s="11">
        <f t="shared" si="3264"/>
        <v>0</v>
      </c>
      <c r="AN1339" s="11">
        <f t="shared" si="3264"/>
        <v>0</v>
      </c>
      <c r="AO1339" s="11">
        <f t="shared" si="3264"/>
        <v>0</v>
      </c>
      <c r="AP1339" s="11">
        <f t="shared" si="3264"/>
        <v>0</v>
      </c>
      <c r="AQ1339" s="11">
        <f t="shared" si="3264"/>
        <v>5113</v>
      </c>
      <c r="AR1339" s="11">
        <f t="shared" si="3264"/>
        <v>0</v>
      </c>
      <c r="AS1339" s="11">
        <f t="shared" si="3265"/>
        <v>0</v>
      </c>
      <c r="AT1339" s="11">
        <f t="shared" si="3265"/>
        <v>0</v>
      </c>
      <c r="AU1339" s="11">
        <f t="shared" si="3265"/>
        <v>0</v>
      </c>
      <c r="AV1339" s="11">
        <f t="shared" si="3265"/>
        <v>0</v>
      </c>
      <c r="AW1339" s="11">
        <f t="shared" si="3265"/>
        <v>5113</v>
      </c>
      <c r="AX1339" s="11">
        <f t="shared" si="3265"/>
        <v>0</v>
      </c>
      <c r="AY1339" s="11">
        <f t="shared" si="3265"/>
        <v>-1677</v>
      </c>
      <c r="AZ1339" s="11">
        <f t="shared" si="3265"/>
        <v>0</v>
      </c>
      <c r="BA1339" s="11">
        <f t="shared" si="3265"/>
        <v>0</v>
      </c>
      <c r="BB1339" s="11">
        <f t="shared" si="3265"/>
        <v>0</v>
      </c>
      <c r="BC1339" s="11">
        <f t="shared" si="3265"/>
        <v>3436</v>
      </c>
      <c r="BD1339" s="11">
        <f t="shared" si="3265"/>
        <v>0</v>
      </c>
      <c r="BE1339" s="11">
        <f t="shared" si="3266"/>
        <v>0</v>
      </c>
      <c r="BF1339" s="11">
        <f t="shared" si="3266"/>
        <v>0</v>
      </c>
      <c r="BG1339" s="11">
        <f t="shared" si="3266"/>
        <v>0</v>
      </c>
      <c r="BH1339" s="11">
        <f t="shared" si="3266"/>
        <v>0</v>
      </c>
      <c r="BI1339" s="11">
        <f t="shared" si="3266"/>
        <v>3436</v>
      </c>
      <c r="BJ1339" s="11">
        <f t="shared" si="3266"/>
        <v>0</v>
      </c>
      <c r="BK1339" s="11">
        <f t="shared" si="3266"/>
        <v>0</v>
      </c>
      <c r="BL1339" s="11">
        <f t="shared" si="3266"/>
        <v>0</v>
      </c>
      <c r="BM1339" s="11">
        <f t="shared" si="3266"/>
        <v>0</v>
      </c>
      <c r="BN1339" s="11">
        <f t="shared" si="3266"/>
        <v>0</v>
      </c>
      <c r="BO1339" s="11">
        <f t="shared" si="3266"/>
        <v>3436</v>
      </c>
      <c r="BP1339" s="11">
        <f t="shared" si="3266"/>
        <v>0</v>
      </c>
      <c r="BQ1339" s="11">
        <f t="shared" si="3267"/>
        <v>-200</v>
      </c>
      <c r="BR1339" s="11">
        <f t="shared" si="3267"/>
        <v>0</v>
      </c>
      <c r="BS1339" s="11">
        <f t="shared" si="3267"/>
        <v>0</v>
      </c>
      <c r="BT1339" s="11">
        <f t="shared" si="3267"/>
        <v>0</v>
      </c>
      <c r="BU1339" s="11">
        <f t="shared" si="3267"/>
        <v>3236</v>
      </c>
      <c r="BV1339" s="11">
        <f t="shared" si="3267"/>
        <v>0</v>
      </c>
      <c r="BW1339" s="11">
        <f t="shared" si="3267"/>
        <v>0</v>
      </c>
      <c r="BX1339" s="11">
        <f t="shared" si="3267"/>
        <v>0</v>
      </c>
      <c r="BY1339" s="11">
        <f t="shared" si="3267"/>
        <v>0</v>
      </c>
      <c r="BZ1339" s="11">
        <f t="shared" si="3267"/>
        <v>0</v>
      </c>
      <c r="CA1339" s="11">
        <f t="shared" si="3267"/>
        <v>3236</v>
      </c>
      <c r="CB1339" s="11">
        <f t="shared" si="3267"/>
        <v>0</v>
      </c>
      <c r="CC1339" s="11">
        <f t="shared" si="3268"/>
        <v>0</v>
      </c>
      <c r="CD1339" s="11">
        <f t="shared" si="3268"/>
        <v>0</v>
      </c>
      <c r="CE1339" s="11">
        <f t="shared" si="3268"/>
        <v>0</v>
      </c>
      <c r="CF1339" s="11">
        <f t="shared" si="3268"/>
        <v>0</v>
      </c>
      <c r="CG1339" s="95">
        <f t="shared" si="3268"/>
        <v>3236</v>
      </c>
      <c r="CH1339" s="95">
        <f t="shared" si="3268"/>
        <v>0</v>
      </c>
      <c r="CI1339" s="95">
        <f t="shared" si="3268"/>
        <v>0</v>
      </c>
      <c r="CJ1339" s="95">
        <f t="shared" si="3268"/>
        <v>0</v>
      </c>
      <c r="CK1339" s="95">
        <f t="shared" si="3268"/>
        <v>0</v>
      </c>
      <c r="CL1339" s="95">
        <f t="shared" si="3268"/>
        <v>0</v>
      </c>
      <c r="CM1339" s="11">
        <f t="shared" si="3268"/>
        <v>3236</v>
      </c>
      <c r="CN1339" s="11">
        <f t="shared" si="3268"/>
        <v>0</v>
      </c>
    </row>
    <row r="1340" spans="1:92" hidden="1">
      <c r="A1340" s="49" t="s">
        <v>271</v>
      </c>
      <c r="B1340" s="30" t="s">
        <v>256</v>
      </c>
      <c r="C1340" s="30" t="s">
        <v>33</v>
      </c>
      <c r="D1340" s="30" t="s">
        <v>80</v>
      </c>
      <c r="E1340" s="30" t="s">
        <v>314</v>
      </c>
      <c r="F1340" s="61" t="s">
        <v>272</v>
      </c>
      <c r="G1340" s="9">
        <v>5333</v>
      </c>
      <c r="H1340" s="9"/>
      <c r="I1340" s="9"/>
      <c r="J1340" s="9"/>
      <c r="K1340" s="9"/>
      <c r="L1340" s="9"/>
      <c r="M1340" s="9">
        <f>G1340+I1340+J1340+K1340+L1340</f>
        <v>5333</v>
      </c>
      <c r="N1340" s="9">
        <f>H1340+L1340</f>
        <v>0</v>
      </c>
      <c r="O1340" s="9"/>
      <c r="P1340" s="9"/>
      <c r="Q1340" s="9"/>
      <c r="R1340" s="9"/>
      <c r="S1340" s="9">
        <f>M1340+O1340+P1340+Q1340+R1340</f>
        <v>5333</v>
      </c>
      <c r="T1340" s="9">
        <f>N1340+R1340</f>
        <v>0</v>
      </c>
      <c r="U1340" s="9"/>
      <c r="V1340" s="9"/>
      <c r="W1340" s="9"/>
      <c r="X1340" s="9"/>
      <c r="Y1340" s="9">
        <f>S1340+U1340+V1340+W1340+X1340</f>
        <v>5333</v>
      </c>
      <c r="Z1340" s="9">
        <f>T1340+X1340</f>
        <v>0</v>
      </c>
      <c r="AA1340" s="9"/>
      <c r="AB1340" s="9"/>
      <c r="AC1340" s="9"/>
      <c r="AD1340" s="9"/>
      <c r="AE1340" s="9">
        <f>Y1340+AA1340+AB1340+AC1340+AD1340</f>
        <v>5333</v>
      </c>
      <c r="AF1340" s="9">
        <f>Z1340+AD1340</f>
        <v>0</v>
      </c>
      <c r="AG1340" s="9">
        <v>-220</v>
      </c>
      <c r="AH1340" s="9"/>
      <c r="AI1340" s="9"/>
      <c r="AJ1340" s="9"/>
      <c r="AK1340" s="9">
        <f>AE1340+AG1340+AH1340+AI1340+AJ1340</f>
        <v>5113</v>
      </c>
      <c r="AL1340" s="9">
        <f>AF1340+AJ1340</f>
        <v>0</v>
      </c>
      <c r="AM1340" s="9"/>
      <c r="AN1340" s="9"/>
      <c r="AO1340" s="9"/>
      <c r="AP1340" s="9"/>
      <c r="AQ1340" s="9">
        <f>AK1340+AM1340+AN1340+AO1340+AP1340</f>
        <v>5113</v>
      </c>
      <c r="AR1340" s="9">
        <f>AL1340+AP1340</f>
        <v>0</v>
      </c>
      <c r="AS1340" s="9"/>
      <c r="AT1340" s="9"/>
      <c r="AU1340" s="9"/>
      <c r="AV1340" s="9"/>
      <c r="AW1340" s="9">
        <f>AQ1340+AS1340+AT1340+AU1340+AV1340</f>
        <v>5113</v>
      </c>
      <c r="AX1340" s="9">
        <f>AR1340+AV1340</f>
        <v>0</v>
      </c>
      <c r="AY1340" s="9">
        <v>-1677</v>
      </c>
      <c r="AZ1340" s="9"/>
      <c r="BA1340" s="9"/>
      <c r="BB1340" s="9"/>
      <c r="BC1340" s="9">
        <f>AW1340+AY1340+AZ1340+BA1340+BB1340</f>
        <v>3436</v>
      </c>
      <c r="BD1340" s="9">
        <f>AX1340+BB1340</f>
        <v>0</v>
      </c>
      <c r="BE1340" s="9"/>
      <c r="BF1340" s="9"/>
      <c r="BG1340" s="9"/>
      <c r="BH1340" s="9"/>
      <c r="BI1340" s="9">
        <f>BC1340+BE1340+BF1340+BG1340+BH1340</f>
        <v>3436</v>
      </c>
      <c r="BJ1340" s="9">
        <f>BD1340+BH1340</f>
        <v>0</v>
      </c>
      <c r="BK1340" s="9"/>
      <c r="BL1340" s="9"/>
      <c r="BM1340" s="9"/>
      <c r="BN1340" s="9"/>
      <c r="BO1340" s="9">
        <f>BI1340+BK1340+BL1340+BM1340+BN1340</f>
        <v>3436</v>
      </c>
      <c r="BP1340" s="9">
        <f>BJ1340+BN1340</f>
        <v>0</v>
      </c>
      <c r="BQ1340" s="9">
        <v>-200</v>
      </c>
      <c r="BR1340" s="9"/>
      <c r="BS1340" s="9"/>
      <c r="BT1340" s="9"/>
      <c r="BU1340" s="9">
        <f>BO1340+BQ1340+BR1340+BS1340+BT1340</f>
        <v>3236</v>
      </c>
      <c r="BV1340" s="9">
        <f>BP1340+BT1340</f>
        <v>0</v>
      </c>
      <c r="BW1340" s="9"/>
      <c r="BX1340" s="9"/>
      <c r="BY1340" s="9"/>
      <c r="BZ1340" s="9"/>
      <c r="CA1340" s="9">
        <f>BU1340+BW1340+BX1340+BY1340+BZ1340</f>
        <v>3236</v>
      </c>
      <c r="CB1340" s="9">
        <f>BV1340+BZ1340</f>
        <v>0</v>
      </c>
      <c r="CC1340" s="9"/>
      <c r="CD1340" s="9"/>
      <c r="CE1340" s="9"/>
      <c r="CF1340" s="9"/>
      <c r="CG1340" s="94">
        <f>CA1340+CC1340+CD1340+CE1340+CF1340</f>
        <v>3236</v>
      </c>
      <c r="CH1340" s="94">
        <f>CB1340+CF1340</f>
        <v>0</v>
      </c>
      <c r="CI1340" s="94"/>
      <c r="CJ1340" s="94"/>
      <c r="CK1340" s="94"/>
      <c r="CL1340" s="94"/>
      <c r="CM1340" s="9">
        <f>CG1340+CI1340+CJ1340+CK1340+CL1340</f>
        <v>3236</v>
      </c>
      <c r="CN1340" s="9">
        <f>CH1340+CL1340</f>
        <v>0</v>
      </c>
    </row>
    <row r="1341" spans="1:92" ht="33" hidden="1">
      <c r="A1341" s="51" t="s">
        <v>315</v>
      </c>
      <c r="B1341" s="30" t="s">
        <v>256</v>
      </c>
      <c r="C1341" s="30" t="s">
        <v>33</v>
      </c>
      <c r="D1341" s="30" t="s">
        <v>80</v>
      </c>
      <c r="E1341" s="30" t="s">
        <v>316</v>
      </c>
      <c r="F1341" s="30"/>
      <c r="G1341" s="11">
        <f>G1342</f>
        <v>21316</v>
      </c>
      <c r="H1341" s="11">
        <f>H1342</f>
        <v>0</v>
      </c>
      <c r="I1341" s="11">
        <f t="shared" ref="I1341:X1342" si="3269">I1342</f>
        <v>0</v>
      </c>
      <c r="J1341" s="11">
        <f t="shared" si="3269"/>
        <v>0</v>
      </c>
      <c r="K1341" s="11">
        <f t="shared" si="3269"/>
        <v>0</v>
      </c>
      <c r="L1341" s="11">
        <f t="shared" si="3269"/>
        <v>0</v>
      </c>
      <c r="M1341" s="11">
        <f t="shared" si="3269"/>
        <v>21316</v>
      </c>
      <c r="N1341" s="11">
        <f t="shared" si="3269"/>
        <v>0</v>
      </c>
      <c r="O1341" s="11">
        <f t="shared" si="3269"/>
        <v>0</v>
      </c>
      <c r="P1341" s="11">
        <f t="shared" si="3269"/>
        <v>0</v>
      </c>
      <c r="Q1341" s="11">
        <f t="shared" si="3269"/>
        <v>0</v>
      </c>
      <c r="R1341" s="11">
        <f t="shared" si="3269"/>
        <v>0</v>
      </c>
      <c r="S1341" s="11">
        <f t="shared" si="3269"/>
        <v>21316</v>
      </c>
      <c r="T1341" s="11">
        <f t="shared" si="3269"/>
        <v>0</v>
      </c>
      <c r="U1341" s="11">
        <f t="shared" si="3269"/>
        <v>0</v>
      </c>
      <c r="V1341" s="11">
        <f t="shared" si="3269"/>
        <v>0</v>
      </c>
      <c r="W1341" s="11">
        <f t="shared" si="3269"/>
        <v>0</v>
      </c>
      <c r="X1341" s="11">
        <f t="shared" si="3269"/>
        <v>0</v>
      </c>
      <c r="Y1341" s="11">
        <f t="shared" ref="U1341:AJ1342" si="3270">Y1342</f>
        <v>21316</v>
      </c>
      <c r="Z1341" s="11">
        <f t="shared" si="3270"/>
        <v>0</v>
      </c>
      <c r="AA1341" s="11">
        <f t="shared" si="3270"/>
        <v>0</v>
      </c>
      <c r="AB1341" s="11">
        <f t="shared" si="3270"/>
        <v>0</v>
      </c>
      <c r="AC1341" s="11">
        <f t="shared" si="3270"/>
        <v>0</v>
      </c>
      <c r="AD1341" s="11">
        <f t="shared" si="3270"/>
        <v>0</v>
      </c>
      <c r="AE1341" s="11">
        <f t="shared" si="3270"/>
        <v>21316</v>
      </c>
      <c r="AF1341" s="11">
        <f t="shared" si="3270"/>
        <v>0</v>
      </c>
      <c r="AG1341" s="11">
        <f t="shared" si="3270"/>
        <v>0</v>
      </c>
      <c r="AH1341" s="11">
        <f t="shared" si="3270"/>
        <v>0</v>
      </c>
      <c r="AI1341" s="11">
        <f t="shared" si="3270"/>
        <v>0</v>
      </c>
      <c r="AJ1341" s="11">
        <f t="shared" si="3270"/>
        <v>0</v>
      </c>
      <c r="AK1341" s="11">
        <f t="shared" ref="AG1341:AV1342" si="3271">AK1342</f>
        <v>21316</v>
      </c>
      <c r="AL1341" s="11">
        <f t="shared" si="3271"/>
        <v>0</v>
      </c>
      <c r="AM1341" s="11">
        <f t="shared" si="3271"/>
        <v>0</v>
      </c>
      <c r="AN1341" s="11">
        <f t="shared" si="3271"/>
        <v>0</v>
      </c>
      <c r="AO1341" s="11">
        <f t="shared" si="3271"/>
        <v>0</v>
      </c>
      <c r="AP1341" s="11">
        <f t="shared" si="3271"/>
        <v>0</v>
      </c>
      <c r="AQ1341" s="11">
        <f t="shared" si="3271"/>
        <v>21316</v>
      </c>
      <c r="AR1341" s="11">
        <f t="shared" si="3271"/>
        <v>0</v>
      </c>
      <c r="AS1341" s="11">
        <f t="shared" si="3271"/>
        <v>0</v>
      </c>
      <c r="AT1341" s="11">
        <f t="shared" si="3271"/>
        <v>0</v>
      </c>
      <c r="AU1341" s="11">
        <f t="shared" si="3271"/>
        <v>0</v>
      </c>
      <c r="AV1341" s="11">
        <f t="shared" si="3271"/>
        <v>0</v>
      </c>
      <c r="AW1341" s="11">
        <f t="shared" ref="AS1341:BH1342" si="3272">AW1342</f>
        <v>21316</v>
      </c>
      <c r="AX1341" s="11">
        <f t="shared" si="3272"/>
        <v>0</v>
      </c>
      <c r="AY1341" s="11">
        <f t="shared" si="3272"/>
        <v>0</v>
      </c>
      <c r="AZ1341" s="11">
        <f t="shared" si="3272"/>
        <v>0</v>
      </c>
      <c r="BA1341" s="11">
        <f t="shared" si="3272"/>
        <v>0</v>
      </c>
      <c r="BB1341" s="11">
        <f t="shared" si="3272"/>
        <v>0</v>
      </c>
      <c r="BC1341" s="11">
        <f t="shared" si="3272"/>
        <v>21316</v>
      </c>
      <c r="BD1341" s="11">
        <f t="shared" si="3272"/>
        <v>0</v>
      </c>
      <c r="BE1341" s="11">
        <f t="shared" si="3272"/>
        <v>0</v>
      </c>
      <c r="BF1341" s="11">
        <f t="shared" si="3272"/>
        <v>0</v>
      </c>
      <c r="BG1341" s="11">
        <f t="shared" si="3272"/>
        <v>0</v>
      </c>
      <c r="BH1341" s="11">
        <f t="shared" si="3272"/>
        <v>0</v>
      </c>
      <c r="BI1341" s="11">
        <f t="shared" ref="BE1341:BT1342" si="3273">BI1342</f>
        <v>21316</v>
      </c>
      <c r="BJ1341" s="11">
        <f t="shared" si="3273"/>
        <v>0</v>
      </c>
      <c r="BK1341" s="11">
        <f t="shared" si="3273"/>
        <v>0</v>
      </c>
      <c r="BL1341" s="11">
        <f t="shared" si="3273"/>
        <v>0</v>
      </c>
      <c r="BM1341" s="11">
        <f t="shared" si="3273"/>
        <v>0</v>
      </c>
      <c r="BN1341" s="11">
        <f t="shared" si="3273"/>
        <v>0</v>
      </c>
      <c r="BO1341" s="11">
        <f t="shared" si="3273"/>
        <v>21316</v>
      </c>
      <c r="BP1341" s="11">
        <f t="shared" si="3273"/>
        <v>0</v>
      </c>
      <c r="BQ1341" s="11">
        <f t="shared" si="3273"/>
        <v>0</v>
      </c>
      <c r="BR1341" s="11">
        <f t="shared" si="3273"/>
        <v>1218</v>
      </c>
      <c r="BS1341" s="11">
        <f t="shared" si="3273"/>
        <v>0</v>
      </c>
      <c r="BT1341" s="11">
        <f t="shared" si="3273"/>
        <v>0</v>
      </c>
      <c r="BU1341" s="11">
        <f t="shared" ref="BQ1341:CF1342" si="3274">BU1342</f>
        <v>22534</v>
      </c>
      <c r="BV1341" s="11">
        <f t="shared" si="3274"/>
        <v>0</v>
      </c>
      <c r="BW1341" s="11">
        <f t="shared" si="3274"/>
        <v>0</v>
      </c>
      <c r="BX1341" s="11">
        <f t="shared" si="3274"/>
        <v>0</v>
      </c>
      <c r="BY1341" s="11">
        <f t="shared" si="3274"/>
        <v>0</v>
      </c>
      <c r="BZ1341" s="11">
        <f t="shared" si="3274"/>
        <v>0</v>
      </c>
      <c r="CA1341" s="11">
        <f t="shared" si="3274"/>
        <v>22534</v>
      </c>
      <c r="CB1341" s="11">
        <f t="shared" si="3274"/>
        <v>0</v>
      </c>
      <c r="CC1341" s="11">
        <f t="shared" si="3274"/>
        <v>0</v>
      </c>
      <c r="CD1341" s="11">
        <f t="shared" si="3274"/>
        <v>0</v>
      </c>
      <c r="CE1341" s="11">
        <f t="shared" si="3274"/>
        <v>0</v>
      </c>
      <c r="CF1341" s="11">
        <f t="shared" si="3274"/>
        <v>0</v>
      </c>
      <c r="CG1341" s="95">
        <f t="shared" ref="CC1341:CN1342" si="3275">CG1342</f>
        <v>22534</v>
      </c>
      <c r="CH1341" s="95">
        <f t="shared" si="3275"/>
        <v>0</v>
      </c>
      <c r="CI1341" s="95">
        <f t="shared" si="3275"/>
        <v>0</v>
      </c>
      <c r="CJ1341" s="95">
        <f t="shared" si="3275"/>
        <v>0</v>
      </c>
      <c r="CK1341" s="95">
        <f t="shared" si="3275"/>
        <v>0</v>
      </c>
      <c r="CL1341" s="95">
        <f t="shared" si="3275"/>
        <v>0</v>
      </c>
      <c r="CM1341" s="11">
        <f t="shared" si="3275"/>
        <v>22534</v>
      </c>
      <c r="CN1341" s="11">
        <f t="shared" si="3275"/>
        <v>0</v>
      </c>
    </row>
    <row r="1342" spans="1:92" hidden="1">
      <c r="A1342" s="49" t="s">
        <v>101</v>
      </c>
      <c r="B1342" s="30" t="s">
        <v>256</v>
      </c>
      <c r="C1342" s="30" t="s">
        <v>33</v>
      </c>
      <c r="D1342" s="30" t="s">
        <v>80</v>
      </c>
      <c r="E1342" s="30" t="s">
        <v>316</v>
      </c>
      <c r="F1342" s="30" t="s">
        <v>102</v>
      </c>
      <c r="G1342" s="11">
        <f>G1343</f>
        <v>21316</v>
      </c>
      <c r="H1342" s="11">
        <f>H1343</f>
        <v>0</v>
      </c>
      <c r="I1342" s="11">
        <f t="shared" si="3269"/>
        <v>0</v>
      </c>
      <c r="J1342" s="11">
        <f t="shared" si="3269"/>
        <v>0</v>
      </c>
      <c r="K1342" s="11">
        <f t="shared" si="3269"/>
        <v>0</v>
      </c>
      <c r="L1342" s="11">
        <f t="shared" si="3269"/>
        <v>0</v>
      </c>
      <c r="M1342" s="11">
        <f t="shared" si="3269"/>
        <v>21316</v>
      </c>
      <c r="N1342" s="11">
        <f t="shared" si="3269"/>
        <v>0</v>
      </c>
      <c r="O1342" s="11">
        <f t="shared" si="3269"/>
        <v>0</v>
      </c>
      <c r="P1342" s="11">
        <f t="shared" si="3269"/>
        <v>0</v>
      </c>
      <c r="Q1342" s="11">
        <f t="shared" si="3269"/>
        <v>0</v>
      </c>
      <c r="R1342" s="11">
        <f t="shared" si="3269"/>
        <v>0</v>
      </c>
      <c r="S1342" s="11">
        <f t="shared" si="3269"/>
        <v>21316</v>
      </c>
      <c r="T1342" s="11">
        <f t="shared" si="3269"/>
        <v>0</v>
      </c>
      <c r="U1342" s="11">
        <f t="shared" si="3270"/>
        <v>0</v>
      </c>
      <c r="V1342" s="11">
        <f t="shared" si="3270"/>
        <v>0</v>
      </c>
      <c r="W1342" s="11">
        <f t="shared" si="3270"/>
        <v>0</v>
      </c>
      <c r="X1342" s="11">
        <f t="shared" si="3270"/>
        <v>0</v>
      </c>
      <c r="Y1342" s="11">
        <f t="shared" si="3270"/>
        <v>21316</v>
      </c>
      <c r="Z1342" s="11">
        <f t="shared" si="3270"/>
        <v>0</v>
      </c>
      <c r="AA1342" s="11">
        <f t="shared" si="3270"/>
        <v>0</v>
      </c>
      <c r="AB1342" s="11">
        <f t="shared" si="3270"/>
        <v>0</v>
      </c>
      <c r="AC1342" s="11">
        <f t="shared" si="3270"/>
        <v>0</v>
      </c>
      <c r="AD1342" s="11">
        <f t="shared" si="3270"/>
        <v>0</v>
      </c>
      <c r="AE1342" s="11">
        <f t="shared" si="3270"/>
        <v>21316</v>
      </c>
      <c r="AF1342" s="11">
        <f t="shared" si="3270"/>
        <v>0</v>
      </c>
      <c r="AG1342" s="11">
        <f t="shared" si="3271"/>
        <v>0</v>
      </c>
      <c r="AH1342" s="11">
        <f t="shared" si="3271"/>
        <v>0</v>
      </c>
      <c r="AI1342" s="11">
        <f t="shared" si="3271"/>
        <v>0</v>
      </c>
      <c r="AJ1342" s="11">
        <f t="shared" si="3271"/>
        <v>0</v>
      </c>
      <c r="AK1342" s="11">
        <f t="shared" si="3271"/>
        <v>21316</v>
      </c>
      <c r="AL1342" s="11">
        <f t="shared" si="3271"/>
        <v>0</v>
      </c>
      <c r="AM1342" s="11">
        <f t="shared" si="3271"/>
        <v>0</v>
      </c>
      <c r="AN1342" s="11">
        <f t="shared" si="3271"/>
        <v>0</v>
      </c>
      <c r="AO1342" s="11">
        <f t="shared" si="3271"/>
        <v>0</v>
      </c>
      <c r="AP1342" s="11">
        <f t="shared" si="3271"/>
        <v>0</v>
      </c>
      <c r="AQ1342" s="11">
        <f t="shared" si="3271"/>
        <v>21316</v>
      </c>
      <c r="AR1342" s="11">
        <f t="shared" si="3271"/>
        <v>0</v>
      </c>
      <c r="AS1342" s="11">
        <f t="shared" si="3272"/>
        <v>0</v>
      </c>
      <c r="AT1342" s="11">
        <f t="shared" si="3272"/>
        <v>0</v>
      </c>
      <c r="AU1342" s="11">
        <f t="shared" si="3272"/>
        <v>0</v>
      </c>
      <c r="AV1342" s="11">
        <f t="shared" si="3272"/>
        <v>0</v>
      </c>
      <c r="AW1342" s="11">
        <f t="shared" si="3272"/>
        <v>21316</v>
      </c>
      <c r="AX1342" s="11">
        <f t="shared" si="3272"/>
        <v>0</v>
      </c>
      <c r="AY1342" s="11">
        <f t="shared" si="3272"/>
        <v>0</v>
      </c>
      <c r="AZ1342" s="11">
        <f t="shared" si="3272"/>
        <v>0</v>
      </c>
      <c r="BA1342" s="11">
        <f t="shared" si="3272"/>
        <v>0</v>
      </c>
      <c r="BB1342" s="11">
        <f t="shared" si="3272"/>
        <v>0</v>
      </c>
      <c r="BC1342" s="11">
        <f t="shared" si="3272"/>
        <v>21316</v>
      </c>
      <c r="BD1342" s="11">
        <f t="shared" si="3272"/>
        <v>0</v>
      </c>
      <c r="BE1342" s="11">
        <f t="shared" si="3273"/>
        <v>0</v>
      </c>
      <c r="BF1342" s="11">
        <f t="shared" si="3273"/>
        <v>0</v>
      </c>
      <c r="BG1342" s="11">
        <f t="shared" si="3273"/>
        <v>0</v>
      </c>
      <c r="BH1342" s="11">
        <f t="shared" si="3273"/>
        <v>0</v>
      </c>
      <c r="BI1342" s="11">
        <f t="shared" si="3273"/>
        <v>21316</v>
      </c>
      <c r="BJ1342" s="11">
        <f t="shared" si="3273"/>
        <v>0</v>
      </c>
      <c r="BK1342" s="11">
        <f t="shared" si="3273"/>
        <v>0</v>
      </c>
      <c r="BL1342" s="11">
        <f t="shared" si="3273"/>
        <v>0</v>
      </c>
      <c r="BM1342" s="11">
        <f t="shared" si="3273"/>
        <v>0</v>
      </c>
      <c r="BN1342" s="11">
        <f t="shared" si="3273"/>
        <v>0</v>
      </c>
      <c r="BO1342" s="11">
        <f t="shared" si="3273"/>
        <v>21316</v>
      </c>
      <c r="BP1342" s="11">
        <f t="shared" si="3273"/>
        <v>0</v>
      </c>
      <c r="BQ1342" s="11">
        <f t="shared" si="3274"/>
        <v>0</v>
      </c>
      <c r="BR1342" s="11">
        <f t="shared" si="3274"/>
        <v>1218</v>
      </c>
      <c r="BS1342" s="11">
        <f t="shared" si="3274"/>
        <v>0</v>
      </c>
      <c r="BT1342" s="11">
        <f t="shared" si="3274"/>
        <v>0</v>
      </c>
      <c r="BU1342" s="11">
        <f t="shared" si="3274"/>
        <v>22534</v>
      </c>
      <c r="BV1342" s="11">
        <f t="shared" si="3274"/>
        <v>0</v>
      </c>
      <c r="BW1342" s="11">
        <f t="shared" si="3274"/>
        <v>0</v>
      </c>
      <c r="BX1342" s="11">
        <f t="shared" si="3274"/>
        <v>0</v>
      </c>
      <c r="BY1342" s="11">
        <f t="shared" si="3274"/>
        <v>0</v>
      </c>
      <c r="BZ1342" s="11">
        <f t="shared" si="3274"/>
        <v>0</v>
      </c>
      <c r="CA1342" s="11">
        <f t="shared" si="3274"/>
        <v>22534</v>
      </c>
      <c r="CB1342" s="11">
        <f t="shared" si="3274"/>
        <v>0</v>
      </c>
      <c r="CC1342" s="11">
        <f t="shared" si="3275"/>
        <v>0</v>
      </c>
      <c r="CD1342" s="11">
        <f t="shared" si="3275"/>
        <v>0</v>
      </c>
      <c r="CE1342" s="11">
        <f t="shared" si="3275"/>
        <v>0</v>
      </c>
      <c r="CF1342" s="11">
        <f t="shared" si="3275"/>
        <v>0</v>
      </c>
      <c r="CG1342" s="95">
        <f t="shared" si="3275"/>
        <v>22534</v>
      </c>
      <c r="CH1342" s="95">
        <f t="shared" si="3275"/>
        <v>0</v>
      </c>
      <c r="CI1342" s="95">
        <f t="shared" si="3275"/>
        <v>0</v>
      </c>
      <c r="CJ1342" s="95">
        <f t="shared" si="3275"/>
        <v>0</v>
      </c>
      <c r="CK1342" s="95">
        <f t="shared" si="3275"/>
        <v>0</v>
      </c>
      <c r="CL1342" s="95">
        <f t="shared" si="3275"/>
        <v>0</v>
      </c>
      <c r="CM1342" s="11">
        <f t="shared" si="3275"/>
        <v>22534</v>
      </c>
      <c r="CN1342" s="11">
        <f t="shared" si="3275"/>
        <v>0</v>
      </c>
    </row>
    <row r="1343" spans="1:92" hidden="1">
      <c r="A1343" s="49" t="s">
        <v>271</v>
      </c>
      <c r="B1343" s="30" t="s">
        <v>256</v>
      </c>
      <c r="C1343" s="30" t="s">
        <v>33</v>
      </c>
      <c r="D1343" s="30" t="s">
        <v>80</v>
      </c>
      <c r="E1343" s="30" t="s">
        <v>316</v>
      </c>
      <c r="F1343" s="61" t="s">
        <v>272</v>
      </c>
      <c r="G1343" s="9">
        <v>21316</v>
      </c>
      <c r="H1343" s="9"/>
      <c r="I1343" s="9"/>
      <c r="J1343" s="9"/>
      <c r="K1343" s="9"/>
      <c r="L1343" s="9"/>
      <c r="M1343" s="9">
        <f>G1343+I1343+J1343+K1343+L1343</f>
        <v>21316</v>
      </c>
      <c r="N1343" s="9">
        <f>H1343+L1343</f>
        <v>0</v>
      </c>
      <c r="O1343" s="9"/>
      <c r="P1343" s="9"/>
      <c r="Q1343" s="9"/>
      <c r="R1343" s="9"/>
      <c r="S1343" s="9">
        <f>M1343+O1343+P1343+Q1343+R1343</f>
        <v>21316</v>
      </c>
      <c r="T1343" s="9">
        <f>N1343+R1343</f>
        <v>0</v>
      </c>
      <c r="U1343" s="9"/>
      <c r="V1343" s="9"/>
      <c r="W1343" s="9"/>
      <c r="X1343" s="9"/>
      <c r="Y1343" s="9">
        <f>S1343+U1343+V1343+W1343+X1343</f>
        <v>21316</v>
      </c>
      <c r="Z1343" s="9">
        <f>T1343+X1343</f>
        <v>0</v>
      </c>
      <c r="AA1343" s="9"/>
      <c r="AB1343" s="9"/>
      <c r="AC1343" s="9"/>
      <c r="AD1343" s="9"/>
      <c r="AE1343" s="9">
        <f>Y1343+AA1343+AB1343+AC1343+AD1343</f>
        <v>21316</v>
      </c>
      <c r="AF1343" s="9">
        <f>Z1343+AD1343</f>
        <v>0</v>
      </c>
      <c r="AG1343" s="9"/>
      <c r="AH1343" s="9"/>
      <c r="AI1343" s="9"/>
      <c r="AJ1343" s="9"/>
      <c r="AK1343" s="9">
        <f>AE1343+AG1343+AH1343+AI1343+AJ1343</f>
        <v>21316</v>
      </c>
      <c r="AL1343" s="9">
        <f>AF1343+AJ1343</f>
        <v>0</v>
      </c>
      <c r="AM1343" s="9"/>
      <c r="AN1343" s="9"/>
      <c r="AO1343" s="9"/>
      <c r="AP1343" s="9"/>
      <c r="AQ1343" s="9">
        <f>AK1343+AM1343+AN1343+AO1343+AP1343</f>
        <v>21316</v>
      </c>
      <c r="AR1343" s="9">
        <f>AL1343+AP1343</f>
        <v>0</v>
      </c>
      <c r="AS1343" s="9"/>
      <c r="AT1343" s="9"/>
      <c r="AU1343" s="9"/>
      <c r="AV1343" s="9"/>
      <c r="AW1343" s="9">
        <f>AQ1343+AS1343+AT1343+AU1343+AV1343</f>
        <v>21316</v>
      </c>
      <c r="AX1343" s="9">
        <f>AR1343+AV1343</f>
        <v>0</v>
      </c>
      <c r="AY1343" s="9"/>
      <c r="AZ1343" s="9"/>
      <c r="BA1343" s="9"/>
      <c r="BB1343" s="9"/>
      <c r="BC1343" s="9">
        <f>AW1343+AY1343+AZ1343+BA1343+BB1343</f>
        <v>21316</v>
      </c>
      <c r="BD1343" s="9">
        <f>AX1343+BB1343</f>
        <v>0</v>
      </c>
      <c r="BE1343" s="9"/>
      <c r="BF1343" s="9"/>
      <c r="BG1343" s="9"/>
      <c r="BH1343" s="9"/>
      <c r="BI1343" s="9">
        <f>BC1343+BE1343+BF1343+BG1343+BH1343</f>
        <v>21316</v>
      </c>
      <c r="BJ1343" s="9">
        <f>BD1343+BH1343</f>
        <v>0</v>
      </c>
      <c r="BK1343" s="9"/>
      <c r="BL1343" s="9"/>
      <c r="BM1343" s="9"/>
      <c r="BN1343" s="9"/>
      <c r="BO1343" s="9">
        <f>BI1343+BK1343+BL1343+BM1343+BN1343</f>
        <v>21316</v>
      </c>
      <c r="BP1343" s="9">
        <f>BJ1343+BN1343</f>
        <v>0</v>
      </c>
      <c r="BQ1343" s="9"/>
      <c r="BR1343" s="9">
        <v>1218</v>
      </c>
      <c r="BS1343" s="9"/>
      <c r="BT1343" s="9"/>
      <c r="BU1343" s="9">
        <f>BO1343+BQ1343+BR1343+BS1343+BT1343</f>
        <v>22534</v>
      </c>
      <c r="BV1343" s="9">
        <f>BP1343+BT1343</f>
        <v>0</v>
      </c>
      <c r="BW1343" s="9"/>
      <c r="BX1343" s="9"/>
      <c r="BY1343" s="9"/>
      <c r="BZ1343" s="9"/>
      <c r="CA1343" s="9">
        <f>BU1343+BW1343+BX1343+BY1343+BZ1343</f>
        <v>22534</v>
      </c>
      <c r="CB1343" s="9">
        <f>BV1343+BZ1343</f>
        <v>0</v>
      </c>
      <c r="CC1343" s="9"/>
      <c r="CD1343" s="9"/>
      <c r="CE1343" s="9"/>
      <c r="CF1343" s="9"/>
      <c r="CG1343" s="94">
        <f>CA1343+CC1343+CD1343+CE1343+CF1343</f>
        <v>22534</v>
      </c>
      <c r="CH1343" s="94">
        <f>CB1343+CF1343</f>
        <v>0</v>
      </c>
      <c r="CI1343" s="94"/>
      <c r="CJ1343" s="94"/>
      <c r="CK1343" s="94"/>
      <c r="CL1343" s="94"/>
      <c r="CM1343" s="9">
        <f>CG1343+CI1343+CJ1343+CK1343+CL1343</f>
        <v>22534</v>
      </c>
      <c r="CN1343" s="9">
        <f>CH1343+CL1343</f>
        <v>0</v>
      </c>
    </row>
    <row r="1344" spans="1:92" ht="33" hidden="1">
      <c r="A1344" s="51" t="s">
        <v>662</v>
      </c>
      <c r="B1344" s="30" t="s">
        <v>256</v>
      </c>
      <c r="C1344" s="30" t="s">
        <v>33</v>
      </c>
      <c r="D1344" s="30" t="s">
        <v>80</v>
      </c>
      <c r="E1344" s="30" t="s">
        <v>661</v>
      </c>
      <c r="F1344" s="30"/>
      <c r="G1344" s="9"/>
      <c r="H1344" s="9"/>
      <c r="I1344" s="9"/>
      <c r="J1344" s="9"/>
      <c r="K1344" s="9"/>
      <c r="L1344" s="9"/>
      <c r="M1344" s="9"/>
      <c r="N1344" s="9"/>
      <c r="O1344" s="9">
        <f>O1345</f>
        <v>0</v>
      </c>
      <c r="P1344" s="9">
        <f t="shared" ref="P1344:AE1345" si="3276">P1345</f>
        <v>2955</v>
      </c>
      <c r="Q1344" s="9">
        <f t="shared" si="3276"/>
        <v>0</v>
      </c>
      <c r="R1344" s="9">
        <f t="shared" si="3276"/>
        <v>0</v>
      </c>
      <c r="S1344" s="9">
        <f t="shared" si="3276"/>
        <v>2955</v>
      </c>
      <c r="T1344" s="9">
        <f t="shared" si="3276"/>
        <v>0</v>
      </c>
      <c r="U1344" s="9">
        <f>U1345</f>
        <v>0</v>
      </c>
      <c r="V1344" s="9">
        <f t="shared" si="3276"/>
        <v>0</v>
      </c>
      <c r="W1344" s="9">
        <f t="shared" si="3276"/>
        <v>0</v>
      </c>
      <c r="X1344" s="9">
        <f t="shared" si="3276"/>
        <v>0</v>
      </c>
      <c r="Y1344" s="9">
        <f t="shared" si="3276"/>
        <v>2955</v>
      </c>
      <c r="Z1344" s="9">
        <f t="shared" si="3276"/>
        <v>0</v>
      </c>
      <c r="AA1344" s="9">
        <f>AA1345</f>
        <v>0</v>
      </c>
      <c r="AB1344" s="9">
        <f t="shared" si="3276"/>
        <v>0</v>
      </c>
      <c r="AC1344" s="9">
        <f t="shared" si="3276"/>
        <v>0</v>
      </c>
      <c r="AD1344" s="9">
        <f t="shared" si="3276"/>
        <v>0</v>
      </c>
      <c r="AE1344" s="9">
        <f t="shared" si="3276"/>
        <v>2955</v>
      </c>
      <c r="AF1344" s="9">
        <f t="shared" ref="AB1344:AF1345" si="3277">AF1345</f>
        <v>0</v>
      </c>
      <c r="AG1344" s="9">
        <f>AG1345</f>
        <v>0</v>
      </c>
      <c r="AH1344" s="9">
        <f t="shared" ref="AH1344:AW1345" si="3278">AH1345</f>
        <v>0</v>
      </c>
      <c r="AI1344" s="9">
        <f t="shared" si="3278"/>
        <v>0</v>
      </c>
      <c r="AJ1344" s="9">
        <f t="shared" si="3278"/>
        <v>0</v>
      </c>
      <c r="AK1344" s="9">
        <f t="shared" si="3278"/>
        <v>2955</v>
      </c>
      <c r="AL1344" s="9">
        <f t="shared" si="3278"/>
        <v>0</v>
      </c>
      <c r="AM1344" s="9">
        <f>AM1345</f>
        <v>0</v>
      </c>
      <c r="AN1344" s="9">
        <f t="shared" si="3278"/>
        <v>0</v>
      </c>
      <c r="AO1344" s="9">
        <f t="shared" si="3278"/>
        <v>0</v>
      </c>
      <c r="AP1344" s="9">
        <f t="shared" si="3278"/>
        <v>0</v>
      </c>
      <c r="AQ1344" s="9">
        <f t="shared" si="3278"/>
        <v>2955</v>
      </c>
      <c r="AR1344" s="9">
        <f t="shared" si="3278"/>
        <v>0</v>
      </c>
      <c r="AS1344" s="9">
        <f>AS1345</f>
        <v>0</v>
      </c>
      <c r="AT1344" s="9">
        <f t="shared" si="3278"/>
        <v>0</v>
      </c>
      <c r="AU1344" s="9">
        <f t="shared" si="3278"/>
        <v>0</v>
      </c>
      <c r="AV1344" s="9">
        <f t="shared" si="3278"/>
        <v>0</v>
      </c>
      <c r="AW1344" s="9">
        <f t="shared" si="3278"/>
        <v>2955</v>
      </c>
      <c r="AX1344" s="9">
        <f t="shared" ref="AT1344:AX1345" si="3279">AX1345</f>
        <v>0</v>
      </c>
      <c r="AY1344" s="9">
        <f>AY1345</f>
        <v>0</v>
      </c>
      <c r="AZ1344" s="9">
        <f t="shared" ref="AZ1344:BO1345" si="3280">AZ1345</f>
        <v>2956</v>
      </c>
      <c r="BA1344" s="9">
        <f t="shared" si="3280"/>
        <v>0</v>
      </c>
      <c r="BB1344" s="9">
        <f t="shared" si="3280"/>
        <v>0</v>
      </c>
      <c r="BC1344" s="9">
        <f t="shared" si="3280"/>
        <v>5911</v>
      </c>
      <c r="BD1344" s="9">
        <f t="shared" si="3280"/>
        <v>0</v>
      </c>
      <c r="BE1344" s="9">
        <f>BE1345</f>
        <v>0</v>
      </c>
      <c r="BF1344" s="9">
        <f t="shared" si="3280"/>
        <v>0</v>
      </c>
      <c r="BG1344" s="9">
        <f t="shared" si="3280"/>
        <v>0</v>
      </c>
      <c r="BH1344" s="9">
        <f t="shared" si="3280"/>
        <v>0</v>
      </c>
      <c r="BI1344" s="9">
        <f t="shared" si="3280"/>
        <v>5911</v>
      </c>
      <c r="BJ1344" s="9">
        <f t="shared" si="3280"/>
        <v>0</v>
      </c>
      <c r="BK1344" s="9">
        <f>BK1345</f>
        <v>0</v>
      </c>
      <c r="BL1344" s="9">
        <f t="shared" si="3280"/>
        <v>0</v>
      </c>
      <c r="BM1344" s="9">
        <f t="shared" si="3280"/>
        <v>0</v>
      </c>
      <c r="BN1344" s="9">
        <f t="shared" si="3280"/>
        <v>0</v>
      </c>
      <c r="BO1344" s="9">
        <f t="shared" si="3280"/>
        <v>5911</v>
      </c>
      <c r="BP1344" s="9">
        <f t="shared" ref="BL1344:BP1345" si="3281">BP1345</f>
        <v>0</v>
      </c>
      <c r="BQ1344" s="9">
        <f>BQ1345</f>
        <v>-300</v>
      </c>
      <c r="BR1344" s="9">
        <f t="shared" ref="BR1344:CG1345" si="3282">BR1345</f>
        <v>0</v>
      </c>
      <c r="BS1344" s="9">
        <f t="shared" si="3282"/>
        <v>0</v>
      </c>
      <c r="BT1344" s="9">
        <f t="shared" si="3282"/>
        <v>0</v>
      </c>
      <c r="BU1344" s="9">
        <f t="shared" si="3282"/>
        <v>5611</v>
      </c>
      <c r="BV1344" s="9">
        <f t="shared" si="3282"/>
        <v>0</v>
      </c>
      <c r="BW1344" s="9">
        <f>BW1345</f>
        <v>0</v>
      </c>
      <c r="BX1344" s="9">
        <f t="shared" si="3282"/>
        <v>0</v>
      </c>
      <c r="BY1344" s="9">
        <f t="shared" si="3282"/>
        <v>0</v>
      </c>
      <c r="BZ1344" s="9">
        <f t="shared" si="3282"/>
        <v>0</v>
      </c>
      <c r="CA1344" s="9">
        <f t="shared" si="3282"/>
        <v>5611</v>
      </c>
      <c r="CB1344" s="9">
        <f t="shared" si="3282"/>
        <v>0</v>
      </c>
      <c r="CC1344" s="9">
        <f>CC1345</f>
        <v>0</v>
      </c>
      <c r="CD1344" s="9">
        <f t="shared" si="3282"/>
        <v>0</v>
      </c>
      <c r="CE1344" s="9">
        <f t="shared" si="3282"/>
        <v>0</v>
      </c>
      <c r="CF1344" s="9">
        <f t="shared" si="3282"/>
        <v>0</v>
      </c>
      <c r="CG1344" s="94">
        <f t="shared" si="3282"/>
        <v>5611</v>
      </c>
      <c r="CH1344" s="94">
        <f t="shared" ref="CD1344:CH1345" si="3283">CH1345</f>
        <v>0</v>
      </c>
      <c r="CI1344" s="94">
        <f>CI1345</f>
        <v>0</v>
      </c>
      <c r="CJ1344" s="94">
        <f t="shared" ref="CJ1344:CN1345" si="3284">CJ1345</f>
        <v>0</v>
      </c>
      <c r="CK1344" s="94">
        <f t="shared" si="3284"/>
        <v>0</v>
      </c>
      <c r="CL1344" s="94">
        <f t="shared" si="3284"/>
        <v>0</v>
      </c>
      <c r="CM1344" s="9">
        <f t="shared" si="3284"/>
        <v>5611</v>
      </c>
      <c r="CN1344" s="9">
        <f t="shared" si="3284"/>
        <v>0</v>
      </c>
    </row>
    <row r="1345" spans="1:92" hidden="1">
      <c r="A1345" s="49" t="s">
        <v>101</v>
      </c>
      <c r="B1345" s="30" t="s">
        <v>256</v>
      </c>
      <c r="C1345" s="30" t="s">
        <v>33</v>
      </c>
      <c r="D1345" s="30" t="s">
        <v>80</v>
      </c>
      <c r="E1345" s="30" t="s">
        <v>661</v>
      </c>
      <c r="F1345" s="30" t="s">
        <v>102</v>
      </c>
      <c r="G1345" s="9"/>
      <c r="H1345" s="9"/>
      <c r="I1345" s="9"/>
      <c r="J1345" s="9"/>
      <c r="K1345" s="9"/>
      <c r="L1345" s="9"/>
      <c r="M1345" s="9"/>
      <c r="N1345" s="9"/>
      <c r="O1345" s="9">
        <f>O1346</f>
        <v>0</v>
      </c>
      <c r="P1345" s="9">
        <f t="shared" si="3276"/>
        <v>2955</v>
      </c>
      <c r="Q1345" s="9">
        <f t="shared" si="3276"/>
        <v>0</v>
      </c>
      <c r="R1345" s="9">
        <f t="shared" si="3276"/>
        <v>0</v>
      </c>
      <c r="S1345" s="9">
        <f t="shared" si="3276"/>
        <v>2955</v>
      </c>
      <c r="T1345" s="9">
        <f t="shared" si="3276"/>
        <v>0</v>
      </c>
      <c r="U1345" s="9">
        <f>U1346</f>
        <v>0</v>
      </c>
      <c r="V1345" s="9">
        <f t="shared" si="3276"/>
        <v>0</v>
      </c>
      <c r="W1345" s="9">
        <f t="shared" si="3276"/>
        <v>0</v>
      </c>
      <c r="X1345" s="9">
        <f t="shared" si="3276"/>
        <v>0</v>
      </c>
      <c r="Y1345" s="9">
        <f t="shared" si="3276"/>
        <v>2955</v>
      </c>
      <c r="Z1345" s="9">
        <f t="shared" si="3276"/>
        <v>0</v>
      </c>
      <c r="AA1345" s="9">
        <f>AA1346</f>
        <v>0</v>
      </c>
      <c r="AB1345" s="9">
        <f t="shared" si="3277"/>
        <v>0</v>
      </c>
      <c r="AC1345" s="9">
        <f t="shared" si="3277"/>
        <v>0</v>
      </c>
      <c r="AD1345" s="9">
        <f t="shared" si="3277"/>
        <v>0</v>
      </c>
      <c r="AE1345" s="9">
        <f t="shared" si="3277"/>
        <v>2955</v>
      </c>
      <c r="AF1345" s="9">
        <f t="shared" si="3277"/>
        <v>0</v>
      </c>
      <c r="AG1345" s="9">
        <f>AG1346</f>
        <v>0</v>
      </c>
      <c r="AH1345" s="9">
        <f t="shared" si="3278"/>
        <v>0</v>
      </c>
      <c r="AI1345" s="9">
        <f t="shared" si="3278"/>
        <v>0</v>
      </c>
      <c r="AJ1345" s="9">
        <f t="shared" si="3278"/>
        <v>0</v>
      </c>
      <c r="AK1345" s="9">
        <f t="shared" si="3278"/>
        <v>2955</v>
      </c>
      <c r="AL1345" s="9">
        <f t="shared" si="3278"/>
        <v>0</v>
      </c>
      <c r="AM1345" s="9">
        <f>AM1346</f>
        <v>0</v>
      </c>
      <c r="AN1345" s="9">
        <f t="shared" si="3278"/>
        <v>0</v>
      </c>
      <c r="AO1345" s="9">
        <f t="shared" si="3278"/>
        <v>0</v>
      </c>
      <c r="AP1345" s="9">
        <f t="shared" si="3278"/>
        <v>0</v>
      </c>
      <c r="AQ1345" s="9">
        <f t="shared" si="3278"/>
        <v>2955</v>
      </c>
      <c r="AR1345" s="9">
        <f t="shared" si="3278"/>
        <v>0</v>
      </c>
      <c r="AS1345" s="9">
        <f>AS1346</f>
        <v>0</v>
      </c>
      <c r="AT1345" s="9">
        <f t="shared" si="3279"/>
        <v>0</v>
      </c>
      <c r="AU1345" s="9">
        <f t="shared" si="3279"/>
        <v>0</v>
      </c>
      <c r="AV1345" s="9">
        <f t="shared" si="3279"/>
        <v>0</v>
      </c>
      <c r="AW1345" s="9">
        <f t="shared" si="3279"/>
        <v>2955</v>
      </c>
      <c r="AX1345" s="9">
        <f t="shared" si="3279"/>
        <v>0</v>
      </c>
      <c r="AY1345" s="9">
        <f>AY1346</f>
        <v>0</v>
      </c>
      <c r="AZ1345" s="9">
        <f t="shared" si="3280"/>
        <v>2956</v>
      </c>
      <c r="BA1345" s="9">
        <f t="shared" si="3280"/>
        <v>0</v>
      </c>
      <c r="BB1345" s="9">
        <f t="shared" si="3280"/>
        <v>0</v>
      </c>
      <c r="BC1345" s="9">
        <f t="shared" si="3280"/>
        <v>5911</v>
      </c>
      <c r="BD1345" s="9">
        <f t="shared" si="3280"/>
        <v>0</v>
      </c>
      <c r="BE1345" s="9">
        <f>BE1346</f>
        <v>0</v>
      </c>
      <c r="BF1345" s="9">
        <f t="shared" si="3280"/>
        <v>0</v>
      </c>
      <c r="BG1345" s="9">
        <f t="shared" si="3280"/>
        <v>0</v>
      </c>
      <c r="BH1345" s="9">
        <f t="shared" si="3280"/>
        <v>0</v>
      </c>
      <c r="BI1345" s="9">
        <f t="shared" si="3280"/>
        <v>5911</v>
      </c>
      <c r="BJ1345" s="9">
        <f t="shared" si="3280"/>
        <v>0</v>
      </c>
      <c r="BK1345" s="9">
        <f>BK1346</f>
        <v>0</v>
      </c>
      <c r="BL1345" s="9">
        <f t="shared" si="3281"/>
        <v>0</v>
      </c>
      <c r="BM1345" s="9">
        <f t="shared" si="3281"/>
        <v>0</v>
      </c>
      <c r="BN1345" s="9">
        <f t="shared" si="3281"/>
        <v>0</v>
      </c>
      <c r="BO1345" s="9">
        <f t="shared" si="3281"/>
        <v>5911</v>
      </c>
      <c r="BP1345" s="9">
        <f t="shared" si="3281"/>
        <v>0</v>
      </c>
      <c r="BQ1345" s="9">
        <f>BQ1346</f>
        <v>-300</v>
      </c>
      <c r="BR1345" s="9">
        <f t="shared" si="3282"/>
        <v>0</v>
      </c>
      <c r="BS1345" s="9">
        <f t="shared" si="3282"/>
        <v>0</v>
      </c>
      <c r="BT1345" s="9">
        <f t="shared" si="3282"/>
        <v>0</v>
      </c>
      <c r="BU1345" s="9">
        <f t="shared" si="3282"/>
        <v>5611</v>
      </c>
      <c r="BV1345" s="9">
        <f t="shared" si="3282"/>
        <v>0</v>
      </c>
      <c r="BW1345" s="9">
        <f>BW1346</f>
        <v>0</v>
      </c>
      <c r="BX1345" s="9">
        <f t="shared" si="3282"/>
        <v>0</v>
      </c>
      <c r="BY1345" s="9">
        <f t="shared" si="3282"/>
        <v>0</v>
      </c>
      <c r="BZ1345" s="9">
        <f t="shared" si="3282"/>
        <v>0</v>
      </c>
      <c r="CA1345" s="9">
        <f t="shared" si="3282"/>
        <v>5611</v>
      </c>
      <c r="CB1345" s="9">
        <f t="shared" si="3282"/>
        <v>0</v>
      </c>
      <c r="CC1345" s="9">
        <f>CC1346</f>
        <v>0</v>
      </c>
      <c r="CD1345" s="9">
        <f t="shared" si="3283"/>
        <v>0</v>
      </c>
      <c r="CE1345" s="9">
        <f t="shared" si="3283"/>
        <v>0</v>
      </c>
      <c r="CF1345" s="9">
        <f t="shared" si="3283"/>
        <v>0</v>
      </c>
      <c r="CG1345" s="94">
        <f t="shared" si="3283"/>
        <v>5611</v>
      </c>
      <c r="CH1345" s="94">
        <f t="shared" si="3283"/>
        <v>0</v>
      </c>
      <c r="CI1345" s="94">
        <f>CI1346</f>
        <v>0</v>
      </c>
      <c r="CJ1345" s="94">
        <f t="shared" si="3284"/>
        <v>0</v>
      </c>
      <c r="CK1345" s="94">
        <f t="shared" si="3284"/>
        <v>0</v>
      </c>
      <c r="CL1345" s="94">
        <f t="shared" si="3284"/>
        <v>0</v>
      </c>
      <c r="CM1345" s="9">
        <f t="shared" si="3284"/>
        <v>5611</v>
      </c>
      <c r="CN1345" s="9">
        <f t="shared" si="3284"/>
        <v>0</v>
      </c>
    </row>
    <row r="1346" spans="1:92" hidden="1">
      <c r="A1346" s="49" t="s">
        <v>271</v>
      </c>
      <c r="B1346" s="30" t="s">
        <v>256</v>
      </c>
      <c r="C1346" s="30" t="s">
        <v>33</v>
      </c>
      <c r="D1346" s="30" t="s">
        <v>80</v>
      </c>
      <c r="E1346" s="30" t="s">
        <v>661</v>
      </c>
      <c r="F1346" s="61" t="s">
        <v>272</v>
      </c>
      <c r="G1346" s="9"/>
      <c r="H1346" s="9"/>
      <c r="I1346" s="9"/>
      <c r="J1346" s="9"/>
      <c r="K1346" s="9"/>
      <c r="L1346" s="9"/>
      <c r="M1346" s="9"/>
      <c r="N1346" s="9"/>
      <c r="O1346" s="9"/>
      <c r="P1346" s="9">
        <v>2955</v>
      </c>
      <c r="Q1346" s="9"/>
      <c r="R1346" s="9"/>
      <c r="S1346" s="9">
        <f>M1346+O1346+P1346+Q1346+R1346</f>
        <v>2955</v>
      </c>
      <c r="T1346" s="9">
        <f>N1346+R1346</f>
        <v>0</v>
      </c>
      <c r="U1346" s="9"/>
      <c r="V1346" s="9"/>
      <c r="W1346" s="9"/>
      <c r="X1346" s="9"/>
      <c r="Y1346" s="9">
        <f>S1346+U1346+V1346+W1346+X1346</f>
        <v>2955</v>
      </c>
      <c r="Z1346" s="9">
        <f>T1346+X1346</f>
        <v>0</v>
      </c>
      <c r="AA1346" s="9"/>
      <c r="AB1346" s="9"/>
      <c r="AC1346" s="9"/>
      <c r="AD1346" s="9"/>
      <c r="AE1346" s="9">
        <f>Y1346+AA1346+AB1346+AC1346+AD1346</f>
        <v>2955</v>
      </c>
      <c r="AF1346" s="9">
        <f>Z1346+AD1346</f>
        <v>0</v>
      </c>
      <c r="AG1346" s="9"/>
      <c r="AH1346" s="9"/>
      <c r="AI1346" s="9"/>
      <c r="AJ1346" s="9"/>
      <c r="AK1346" s="9">
        <f>AE1346+AG1346+AH1346+AI1346+AJ1346</f>
        <v>2955</v>
      </c>
      <c r="AL1346" s="9">
        <f>AF1346+AJ1346</f>
        <v>0</v>
      </c>
      <c r="AM1346" s="9"/>
      <c r="AN1346" s="9"/>
      <c r="AO1346" s="9"/>
      <c r="AP1346" s="9"/>
      <c r="AQ1346" s="9">
        <f>AK1346+AM1346+AN1346+AO1346+AP1346</f>
        <v>2955</v>
      </c>
      <c r="AR1346" s="9">
        <f>AL1346+AP1346</f>
        <v>0</v>
      </c>
      <c r="AS1346" s="9"/>
      <c r="AT1346" s="9"/>
      <c r="AU1346" s="9"/>
      <c r="AV1346" s="9"/>
      <c r="AW1346" s="9">
        <f>AQ1346+AS1346+AT1346+AU1346+AV1346</f>
        <v>2955</v>
      </c>
      <c r="AX1346" s="9">
        <f>AR1346+AV1346</f>
        <v>0</v>
      </c>
      <c r="AY1346" s="9"/>
      <c r="AZ1346" s="9">
        <v>2956</v>
      </c>
      <c r="BA1346" s="9"/>
      <c r="BB1346" s="9"/>
      <c r="BC1346" s="9">
        <f>AW1346+AY1346+AZ1346+BA1346+BB1346</f>
        <v>5911</v>
      </c>
      <c r="BD1346" s="9">
        <f>AX1346+BB1346</f>
        <v>0</v>
      </c>
      <c r="BE1346" s="9"/>
      <c r="BF1346" s="9"/>
      <c r="BG1346" s="9"/>
      <c r="BH1346" s="9"/>
      <c r="BI1346" s="9">
        <f>BC1346+BE1346+BF1346+BG1346+BH1346</f>
        <v>5911</v>
      </c>
      <c r="BJ1346" s="9">
        <f>BD1346+BH1346</f>
        <v>0</v>
      </c>
      <c r="BK1346" s="9"/>
      <c r="BL1346" s="9"/>
      <c r="BM1346" s="9"/>
      <c r="BN1346" s="9"/>
      <c r="BO1346" s="9">
        <f>BI1346+BK1346+BL1346+BM1346+BN1346</f>
        <v>5911</v>
      </c>
      <c r="BP1346" s="9">
        <f>BJ1346+BN1346</f>
        <v>0</v>
      </c>
      <c r="BQ1346" s="9">
        <v>-300</v>
      </c>
      <c r="BR1346" s="9"/>
      <c r="BS1346" s="9"/>
      <c r="BT1346" s="9"/>
      <c r="BU1346" s="9">
        <f>BO1346+BQ1346+BR1346+BS1346+BT1346</f>
        <v>5611</v>
      </c>
      <c r="BV1346" s="9">
        <f>BP1346+BT1346</f>
        <v>0</v>
      </c>
      <c r="BW1346" s="9"/>
      <c r="BX1346" s="9"/>
      <c r="BY1346" s="9"/>
      <c r="BZ1346" s="9"/>
      <c r="CA1346" s="9">
        <f>BU1346+BW1346+BX1346+BY1346+BZ1346</f>
        <v>5611</v>
      </c>
      <c r="CB1346" s="9">
        <f>BV1346+BZ1346</f>
        <v>0</v>
      </c>
      <c r="CC1346" s="9"/>
      <c r="CD1346" s="9"/>
      <c r="CE1346" s="9"/>
      <c r="CF1346" s="9"/>
      <c r="CG1346" s="94">
        <f>CA1346+CC1346+CD1346+CE1346+CF1346</f>
        <v>5611</v>
      </c>
      <c r="CH1346" s="94">
        <f>CB1346+CF1346</f>
        <v>0</v>
      </c>
      <c r="CI1346" s="94"/>
      <c r="CJ1346" s="94"/>
      <c r="CK1346" s="94"/>
      <c r="CL1346" s="94"/>
      <c r="CM1346" s="9">
        <f>CG1346+CI1346+CJ1346+CK1346+CL1346</f>
        <v>5611</v>
      </c>
      <c r="CN1346" s="9">
        <f>CH1346+CL1346</f>
        <v>0</v>
      </c>
    </row>
    <row r="1347" spans="1:92" ht="132" hidden="1">
      <c r="A1347" s="51" t="s">
        <v>701</v>
      </c>
      <c r="B1347" s="30" t="s">
        <v>256</v>
      </c>
      <c r="C1347" s="30" t="s">
        <v>33</v>
      </c>
      <c r="D1347" s="30" t="s">
        <v>80</v>
      </c>
      <c r="E1347" s="30" t="s">
        <v>702</v>
      </c>
      <c r="F1347" s="30"/>
      <c r="G1347" s="9"/>
      <c r="H1347" s="9"/>
      <c r="I1347" s="9"/>
      <c r="J1347" s="9"/>
      <c r="K1347" s="9"/>
      <c r="L1347" s="9"/>
      <c r="M1347" s="9"/>
      <c r="N1347" s="9"/>
      <c r="O1347" s="9"/>
      <c r="P1347" s="9"/>
      <c r="Q1347" s="9"/>
      <c r="R1347" s="9"/>
      <c r="S1347" s="9"/>
      <c r="T1347" s="9"/>
      <c r="U1347" s="9"/>
      <c r="V1347" s="9"/>
      <c r="W1347" s="9"/>
      <c r="X1347" s="9"/>
      <c r="Y1347" s="9"/>
      <c r="Z1347" s="9"/>
      <c r="AA1347" s="9"/>
      <c r="AB1347" s="9"/>
      <c r="AC1347" s="9"/>
      <c r="AD1347" s="9"/>
      <c r="AE1347" s="9"/>
      <c r="AF1347" s="9"/>
      <c r="AG1347" s="9">
        <f>AG1348</f>
        <v>1849</v>
      </c>
      <c r="AH1347" s="9">
        <f t="shared" ref="AH1347:AW1348" si="3285">AH1348</f>
        <v>0</v>
      </c>
      <c r="AI1347" s="9">
        <f t="shared" si="3285"/>
        <v>0</v>
      </c>
      <c r="AJ1347" s="9">
        <f t="shared" si="3285"/>
        <v>7418</v>
      </c>
      <c r="AK1347" s="9">
        <f t="shared" si="3285"/>
        <v>9267</v>
      </c>
      <c r="AL1347" s="9">
        <f t="shared" si="3285"/>
        <v>7418</v>
      </c>
      <c r="AM1347" s="9">
        <f>AM1348</f>
        <v>0</v>
      </c>
      <c r="AN1347" s="9">
        <f t="shared" si="3285"/>
        <v>0</v>
      </c>
      <c r="AO1347" s="9">
        <f t="shared" si="3285"/>
        <v>0</v>
      </c>
      <c r="AP1347" s="9">
        <f t="shared" si="3285"/>
        <v>0</v>
      </c>
      <c r="AQ1347" s="9">
        <f t="shared" si="3285"/>
        <v>9267</v>
      </c>
      <c r="AR1347" s="9">
        <f t="shared" si="3285"/>
        <v>7418</v>
      </c>
      <c r="AS1347" s="9">
        <f>AS1348</f>
        <v>0</v>
      </c>
      <c r="AT1347" s="9">
        <f t="shared" si="3285"/>
        <v>0</v>
      </c>
      <c r="AU1347" s="9">
        <f t="shared" si="3285"/>
        <v>0</v>
      </c>
      <c r="AV1347" s="9">
        <f t="shared" si="3285"/>
        <v>0</v>
      </c>
      <c r="AW1347" s="9">
        <f t="shared" si="3285"/>
        <v>9267</v>
      </c>
      <c r="AX1347" s="9">
        <f t="shared" ref="AT1347:AX1348" si="3286">AX1348</f>
        <v>7418</v>
      </c>
      <c r="AY1347" s="9">
        <f>AY1348</f>
        <v>0</v>
      </c>
      <c r="AZ1347" s="9">
        <f t="shared" ref="AZ1347:BO1348" si="3287">AZ1348</f>
        <v>0</v>
      </c>
      <c r="BA1347" s="9">
        <f t="shared" si="3287"/>
        <v>0</v>
      </c>
      <c r="BB1347" s="9">
        <f t="shared" si="3287"/>
        <v>0</v>
      </c>
      <c r="BC1347" s="9">
        <f t="shared" si="3287"/>
        <v>9267</v>
      </c>
      <c r="BD1347" s="9">
        <f t="shared" si="3287"/>
        <v>7418</v>
      </c>
      <c r="BE1347" s="9">
        <f>BE1348</f>
        <v>0</v>
      </c>
      <c r="BF1347" s="9">
        <f t="shared" si="3287"/>
        <v>0</v>
      </c>
      <c r="BG1347" s="9">
        <f t="shared" si="3287"/>
        <v>0</v>
      </c>
      <c r="BH1347" s="9">
        <f t="shared" si="3287"/>
        <v>0</v>
      </c>
      <c r="BI1347" s="9">
        <f t="shared" si="3287"/>
        <v>9267</v>
      </c>
      <c r="BJ1347" s="9">
        <f t="shared" si="3287"/>
        <v>7418</v>
      </c>
      <c r="BK1347" s="9">
        <f>BK1348</f>
        <v>0</v>
      </c>
      <c r="BL1347" s="9">
        <f t="shared" si="3287"/>
        <v>0</v>
      </c>
      <c r="BM1347" s="9">
        <f t="shared" si="3287"/>
        <v>0</v>
      </c>
      <c r="BN1347" s="9">
        <f t="shared" si="3287"/>
        <v>0</v>
      </c>
      <c r="BO1347" s="9">
        <f t="shared" si="3287"/>
        <v>9267</v>
      </c>
      <c r="BP1347" s="9">
        <f t="shared" ref="BL1347:BP1348" si="3288">BP1348</f>
        <v>7418</v>
      </c>
      <c r="BQ1347" s="9">
        <f>BQ1348</f>
        <v>0</v>
      </c>
      <c r="BR1347" s="9">
        <f t="shared" ref="BR1347:CG1348" si="3289">BR1348</f>
        <v>0</v>
      </c>
      <c r="BS1347" s="9">
        <f t="shared" si="3289"/>
        <v>0</v>
      </c>
      <c r="BT1347" s="9">
        <f t="shared" si="3289"/>
        <v>0</v>
      </c>
      <c r="BU1347" s="9">
        <f t="shared" si="3289"/>
        <v>9267</v>
      </c>
      <c r="BV1347" s="9">
        <f t="shared" si="3289"/>
        <v>7418</v>
      </c>
      <c r="BW1347" s="9">
        <f>BW1348</f>
        <v>0</v>
      </c>
      <c r="BX1347" s="9">
        <f t="shared" si="3289"/>
        <v>0</v>
      </c>
      <c r="BY1347" s="9">
        <f t="shared" si="3289"/>
        <v>0</v>
      </c>
      <c r="BZ1347" s="9">
        <f t="shared" si="3289"/>
        <v>0</v>
      </c>
      <c r="CA1347" s="9">
        <f t="shared" si="3289"/>
        <v>9267</v>
      </c>
      <c r="CB1347" s="9">
        <f t="shared" si="3289"/>
        <v>7418</v>
      </c>
      <c r="CC1347" s="9">
        <f>CC1348</f>
        <v>0</v>
      </c>
      <c r="CD1347" s="9">
        <f t="shared" si="3289"/>
        <v>0</v>
      </c>
      <c r="CE1347" s="9">
        <f t="shared" si="3289"/>
        <v>0</v>
      </c>
      <c r="CF1347" s="9">
        <f t="shared" si="3289"/>
        <v>0</v>
      </c>
      <c r="CG1347" s="94">
        <f t="shared" si="3289"/>
        <v>9267</v>
      </c>
      <c r="CH1347" s="94">
        <f t="shared" ref="CD1347:CH1348" si="3290">CH1348</f>
        <v>7418</v>
      </c>
      <c r="CI1347" s="94">
        <f>CI1348</f>
        <v>0</v>
      </c>
      <c r="CJ1347" s="94">
        <f t="shared" ref="CJ1347:CN1348" si="3291">CJ1348</f>
        <v>0</v>
      </c>
      <c r="CK1347" s="94">
        <f t="shared" si="3291"/>
        <v>0</v>
      </c>
      <c r="CL1347" s="94">
        <f t="shared" si="3291"/>
        <v>0</v>
      </c>
      <c r="CM1347" s="9">
        <f t="shared" si="3291"/>
        <v>9267</v>
      </c>
      <c r="CN1347" s="9">
        <f t="shared" si="3291"/>
        <v>7418</v>
      </c>
    </row>
    <row r="1348" spans="1:92" hidden="1">
      <c r="A1348" s="51" t="s">
        <v>101</v>
      </c>
      <c r="B1348" s="30" t="s">
        <v>256</v>
      </c>
      <c r="C1348" s="30" t="s">
        <v>33</v>
      </c>
      <c r="D1348" s="30" t="s">
        <v>80</v>
      </c>
      <c r="E1348" s="30" t="s">
        <v>702</v>
      </c>
      <c r="F1348" s="30" t="s">
        <v>102</v>
      </c>
      <c r="G1348" s="9"/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R1348" s="9"/>
      <c r="S1348" s="9"/>
      <c r="T1348" s="9"/>
      <c r="U1348" s="9"/>
      <c r="V1348" s="9"/>
      <c r="W1348" s="9"/>
      <c r="X1348" s="9"/>
      <c r="Y1348" s="9"/>
      <c r="Z1348" s="9"/>
      <c r="AA1348" s="9"/>
      <c r="AB1348" s="9"/>
      <c r="AC1348" s="9"/>
      <c r="AD1348" s="9"/>
      <c r="AE1348" s="9"/>
      <c r="AF1348" s="9"/>
      <c r="AG1348" s="9">
        <f>AG1349</f>
        <v>1849</v>
      </c>
      <c r="AH1348" s="9">
        <f t="shared" si="3285"/>
        <v>0</v>
      </c>
      <c r="AI1348" s="9">
        <f t="shared" si="3285"/>
        <v>0</v>
      </c>
      <c r="AJ1348" s="9">
        <f t="shared" si="3285"/>
        <v>7418</v>
      </c>
      <c r="AK1348" s="9">
        <f t="shared" si="3285"/>
        <v>9267</v>
      </c>
      <c r="AL1348" s="9">
        <f t="shared" si="3285"/>
        <v>7418</v>
      </c>
      <c r="AM1348" s="9">
        <f>AM1349</f>
        <v>0</v>
      </c>
      <c r="AN1348" s="9">
        <f t="shared" si="3285"/>
        <v>0</v>
      </c>
      <c r="AO1348" s="9">
        <f t="shared" si="3285"/>
        <v>0</v>
      </c>
      <c r="AP1348" s="9">
        <f t="shared" si="3285"/>
        <v>0</v>
      </c>
      <c r="AQ1348" s="9">
        <f t="shared" si="3285"/>
        <v>9267</v>
      </c>
      <c r="AR1348" s="9">
        <f t="shared" si="3285"/>
        <v>7418</v>
      </c>
      <c r="AS1348" s="9">
        <f>AS1349</f>
        <v>0</v>
      </c>
      <c r="AT1348" s="9">
        <f t="shared" si="3286"/>
        <v>0</v>
      </c>
      <c r="AU1348" s="9">
        <f t="shared" si="3286"/>
        <v>0</v>
      </c>
      <c r="AV1348" s="9">
        <f t="shared" si="3286"/>
        <v>0</v>
      </c>
      <c r="AW1348" s="9">
        <f t="shared" si="3286"/>
        <v>9267</v>
      </c>
      <c r="AX1348" s="9">
        <f t="shared" si="3286"/>
        <v>7418</v>
      </c>
      <c r="AY1348" s="9">
        <f>AY1349</f>
        <v>0</v>
      </c>
      <c r="AZ1348" s="9">
        <f t="shared" si="3287"/>
        <v>0</v>
      </c>
      <c r="BA1348" s="9">
        <f t="shared" si="3287"/>
        <v>0</v>
      </c>
      <c r="BB1348" s="9">
        <f t="shared" si="3287"/>
        <v>0</v>
      </c>
      <c r="BC1348" s="9">
        <f t="shared" si="3287"/>
        <v>9267</v>
      </c>
      <c r="BD1348" s="9">
        <f t="shared" si="3287"/>
        <v>7418</v>
      </c>
      <c r="BE1348" s="9">
        <f>BE1349</f>
        <v>0</v>
      </c>
      <c r="BF1348" s="9">
        <f t="shared" si="3287"/>
        <v>0</v>
      </c>
      <c r="BG1348" s="9">
        <f t="shared" si="3287"/>
        <v>0</v>
      </c>
      <c r="BH1348" s="9">
        <f t="shared" si="3287"/>
        <v>0</v>
      </c>
      <c r="BI1348" s="9">
        <f t="shared" si="3287"/>
        <v>9267</v>
      </c>
      <c r="BJ1348" s="9">
        <f t="shared" si="3287"/>
        <v>7418</v>
      </c>
      <c r="BK1348" s="9">
        <f>BK1349</f>
        <v>0</v>
      </c>
      <c r="BL1348" s="9">
        <f t="shared" si="3288"/>
        <v>0</v>
      </c>
      <c r="BM1348" s="9">
        <f t="shared" si="3288"/>
        <v>0</v>
      </c>
      <c r="BN1348" s="9">
        <f t="shared" si="3288"/>
        <v>0</v>
      </c>
      <c r="BO1348" s="9">
        <f t="shared" si="3288"/>
        <v>9267</v>
      </c>
      <c r="BP1348" s="9">
        <f t="shared" si="3288"/>
        <v>7418</v>
      </c>
      <c r="BQ1348" s="9">
        <f>BQ1349</f>
        <v>0</v>
      </c>
      <c r="BR1348" s="9">
        <f t="shared" si="3289"/>
        <v>0</v>
      </c>
      <c r="BS1348" s="9">
        <f t="shared" si="3289"/>
        <v>0</v>
      </c>
      <c r="BT1348" s="9">
        <f t="shared" si="3289"/>
        <v>0</v>
      </c>
      <c r="BU1348" s="9">
        <f t="shared" si="3289"/>
        <v>9267</v>
      </c>
      <c r="BV1348" s="9">
        <f t="shared" si="3289"/>
        <v>7418</v>
      </c>
      <c r="BW1348" s="9">
        <f>BW1349</f>
        <v>0</v>
      </c>
      <c r="BX1348" s="9">
        <f t="shared" si="3289"/>
        <v>0</v>
      </c>
      <c r="BY1348" s="9">
        <f t="shared" si="3289"/>
        <v>0</v>
      </c>
      <c r="BZ1348" s="9">
        <f t="shared" si="3289"/>
        <v>0</v>
      </c>
      <c r="CA1348" s="9">
        <f t="shared" si="3289"/>
        <v>9267</v>
      </c>
      <c r="CB1348" s="9">
        <f t="shared" si="3289"/>
        <v>7418</v>
      </c>
      <c r="CC1348" s="9">
        <f>CC1349</f>
        <v>0</v>
      </c>
      <c r="CD1348" s="9">
        <f t="shared" si="3290"/>
        <v>0</v>
      </c>
      <c r="CE1348" s="9">
        <f t="shared" si="3290"/>
        <v>0</v>
      </c>
      <c r="CF1348" s="9">
        <f t="shared" si="3290"/>
        <v>0</v>
      </c>
      <c r="CG1348" s="94">
        <f t="shared" si="3290"/>
        <v>9267</v>
      </c>
      <c r="CH1348" s="94">
        <f t="shared" si="3290"/>
        <v>7418</v>
      </c>
      <c r="CI1348" s="94">
        <f>CI1349</f>
        <v>0</v>
      </c>
      <c r="CJ1348" s="94">
        <f t="shared" si="3291"/>
        <v>0</v>
      </c>
      <c r="CK1348" s="94">
        <f t="shared" si="3291"/>
        <v>0</v>
      </c>
      <c r="CL1348" s="94">
        <f t="shared" si="3291"/>
        <v>0</v>
      </c>
      <c r="CM1348" s="9">
        <f t="shared" si="3291"/>
        <v>9267</v>
      </c>
      <c r="CN1348" s="9">
        <f t="shared" si="3291"/>
        <v>7418</v>
      </c>
    </row>
    <row r="1349" spans="1:92" hidden="1">
      <c r="A1349" s="28" t="s">
        <v>271</v>
      </c>
      <c r="B1349" s="30" t="s">
        <v>256</v>
      </c>
      <c r="C1349" s="30" t="s">
        <v>33</v>
      </c>
      <c r="D1349" s="30" t="s">
        <v>80</v>
      </c>
      <c r="E1349" s="30" t="s">
        <v>702</v>
      </c>
      <c r="F1349" s="30" t="s">
        <v>272</v>
      </c>
      <c r="G1349" s="9"/>
      <c r="H1349" s="9"/>
      <c r="I1349" s="9"/>
      <c r="J1349" s="9"/>
      <c r="K1349" s="9"/>
      <c r="L1349" s="9"/>
      <c r="M1349" s="9"/>
      <c r="N1349" s="9"/>
      <c r="O1349" s="9"/>
      <c r="P1349" s="9"/>
      <c r="Q1349" s="9"/>
      <c r="R1349" s="9"/>
      <c r="S1349" s="9"/>
      <c r="T1349" s="9"/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  <c r="AE1349" s="9"/>
      <c r="AF1349" s="9"/>
      <c r="AG1349" s="9">
        <v>1849</v>
      </c>
      <c r="AH1349" s="9"/>
      <c r="AI1349" s="9"/>
      <c r="AJ1349" s="9">
        <v>7418</v>
      </c>
      <c r="AK1349" s="9">
        <f>AE1349+AG1349+AH1349+AI1349+AJ1349</f>
        <v>9267</v>
      </c>
      <c r="AL1349" s="9">
        <f>AF1349+AJ1349</f>
        <v>7418</v>
      </c>
      <c r="AM1349" s="9"/>
      <c r="AN1349" s="9"/>
      <c r="AO1349" s="9"/>
      <c r="AP1349" s="9"/>
      <c r="AQ1349" s="9">
        <f>AK1349+AM1349+AN1349+AO1349+AP1349</f>
        <v>9267</v>
      </c>
      <c r="AR1349" s="9">
        <f>AL1349+AP1349</f>
        <v>7418</v>
      </c>
      <c r="AS1349" s="9"/>
      <c r="AT1349" s="9"/>
      <c r="AU1349" s="9"/>
      <c r="AV1349" s="9"/>
      <c r="AW1349" s="9">
        <f>AQ1349+AS1349+AT1349+AU1349+AV1349</f>
        <v>9267</v>
      </c>
      <c r="AX1349" s="9">
        <f>AR1349+AV1349</f>
        <v>7418</v>
      </c>
      <c r="AY1349" s="9"/>
      <c r="AZ1349" s="9"/>
      <c r="BA1349" s="9"/>
      <c r="BB1349" s="9"/>
      <c r="BC1349" s="9">
        <f>AW1349+AY1349+AZ1349+BA1349+BB1349</f>
        <v>9267</v>
      </c>
      <c r="BD1349" s="9">
        <f>AX1349+BB1349</f>
        <v>7418</v>
      </c>
      <c r="BE1349" s="9"/>
      <c r="BF1349" s="9"/>
      <c r="BG1349" s="9"/>
      <c r="BH1349" s="9"/>
      <c r="BI1349" s="9">
        <f>BC1349+BE1349+BF1349+BG1349+BH1349</f>
        <v>9267</v>
      </c>
      <c r="BJ1349" s="9">
        <f>BD1349+BH1349</f>
        <v>7418</v>
      </c>
      <c r="BK1349" s="9"/>
      <c r="BL1349" s="9"/>
      <c r="BM1349" s="9"/>
      <c r="BN1349" s="9"/>
      <c r="BO1349" s="9">
        <f>BI1349+BK1349+BL1349+BM1349+BN1349</f>
        <v>9267</v>
      </c>
      <c r="BP1349" s="9">
        <f>BJ1349+BN1349</f>
        <v>7418</v>
      </c>
      <c r="BQ1349" s="9"/>
      <c r="BR1349" s="9"/>
      <c r="BS1349" s="9"/>
      <c r="BT1349" s="9"/>
      <c r="BU1349" s="9">
        <f>BO1349+BQ1349+BR1349+BS1349+BT1349</f>
        <v>9267</v>
      </c>
      <c r="BV1349" s="9">
        <f>BP1349+BT1349</f>
        <v>7418</v>
      </c>
      <c r="BW1349" s="9"/>
      <c r="BX1349" s="9"/>
      <c r="BY1349" s="9"/>
      <c r="BZ1349" s="9"/>
      <c r="CA1349" s="9">
        <f>BU1349+BW1349+BX1349+BY1349+BZ1349</f>
        <v>9267</v>
      </c>
      <c r="CB1349" s="9">
        <f>BV1349+BZ1349</f>
        <v>7418</v>
      </c>
      <c r="CC1349" s="9"/>
      <c r="CD1349" s="9"/>
      <c r="CE1349" s="9"/>
      <c r="CF1349" s="9"/>
      <c r="CG1349" s="94">
        <f>CA1349+CC1349+CD1349+CE1349+CF1349</f>
        <v>9267</v>
      </c>
      <c r="CH1349" s="94">
        <f>CB1349+CF1349</f>
        <v>7418</v>
      </c>
      <c r="CI1349" s="94"/>
      <c r="CJ1349" s="94"/>
      <c r="CK1349" s="94"/>
      <c r="CL1349" s="94"/>
      <c r="CM1349" s="9">
        <f>CG1349+CI1349+CJ1349+CK1349+CL1349</f>
        <v>9267</v>
      </c>
      <c r="CN1349" s="9">
        <f>CH1349+CL1349</f>
        <v>7418</v>
      </c>
    </row>
    <row r="1350" spans="1:92" hidden="1">
      <c r="A1350" s="49"/>
      <c r="B1350" s="30"/>
      <c r="C1350" s="30"/>
      <c r="D1350" s="30"/>
      <c r="E1350" s="30"/>
      <c r="F1350" s="61"/>
      <c r="G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9"/>
      <c r="S1350" s="9"/>
      <c r="T1350" s="9"/>
      <c r="U1350" s="9"/>
      <c r="V1350" s="9"/>
      <c r="W1350" s="9"/>
      <c r="X1350" s="9"/>
      <c r="Y1350" s="9"/>
      <c r="Z1350" s="9"/>
      <c r="AA1350" s="9"/>
      <c r="AB1350" s="9"/>
      <c r="AC1350" s="9"/>
      <c r="AD1350" s="9"/>
      <c r="AE1350" s="9"/>
      <c r="AF1350" s="9"/>
      <c r="AG1350" s="9"/>
      <c r="AH1350" s="9"/>
      <c r="AI1350" s="9"/>
      <c r="AJ1350" s="9"/>
      <c r="AK1350" s="9"/>
      <c r="AL1350" s="9"/>
      <c r="AM1350" s="9"/>
      <c r="AN1350" s="9"/>
      <c r="AO1350" s="9"/>
      <c r="AP1350" s="9"/>
      <c r="AQ1350" s="9"/>
      <c r="AR1350" s="9"/>
      <c r="AS1350" s="9"/>
      <c r="AT1350" s="9"/>
      <c r="AU1350" s="9"/>
      <c r="AV1350" s="9"/>
      <c r="AW1350" s="9"/>
      <c r="AX1350" s="9"/>
      <c r="AY1350" s="9"/>
      <c r="AZ1350" s="9"/>
      <c r="BA1350" s="9"/>
      <c r="BB1350" s="9"/>
      <c r="BC1350" s="9"/>
      <c r="BD1350" s="9"/>
      <c r="BE1350" s="9"/>
      <c r="BF1350" s="9"/>
      <c r="BG1350" s="9"/>
      <c r="BH1350" s="9"/>
      <c r="BI1350" s="9"/>
      <c r="BJ1350" s="9"/>
      <c r="BK1350" s="9"/>
      <c r="BL1350" s="9"/>
      <c r="BM1350" s="9"/>
      <c r="BN1350" s="9"/>
      <c r="BO1350" s="9"/>
      <c r="BP1350" s="9"/>
      <c r="BQ1350" s="9"/>
      <c r="BR1350" s="9"/>
      <c r="BS1350" s="9"/>
      <c r="BT1350" s="9"/>
      <c r="BU1350" s="9"/>
      <c r="BV1350" s="9"/>
      <c r="BW1350" s="9"/>
      <c r="BX1350" s="9"/>
      <c r="BY1350" s="9"/>
      <c r="BZ1350" s="9"/>
      <c r="CA1350" s="9"/>
      <c r="CB1350" s="9"/>
      <c r="CC1350" s="9"/>
      <c r="CD1350" s="9"/>
      <c r="CE1350" s="9"/>
      <c r="CF1350" s="9"/>
      <c r="CG1350" s="94"/>
      <c r="CH1350" s="94"/>
      <c r="CI1350" s="94"/>
      <c r="CJ1350" s="94"/>
      <c r="CK1350" s="94"/>
      <c r="CL1350" s="94"/>
      <c r="CM1350" s="9"/>
      <c r="CN1350" s="9"/>
    </row>
    <row r="1351" spans="1:92" ht="18.75" hidden="1">
      <c r="A1351" s="66" t="s">
        <v>32</v>
      </c>
      <c r="B1351" s="35" t="s">
        <v>256</v>
      </c>
      <c r="C1351" s="35" t="s">
        <v>33</v>
      </c>
      <c r="D1351" s="35" t="s">
        <v>17</v>
      </c>
      <c r="E1351" s="35"/>
      <c r="F1351" s="35"/>
      <c r="G1351" s="13">
        <f t="shared" ref="G1351:V1355" si="3292">G1352</f>
        <v>467</v>
      </c>
      <c r="H1351" s="13">
        <f t="shared" si="3292"/>
        <v>0</v>
      </c>
      <c r="I1351" s="13">
        <f t="shared" si="3292"/>
        <v>0</v>
      </c>
      <c r="J1351" s="13">
        <f t="shared" si="3292"/>
        <v>0</v>
      </c>
      <c r="K1351" s="13">
        <f t="shared" si="3292"/>
        <v>0</v>
      </c>
      <c r="L1351" s="13">
        <f t="shared" si="3292"/>
        <v>0</v>
      </c>
      <c r="M1351" s="13">
        <f t="shared" si="3292"/>
        <v>467</v>
      </c>
      <c r="N1351" s="13">
        <f t="shared" si="3292"/>
        <v>0</v>
      </c>
      <c r="O1351" s="13">
        <f t="shared" si="3292"/>
        <v>0</v>
      </c>
      <c r="P1351" s="13">
        <f t="shared" si="3292"/>
        <v>0</v>
      </c>
      <c r="Q1351" s="13">
        <f t="shared" si="3292"/>
        <v>0</v>
      </c>
      <c r="R1351" s="13">
        <f t="shared" si="3292"/>
        <v>0</v>
      </c>
      <c r="S1351" s="13">
        <f t="shared" si="3292"/>
        <v>467</v>
      </c>
      <c r="T1351" s="13">
        <f t="shared" si="3292"/>
        <v>0</v>
      </c>
      <c r="U1351" s="13">
        <f t="shared" si="3292"/>
        <v>0</v>
      </c>
      <c r="V1351" s="13">
        <f t="shared" si="3292"/>
        <v>0</v>
      </c>
      <c r="W1351" s="13">
        <f t="shared" ref="U1351:AJ1355" si="3293">W1352</f>
        <v>0</v>
      </c>
      <c r="X1351" s="13">
        <f t="shared" si="3293"/>
        <v>0</v>
      </c>
      <c r="Y1351" s="13">
        <f t="shared" si="3293"/>
        <v>467</v>
      </c>
      <c r="Z1351" s="13">
        <f t="shared" si="3293"/>
        <v>0</v>
      </c>
      <c r="AA1351" s="13">
        <f t="shared" si="3293"/>
        <v>0</v>
      </c>
      <c r="AB1351" s="13">
        <f t="shared" si="3293"/>
        <v>0</v>
      </c>
      <c r="AC1351" s="13">
        <f t="shared" si="3293"/>
        <v>0</v>
      </c>
      <c r="AD1351" s="13">
        <f t="shared" si="3293"/>
        <v>0</v>
      </c>
      <c r="AE1351" s="13">
        <f t="shared" si="3293"/>
        <v>467</v>
      </c>
      <c r="AF1351" s="13">
        <f t="shared" si="3293"/>
        <v>0</v>
      </c>
      <c r="AG1351" s="13">
        <f t="shared" si="3293"/>
        <v>0</v>
      </c>
      <c r="AH1351" s="13">
        <f t="shared" si="3293"/>
        <v>0</v>
      </c>
      <c r="AI1351" s="13">
        <f t="shared" si="3293"/>
        <v>0</v>
      </c>
      <c r="AJ1351" s="13">
        <f t="shared" si="3293"/>
        <v>0</v>
      </c>
      <c r="AK1351" s="13">
        <f t="shared" ref="AG1351:AV1355" si="3294">AK1352</f>
        <v>467</v>
      </c>
      <c r="AL1351" s="13">
        <f t="shared" si="3294"/>
        <v>0</v>
      </c>
      <c r="AM1351" s="13">
        <f t="shared" si="3294"/>
        <v>71</v>
      </c>
      <c r="AN1351" s="13">
        <f t="shared" si="3294"/>
        <v>0</v>
      </c>
      <c r="AO1351" s="13">
        <f t="shared" si="3294"/>
        <v>0</v>
      </c>
      <c r="AP1351" s="13">
        <f t="shared" si="3294"/>
        <v>0</v>
      </c>
      <c r="AQ1351" s="13">
        <f t="shared" si="3294"/>
        <v>538</v>
      </c>
      <c r="AR1351" s="13">
        <f t="shared" si="3294"/>
        <v>0</v>
      </c>
      <c r="AS1351" s="13">
        <f t="shared" si="3294"/>
        <v>0</v>
      </c>
      <c r="AT1351" s="13">
        <f t="shared" si="3294"/>
        <v>0</v>
      </c>
      <c r="AU1351" s="13">
        <f t="shared" si="3294"/>
        <v>0</v>
      </c>
      <c r="AV1351" s="13">
        <f t="shared" si="3294"/>
        <v>0</v>
      </c>
      <c r="AW1351" s="13">
        <f t="shared" ref="AS1351:BH1355" si="3295">AW1352</f>
        <v>538</v>
      </c>
      <c r="AX1351" s="13">
        <f t="shared" si="3295"/>
        <v>0</v>
      </c>
      <c r="AY1351" s="13">
        <f t="shared" si="3295"/>
        <v>0</v>
      </c>
      <c r="AZ1351" s="13">
        <f t="shared" si="3295"/>
        <v>25</v>
      </c>
      <c r="BA1351" s="13">
        <f t="shared" si="3295"/>
        <v>0</v>
      </c>
      <c r="BB1351" s="13">
        <f t="shared" si="3295"/>
        <v>0</v>
      </c>
      <c r="BC1351" s="13">
        <f t="shared" si="3295"/>
        <v>563</v>
      </c>
      <c r="BD1351" s="13">
        <f t="shared" si="3295"/>
        <v>0</v>
      </c>
      <c r="BE1351" s="13">
        <f t="shared" si="3295"/>
        <v>0</v>
      </c>
      <c r="BF1351" s="13">
        <f t="shared" si="3295"/>
        <v>0</v>
      </c>
      <c r="BG1351" s="13">
        <f t="shared" si="3295"/>
        <v>0</v>
      </c>
      <c r="BH1351" s="13">
        <f t="shared" si="3295"/>
        <v>0</v>
      </c>
      <c r="BI1351" s="13">
        <f t="shared" ref="BE1351:BT1355" si="3296">BI1352</f>
        <v>563</v>
      </c>
      <c r="BJ1351" s="13">
        <f t="shared" si="3296"/>
        <v>0</v>
      </c>
      <c r="BK1351" s="13">
        <f t="shared" si="3296"/>
        <v>0</v>
      </c>
      <c r="BL1351" s="13">
        <f t="shared" si="3296"/>
        <v>0</v>
      </c>
      <c r="BM1351" s="13">
        <f t="shared" si="3296"/>
        <v>0</v>
      </c>
      <c r="BN1351" s="13">
        <f t="shared" si="3296"/>
        <v>0</v>
      </c>
      <c r="BO1351" s="13">
        <f t="shared" si="3296"/>
        <v>563</v>
      </c>
      <c r="BP1351" s="13">
        <f t="shared" si="3296"/>
        <v>0</v>
      </c>
      <c r="BQ1351" s="13">
        <f t="shared" si="3296"/>
        <v>0</v>
      </c>
      <c r="BR1351" s="13">
        <f t="shared" si="3296"/>
        <v>0</v>
      </c>
      <c r="BS1351" s="13">
        <f t="shared" si="3296"/>
        <v>0</v>
      </c>
      <c r="BT1351" s="13">
        <f t="shared" si="3296"/>
        <v>0</v>
      </c>
      <c r="BU1351" s="13">
        <f t="shared" ref="BQ1351:CF1355" si="3297">BU1352</f>
        <v>563</v>
      </c>
      <c r="BV1351" s="13">
        <f t="shared" si="3297"/>
        <v>0</v>
      </c>
      <c r="BW1351" s="13">
        <f t="shared" si="3297"/>
        <v>0</v>
      </c>
      <c r="BX1351" s="13">
        <f t="shared" si="3297"/>
        <v>0</v>
      </c>
      <c r="BY1351" s="13">
        <f t="shared" si="3297"/>
        <v>0</v>
      </c>
      <c r="BZ1351" s="13">
        <f t="shared" si="3297"/>
        <v>0</v>
      </c>
      <c r="CA1351" s="13">
        <f t="shared" si="3297"/>
        <v>563</v>
      </c>
      <c r="CB1351" s="13">
        <f t="shared" si="3297"/>
        <v>0</v>
      </c>
      <c r="CC1351" s="13">
        <f t="shared" si="3297"/>
        <v>0</v>
      </c>
      <c r="CD1351" s="13">
        <f t="shared" si="3297"/>
        <v>0</v>
      </c>
      <c r="CE1351" s="13">
        <f t="shared" si="3297"/>
        <v>0</v>
      </c>
      <c r="CF1351" s="13">
        <f t="shared" si="3297"/>
        <v>0</v>
      </c>
      <c r="CG1351" s="98">
        <f t="shared" ref="CC1351:CN1355" si="3298">CG1352</f>
        <v>563</v>
      </c>
      <c r="CH1351" s="98">
        <f t="shared" si="3298"/>
        <v>0</v>
      </c>
      <c r="CI1351" s="98">
        <f t="shared" si="3298"/>
        <v>0</v>
      </c>
      <c r="CJ1351" s="98">
        <f t="shared" si="3298"/>
        <v>0</v>
      </c>
      <c r="CK1351" s="98">
        <f t="shared" si="3298"/>
        <v>0</v>
      </c>
      <c r="CL1351" s="98">
        <f t="shared" si="3298"/>
        <v>0</v>
      </c>
      <c r="CM1351" s="13">
        <f t="shared" si="3298"/>
        <v>563</v>
      </c>
      <c r="CN1351" s="13">
        <f t="shared" si="3298"/>
        <v>0</v>
      </c>
    </row>
    <row r="1352" spans="1:92" ht="66" hidden="1">
      <c r="A1352" s="25" t="s">
        <v>434</v>
      </c>
      <c r="B1352" s="30" t="s">
        <v>256</v>
      </c>
      <c r="C1352" s="30" t="s">
        <v>33</v>
      </c>
      <c r="D1352" s="30" t="s">
        <v>17</v>
      </c>
      <c r="E1352" s="30" t="s">
        <v>223</v>
      </c>
      <c r="F1352" s="30"/>
      <c r="G1352" s="11">
        <f t="shared" si="3292"/>
        <v>467</v>
      </c>
      <c r="H1352" s="11">
        <f t="shared" si="3292"/>
        <v>0</v>
      </c>
      <c r="I1352" s="11">
        <f t="shared" si="3292"/>
        <v>0</v>
      </c>
      <c r="J1352" s="11">
        <f t="shared" si="3292"/>
        <v>0</v>
      </c>
      <c r="K1352" s="11">
        <f t="shared" si="3292"/>
        <v>0</v>
      </c>
      <c r="L1352" s="11">
        <f t="shared" si="3292"/>
        <v>0</v>
      </c>
      <c r="M1352" s="11">
        <f t="shared" si="3292"/>
        <v>467</v>
      </c>
      <c r="N1352" s="11">
        <f t="shared" si="3292"/>
        <v>0</v>
      </c>
      <c r="O1352" s="11">
        <f t="shared" si="3292"/>
        <v>0</v>
      </c>
      <c r="P1352" s="11">
        <f t="shared" si="3292"/>
        <v>0</v>
      </c>
      <c r="Q1352" s="11">
        <f t="shared" si="3292"/>
        <v>0</v>
      </c>
      <c r="R1352" s="11">
        <f t="shared" si="3292"/>
        <v>0</v>
      </c>
      <c r="S1352" s="11">
        <f t="shared" si="3292"/>
        <v>467</v>
      </c>
      <c r="T1352" s="11">
        <f t="shared" si="3292"/>
        <v>0</v>
      </c>
      <c r="U1352" s="11">
        <f t="shared" si="3293"/>
        <v>0</v>
      </c>
      <c r="V1352" s="11">
        <f t="shared" si="3293"/>
        <v>0</v>
      </c>
      <c r="W1352" s="11">
        <f t="shared" si="3293"/>
        <v>0</v>
      </c>
      <c r="X1352" s="11">
        <f t="shared" si="3293"/>
        <v>0</v>
      </c>
      <c r="Y1352" s="11">
        <f t="shared" si="3293"/>
        <v>467</v>
      </c>
      <c r="Z1352" s="11">
        <f t="shared" si="3293"/>
        <v>0</v>
      </c>
      <c r="AA1352" s="11">
        <f t="shared" si="3293"/>
        <v>0</v>
      </c>
      <c r="AB1352" s="11">
        <f t="shared" si="3293"/>
        <v>0</v>
      </c>
      <c r="AC1352" s="11">
        <f t="shared" si="3293"/>
        <v>0</v>
      </c>
      <c r="AD1352" s="11">
        <f t="shared" si="3293"/>
        <v>0</v>
      </c>
      <c r="AE1352" s="11">
        <f t="shared" si="3293"/>
        <v>467</v>
      </c>
      <c r="AF1352" s="11">
        <f t="shared" si="3293"/>
        <v>0</v>
      </c>
      <c r="AG1352" s="11">
        <f t="shared" si="3294"/>
        <v>0</v>
      </c>
      <c r="AH1352" s="11">
        <f t="shared" si="3294"/>
        <v>0</v>
      </c>
      <c r="AI1352" s="11">
        <f t="shared" si="3294"/>
        <v>0</v>
      </c>
      <c r="AJ1352" s="11">
        <f t="shared" si="3294"/>
        <v>0</v>
      </c>
      <c r="AK1352" s="11">
        <f t="shared" si="3294"/>
        <v>467</v>
      </c>
      <c r="AL1352" s="11">
        <f t="shared" si="3294"/>
        <v>0</v>
      </c>
      <c r="AM1352" s="11">
        <f t="shared" si="3294"/>
        <v>71</v>
      </c>
      <c r="AN1352" s="11">
        <f t="shared" si="3294"/>
        <v>0</v>
      </c>
      <c r="AO1352" s="11">
        <f t="shared" si="3294"/>
        <v>0</v>
      </c>
      <c r="AP1352" s="11">
        <f t="shared" si="3294"/>
        <v>0</v>
      </c>
      <c r="AQ1352" s="11">
        <f t="shared" si="3294"/>
        <v>538</v>
      </c>
      <c r="AR1352" s="11">
        <f t="shared" si="3294"/>
        <v>0</v>
      </c>
      <c r="AS1352" s="11">
        <f t="shared" si="3295"/>
        <v>0</v>
      </c>
      <c r="AT1352" s="11">
        <f t="shared" si="3295"/>
        <v>0</v>
      </c>
      <c r="AU1352" s="11">
        <f t="shared" si="3295"/>
        <v>0</v>
      </c>
      <c r="AV1352" s="11">
        <f t="shared" si="3295"/>
        <v>0</v>
      </c>
      <c r="AW1352" s="11">
        <f t="shared" si="3295"/>
        <v>538</v>
      </c>
      <c r="AX1352" s="11">
        <f t="shared" si="3295"/>
        <v>0</v>
      </c>
      <c r="AY1352" s="11">
        <f t="shared" si="3295"/>
        <v>0</v>
      </c>
      <c r="AZ1352" s="11">
        <f t="shared" si="3295"/>
        <v>25</v>
      </c>
      <c r="BA1352" s="11">
        <f t="shared" si="3295"/>
        <v>0</v>
      </c>
      <c r="BB1352" s="11">
        <f t="shared" si="3295"/>
        <v>0</v>
      </c>
      <c r="BC1352" s="11">
        <f t="shared" si="3295"/>
        <v>563</v>
      </c>
      <c r="BD1352" s="11">
        <f t="shared" si="3295"/>
        <v>0</v>
      </c>
      <c r="BE1352" s="11">
        <f t="shared" si="3296"/>
        <v>0</v>
      </c>
      <c r="BF1352" s="11">
        <f t="shared" si="3296"/>
        <v>0</v>
      </c>
      <c r="BG1352" s="11">
        <f t="shared" si="3296"/>
        <v>0</v>
      </c>
      <c r="BH1352" s="11">
        <f t="shared" si="3296"/>
        <v>0</v>
      </c>
      <c r="BI1352" s="11">
        <f t="shared" si="3296"/>
        <v>563</v>
      </c>
      <c r="BJ1352" s="11">
        <f t="shared" si="3296"/>
        <v>0</v>
      </c>
      <c r="BK1352" s="11">
        <f t="shared" si="3296"/>
        <v>0</v>
      </c>
      <c r="BL1352" s="11">
        <f t="shared" si="3296"/>
        <v>0</v>
      </c>
      <c r="BM1352" s="11">
        <f t="shared" si="3296"/>
        <v>0</v>
      </c>
      <c r="BN1352" s="11">
        <f t="shared" si="3296"/>
        <v>0</v>
      </c>
      <c r="BO1352" s="11">
        <f t="shared" si="3296"/>
        <v>563</v>
      </c>
      <c r="BP1352" s="11">
        <f t="shared" si="3296"/>
        <v>0</v>
      </c>
      <c r="BQ1352" s="11">
        <f t="shared" si="3297"/>
        <v>0</v>
      </c>
      <c r="BR1352" s="11">
        <f t="shared" si="3297"/>
        <v>0</v>
      </c>
      <c r="BS1352" s="11">
        <f t="shared" si="3297"/>
        <v>0</v>
      </c>
      <c r="BT1352" s="11">
        <f t="shared" si="3297"/>
        <v>0</v>
      </c>
      <c r="BU1352" s="11">
        <f t="shared" si="3297"/>
        <v>563</v>
      </c>
      <c r="BV1352" s="11">
        <f t="shared" si="3297"/>
        <v>0</v>
      </c>
      <c r="BW1352" s="11">
        <f t="shared" si="3297"/>
        <v>0</v>
      </c>
      <c r="BX1352" s="11">
        <f t="shared" si="3297"/>
        <v>0</v>
      </c>
      <c r="BY1352" s="11">
        <f t="shared" si="3297"/>
        <v>0</v>
      </c>
      <c r="BZ1352" s="11">
        <f t="shared" si="3297"/>
        <v>0</v>
      </c>
      <c r="CA1352" s="11">
        <f t="shared" si="3297"/>
        <v>563</v>
      </c>
      <c r="CB1352" s="11">
        <f t="shared" si="3297"/>
        <v>0</v>
      </c>
      <c r="CC1352" s="11">
        <f t="shared" si="3298"/>
        <v>0</v>
      </c>
      <c r="CD1352" s="11">
        <f t="shared" si="3298"/>
        <v>0</v>
      </c>
      <c r="CE1352" s="11">
        <f t="shared" si="3298"/>
        <v>0</v>
      </c>
      <c r="CF1352" s="11">
        <f t="shared" si="3298"/>
        <v>0</v>
      </c>
      <c r="CG1352" s="95">
        <f t="shared" si="3298"/>
        <v>563</v>
      </c>
      <c r="CH1352" s="95">
        <f t="shared" si="3298"/>
        <v>0</v>
      </c>
      <c r="CI1352" s="95">
        <f t="shared" si="3298"/>
        <v>0</v>
      </c>
      <c r="CJ1352" s="95">
        <f t="shared" si="3298"/>
        <v>0</v>
      </c>
      <c r="CK1352" s="95">
        <f t="shared" si="3298"/>
        <v>0</v>
      </c>
      <c r="CL1352" s="95">
        <f t="shared" si="3298"/>
        <v>0</v>
      </c>
      <c r="CM1352" s="11">
        <f t="shared" si="3298"/>
        <v>563</v>
      </c>
      <c r="CN1352" s="11">
        <f t="shared" si="3298"/>
        <v>0</v>
      </c>
    </row>
    <row r="1353" spans="1:92" hidden="1">
      <c r="A1353" s="49" t="s">
        <v>15</v>
      </c>
      <c r="B1353" s="30" t="s">
        <v>256</v>
      </c>
      <c r="C1353" s="30" t="s">
        <v>33</v>
      </c>
      <c r="D1353" s="30" t="s">
        <v>17</v>
      </c>
      <c r="E1353" s="30" t="s">
        <v>224</v>
      </c>
      <c r="F1353" s="30"/>
      <c r="G1353" s="11">
        <f t="shared" si="3292"/>
        <v>467</v>
      </c>
      <c r="H1353" s="11">
        <f t="shared" si="3292"/>
        <v>0</v>
      </c>
      <c r="I1353" s="11">
        <f t="shared" si="3292"/>
        <v>0</v>
      </c>
      <c r="J1353" s="11">
        <f t="shared" si="3292"/>
        <v>0</v>
      </c>
      <c r="K1353" s="11">
        <f t="shared" si="3292"/>
        <v>0</v>
      </c>
      <c r="L1353" s="11">
        <f t="shared" si="3292"/>
        <v>0</v>
      </c>
      <c r="M1353" s="11">
        <f t="shared" si="3292"/>
        <v>467</v>
      </c>
      <c r="N1353" s="11">
        <f t="shared" si="3292"/>
        <v>0</v>
      </c>
      <c r="O1353" s="11">
        <f t="shared" si="3292"/>
        <v>0</v>
      </c>
      <c r="P1353" s="11">
        <f t="shared" si="3292"/>
        <v>0</v>
      </c>
      <c r="Q1353" s="11">
        <f t="shared" si="3292"/>
        <v>0</v>
      </c>
      <c r="R1353" s="11">
        <f t="shared" si="3292"/>
        <v>0</v>
      </c>
      <c r="S1353" s="11">
        <f t="shared" si="3292"/>
        <v>467</v>
      </c>
      <c r="T1353" s="11">
        <f t="shared" si="3292"/>
        <v>0</v>
      </c>
      <c r="U1353" s="11">
        <f t="shared" si="3293"/>
        <v>0</v>
      </c>
      <c r="V1353" s="11">
        <f t="shared" si="3293"/>
        <v>0</v>
      </c>
      <c r="W1353" s="11">
        <f t="shared" si="3293"/>
        <v>0</v>
      </c>
      <c r="X1353" s="11">
        <f t="shared" si="3293"/>
        <v>0</v>
      </c>
      <c r="Y1353" s="11">
        <f t="shared" si="3293"/>
        <v>467</v>
      </c>
      <c r="Z1353" s="11">
        <f t="shared" si="3293"/>
        <v>0</v>
      </c>
      <c r="AA1353" s="11">
        <f t="shared" si="3293"/>
        <v>0</v>
      </c>
      <c r="AB1353" s="11">
        <f t="shared" si="3293"/>
        <v>0</v>
      </c>
      <c r="AC1353" s="11">
        <f t="shared" si="3293"/>
        <v>0</v>
      </c>
      <c r="AD1353" s="11">
        <f t="shared" si="3293"/>
        <v>0</v>
      </c>
      <c r="AE1353" s="11">
        <f t="shared" si="3293"/>
        <v>467</v>
      </c>
      <c r="AF1353" s="11">
        <f t="shared" si="3293"/>
        <v>0</v>
      </c>
      <c r="AG1353" s="11">
        <f t="shared" si="3294"/>
        <v>0</v>
      </c>
      <c r="AH1353" s="11">
        <f t="shared" si="3294"/>
        <v>0</v>
      </c>
      <c r="AI1353" s="11">
        <f t="shared" si="3294"/>
        <v>0</v>
      </c>
      <c r="AJ1353" s="11">
        <f t="shared" si="3294"/>
        <v>0</v>
      </c>
      <c r="AK1353" s="11">
        <f t="shared" si="3294"/>
        <v>467</v>
      </c>
      <c r="AL1353" s="11">
        <f t="shared" si="3294"/>
        <v>0</v>
      </c>
      <c r="AM1353" s="11">
        <f t="shared" si="3294"/>
        <v>71</v>
      </c>
      <c r="AN1353" s="11">
        <f t="shared" si="3294"/>
        <v>0</v>
      </c>
      <c r="AO1353" s="11">
        <f t="shared" si="3294"/>
        <v>0</v>
      </c>
      <c r="AP1353" s="11">
        <f t="shared" si="3294"/>
        <v>0</v>
      </c>
      <c r="AQ1353" s="11">
        <f t="shared" si="3294"/>
        <v>538</v>
      </c>
      <c r="AR1353" s="11">
        <f t="shared" si="3294"/>
        <v>0</v>
      </c>
      <c r="AS1353" s="11">
        <f t="shared" si="3295"/>
        <v>0</v>
      </c>
      <c r="AT1353" s="11">
        <f t="shared" si="3295"/>
        <v>0</v>
      </c>
      <c r="AU1353" s="11">
        <f t="shared" si="3295"/>
        <v>0</v>
      </c>
      <c r="AV1353" s="11">
        <f t="shared" si="3295"/>
        <v>0</v>
      </c>
      <c r="AW1353" s="11">
        <f t="shared" si="3295"/>
        <v>538</v>
      </c>
      <c r="AX1353" s="11">
        <f t="shared" si="3295"/>
        <v>0</v>
      </c>
      <c r="AY1353" s="11">
        <f t="shared" si="3295"/>
        <v>0</v>
      </c>
      <c r="AZ1353" s="11">
        <f t="shared" si="3295"/>
        <v>25</v>
      </c>
      <c r="BA1353" s="11">
        <f t="shared" si="3295"/>
        <v>0</v>
      </c>
      <c r="BB1353" s="11">
        <f t="shared" si="3295"/>
        <v>0</v>
      </c>
      <c r="BC1353" s="11">
        <f t="shared" si="3295"/>
        <v>563</v>
      </c>
      <c r="BD1353" s="11">
        <f t="shared" si="3295"/>
        <v>0</v>
      </c>
      <c r="BE1353" s="11">
        <f t="shared" si="3296"/>
        <v>0</v>
      </c>
      <c r="BF1353" s="11">
        <f t="shared" si="3296"/>
        <v>0</v>
      </c>
      <c r="BG1353" s="11">
        <f t="shared" si="3296"/>
        <v>0</v>
      </c>
      <c r="BH1353" s="11">
        <f t="shared" si="3296"/>
        <v>0</v>
      </c>
      <c r="BI1353" s="11">
        <f t="shared" si="3296"/>
        <v>563</v>
      </c>
      <c r="BJ1353" s="11">
        <f t="shared" si="3296"/>
        <v>0</v>
      </c>
      <c r="BK1353" s="11">
        <f t="shared" si="3296"/>
        <v>0</v>
      </c>
      <c r="BL1353" s="11">
        <f t="shared" si="3296"/>
        <v>0</v>
      </c>
      <c r="BM1353" s="11">
        <f t="shared" si="3296"/>
        <v>0</v>
      </c>
      <c r="BN1353" s="11">
        <f t="shared" si="3296"/>
        <v>0</v>
      </c>
      <c r="BO1353" s="11">
        <f t="shared" si="3296"/>
        <v>563</v>
      </c>
      <c r="BP1353" s="11">
        <f t="shared" si="3296"/>
        <v>0</v>
      </c>
      <c r="BQ1353" s="11">
        <f t="shared" si="3297"/>
        <v>0</v>
      </c>
      <c r="BR1353" s="11">
        <f t="shared" si="3297"/>
        <v>0</v>
      </c>
      <c r="BS1353" s="11">
        <f t="shared" si="3297"/>
        <v>0</v>
      </c>
      <c r="BT1353" s="11">
        <f t="shared" si="3297"/>
        <v>0</v>
      </c>
      <c r="BU1353" s="11">
        <f t="shared" si="3297"/>
        <v>563</v>
      </c>
      <c r="BV1353" s="11">
        <f t="shared" si="3297"/>
        <v>0</v>
      </c>
      <c r="BW1353" s="11">
        <f t="shared" si="3297"/>
        <v>0</v>
      </c>
      <c r="BX1353" s="11">
        <f t="shared" si="3297"/>
        <v>0</v>
      </c>
      <c r="BY1353" s="11">
        <f t="shared" si="3297"/>
        <v>0</v>
      </c>
      <c r="BZ1353" s="11">
        <f t="shared" si="3297"/>
        <v>0</v>
      </c>
      <c r="CA1353" s="11">
        <f t="shared" si="3297"/>
        <v>563</v>
      </c>
      <c r="CB1353" s="11">
        <f t="shared" si="3297"/>
        <v>0</v>
      </c>
      <c r="CC1353" s="11">
        <f t="shared" si="3298"/>
        <v>0</v>
      </c>
      <c r="CD1353" s="11">
        <f t="shared" si="3298"/>
        <v>0</v>
      </c>
      <c r="CE1353" s="11">
        <f t="shared" si="3298"/>
        <v>0</v>
      </c>
      <c r="CF1353" s="11">
        <f t="shared" si="3298"/>
        <v>0</v>
      </c>
      <c r="CG1353" s="95">
        <f t="shared" si="3298"/>
        <v>563</v>
      </c>
      <c r="CH1353" s="95">
        <f t="shared" si="3298"/>
        <v>0</v>
      </c>
      <c r="CI1353" s="95">
        <f t="shared" si="3298"/>
        <v>0</v>
      </c>
      <c r="CJ1353" s="95">
        <f t="shared" si="3298"/>
        <v>0</v>
      </c>
      <c r="CK1353" s="95">
        <f t="shared" si="3298"/>
        <v>0</v>
      </c>
      <c r="CL1353" s="95">
        <f t="shared" si="3298"/>
        <v>0</v>
      </c>
      <c r="CM1353" s="11">
        <f t="shared" si="3298"/>
        <v>563</v>
      </c>
      <c r="CN1353" s="11">
        <f t="shared" si="3298"/>
        <v>0</v>
      </c>
    </row>
    <row r="1354" spans="1:92" hidden="1">
      <c r="A1354" s="49" t="s">
        <v>252</v>
      </c>
      <c r="B1354" s="30" t="s">
        <v>256</v>
      </c>
      <c r="C1354" s="30" t="s">
        <v>33</v>
      </c>
      <c r="D1354" s="30" t="s">
        <v>17</v>
      </c>
      <c r="E1354" s="30" t="s">
        <v>253</v>
      </c>
      <c r="F1354" s="30"/>
      <c r="G1354" s="11">
        <f t="shared" si="3292"/>
        <v>467</v>
      </c>
      <c r="H1354" s="11">
        <f t="shared" si="3292"/>
        <v>0</v>
      </c>
      <c r="I1354" s="11">
        <f t="shared" si="3292"/>
        <v>0</v>
      </c>
      <c r="J1354" s="11">
        <f t="shared" si="3292"/>
        <v>0</v>
      </c>
      <c r="K1354" s="11">
        <f t="shared" si="3292"/>
        <v>0</v>
      </c>
      <c r="L1354" s="11">
        <f t="shared" si="3292"/>
        <v>0</v>
      </c>
      <c r="M1354" s="11">
        <f t="shared" si="3292"/>
        <v>467</v>
      </c>
      <c r="N1354" s="11">
        <f t="shared" si="3292"/>
        <v>0</v>
      </c>
      <c r="O1354" s="11">
        <f t="shared" si="3292"/>
        <v>0</v>
      </c>
      <c r="P1354" s="11">
        <f t="shared" si="3292"/>
        <v>0</v>
      </c>
      <c r="Q1354" s="11">
        <f t="shared" si="3292"/>
        <v>0</v>
      </c>
      <c r="R1354" s="11">
        <f t="shared" si="3292"/>
        <v>0</v>
      </c>
      <c r="S1354" s="11">
        <f t="shared" si="3292"/>
        <v>467</v>
      </c>
      <c r="T1354" s="11">
        <f t="shared" si="3292"/>
        <v>0</v>
      </c>
      <c r="U1354" s="11">
        <f t="shared" si="3293"/>
        <v>0</v>
      </c>
      <c r="V1354" s="11">
        <f t="shared" si="3293"/>
        <v>0</v>
      </c>
      <c r="W1354" s="11">
        <f t="shared" si="3293"/>
        <v>0</v>
      </c>
      <c r="X1354" s="11">
        <f t="shared" si="3293"/>
        <v>0</v>
      </c>
      <c r="Y1354" s="11">
        <f t="shared" si="3293"/>
        <v>467</v>
      </c>
      <c r="Z1354" s="11">
        <f t="shared" si="3293"/>
        <v>0</v>
      </c>
      <c r="AA1354" s="11">
        <f t="shared" si="3293"/>
        <v>0</v>
      </c>
      <c r="AB1354" s="11">
        <f t="shared" si="3293"/>
        <v>0</v>
      </c>
      <c r="AC1354" s="11">
        <f t="shared" si="3293"/>
        <v>0</v>
      </c>
      <c r="AD1354" s="11">
        <f t="shared" si="3293"/>
        <v>0</v>
      </c>
      <c r="AE1354" s="11">
        <f t="shared" si="3293"/>
        <v>467</v>
      </c>
      <c r="AF1354" s="11">
        <f t="shared" si="3293"/>
        <v>0</v>
      </c>
      <c r="AG1354" s="11">
        <f t="shared" si="3294"/>
        <v>0</v>
      </c>
      <c r="AH1354" s="11">
        <f t="shared" si="3294"/>
        <v>0</v>
      </c>
      <c r="AI1354" s="11">
        <f t="shared" si="3294"/>
        <v>0</v>
      </c>
      <c r="AJ1354" s="11">
        <f t="shared" si="3294"/>
        <v>0</v>
      </c>
      <c r="AK1354" s="11">
        <f t="shared" si="3294"/>
        <v>467</v>
      </c>
      <c r="AL1354" s="11">
        <f t="shared" si="3294"/>
        <v>0</v>
      </c>
      <c r="AM1354" s="11">
        <f t="shared" si="3294"/>
        <v>71</v>
      </c>
      <c r="AN1354" s="11">
        <f t="shared" si="3294"/>
        <v>0</v>
      </c>
      <c r="AO1354" s="11">
        <f t="shared" si="3294"/>
        <v>0</v>
      </c>
      <c r="AP1354" s="11">
        <f t="shared" si="3294"/>
        <v>0</v>
      </c>
      <c r="AQ1354" s="11">
        <f t="shared" si="3294"/>
        <v>538</v>
      </c>
      <c r="AR1354" s="11">
        <f t="shared" si="3294"/>
        <v>0</v>
      </c>
      <c r="AS1354" s="11">
        <f t="shared" si="3295"/>
        <v>0</v>
      </c>
      <c r="AT1354" s="11">
        <f t="shared" si="3295"/>
        <v>0</v>
      </c>
      <c r="AU1354" s="11">
        <f t="shared" si="3295"/>
        <v>0</v>
      </c>
      <c r="AV1354" s="11">
        <f t="shared" si="3295"/>
        <v>0</v>
      </c>
      <c r="AW1354" s="11">
        <f t="shared" si="3295"/>
        <v>538</v>
      </c>
      <c r="AX1354" s="11">
        <f t="shared" si="3295"/>
        <v>0</v>
      </c>
      <c r="AY1354" s="11">
        <f t="shared" si="3295"/>
        <v>0</v>
      </c>
      <c r="AZ1354" s="11">
        <f t="shared" si="3295"/>
        <v>25</v>
      </c>
      <c r="BA1354" s="11">
        <f t="shared" si="3295"/>
        <v>0</v>
      </c>
      <c r="BB1354" s="11">
        <f t="shared" si="3295"/>
        <v>0</v>
      </c>
      <c r="BC1354" s="11">
        <f t="shared" si="3295"/>
        <v>563</v>
      </c>
      <c r="BD1354" s="11">
        <f t="shared" si="3295"/>
        <v>0</v>
      </c>
      <c r="BE1354" s="11">
        <f t="shared" si="3296"/>
        <v>0</v>
      </c>
      <c r="BF1354" s="11">
        <f t="shared" si="3296"/>
        <v>0</v>
      </c>
      <c r="BG1354" s="11">
        <f t="shared" si="3296"/>
        <v>0</v>
      </c>
      <c r="BH1354" s="11">
        <f t="shared" si="3296"/>
        <v>0</v>
      </c>
      <c r="BI1354" s="11">
        <f t="shared" si="3296"/>
        <v>563</v>
      </c>
      <c r="BJ1354" s="11">
        <f t="shared" si="3296"/>
        <v>0</v>
      </c>
      <c r="BK1354" s="11">
        <f t="shared" si="3296"/>
        <v>0</v>
      </c>
      <c r="BL1354" s="11">
        <f t="shared" si="3296"/>
        <v>0</v>
      </c>
      <c r="BM1354" s="11">
        <f t="shared" si="3296"/>
        <v>0</v>
      </c>
      <c r="BN1354" s="11">
        <f t="shared" si="3296"/>
        <v>0</v>
      </c>
      <c r="BO1354" s="11">
        <f t="shared" si="3296"/>
        <v>563</v>
      </c>
      <c r="BP1354" s="11">
        <f t="shared" si="3296"/>
        <v>0</v>
      </c>
      <c r="BQ1354" s="11">
        <f t="shared" si="3297"/>
        <v>0</v>
      </c>
      <c r="BR1354" s="11">
        <f t="shared" si="3297"/>
        <v>0</v>
      </c>
      <c r="BS1354" s="11">
        <f t="shared" si="3297"/>
        <v>0</v>
      </c>
      <c r="BT1354" s="11">
        <f t="shared" si="3297"/>
        <v>0</v>
      </c>
      <c r="BU1354" s="11">
        <f t="shared" si="3297"/>
        <v>563</v>
      </c>
      <c r="BV1354" s="11">
        <f t="shared" si="3297"/>
        <v>0</v>
      </c>
      <c r="BW1354" s="11">
        <f t="shared" si="3297"/>
        <v>0</v>
      </c>
      <c r="BX1354" s="11">
        <f t="shared" si="3297"/>
        <v>0</v>
      </c>
      <c r="BY1354" s="11">
        <f t="shared" si="3297"/>
        <v>0</v>
      </c>
      <c r="BZ1354" s="11">
        <f t="shared" si="3297"/>
        <v>0</v>
      </c>
      <c r="CA1354" s="11">
        <f t="shared" si="3297"/>
        <v>563</v>
      </c>
      <c r="CB1354" s="11">
        <f t="shared" si="3297"/>
        <v>0</v>
      </c>
      <c r="CC1354" s="11">
        <f t="shared" si="3298"/>
        <v>0</v>
      </c>
      <c r="CD1354" s="11">
        <f t="shared" si="3298"/>
        <v>0</v>
      </c>
      <c r="CE1354" s="11">
        <f t="shared" si="3298"/>
        <v>0</v>
      </c>
      <c r="CF1354" s="11">
        <f t="shared" si="3298"/>
        <v>0</v>
      </c>
      <c r="CG1354" s="95">
        <f t="shared" si="3298"/>
        <v>563</v>
      </c>
      <c r="CH1354" s="95">
        <f t="shared" si="3298"/>
        <v>0</v>
      </c>
      <c r="CI1354" s="95">
        <f t="shared" si="3298"/>
        <v>0</v>
      </c>
      <c r="CJ1354" s="95">
        <f t="shared" si="3298"/>
        <v>0</v>
      </c>
      <c r="CK1354" s="95">
        <f t="shared" si="3298"/>
        <v>0</v>
      </c>
      <c r="CL1354" s="95">
        <f t="shared" si="3298"/>
        <v>0</v>
      </c>
      <c r="CM1354" s="11">
        <f t="shared" si="3298"/>
        <v>563</v>
      </c>
      <c r="CN1354" s="11">
        <f t="shared" si="3298"/>
        <v>0</v>
      </c>
    </row>
    <row r="1355" spans="1:92" ht="33" hidden="1">
      <c r="A1355" s="49" t="s">
        <v>12</v>
      </c>
      <c r="B1355" s="30" t="s">
        <v>256</v>
      </c>
      <c r="C1355" s="30" t="s">
        <v>33</v>
      </c>
      <c r="D1355" s="30" t="s">
        <v>17</v>
      </c>
      <c r="E1355" s="30" t="s">
        <v>253</v>
      </c>
      <c r="F1355" s="30" t="s">
        <v>13</v>
      </c>
      <c r="G1355" s="11">
        <f t="shared" si="3292"/>
        <v>467</v>
      </c>
      <c r="H1355" s="11">
        <f t="shared" si="3292"/>
        <v>0</v>
      </c>
      <c r="I1355" s="11">
        <f t="shared" si="3292"/>
        <v>0</v>
      </c>
      <c r="J1355" s="11">
        <f t="shared" si="3292"/>
        <v>0</v>
      </c>
      <c r="K1355" s="11">
        <f t="shared" si="3292"/>
        <v>0</v>
      </c>
      <c r="L1355" s="11">
        <f t="shared" si="3292"/>
        <v>0</v>
      </c>
      <c r="M1355" s="11">
        <f t="shared" si="3292"/>
        <v>467</v>
      </c>
      <c r="N1355" s="11">
        <f t="shared" si="3292"/>
        <v>0</v>
      </c>
      <c r="O1355" s="11">
        <f t="shared" si="3292"/>
        <v>0</v>
      </c>
      <c r="P1355" s="11">
        <f t="shared" si="3292"/>
        <v>0</v>
      </c>
      <c r="Q1355" s="11">
        <f t="shared" si="3292"/>
        <v>0</v>
      </c>
      <c r="R1355" s="11">
        <f t="shared" si="3292"/>
        <v>0</v>
      </c>
      <c r="S1355" s="11">
        <f t="shared" si="3292"/>
        <v>467</v>
      </c>
      <c r="T1355" s="11">
        <f t="shared" si="3292"/>
        <v>0</v>
      </c>
      <c r="U1355" s="11">
        <f t="shared" si="3293"/>
        <v>0</v>
      </c>
      <c r="V1355" s="11">
        <f t="shared" si="3293"/>
        <v>0</v>
      </c>
      <c r="W1355" s="11">
        <f t="shared" si="3293"/>
        <v>0</v>
      </c>
      <c r="X1355" s="11">
        <f t="shared" si="3293"/>
        <v>0</v>
      </c>
      <c r="Y1355" s="11">
        <f t="shared" si="3293"/>
        <v>467</v>
      </c>
      <c r="Z1355" s="11">
        <f t="shared" si="3293"/>
        <v>0</v>
      </c>
      <c r="AA1355" s="11">
        <f t="shared" si="3293"/>
        <v>0</v>
      </c>
      <c r="AB1355" s="11">
        <f t="shared" si="3293"/>
        <v>0</v>
      </c>
      <c r="AC1355" s="11">
        <f t="shared" si="3293"/>
        <v>0</v>
      </c>
      <c r="AD1355" s="11">
        <f t="shared" si="3293"/>
        <v>0</v>
      </c>
      <c r="AE1355" s="11">
        <f t="shared" si="3293"/>
        <v>467</v>
      </c>
      <c r="AF1355" s="11">
        <f t="shared" si="3293"/>
        <v>0</v>
      </c>
      <c r="AG1355" s="11">
        <f t="shared" si="3294"/>
        <v>0</v>
      </c>
      <c r="AH1355" s="11">
        <f t="shared" si="3294"/>
        <v>0</v>
      </c>
      <c r="AI1355" s="11">
        <f t="shared" si="3294"/>
        <v>0</v>
      </c>
      <c r="AJ1355" s="11">
        <f t="shared" si="3294"/>
        <v>0</v>
      </c>
      <c r="AK1355" s="11">
        <f t="shared" si="3294"/>
        <v>467</v>
      </c>
      <c r="AL1355" s="11">
        <f t="shared" si="3294"/>
        <v>0</v>
      </c>
      <c r="AM1355" s="11">
        <f t="shared" si="3294"/>
        <v>71</v>
      </c>
      <c r="AN1355" s="11">
        <f t="shared" si="3294"/>
        <v>0</v>
      </c>
      <c r="AO1355" s="11">
        <f t="shared" si="3294"/>
        <v>0</v>
      </c>
      <c r="AP1355" s="11">
        <f t="shared" si="3294"/>
        <v>0</v>
      </c>
      <c r="AQ1355" s="11">
        <f t="shared" si="3294"/>
        <v>538</v>
      </c>
      <c r="AR1355" s="11">
        <f t="shared" si="3294"/>
        <v>0</v>
      </c>
      <c r="AS1355" s="11">
        <f t="shared" si="3295"/>
        <v>0</v>
      </c>
      <c r="AT1355" s="11">
        <f t="shared" si="3295"/>
        <v>0</v>
      </c>
      <c r="AU1355" s="11">
        <f t="shared" si="3295"/>
        <v>0</v>
      </c>
      <c r="AV1355" s="11">
        <f t="shared" si="3295"/>
        <v>0</v>
      </c>
      <c r="AW1355" s="11">
        <f t="shared" si="3295"/>
        <v>538</v>
      </c>
      <c r="AX1355" s="11">
        <f t="shared" si="3295"/>
        <v>0</v>
      </c>
      <c r="AY1355" s="11">
        <f t="shared" si="3295"/>
        <v>0</v>
      </c>
      <c r="AZ1355" s="11">
        <f t="shared" si="3295"/>
        <v>25</v>
      </c>
      <c r="BA1355" s="11">
        <f t="shared" si="3295"/>
        <v>0</v>
      </c>
      <c r="BB1355" s="11">
        <f t="shared" si="3295"/>
        <v>0</v>
      </c>
      <c r="BC1355" s="11">
        <f t="shared" si="3295"/>
        <v>563</v>
      </c>
      <c r="BD1355" s="11">
        <f t="shared" si="3295"/>
        <v>0</v>
      </c>
      <c r="BE1355" s="11">
        <f t="shared" si="3296"/>
        <v>0</v>
      </c>
      <c r="BF1355" s="11">
        <f t="shared" si="3296"/>
        <v>0</v>
      </c>
      <c r="BG1355" s="11">
        <f t="shared" si="3296"/>
        <v>0</v>
      </c>
      <c r="BH1355" s="11">
        <f t="shared" si="3296"/>
        <v>0</v>
      </c>
      <c r="BI1355" s="11">
        <f t="shared" si="3296"/>
        <v>563</v>
      </c>
      <c r="BJ1355" s="11">
        <f t="shared" si="3296"/>
        <v>0</v>
      </c>
      <c r="BK1355" s="11">
        <f t="shared" si="3296"/>
        <v>0</v>
      </c>
      <c r="BL1355" s="11">
        <f t="shared" si="3296"/>
        <v>0</v>
      </c>
      <c r="BM1355" s="11">
        <f t="shared" si="3296"/>
        <v>0</v>
      </c>
      <c r="BN1355" s="11">
        <f t="shared" si="3296"/>
        <v>0</v>
      </c>
      <c r="BO1355" s="11">
        <f t="shared" si="3296"/>
        <v>563</v>
      </c>
      <c r="BP1355" s="11">
        <f t="shared" si="3296"/>
        <v>0</v>
      </c>
      <c r="BQ1355" s="11">
        <f t="shared" si="3297"/>
        <v>0</v>
      </c>
      <c r="BR1355" s="11">
        <f t="shared" si="3297"/>
        <v>0</v>
      </c>
      <c r="BS1355" s="11">
        <f t="shared" si="3297"/>
        <v>0</v>
      </c>
      <c r="BT1355" s="11">
        <f t="shared" si="3297"/>
        <v>0</v>
      </c>
      <c r="BU1355" s="11">
        <f t="shared" si="3297"/>
        <v>563</v>
      </c>
      <c r="BV1355" s="11">
        <f t="shared" si="3297"/>
        <v>0</v>
      </c>
      <c r="BW1355" s="11">
        <f t="shared" si="3297"/>
        <v>0</v>
      </c>
      <c r="BX1355" s="11">
        <f t="shared" si="3297"/>
        <v>0</v>
      </c>
      <c r="BY1355" s="11">
        <f t="shared" si="3297"/>
        <v>0</v>
      </c>
      <c r="BZ1355" s="11">
        <f t="shared" si="3297"/>
        <v>0</v>
      </c>
      <c r="CA1355" s="11">
        <f t="shared" si="3297"/>
        <v>563</v>
      </c>
      <c r="CB1355" s="11">
        <f t="shared" si="3297"/>
        <v>0</v>
      </c>
      <c r="CC1355" s="11">
        <f t="shared" si="3298"/>
        <v>0</v>
      </c>
      <c r="CD1355" s="11">
        <f t="shared" si="3298"/>
        <v>0</v>
      </c>
      <c r="CE1355" s="11">
        <f t="shared" si="3298"/>
        <v>0</v>
      </c>
      <c r="CF1355" s="11">
        <f t="shared" si="3298"/>
        <v>0</v>
      </c>
      <c r="CG1355" s="95">
        <f t="shared" si="3298"/>
        <v>563</v>
      </c>
      <c r="CH1355" s="95">
        <f t="shared" si="3298"/>
        <v>0</v>
      </c>
      <c r="CI1355" s="95">
        <f t="shared" si="3298"/>
        <v>0</v>
      </c>
      <c r="CJ1355" s="95">
        <f t="shared" si="3298"/>
        <v>0</v>
      </c>
      <c r="CK1355" s="95">
        <f t="shared" si="3298"/>
        <v>0</v>
      </c>
      <c r="CL1355" s="95">
        <f t="shared" si="3298"/>
        <v>0</v>
      </c>
      <c r="CM1355" s="11">
        <f t="shared" si="3298"/>
        <v>563</v>
      </c>
      <c r="CN1355" s="11">
        <f t="shared" si="3298"/>
        <v>0</v>
      </c>
    </row>
    <row r="1356" spans="1:92" hidden="1">
      <c r="A1356" s="49" t="s">
        <v>24</v>
      </c>
      <c r="B1356" s="30" t="s">
        <v>256</v>
      </c>
      <c r="C1356" s="30" t="s">
        <v>33</v>
      </c>
      <c r="D1356" s="30" t="s">
        <v>17</v>
      </c>
      <c r="E1356" s="30" t="s">
        <v>253</v>
      </c>
      <c r="F1356" s="26" t="s">
        <v>36</v>
      </c>
      <c r="G1356" s="9">
        <v>467</v>
      </c>
      <c r="H1356" s="9"/>
      <c r="I1356" s="9"/>
      <c r="J1356" s="9"/>
      <c r="K1356" s="9"/>
      <c r="L1356" s="9"/>
      <c r="M1356" s="9">
        <f>G1356+I1356+J1356+K1356+L1356</f>
        <v>467</v>
      </c>
      <c r="N1356" s="9">
        <f>H1356+L1356</f>
        <v>0</v>
      </c>
      <c r="O1356" s="9"/>
      <c r="P1356" s="9"/>
      <c r="Q1356" s="9"/>
      <c r="R1356" s="9"/>
      <c r="S1356" s="9">
        <f>M1356+O1356+P1356+Q1356+R1356</f>
        <v>467</v>
      </c>
      <c r="T1356" s="9">
        <f>N1356+R1356</f>
        <v>0</v>
      </c>
      <c r="U1356" s="9"/>
      <c r="V1356" s="9"/>
      <c r="W1356" s="9"/>
      <c r="X1356" s="9"/>
      <c r="Y1356" s="9">
        <f>S1356+U1356+V1356+W1356+X1356</f>
        <v>467</v>
      </c>
      <c r="Z1356" s="9">
        <f>T1356+X1356</f>
        <v>0</v>
      </c>
      <c r="AA1356" s="9"/>
      <c r="AB1356" s="9"/>
      <c r="AC1356" s="9"/>
      <c r="AD1356" s="9"/>
      <c r="AE1356" s="9">
        <f>Y1356+AA1356+AB1356+AC1356+AD1356</f>
        <v>467</v>
      </c>
      <c r="AF1356" s="9">
        <f>Z1356+AD1356</f>
        <v>0</v>
      </c>
      <c r="AG1356" s="9"/>
      <c r="AH1356" s="9"/>
      <c r="AI1356" s="9"/>
      <c r="AJ1356" s="9"/>
      <c r="AK1356" s="9">
        <f>AE1356+AG1356+AH1356+AI1356+AJ1356</f>
        <v>467</v>
      </c>
      <c r="AL1356" s="9">
        <f>AF1356+AJ1356</f>
        <v>0</v>
      </c>
      <c r="AM1356" s="9">
        <v>71</v>
      </c>
      <c r="AN1356" s="9"/>
      <c r="AO1356" s="9"/>
      <c r="AP1356" s="9"/>
      <c r="AQ1356" s="9">
        <f>AK1356+AM1356+AN1356+AO1356+AP1356</f>
        <v>538</v>
      </c>
      <c r="AR1356" s="9">
        <f>AL1356+AP1356</f>
        <v>0</v>
      </c>
      <c r="AS1356" s="9"/>
      <c r="AT1356" s="9"/>
      <c r="AU1356" s="9"/>
      <c r="AV1356" s="9"/>
      <c r="AW1356" s="9">
        <f>AQ1356+AS1356+AT1356+AU1356+AV1356</f>
        <v>538</v>
      </c>
      <c r="AX1356" s="9">
        <f>AR1356+AV1356</f>
        <v>0</v>
      </c>
      <c r="AY1356" s="9"/>
      <c r="AZ1356" s="9">
        <v>25</v>
      </c>
      <c r="BA1356" s="9"/>
      <c r="BB1356" s="9"/>
      <c r="BC1356" s="9">
        <f>AW1356+AY1356+AZ1356+BA1356+BB1356</f>
        <v>563</v>
      </c>
      <c r="BD1356" s="9">
        <f>AX1356+BB1356</f>
        <v>0</v>
      </c>
      <c r="BE1356" s="9"/>
      <c r="BF1356" s="9"/>
      <c r="BG1356" s="9"/>
      <c r="BH1356" s="9"/>
      <c r="BI1356" s="9">
        <f>BC1356+BE1356+BF1356+BG1356+BH1356</f>
        <v>563</v>
      </c>
      <c r="BJ1356" s="9">
        <f>BD1356+BH1356</f>
        <v>0</v>
      </c>
      <c r="BK1356" s="9"/>
      <c r="BL1356" s="9"/>
      <c r="BM1356" s="9"/>
      <c r="BN1356" s="9"/>
      <c r="BO1356" s="9">
        <f>BI1356+BK1356+BL1356+BM1356+BN1356</f>
        <v>563</v>
      </c>
      <c r="BP1356" s="9">
        <f>BJ1356+BN1356</f>
        <v>0</v>
      </c>
      <c r="BQ1356" s="9"/>
      <c r="BR1356" s="9"/>
      <c r="BS1356" s="9"/>
      <c r="BT1356" s="9"/>
      <c r="BU1356" s="9">
        <f>BO1356+BQ1356+BR1356+BS1356+BT1356</f>
        <v>563</v>
      </c>
      <c r="BV1356" s="9">
        <f>BP1356+BT1356</f>
        <v>0</v>
      </c>
      <c r="BW1356" s="9"/>
      <c r="BX1356" s="9"/>
      <c r="BY1356" s="9"/>
      <c r="BZ1356" s="9"/>
      <c r="CA1356" s="9">
        <f>BU1356+BW1356+BX1356+BY1356+BZ1356</f>
        <v>563</v>
      </c>
      <c r="CB1356" s="9">
        <f>BV1356+BZ1356</f>
        <v>0</v>
      </c>
      <c r="CC1356" s="9"/>
      <c r="CD1356" s="9"/>
      <c r="CE1356" s="9"/>
      <c r="CF1356" s="9"/>
      <c r="CG1356" s="94">
        <f>CA1356+CC1356+CD1356+CE1356+CF1356</f>
        <v>563</v>
      </c>
      <c r="CH1356" s="94">
        <f>CB1356+CF1356</f>
        <v>0</v>
      </c>
      <c r="CI1356" s="94"/>
      <c r="CJ1356" s="94"/>
      <c r="CK1356" s="94"/>
      <c r="CL1356" s="94"/>
      <c r="CM1356" s="9">
        <f>CG1356+CI1356+CJ1356+CK1356+CL1356</f>
        <v>563</v>
      </c>
      <c r="CN1356" s="9">
        <f>CH1356+CL1356</f>
        <v>0</v>
      </c>
    </row>
    <row r="1357" spans="1:92" hidden="1">
      <c r="A1357" s="49"/>
      <c r="B1357" s="30"/>
      <c r="C1357" s="30"/>
      <c r="D1357" s="30"/>
      <c r="E1357" s="30"/>
      <c r="F1357" s="26"/>
      <c r="G1357" s="9"/>
      <c r="H1357" s="9"/>
      <c r="I1357" s="9"/>
      <c r="J1357" s="9"/>
      <c r="K1357" s="9"/>
      <c r="L1357" s="9"/>
      <c r="M1357" s="9"/>
      <c r="N1357" s="9"/>
      <c r="O1357" s="9"/>
      <c r="P1357" s="9"/>
      <c r="Q1357" s="9"/>
      <c r="R1357" s="9"/>
      <c r="S1357" s="9"/>
      <c r="T1357" s="9"/>
      <c r="U1357" s="9"/>
      <c r="V1357" s="9"/>
      <c r="W1357" s="9"/>
      <c r="X1357" s="9"/>
      <c r="Y1357" s="9"/>
      <c r="Z1357" s="9"/>
      <c r="AA1357" s="9"/>
      <c r="AB1357" s="9"/>
      <c r="AC1357" s="9"/>
      <c r="AD1357" s="9"/>
      <c r="AE1357" s="9"/>
      <c r="AF1357" s="9"/>
      <c r="AG1357" s="9"/>
      <c r="AH1357" s="9"/>
      <c r="AI1357" s="9"/>
      <c r="AJ1357" s="9"/>
      <c r="AK1357" s="9"/>
      <c r="AL1357" s="9"/>
      <c r="AM1357" s="9"/>
      <c r="AN1357" s="9"/>
      <c r="AO1357" s="9"/>
      <c r="AP1357" s="9"/>
      <c r="AQ1357" s="9"/>
      <c r="AR1357" s="9"/>
      <c r="AS1357" s="9"/>
      <c r="AT1357" s="9"/>
      <c r="AU1357" s="9"/>
      <c r="AV1357" s="9"/>
      <c r="AW1357" s="9"/>
      <c r="AX1357" s="9"/>
      <c r="AY1357" s="9"/>
      <c r="AZ1357" s="9"/>
      <c r="BA1357" s="9"/>
      <c r="BB1357" s="9"/>
      <c r="BC1357" s="9"/>
      <c r="BD1357" s="9"/>
      <c r="BE1357" s="9"/>
      <c r="BF1357" s="9"/>
      <c r="BG1357" s="9"/>
      <c r="BH1357" s="9"/>
      <c r="BI1357" s="9"/>
      <c r="BJ1357" s="9"/>
      <c r="BK1357" s="9"/>
      <c r="BL1357" s="9"/>
      <c r="BM1357" s="9"/>
      <c r="BN1357" s="9"/>
      <c r="BO1357" s="9"/>
      <c r="BP1357" s="9"/>
      <c r="BQ1357" s="9"/>
      <c r="BR1357" s="9"/>
      <c r="BS1357" s="9"/>
      <c r="BT1357" s="9"/>
      <c r="BU1357" s="9"/>
      <c r="BV1357" s="9"/>
      <c r="BW1357" s="9"/>
      <c r="BX1357" s="9"/>
      <c r="BY1357" s="9"/>
      <c r="BZ1357" s="9"/>
      <c r="CA1357" s="9"/>
      <c r="CB1357" s="9"/>
      <c r="CC1357" s="9"/>
      <c r="CD1357" s="9"/>
      <c r="CE1357" s="9"/>
      <c r="CF1357" s="9"/>
      <c r="CG1357" s="94"/>
      <c r="CH1357" s="94"/>
      <c r="CI1357" s="94"/>
      <c r="CJ1357" s="94"/>
      <c r="CK1357" s="94"/>
      <c r="CL1357" s="94"/>
      <c r="CM1357" s="9"/>
      <c r="CN1357" s="9"/>
    </row>
    <row r="1358" spans="1:92" ht="40.5" hidden="1">
      <c r="A1358" s="39" t="s">
        <v>506</v>
      </c>
      <c r="B1358" s="21">
        <v>923</v>
      </c>
      <c r="C1358" s="21"/>
      <c r="D1358" s="21"/>
      <c r="E1358" s="21"/>
      <c r="F1358" s="21"/>
      <c r="G1358" s="6">
        <f t="shared" ref="G1358:AL1358" si="3299">G1360+G1383+G1390+G1476+G1483</f>
        <v>179877</v>
      </c>
      <c r="H1358" s="6">
        <f t="shared" si="3299"/>
        <v>0</v>
      </c>
      <c r="I1358" s="6">
        <f t="shared" si="3299"/>
        <v>0</v>
      </c>
      <c r="J1358" s="6">
        <f t="shared" si="3299"/>
        <v>4245</v>
      </c>
      <c r="K1358" s="6">
        <f t="shared" si="3299"/>
        <v>0</v>
      </c>
      <c r="L1358" s="6">
        <f t="shared" si="3299"/>
        <v>5629</v>
      </c>
      <c r="M1358" s="6">
        <f t="shared" si="3299"/>
        <v>189751</v>
      </c>
      <c r="N1358" s="6">
        <f t="shared" si="3299"/>
        <v>5629</v>
      </c>
      <c r="O1358" s="6">
        <f t="shared" si="3299"/>
        <v>0</v>
      </c>
      <c r="P1358" s="6">
        <f t="shared" si="3299"/>
        <v>0</v>
      </c>
      <c r="Q1358" s="6">
        <f t="shared" si="3299"/>
        <v>0</v>
      </c>
      <c r="R1358" s="6">
        <f t="shared" si="3299"/>
        <v>0</v>
      </c>
      <c r="S1358" s="6">
        <f t="shared" si="3299"/>
        <v>189751</v>
      </c>
      <c r="T1358" s="6">
        <f t="shared" si="3299"/>
        <v>5629</v>
      </c>
      <c r="U1358" s="6">
        <f t="shared" si="3299"/>
        <v>0</v>
      </c>
      <c r="V1358" s="6">
        <f t="shared" si="3299"/>
        <v>0</v>
      </c>
      <c r="W1358" s="6">
        <f t="shared" si="3299"/>
        <v>0</v>
      </c>
      <c r="X1358" s="6">
        <f t="shared" si="3299"/>
        <v>0</v>
      </c>
      <c r="Y1358" s="6">
        <f t="shared" si="3299"/>
        <v>189751</v>
      </c>
      <c r="Z1358" s="6">
        <f t="shared" si="3299"/>
        <v>5629</v>
      </c>
      <c r="AA1358" s="6">
        <f t="shared" si="3299"/>
        <v>0</v>
      </c>
      <c r="AB1358" s="6">
        <f t="shared" si="3299"/>
        <v>570</v>
      </c>
      <c r="AC1358" s="6">
        <f t="shared" si="3299"/>
        <v>0</v>
      </c>
      <c r="AD1358" s="6">
        <f t="shared" si="3299"/>
        <v>3553</v>
      </c>
      <c r="AE1358" s="6">
        <f t="shared" si="3299"/>
        <v>193874</v>
      </c>
      <c r="AF1358" s="6">
        <f t="shared" si="3299"/>
        <v>9182</v>
      </c>
      <c r="AG1358" s="6">
        <f t="shared" si="3299"/>
        <v>0</v>
      </c>
      <c r="AH1358" s="6">
        <f t="shared" si="3299"/>
        <v>100</v>
      </c>
      <c r="AI1358" s="6">
        <f t="shared" si="3299"/>
        <v>0</v>
      </c>
      <c r="AJ1358" s="6">
        <f t="shared" si="3299"/>
        <v>0</v>
      </c>
      <c r="AK1358" s="6">
        <f t="shared" si="3299"/>
        <v>193974</v>
      </c>
      <c r="AL1358" s="6">
        <f t="shared" si="3299"/>
        <v>9182</v>
      </c>
      <c r="AM1358" s="6">
        <f t="shared" ref="AM1358:BJ1358" si="3300">AM1360+AM1383+AM1390+AM1476+AM1483</f>
        <v>0</v>
      </c>
      <c r="AN1358" s="6">
        <f t="shared" si="3300"/>
        <v>0</v>
      </c>
      <c r="AO1358" s="6">
        <f t="shared" si="3300"/>
        <v>-149</v>
      </c>
      <c r="AP1358" s="6">
        <f t="shared" si="3300"/>
        <v>0</v>
      </c>
      <c r="AQ1358" s="6">
        <f t="shared" si="3300"/>
        <v>193825</v>
      </c>
      <c r="AR1358" s="6">
        <f t="shared" si="3300"/>
        <v>9182</v>
      </c>
      <c r="AS1358" s="6">
        <f t="shared" si="3300"/>
        <v>0</v>
      </c>
      <c r="AT1358" s="6">
        <f t="shared" si="3300"/>
        <v>1224</v>
      </c>
      <c r="AU1358" s="6">
        <f t="shared" si="3300"/>
        <v>0</v>
      </c>
      <c r="AV1358" s="6">
        <f t="shared" si="3300"/>
        <v>0</v>
      </c>
      <c r="AW1358" s="6">
        <f t="shared" si="3300"/>
        <v>195049</v>
      </c>
      <c r="AX1358" s="6">
        <f t="shared" si="3300"/>
        <v>9182</v>
      </c>
      <c r="AY1358" s="6">
        <f t="shared" si="3300"/>
        <v>0</v>
      </c>
      <c r="AZ1358" s="6">
        <f t="shared" si="3300"/>
        <v>2858</v>
      </c>
      <c r="BA1358" s="6">
        <f t="shared" si="3300"/>
        <v>-912</v>
      </c>
      <c r="BB1358" s="6">
        <f t="shared" si="3300"/>
        <v>-675</v>
      </c>
      <c r="BC1358" s="6">
        <f t="shared" si="3300"/>
        <v>196320</v>
      </c>
      <c r="BD1358" s="6">
        <f t="shared" si="3300"/>
        <v>8507</v>
      </c>
      <c r="BE1358" s="6">
        <f t="shared" si="3300"/>
        <v>0</v>
      </c>
      <c r="BF1358" s="6">
        <f t="shared" si="3300"/>
        <v>0</v>
      </c>
      <c r="BG1358" s="6">
        <f t="shared" si="3300"/>
        <v>0</v>
      </c>
      <c r="BH1358" s="6">
        <f t="shared" si="3300"/>
        <v>38</v>
      </c>
      <c r="BI1358" s="6">
        <f t="shared" si="3300"/>
        <v>196358</v>
      </c>
      <c r="BJ1358" s="6">
        <f t="shared" si="3300"/>
        <v>8545</v>
      </c>
      <c r="BK1358" s="6">
        <f t="shared" ref="BK1358:BP1358" si="3301">BK1360+BK1383+BK1390+BK1476+BK1483</f>
        <v>0</v>
      </c>
      <c r="BL1358" s="6">
        <f t="shared" si="3301"/>
        <v>0</v>
      </c>
      <c r="BM1358" s="6">
        <f t="shared" si="3301"/>
        <v>0</v>
      </c>
      <c r="BN1358" s="6">
        <f t="shared" si="3301"/>
        <v>0</v>
      </c>
      <c r="BO1358" s="6">
        <f t="shared" si="3301"/>
        <v>196358</v>
      </c>
      <c r="BP1358" s="6">
        <f t="shared" si="3301"/>
        <v>8545</v>
      </c>
      <c r="BQ1358" s="6">
        <f t="shared" ref="BQ1358:BV1358" si="3302">BQ1360+BQ1383+BQ1390+BQ1476+BQ1483</f>
        <v>0</v>
      </c>
      <c r="BR1358" s="6">
        <f t="shared" si="3302"/>
        <v>0</v>
      </c>
      <c r="BS1358" s="6">
        <f t="shared" si="3302"/>
        <v>0</v>
      </c>
      <c r="BT1358" s="6">
        <f t="shared" si="3302"/>
        <v>0</v>
      </c>
      <c r="BU1358" s="6">
        <f t="shared" si="3302"/>
        <v>196358</v>
      </c>
      <c r="BV1358" s="6">
        <f t="shared" si="3302"/>
        <v>8545</v>
      </c>
      <c r="BW1358" s="6">
        <f t="shared" ref="BW1358:CB1358" si="3303">BW1360+BW1383+BW1390+BW1476+BW1483</f>
        <v>0</v>
      </c>
      <c r="BX1358" s="6">
        <f t="shared" si="3303"/>
        <v>0</v>
      </c>
      <c r="BY1358" s="6">
        <f t="shared" si="3303"/>
        <v>0</v>
      </c>
      <c r="BZ1358" s="6">
        <f t="shared" si="3303"/>
        <v>0</v>
      </c>
      <c r="CA1358" s="6">
        <f t="shared" si="3303"/>
        <v>196358</v>
      </c>
      <c r="CB1358" s="6">
        <f t="shared" si="3303"/>
        <v>8545</v>
      </c>
      <c r="CC1358" s="6">
        <f t="shared" ref="CC1358:CH1358" si="3304">CC1360+CC1383+CC1390+CC1476+CC1483</f>
        <v>0</v>
      </c>
      <c r="CD1358" s="6">
        <f t="shared" si="3304"/>
        <v>0</v>
      </c>
      <c r="CE1358" s="6">
        <f t="shared" si="3304"/>
        <v>0</v>
      </c>
      <c r="CF1358" s="6">
        <f t="shared" si="3304"/>
        <v>0</v>
      </c>
      <c r="CG1358" s="90">
        <f t="shared" si="3304"/>
        <v>196358</v>
      </c>
      <c r="CH1358" s="90">
        <f t="shared" si="3304"/>
        <v>8545</v>
      </c>
      <c r="CI1358" s="90">
        <f t="shared" ref="CI1358:CN1358" si="3305">CI1360+CI1383+CI1390+CI1476+CI1483</f>
        <v>0</v>
      </c>
      <c r="CJ1358" s="90">
        <f t="shared" si="3305"/>
        <v>0</v>
      </c>
      <c r="CK1358" s="90">
        <f t="shared" si="3305"/>
        <v>0</v>
      </c>
      <c r="CL1358" s="90">
        <f t="shared" si="3305"/>
        <v>0</v>
      </c>
      <c r="CM1358" s="6">
        <f t="shared" si="3305"/>
        <v>196358</v>
      </c>
      <c r="CN1358" s="6">
        <f t="shared" si="3305"/>
        <v>8545</v>
      </c>
    </row>
    <row r="1359" spans="1:92" s="79" customFormat="1" hidden="1">
      <c r="A1359" s="82"/>
      <c r="B1359" s="27"/>
      <c r="C1359" s="27"/>
      <c r="D1359" s="27"/>
      <c r="E1359" s="27"/>
      <c r="F1359" s="27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  <c r="R1359" s="10"/>
      <c r="S1359" s="10"/>
      <c r="T1359" s="10"/>
      <c r="U1359" s="10"/>
      <c r="V1359" s="10"/>
      <c r="W1359" s="10"/>
      <c r="X1359" s="10"/>
      <c r="Y1359" s="10"/>
      <c r="Z1359" s="10"/>
      <c r="AA1359" s="10"/>
      <c r="AB1359" s="10"/>
      <c r="AC1359" s="10"/>
      <c r="AD1359" s="10"/>
      <c r="AE1359" s="10"/>
      <c r="AF1359" s="10"/>
      <c r="AG1359" s="10"/>
      <c r="AH1359" s="10"/>
      <c r="AI1359" s="10"/>
      <c r="AJ1359" s="10"/>
      <c r="AK1359" s="10"/>
      <c r="AL1359" s="10"/>
      <c r="AM1359" s="10"/>
      <c r="AN1359" s="10"/>
      <c r="AO1359" s="10"/>
      <c r="AP1359" s="10"/>
      <c r="AQ1359" s="10"/>
      <c r="AR1359" s="10"/>
      <c r="AS1359" s="10"/>
      <c r="AT1359" s="10"/>
      <c r="AU1359" s="10"/>
      <c r="AV1359" s="10"/>
      <c r="AW1359" s="10"/>
      <c r="AX1359" s="10"/>
      <c r="AY1359" s="10"/>
      <c r="AZ1359" s="10"/>
      <c r="BA1359" s="10"/>
      <c r="BB1359" s="10"/>
      <c r="BC1359" s="10"/>
      <c r="BD1359" s="10"/>
      <c r="BE1359" s="10"/>
      <c r="BF1359" s="10"/>
      <c r="BG1359" s="10"/>
      <c r="BH1359" s="10"/>
      <c r="BI1359" s="10"/>
      <c r="BJ1359" s="10"/>
      <c r="BK1359" s="10"/>
      <c r="BL1359" s="10"/>
      <c r="BM1359" s="10"/>
      <c r="BN1359" s="10"/>
      <c r="BO1359" s="10"/>
      <c r="BP1359" s="10"/>
      <c r="BQ1359" s="10"/>
      <c r="BR1359" s="10"/>
      <c r="BS1359" s="10"/>
      <c r="BT1359" s="10"/>
      <c r="BU1359" s="10"/>
      <c r="BV1359" s="10"/>
      <c r="BW1359" s="10"/>
      <c r="BX1359" s="10"/>
      <c r="BY1359" s="10"/>
      <c r="BZ1359" s="10"/>
      <c r="CA1359" s="10"/>
      <c r="CB1359" s="10"/>
      <c r="CC1359" s="10"/>
      <c r="CD1359" s="10"/>
      <c r="CE1359" s="10"/>
      <c r="CF1359" s="10"/>
      <c r="CG1359" s="91"/>
      <c r="CH1359" s="91"/>
      <c r="CI1359" s="91"/>
      <c r="CJ1359" s="91"/>
      <c r="CK1359" s="91"/>
      <c r="CL1359" s="91"/>
      <c r="CM1359" s="10"/>
      <c r="CN1359" s="10"/>
    </row>
    <row r="1360" spans="1:92" ht="75" hidden="1">
      <c r="A1360" s="33" t="s">
        <v>97</v>
      </c>
      <c r="B1360" s="24">
        <v>923</v>
      </c>
      <c r="C1360" s="24" t="s">
        <v>22</v>
      </c>
      <c r="D1360" s="24" t="s">
        <v>29</v>
      </c>
      <c r="E1360" s="24"/>
      <c r="F1360" s="24"/>
      <c r="G1360" s="15">
        <f t="shared" ref="G1360:V1364" si="3306">G1361</f>
        <v>3165</v>
      </c>
      <c r="H1360" s="15">
        <f t="shared" si="3306"/>
        <v>0</v>
      </c>
      <c r="I1360" s="15">
        <f t="shared" si="3306"/>
        <v>0</v>
      </c>
      <c r="J1360" s="15">
        <f t="shared" si="3306"/>
        <v>0</v>
      </c>
      <c r="K1360" s="15">
        <f t="shared" si="3306"/>
        <v>0</v>
      </c>
      <c r="L1360" s="15">
        <f t="shared" si="3306"/>
        <v>223</v>
      </c>
      <c r="M1360" s="15">
        <f t="shared" si="3306"/>
        <v>3388</v>
      </c>
      <c r="N1360" s="15">
        <f t="shared" si="3306"/>
        <v>223</v>
      </c>
      <c r="O1360" s="15">
        <f t="shared" si="3306"/>
        <v>0</v>
      </c>
      <c r="P1360" s="15">
        <f t="shared" si="3306"/>
        <v>0</v>
      </c>
      <c r="Q1360" s="15">
        <f t="shared" si="3306"/>
        <v>0</v>
      </c>
      <c r="R1360" s="15">
        <f t="shared" si="3306"/>
        <v>0</v>
      </c>
      <c r="S1360" s="15">
        <f t="shared" si="3306"/>
        <v>3388</v>
      </c>
      <c r="T1360" s="15">
        <f t="shared" si="3306"/>
        <v>223</v>
      </c>
      <c r="U1360" s="15">
        <f t="shared" si="3306"/>
        <v>0</v>
      </c>
      <c r="V1360" s="15">
        <f t="shared" si="3306"/>
        <v>0</v>
      </c>
      <c r="W1360" s="15">
        <f t="shared" ref="U1360:AJ1364" si="3307">W1361</f>
        <v>0</v>
      </c>
      <c r="X1360" s="15">
        <f t="shared" si="3307"/>
        <v>0</v>
      </c>
      <c r="Y1360" s="15">
        <f t="shared" si="3307"/>
        <v>3388</v>
      </c>
      <c r="Z1360" s="15">
        <f t="shared" si="3307"/>
        <v>223</v>
      </c>
      <c r="AA1360" s="15">
        <f t="shared" si="3307"/>
        <v>0</v>
      </c>
      <c r="AB1360" s="15">
        <f t="shared" si="3307"/>
        <v>0</v>
      </c>
      <c r="AC1360" s="15">
        <f t="shared" si="3307"/>
        <v>0</v>
      </c>
      <c r="AD1360" s="15">
        <f t="shared" si="3307"/>
        <v>0</v>
      </c>
      <c r="AE1360" s="15">
        <f t="shared" si="3307"/>
        <v>3388</v>
      </c>
      <c r="AF1360" s="15">
        <f t="shared" si="3307"/>
        <v>223</v>
      </c>
      <c r="AG1360" s="15">
        <f t="shared" si="3307"/>
        <v>0</v>
      </c>
      <c r="AH1360" s="15">
        <f t="shared" si="3307"/>
        <v>0</v>
      </c>
      <c r="AI1360" s="15">
        <f t="shared" si="3307"/>
        <v>0</v>
      </c>
      <c r="AJ1360" s="15">
        <f t="shared" si="3307"/>
        <v>0</v>
      </c>
      <c r="AK1360" s="15">
        <f t="shared" ref="AG1360:AV1364" si="3308">AK1361</f>
        <v>3388</v>
      </c>
      <c r="AL1360" s="15">
        <f t="shared" si="3308"/>
        <v>223</v>
      </c>
      <c r="AM1360" s="15">
        <f t="shared" si="3308"/>
        <v>0</v>
      </c>
      <c r="AN1360" s="15">
        <f t="shared" si="3308"/>
        <v>0</v>
      </c>
      <c r="AO1360" s="15">
        <f t="shared" si="3308"/>
        <v>0</v>
      </c>
      <c r="AP1360" s="15">
        <f t="shared" si="3308"/>
        <v>0</v>
      </c>
      <c r="AQ1360" s="15">
        <f t="shared" si="3308"/>
        <v>3388</v>
      </c>
      <c r="AR1360" s="15">
        <f t="shared" si="3308"/>
        <v>223</v>
      </c>
      <c r="AS1360" s="15">
        <f t="shared" si="3308"/>
        <v>0</v>
      </c>
      <c r="AT1360" s="15">
        <f t="shared" si="3308"/>
        <v>0</v>
      </c>
      <c r="AU1360" s="15">
        <f t="shared" si="3308"/>
        <v>0</v>
      </c>
      <c r="AV1360" s="15">
        <f t="shared" si="3308"/>
        <v>0</v>
      </c>
      <c r="AW1360" s="15">
        <f t="shared" ref="AS1360:BH1364" si="3309">AW1361</f>
        <v>3388</v>
      </c>
      <c r="AX1360" s="15">
        <f t="shared" si="3309"/>
        <v>223</v>
      </c>
      <c r="AY1360" s="15">
        <f t="shared" si="3309"/>
        <v>0</v>
      </c>
      <c r="AZ1360" s="15">
        <f t="shared" si="3309"/>
        <v>0</v>
      </c>
      <c r="BA1360" s="15">
        <f t="shared" si="3309"/>
        <v>0</v>
      </c>
      <c r="BB1360" s="15">
        <f t="shared" si="3309"/>
        <v>0</v>
      </c>
      <c r="BC1360" s="15">
        <f t="shared" si="3309"/>
        <v>3388</v>
      </c>
      <c r="BD1360" s="15">
        <f t="shared" si="3309"/>
        <v>223</v>
      </c>
      <c r="BE1360" s="15">
        <f t="shared" si="3309"/>
        <v>0</v>
      </c>
      <c r="BF1360" s="15">
        <f t="shared" si="3309"/>
        <v>0</v>
      </c>
      <c r="BG1360" s="15">
        <f t="shared" si="3309"/>
        <v>0</v>
      </c>
      <c r="BH1360" s="15">
        <f t="shared" si="3309"/>
        <v>14</v>
      </c>
      <c r="BI1360" s="15">
        <f t="shared" ref="BE1360:BT1364" si="3310">BI1361</f>
        <v>3402</v>
      </c>
      <c r="BJ1360" s="15">
        <f t="shared" si="3310"/>
        <v>237</v>
      </c>
      <c r="BK1360" s="15">
        <f t="shared" si="3310"/>
        <v>0</v>
      </c>
      <c r="BL1360" s="15">
        <f t="shared" si="3310"/>
        <v>0</v>
      </c>
      <c r="BM1360" s="15">
        <f t="shared" si="3310"/>
        <v>0</v>
      </c>
      <c r="BN1360" s="15">
        <f t="shared" si="3310"/>
        <v>0</v>
      </c>
      <c r="BO1360" s="15">
        <f t="shared" si="3310"/>
        <v>3402</v>
      </c>
      <c r="BP1360" s="15">
        <f t="shared" si="3310"/>
        <v>237</v>
      </c>
      <c r="BQ1360" s="15">
        <f t="shared" si="3310"/>
        <v>-128</v>
      </c>
      <c r="BR1360" s="15">
        <f t="shared" si="3310"/>
        <v>0</v>
      </c>
      <c r="BS1360" s="15">
        <f t="shared" si="3310"/>
        <v>0</v>
      </c>
      <c r="BT1360" s="15">
        <f t="shared" si="3310"/>
        <v>0</v>
      </c>
      <c r="BU1360" s="15">
        <f t="shared" ref="BQ1360:CF1364" si="3311">BU1361</f>
        <v>3274</v>
      </c>
      <c r="BV1360" s="15">
        <f t="shared" si="3311"/>
        <v>237</v>
      </c>
      <c r="BW1360" s="15">
        <f t="shared" si="3311"/>
        <v>0</v>
      </c>
      <c r="BX1360" s="15">
        <f t="shared" si="3311"/>
        <v>0</v>
      </c>
      <c r="BY1360" s="15">
        <f t="shared" si="3311"/>
        <v>0</v>
      </c>
      <c r="BZ1360" s="15">
        <f t="shared" si="3311"/>
        <v>-116</v>
      </c>
      <c r="CA1360" s="15">
        <f t="shared" si="3311"/>
        <v>3158</v>
      </c>
      <c r="CB1360" s="15">
        <f t="shared" si="3311"/>
        <v>121</v>
      </c>
      <c r="CC1360" s="15">
        <f t="shared" si="3311"/>
        <v>0</v>
      </c>
      <c r="CD1360" s="15">
        <f t="shared" si="3311"/>
        <v>0</v>
      </c>
      <c r="CE1360" s="15">
        <f t="shared" si="3311"/>
        <v>0</v>
      </c>
      <c r="CF1360" s="15">
        <f t="shared" si="3311"/>
        <v>0</v>
      </c>
      <c r="CG1360" s="99">
        <f t="shared" ref="CC1360:CN1364" si="3312">CG1361</f>
        <v>3158</v>
      </c>
      <c r="CH1360" s="99">
        <f t="shared" si="3312"/>
        <v>121</v>
      </c>
      <c r="CI1360" s="99">
        <f t="shared" si="3312"/>
        <v>0</v>
      </c>
      <c r="CJ1360" s="99">
        <f t="shared" si="3312"/>
        <v>0</v>
      </c>
      <c r="CK1360" s="99">
        <f t="shared" si="3312"/>
        <v>0</v>
      </c>
      <c r="CL1360" s="99">
        <f t="shared" si="3312"/>
        <v>0</v>
      </c>
      <c r="CM1360" s="15">
        <f t="shared" si="3312"/>
        <v>3158</v>
      </c>
      <c r="CN1360" s="15">
        <f t="shared" si="3312"/>
        <v>121</v>
      </c>
    </row>
    <row r="1361" spans="1:92" ht="49.5" hidden="1">
      <c r="A1361" s="28" t="s">
        <v>436</v>
      </c>
      <c r="B1361" s="26">
        <v>923</v>
      </c>
      <c r="C1361" s="26" t="s">
        <v>22</v>
      </c>
      <c r="D1361" s="26" t="s">
        <v>29</v>
      </c>
      <c r="E1361" s="26" t="s">
        <v>74</v>
      </c>
      <c r="F1361" s="26"/>
      <c r="G1361" s="11">
        <f>G1362</f>
        <v>3165</v>
      </c>
      <c r="H1361" s="11">
        <f>H1362</f>
        <v>0</v>
      </c>
      <c r="I1361" s="11">
        <f t="shared" ref="I1361:AN1361" si="3313">I1362+I1366</f>
        <v>0</v>
      </c>
      <c r="J1361" s="11">
        <f t="shared" si="3313"/>
        <v>0</v>
      </c>
      <c r="K1361" s="11">
        <f t="shared" si="3313"/>
        <v>0</v>
      </c>
      <c r="L1361" s="11">
        <f t="shared" si="3313"/>
        <v>223</v>
      </c>
      <c r="M1361" s="11">
        <f t="shared" si="3313"/>
        <v>3388</v>
      </c>
      <c r="N1361" s="11">
        <f t="shared" si="3313"/>
        <v>223</v>
      </c>
      <c r="O1361" s="11">
        <f t="shared" si="3313"/>
        <v>0</v>
      </c>
      <c r="P1361" s="11">
        <f t="shared" si="3313"/>
        <v>0</v>
      </c>
      <c r="Q1361" s="11">
        <f t="shared" si="3313"/>
        <v>0</v>
      </c>
      <c r="R1361" s="11">
        <f t="shared" si="3313"/>
        <v>0</v>
      </c>
      <c r="S1361" s="11">
        <f t="shared" si="3313"/>
        <v>3388</v>
      </c>
      <c r="T1361" s="11">
        <f t="shared" si="3313"/>
        <v>223</v>
      </c>
      <c r="U1361" s="11">
        <f t="shared" si="3313"/>
        <v>0</v>
      </c>
      <c r="V1361" s="11">
        <f t="shared" si="3313"/>
        <v>0</v>
      </c>
      <c r="W1361" s="11">
        <f t="shared" si="3313"/>
        <v>0</v>
      </c>
      <c r="X1361" s="11">
        <f t="shared" si="3313"/>
        <v>0</v>
      </c>
      <c r="Y1361" s="11">
        <f t="shared" si="3313"/>
        <v>3388</v>
      </c>
      <c r="Z1361" s="11">
        <f t="shared" si="3313"/>
        <v>223</v>
      </c>
      <c r="AA1361" s="11">
        <f t="shared" si="3313"/>
        <v>0</v>
      </c>
      <c r="AB1361" s="11">
        <f t="shared" si="3313"/>
        <v>0</v>
      </c>
      <c r="AC1361" s="11">
        <f t="shared" si="3313"/>
        <v>0</v>
      </c>
      <c r="AD1361" s="11">
        <f t="shared" si="3313"/>
        <v>0</v>
      </c>
      <c r="AE1361" s="11">
        <f t="shared" si="3313"/>
        <v>3388</v>
      </c>
      <c r="AF1361" s="11">
        <f t="shared" si="3313"/>
        <v>223</v>
      </c>
      <c r="AG1361" s="11">
        <f t="shared" si="3313"/>
        <v>0</v>
      </c>
      <c r="AH1361" s="11">
        <f t="shared" si="3313"/>
        <v>0</v>
      </c>
      <c r="AI1361" s="11">
        <f t="shared" si="3313"/>
        <v>0</v>
      </c>
      <c r="AJ1361" s="11">
        <f t="shared" si="3313"/>
        <v>0</v>
      </c>
      <c r="AK1361" s="11">
        <f t="shared" si="3313"/>
        <v>3388</v>
      </c>
      <c r="AL1361" s="11">
        <f t="shared" si="3313"/>
        <v>223</v>
      </c>
      <c r="AM1361" s="11">
        <f t="shared" si="3313"/>
        <v>0</v>
      </c>
      <c r="AN1361" s="11">
        <f t="shared" si="3313"/>
        <v>0</v>
      </c>
      <c r="AO1361" s="11">
        <f t="shared" ref="AO1361:BP1361" si="3314">AO1362+AO1366</f>
        <v>0</v>
      </c>
      <c r="AP1361" s="11">
        <f t="shared" si="3314"/>
        <v>0</v>
      </c>
      <c r="AQ1361" s="11">
        <f t="shared" si="3314"/>
        <v>3388</v>
      </c>
      <c r="AR1361" s="11">
        <f t="shared" si="3314"/>
        <v>223</v>
      </c>
      <c r="AS1361" s="11">
        <f t="shared" si="3314"/>
        <v>0</v>
      </c>
      <c r="AT1361" s="11">
        <f t="shared" si="3314"/>
        <v>0</v>
      </c>
      <c r="AU1361" s="11">
        <f t="shared" si="3314"/>
        <v>0</v>
      </c>
      <c r="AV1361" s="11">
        <f t="shared" si="3314"/>
        <v>0</v>
      </c>
      <c r="AW1361" s="11">
        <f t="shared" si="3314"/>
        <v>3388</v>
      </c>
      <c r="AX1361" s="11">
        <f t="shared" si="3314"/>
        <v>223</v>
      </c>
      <c r="AY1361" s="11">
        <f t="shared" si="3314"/>
        <v>0</v>
      </c>
      <c r="AZ1361" s="11">
        <f t="shared" si="3314"/>
        <v>0</v>
      </c>
      <c r="BA1361" s="11">
        <f t="shared" si="3314"/>
        <v>0</v>
      </c>
      <c r="BB1361" s="11">
        <f t="shared" si="3314"/>
        <v>0</v>
      </c>
      <c r="BC1361" s="11">
        <f t="shared" si="3314"/>
        <v>3388</v>
      </c>
      <c r="BD1361" s="11">
        <f t="shared" si="3314"/>
        <v>223</v>
      </c>
      <c r="BE1361" s="11">
        <f t="shared" si="3314"/>
        <v>0</v>
      </c>
      <c r="BF1361" s="11">
        <f t="shared" si="3314"/>
        <v>0</v>
      </c>
      <c r="BG1361" s="11">
        <f t="shared" si="3314"/>
        <v>0</v>
      </c>
      <c r="BH1361" s="11">
        <f t="shared" si="3314"/>
        <v>14</v>
      </c>
      <c r="BI1361" s="11">
        <f t="shared" si="3314"/>
        <v>3402</v>
      </c>
      <c r="BJ1361" s="11">
        <f t="shared" si="3314"/>
        <v>237</v>
      </c>
      <c r="BK1361" s="11">
        <f t="shared" si="3314"/>
        <v>0</v>
      </c>
      <c r="BL1361" s="11">
        <f t="shared" si="3314"/>
        <v>0</v>
      </c>
      <c r="BM1361" s="11">
        <f t="shared" si="3314"/>
        <v>0</v>
      </c>
      <c r="BN1361" s="11">
        <f t="shared" si="3314"/>
        <v>0</v>
      </c>
      <c r="BO1361" s="11">
        <f t="shared" si="3314"/>
        <v>3402</v>
      </c>
      <c r="BP1361" s="11">
        <f t="shared" si="3314"/>
        <v>237</v>
      </c>
      <c r="BQ1361" s="11">
        <f t="shared" ref="BQ1361:BV1361" si="3315">BQ1362+BQ1366</f>
        <v>-128</v>
      </c>
      <c r="BR1361" s="11">
        <f t="shared" si="3315"/>
        <v>0</v>
      </c>
      <c r="BS1361" s="11">
        <f t="shared" si="3315"/>
        <v>0</v>
      </c>
      <c r="BT1361" s="11">
        <f t="shared" si="3315"/>
        <v>0</v>
      </c>
      <c r="BU1361" s="11">
        <f t="shared" si="3315"/>
        <v>3274</v>
      </c>
      <c r="BV1361" s="11">
        <f t="shared" si="3315"/>
        <v>237</v>
      </c>
      <c r="BW1361" s="11">
        <f t="shared" ref="BW1361:CB1361" si="3316">BW1362+BW1366</f>
        <v>0</v>
      </c>
      <c r="BX1361" s="11">
        <f t="shared" si="3316"/>
        <v>0</v>
      </c>
      <c r="BY1361" s="11">
        <f t="shared" si="3316"/>
        <v>0</v>
      </c>
      <c r="BZ1361" s="11">
        <f t="shared" si="3316"/>
        <v>-116</v>
      </c>
      <c r="CA1361" s="11">
        <f t="shared" si="3316"/>
        <v>3158</v>
      </c>
      <c r="CB1361" s="11">
        <f t="shared" si="3316"/>
        <v>121</v>
      </c>
      <c r="CC1361" s="11">
        <f t="shared" ref="CC1361:CH1361" si="3317">CC1362+CC1366</f>
        <v>0</v>
      </c>
      <c r="CD1361" s="11">
        <f t="shared" si="3317"/>
        <v>0</v>
      </c>
      <c r="CE1361" s="11">
        <f t="shared" si="3317"/>
        <v>0</v>
      </c>
      <c r="CF1361" s="11">
        <f t="shared" si="3317"/>
        <v>0</v>
      </c>
      <c r="CG1361" s="95">
        <f t="shared" si="3317"/>
        <v>3158</v>
      </c>
      <c r="CH1361" s="95">
        <f t="shared" si="3317"/>
        <v>121</v>
      </c>
      <c r="CI1361" s="95">
        <f t="shared" ref="CI1361:CN1361" si="3318">CI1362+CI1366</f>
        <v>0</v>
      </c>
      <c r="CJ1361" s="95">
        <f t="shared" si="3318"/>
        <v>0</v>
      </c>
      <c r="CK1361" s="95">
        <f t="shared" si="3318"/>
        <v>0</v>
      </c>
      <c r="CL1361" s="95">
        <f t="shared" si="3318"/>
        <v>0</v>
      </c>
      <c r="CM1361" s="11">
        <f t="shared" si="3318"/>
        <v>3158</v>
      </c>
      <c r="CN1361" s="11">
        <f t="shared" si="3318"/>
        <v>121</v>
      </c>
    </row>
    <row r="1362" spans="1:92" ht="33" hidden="1">
      <c r="A1362" s="25" t="s">
        <v>81</v>
      </c>
      <c r="B1362" s="26">
        <v>923</v>
      </c>
      <c r="C1362" s="26" t="s">
        <v>22</v>
      </c>
      <c r="D1362" s="26" t="s">
        <v>29</v>
      </c>
      <c r="E1362" s="26" t="s">
        <v>561</v>
      </c>
      <c r="F1362" s="26"/>
      <c r="G1362" s="11">
        <f t="shared" si="3306"/>
        <v>3165</v>
      </c>
      <c r="H1362" s="11">
        <f t="shared" si="3306"/>
        <v>0</v>
      </c>
      <c r="I1362" s="11">
        <f t="shared" si="3306"/>
        <v>0</v>
      </c>
      <c r="J1362" s="11">
        <f t="shared" si="3306"/>
        <v>0</v>
      </c>
      <c r="K1362" s="11">
        <f t="shared" si="3306"/>
        <v>0</v>
      </c>
      <c r="L1362" s="11">
        <f t="shared" si="3306"/>
        <v>0</v>
      </c>
      <c r="M1362" s="11">
        <f t="shared" si="3306"/>
        <v>3165</v>
      </c>
      <c r="N1362" s="11">
        <f t="shared" si="3306"/>
        <v>0</v>
      </c>
      <c r="O1362" s="11">
        <f t="shared" si="3306"/>
        <v>0</v>
      </c>
      <c r="P1362" s="11">
        <f t="shared" si="3306"/>
        <v>0</v>
      </c>
      <c r="Q1362" s="11">
        <f t="shared" si="3306"/>
        <v>0</v>
      </c>
      <c r="R1362" s="11">
        <f t="shared" si="3306"/>
        <v>0</v>
      </c>
      <c r="S1362" s="11">
        <f t="shared" si="3306"/>
        <v>3165</v>
      </c>
      <c r="T1362" s="11">
        <f t="shared" si="3306"/>
        <v>0</v>
      </c>
      <c r="U1362" s="11">
        <f t="shared" si="3307"/>
        <v>0</v>
      </c>
      <c r="V1362" s="11">
        <f t="shared" si="3307"/>
        <v>0</v>
      </c>
      <c r="W1362" s="11">
        <f t="shared" si="3307"/>
        <v>0</v>
      </c>
      <c r="X1362" s="11">
        <f t="shared" si="3307"/>
        <v>0</v>
      </c>
      <c r="Y1362" s="11">
        <f t="shared" si="3307"/>
        <v>3165</v>
      </c>
      <c r="Z1362" s="11">
        <f t="shared" si="3307"/>
        <v>0</v>
      </c>
      <c r="AA1362" s="11">
        <f t="shared" si="3307"/>
        <v>0</v>
      </c>
      <c r="AB1362" s="11">
        <f t="shared" si="3307"/>
        <v>0</v>
      </c>
      <c r="AC1362" s="11">
        <f t="shared" si="3307"/>
        <v>0</v>
      </c>
      <c r="AD1362" s="11">
        <f t="shared" si="3307"/>
        <v>0</v>
      </c>
      <c r="AE1362" s="11">
        <f t="shared" si="3307"/>
        <v>3165</v>
      </c>
      <c r="AF1362" s="11">
        <f t="shared" si="3307"/>
        <v>0</v>
      </c>
      <c r="AG1362" s="11">
        <f t="shared" si="3308"/>
        <v>0</v>
      </c>
      <c r="AH1362" s="11">
        <f t="shared" si="3308"/>
        <v>0</v>
      </c>
      <c r="AI1362" s="11">
        <f t="shared" si="3308"/>
        <v>0</v>
      </c>
      <c r="AJ1362" s="11">
        <f t="shared" si="3308"/>
        <v>0</v>
      </c>
      <c r="AK1362" s="11">
        <f t="shared" si="3308"/>
        <v>3165</v>
      </c>
      <c r="AL1362" s="11">
        <f t="shared" si="3308"/>
        <v>0</v>
      </c>
      <c r="AM1362" s="11">
        <f t="shared" si="3308"/>
        <v>0</v>
      </c>
      <c r="AN1362" s="11">
        <f t="shared" si="3308"/>
        <v>0</v>
      </c>
      <c r="AO1362" s="11">
        <f t="shared" si="3308"/>
        <v>0</v>
      </c>
      <c r="AP1362" s="11">
        <f t="shared" si="3308"/>
        <v>0</v>
      </c>
      <c r="AQ1362" s="11">
        <f t="shared" si="3308"/>
        <v>3165</v>
      </c>
      <c r="AR1362" s="11">
        <f t="shared" si="3308"/>
        <v>0</v>
      </c>
      <c r="AS1362" s="11">
        <f t="shared" si="3309"/>
        <v>0</v>
      </c>
      <c r="AT1362" s="11">
        <f t="shared" si="3309"/>
        <v>0</v>
      </c>
      <c r="AU1362" s="11">
        <f t="shared" si="3309"/>
        <v>0</v>
      </c>
      <c r="AV1362" s="11">
        <f t="shared" si="3309"/>
        <v>0</v>
      </c>
      <c r="AW1362" s="11">
        <f t="shared" si="3309"/>
        <v>3165</v>
      </c>
      <c r="AX1362" s="11">
        <f t="shared" si="3309"/>
        <v>0</v>
      </c>
      <c r="AY1362" s="11">
        <f t="shared" si="3309"/>
        <v>0</v>
      </c>
      <c r="AZ1362" s="11">
        <f t="shared" si="3309"/>
        <v>0</v>
      </c>
      <c r="BA1362" s="11">
        <f t="shared" si="3309"/>
        <v>0</v>
      </c>
      <c r="BB1362" s="11">
        <f t="shared" si="3309"/>
        <v>0</v>
      </c>
      <c r="BC1362" s="11">
        <f t="shared" si="3309"/>
        <v>3165</v>
      </c>
      <c r="BD1362" s="11">
        <f t="shared" si="3309"/>
        <v>0</v>
      </c>
      <c r="BE1362" s="11">
        <f t="shared" si="3310"/>
        <v>0</v>
      </c>
      <c r="BF1362" s="11">
        <f t="shared" si="3310"/>
        <v>0</v>
      </c>
      <c r="BG1362" s="11">
        <f t="shared" si="3310"/>
        <v>0</v>
      </c>
      <c r="BH1362" s="11">
        <f t="shared" si="3310"/>
        <v>0</v>
      </c>
      <c r="BI1362" s="11">
        <f t="shared" si="3310"/>
        <v>3165</v>
      </c>
      <c r="BJ1362" s="11">
        <f t="shared" si="3310"/>
        <v>0</v>
      </c>
      <c r="BK1362" s="11">
        <f t="shared" si="3310"/>
        <v>0</v>
      </c>
      <c r="BL1362" s="11">
        <f t="shared" si="3310"/>
        <v>0</v>
      </c>
      <c r="BM1362" s="11">
        <f t="shared" si="3310"/>
        <v>0</v>
      </c>
      <c r="BN1362" s="11">
        <f t="shared" si="3310"/>
        <v>0</v>
      </c>
      <c r="BO1362" s="11">
        <f t="shared" si="3310"/>
        <v>3165</v>
      </c>
      <c r="BP1362" s="11">
        <f t="shared" si="3310"/>
        <v>0</v>
      </c>
      <c r="BQ1362" s="11">
        <f t="shared" si="3311"/>
        <v>-128</v>
      </c>
      <c r="BR1362" s="11">
        <f t="shared" si="3311"/>
        <v>0</v>
      </c>
      <c r="BS1362" s="11">
        <f t="shared" si="3311"/>
        <v>0</v>
      </c>
      <c r="BT1362" s="11">
        <f t="shared" si="3311"/>
        <v>0</v>
      </c>
      <c r="BU1362" s="11">
        <f t="shared" si="3311"/>
        <v>3037</v>
      </c>
      <c r="BV1362" s="11">
        <f t="shared" si="3311"/>
        <v>0</v>
      </c>
      <c r="BW1362" s="11">
        <f t="shared" si="3311"/>
        <v>0</v>
      </c>
      <c r="BX1362" s="11">
        <f t="shared" si="3311"/>
        <v>0</v>
      </c>
      <c r="BY1362" s="11">
        <f t="shared" si="3311"/>
        <v>0</v>
      </c>
      <c r="BZ1362" s="11">
        <f t="shared" si="3311"/>
        <v>0</v>
      </c>
      <c r="CA1362" s="11">
        <f t="shared" si="3311"/>
        <v>3037</v>
      </c>
      <c r="CB1362" s="11">
        <f t="shared" si="3311"/>
        <v>0</v>
      </c>
      <c r="CC1362" s="11">
        <f t="shared" si="3312"/>
        <v>0</v>
      </c>
      <c r="CD1362" s="11">
        <f t="shared" si="3312"/>
        <v>0</v>
      </c>
      <c r="CE1362" s="11">
        <f t="shared" si="3312"/>
        <v>0</v>
      </c>
      <c r="CF1362" s="11">
        <f t="shared" si="3312"/>
        <v>0</v>
      </c>
      <c r="CG1362" s="95">
        <f t="shared" si="3312"/>
        <v>3037</v>
      </c>
      <c r="CH1362" s="95">
        <f t="shared" si="3312"/>
        <v>0</v>
      </c>
      <c r="CI1362" s="95">
        <f t="shared" si="3312"/>
        <v>0</v>
      </c>
      <c r="CJ1362" s="95">
        <f t="shared" si="3312"/>
        <v>0</v>
      </c>
      <c r="CK1362" s="95">
        <f t="shared" si="3312"/>
        <v>0</v>
      </c>
      <c r="CL1362" s="95">
        <f t="shared" si="3312"/>
        <v>0</v>
      </c>
      <c r="CM1362" s="11">
        <f t="shared" si="3312"/>
        <v>3037</v>
      </c>
      <c r="CN1362" s="11">
        <f t="shared" si="3312"/>
        <v>0</v>
      </c>
    </row>
    <row r="1363" spans="1:92" ht="33" hidden="1">
      <c r="A1363" s="25" t="s">
        <v>90</v>
      </c>
      <c r="B1363" s="26">
        <v>923</v>
      </c>
      <c r="C1363" s="26" t="s">
        <v>22</v>
      </c>
      <c r="D1363" s="26" t="s">
        <v>29</v>
      </c>
      <c r="E1363" s="26" t="s">
        <v>563</v>
      </c>
      <c r="F1363" s="26"/>
      <c r="G1363" s="11">
        <f t="shared" si="3306"/>
        <v>3165</v>
      </c>
      <c r="H1363" s="11">
        <f t="shared" si="3306"/>
        <v>0</v>
      </c>
      <c r="I1363" s="11">
        <f t="shared" si="3306"/>
        <v>0</v>
      </c>
      <c r="J1363" s="11">
        <f t="shared" si="3306"/>
        <v>0</v>
      </c>
      <c r="K1363" s="11">
        <f t="shared" si="3306"/>
        <v>0</v>
      </c>
      <c r="L1363" s="11">
        <f t="shared" si="3306"/>
        <v>0</v>
      </c>
      <c r="M1363" s="11">
        <f t="shared" si="3306"/>
        <v>3165</v>
      </c>
      <c r="N1363" s="11">
        <f t="shared" si="3306"/>
        <v>0</v>
      </c>
      <c r="O1363" s="11">
        <f t="shared" si="3306"/>
        <v>0</v>
      </c>
      <c r="P1363" s="11">
        <f t="shared" si="3306"/>
        <v>0</v>
      </c>
      <c r="Q1363" s="11">
        <f t="shared" si="3306"/>
        <v>0</v>
      </c>
      <c r="R1363" s="11">
        <f t="shared" si="3306"/>
        <v>0</v>
      </c>
      <c r="S1363" s="11">
        <f t="shared" si="3306"/>
        <v>3165</v>
      </c>
      <c r="T1363" s="11">
        <f t="shared" si="3306"/>
        <v>0</v>
      </c>
      <c r="U1363" s="11">
        <f t="shared" si="3307"/>
        <v>0</v>
      </c>
      <c r="V1363" s="11">
        <f t="shared" si="3307"/>
        <v>0</v>
      </c>
      <c r="W1363" s="11">
        <f t="shared" si="3307"/>
        <v>0</v>
      </c>
      <c r="X1363" s="11">
        <f t="shared" si="3307"/>
        <v>0</v>
      </c>
      <c r="Y1363" s="11">
        <f t="shared" si="3307"/>
        <v>3165</v>
      </c>
      <c r="Z1363" s="11">
        <f t="shared" si="3307"/>
        <v>0</v>
      </c>
      <c r="AA1363" s="11">
        <f t="shared" si="3307"/>
        <v>0</v>
      </c>
      <c r="AB1363" s="11">
        <f t="shared" si="3307"/>
        <v>0</v>
      </c>
      <c r="AC1363" s="11">
        <f t="shared" si="3307"/>
        <v>0</v>
      </c>
      <c r="AD1363" s="11">
        <f t="shared" si="3307"/>
        <v>0</v>
      </c>
      <c r="AE1363" s="11">
        <f t="shared" si="3307"/>
        <v>3165</v>
      </c>
      <c r="AF1363" s="11">
        <f t="shared" si="3307"/>
        <v>0</v>
      </c>
      <c r="AG1363" s="11">
        <f t="shared" si="3308"/>
        <v>0</v>
      </c>
      <c r="AH1363" s="11">
        <f t="shared" si="3308"/>
        <v>0</v>
      </c>
      <c r="AI1363" s="11">
        <f t="shared" si="3308"/>
        <v>0</v>
      </c>
      <c r="AJ1363" s="11">
        <f t="shared" si="3308"/>
        <v>0</v>
      </c>
      <c r="AK1363" s="11">
        <f t="shared" si="3308"/>
        <v>3165</v>
      </c>
      <c r="AL1363" s="11">
        <f t="shared" si="3308"/>
        <v>0</v>
      </c>
      <c r="AM1363" s="11">
        <f t="shared" si="3308"/>
        <v>0</v>
      </c>
      <c r="AN1363" s="11">
        <f t="shared" si="3308"/>
        <v>0</v>
      </c>
      <c r="AO1363" s="11">
        <f t="shared" si="3308"/>
        <v>0</v>
      </c>
      <c r="AP1363" s="11">
        <f t="shared" si="3308"/>
        <v>0</v>
      </c>
      <c r="AQ1363" s="11">
        <f t="shared" si="3308"/>
        <v>3165</v>
      </c>
      <c r="AR1363" s="11">
        <f t="shared" si="3308"/>
        <v>0</v>
      </c>
      <c r="AS1363" s="11">
        <f t="shared" si="3309"/>
        <v>0</v>
      </c>
      <c r="AT1363" s="11">
        <f t="shared" si="3309"/>
        <v>0</v>
      </c>
      <c r="AU1363" s="11">
        <f t="shared" si="3309"/>
        <v>0</v>
      </c>
      <c r="AV1363" s="11">
        <f t="shared" si="3309"/>
        <v>0</v>
      </c>
      <c r="AW1363" s="11">
        <f t="shared" si="3309"/>
        <v>3165</v>
      </c>
      <c r="AX1363" s="11">
        <f t="shared" si="3309"/>
        <v>0</v>
      </c>
      <c r="AY1363" s="11">
        <f t="shared" si="3309"/>
        <v>0</v>
      </c>
      <c r="AZ1363" s="11">
        <f t="shared" si="3309"/>
        <v>0</v>
      </c>
      <c r="BA1363" s="11">
        <f t="shared" si="3309"/>
        <v>0</v>
      </c>
      <c r="BB1363" s="11">
        <f t="shared" si="3309"/>
        <v>0</v>
      </c>
      <c r="BC1363" s="11">
        <f t="shared" si="3309"/>
        <v>3165</v>
      </c>
      <c r="BD1363" s="11">
        <f t="shared" si="3309"/>
        <v>0</v>
      </c>
      <c r="BE1363" s="11">
        <f t="shared" si="3310"/>
        <v>0</v>
      </c>
      <c r="BF1363" s="11">
        <f t="shared" si="3310"/>
        <v>0</v>
      </c>
      <c r="BG1363" s="11">
        <f t="shared" si="3310"/>
        <v>0</v>
      </c>
      <c r="BH1363" s="11">
        <f t="shared" si="3310"/>
        <v>0</v>
      </c>
      <c r="BI1363" s="11">
        <f t="shared" si="3310"/>
        <v>3165</v>
      </c>
      <c r="BJ1363" s="11">
        <f t="shared" si="3310"/>
        <v>0</v>
      </c>
      <c r="BK1363" s="11">
        <f t="shared" si="3310"/>
        <v>0</v>
      </c>
      <c r="BL1363" s="11">
        <f t="shared" si="3310"/>
        <v>0</v>
      </c>
      <c r="BM1363" s="11">
        <f t="shared" si="3310"/>
        <v>0</v>
      </c>
      <c r="BN1363" s="11">
        <f t="shared" si="3310"/>
        <v>0</v>
      </c>
      <c r="BO1363" s="11">
        <f t="shared" si="3310"/>
        <v>3165</v>
      </c>
      <c r="BP1363" s="11">
        <f t="shared" si="3310"/>
        <v>0</v>
      </c>
      <c r="BQ1363" s="11">
        <f t="shared" si="3311"/>
        <v>-128</v>
      </c>
      <c r="BR1363" s="11">
        <f t="shared" si="3311"/>
        <v>0</v>
      </c>
      <c r="BS1363" s="11">
        <f t="shared" si="3311"/>
        <v>0</v>
      </c>
      <c r="BT1363" s="11">
        <f t="shared" si="3311"/>
        <v>0</v>
      </c>
      <c r="BU1363" s="11">
        <f t="shared" si="3311"/>
        <v>3037</v>
      </c>
      <c r="BV1363" s="11">
        <f t="shared" si="3311"/>
        <v>0</v>
      </c>
      <c r="BW1363" s="11">
        <f t="shared" si="3311"/>
        <v>0</v>
      </c>
      <c r="BX1363" s="11">
        <f t="shared" si="3311"/>
        <v>0</v>
      </c>
      <c r="BY1363" s="11">
        <f t="shared" si="3311"/>
        <v>0</v>
      </c>
      <c r="BZ1363" s="11">
        <f t="shared" si="3311"/>
        <v>0</v>
      </c>
      <c r="CA1363" s="11">
        <f t="shared" si="3311"/>
        <v>3037</v>
      </c>
      <c r="CB1363" s="11">
        <f t="shared" si="3311"/>
        <v>0</v>
      </c>
      <c r="CC1363" s="11">
        <f t="shared" si="3312"/>
        <v>0</v>
      </c>
      <c r="CD1363" s="11">
        <f t="shared" si="3312"/>
        <v>0</v>
      </c>
      <c r="CE1363" s="11">
        <f t="shared" si="3312"/>
        <v>0</v>
      </c>
      <c r="CF1363" s="11">
        <f t="shared" si="3312"/>
        <v>0</v>
      </c>
      <c r="CG1363" s="95">
        <f t="shared" si="3312"/>
        <v>3037</v>
      </c>
      <c r="CH1363" s="95">
        <f t="shared" si="3312"/>
        <v>0</v>
      </c>
      <c r="CI1363" s="95">
        <f t="shared" si="3312"/>
        <v>0</v>
      </c>
      <c r="CJ1363" s="95">
        <f t="shared" si="3312"/>
        <v>0</v>
      </c>
      <c r="CK1363" s="95">
        <f t="shared" si="3312"/>
        <v>0</v>
      </c>
      <c r="CL1363" s="95">
        <f t="shared" si="3312"/>
        <v>0</v>
      </c>
      <c r="CM1363" s="11">
        <f t="shared" si="3312"/>
        <v>3037</v>
      </c>
      <c r="CN1363" s="11">
        <f t="shared" si="3312"/>
        <v>0</v>
      </c>
    </row>
    <row r="1364" spans="1:92" ht="33" hidden="1">
      <c r="A1364" s="25" t="s">
        <v>244</v>
      </c>
      <c r="B1364" s="26">
        <v>923</v>
      </c>
      <c r="C1364" s="26" t="s">
        <v>22</v>
      </c>
      <c r="D1364" s="26" t="s">
        <v>29</v>
      </c>
      <c r="E1364" s="26" t="s">
        <v>563</v>
      </c>
      <c r="F1364" s="26" t="s">
        <v>31</v>
      </c>
      <c r="G1364" s="9">
        <f t="shared" si="3306"/>
        <v>3165</v>
      </c>
      <c r="H1364" s="9">
        <f t="shared" si="3306"/>
        <v>0</v>
      </c>
      <c r="I1364" s="9">
        <f t="shared" si="3306"/>
        <v>0</v>
      </c>
      <c r="J1364" s="9">
        <f t="shared" si="3306"/>
        <v>0</v>
      </c>
      <c r="K1364" s="9">
        <f t="shared" si="3306"/>
        <v>0</v>
      </c>
      <c r="L1364" s="9">
        <f t="shared" si="3306"/>
        <v>0</v>
      </c>
      <c r="M1364" s="9">
        <f t="shared" si="3306"/>
        <v>3165</v>
      </c>
      <c r="N1364" s="9">
        <f t="shared" si="3306"/>
        <v>0</v>
      </c>
      <c r="O1364" s="9">
        <f t="shared" si="3306"/>
        <v>0</v>
      </c>
      <c r="P1364" s="9">
        <f t="shared" si="3306"/>
        <v>0</v>
      </c>
      <c r="Q1364" s="9">
        <f t="shared" si="3306"/>
        <v>0</v>
      </c>
      <c r="R1364" s="9">
        <f t="shared" si="3306"/>
        <v>0</v>
      </c>
      <c r="S1364" s="9">
        <f t="shared" si="3306"/>
        <v>3165</v>
      </c>
      <c r="T1364" s="9">
        <f t="shared" si="3306"/>
        <v>0</v>
      </c>
      <c r="U1364" s="9">
        <f t="shared" si="3307"/>
        <v>0</v>
      </c>
      <c r="V1364" s="9">
        <f t="shared" si="3307"/>
        <v>0</v>
      </c>
      <c r="W1364" s="9">
        <f t="shared" si="3307"/>
        <v>0</v>
      </c>
      <c r="X1364" s="9">
        <f t="shared" si="3307"/>
        <v>0</v>
      </c>
      <c r="Y1364" s="9">
        <f t="shared" si="3307"/>
        <v>3165</v>
      </c>
      <c r="Z1364" s="9">
        <f t="shared" si="3307"/>
        <v>0</v>
      </c>
      <c r="AA1364" s="9">
        <f t="shared" si="3307"/>
        <v>0</v>
      </c>
      <c r="AB1364" s="9">
        <f t="shared" si="3307"/>
        <v>0</v>
      </c>
      <c r="AC1364" s="9">
        <f t="shared" si="3307"/>
        <v>0</v>
      </c>
      <c r="AD1364" s="9">
        <f t="shared" si="3307"/>
        <v>0</v>
      </c>
      <c r="AE1364" s="9">
        <f t="shared" si="3307"/>
        <v>3165</v>
      </c>
      <c r="AF1364" s="9">
        <f t="shared" si="3307"/>
        <v>0</v>
      </c>
      <c r="AG1364" s="9">
        <f t="shared" si="3308"/>
        <v>0</v>
      </c>
      <c r="AH1364" s="9">
        <f t="shared" si="3308"/>
        <v>0</v>
      </c>
      <c r="AI1364" s="9">
        <f t="shared" si="3308"/>
        <v>0</v>
      </c>
      <c r="AJ1364" s="9">
        <f t="shared" si="3308"/>
        <v>0</v>
      </c>
      <c r="AK1364" s="9">
        <f t="shared" si="3308"/>
        <v>3165</v>
      </c>
      <c r="AL1364" s="9">
        <f t="shared" si="3308"/>
        <v>0</v>
      </c>
      <c r="AM1364" s="9">
        <f t="shared" si="3308"/>
        <v>0</v>
      </c>
      <c r="AN1364" s="9">
        <f t="shared" si="3308"/>
        <v>0</v>
      </c>
      <c r="AO1364" s="9">
        <f t="shared" si="3308"/>
        <v>0</v>
      </c>
      <c r="AP1364" s="9">
        <f t="shared" si="3308"/>
        <v>0</v>
      </c>
      <c r="AQ1364" s="9">
        <f t="shared" si="3308"/>
        <v>3165</v>
      </c>
      <c r="AR1364" s="9">
        <f t="shared" si="3308"/>
        <v>0</v>
      </c>
      <c r="AS1364" s="9">
        <f t="shared" si="3309"/>
        <v>0</v>
      </c>
      <c r="AT1364" s="9">
        <f t="shared" si="3309"/>
        <v>0</v>
      </c>
      <c r="AU1364" s="9">
        <f t="shared" si="3309"/>
        <v>0</v>
      </c>
      <c r="AV1364" s="9">
        <f t="shared" si="3309"/>
        <v>0</v>
      </c>
      <c r="AW1364" s="9">
        <f t="shared" si="3309"/>
        <v>3165</v>
      </c>
      <c r="AX1364" s="9">
        <f t="shared" si="3309"/>
        <v>0</v>
      </c>
      <c r="AY1364" s="9">
        <f t="shared" si="3309"/>
        <v>0</v>
      </c>
      <c r="AZ1364" s="9">
        <f t="shared" si="3309"/>
        <v>0</v>
      </c>
      <c r="BA1364" s="9">
        <f t="shared" si="3309"/>
        <v>0</v>
      </c>
      <c r="BB1364" s="9">
        <f t="shared" si="3309"/>
        <v>0</v>
      </c>
      <c r="BC1364" s="9">
        <f t="shared" si="3309"/>
        <v>3165</v>
      </c>
      <c r="BD1364" s="9">
        <f t="shared" si="3309"/>
        <v>0</v>
      </c>
      <c r="BE1364" s="9">
        <f t="shared" si="3310"/>
        <v>0</v>
      </c>
      <c r="BF1364" s="9">
        <f t="shared" si="3310"/>
        <v>0</v>
      </c>
      <c r="BG1364" s="9">
        <f t="shared" si="3310"/>
        <v>0</v>
      </c>
      <c r="BH1364" s="9">
        <f t="shared" si="3310"/>
        <v>0</v>
      </c>
      <c r="BI1364" s="9">
        <f t="shared" si="3310"/>
        <v>3165</v>
      </c>
      <c r="BJ1364" s="9">
        <f t="shared" si="3310"/>
        <v>0</v>
      </c>
      <c r="BK1364" s="9">
        <f t="shared" si="3310"/>
        <v>0</v>
      </c>
      <c r="BL1364" s="9">
        <f t="shared" si="3310"/>
        <v>0</v>
      </c>
      <c r="BM1364" s="9">
        <f t="shared" si="3310"/>
        <v>0</v>
      </c>
      <c r="BN1364" s="9">
        <f t="shared" si="3310"/>
        <v>0</v>
      </c>
      <c r="BO1364" s="9">
        <f t="shared" si="3310"/>
        <v>3165</v>
      </c>
      <c r="BP1364" s="9">
        <f t="shared" si="3310"/>
        <v>0</v>
      </c>
      <c r="BQ1364" s="9">
        <f t="shared" si="3311"/>
        <v>-128</v>
      </c>
      <c r="BR1364" s="9">
        <f t="shared" si="3311"/>
        <v>0</v>
      </c>
      <c r="BS1364" s="9">
        <f t="shared" si="3311"/>
        <v>0</v>
      </c>
      <c r="BT1364" s="9">
        <f t="shared" si="3311"/>
        <v>0</v>
      </c>
      <c r="BU1364" s="9">
        <f t="shared" si="3311"/>
        <v>3037</v>
      </c>
      <c r="BV1364" s="9">
        <f t="shared" si="3311"/>
        <v>0</v>
      </c>
      <c r="BW1364" s="9">
        <f t="shared" si="3311"/>
        <v>0</v>
      </c>
      <c r="BX1364" s="9">
        <f t="shared" si="3311"/>
        <v>0</v>
      </c>
      <c r="BY1364" s="9">
        <f t="shared" si="3311"/>
        <v>0</v>
      </c>
      <c r="BZ1364" s="9">
        <f t="shared" si="3311"/>
        <v>0</v>
      </c>
      <c r="CA1364" s="9">
        <f t="shared" si="3311"/>
        <v>3037</v>
      </c>
      <c r="CB1364" s="9">
        <f t="shared" si="3311"/>
        <v>0</v>
      </c>
      <c r="CC1364" s="9">
        <f t="shared" si="3312"/>
        <v>0</v>
      </c>
      <c r="CD1364" s="9">
        <f t="shared" si="3312"/>
        <v>0</v>
      </c>
      <c r="CE1364" s="9">
        <f t="shared" si="3312"/>
        <v>0</v>
      </c>
      <c r="CF1364" s="9">
        <f t="shared" si="3312"/>
        <v>0</v>
      </c>
      <c r="CG1364" s="94">
        <f t="shared" si="3312"/>
        <v>3037</v>
      </c>
      <c r="CH1364" s="94">
        <f t="shared" si="3312"/>
        <v>0</v>
      </c>
      <c r="CI1364" s="94">
        <f t="shared" si="3312"/>
        <v>0</v>
      </c>
      <c r="CJ1364" s="94">
        <f t="shared" si="3312"/>
        <v>0</v>
      </c>
      <c r="CK1364" s="94">
        <f t="shared" si="3312"/>
        <v>0</v>
      </c>
      <c r="CL1364" s="94">
        <f t="shared" si="3312"/>
        <v>0</v>
      </c>
      <c r="CM1364" s="9">
        <f t="shared" si="3312"/>
        <v>3037</v>
      </c>
      <c r="CN1364" s="9">
        <f t="shared" si="3312"/>
        <v>0</v>
      </c>
    </row>
    <row r="1365" spans="1:92" ht="33" hidden="1">
      <c r="A1365" s="25" t="s">
        <v>37</v>
      </c>
      <c r="B1365" s="26">
        <v>923</v>
      </c>
      <c r="C1365" s="26" t="s">
        <v>22</v>
      </c>
      <c r="D1365" s="26" t="s">
        <v>29</v>
      </c>
      <c r="E1365" s="26" t="s">
        <v>563</v>
      </c>
      <c r="F1365" s="26" t="s">
        <v>38</v>
      </c>
      <c r="G1365" s="9">
        <v>3165</v>
      </c>
      <c r="H1365" s="9"/>
      <c r="I1365" s="9"/>
      <c r="J1365" s="9"/>
      <c r="K1365" s="9"/>
      <c r="L1365" s="9"/>
      <c r="M1365" s="9">
        <f>G1365+I1365+J1365+K1365+L1365</f>
        <v>3165</v>
      </c>
      <c r="N1365" s="9">
        <f>H1365+L1365</f>
        <v>0</v>
      </c>
      <c r="O1365" s="9"/>
      <c r="P1365" s="9"/>
      <c r="Q1365" s="9"/>
      <c r="R1365" s="9"/>
      <c r="S1365" s="9">
        <f>M1365+O1365+P1365+Q1365+R1365</f>
        <v>3165</v>
      </c>
      <c r="T1365" s="9">
        <f>N1365+R1365</f>
        <v>0</v>
      </c>
      <c r="U1365" s="9"/>
      <c r="V1365" s="9"/>
      <c r="W1365" s="9"/>
      <c r="X1365" s="9"/>
      <c r="Y1365" s="9">
        <f>S1365+U1365+V1365+W1365+X1365</f>
        <v>3165</v>
      </c>
      <c r="Z1365" s="9">
        <f>T1365+X1365</f>
        <v>0</v>
      </c>
      <c r="AA1365" s="9"/>
      <c r="AB1365" s="9"/>
      <c r="AC1365" s="9"/>
      <c r="AD1365" s="9"/>
      <c r="AE1365" s="9">
        <f>Y1365+AA1365+AB1365+AC1365+AD1365</f>
        <v>3165</v>
      </c>
      <c r="AF1365" s="9">
        <f>Z1365+AD1365</f>
        <v>0</v>
      </c>
      <c r="AG1365" s="9"/>
      <c r="AH1365" s="9"/>
      <c r="AI1365" s="9"/>
      <c r="AJ1365" s="9"/>
      <c r="AK1365" s="9">
        <f>AE1365+AG1365+AH1365+AI1365+AJ1365</f>
        <v>3165</v>
      </c>
      <c r="AL1365" s="9">
        <f>AF1365+AJ1365</f>
        <v>0</v>
      </c>
      <c r="AM1365" s="9"/>
      <c r="AN1365" s="9"/>
      <c r="AO1365" s="9"/>
      <c r="AP1365" s="9"/>
      <c r="AQ1365" s="9">
        <f>AK1365+AM1365+AN1365+AO1365+AP1365</f>
        <v>3165</v>
      </c>
      <c r="AR1365" s="9">
        <f>AL1365+AP1365</f>
        <v>0</v>
      </c>
      <c r="AS1365" s="9"/>
      <c r="AT1365" s="9"/>
      <c r="AU1365" s="9"/>
      <c r="AV1365" s="9"/>
      <c r="AW1365" s="9">
        <f>AQ1365+AS1365+AT1365+AU1365+AV1365</f>
        <v>3165</v>
      </c>
      <c r="AX1365" s="9">
        <f>AR1365+AV1365</f>
        <v>0</v>
      </c>
      <c r="AY1365" s="9"/>
      <c r="AZ1365" s="9"/>
      <c r="BA1365" s="9"/>
      <c r="BB1365" s="9"/>
      <c r="BC1365" s="9">
        <f>AW1365+AY1365+AZ1365+BA1365+BB1365</f>
        <v>3165</v>
      </c>
      <c r="BD1365" s="9">
        <f>AX1365+BB1365</f>
        <v>0</v>
      </c>
      <c r="BE1365" s="9"/>
      <c r="BF1365" s="9"/>
      <c r="BG1365" s="9"/>
      <c r="BH1365" s="9"/>
      <c r="BI1365" s="9">
        <f>BC1365+BE1365+BF1365+BG1365+BH1365</f>
        <v>3165</v>
      </c>
      <c r="BJ1365" s="9">
        <f>BD1365+BH1365</f>
        <v>0</v>
      </c>
      <c r="BK1365" s="9"/>
      <c r="BL1365" s="9"/>
      <c r="BM1365" s="9"/>
      <c r="BN1365" s="9"/>
      <c r="BO1365" s="9">
        <f>BI1365+BK1365+BL1365+BM1365+BN1365</f>
        <v>3165</v>
      </c>
      <c r="BP1365" s="9">
        <f>BJ1365+BN1365</f>
        <v>0</v>
      </c>
      <c r="BQ1365" s="9">
        <v>-128</v>
      </c>
      <c r="BR1365" s="9"/>
      <c r="BS1365" s="9"/>
      <c r="BT1365" s="9"/>
      <c r="BU1365" s="9">
        <f>BO1365+BQ1365+BR1365+BS1365+BT1365</f>
        <v>3037</v>
      </c>
      <c r="BV1365" s="9">
        <f>BP1365+BT1365</f>
        <v>0</v>
      </c>
      <c r="BW1365" s="9"/>
      <c r="BX1365" s="9"/>
      <c r="BY1365" s="9"/>
      <c r="BZ1365" s="9"/>
      <c r="CA1365" s="9">
        <f>BU1365+BW1365+BX1365+BY1365+BZ1365</f>
        <v>3037</v>
      </c>
      <c r="CB1365" s="9">
        <f>BV1365+BZ1365</f>
        <v>0</v>
      </c>
      <c r="CC1365" s="9"/>
      <c r="CD1365" s="9"/>
      <c r="CE1365" s="9"/>
      <c r="CF1365" s="9"/>
      <c r="CG1365" s="94">
        <f>CA1365+CC1365+CD1365+CE1365+CF1365</f>
        <v>3037</v>
      </c>
      <c r="CH1365" s="94">
        <f>CB1365+CF1365</f>
        <v>0</v>
      </c>
      <c r="CI1365" s="94"/>
      <c r="CJ1365" s="94"/>
      <c r="CK1365" s="94"/>
      <c r="CL1365" s="94"/>
      <c r="CM1365" s="9">
        <f>CG1365+CI1365+CJ1365+CK1365+CL1365</f>
        <v>3037</v>
      </c>
      <c r="CN1365" s="9">
        <f>CH1365+CL1365</f>
        <v>0</v>
      </c>
    </row>
    <row r="1366" spans="1:92" ht="33" hidden="1">
      <c r="A1366" s="25" t="s">
        <v>603</v>
      </c>
      <c r="B1366" s="26">
        <v>923</v>
      </c>
      <c r="C1366" s="26" t="s">
        <v>22</v>
      </c>
      <c r="D1366" s="26" t="s">
        <v>29</v>
      </c>
      <c r="E1366" s="26" t="s">
        <v>605</v>
      </c>
      <c r="F1366" s="26"/>
      <c r="G1366" s="9"/>
      <c r="H1366" s="9"/>
      <c r="I1366" s="9">
        <f t="shared" ref="I1366:BD1366" si="3319">I1367+I1370+I1373+I1376</f>
        <v>0</v>
      </c>
      <c r="J1366" s="9">
        <f t="shared" si="3319"/>
        <v>0</v>
      </c>
      <c r="K1366" s="9">
        <f t="shared" si="3319"/>
        <v>0</v>
      </c>
      <c r="L1366" s="9">
        <f t="shared" si="3319"/>
        <v>223</v>
      </c>
      <c r="M1366" s="9">
        <f t="shared" si="3319"/>
        <v>223</v>
      </c>
      <c r="N1366" s="9">
        <f t="shared" si="3319"/>
        <v>223</v>
      </c>
      <c r="O1366" s="9">
        <f t="shared" si="3319"/>
        <v>0</v>
      </c>
      <c r="P1366" s="9">
        <f t="shared" si="3319"/>
        <v>0</v>
      </c>
      <c r="Q1366" s="9">
        <f t="shared" si="3319"/>
        <v>0</v>
      </c>
      <c r="R1366" s="9">
        <f t="shared" si="3319"/>
        <v>0</v>
      </c>
      <c r="S1366" s="9">
        <f t="shared" si="3319"/>
        <v>223</v>
      </c>
      <c r="T1366" s="9">
        <f t="shared" si="3319"/>
        <v>223</v>
      </c>
      <c r="U1366" s="9">
        <f t="shared" si="3319"/>
        <v>0</v>
      </c>
      <c r="V1366" s="9">
        <f t="shared" si="3319"/>
        <v>0</v>
      </c>
      <c r="W1366" s="9">
        <f t="shared" si="3319"/>
        <v>0</v>
      </c>
      <c r="X1366" s="9">
        <f t="shared" si="3319"/>
        <v>0</v>
      </c>
      <c r="Y1366" s="9">
        <f t="shared" si="3319"/>
        <v>223</v>
      </c>
      <c r="Z1366" s="9">
        <f t="shared" si="3319"/>
        <v>223</v>
      </c>
      <c r="AA1366" s="9">
        <f t="shared" si="3319"/>
        <v>0</v>
      </c>
      <c r="AB1366" s="9">
        <f t="shared" si="3319"/>
        <v>0</v>
      </c>
      <c r="AC1366" s="9">
        <f t="shared" si="3319"/>
        <v>0</v>
      </c>
      <c r="AD1366" s="9">
        <f t="shared" si="3319"/>
        <v>0</v>
      </c>
      <c r="AE1366" s="9">
        <f t="shared" si="3319"/>
        <v>223</v>
      </c>
      <c r="AF1366" s="9">
        <f t="shared" si="3319"/>
        <v>223</v>
      </c>
      <c r="AG1366" s="9">
        <f t="shared" si="3319"/>
        <v>0</v>
      </c>
      <c r="AH1366" s="9">
        <f t="shared" si="3319"/>
        <v>0</v>
      </c>
      <c r="AI1366" s="9">
        <f t="shared" si="3319"/>
        <v>0</v>
      </c>
      <c r="AJ1366" s="9">
        <f t="shared" si="3319"/>
        <v>0</v>
      </c>
      <c r="AK1366" s="9">
        <f t="shared" si="3319"/>
        <v>223</v>
      </c>
      <c r="AL1366" s="9">
        <f t="shared" si="3319"/>
        <v>223</v>
      </c>
      <c r="AM1366" s="9">
        <f t="shared" si="3319"/>
        <v>0</v>
      </c>
      <c r="AN1366" s="9">
        <f t="shared" si="3319"/>
        <v>0</v>
      </c>
      <c r="AO1366" s="9">
        <f t="shared" si="3319"/>
        <v>0</v>
      </c>
      <c r="AP1366" s="9">
        <f t="shared" si="3319"/>
        <v>0</v>
      </c>
      <c r="AQ1366" s="9">
        <f t="shared" si="3319"/>
        <v>223</v>
      </c>
      <c r="AR1366" s="9">
        <f t="shared" si="3319"/>
        <v>223</v>
      </c>
      <c r="AS1366" s="9">
        <f t="shared" si="3319"/>
        <v>0</v>
      </c>
      <c r="AT1366" s="9">
        <f t="shared" si="3319"/>
        <v>0</v>
      </c>
      <c r="AU1366" s="9">
        <f t="shared" si="3319"/>
        <v>0</v>
      </c>
      <c r="AV1366" s="9">
        <f t="shared" si="3319"/>
        <v>0</v>
      </c>
      <c r="AW1366" s="9">
        <f t="shared" si="3319"/>
        <v>223</v>
      </c>
      <c r="AX1366" s="9">
        <f t="shared" si="3319"/>
        <v>223</v>
      </c>
      <c r="AY1366" s="9">
        <f t="shared" si="3319"/>
        <v>0</v>
      </c>
      <c r="AZ1366" s="9">
        <f t="shared" si="3319"/>
        <v>0</v>
      </c>
      <c r="BA1366" s="9">
        <f t="shared" si="3319"/>
        <v>0</v>
      </c>
      <c r="BB1366" s="9">
        <f t="shared" si="3319"/>
        <v>0</v>
      </c>
      <c r="BC1366" s="9">
        <f t="shared" si="3319"/>
        <v>223</v>
      </c>
      <c r="BD1366" s="9">
        <f t="shared" si="3319"/>
        <v>223</v>
      </c>
      <c r="BE1366" s="9">
        <f t="shared" ref="BE1366:BP1366" si="3320">BE1367+BE1370+BE1373+BE1376+BE1379</f>
        <v>0</v>
      </c>
      <c r="BF1366" s="9">
        <f t="shared" si="3320"/>
        <v>0</v>
      </c>
      <c r="BG1366" s="9">
        <f t="shared" si="3320"/>
        <v>0</v>
      </c>
      <c r="BH1366" s="9">
        <f t="shared" si="3320"/>
        <v>14</v>
      </c>
      <c r="BI1366" s="9">
        <f t="shared" si="3320"/>
        <v>237</v>
      </c>
      <c r="BJ1366" s="9">
        <f t="shared" si="3320"/>
        <v>237</v>
      </c>
      <c r="BK1366" s="9">
        <f t="shared" si="3320"/>
        <v>0</v>
      </c>
      <c r="BL1366" s="9">
        <f t="shared" si="3320"/>
        <v>0</v>
      </c>
      <c r="BM1366" s="9">
        <f t="shared" si="3320"/>
        <v>0</v>
      </c>
      <c r="BN1366" s="9">
        <f t="shared" si="3320"/>
        <v>0</v>
      </c>
      <c r="BO1366" s="9">
        <f t="shared" si="3320"/>
        <v>237</v>
      </c>
      <c r="BP1366" s="9">
        <f t="shared" si="3320"/>
        <v>237</v>
      </c>
      <c r="BQ1366" s="9">
        <f t="shared" ref="BQ1366:BV1366" si="3321">BQ1367+BQ1370+BQ1373+BQ1376+BQ1379</f>
        <v>0</v>
      </c>
      <c r="BR1366" s="9">
        <f t="shared" si="3321"/>
        <v>0</v>
      </c>
      <c r="BS1366" s="9">
        <f t="shared" si="3321"/>
        <v>0</v>
      </c>
      <c r="BT1366" s="9">
        <f t="shared" si="3321"/>
        <v>0</v>
      </c>
      <c r="BU1366" s="9">
        <f t="shared" si="3321"/>
        <v>237</v>
      </c>
      <c r="BV1366" s="9">
        <f t="shared" si="3321"/>
        <v>237</v>
      </c>
      <c r="BW1366" s="9">
        <f t="shared" ref="BW1366:CB1366" si="3322">BW1367+BW1370+BW1373+BW1376+BW1379</f>
        <v>0</v>
      </c>
      <c r="BX1366" s="9">
        <f t="shared" si="3322"/>
        <v>0</v>
      </c>
      <c r="BY1366" s="9">
        <f t="shared" si="3322"/>
        <v>0</v>
      </c>
      <c r="BZ1366" s="9">
        <f t="shared" si="3322"/>
        <v>-116</v>
      </c>
      <c r="CA1366" s="9">
        <f t="shared" si="3322"/>
        <v>121</v>
      </c>
      <c r="CB1366" s="9">
        <f t="shared" si="3322"/>
        <v>121</v>
      </c>
      <c r="CC1366" s="9">
        <f t="shared" ref="CC1366:CH1366" si="3323">CC1367+CC1370+CC1373+CC1376+CC1379</f>
        <v>0</v>
      </c>
      <c r="CD1366" s="9">
        <f t="shared" si="3323"/>
        <v>0</v>
      </c>
      <c r="CE1366" s="9">
        <f t="shared" si="3323"/>
        <v>0</v>
      </c>
      <c r="CF1366" s="9">
        <f t="shared" si="3323"/>
        <v>0</v>
      </c>
      <c r="CG1366" s="94">
        <f t="shared" si="3323"/>
        <v>121</v>
      </c>
      <c r="CH1366" s="94">
        <f t="shared" si="3323"/>
        <v>121</v>
      </c>
      <c r="CI1366" s="94">
        <f t="shared" ref="CI1366:CN1366" si="3324">CI1367+CI1370+CI1373+CI1376+CI1379</f>
        <v>0</v>
      </c>
      <c r="CJ1366" s="94">
        <f t="shared" si="3324"/>
        <v>0</v>
      </c>
      <c r="CK1366" s="94">
        <f t="shared" si="3324"/>
        <v>0</v>
      </c>
      <c r="CL1366" s="94">
        <f t="shared" si="3324"/>
        <v>0</v>
      </c>
      <c r="CM1366" s="9">
        <f t="shared" si="3324"/>
        <v>121</v>
      </c>
      <c r="CN1366" s="9">
        <f t="shared" si="3324"/>
        <v>121</v>
      </c>
    </row>
    <row r="1367" spans="1:92" ht="33" hidden="1">
      <c r="A1367" s="25" t="s">
        <v>604</v>
      </c>
      <c r="B1367" s="26">
        <v>923</v>
      </c>
      <c r="C1367" s="26" t="s">
        <v>22</v>
      </c>
      <c r="D1367" s="26" t="s">
        <v>29</v>
      </c>
      <c r="E1367" s="26" t="s">
        <v>606</v>
      </c>
      <c r="F1367" s="26"/>
      <c r="G1367" s="9"/>
      <c r="H1367" s="9"/>
      <c r="I1367" s="9">
        <f>I1368</f>
        <v>0</v>
      </c>
      <c r="J1367" s="9">
        <f t="shared" ref="J1367:Y1368" si="3325">J1368</f>
        <v>0</v>
      </c>
      <c r="K1367" s="9">
        <f t="shared" si="3325"/>
        <v>0</v>
      </c>
      <c r="L1367" s="9">
        <f t="shared" si="3325"/>
        <v>4</v>
      </c>
      <c r="M1367" s="9">
        <f t="shared" si="3325"/>
        <v>4</v>
      </c>
      <c r="N1367" s="9">
        <f t="shared" si="3325"/>
        <v>4</v>
      </c>
      <c r="O1367" s="9">
        <f>O1368</f>
        <v>0</v>
      </c>
      <c r="P1367" s="9">
        <f t="shared" si="3325"/>
        <v>0</v>
      </c>
      <c r="Q1367" s="9">
        <f t="shared" si="3325"/>
        <v>0</v>
      </c>
      <c r="R1367" s="9">
        <f t="shared" si="3325"/>
        <v>0</v>
      </c>
      <c r="S1367" s="9">
        <f t="shared" si="3325"/>
        <v>4</v>
      </c>
      <c r="T1367" s="9">
        <f t="shared" si="3325"/>
        <v>4</v>
      </c>
      <c r="U1367" s="9">
        <f>U1368</f>
        <v>0</v>
      </c>
      <c r="V1367" s="9">
        <f t="shared" si="3325"/>
        <v>0</v>
      </c>
      <c r="W1367" s="9">
        <f t="shared" si="3325"/>
        <v>0</v>
      </c>
      <c r="X1367" s="9">
        <f t="shared" si="3325"/>
        <v>0</v>
      </c>
      <c r="Y1367" s="9">
        <f t="shared" si="3325"/>
        <v>4</v>
      </c>
      <c r="Z1367" s="9">
        <f t="shared" ref="V1367:Z1368" si="3326">Z1368</f>
        <v>4</v>
      </c>
      <c r="AA1367" s="9">
        <f>AA1368</f>
        <v>0</v>
      </c>
      <c r="AB1367" s="9">
        <f t="shared" ref="AB1367:AQ1368" si="3327">AB1368</f>
        <v>0</v>
      </c>
      <c r="AC1367" s="9">
        <f t="shared" si="3327"/>
        <v>0</v>
      </c>
      <c r="AD1367" s="9">
        <f t="shared" si="3327"/>
        <v>0</v>
      </c>
      <c r="AE1367" s="9">
        <f t="shared" si="3327"/>
        <v>4</v>
      </c>
      <c r="AF1367" s="9">
        <f t="shared" si="3327"/>
        <v>4</v>
      </c>
      <c r="AG1367" s="9">
        <f>AG1368</f>
        <v>0</v>
      </c>
      <c r="AH1367" s="9">
        <f t="shared" si="3327"/>
        <v>0</v>
      </c>
      <c r="AI1367" s="9">
        <f t="shared" si="3327"/>
        <v>0</v>
      </c>
      <c r="AJ1367" s="9">
        <f t="shared" si="3327"/>
        <v>0</v>
      </c>
      <c r="AK1367" s="9">
        <f t="shared" si="3327"/>
        <v>4</v>
      </c>
      <c r="AL1367" s="9">
        <f t="shared" si="3327"/>
        <v>4</v>
      </c>
      <c r="AM1367" s="9">
        <f>AM1368</f>
        <v>0</v>
      </c>
      <c r="AN1367" s="9">
        <f t="shared" si="3327"/>
        <v>0</v>
      </c>
      <c r="AO1367" s="9">
        <f t="shared" si="3327"/>
        <v>0</v>
      </c>
      <c r="AP1367" s="9">
        <f t="shared" si="3327"/>
        <v>0</v>
      </c>
      <c r="AQ1367" s="9">
        <f t="shared" si="3327"/>
        <v>4</v>
      </c>
      <c r="AR1367" s="9">
        <f t="shared" ref="AN1367:AR1368" si="3328">AR1368</f>
        <v>4</v>
      </c>
      <c r="AS1367" s="9">
        <f>AS1368</f>
        <v>0</v>
      </c>
      <c r="AT1367" s="9">
        <f t="shared" ref="AT1367:BI1368" si="3329">AT1368</f>
        <v>0</v>
      </c>
      <c r="AU1367" s="9">
        <f t="shared" si="3329"/>
        <v>0</v>
      </c>
      <c r="AV1367" s="9">
        <f t="shared" si="3329"/>
        <v>0</v>
      </c>
      <c r="AW1367" s="9">
        <f t="shared" si="3329"/>
        <v>4</v>
      </c>
      <c r="AX1367" s="9">
        <f t="shared" si="3329"/>
        <v>4</v>
      </c>
      <c r="AY1367" s="9">
        <f>AY1368</f>
        <v>0</v>
      </c>
      <c r="AZ1367" s="9">
        <f t="shared" si="3329"/>
        <v>0</v>
      </c>
      <c r="BA1367" s="9">
        <f t="shared" si="3329"/>
        <v>0</v>
      </c>
      <c r="BB1367" s="9">
        <f t="shared" si="3329"/>
        <v>0</v>
      </c>
      <c r="BC1367" s="9">
        <f t="shared" si="3329"/>
        <v>4</v>
      </c>
      <c r="BD1367" s="9">
        <f t="shared" si="3329"/>
        <v>4</v>
      </c>
      <c r="BE1367" s="9">
        <f>BE1368</f>
        <v>0</v>
      </c>
      <c r="BF1367" s="9">
        <f t="shared" si="3329"/>
        <v>0</v>
      </c>
      <c r="BG1367" s="9">
        <f t="shared" si="3329"/>
        <v>0</v>
      </c>
      <c r="BH1367" s="9">
        <f t="shared" si="3329"/>
        <v>0</v>
      </c>
      <c r="BI1367" s="9">
        <f t="shared" si="3329"/>
        <v>4</v>
      </c>
      <c r="BJ1367" s="9">
        <f t="shared" ref="BF1367:BJ1368" si="3330">BJ1368</f>
        <v>4</v>
      </c>
      <c r="BK1367" s="9">
        <f>BK1368</f>
        <v>0</v>
      </c>
      <c r="BL1367" s="9">
        <f t="shared" ref="BL1367:CA1368" si="3331">BL1368</f>
        <v>0</v>
      </c>
      <c r="BM1367" s="9">
        <f t="shared" si="3331"/>
        <v>0</v>
      </c>
      <c r="BN1367" s="9">
        <f t="shared" si="3331"/>
        <v>0</v>
      </c>
      <c r="BO1367" s="9">
        <f t="shared" si="3331"/>
        <v>4</v>
      </c>
      <c r="BP1367" s="9">
        <f t="shared" si="3331"/>
        <v>4</v>
      </c>
      <c r="BQ1367" s="9">
        <f>BQ1368</f>
        <v>0</v>
      </c>
      <c r="BR1367" s="9">
        <f t="shared" si="3331"/>
        <v>0</v>
      </c>
      <c r="BS1367" s="9">
        <f t="shared" si="3331"/>
        <v>0</v>
      </c>
      <c r="BT1367" s="9">
        <f t="shared" si="3331"/>
        <v>0</v>
      </c>
      <c r="BU1367" s="9">
        <f t="shared" si="3331"/>
        <v>4</v>
      </c>
      <c r="BV1367" s="9">
        <f t="shared" si="3331"/>
        <v>4</v>
      </c>
      <c r="BW1367" s="9">
        <f>BW1368</f>
        <v>0</v>
      </c>
      <c r="BX1367" s="9">
        <f t="shared" si="3331"/>
        <v>0</v>
      </c>
      <c r="BY1367" s="9">
        <f t="shared" si="3331"/>
        <v>0</v>
      </c>
      <c r="BZ1367" s="9">
        <f t="shared" si="3331"/>
        <v>-2</v>
      </c>
      <c r="CA1367" s="9">
        <f t="shared" si="3331"/>
        <v>2</v>
      </c>
      <c r="CB1367" s="9">
        <f t="shared" ref="BX1367:CB1368" si="3332">CB1368</f>
        <v>2</v>
      </c>
      <c r="CC1367" s="9">
        <f>CC1368</f>
        <v>0</v>
      </c>
      <c r="CD1367" s="9">
        <f t="shared" ref="CD1367:CN1368" si="3333">CD1368</f>
        <v>0</v>
      </c>
      <c r="CE1367" s="9">
        <f t="shared" si="3333"/>
        <v>0</v>
      </c>
      <c r="CF1367" s="9">
        <f t="shared" si="3333"/>
        <v>0</v>
      </c>
      <c r="CG1367" s="94">
        <f t="shared" si="3333"/>
        <v>2</v>
      </c>
      <c r="CH1367" s="94">
        <f t="shared" si="3333"/>
        <v>2</v>
      </c>
      <c r="CI1367" s="94">
        <f>CI1368</f>
        <v>0</v>
      </c>
      <c r="CJ1367" s="94">
        <f t="shared" si="3333"/>
        <v>0</v>
      </c>
      <c r="CK1367" s="94">
        <f t="shared" si="3333"/>
        <v>0</v>
      </c>
      <c r="CL1367" s="94">
        <f t="shared" si="3333"/>
        <v>0</v>
      </c>
      <c r="CM1367" s="9">
        <f t="shared" si="3333"/>
        <v>2</v>
      </c>
      <c r="CN1367" s="9">
        <f t="shared" si="3333"/>
        <v>2</v>
      </c>
    </row>
    <row r="1368" spans="1:92" ht="33" hidden="1">
      <c r="A1368" s="25" t="s">
        <v>244</v>
      </c>
      <c r="B1368" s="26">
        <v>923</v>
      </c>
      <c r="C1368" s="26" t="s">
        <v>22</v>
      </c>
      <c r="D1368" s="26" t="s">
        <v>29</v>
      </c>
      <c r="E1368" s="26" t="s">
        <v>606</v>
      </c>
      <c r="F1368" s="26" t="s">
        <v>31</v>
      </c>
      <c r="G1368" s="9"/>
      <c r="H1368" s="9"/>
      <c r="I1368" s="9">
        <f>I1369</f>
        <v>0</v>
      </c>
      <c r="J1368" s="9">
        <f t="shared" si="3325"/>
        <v>0</v>
      </c>
      <c r="K1368" s="9">
        <f t="shared" si="3325"/>
        <v>0</v>
      </c>
      <c r="L1368" s="9">
        <f t="shared" si="3325"/>
        <v>4</v>
      </c>
      <c r="M1368" s="9">
        <f t="shared" si="3325"/>
        <v>4</v>
      </c>
      <c r="N1368" s="9">
        <f t="shared" si="3325"/>
        <v>4</v>
      </c>
      <c r="O1368" s="9">
        <f>O1369</f>
        <v>0</v>
      </c>
      <c r="P1368" s="9">
        <f t="shared" si="3325"/>
        <v>0</v>
      </c>
      <c r="Q1368" s="9">
        <f t="shared" si="3325"/>
        <v>0</v>
      </c>
      <c r="R1368" s="9">
        <f t="shared" si="3325"/>
        <v>0</v>
      </c>
      <c r="S1368" s="9">
        <f t="shared" si="3325"/>
        <v>4</v>
      </c>
      <c r="T1368" s="9">
        <f t="shared" si="3325"/>
        <v>4</v>
      </c>
      <c r="U1368" s="9">
        <f>U1369</f>
        <v>0</v>
      </c>
      <c r="V1368" s="9">
        <f t="shared" si="3326"/>
        <v>0</v>
      </c>
      <c r="W1368" s="9">
        <f t="shared" si="3326"/>
        <v>0</v>
      </c>
      <c r="X1368" s="9">
        <f t="shared" si="3326"/>
        <v>0</v>
      </c>
      <c r="Y1368" s="9">
        <f t="shared" si="3326"/>
        <v>4</v>
      </c>
      <c r="Z1368" s="9">
        <f t="shared" si="3326"/>
        <v>4</v>
      </c>
      <c r="AA1368" s="9">
        <f>AA1369</f>
        <v>0</v>
      </c>
      <c r="AB1368" s="9">
        <f t="shared" si="3327"/>
        <v>0</v>
      </c>
      <c r="AC1368" s="9">
        <f t="shared" si="3327"/>
        <v>0</v>
      </c>
      <c r="AD1368" s="9">
        <f t="shared" si="3327"/>
        <v>0</v>
      </c>
      <c r="AE1368" s="9">
        <f t="shared" si="3327"/>
        <v>4</v>
      </c>
      <c r="AF1368" s="9">
        <f t="shared" si="3327"/>
        <v>4</v>
      </c>
      <c r="AG1368" s="9">
        <f>AG1369</f>
        <v>0</v>
      </c>
      <c r="AH1368" s="9">
        <f t="shared" si="3327"/>
        <v>0</v>
      </c>
      <c r="AI1368" s="9">
        <f t="shared" si="3327"/>
        <v>0</v>
      </c>
      <c r="AJ1368" s="9">
        <f t="shared" si="3327"/>
        <v>0</v>
      </c>
      <c r="AK1368" s="9">
        <f t="shared" si="3327"/>
        <v>4</v>
      </c>
      <c r="AL1368" s="9">
        <f t="shared" si="3327"/>
        <v>4</v>
      </c>
      <c r="AM1368" s="9">
        <f>AM1369</f>
        <v>0</v>
      </c>
      <c r="AN1368" s="9">
        <f t="shared" si="3328"/>
        <v>0</v>
      </c>
      <c r="AO1368" s="9">
        <f t="shared" si="3328"/>
        <v>0</v>
      </c>
      <c r="AP1368" s="9">
        <f t="shared" si="3328"/>
        <v>0</v>
      </c>
      <c r="AQ1368" s="9">
        <f t="shared" si="3328"/>
        <v>4</v>
      </c>
      <c r="AR1368" s="9">
        <f t="shared" si="3328"/>
        <v>4</v>
      </c>
      <c r="AS1368" s="9">
        <f>AS1369</f>
        <v>0</v>
      </c>
      <c r="AT1368" s="9">
        <f t="shared" si="3329"/>
        <v>0</v>
      </c>
      <c r="AU1368" s="9">
        <f t="shared" si="3329"/>
        <v>0</v>
      </c>
      <c r="AV1368" s="9">
        <f t="shared" si="3329"/>
        <v>0</v>
      </c>
      <c r="AW1368" s="9">
        <f t="shared" si="3329"/>
        <v>4</v>
      </c>
      <c r="AX1368" s="9">
        <f t="shared" si="3329"/>
        <v>4</v>
      </c>
      <c r="AY1368" s="9">
        <f>AY1369</f>
        <v>0</v>
      </c>
      <c r="AZ1368" s="9">
        <f t="shared" si="3329"/>
        <v>0</v>
      </c>
      <c r="BA1368" s="9">
        <f t="shared" si="3329"/>
        <v>0</v>
      </c>
      <c r="BB1368" s="9">
        <f t="shared" si="3329"/>
        <v>0</v>
      </c>
      <c r="BC1368" s="9">
        <f t="shared" si="3329"/>
        <v>4</v>
      </c>
      <c r="BD1368" s="9">
        <f t="shared" si="3329"/>
        <v>4</v>
      </c>
      <c r="BE1368" s="9">
        <f>BE1369</f>
        <v>0</v>
      </c>
      <c r="BF1368" s="9">
        <f t="shared" si="3330"/>
        <v>0</v>
      </c>
      <c r="BG1368" s="9">
        <f t="shared" si="3330"/>
        <v>0</v>
      </c>
      <c r="BH1368" s="9">
        <f t="shared" si="3330"/>
        <v>0</v>
      </c>
      <c r="BI1368" s="9">
        <f t="shared" si="3330"/>
        <v>4</v>
      </c>
      <c r="BJ1368" s="9">
        <f t="shared" si="3330"/>
        <v>4</v>
      </c>
      <c r="BK1368" s="9">
        <f>BK1369</f>
        <v>0</v>
      </c>
      <c r="BL1368" s="9">
        <f t="shared" si="3331"/>
        <v>0</v>
      </c>
      <c r="BM1368" s="9">
        <f t="shared" si="3331"/>
        <v>0</v>
      </c>
      <c r="BN1368" s="9">
        <f t="shared" si="3331"/>
        <v>0</v>
      </c>
      <c r="BO1368" s="9">
        <f t="shared" si="3331"/>
        <v>4</v>
      </c>
      <c r="BP1368" s="9">
        <f t="shared" si="3331"/>
        <v>4</v>
      </c>
      <c r="BQ1368" s="9">
        <f>BQ1369</f>
        <v>0</v>
      </c>
      <c r="BR1368" s="9">
        <f t="shared" si="3331"/>
        <v>0</v>
      </c>
      <c r="BS1368" s="9">
        <f t="shared" si="3331"/>
        <v>0</v>
      </c>
      <c r="BT1368" s="9">
        <f t="shared" si="3331"/>
        <v>0</v>
      </c>
      <c r="BU1368" s="9">
        <f t="shared" si="3331"/>
        <v>4</v>
      </c>
      <c r="BV1368" s="9">
        <f t="shared" si="3331"/>
        <v>4</v>
      </c>
      <c r="BW1368" s="9">
        <f>BW1369</f>
        <v>0</v>
      </c>
      <c r="BX1368" s="9">
        <f t="shared" si="3332"/>
        <v>0</v>
      </c>
      <c r="BY1368" s="9">
        <f t="shared" si="3332"/>
        <v>0</v>
      </c>
      <c r="BZ1368" s="9">
        <f t="shared" si="3332"/>
        <v>-2</v>
      </c>
      <c r="CA1368" s="9">
        <f t="shared" si="3332"/>
        <v>2</v>
      </c>
      <c r="CB1368" s="9">
        <f t="shared" si="3332"/>
        <v>2</v>
      </c>
      <c r="CC1368" s="9">
        <f>CC1369</f>
        <v>0</v>
      </c>
      <c r="CD1368" s="9">
        <f t="shared" si="3333"/>
        <v>0</v>
      </c>
      <c r="CE1368" s="9">
        <f t="shared" si="3333"/>
        <v>0</v>
      </c>
      <c r="CF1368" s="9">
        <f t="shared" si="3333"/>
        <v>0</v>
      </c>
      <c r="CG1368" s="94">
        <f t="shared" si="3333"/>
        <v>2</v>
      </c>
      <c r="CH1368" s="94">
        <f t="shared" si="3333"/>
        <v>2</v>
      </c>
      <c r="CI1368" s="94">
        <f>CI1369</f>
        <v>0</v>
      </c>
      <c r="CJ1368" s="94">
        <f t="shared" si="3333"/>
        <v>0</v>
      </c>
      <c r="CK1368" s="94">
        <f t="shared" si="3333"/>
        <v>0</v>
      </c>
      <c r="CL1368" s="94">
        <f t="shared" si="3333"/>
        <v>0</v>
      </c>
      <c r="CM1368" s="9">
        <f t="shared" si="3333"/>
        <v>2</v>
      </c>
      <c r="CN1368" s="9">
        <f t="shared" si="3333"/>
        <v>2</v>
      </c>
    </row>
    <row r="1369" spans="1:92" ht="33" hidden="1">
      <c r="A1369" s="25" t="s">
        <v>37</v>
      </c>
      <c r="B1369" s="26">
        <v>923</v>
      </c>
      <c r="C1369" s="26" t="s">
        <v>22</v>
      </c>
      <c r="D1369" s="26" t="s">
        <v>29</v>
      </c>
      <c r="E1369" s="26" t="s">
        <v>606</v>
      </c>
      <c r="F1369" s="26" t="s">
        <v>38</v>
      </c>
      <c r="G1369" s="9"/>
      <c r="H1369" s="9"/>
      <c r="I1369" s="9"/>
      <c r="J1369" s="9"/>
      <c r="K1369" s="9"/>
      <c r="L1369" s="9">
        <v>4</v>
      </c>
      <c r="M1369" s="9">
        <f>G1369+I1369+J1369+K1369+L1369</f>
        <v>4</v>
      </c>
      <c r="N1369" s="9">
        <f>H1369+L1369</f>
        <v>4</v>
      </c>
      <c r="O1369" s="9"/>
      <c r="P1369" s="9"/>
      <c r="Q1369" s="9"/>
      <c r="R1369" s="9"/>
      <c r="S1369" s="9">
        <f>M1369+O1369+P1369+Q1369+R1369</f>
        <v>4</v>
      </c>
      <c r="T1369" s="9">
        <f>N1369+R1369</f>
        <v>4</v>
      </c>
      <c r="U1369" s="9"/>
      <c r="V1369" s="9"/>
      <c r="W1369" s="9"/>
      <c r="X1369" s="9"/>
      <c r="Y1369" s="9">
        <f>S1369+U1369+V1369+W1369+X1369</f>
        <v>4</v>
      </c>
      <c r="Z1369" s="9">
        <f>T1369+X1369</f>
        <v>4</v>
      </c>
      <c r="AA1369" s="9"/>
      <c r="AB1369" s="9"/>
      <c r="AC1369" s="9"/>
      <c r="AD1369" s="9"/>
      <c r="AE1369" s="9">
        <f>Y1369+AA1369+AB1369+AC1369+AD1369</f>
        <v>4</v>
      </c>
      <c r="AF1369" s="9">
        <f>Z1369+AD1369</f>
        <v>4</v>
      </c>
      <c r="AG1369" s="9"/>
      <c r="AH1369" s="9"/>
      <c r="AI1369" s="9"/>
      <c r="AJ1369" s="9"/>
      <c r="AK1369" s="9">
        <f>AE1369+AG1369+AH1369+AI1369+AJ1369</f>
        <v>4</v>
      </c>
      <c r="AL1369" s="9">
        <f>AF1369+AJ1369</f>
        <v>4</v>
      </c>
      <c r="AM1369" s="9"/>
      <c r="AN1369" s="9"/>
      <c r="AO1369" s="9"/>
      <c r="AP1369" s="9"/>
      <c r="AQ1369" s="9">
        <f>AK1369+AM1369+AN1369+AO1369+AP1369</f>
        <v>4</v>
      </c>
      <c r="AR1369" s="9">
        <f>AL1369+AP1369</f>
        <v>4</v>
      </c>
      <c r="AS1369" s="9"/>
      <c r="AT1369" s="9"/>
      <c r="AU1369" s="9"/>
      <c r="AV1369" s="9"/>
      <c r="AW1369" s="9">
        <f>AQ1369+AS1369+AT1369+AU1369+AV1369</f>
        <v>4</v>
      </c>
      <c r="AX1369" s="9">
        <f>AR1369+AV1369</f>
        <v>4</v>
      </c>
      <c r="AY1369" s="9"/>
      <c r="AZ1369" s="9"/>
      <c r="BA1369" s="9"/>
      <c r="BB1369" s="9"/>
      <c r="BC1369" s="9">
        <f>AW1369+AY1369+AZ1369+BA1369+BB1369</f>
        <v>4</v>
      </c>
      <c r="BD1369" s="9">
        <f>AX1369+BB1369</f>
        <v>4</v>
      </c>
      <c r="BE1369" s="9"/>
      <c r="BF1369" s="9"/>
      <c r="BG1369" s="9"/>
      <c r="BH1369" s="9"/>
      <c r="BI1369" s="9">
        <f>BC1369+BE1369+BF1369+BG1369+BH1369</f>
        <v>4</v>
      </c>
      <c r="BJ1369" s="9">
        <f>BD1369+BH1369</f>
        <v>4</v>
      </c>
      <c r="BK1369" s="9"/>
      <c r="BL1369" s="9"/>
      <c r="BM1369" s="9"/>
      <c r="BN1369" s="9"/>
      <c r="BO1369" s="9">
        <f>BI1369+BK1369+BL1369+BM1369+BN1369</f>
        <v>4</v>
      </c>
      <c r="BP1369" s="9">
        <f>BJ1369+BN1369</f>
        <v>4</v>
      </c>
      <c r="BQ1369" s="9"/>
      <c r="BR1369" s="9"/>
      <c r="BS1369" s="9"/>
      <c r="BT1369" s="9"/>
      <c r="BU1369" s="9">
        <f>BO1369+BQ1369+BR1369+BS1369+BT1369</f>
        <v>4</v>
      </c>
      <c r="BV1369" s="9">
        <f>BP1369+BT1369</f>
        <v>4</v>
      </c>
      <c r="BW1369" s="9"/>
      <c r="BX1369" s="9"/>
      <c r="BY1369" s="9"/>
      <c r="BZ1369" s="9">
        <v>-2</v>
      </c>
      <c r="CA1369" s="9">
        <f>BU1369+BW1369+BX1369+BY1369+BZ1369</f>
        <v>2</v>
      </c>
      <c r="CB1369" s="9">
        <f>BV1369+BZ1369</f>
        <v>2</v>
      </c>
      <c r="CC1369" s="9"/>
      <c r="CD1369" s="9"/>
      <c r="CE1369" s="9"/>
      <c r="CF1369" s="9"/>
      <c r="CG1369" s="94">
        <f>CA1369+CC1369+CD1369+CE1369+CF1369</f>
        <v>2</v>
      </c>
      <c r="CH1369" s="94">
        <f>CB1369+CF1369</f>
        <v>2</v>
      </c>
      <c r="CI1369" s="94"/>
      <c r="CJ1369" s="94"/>
      <c r="CK1369" s="94"/>
      <c r="CL1369" s="94"/>
      <c r="CM1369" s="9">
        <f>CG1369+CI1369+CJ1369+CK1369+CL1369</f>
        <v>2</v>
      </c>
      <c r="CN1369" s="9">
        <f>CH1369+CL1369</f>
        <v>2</v>
      </c>
    </row>
    <row r="1370" spans="1:92" ht="33" hidden="1">
      <c r="A1370" s="25" t="s">
        <v>607</v>
      </c>
      <c r="B1370" s="26">
        <v>923</v>
      </c>
      <c r="C1370" s="26" t="s">
        <v>22</v>
      </c>
      <c r="D1370" s="26" t="s">
        <v>29</v>
      </c>
      <c r="E1370" s="26" t="s">
        <v>609</v>
      </c>
      <c r="F1370" s="26"/>
      <c r="G1370" s="9"/>
      <c r="H1370" s="9"/>
      <c r="I1370" s="9">
        <f>I1371</f>
        <v>0</v>
      </c>
      <c r="J1370" s="9">
        <f t="shared" ref="J1370:Y1371" si="3334">J1371</f>
        <v>0</v>
      </c>
      <c r="K1370" s="9">
        <f t="shared" si="3334"/>
        <v>0</v>
      </c>
      <c r="L1370" s="9">
        <f t="shared" si="3334"/>
        <v>21</v>
      </c>
      <c r="M1370" s="9">
        <f t="shared" si="3334"/>
        <v>21</v>
      </c>
      <c r="N1370" s="9">
        <f t="shared" si="3334"/>
        <v>21</v>
      </c>
      <c r="O1370" s="9">
        <f>O1371</f>
        <v>0</v>
      </c>
      <c r="P1370" s="9">
        <f t="shared" si="3334"/>
        <v>0</v>
      </c>
      <c r="Q1370" s="9">
        <f t="shared" si="3334"/>
        <v>0</v>
      </c>
      <c r="R1370" s="9">
        <f t="shared" si="3334"/>
        <v>0</v>
      </c>
      <c r="S1370" s="9">
        <f t="shared" si="3334"/>
        <v>21</v>
      </c>
      <c r="T1370" s="9">
        <f t="shared" si="3334"/>
        <v>21</v>
      </c>
      <c r="U1370" s="9">
        <f>U1371</f>
        <v>0</v>
      </c>
      <c r="V1370" s="9">
        <f t="shared" si="3334"/>
        <v>0</v>
      </c>
      <c r="W1370" s="9">
        <f t="shared" si="3334"/>
        <v>0</v>
      </c>
      <c r="X1370" s="9">
        <f t="shared" si="3334"/>
        <v>0</v>
      </c>
      <c r="Y1370" s="9">
        <f t="shared" si="3334"/>
        <v>21</v>
      </c>
      <c r="Z1370" s="9">
        <f t="shared" ref="V1370:Z1371" si="3335">Z1371</f>
        <v>21</v>
      </c>
      <c r="AA1370" s="9">
        <f>AA1371</f>
        <v>0</v>
      </c>
      <c r="AB1370" s="9">
        <f t="shared" ref="AB1370:AQ1371" si="3336">AB1371</f>
        <v>0</v>
      </c>
      <c r="AC1370" s="9">
        <f t="shared" si="3336"/>
        <v>0</v>
      </c>
      <c r="AD1370" s="9">
        <f t="shared" si="3336"/>
        <v>0</v>
      </c>
      <c r="AE1370" s="9">
        <f t="shared" si="3336"/>
        <v>21</v>
      </c>
      <c r="AF1370" s="9">
        <f t="shared" si="3336"/>
        <v>21</v>
      </c>
      <c r="AG1370" s="9">
        <f>AG1371</f>
        <v>0</v>
      </c>
      <c r="AH1370" s="9">
        <f t="shared" si="3336"/>
        <v>0</v>
      </c>
      <c r="AI1370" s="9">
        <f t="shared" si="3336"/>
        <v>0</v>
      </c>
      <c r="AJ1370" s="9">
        <f t="shared" si="3336"/>
        <v>0</v>
      </c>
      <c r="AK1370" s="9">
        <f t="shared" si="3336"/>
        <v>21</v>
      </c>
      <c r="AL1370" s="9">
        <f t="shared" si="3336"/>
        <v>21</v>
      </c>
      <c r="AM1370" s="9">
        <f>AM1371</f>
        <v>0</v>
      </c>
      <c r="AN1370" s="9">
        <f t="shared" si="3336"/>
        <v>0</v>
      </c>
      <c r="AO1370" s="9">
        <f t="shared" si="3336"/>
        <v>0</v>
      </c>
      <c r="AP1370" s="9">
        <f t="shared" si="3336"/>
        <v>0</v>
      </c>
      <c r="AQ1370" s="9">
        <f t="shared" si="3336"/>
        <v>21</v>
      </c>
      <c r="AR1370" s="9">
        <f t="shared" ref="AN1370:AR1371" si="3337">AR1371</f>
        <v>21</v>
      </c>
      <c r="AS1370" s="9">
        <f>AS1371</f>
        <v>0</v>
      </c>
      <c r="AT1370" s="9">
        <f t="shared" ref="AT1370:BI1371" si="3338">AT1371</f>
        <v>0</v>
      </c>
      <c r="AU1370" s="9">
        <f t="shared" si="3338"/>
        <v>0</v>
      </c>
      <c r="AV1370" s="9">
        <f t="shared" si="3338"/>
        <v>0</v>
      </c>
      <c r="AW1370" s="9">
        <f t="shared" si="3338"/>
        <v>21</v>
      </c>
      <c r="AX1370" s="9">
        <f t="shared" si="3338"/>
        <v>21</v>
      </c>
      <c r="AY1370" s="9">
        <f>AY1371</f>
        <v>0</v>
      </c>
      <c r="AZ1370" s="9">
        <f t="shared" si="3338"/>
        <v>0</v>
      </c>
      <c r="BA1370" s="9">
        <f t="shared" si="3338"/>
        <v>0</v>
      </c>
      <c r="BB1370" s="9">
        <f t="shared" si="3338"/>
        <v>0</v>
      </c>
      <c r="BC1370" s="9">
        <f t="shared" si="3338"/>
        <v>21</v>
      </c>
      <c r="BD1370" s="9">
        <f t="shared" si="3338"/>
        <v>21</v>
      </c>
      <c r="BE1370" s="9">
        <f>BE1371</f>
        <v>0</v>
      </c>
      <c r="BF1370" s="9">
        <f t="shared" si="3338"/>
        <v>0</v>
      </c>
      <c r="BG1370" s="9">
        <f t="shared" si="3338"/>
        <v>0</v>
      </c>
      <c r="BH1370" s="9">
        <f t="shared" si="3338"/>
        <v>0</v>
      </c>
      <c r="BI1370" s="9">
        <f t="shared" si="3338"/>
        <v>21</v>
      </c>
      <c r="BJ1370" s="9">
        <f t="shared" ref="BF1370:BJ1371" si="3339">BJ1371</f>
        <v>21</v>
      </c>
      <c r="BK1370" s="9">
        <f>BK1371</f>
        <v>0</v>
      </c>
      <c r="BL1370" s="9">
        <f t="shared" ref="BL1370:CA1371" si="3340">BL1371</f>
        <v>0</v>
      </c>
      <c r="BM1370" s="9">
        <f t="shared" si="3340"/>
        <v>0</v>
      </c>
      <c r="BN1370" s="9">
        <f t="shared" si="3340"/>
        <v>0</v>
      </c>
      <c r="BO1370" s="9">
        <f t="shared" si="3340"/>
        <v>21</v>
      </c>
      <c r="BP1370" s="9">
        <f t="shared" si="3340"/>
        <v>21</v>
      </c>
      <c r="BQ1370" s="9">
        <f>BQ1371</f>
        <v>0</v>
      </c>
      <c r="BR1370" s="9">
        <f t="shared" si="3340"/>
        <v>0</v>
      </c>
      <c r="BS1370" s="9">
        <f t="shared" si="3340"/>
        <v>0</v>
      </c>
      <c r="BT1370" s="9">
        <f t="shared" si="3340"/>
        <v>0</v>
      </c>
      <c r="BU1370" s="9">
        <f t="shared" si="3340"/>
        <v>21</v>
      </c>
      <c r="BV1370" s="9">
        <f t="shared" si="3340"/>
        <v>21</v>
      </c>
      <c r="BW1370" s="9">
        <f>BW1371</f>
        <v>0</v>
      </c>
      <c r="BX1370" s="9">
        <f t="shared" si="3340"/>
        <v>0</v>
      </c>
      <c r="BY1370" s="9">
        <f t="shared" si="3340"/>
        <v>0</v>
      </c>
      <c r="BZ1370" s="9">
        <f t="shared" si="3340"/>
        <v>-13</v>
      </c>
      <c r="CA1370" s="9">
        <f t="shared" si="3340"/>
        <v>8</v>
      </c>
      <c r="CB1370" s="9">
        <f t="shared" ref="BX1370:CB1371" si="3341">CB1371</f>
        <v>8</v>
      </c>
      <c r="CC1370" s="9">
        <f>CC1371</f>
        <v>0</v>
      </c>
      <c r="CD1370" s="9">
        <f t="shared" ref="CD1370:CN1371" si="3342">CD1371</f>
        <v>0</v>
      </c>
      <c r="CE1370" s="9">
        <f t="shared" si="3342"/>
        <v>0</v>
      </c>
      <c r="CF1370" s="9">
        <f t="shared" si="3342"/>
        <v>0</v>
      </c>
      <c r="CG1370" s="94">
        <f t="shared" si="3342"/>
        <v>8</v>
      </c>
      <c r="CH1370" s="94">
        <f t="shared" si="3342"/>
        <v>8</v>
      </c>
      <c r="CI1370" s="94">
        <f>CI1371</f>
        <v>0</v>
      </c>
      <c r="CJ1370" s="94">
        <f t="shared" si="3342"/>
        <v>0</v>
      </c>
      <c r="CK1370" s="94">
        <f t="shared" si="3342"/>
        <v>0</v>
      </c>
      <c r="CL1370" s="94">
        <f t="shared" si="3342"/>
        <v>0</v>
      </c>
      <c r="CM1370" s="9">
        <f t="shared" si="3342"/>
        <v>8</v>
      </c>
      <c r="CN1370" s="9">
        <f t="shared" si="3342"/>
        <v>8</v>
      </c>
    </row>
    <row r="1371" spans="1:92" ht="33" hidden="1">
      <c r="A1371" s="25" t="s">
        <v>244</v>
      </c>
      <c r="B1371" s="26">
        <v>923</v>
      </c>
      <c r="C1371" s="26" t="s">
        <v>22</v>
      </c>
      <c r="D1371" s="26" t="s">
        <v>29</v>
      </c>
      <c r="E1371" s="26" t="s">
        <v>609</v>
      </c>
      <c r="F1371" s="26" t="s">
        <v>31</v>
      </c>
      <c r="G1371" s="9"/>
      <c r="H1371" s="9"/>
      <c r="I1371" s="9">
        <f>I1372</f>
        <v>0</v>
      </c>
      <c r="J1371" s="9">
        <f t="shared" si="3334"/>
        <v>0</v>
      </c>
      <c r="K1371" s="9">
        <f t="shared" si="3334"/>
        <v>0</v>
      </c>
      <c r="L1371" s="9">
        <f t="shared" si="3334"/>
        <v>21</v>
      </c>
      <c r="M1371" s="9">
        <f t="shared" si="3334"/>
        <v>21</v>
      </c>
      <c r="N1371" s="9">
        <f t="shared" si="3334"/>
        <v>21</v>
      </c>
      <c r="O1371" s="9">
        <f>O1372</f>
        <v>0</v>
      </c>
      <c r="P1371" s="9">
        <f t="shared" si="3334"/>
        <v>0</v>
      </c>
      <c r="Q1371" s="9">
        <f t="shared" si="3334"/>
        <v>0</v>
      </c>
      <c r="R1371" s="9">
        <f t="shared" si="3334"/>
        <v>0</v>
      </c>
      <c r="S1371" s="9">
        <f t="shared" si="3334"/>
        <v>21</v>
      </c>
      <c r="T1371" s="9">
        <f t="shared" si="3334"/>
        <v>21</v>
      </c>
      <c r="U1371" s="9">
        <f>U1372</f>
        <v>0</v>
      </c>
      <c r="V1371" s="9">
        <f t="shared" si="3335"/>
        <v>0</v>
      </c>
      <c r="W1371" s="9">
        <f t="shared" si="3335"/>
        <v>0</v>
      </c>
      <c r="X1371" s="9">
        <f t="shared" si="3335"/>
        <v>0</v>
      </c>
      <c r="Y1371" s="9">
        <f t="shared" si="3335"/>
        <v>21</v>
      </c>
      <c r="Z1371" s="9">
        <f t="shared" si="3335"/>
        <v>21</v>
      </c>
      <c r="AA1371" s="9">
        <f>AA1372</f>
        <v>0</v>
      </c>
      <c r="AB1371" s="9">
        <f t="shared" si="3336"/>
        <v>0</v>
      </c>
      <c r="AC1371" s="9">
        <f t="shared" si="3336"/>
        <v>0</v>
      </c>
      <c r="AD1371" s="9">
        <f t="shared" si="3336"/>
        <v>0</v>
      </c>
      <c r="AE1371" s="9">
        <f t="shared" si="3336"/>
        <v>21</v>
      </c>
      <c r="AF1371" s="9">
        <f t="shared" si="3336"/>
        <v>21</v>
      </c>
      <c r="AG1371" s="9">
        <f>AG1372</f>
        <v>0</v>
      </c>
      <c r="AH1371" s="9">
        <f t="shared" si="3336"/>
        <v>0</v>
      </c>
      <c r="AI1371" s="9">
        <f t="shared" si="3336"/>
        <v>0</v>
      </c>
      <c r="AJ1371" s="9">
        <f t="shared" si="3336"/>
        <v>0</v>
      </c>
      <c r="AK1371" s="9">
        <f t="shared" si="3336"/>
        <v>21</v>
      </c>
      <c r="AL1371" s="9">
        <f t="shared" si="3336"/>
        <v>21</v>
      </c>
      <c r="AM1371" s="9">
        <f>AM1372</f>
        <v>0</v>
      </c>
      <c r="AN1371" s="9">
        <f t="shared" si="3337"/>
        <v>0</v>
      </c>
      <c r="AO1371" s="9">
        <f t="shared" si="3337"/>
        <v>0</v>
      </c>
      <c r="AP1371" s="9">
        <f t="shared" si="3337"/>
        <v>0</v>
      </c>
      <c r="AQ1371" s="9">
        <f t="shared" si="3337"/>
        <v>21</v>
      </c>
      <c r="AR1371" s="9">
        <f t="shared" si="3337"/>
        <v>21</v>
      </c>
      <c r="AS1371" s="9">
        <f>AS1372</f>
        <v>0</v>
      </c>
      <c r="AT1371" s="9">
        <f t="shared" si="3338"/>
        <v>0</v>
      </c>
      <c r="AU1371" s="9">
        <f t="shared" si="3338"/>
        <v>0</v>
      </c>
      <c r="AV1371" s="9">
        <f t="shared" si="3338"/>
        <v>0</v>
      </c>
      <c r="AW1371" s="9">
        <f t="shared" si="3338"/>
        <v>21</v>
      </c>
      <c r="AX1371" s="9">
        <f t="shared" si="3338"/>
        <v>21</v>
      </c>
      <c r="AY1371" s="9">
        <f>AY1372</f>
        <v>0</v>
      </c>
      <c r="AZ1371" s="9">
        <f t="shared" si="3338"/>
        <v>0</v>
      </c>
      <c r="BA1371" s="9">
        <f t="shared" si="3338"/>
        <v>0</v>
      </c>
      <c r="BB1371" s="9">
        <f t="shared" si="3338"/>
        <v>0</v>
      </c>
      <c r="BC1371" s="9">
        <f t="shared" si="3338"/>
        <v>21</v>
      </c>
      <c r="BD1371" s="9">
        <f t="shared" si="3338"/>
        <v>21</v>
      </c>
      <c r="BE1371" s="9">
        <f>BE1372</f>
        <v>0</v>
      </c>
      <c r="BF1371" s="9">
        <f t="shared" si="3339"/>
        <v>0</v>
      </c>
      <c r="BG1371" s="9">
        <f t="shared" si="3339"/>
        <v>0</v>
      </c>
      <c r="BH1371" s="9">
        <f t="shared" si="3339"/>
        <v>0</v>
      </c>
      <c r="BI1371" s="9">
        <f t="shared" si="3339"/>
        <v>21</v>
      </c>
      <c r="BJ1371" s="9">
        <f t="shared" si="3339"/>
        <v>21</v>
      </c>
      <c r="BK1371" s="9">
        <f>BK1372</f>
        <v>0</v>
      </c>
      <c r="BL1371" s="9">
        <f t="shared" si="3340"/>
        <v>0</v>
      </c>
      <c r="BM1371" s="9">
        <f t="shared" si="3340"/>
        <v>0</v>
      </c>
      <c r="BN1371" s="9">
        <f t="shared" si="3340"/>
        <v>0</v>
      </c>
      <c r="BO1371" s="9">
        <f t="shared" si="3340"/>
        <v>21</v>
      </c>
      <c r="BP1371" s="9">
        <f t="shared" si="3340"/>
        <v>21</v>
      </c>
      <c r="BQ1371" s="9">
        <f>BQ1372</f>
        <v>0</v>
      </c>
      <c r="BR1371" s="9">
        <f t="shared" si="3340"/>
        <v>0</v>
      </c>
      <c r="BS1371" s="9">
        <f t="shared" si="3340"/>
        <v>0</v>
      </c>
      <c r="BT1371" s="9">
        <f t="shared" si="3340"/>
        <v>0</v>
      </c>
      <c r="BU1371" s="9">
        <f t="shared" si="3340"/>
        <v>21</v>
      </c>
      <c r="BV1371" s="9">
        <f t="shared" si="3340"/>
        <v>21</v>
      </c>
      <c r="BW1371" s="9">
        <f>BW1372</f>
        <v>0</v>
      </c>
      <c r="BX1371" s="9">
        <f t="shared" si="3341"/>
        <v>0</v>
      </c>
      <c r="BY1371" s="9">
        <f t="shared" si="3341"/>
        <v>0</v>
      </c>
      <c r="BZ1371" s="9">
        <f t="shared" si="3341"/>
        <v>-13</v>
      </c>
      <c r="CA1371" s="9">
        <f t="shared" si="3341"/>
        <v>8</v>
      </c>
      <c r="CB1371" s="9">
        <f t="shared" si="3341"/>
        <v>8</v>
      </c>
      <c r="CC1371" s="9">
        <f>CC1372</f>
        <v>0</v>
      </c>
      <c r="CD1371" s="9">
        <f t="shared" si="3342"/>
        <v>0</v>
      </c>
      <c r="CE1371" s="9">
        <f t="shared" si="3342"/>
        <v>0</v>
      </c>
      <c r="CF1371" s="9">
        <f t="shared" si="3342"/>
        <v>0</v>
      </c>
      <c r="CG1371" s="94">
        <f t="shared" si="3342"/>
        <v>8</v>
      </c>
      <c r="CH1371" s="94">
        <f t="shared" si="3342"/>
        <v>8</v>
      </c>
      <c r="CI1371" s="94">
        <f>CI1372</f>
        <v>0</v>
      </c>
      <c r="CJ1371" s="94">
        <f t="shared" si="3342"/>
        <v>0</v>
      </c>
      <c r="CK1371" s="94">
        <f t="shared" si="3342"/>
        <v>0</v>
      </c>
      <c r="CL1371" s="94">
        <f t="shared" si="3342"/>
        <v>0</v>
      </c>
      <c r="CM1371" s="9">
        <f t="shared" si="3342"/>
        <v>8</v>
      </c>
      <c r="CN1371" s="9">
        <f t="shared" si="3342"/>
        <v>8</v>
      </c>
    </row>
    <row r="1372" spans="1:92" ht="33" hidden="1">
      <c r="A1372" s="25" t="s">
        <v>37</v>
      </c>
      <c r="B1372" s="26">
        <v>923</v>
      </c>
      <c r="C1372" s="26" t="s">
        <v>22</v>
      </c>
      <c r="D1372" s="26" t="s">
        <v>29</v>
      </c>
      <c r="E1372" s="26" t="s">
        <v>609</v>
      </c>
      <c r="F1372" s="26" t="s">
        <v>38</v>
      </c>
      <c r="G1372" s="9"/>
      <c r="H1372" s="9"/>
      <c r="I1372" s="9"/>
      <c r="J1372" s="9"/>
      <c r="K1372" s="9"/>
      <c r="L1372" s="9">
        <v>21</v>
      </c>
      <c r="M1372" s="9">
        <f>G1372+I1372+J1372+K1372+L1372</f>
        <v>21</v>
      </c>
      <c r="N1372" s="9">
        <f>H1372+L1372</f>
        <v>21</v>
      </c>
      <c r="O1372" s="9"/>
      <c r="P1372" s="9"/>
      <c r="Q1372" s="9"/>
      <c r="R1372" s="9"/>
      <c r="S1372" s="9">
        <f>M1372+O1372+P1372+Q1372+R1372</f>
        <v>21</v>
      </c>
      <c r="T1372" s="9">
        <f>N1372+R1372</f>
        <v>21</v>
      </c>
      <c r="U1372" s="9"/>
      <c r="V1372" s="9"/>
      <c r="W1372" s="9"/>
      <c r="X1372" s="9"/>
      <c r="Y1372" s="9">
        <f>S1372+U1372+V1372+W1372+X1372</f>
        <v>21</v>
      </c>
      <c r="Z1372" s="9">
        <f>T1372+X1372</f>
        <v>21</v>
      </c>
      <c r="AA1372" s="9"/>
      <c r="AB1372" s="9"/>
      <c r="AC1372" s="9"/>
      <c r="AD1372" s="9"/>
      <c r="AE1372" s="9">
        <f>Y1372+AA1372+AB1372+AC1372+AD1372</f>
        <v>21</v>
      </c>
      <c r="AF1372" s="9">
        <f>Z1372+AD1372</f>
        <v>21</v>
      </c>
      <c r="AG1372" s="9"/>
      <c r="AH1372" s="9"/>
      <c r="AI1372" s="9"/>
      <c r="AJ1372" s="9"/>
      <c r="AK1372" s="9">
        <f>AE1372+AG1372+AH1372+AI1372+AJ1372</f>
        <v>21</v>
      </c>
      <c r="AL1372" s="9">
        <f>AF1372+AJ1372</f>
        <v>21</v>
      </c>
      <c r="AM1372" s="9"/>
      <c r="AN1372" s="9"/>
      <c r="AO1372" s="9"/>
      <c r="AP1372" s="9"/>
      <c r="AQ1372" s="9">
        <f>AK1372+AM1372+AN1372+AO1372+AP1372</f>
        <v>21</v>
      </c>
      <c r="AR1372" s="9">
        <f>AL1372+AP1372</f>
        <v>21</v>
      </c>
      <c r="AS1372" s="9"/>
      <c r="AT1372" s="9"/>
      <c r="AU1372" s="9"/>
      <c r="AV1372" s="9"/>
      <c r="AW1372" s="9">
        <f>AQ1372+AS1372+AT1372+AU1372+AV1372</f>
        <v>21</v>
      </c>
      <c r="AX1372" s="9">
        <f>AR1372+AV1372</f>
        <v>21</v>
      </c>
      <c r="AY1372" s="9"/>
      <c r="AZ1372" s="9"/>
      <c r="BA1372" s="9"/>
      <c r="BB1372" s="9"/>
      <c r="BC1372" s="9">
        <f>AW1372+AY1372+AZ1372+BA1372+BB1372</f>
        <v>21</v>
      </c>
      <c r="BD1372" s="9">
        <f>AX1372+BB1372</f>
        <v>21</v>
      </c>
      <c r="BE1372" s="9"/>
      <c r="BF1372" s="9"/>
      <c r="BG1372" s="9"/>
      <c r="BH1372" s="9"/>
      <c r="BI1372" s="9">
        <f>BC1372+BE1372+BF1372+BG1372+BH1372</f>
        <v>21</v>
      </c>
      <c r="BJ1372" s="9">
        <f>BD1372+BH1372</f>
        <v>21</v>
      </c>
      <c r="BK1372" s="9"/>
      <c r="BL1372" s="9"/>
      <c r="BM1372" s="9"/>
      <c r="BN1372" s="9"/>
      <c r="BO1372" s="9">
        <f>BI1372+BK1372+BL1372+BM1372+BN1372</f>
        <v>21</v>
      </c>
      <c r="BP1372" s="9">
        <f>BJ1372+BN1372</f>
        <v>21</v>
      </c>
      <c r="BQ1372" s="9"/>
      <c r="BR1372" s="9"/>
      <c r="BS1372" s="9"/>
      <c r="BT1372" s="9"/>
      <c r="BU1372" s="9">
        <f>BO1372+BQ1372+BR1372+BS1372+BT1372</f>
        <v>21</v>
      </c>
      <c r="BV1372" s="9">
        <f>BP1372+BT1372</f>
        <v>21</v>
      </c>
      <c r="BW1372" s="9"/>
      <c r="BX1372" s="9"/>
      <c r="BY1372" s="9"/>
      <c r="BZ1372" s="9">
        <v>-13</v>
      </c>
      <c r="CA1372" s="9">
        <f>BU1372+BW1372+BX1372+BY1372+BZ1372</f>
        <v>8</v>
      </c>
      <c r="CB1372" s="9">
        <f>BV1372+BZ1372</f>
        <v>8</v>
      </c>
      <c r="CC1372" s="9"/>
      <c r="CD1372" s="9"/>
      <c r="CE1372" s="9"/>
      <c r="CF1372" s="9"/>
      <c r="CG1372" s="94">
        <f>CA1372+CC1372+CD1372+CE1372+CF1372</f>
        <v>8</v>
      </c>
      <c r="CH1372" s="94">
        <f>CB1372+CF1372</f>
        <v>8</v>
      </c>
      <c r="CI1372" s="94"/>
      <c r="CJ1372" s="94"/>
      <c r="CK1372" s="94"/>
      <c r="CL1372" s="94"/>
      <c r="CM1372" s="9">
        <f>CG1372+CI1372+CJ1372+CK1372+CL1372</f>
        <v>8</v>
      </c>
      <c r="CN1372" s="9">
        <f>CH1372+CL1372</f>
        <v>8</v>
      </c>
    </row>
    <row r="1373" spans="1:92" ht="49.5" hidden="1">
      <c r="A1373" s="25" t="s">
        <v>613</v>
      </c>
      <c r="B1373" s="26">
        <v>923</v>
      </c>
      <c r="C1373" s="26" t="s">
        <v>22</v>
      </c>
      <c r="D1373" s="26" t="s">
        <v>29</v>
      </c>
      <c r="E1373" s="26" t="s">
        <v>618</v>
      </c>
      <c r="F1373" s="26"/>
      <c r="G1373" s="9"/>
      <c r="H1373" s="9"/>
      <c r="I1373" s="9">
        <f>I1374</f>
        <v>0</v>
      </c>
      <c r="J1373" s="9">
        <f t="shared" ref="J1373:Y1374" si="3343">J1374</f>
        <v>0</v>
      </c>
      <c r="K1373" s="9">
        <f t="shared" si="3343"/>
        <v>0</v>
      </c>
      <c r="L1373" s="9">
        <f t="shared" si="3343"/>
        <v>173</v>
      </c>
      <c r="M1373" s="9">
        <f t="shared" si="3343"/>
        <v>173</v>
      </c>
      <c r="N1373" s="9">
        <f t="shared" si="3343"/>
        <v>173</v>
      </c>
      <c r="O1373" s="9">
        <f>O1374</f>
        <v>0</v>
      </c>
      <c r="P1373" s="9">
        <f t="shared" si="3343"/>
        <v>0</v>
      </c>
      <c r="Q1373" s="9">
        <f t="shared" si="3343"/>
        <v>0</v>
      </c>
      <c r="R1373" s="9">
        <f t="shared" si="3343"/>
        <v>0</v>
      </c>
      <c r="S1373" s="9">
        <f t="shared" si="3343"/>
        <v>173</v>
      </c>
      <c r="T1373" s="9">
        <f t="shared" si="3343"/>
        <v>173</v>
      </c>
      <c r="U1373" s="9">
        <f>U1374</f>
        <v>0</v>
      </c>
      <c r="V1373" s="9">
        <f t="shared" si="3343"/>
        <v>0</v>
      </c>
      <c r="W1373" s="9">
        <f t="shared" si="3343"/>
        <v>0</v>
      </c>
      <c r="X1373" s="9">
        <f t="shared" si="3343"/>
        <v>0</v>
      </c>
      <c r="Y1373" s="9">
        <f t="shared" si="3343"/>
        <v>173</v>
      </c>
      <c r="Z1373" s="9">
        <f t="shared" ref="V1373:Z1374" si="3344">Z1374</f>
        <v>173</v>
      </c>
      <c r="AA1373" s="9">
        <f>AA1374</f>
        <v>0</v>
      </c>
      <c r="AB1373" s="9">
        <f t="shared" ref="AB1373:AQ1374" si="3345">AB1374</f>
        <v>0</v>
      </c>
      <c r="AC1373" s="9">
        <f t="shared" si="3345"/>
        <v>0</v>
      </c>
      <c r="AD1373" s="9">
        <f t="shared" si="3345"/>
        <v>0</v>
      </c>
      <c r="AE1373" s="9">
        <f t="shared" si="3345"/>
        <v>173</v>
      </c>
      <c r="AF1373" s="9">
        <f t="shared" si="3345"/>
        <v>173</v>
      </c>
      <c r="AG1373" s="9">
        <f>AG1374</f>
        <v>0</v>
      </c>
      <c r="AH1373" s="9">
        <f t="shared" si="3345"/>
        <v>0</v>
      </c>
      <c r="AI1373" s="9">
        <f t="shared" si="3345"/>
        <v>0</v>
      </c>
      <c r="AJ1373" s="9">
        <f t="shared" si="3345"/>
        <v>0</v>
      </c>
      <c r="AK1373" s="9">
        <f t="shared" si="3345"/>
        <v>173</v>
      </c>
      <c r="AL1373" s="9">
        <f t="shared" si="3345"/>
        <v>173</v>
      </c>
      <c r="AM1373" s="9">
        <f>AM1374</f>
        <v>0</v>
      </c>
      <c r="AN1373" s="9">
        <f t="shared" si="3345"/>
        <v>0</v>
      </c>
      <c r="AO1373" s="9">
        <f t="shared" si="3345"/>
        <v>0</v>
      </c>
      <c r="AP1373" s="9">
        <f t="shared" si="3345"/>
        <v>0</v>
      </c>
      <c r="AQ1373" s="9">
        <f t="shared" si="3345"/>
        <v>173</v>
      </c>
      <c r="AR1373" s="9">
        <f t="shared" ref="AN1373:AR1374" si="3346">AR1374</f>
        <v>173</v>
      </c>
      <c r="AS1373" s="9">
        <f>AS1374</f>
        <v>0</v>
      </c>
      <c r="AT1373" s="9">
        <f t="shared" ref="AT1373:BI1374" si="3347">AT1374</f>
        <v>0</v>
      </c>
      <c r="AU1373" s="9">
        <f t="shared" si="3347"/>
        <v>0</v>
      </c>
      <c r="AV1373" s="9">
        <f t="shared" si="3347"/>
        <v>0</v>
      </c>
      <c r="AW1373" s="9">
        <f t="shared" si="3347"/>
        <v>173</v>
      </c>
      <c r="AX1373" s="9">
        <f t="shared" si="3347"/>
        <v>173</v>
      </c>
      <c r="AY1373" s="9">
        <f>AY1374</f>
        <v>0</v>
      </c>
      <c r="AZ1373" s="9">
        <f t="shared" si="3347"/>
        <v>0</v>
      </c>
      <c r="BA1373" s="9">
        <f t="shared" si="3347"/>
        <v>0</v>
      </c>
      <c r="BB1373" s="9">
        <f t="shared" si="3347"/>
        <v>0</v>
      </c>
      <c r="BC1373" s="9">
        <f t="shared" si="3347"/>
        <v>173</v>
      </c>
      <c r="BD1373" s="9">
        <f t="shared" si="3347"/>
        <v>173</v>
      </c>
      <c r="BE1373" s="9">
        <f>BE1374</f>
        <v>0</v>
      </c>
      <c r="BF1373" s="9">
        <f t="shared" si="3347"/>
        <v>0</v>
      </c>
      <c r="BG1373" s="9">
        <f t="shared" si="3347"/>
        <v>0</v>
      </c>
      <c r="BH1373" s="9">
        <f t="shared" si="3347"/>
        <v>0</v>
      </c>
      <c r="BI1373" s="9">
        <f t="shared" si="3347"/>
        <v>173</v>
      </c>
      <c r="BJ1373" s="9">
        <f t="shared" ref="BF1373:BJ1374" si="3348">BJ1374</f>
        <v>173</v>
      </c>
      <c r="BK1373" s="9">
        <f>BK1374</f>
        <v>0</v>
      </c>
      <c r="BL1373" s="9">
        <f t="shared" ref="BL1373:CA1374" si="3349">BL1374</f>
        <v>0</v>
      </c>
      <c r="BM1373" s="9">
        <f t="shared" si="3349"/>
        <v>0</v>
      </c>
      <c r="BN1373" s="9">
        <f t="shared" si="3349"/>
        <v>0</v>
      </c>
      <c r="BO1373" s="9">
        <f t="shared" si="3349"/>
        <v>173</v>
      </c>
      <c r="BP1373" s="9">
        <f t="shared" si="3349"/>
        <v>173</v>
      </c>
      <c r="BQ1373" s="9">
        <f>BQ1374</f>
        <v>0</v>
      </c>
      <c r="BR1373" s="9">
        <f t="shared" si="3349"/>
        <v>0</v>
      </c>
      <c r="BS1373" s="9">
        <f t="shared" si="3349"/>
        <v>0</v>
      </c>
      <c r="BT1373" s="9">
        <f t="shared" si="3349"/>
        <v>0</v>
      </c>
      <c r="BU1373" s="9">
        <f t="shared" si="3349"/>
        <v>173</v>
      </c>
      <c r="BV1373" s="9">
        <f t="shared" si="3349"/>
        <v>173</v>
      </c>
      <c r="BW1373" s="9">
        <f>BW1374</f>
        <v>0</v>
      </c>
      <c r="BX1373" s="9">
        <f t="shared" si="3349"/>
        <v>0</v>
      </c>
      <c r="BY1373" s="9">
        <f t="shared" si="3349"/>
        <v>0</v>
      </c>
      <c r="BZ1373" s="9">
        <f t="shared" si="3349"/>
        <v>-89</v>
      </c>
      <c r="CA1373" s="9">
        <f t="shared" si="3349"/>
        <v>84</v>
      </c>
      <c r="CB1373" s="9">
        <f t="shared" ref="BX1373:CB1374" si="3350">CB1374</f>
        <v>84</v>
      </c>
      <c r="CC1373" s="9">
        <f>CC1374</f>
        <v>0</v>
      </c>
      <c r="CD1373" s="9">
        <f t="shared" ref="CD1373:CN1374" si="3351">CD1374</f>
        <v>0</v>
      </c>
      <c r="CE1373" s="9">
        <f t="shared" si="3351"/>
        <v>0</v>
      </c>
      <c r="CF1373" s="9">
        <f t="shared" si="3351"/>
        <v>0</v>
      </c>
      <c r="CG1373" s="94">
        <f t="shared" si="3351"/>
        <v>84</v>
      </c>
      <c r="CH1373" s="94">
        <f t="shared" si="3351"/>
        <v>84</v>
      </c>
      <c r="CI1373" s="94">
        <f>CI1374</f>
        <v>0</v>
      </c>
      <c r="CJ1373" s="94">
        <f t="shared" si="3351"/>
        <v>0</v>
      </c>
      <c r="CK1373" s="94">
        <f t="shared" si="3351"/>
        <v>0</v>
      </c>
      <c r="CL1373" s="94">
        <f t="shared" si="3351"/>
        <v>0</v>
      </c>
      <c r="CM1373" s="9">
        <f t="shared" si="3351"/>
        <v>84</v>
      </c>
      <c r="CN1373" s="9">
        <f t="shared" si="3351"/>
        <v>84</v>
      </c>
    </row>
    <row r="1374" spans="1:92" ht="33" hidden="1">
      <c r="A1374" s="25" t="s">
        <v>244</v>
      </c>
      <c r="B1374" s="26">
        <v>923</v>
      </c>
      <c r="C1374" s="26" t="s">
        <v>22</v>
      </c>
      <c r="D1374" s="26" t="s">
        <v>29</v>
      </c>
      <c r="E1374" s="26" t="s">
        <v>618</v>
      </c>
      <c r="F1374" s="26" t="s">
        <v>31</v>
      </c>
      <c r="G1374" s="9"/>
      <c r="H1374" s="9"/>
      <c r="I1374" s="9">
        <f>I1375</f>
        <v>0</v>
      </c>
      <c r="J1374" s="9">
        <f t="shared" si="3343"/>
        <v>0</v>
      </c>
      <c r="K1374" s="9">
        <f t="shared" si="3343"/>
        <v>0</v>
      </c>
      <c r="L1374" s="9">
        <f t="shared" si="3343"/>
        <v>173</v>
      </c>
      <c r="M1374" s="9">
        <f t="shared" si="3343"/>
        <v>173</v>
      </c>
      <c r="N1374" s="9">
        <f t="shared" si="3343"/>
        <v>173</v>
      </c>
      <c r="O1374" s="9">
        <f>O1375</f>
        <v>0</v>
      </c>
      <c r="P1374" s="9">
        <f t="shared" si="3343"/>
        <v>0</v>
      </c>
      <c r="Q1374" s="9">
        <f t="shared" si="3343"/>
        <v>0</v>
      </c>
      <c r="R1374" s="9">
        <f t="shared" si="3343"/>
        <v>0</v>
      </c>
      <c r="S1374" s="9">
        <f t="shared" si="3343"/>
        <v>173</v>
      </c>
      <c r="T1374" s="9">
        <f t="shared" si="3343"/>
        <v>173</v>
      </c>
      <c r="U1374" s="9">
        <f>U1375</f>
        <v>0</v>
      </c>
      <c r="V1374" s="9">
        <f t="shared" si="3344"/>
        <v>0</v>
      </c>
      <c r="W1374" s="9">
        <f t="shared" si="3344"/>
        <v>0</v>
      </c>
      <c r="X1374" s="9">
        <f t="shared" si="3344"/>
        <v>0</v>
      </c>
      <c r="Y1374" s="9">
        <f t="shared" si="3344"/>
        <v>173</v>
      </c>
      <c r="Z1374" s="9">
        <f t="shared" si="3344"/>
        <v>173</v>
      </c>
      <c r="AA1374" s="9">
        <f>AA1375</f>
        <v>0</v>
      </c>
      <c r="AB1374" s="9">
        <f t="shared" si="3345"/>
        <v>0</v>
      </c>
      <c r="AC1374" s="9">
        <f t="shared" si="3345"/>
        <v>0</v>
      </c>
      <c r="AD1374" s="9">
        <f t="shared" si="3345"/>
        <v>0</v>
      </c>
      <c r="AE1374" s="9">
        <f t="shared" si="3345"/>
        <v>173</v>
      </c>
      <c r="AF1374" s="9">
        <f t="shared" si="3345"/>
        <v>173</v>
      </c>
      <c r="AG1374" s="9">
        <f>AG1375</f>
        <v>0</v>
      </c>
      <c r="AH1374" s="9">
        <f t="shared" si="3345"/>
        <v>0</v>
      </c>
      <c r="AI1374" s="9">
        <f t="shared" si="3345"/>
        <v>0</v>
      </c>
      <c r="AJ1374" s="9">
        <f t="shared" si="3345"/>
        <v>0</v>
      </c>
      <c r="AK1374" s="9">
        <f t="shared" si="3345"/>
        <v>173</v>
      </c>
      <c r="AL1374" s="9">
        <f t="shared" si="3345"/>
        <v>173</v>
      </c>
      <c r="AM1374" s="9">
        <f>AM1375</f>
        <v>0</v>
      </c>
      <c r="AN1374" s="9">
        <f t="shared" si="3346"/>
        <v>0</v>
      </c>
      <c r="AO1374" s="9">
        <f t="shared" si="3346"/>
        <v>0</v>
      </c>
      <c r="AP1374" s="9">
        <f t="shared" si="3346"/>
        <v>0</v>
      </c>
      <c r="AQ1374" s="9">
        <f t="shared" si="3346"/>
        <v>173</v>
      </c>
      <c r="AR1374" s="9">
        <f t="shared" si="3346"/>
        <v>173</v>
      </c>
      <c r="AS1374" s="9">
        <f>AS1375</f>
        <v>0</v>
      </c>
      <c r="AT1374" s="9">
        <f t="shared" si="3347"/>
        <v>0</v>
      </c>
      <c r="AU1374" s="9">
        <f t="shared" si="3347"/>
        <v>0</v>
      </c>
      <c r="AV1374" s="9">
        <f t="shared" si="3347"/>
        <v>0</v>
      </c>
      <c r="AW1374" s="9">
        <f t="shared" si="3347"/>
        <v>173</v>
      </c>
      <c r="AX1374" s="9">
        <f t="shared" si="3347"/>
        <v>173</v>
      </c>
      <c r="AY1374" s="9">
        <f>AY1375</f>
        <v>0</v>
      </c>
      <c r="AZ1374" s="9">
        <f t="shared" si="3347"/>
        <v>0</v>
      </c>
      <c r="BA1374" s="9">
        <f t="shared" si="3347"/>
        <v>0</v>
      </c>
      <c r="BB1374" s="9">
        <f t="shared" si="3347"/>
        <v>0</v>
      </c>
      <c r="BC1374" s="9">
        <f t="shared" si="3347"/>
        <v>173</v>
      </c>
      <c r="BD1374" s="9">
        <f t="shared" si="3347"/>
        <v>173</v>
      </c>
      <c r="BE1374" s="9">
        <f>BE1375</f>
        <v>0</v>
      </c>
      <c r="BF1374" s="9">
        <f t="shared" si="3348"/>
        <v>0</v>
      </c>
      <c r="BG1374" s="9">
        <f t="shared" si="3348"/>
        <v>0</v>
      </c>
      <c r="BH1374" s="9">
        <f t="shared" si="3348"/>
        <v>0</v>
      </c>
      <c r="BI1374" s="9">
        <f t="shared" si="3348"/>
        <v>173</v>
      </c>
      <c r="BJ1374" s="9">
        <f t="shared" si="3348"/>
        <v>173</v>
      </c>
      <c r="BK1374" s="9">
        <f>BK1375</f>
        <v>0</v>
      </c>
      <c r="BL1374" s="9">
        <f t="shared" si="3349"/>
        <v>0</v>
      </c>
      <c r="BM1374" s="9">
        <f t="shared" si="3349"/>
        <v>0</v>
      </c>
      <c r="BN1374" s="9">
        <f t="shared" si="3349"/>
        <v>0</v>
      </c>
      <c r="BO1374" s="9">
        <f t="shared" si="3349"/>
        <v>173</v>
      </c>
      <c r="BP1374" s="9">
        <f t="shared" si="3349"/>
        <v>173</v>
      </c>
      <c r="BQ1374" s="9">
        <f>BQ1375</f>
        <v>0</v>
      </c>
      <c r="BR1374" s="9">
        <f t="shared" si="3349"/>
        <v>0</v>
      </c>
      <c r="BS1374" s="9">
        <f t="shared" si="3349"/>
        <v>0</v>
      </c>
      <c r="BT1374" s="9">
        <f t="shared" si="3349"/>
        <v>0</v>
      </c>
      <c r="BU1374" s="9">
        <f t="shared" si="3349"/>
        <v>173</v>
      </c>
      <c r="BV1374" s="9">
        <f t="shared" si="3349"/>
        <v>173</v>
      </c>
      <c r="BW1374" s="9">
        <f>BW1375</f>
        <v>0</v>
      </c>
      <c r="BX1374" s="9">
        <f t="shared" si="3350"/>
        <v>0</v>
      </c>
      <c r="BY1374" s="9">
        <f t="shared" si="3350"/>
        <v>0</v>
      </c>
      <c r="BZ1374" s="9">
        <f t="shared" si="3350"/>
        <v>-89</v>
      </c>
      <c r="CA1374" s="9">
        <f t="shared" si="3350"/>
        <v>84</v>
      </c>
      <c r="CB1374" s="9">
        <f t="shared" si="3350"/>
        <v>84</v>
      </c>
      <c r="CC1374" s="9">
        <f>CC1375</f>
        <v>0</v>
      </c>
      <c r="CD1374" s="9">
        <f t="shared" si="3351"/>
        <v>0</v>
      </c>
      <c r="CE1374" s="9">
        <f t="shared" si="3351"/>
        <v>0</v>
      </c>
      <c r="CF1374" s="9">
        <f t="shared" si="3351"/>
        <v>0</v>
      </c>
      <c r="CG1374" s="94">
        <f t="shared" si="3351"/>
        <v>84</v>
      </c>
      <c r="CH1374" s="94">
        <f t="shared" si="3351"/>
        <v>84</v>
      </c>
      <c r="CI1374" s="94">
        <f>CI1375</f>
        <v>0</v>
      </c>
      <c r="CJ1374" s="94">
        <f t="shared" si="3351"/>
        <v>0</v>
      </c>
      <c r="CK1374" s="94">
        <f t="shared" si="3351"/>
        <v>0</v>
      </c>
      <c r="CL1374" s="94">
        <f t="shared" si="3351"/>
        <v>0</v>
      </c>
      <c r="CM1374" s="9">
        <f t="shared" si="3351"/>
        <v>84</v>
      </c>
      <c r="CN1374" s="9">
        <f t="shared" si="3351"/>
        <v>84</v>
      </c>
    </row>
    <row r="1375" spans="1:92" ht="33" hidden="1">
      <c r="A1375" s="25" t="s">
        <v>37</v>
      </c>
      <c r="B1375" s="26">
        <v>923</v>
      </c>
      <c r="C1375" s="26" t="s">
        <v>22</v>
      </c>
      <c r="D1375" s="26" t="s">
        <v>29</v>
      </c>
      <c r="E1375" s="26" t="s">
        <v>618</v>
      </c>
      <c r="F1375" s="26" t="s">
        <v>38</v>
      </c>
      <c r="G1375" s="9"/>
      <c r="H1375" s="9"/>
      <c r="I1375" s="9"/>
      <c r="J1375" s="9"/>
      <c r="K1375" s="9"/>
      <c r="L1375" s="9">
        <v>173</v>
      </c>
      <c r="M1375" s="9">
        <f>G1375+I1375+J1375+K1375+L1375</f>
        <v>173</v>
      </c>
      <c r="N1375" s="9">
        <f>H1375+L1375</f>
        <v>173</v>
      </c>
      <c r="O1375" s="9"/>
      <c r="P1375" s="9"/>
      <c r="Q1375" s="9"/>
      <c r="R1375" s="9"/>
      <c r="S1375" s="9">
        <f>M1375+O1375+P1375+Q1375+R1375</f>
        <v>173</v>
      </c>
      <c r="T1375" s="9">
        <f>N1375+R1375</f>
        <v>173</v>
      </c>
      <c r="U1375" s="9"/>
      <c r="V1375" s="9"/>
      <c r="W1375" s="9"/>
      <c r="X1375" s="9"/>
      <c r="Y1375" s="9">
        <f>S1375+U1375+V1375+W1375+X1375</f>
        <v>173</v>
      </c>
      <c r="Z1375" s="9">
        <f>T1375+X1375</f>
        <v>173</v>
      </c>
      <c r="AA1375" s="9"/>
      <c r="AB1375" s="9"/>
      <c r="AC1375" s="9"/>
      <c r="AD1375" s="9"/>
      <c r="AE1375" s="9">
        <f>Y1375+AA1375+AB1375+AC1375+AD1375</f>
        <v>173</v>
      </c>
      <c r="AF1375" s="9">
        <f>Z1375+AD1375</f>
        <v>173</v>
      </c>
      <c r="AG1375" s="9"/>
      <c r="AH1375" s="9"/>
      <c r="AI1375" s="9"/>
      <c r="AJ1375" s="9"/>
      <c r="AK1375" s="9">
        <f>AE1375+AG1375+AH1375+AI1375+AJ1375</f>
        <v>173</v>
      </c>
      <c r="AL1375" s="9">
        <f>AF1375+AJ1375</f>
        <v>173</v>
      </c>
      <c r="AM1375" s="9"/>
      <c r="AN1375" s="9"/>
      <c r="AO1375" s="9"/>
      <c r="AP1375" s="9"/>
      <c r="AQ1375" s="9">
        <f>AK1375+AM1375+AN1375+AO1375+AP1375</f>
        <v>173</v>
      </c>
      <c r="AR1375" s="9">
        <f>AL1375+AP1375</f>
        <v>173</v>
      </c>
      <c r="AS1375" s="9"/>
      <c r="AT1375" s="9"/>
      <c r="AU1375" s="9"/>
      <c r="AV1375" s="9"/>
      <c r="AW1375" s="9">
        <f>AQ1375+AS1375+AT1375+AU1375+AV1375</f>
        <v>173</v>
      </c>
      <c r="AX1375" s="9">
        <f>AR1375+AV1375</f>
        <v>173</v>
      </c>
      <c r="AY1375" s="9"/>
      <c r="AZ1375" s="9"/>
      <c r="BA1375" s="9"/>
      <c r="BB1375" s="9"/>
      <c r="BC1375" s="9">
        <f>AW1375+AY1375+AZ1375+BA1375+BB1375</f>
        <v>173</v>
      </c>
      <c r="BD1375" s="9">
        <f>AX1375+BB1375</f>
        <v>173</v>
      </c>
      <c r="BE1375" s="9"/>
      <c r="BF1375" s="9"/>
      <c r="BG1375" s="9"/>
      <c r="BH1375" s="9"/>
      <c r="BI1375" s="9">
        <f>BC1375+BE1375+BF1375+BG1375+BH1375</f>
        <v>173</v>
      </c>
      <c r="BJ1375" s="9">
        <f>BD1375+BH1375</f>
        <v>173</v>
      </c>
      <c r="BK1375" s="9"/>
      <c r="BL1375" s="9"/>
      <c r="BM1375" s="9"/>
      <c r="BN1375" s="9"/>
      <c r="BO1375" s="9">
        <f>BI1375+BK1375+BL1375+BM1375+BN1375</f>
        <v>173</v>
      </c>
      <c r="BP1375" s="9">
        <f>BJ1375+BN1375</f>
        <v>173</v>
      </c>
      <c r="BQ1375" s="9"/>
      <c r="BR1375" s="9"/>
      <c r="BS1375" s="9"/>
      <c r="BT1375" s="9"/>
      <c r="BU1375" s="9">
        <f>BO1375+BQ1375+BR1375+BS1375+BT1375</f>
        <v>173</v>
      </c>
      <c r="BV1375" s="9">
        <f>BP1375+BT1375</f>
        <v>173</v>
      </c>
      <c r="BW1375" s="9"/>
      <c r="BX1375" s="9"/>
      <c r="BY1375" s="9"/>
      <c r="BZ1375" s="9">
        <v>-89</v>
      </c>
      <c r="CA1375" s="9">
        <f>BU1375+BW1375+BX1375+BY1375+BZ1375</f>
        <v>84</v>
      </c>
      <c r="CB1375" s="9">
        <f>BV1375+BZ1375</f>
        <v>84</v>
      </c>
      <c r="CC1375" s="9"/>
      <c r="CD1375" s="9"/>
      <c r="CE1375" s="9"/>
      <c r="CF1375" s="9"/>
      <c r="CG1375" s="94">
        <f>CA1375+CC1375+CD1375+CE1375+CF1375</f>
        <v>84</v>
      </c>
      <c r="CH1375" s="94">
        <f>CB1375+CF1375</f>
        <v>84</v>
      </c>
      <c r="CI1375" s="94"/>
      <c r="CJ1375" s="94"/>
      <c r="CK1375" s="94"/>
      <c r="CL1375" s="94"/>
      <c r="CM1375" s="9">
        <f>CG1375+CI1375+CJ1375+CK1375+CL1375</f>
        <v>84</v>
      </c>
      <c r="CN1375" s="9">
        <f>CH1375+CL1375</f>
        <v>84</v>
      </c>
    </row>
    <row r="1376" spans="1:92" ht="33" hidden="1">
      <c r="A1376" s="25" t="s">
        <v>614</v>
      </c>
      <c r="B1376" s="26">
        <v>923</v>
      </c>
      <c r="C1376" s="26" t="s">
        <v>22</v>
      </c>
      <c r="D1376" s="26" t="s">
        <v>29</v>
      </c>
      <c r="E1376" s="26" t="s">
        <v>617</v>
      </c>
      <c r="F1376" s="26"/>
      <c r="G1376" s="9"/>
      <c r="H1376" s="9"/>
      <c r="I1376" s="9">
        <f>I1377</f>
        <v>0</v>
      </c>
      <c r="J1376" s="9">
        <f t="shared" ref="J1376:Y1377" si="3352">J1377</f>
        <v>0</v>
      </c>
      <c r="K1376" s="9">
        <f t="shared" si="3352"/>
        <v>0</v>
      </c>
      <c r="L1376" s="9">
        <f t="shared" si="3352"/>
        <v>25</v>
      </c>
      <c r="M1376" s="9">
        <f t="shared" si="3352"/>
        <v>25</v>
      </c>
      <c r="N1376" s="9">
        <f t="shared" si="3352"/>
        <v>25</v>
      </c>
      <c r="O1376" s="9">
        <f>O1377</f>
        <v>0</v>
      </c>
      <c r="P1376" s="9">
        <f t="shared" si="3352"/>
        <v>0</v>
      </c>
      <c r="Q1376" s="9">
        <f t="shared" si="3352"/>
        <v>0</v>
      </c>
      <c r="R1376" s="9">
        <f t="shared" si="3352"/>
        <v>0</v>
      </c>
      <c r="S1376" s="9">
        <f t="shared" si="3352"/>
        <v>25</v>
      </c>
      <c r="T1376" s="9">
        <f t="shared" si="3352"/>
        <v>25</v>
      </c>
      <c r="U1376" s="9">
        <f>U1377</f>
        <v>0</v>
      </c>
      <c r="V1376" s="9">
        <f t="shared" si="3352"/>
        <v>0</v>
      </c>
      <c r="W1376" s="9">
        <f t="shared" si="3352"/>
        <v>0</v>
      </c>
      <c r="X1376" s="9">
        <f t="shared" si="3352"/>
        <v>0</v>
      </c>
      <c r="Y1376" s="9">
        <f t="shared" si="3352"/>
        <v>25</v>
      </c>
      <c r="Z1376" s="9">
        <f t="shared" ref="V1376:Z1377" si="3353">Z1377</f>
        <v>25</v>
      </c>
      <c r="AA1376" s="9">
        <f>AA1377</f>
        <v>0</v>
      </c>
      <c r="AB1376" s="9">
        <f t="shared" ref="AB1376:AQ1377" si="3354">AB1377</f>
        <v>0</v>
      </c>
      <c r="AC1376" s="9">
        <f t="shared" si="3354"/>
        <v>0</v>
      </c>
      <c r="AD1376" s="9">
        <f t="shared" si="3354"/>
        <v>0</v>
      </c>
      <c r="AE1376" s="9">
        <f t="shared" si="3354"/>
        <v>25</v>
      </c>
      <c r="AF1376" s="9">
        <f t="shared" si="3354"/>
        <v>25</v>
      </c>
      <c r="AG1376" s="9">
        <f>AG1377</f>
        <v>0</v>
      </c>
      <c r="AH1376" s="9">
        <f t="shared" si="3354"/>
        <v>0</v>
      </c>
      <c r="AI1376" s="9">
        <f t="shared" si="3354"/>
        <v>0</v>
      </c>
      <c r="AJ1376" s="9">
        <f t="shared" si="3354"/>
        <v>0</v>
      </c>
      <c r="AK1376" s="9">
        <f t="shared" si="3354"/>
        <v>25</v>
      </c>
      <c r="AL1376" s="9">
        <f t="shared" si="3354"/>
        <v>25</v>
      </c>
      <c r="AM1376" s="9">
        <f>AM1377</f>
        <v>0</v>
      </c>
      <c r="AN1376" s="9">
        <f t="shared" si="3354"/>
        <v>0</v>
      </c>
      <c r="AO1376" s="9">
        <f t="shared" si="3354"/>
        <v>0</v>
      </c>
      <c r="AP1376" s="9">
        <f t="shared" si="3354"/>
        <v>0</v>
      </c>
      <c r="AQ1376" s="9">
        <f t="shared" si="3354"/>
        <v>25</v>
      </c>
      <c r="AR1376" s="9">
        <f t="shared" ref="AN1376:AR1377" si="3355">AR1377</f>
        <v>25</v>
      </c>
      <c r="AS1376" s="9">
        <f>AS1377</f>
        <v>0</v>
      </c>
      <c r="AT1376" s="9">
        <f t="shared" ref="AT1376:BI1377" si="3356">AT1377</f>
        <v>0</v>
      </c>
      <c r="AU1376" s="9">
        <f t="shared" si="3356"/>
        <v>0</v>
      </c>
      <c r="AV1376" s="9">
        <f t="shared" si="3356"/>
        <v>0</v>
      </c>
      <c r="AW1376" s="9">
        <f t="shared" si="3356"/>
        <v>25</v>
      </c>
      <c r="AX1376" s="9">
        <f t="shared" si="3356"/>
        <v>25</v>
      </c>
      <c r="AY1376" s="9">
        <f>AY1377</f>
        <v>0</v>
      </c>
      <c r="AZ1376" s="9">
        <f t="shared" si="3356"/>
        <v>0</v>
      </c>
      <c r="BA1376" s="9">
        <f t="shared" si="3356"/>
        <v>0</v>
      </c>
      <c r="BB1376" s="9">
        <f t="shared" si="3356"/>
        <v>0</v>
      </c>
      <c r="BC1376" s="9">
        <f t="shared" si="3356"/>
        <v>25</v>
      </c>
      <c r="BD1376" s="9">
        <f t="shared" si="3356"/>
        <v>25</v>
      </c>
      <c r="BE1376" s="9">
        <f>BE1377</f>
        <v>0</v>
      </c>
      <c r="BF1376" s="9">
        <f t="shared" si="3356"/>
        <v>0</v>
      </c>
      <c r="BG1376" s="9">
        <f t="shared" si="3356"/>
        <v>0</v>
      </c>
      <c r="BH1376" s="9">
        <f t="shared" si="3356"/>
        <v>0</v>
      </c>
      <c r="BI1376" s="9">
        <f t="shared" si="3356"/>
        <v>25</v>
      </c>
      <c r="BJ1376" s="9">
        <f t="shared" ref="BF1376:BJ1377" si="3357">BJ1377</f>
        <v>25</v>
      </c>
      <c r="BK1376" s="9">
        <f>BK1377</f>
        <v>0</v>
      </c>
      <c r="BL1376" s="9">
        <f t="shared" ref="BL1376:CA1377" si="3358">BL1377</f>
        <v>0</v>
      </c>
      <c r="BM1376" s="9">
        <f t="shared" si="3358"/>
        <v>0</v>
      </c>
      <c r="BN1376" s="9">
        <f t="shared" si="3358"/>
        <v>0</v>
      </c>
      <c r="BO1376" s="9">
        <f t="shared" si="3358"/>
        <v>25</v>
      </c>
      <c r="BP1376" s="9">
        <f t="shared" si="3358"/>
        <v>25</v>
      </c>
      <c r="BQ1376" s="9">
        <f>BQ1377</f>
        <v>0</v>
      </c>
      <c r="BR1376" s="9">
        <f t="shared" si="3358"/>
        <v>0</v>
      </c>
      <c r="BS1376" s="9">
        <f t="shared" si="3358"/>
        <v>0</v>
      </c>
      <c r="BT1376" s="9">
        <f t="shared" si="3358"/>
        <v>0</v>
      </c>
      <c r="BU1376" s="9">
        <f t="shared" si="3358"/>
        <v>25</v>
      </c>
      <c r="BV1376" s="9">
        <f t="shared" si="3358"/>
        <v>25</v>
      </c>
      <c r="BW1376" s="9">
        <f>BW1377</f>
        <v>0</v>
      </c>
      <c r="BX1376" s="9">
        <f t="shared" si="3358"/>
        <v>0</v>
      </c>
      <c r="BY1376" s="9">
        <f t="shared" si="3358"/>
        <v>0</v>
      </c>
      <c r="BZ1376" s="9">
        <f t="shared" si="3358"/>
        <v>-12</v>
      </c>
      <c r="CA1376" s="9">
        <f t="shared" si="3358"/>
        <v>13</v>
      </c>
      <c r="CB1376" s="9">
        <f t="shared" ref="BX1376:CB1377" si="3359">CB1377</f>
        <v>13</v>
      </c>
      <c r="CC1376" s="9">
        <f>CC1377</f>
        <v>0</v>
      </c>
      <c r="CD1376" s="9">
        <f t="shared" ref="CD1376:CN1377" si="3360">CD1377</f>
        <v>0</v>
      </c>
      <c r="CE1376" s="9">
        <f t="shared" si="3360"/>
        <v>0</v>
      </c>
      <c r="CF1376" s="9">
        <f t="shared" si="3360"/>
        <v>0</v>
      </c>
      <c r="CG1376" s="94">
        <f t="shared" si="3360"/>
        <v>13</v>
      </c>
      <c r="CH1376" s="94">
        <f t="shared" si="3360"/>
        <v>13</v>
      </c>
      <c r="CI1376" s="94">
        <f>CI1377</f>
        <v>0</v>
      </c>
      <c r="CJ1376" s="94">
        <f t="shared" si="3360"/>
        <v>0</v>
      </c>
      <c r="CK1376" s="94">
        <f t="shared" si="3360"/>
        <v>0</v>
      </c>
      <c r="CL1376" s="94">
        <f t="shared" si="3360"/>
        <v>0</v>
      </c>
      <c r="CM1376" s="9">
        <f t="shared" si="3360"/>
        <v>13</v>
      </c>
      <c r="CN1376" s="9">
        <f t="shared" si="3360"/>
        <v>13</v>
      </c>
    </row>
    <row r="1377" spans="1:92" ht="33" hidden="1">
      <c r="A1377" s="25" t="s">
        <v>244</v>
      </c>
      <c r="B1377" s="26">
        <v>923</v>
      </c>
      <c r="C1377" s="26" t="s">
        <v>22</v>
      </c>
      <c r="D1377" s="26" t="s">
        <v>29</v>
      </c>
      <c r="E1377" s="26" t="s">
        <v>617</v>
      </c>
      <c r="F1377" s="26" t="s">
        <v>31</v>
      </c>
      <c r="G1377" s="9"/>
      <c r="H1377" s="9"/>
      <c r="I1377" s="9">
        <f>I1378</f>
        <v>0</v>
      </c>
      <c r="J1377" s="9">
        <f t="shared" si="3352"/>
        <v>0</v>
      </c>
      <c r="K1377" s="9">
        <f t="shared" si="3352"/>
        <v>0</v>
      </c>
      <c r="L1377" s="9">
        <f t="shared" si="3352"/>
        <v>25</v>
      </c>
      <c r="M1377" s="9">
        <f t="shared" si="3352"/>
        <v>25</v>
      </c>
      <c r="N1377" s="9">
        <f t="shared" si="3352"/>
        <v>25</v>
      </c>
      <c r="O1377" s="9">
        <f>O1378</f>
        <v>0</v>
      </c>
      <c r="P1377" s="9">
        <f t="shared" si="3352"/>
        <v>0</v>
      </c>
      <c r="Q1377" s="9">
        <f t="shared" si="3352"/>
        <v>0</v>
      </c>
      <c r="R1377" s="9">
        <f t="shared" si="3352"/>
        <v>0</v>
      </c>
      <c r="S1377" s="9">
        <f t="shared" si="3352"/>
        <v>25</v>
      </c>
      <c r="T1377" s="9">
        <f t="shared" si="3352"/>
        <v>25</v>
      </c>
      <c r="U1377" s="9">
        <f>U1378</f>
        <v>0</v>
      </c>
      <c r="V1377" s="9">
        <f t="shared" si="3353"/>
        <v>0</v>
      </c>
      <c r="W1377" s="9">
        <f t="shared" si="3353"/>
        <v>0</v>
      </c>
      <c r="X1377" s="9">
        <f t="shared" si="3353"/>
        <v>0</v>
      </c>
      <c r="Y1377" s="9">
        <f t="shared" si="3353"/>
        <v>25</v>
      </c>
      <c r="Z1377" s="9">
        <f t="shared" si="3353"/>
        <v>25</v>
      </c>
      <c r="AA1377" s="9">
        <f>AA1378</f>
        <v>0</v>
      </c>
      <c r="AB1377" s="9">
        <f t="shared" si="3354"/>
        <v>0</v>
      </c>
      <c r="AC1377" s="9">
        <f t="shared" si="3354"/>
        <v>0</v>
      </c>
      <c r="AD1377" s="9">
        <f t="shared" si="3354"/>
        <v>0</v>
      </c>
      <c r="AE1377" s="9">
        <f t="shared" si="3354"/>
        <v>25</v>
      </c>
      <c r="AF1377" s="9">
        <f t="shared" si="3354"/>
        <v>25</v>
      </c>
      <c r="AG1377" s="9">
        <f>AG1378</f>
        <v>0</v>
      </c>
      <c r="AH1377" s="9">
        <f t="shared" si="3354"/>
        <v>0</v>
      </c>
      <c r="AI1377" s="9">
        <f t="shared" si="3354"/>
        <v>0</v>
      </c>
      <c r="AJ1377" s="9">
        <f t="shared" si="3354"/>
        <v>0</v>
      </c>
      <c r="AK1377" s="9">
        <f t="shared" si="3354"/>
        <v>25</v>
      </c>
      <c r="AL1377" s="9">
        <f t="shared" si="3354"/>
        <v>25</v>
      </c>
      <c r="AM1377" s="9">
        <f>AM1378</f>
        <v>0</v>
      </c>
      <c r="AN1377" s="9">
        <f t="shared" si="3355"/>
        <v>0</v>
      </c>
      <c r="AO1377" s="9">
        <f t="shared" si="3355"/>
        <v>0</v>
      </c>
      <c r="AP1377" s="9">
        <f t="shared" si="3355"/>
        <v>0</v>
      </c>
      <c r="AQ1377" s="9">
        <f t="shared" si="3355"/>
        <v>25</v>
      </c>
      <c r="AR1377" s="9">
        <f t="shared" si="3355"/>
        <v>25</v>
      </c>
      <c r="AS1377" s="9">
        <f>AS1378</f>
        <v>0</v>
      </c>
      <c r="AT1377" s="9">
        <f t="shared" si="3356"/>
        <v>0</v>
      </c>
      <c r="AU1377" s="9">
        <f t="shared" si="3356"/>
        <v>0</v>
      </c>
      <c r="AV1377" s="9">
        <f t="shared" si="3356"/>
        <v>0</v>
      </c>
      <c r="AW1377" s="9">
        <f t="shared" si="3356"/>
        <v>25</v>
      </c>
      <c r="AX1377" s="9">
        <f t="shared" si="3356"/>
        <v>25</v>
      </c>
      <c r="AY1377" s="9">
        <f>AY1378</f>
        <v>0</v>
      </c>
      <c r="AZ1377" s="9">
        <f t="shared" si="3356"/>
        <v>0</v>
      </c>
      <c r="BA1377" s="9">
        <f t="shared" si="3356"/>
        <v>0</v>
      </c>
      <c r="BB1377" s="9">
        <f t="shared" si="3356"/>
        <v>0</v>
      </c>
      <c r="BC1377" s="9">
        <f t="shared" si="3356"/>
        <v>25</v>
      </c>
      <c r="BD1377" s="9">
        <f t="shared" si="3356"/>
        <v>25</v>
      </c>
      <c r="BE1377" s="9">
        <f>BE1378</f>
        <v>0</v>
      </c>
      <c r="BF1377" s="9">
        <f t="shared" si="3357"/>
        <v>0</v>
      </c>
      <c r="BG1377" s="9">
        <f t="shared" si="3357"/>
        <v>0</v>
      </c>
      <c r="BH1377" s="9">
        <f t="shared" si="3357"/>
        <v>0</v>
      </c>
      <c r="BI1377" s="9">
        <f t="shared" si="3357"/>
        <v>25</v>
      </c>
      <c r="BJ1377" s="9">
        <f t="shared" si="3357"/>
        <v>25</v>
      </c>
      <c r="BK1377" s="9">
        <f>BK1378</f>
        <v>0</v>
      </c>
      <c r="BL1377" s="9">
        <f t="shared" si="3358"/>
        <v>0</v>
      </c>
      <c r="BM1377" s="9">
        <f t="shared" si="3358"/>
        <v>0</v>
      </c>
      <c r="BN1377" s="9">
        <f t="shared" si="3358"/>
        <v>0</v>
      </c>
      <c r="BO1377" s="9">
        <f t="shared" si="3358"/>
        <v>25</v>
      </c>
      <c r="BP1377" s="9">
        <f t="shared" si="3358"/>
        <v>25</v>
      </c>
      <c r="BQ1377" s="9">
        <f>BQ1378</f>
        <v>0</v>
      </c>
      <c r="BR1377" s="9">
        <f t="shared" si="3358"/>
        <v>0</v>
      </c>
      <c r="BS1377" s="9">
        <f t="shared" si="3358"/>
        <v>0</v>
      </c>
      <c r="BT1377" s="9">
        <f t="shared" si="3358"/>
        <v>0</v>
      </c>
      <c r="BU1377" s="9">
        <f t="shared" si="3358"/>
        <v>25</v>
      </c>
      <c r="BV1377" s="9">
        <f t="shared" si="3358"/>
        <v>25</v>
      </c>
      <c r="BW1377" s="9">
        <f>BW1378</f>
        <v>0</v>
      </c>
      <c r="BX1377" s="9">
        <f t="shared" si="3359"/>
        <v>0</v>
      </c>
      <c r="BY1377" s="9">
        <f t="shared" si="3359"/>
        <v>0</v>
      </c>
      <c r="BZ1377" s="9">
        <f t="shared" si="3359"/>
        <v>-12</v>
      </c>
      <c r="CA1377" s="9">
        <f t="shared" si="3359"/>
        <v>13</v>
      </c>
      <c r="CB1377" s="9">
        <f t="shared" si="3359"/>
        <v>13</v>
      </c>
      <c r="CC1377" s="9">
        <f>CC1378</f>
        <v>0</v>
      </c>
      <c r="CD1377" s="9">
        <f t="shared" si="3360"/>
        <v>0</v>
      </c>
      <c r="CE1377" s="9">
        <f t="shared" si="3360"/>
        <v>0</v>
      </c>
      <c r="CF1377" s="9">
        <f t="shared" si="3360"/>
        <v>0</v>
      </c>
      <c r="CG1377" s="94">
        <f t="shared" si="3360"/>
        <v>13</v>
      </c>
      <c r="CH1377" s="94">
        <f t="shared" si="3360"/>
        <v>13</v>
      </c>
      <c r="CI1377" s="94">
        <f>CI1378</f>
        <v>0</v>
      </c>
      <c r="CJ1377" s="94">
        <f t="shared" si="3360"/>
        <v>0</v>
      </c>
      <c r="CK1377" s="94">
        <f t="shared" si="3360"/>
        <v>0</v>
      </c>
      <c r="CL1377" s="94">
        <f t="shared" si="3360"/>
        <v>0</v>
      </c>
      <c r="CM1377" s="9">
        <f t="shared" si="3360"/>
        <v>13</v>
      </c>
      <c r="CN1377" s="9">
        <f t="shared" si="3360"/>
        <v>13</v>
      </c>
    </row>
    <row r="1378" spans="1:92" ht="33" hidden="1">
      <c r="A1378" s="25" t="s">
        <v>37</v>
      </c>
      <c r="B1378" s="26">
        <v>923</v>
      </c>
      <c r="C1378" s="26" t="s">
        <v>22</v>
      </c>
      <c r="D1378" s="26" t="s">
        <v>29</v>
      </c>
      <c r="E1378" s="26" t="s">
        <v>617</v>
      </c>
      <c r="F1378" s="26" t="s">
        <v>38</v>
      </c>
      <c r="G1378" s="9"/>
      <c r="H1378" s="9"/>
      <c r="I1378" s="9"/>
      <c r="J1378" s="9"/>
      <c r="K1378" s="9"/>
      <c r="L1378" s="9">
        <v>25</v>
      </c>
      <c r="M1378" s="9">
        <f>G1378+I1378+J1378+K1378+L1378</f>
        <v>25</v>
      </c>
      <c r="N1378" s="9">
        <f>H1378+L1378</f>
        <v>25</v>
      </c>
      <c r="O1378" s="9"/>
      <c r="P1378" s="9"/>
      <c r="Q1378" s="9"/>
      <c r="R1378" s="9"/>
      <c r="S1378" s="9">
        <f>M1378+O1378+P1378+Q1378+R1378</f>
        <v>25</v>
      </c>
      <c r="T1378" s="9">
        <f>N1378+R1378</f>
        <v>25</v>
      </c>
      <c r="U1378" s="9"/>
      <c r="V1378" s="9"/>
      <c r="W1378" s="9"/>
      <c r="X1378" s="9"/>
      <c r="Y1378" s="9">
        <f>S1378+U1378+V1378+W1378+X1378</f>
        <v>25</v>
      </c>
      <c r="Z1378" s="9">
        <f>T1378+X1378</f>
        <v>25</v>
      </c>
      <c r="AA1378" s="9"/>
      <c r="AB1378" s="9"/>
      <c r="AC1378" s="9"/>
      <c r="AD1378" s="9"/>
      <c r="AE1378" s="9">
        <f>Y1378+AA1378+AB1378+AC1378+AD1378</f>
        <v>25</v>
      </c>
      <c r="AF1378" s="9">
        <f>Z1378+AD1378</f>
        <v>25</v>
      </c>
      <c r="AG1378" s="9"/>
      <c r="AH1378" s="9"/>
      <c r="AI1378" s="9"/>
      <c r="AJ1378" s="9"/>
      <c r="AK1378" s="9">
        <f>AE1378+AG1378+AH1378+AI1378+AJ1378</f>
        <v>25</v>
      </c>
      <c r="AL1378" s="9">
        <f>AF1378+AJ1378</f>
        <v>25</v>
      </c>
      <c r="AM1378" s="9"/>
      <c r="AN1378" s="9"/>
      <c r="AO1378" s="9"/>
      <c r="AP1378" s="9"/>
      <c r="AQ1378" s="9">
        <f>AK1378+AM1378+AN1378+AO1378+AP1378</f>
        <v>25</v>
      </c>
      <c r="AR1378" s="9">
        <f>AL1378+AP1378</f>
        <v>25</v>
      </c>
      <c r="AS1378" s="9"/>
      <c r="AT1378" s="9"/>
      <c r="AU1378" s="9"/>
      <c r="AV1378" s="9"/>
      <c r="AW1378" s="9">
        <f>AQ1378+AS1378+AT1378+AU1378+AV1378</f>
        <v>25</v>
      </c>
      <c r="AX1378" s="9">
        <f>AR1378+AV1378</f>
        <v>25</v>
      </c>
      <c r="AY1378" s="9"/>
      <c r="AZ1378" s="9"/>
      <c r="BA1378" s="9"/>
      <c r="BB1378" s="9"/>
      <c r="BC1378" s="9">
        <f>AW1378+AY1378+AZ1378+BA1378+BB1378</f>
        <v>25</v>
      </c>
      <c r="BD1378" s="9">
        <f>AX1378+BB1378</f>
        <v>25</v>
      </c>
      <c r="BE1378" s="9"/>
      <c r="BF1378" s="9"/>
      <c r="BG1378" s="9"/>
      <c r="BH1378" s="9"/>
      <c r="BI1378" s="9">
        <f>BC1378+BE1378+BF1378+BG1378+BH1378</f>
        <v>25</v>
      </c>
      <c r="BJ1378" s="9">
        <f>BD1378+BH1378</f>
        <v>25</v>
      </c>
      <c r="BK1378" s="9"/>
      <c r="BL1378" s="9"/>
      <c r="BM1378" s="9"/>
      <c r="BN1378" s="9"/>
      <c r="BO1378" s="9">
        <f>BI1378+BK1378+BL1378+BM1378+BN1378</f>
        <v>25</v>
      </c>
      <c r="BP1378" s="9">
        <f>BJ1378+BN1378</f>
        <v>25</v>
      </c>
      <c r="BQ1378" s="9"/>
      <c r="BR1378" s="9"/>
      <c r="BS1378" s="9"/>
      <c r="BT1378" s="9"/>
      <c r="BU1378" s="9">
        <f>BO1378+BQ1378+BR1378+BS1378+BT1378</f>
        <v>25</v>
      </c>
      <c r="BV1378" s="9">
        <f>BP1378+BT1378</f>
        <v>25</v>
      </c>
      <c r="BW1378" s="9"/>
      <c r="BX1378" s="9"/>
      <c r="BY1378" s="9"/>
      <c r="BZ1378" s="9">
        <v>-12</v>
      </c>
      <c r="CA1378" s="9">
        <f>BU1378+BW1378+BX1378+BY1378+BZ1378</f>
        <v>13</v>
      </c>
      <c r="CB1378" s="9">
        <f>BV1378+BZ1378</f>
        <v>13</v>
      </c>
      <c r="CC1378" s="9"/>
      <c r="CD1378" s="9"/>
      <c r="CE1378" s="9"/>
      <c r="CF1378" s="9"/>
      <c r="CG1378" s="94">
        <f>CA1378+CC1378+CD1378+CE1378+CF1378</f>
        <v>13</v>
      </c>
      <c r="CH1378" s="94">
        <f>CB1378+CF1378</f>
        <v>13</v>
      </c>
      <c r="CI1378" s="94"/>
      <c r="CJ1378" s="94"/>
      <c r="CK1378" s="94"/>
      <c r="CL1378" s="94"/>
      <c r="CM1378" s="9">
        <f>CG1378+CI1378+CJ1378+CK1378+CL1378</f>
        <v>13</v>
      </c>
      <c r="CN1378" s="9">
        <f>CH1378+CL1378</f>
        <v>13</v>
      </c>
    </row>
    <row r="1379" spans="1:92" ht="33" hidden="1">
      <c r="A1379" s="25" t="s">
        <v>615</v>
      </c>
      <c r="B1379" s="26">
        <f>B1377</f>
        <v>923</v>
      </c>
      <c r="C1379" s="26" t="s">
        <v>22</v>
      </c>
      <c r="D1379" s="26" t="s">
        <v>29</v>
      </c>
      <c r="E1379" s="26" t="s">
        <v>616</v>
      </c>
      <c r="F1379" s="26"/>
      <c r="G1379" s="9"/>
      <c r="H1379" s="9"/>
      <c r="I1379" s="9"/>
      <c r="J1379" s="9"/>
      <c r="K1379" s="9"/>
      <c r="L1379" s="9"/>
      <c r="M1379" s="9"/>
      <c r="N1379" s="9"/>
      <c r="O1379" s="9"/>
      <c r="P1379" s="9"/>
      <c r="Q1379" s="9"/>
      <c r="R1379" s="9"/>
      <c r="S1379" s="9"/>
      <c r="T1379" s="9"/>
      <c r="U1379" s="9"/>
      <c r="V1379" s="9"/>
      <c r="W1379" s="9"/>
      <c r="X1379" s="9"/>
      <c r="Y1379" s="9"/>
      <c r="Z1379" s="9"/>
      <c r="AA1379" s="9"/>
      <c r="AB1379" s="9"/>
      <c r="AC1379" s="9"/>
      <c r="AD1379" s="9"/>
      <c r="AE1379" s="9"/>
      <c r="AF1379" s="9"/>
      <c r="AG1379" s="9"/>
      <c r="AH1379" s="9"/>
      <c r="AI1379" s="9"/>
      <c r="AJ1379" s="9"/>
      <c r="AK1379" s="9"/>
      <c r="AL1379" s="9"/>
      <c r="AM1379" s="9"/>
      <c r="AN1379" s="9"/>
      <c r="AO1379" s="9"/>
      <c r="AP1379" s="9"/>
      <c r="AQ1379" s="9"/>
      <c r="AR1379" s="9"/>
      <c r="AS1379" s="9"/>
      <c r="AT1379" s="9"/>
      <c r="AU1379" s="9"/>
      <c r="AV1379" s="9"/>
      <c r="AW1379" s="9"/>
      <c r="AX1379" s="9"/>
      <c r="AY1379" s="9"/>
      <c r="AZ1379" s="9"/>
      <c r="BA1379" s="9"/>
      <c r="BB1379" s="9"/>
      <c r="BC1379" s="9"/>
      <c r="BD1379" s="9"/>
      <c r="BE1379" s="9">
        <f>BE1380</f>
        <v>0</v>
      </c>
      <c r="BF1379" s="9">
        <f t="shared" ref="BF1379:BU1380" si="3361">BF1380</f>
        <v>0</v>
      </c>
      <c r="BG1379" s="9">
        <f t="shared" si="3361"/>
        <v>0</v>
      </c>
      <c r="BH1379" s="9">
        <f t="shared" si="3361"/>
        <v>14</v>
      </c>
      <c r="BI1379" s="9">
        <f t="shared" si="3361"/>
        <v>14</v>
      </c>
      <c r="BJ1379" s="9">
        <f t="shared" si="3361"/>
        <v>14</v>
      </c>
      <c r="BK1379" s="9">
        <f>BK1380</f>
        <v>0</v>
      </c>
      <c r="BL1379" s="9">
        <f t="shared" si="3361"/>
        <v>0</v>
      </c>
      <c r="BM1379" s="9">
        <f t="shared" si="3361"/>
        <v>0</v>
      </c>
      <c r="BN1379" s="9">
        <f t="shared" si="3361"/>
        <v>0</v>
      </c>
      <c r="BO1379" s="9">
        <f t="shared" si="3361"/>
        <v>14</v>
      </c>
      <c r="BP1379" s="9">
        <f t="shared" si="3361"/>
        <v>14</v>
      </c>
      <c r="BQ1379" s="9">
        <f>BQ1380</f>
        <v>0</v>
      </c>
      <c r="BR1379" s="9">
        <f t="shared" si="3361"/>
        <v>0</v>
      </c>
      <c r="BS1379" s="9">
        <f t="shared" si="3361"/>
        <v>0</v>
      </c>
      <c r="BT1379" s="9">
        <f t="shared" si="3361"/>
        <v>0</v>
      </c>
      <c r="BU1379" s="9">
        <f t="shared" si="3361"/>
        <v>14</v>
      </c>
      <c r="BV1379" s="9">
        <f t="shared" ref="BR1379:BV1380" si="3362">BV1380</f>
        <v>14</v>
      </c>
      <c r="BW1379" s="9">
        <f>BW1380</f>
        <v>0</v>
      </c>
      <c r="BX1379" s="9">
        <f t="shared" ref="BX1379:CM1380" si="3363">BX1380</f>
        <v>0</v>
      </c>
      <c r="BY1379" s="9">
        <f t="shared" si="3363"/>
        <v>0</v>
      </c>
      <c r="BZ1379" s="9">
        <f t="shared" si="3363"/>
        <v>0</v>
      </c>
      <c r="CA1379" s="9">
        <f t="shared" si="3363"/>
        <v>14</v>
      </c>
      <c r="CB1379" s="9">
        <f t="shared" si="3363"/>
        <v>14</v>
      </c>
      <c r="CC1379" s="9">
        <f>CC1380</f>
        <v>0</v>
      </c>
      <c r="CD1379" s="9">
        <f t="shared" si="3363"/>
        <v>0</v>
      </c>
      <c r="CE1379" s="9">
        <f t="shared" si="3363"/>
        <v>0</v>
      </c>
      <c r="CF1379" s="9">
        <f t="shared" si="3363"/>
        <v>0</v>
      </c>
      <c r="CG1379" s="94">
        <f t="shared" si="3363"/>
        <v>14</v>
      </c>
      <c r="CH1379" s="94">
        <f t="shared" si="3363"/>
        <v>14</v>
      </c>
      <c r="CI1379" s="94">
        <f>CI1380</f>
        <v>0</v>
      </c>
      <c r="CJ1379" s="94">
        <f t="shared" si="3363"/>
        <v>0</v>
      </c>
      <c r="CK1379" s="94">
        <f t="shared" si="3363"/>
        <v>0</v>
      </c>
      <c r="CL1379" s="94">
        <f t="shared" si="3363"/>
        <v>0</v>
      </c>
      <c r="CM1379" s="9">
        <f t="shared" si="3363"/>
        <v>14</v>
      </c>
      <c r="CN1379" s="9">
        <f t="shared" ref="CJ1379:CN1380" si="3364">CN1380</f>
        <v>14</v>
      </c>
    </row>
    <row r="1380" spans="1:92" ht="33" hidden="1">
      <c r="A1380" s="25" t="s">
        <v>244</v>
      </c>
      <c r="B1380" s="26">
        <f>B1378</f>
        <v>923</v>
      </c>
      <c r="C1380" s="26" t="s">
        <v>22</v>
      </c>
      <c r="D1380" s="26" t="s">
        <v>29</v>
      </c>
      <c r="E1380" s="26" t="s">
        <v>616</v>
      </c>
      <c r="F1380" s="26" t="s">
        <v>31</v>
      </c>
      <c r="G1380" s="9"/>
      <c r="H1380" s="9"/>
      <c r="I1380" s="9"/>
      <c r="J1380" s="9"/>
      <c r="K1380" s="9"/>
      <c r="L1380" s="9"/>
      <c r="M1380" s="9"/>
      <c r="N1380" s="9"/>
      <c r="O1380" s="9"/>
      <c r="P1380" s="9"/>
      <c r="Q1380" s="9"/>
      <c r="R1380" s="9"/>
      <c r="S1380" s="9"/>
      <c r="T1380" s="9"/>
      <c r="U1380" s="9"/>
      <c r="V1380" s="9"/>
      <c r="W1380" s="9"/>
      <c r="X1380" s="9"/>
      <c r="Y1380" s="9"/>
      <c r="Z1380" s="9"/>
      <c r="AA1380" s="9"/>
      <c r="AB1380" s="9"/>
      <c r="AC1380" s="9"/>
      <c r="AD1380" s="9"/>
      <c r="AE1380" s="9"/>
      <c r="AF1380" s="9"/>
      <c r="AG1380" s="9"/>
      <c r="AH1380" s="9"/>
      <c r="AI1380" s="9"/>
      <c r="AJ1380" s="9"/>
      <c r="AK1380" s="9"/>
      <c r="AL1380" s="9"/>
      <c r="AM1380" s="9"/>
      <c r="AN1380" s="9"/>
      <c r="AO1380" s="9"/>
      <c r="AP1380" s="9"/>
      <c r="AQ1380" s="9"/>
      <c r="AR1380" s="9"/>
      <c r="AS1380" s="9"/>
      <c r="AT1380" s="9"/>
      <c r="AU1380" s="9"/>
      <c r="AV1380" s="9"/>
      <c r="AW1380" s="9"/>
      <c r="AX1380" s="9"/>
      <c r="AY1380" s="9"/>
      <c r="AZ1380" s="9"/>
      <c r="BA1380" s="9"/>
      <c r="BB1380" s="9"/>
      <c r="BC1380" s="9"/>
      <c r="BD1380" s="9"/>
      <c r="BE1380" s="9">
        <f>BE1381</f>
        <v>0</v>
      </c>
      <c r="BF1380" s="9">
        <f t="shared" si="3361"/>
        <v>0</v>
      </c>
      <c r="BG1380" s="9">
        <f t="shared" si="3361"/>
        <v>0</v>
      </c>
      <c r="BH1380" s="9">
        <f t="shared" si="3361"/>
        <v>14</v>
      </c>
      <c r="BI1380" s="9">
        <f t="shared" si="3361"/>
        <v>14</v>
      </c>
      <c r="BJ1380" s="9">
        <f t="shared" si="3361"/>
        <v>14</v>
      </c>
      <c r="BK1380" s="9">
        <f>BK1381</f>
        <v>0</v>
      </c>
      <c r="BL1380" s="9">
        <f t="shared" si="3361"/>
        <v>0</v>
      </c>
      <c r="BM1380" s="9">
        <f t="shared" si="3361"/>
        <v>0</v>
      </c>
      <c r="BN1380" s="9">
        <f t="shared" si="3361"/>
        <v>0</v>
      </c>
      <c r="BO1380" s="9">
        <f t="shared" si="3361"/>
        <v>14</v>
      </c>
      <c r="BP1380" s="9">
        <f t="shared" si="3361"/>
        <v>14</v>
      </c>
      <c r="BQ1380" s="9">
        <f>BQ1381</f>
        <v>0</v>
      </c>
      <c r="BR1380" s="9">
        <f t="shared" si="3362"/>
        <v>0</v>
      </c>
      <c r="BS1380" s="9">
        <f t="shared" si="3362"/>
        <v>0</v>
      </c>
      <c r="BT1380" s="9">
        <f t="shared" si="3362"/>
        <v>0</v>
      </c>
      <c r="BU1380" s="9">
        <f t="shared" si="3362"/>
        <v>14</v>
      </c>
      <c r="BV1380" s="9">
        <f t="shared" si="3362"/>
        <v>14</v>
      </c>
      <c r="BW1380" s="9">
        <f>BW1381</f>
        <v>0</v>
      </c>
      <c r="BX1380" s="9">
        <f t="shared" si="3363"/>
        <v>0</v>
      </c>
      <c r="BY1380" s="9">
        <f t="shared" si="3363"/>
        <v>0</v>
      </c>
      <c r="BZ1380" s="9">
        <f t="shared" si="3363"/>
        <v>0</v>
      </c>
      <c r="CA1380" s="9">
        <f t="shared" si="3363"/>
        <v>14</v>
      </c>
      <c r="CB1380" s="9">
        <f t="shared" si="3363"/>
        <v>14</v>
      </c>
      <c r="CC1380" s="9">
        <f>CC1381</f>
        <v>0</v>
      </c>
      <c r="CD1380" s="9">
        <f t="shared" si="3363"/>
        <v>0</v>
      </c>
      <c r="CE1380" s="9">
        <f t="shared" si="3363"/>
        <v>0</v>
      </c>
      <c r="CF1380" s="9">
        <f t="shared" si="3363"/>
        <v>0</v>
      </c>
      <c r="CG1380" s="94">
        <f t="shared" si="3363"/>
        <v>14</v>
      </c>
      <c r="CH1380" s="94">
        <f t="shared" si="3363"/>
        <v>14</v>
      </c>
      <c r="CI1380" s="94">
        <f>CI1381</f>
        <v>0</v>
      </c>
      <c r="CJ1380" s="94">
        <f t="shared" si="3364"/>
        <v>0</v>
      </c>
      <c r="CK1380" s="94">
        <f t="shared" si="3364"/>
        <v>0</v>
      </c>
      <c r="CL1380" s="94">
        <f t="shared" si="3364"/>
        <v>0</v>
      </c>
      <c r="CM1380" s="9">
        <f t="shared" si="3364"/>
        <v>14</v>
      </c>
      <c r="CN1380" s="9">
        <f t="shared" si="3364"/>
        <v>14</v>
      </c>
    </row>
    <row r="1381" spans="1:92" ht="33" hidden="1">
      <c r="A1381" s="25" t="s">
        <v>37</v>
      </c>
      <c r="B1381" s="26">
        <f>B1379</f>
        <v>923</v>
      </c>
      <c r="C1381" s="26" t="s">
        <v>22</v>
      </c>
      <c r="D1381" s="26" t="s">
        <v>29</v>
      </c>
      <c r="E1381" s="26" t="s">
        <v>616</v>
      </c>
      <c r="F1381" s="26" t="s">
        <v>38</v>
      </c>
      <c r="G1381" s="9"/>
      <c r="H1381" s="9"/>
      <c r="I1381" s="9"/>
      <c r="J1381" s="9"/>
      <c r="K1381" s="9"/>
      <c r="L1381" s="9"/>
      <c r="M1381" s="9"/>
      <c r="N1381" s="9"/>
      <c r="O1381" s="9"/>
      <c r="P1381" s="9"/>
      <c r="Q1381" s="9"/>
      <c r="R1381" s="9"/>
      <c r="S1381" s="9"/>
      <c r="T1381" s="9"/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9"/>
      <c r="AF1381" s="9"/>
      <c r="AG1381" s="9"/>
      <c r="AH1381" s="9"/>
      <c r="AI1381" s="9"/>
      <c r="AJ1381" s="9"/>
      <c r="AK1381" s="9"/>
      <c r="AL1381" s="9"/>
      <c r="AM1381" s="9"/>
      <c r="AN1381" s="9"/>
      <c r="AO1381" s="9"/>
      <c r="AP1381" s="9"/>
      <c r="AQ1381" s="9"/>
      <c r="AR1381" s="9"/>
      <c r="AS1381" s="9"/>
      <c r="AT1381" s="9"/>
      <c r="AU1381" s="9"/>
      <c r="AV1381" s="9"/>
      <c r="AW1381" s="9"/>
      <c r="AX1381" s="9"/>
      <c r="AY1381" s="9"/>
      <c r="AZ1381" s="9"/>
      <c r="BA1381" s="9"/>
      <c r="BB1381" s="9"/>
      <c r="BC1381" s="9"/>
      <c r="BD1381" s="9"/>
      <c r="BE1381" s="9"/>
      <c r="BF1381" s="9"/>
      <c r="BG1381" s="9"/>
      <c r="BH1381" s="9">
        <v>14</v>
      </c>
      <c r="BI1381" s="9">
        <f>BC1381+BE1381+BF1381+BG1381+BH1381</f>
        <v>14</v>
      </c>
      <c r="BJ1381" s="9">
        <f>BD1381+BH1381</f>
        <v>14</v>
      </c>
      <c r="BK1381" s="9"/>
      <c r="BL1381" s="9"/>
      <c r="BM1381" s="9"/>
      <c r="BN1381" s="9"/>
      <c r="BO1381" s="9">
        <f>BI1381+BK1381+BL1381+BM1381+BN1381</f>
        <v>14</v>
      </c>
      <c r="BP1381" s="9">
        <f>BJ1381+BN1381</f>
        <v>14</v>
      </c>
      <c r="BQ1381" s="9"/>
      <c r="BR1381" s="9"/>
      <c r="BS1381" s="9"/>
      <c r="BT1381" s="9"/>
      <c r="BU1381" s="9">
        <f>BO1381+BQ1381+BR1381+BS1381+BT1381</f>
        <v>14</v>
      </c>
      <c r="BV1381" s="9">
        <f>BP1381+BT1381</f>
        <v>14</v>
      </c>
      <c r="BW1381" s="9"/>
      <c r="BX1381" s="9"/>
      <c r="BY1381" s="9"/>
      <c r="BZ1381" s="9"/>
      <c r="CA1381" s="9">
        <f>BU1381+BW1381+BX1381+BY1381+BZ1381</f>
        <v>14</v>
      </c>
      <c r="CB1381" s="9">
        <f>BV1381+BZ1381</f>
        <v>14</v>
      </c>
      <c r="CC1381" s="9"/>
      <c r="CD1381" s="9"/>
      <c r="CE1381" s="9"/>
      <c r="CF1381" s="9"/>
      <c r="CG1381" s="94">
        <f>CA1381+CC1381+CD1381+CE1381+CF1381</f>
        <v>14</v>
      </c>
      <c r="CH1381" s="94">
        <f>CB1381+CF1381</f>
        <v>14</v>
      </c>
      <c r="CI1381" s="94"/>
      <c r="CJ1381" s="94"/>
      <c r="CK1381" s="94"/>
      <c r="CL1381" s="94"/>
      <c r="CM1381" s="9">
        <f>CG1381+CI1381+CJ1381+CK1381+CL1381</f>
        <v>14</v>
      </c>
      <c r="CN1381" s="9">
        <f>CH1381+CL1381</f>
        <v>14</v>
      </c>
    </row>
    <row r="1382" spans="1:92" hidden="1">
      <c r="A1382" s="25"/>
      <c r="B1382" s="26"/>
      <c r="C1382" s="26"/>
      <c r="D1382" s="26"/>
      <c r="E1382" s="26"/>
      <c r="F1382" s="26"/>
      <c r="G1382" s="9"/>
      <c r="H1382" s="9"/>
      <c r="I1382" s="9"/>
      <c r="J1382" s="9"/>
      <c r="K1382" s="9"/>
      <c r="L1382" s="9"/>
      <c r="M1382" s="9"/>
      <c r="N1382" s="9"/>
      <c r="O1382" s="9"/>
      <c r="P1382" s="9"/>
      <c r="Q1382" s="9"/>
      <c r="R1382" s="9"/>
      <c r="S1382" s="9"/>
      <c r="T1382" s="9"/>
      <c r="U1382" s="9"/>
      <c r="V1382" s="9"/>
      <c r="W1382" s="9"/>
      <c r="X1382" s="9"/>
      <c r="Y1382" s="9"/>
      <c r="Z1382" s="9"/>
      <c r="AA1382" s="9"/>
      <c r="AB1382" s="9"/>
      <c r="AC1382" s="9"/>
      <c r="AD1382" s="9"/>
      <c r="AE1382" s="9"/>
      <c r="AF1382" s="9"/>
      <c r="AG1382" s="9"/>
      <c r="AH1382" s="9"/>
      <c r="AI1382" s="9"/>
      <c r="AJ1382" s="9"/>
      <c r="AK1382" s="9"/>
      <c r="AL1382" s="9"/>
      <c r="AM1382" s="9"/>
      <c r="AN1382" s="9"/>
      <c r="AO1382" s="9"/>
      <c r="AP1382" s="9"/>
      <c r="AQ1382" s="9"/>
      <c r="AR1382" s="9"/>
      <c r="AS1382" s="9"/>
      <c r="AT1382" s="9"/>
      <c r="AU1382" s="9"/>
      <c r="AV1382" s="9"/>
      <c r="AW1382" s="9"/>
      <c r="AX1382" s="9"/>
      <c r="AY1382" s="9"/>
      <c r="AZ1382" s="9"/>
      <c r="BA1382" s="9"/>
      <c r="BB1382" s="9"/>
      <c r="BC1382" s="9"/>
      <c r="BD1382" s="9"/>
      <c r="BE1382" s="9"/>
      <c r="BF1382" s="9"/>
      <c r="BG1382" s="9"/>
      <c r="BH1382" s="9"/>
      <c r="BI1382" s="9"/>
      <c r="BJ1382" s="9"/>
      <c r="BK1382" s="9"/>
      <c r="BL1382" s="9"/>
      <c r="BM1382" s="9"/>
      <c r="BN1382" s="9"/>
      <c r="BO1382" s="9"/>
      <c r="BP1382" s="9"/>
      <c r="BQ1382" s="9"/>
      <c r="BR1382" s="9"/>
      <c r="BS1382" s="9"/>
      <c r="BT1382" s="9"/>
      <c r="BU1382" s="9"/>
      <c r="BV1382" s="9"/>
      <c r="BW1382" s="9"/>
      <c r="BX1382" s="9"/>
      <c r="BY1382" s="9"/>
      <c r="BZ1382" s="9"/>
      <c r="CA1382" s="9"/>
      <c r="CB1382" s="9"/>
      <c r="CC1382" s="9"/>
      <c r="CD1382" s="9"/>
      <c r="CE1382" s="9"/>
      <c r="CF1382" s="9"/>
      <c r="CG1382" s="94"/>
      <c r="CH1382" s="94"/>
      <c r="CI1382" s="94"/>
      <c r="CJ1382" s="94"/>
      <c r="CK1382" s="94"/>
      <c r="CL1382" s="94"/>
      <c r="CM1382" s="9"/>
      <c r="CN1382" s="9"/>
    </row>
    <row r="1383" spans="1:92" ht="18.75" hidden="1">
      <c r="A1383" s="40" t="s">
        <v>556</v>
      </c>
      <c r="B1383" s="24">
        <v>923</v>
      </c>
      <c r="C1383" s="24" t="s">
        <v>22</v>
      </c>
      <c r="D1383" s="24" t="s">
        <v>7</v>
      </c>
      <c r="E1383" s="47"/>
      <c r="F1383" s="26"/>
      <c r="G1383" s="13">
        <f>G1384</f>
        <v>870</v>
      </c>
      <c r="H1383" s="9"/>
      <c r="I1383" s="13">
        <f>I1384</f>
        <v>0</v>
      </c>
      <c r="J1383" s="9"/>
      <c r="K1383" s="13">
        <f>K1384</f>
        <v>0</v>
      </c>
      <c r="L1383" s="9"/>
      <c r="M1383" s="13">
        <f>M1384</f>
        <v>870</v>
      </c>
      <c r="N1383" s="9"/>
      <c r="O1383" s="13">
        <f>O1384</f>
        <v>0</v>
      </c>
      <c r="P1383" s="9"/>
      <c r="Q1383" s="13">
        <f>Q1384</f>
        <v>0</v>
      </c>
      <c r="R1383" s="9"/>
      <c r="S1383" s="13">
        <f>S1384</f>
        <v>870</v>
      </c>
      <c r="T1383" s="9"/>
      <c r="U1383" s="13">
        <f>U1384</f>
        <v>0</v>
      </c>
      <c r="V1383" s="9"/>
      <c r="W1383" s="13">
        <f>W1384</f>
        <v>0</v>
      </c>
      <c r="X1383" s="9"/>
      <c r="Y1383" s="13">
        <f>Y1384</f>
        <v>870</v>
      </c>
      <c r="Z1383" s="9"/>
      <c r="AA1383" s="13">
        <f>AA1384</f>
        <v>0</v>
      </c>
      <c r="AB1383" s="9"/>
      <c r="AC1383" s="13">
        <f>AC1384</f>
        <v>0</v>
      </c>
      <c r="AD1383" s="9"/>
      <c r="AE1383" s="13">
        <f>AE1384</f>
        <v>870</v>
      </c>
      <c r="AF1383" s="9"/>
      <c r="AG1383" s="13">
        <f>AG1384</f>
        <v>0</v>
      </c>
      <c r="AH1383" s="9"/>
      <c r="AI1383" s="13">
        <f>AI1384</f>
        <v>0</v>
      </c>
      <c r="AJ1383" s="9"/>
      <c r="AK1383" s="13">
        <f>AK1384</f>
        <v>870</v>
      </c>
      <c r="AL1383" s="9"/>
      <c r="AM1383" s="13">
        <f>AM1384</f>
        <v>0</v>
      </c>
      <c r="AN1383" s="9"/>
      <c r="AO1383" s="13">
        <f>AO1384</f>
        <v>-29</v>
      </c>
      <c r="AP1383" s="9"/>
      <c r="AQ1383" s="13">
        <f>AQ1384</f>
        <v>841</v>
      </c>
      <c r="AR1383" s="9"/>
      <c r="AS1383" s="13">
        <f>AS1384</f>
        <v>0</v>
      </c>
      <c r="AT1383" s="9"/>
      <c r="AU1383" s="13">
        <f>AU1384</f>
        <v>0</v>
      </c>
      <c r="AV1383" s="9"/>
      <c r="AW1383" s="13">
        <f>AW1384</f>
        <v>841</v>
      </c>
      <c r="AX1383" s="9"/>
      <c r="AY1383" s="13">
        <f t="shared" ref="AY1383:BN1387" si="3365">AY1384</f>
        <v>0</v>
      </c>
      <c r="AZ1383" s="13">
        <f t="shared" si="3365"/>
        <v>203</v>
      </c>
      <c r="BA1383" s="13">
        <f t="shared" si="3365"/>
        <v>0</v>
      </c>
      <c r="BB1383" s="13">
        <f t="shared" si="3365"/>
        <v>0</v>
      </c>
      <c r="BC1383" s="13">
        <f t="shared" si="3365"/>
        <v>1044</v>
      </c>
      <c r="BD1383" s="13">
        <f t="shared" si="3365"/>
        <v>0</v>
      </c>
      <c r="BE1383" s="13">
        <f t="shared" si="3365"/>
        <v>0</v>
      </c>
      <c r="BF1383" s="13">
        <f t="shared" si="3365"/>
        <v>0</v>
      </c>
      <c r="BG1383" s="13">
        <f t="shared" si="3365"/>
        <v>0</v>
      </c>
      <c r="BH1383" s="13">
        <f t="shared" si="3365"/>
        <v>0</v>
      </c>
      <c r="BI1383" s="13">
        <f t="shared" si="3365"/>
        <v>1044</v>
      </c>
      <c r="BJ1383" s="13">
        <f t="shared" si="3365"/>
        <v>0</v>
      </c>
      <c r="BK1383" s="13">
        <f t="shared" si="3365"/>
        <v>0</v>
      </c>
      <c r="BL1383" s="13">
        <f t="shared" si="3365"/>
        <v>0</v>
      </c>
      <c r="BM1383" s="13">
        <f t="shared" si="3365"/>
        <v>0</v>
      </c>
      <c r="BN1383" s="13">
        <f t="shared" si="3365"/>
        <v>0</v>
      </c>
      <c r="BO1383" s="13">
        <f t="shared" ref="BK1383:BZ1387" si="3366">BO1384</f>
        <v>1044</v>
      </c>
      <c r="BP1383" s="13">
        <f t="shared" si="3366"/>
        <v>0</v>
      </c>
      <c r="BQ1383" s="13">
        <f t="shared" si="3366"/>
        <v>0</v>
      </c>
      <c r="BR1383" s="13">
        <f t="shared" si="3366"/>
        <v>0</v>
      </c>
      <c r="BS1383" s="13">
        <f t="shared" si="3366"/>
        <v>0</v>
      </c>
      <c r="BT1383" s="13">
        <f t="shared" si="3366"/>
        <v>0</v>
      </c>
      <c r="BU1383" s="13">
        <f t="shared" si="3366"/>
        <v>1044</v>
      </c>
      <c r="BV1383" s="13">
        <f t="shared" si="3366"/>
        <v>0</v>
      </c>
      <c r="BW1383" s="13">
        <f t="shared" si="3366"/>
        <v>0</v>
      </c>
      <c r="BX1383" s="13">
        <f t="shared" si="3366"/>
        <v>0</v>
      </c>
      <c r="BY1383" s="13">
        <f t="shared" si="3366"/>
        <v>0</v>
      </c>
      <c r="BZ1383" s="13">
        <f t="shared" si="3366"/>
        <v>0</v>
      </c>
      <c r="CA1383" s="13">
        <f t="shared" ref="BW1383:CL1387" si="3367">CA1384</f>
        <v>1044</v>
      </c>
      <c r="CB1383" s="13">
        <f t="shared" si="3367"/>
        <v>0</v>
      </c>
      <c r="CC1383" s="13">
        <f t="shared" si="3367"/>
        <v>0</v>
      </c>
      <c r="CD1383" s="13">
        <f t="shared" si="3367"/>
        <v>0</v>
      </c>
      <c r="CE1383" s="13">
        <f t="shared" si="3367"/>
        <v>0</v>
      </c>
      <c r="CF1383" s="13">
        <f t="shared" si="3367"/>
        <v>0</v>
      </c>
      <c r="CG1383" s="98">
        <f t="shared" si="3367"/>
        <v>1044</v>
      </c>
      <c r="CH1383" s="98">
        <f t="shared" si="3367"/>
        <v>0</v>
      </c>
      <c r="CI1383" s="98">
        <f t="shared" si="3367"/>
        <v>0</v>
      </c>
      <c r="CJ1383" s="98">
        <f t="shared" si="3367"/>
        <v>0</v>
      </c>
      <c r="CK1383" s="98">
        <f t="shared" si="3367"/>
        <v>0</v>
      </c>
      <c r="CL1383" s="98">
        <f t="shared" si="3367"/>
        <v>0</v>
      </c>
      <c r="CM1383" s="13">
        <f t="shared" ref="CI1383:CN1387" si="3368">CM1384</f>
        <v>1044</v>
      </c>
      <c r="CN1383" s="13">
        <f t="shared" si="3368"/>
        <v>0</v>
      </c>
    </row>
    <row r="1384" spans="1:92" ht="33" hidden="1">
      <c r="A1384" s="28" t="s">
        <v>62</v>
      </c>
      <c r="B1384" s="26">
        <v>923</v>
      </c>
      <c r="C1384" s="26" t="s">
        <v>22</v>
      </c>
      <c r="D1384" s="26" t="s">
        <v>7</v>
      </c>
      <c r="E1384" s="48" t="s">
        <v>63</v>
      </c>
      <c r="F1384" s="26"/>
      <c r="G1384" s="11">
        <f>G1385</f>
        <v>870</v>
      </c>
      <c r="H1384" s="9"/>
      <c r="I1384" s="11">
        <f>I1385</f>
        <v>0</v>
      </c>
      <c r="J1384" s="9"/>
      <c r="K1384" s="11">
        <f>K1385</f>
        <v>0</v>
      </c>
      <c r="L1384" s="9"/>
      <c r="M1384" s="11">
        <f>M1385</f>
        <v>870</v>
      </c>
      <c r="N1384" s="9"/>
      <c r="O1384" s="11">
        <f>O1385</f>
        <v>0</v>
      </c>
      <c r="P1384" s="9"/>
      <c r="Q1384" s="11">
        <f>Q1385</f>
        <v>0</v>
      </c>
      <c r="R1384" s="9"/>
      <c r="S1384" s="11">
        <f>S1385</f>
        <v>870</v>
      </c>
      <c r="T1384" s="9"/>
      <c r="U1384" s="11">
        <f>U1385</f>
        <v>0</v>
      </c>
      <c r="V1384" s="9"/>
      <c r="W1384" s="11">
        <f>W1385</f>
        <v>0</v>
      </c>
      <c r="X1384" s="9"/>
      <c r="Y1384" s="11">
        <f>Y1385</f>
        <v>870</v>
      </c>
      <c r="Z1384" s="9"/>
      <c r="AA1384" s="11">
        <f>AA1385</f>
        <v>0</v>
      </c>
      <c r="AB1384" s="9"/>
      <c r="AC1384" s="11">
        <f>AC1385</f>
        <v>0</v>
      </c>
      <c r="AD1384" s="9"/>
      <c r="AE1384" s="11">
        <f>AE1385</f>
        <v>870</v>
      </c>
      <c r="AF1384" s="9"/>
      <c r="AG1384" s="11">
        <f>AG1385</f>
        <v>0</v>
      </c>
      <c r="AH1384" s="9"/>
      <c r="AI1384" s="11">
        <f>AI1385</f>
        <v>0</v>
      </c>
      <c r="AJ1384" s="9"/>
      <c r="AK1384" s="11">
        <f>AK1385</f>
        <v>870</v>
      </c>
      <c r="AL1384" s="9"/>
      <c r="AM1384" s="11">
        <f>AM1385</f>
        <v>0</v>
      </c>
      <c r="AN1384" s="9"/>
      <c r="AO1384" s="11">
        <f>AO1385</f>
        <v>-29</v>
      </c>
      <c r="AP1384" s="9"/>
      <c r="AQ1384" s="11">
        <f>AQ1385</f>
        <v>841</v>
      </c>
      <c r="AR1384" s="9"/>
      <c r="AS1384" s="11">
        <f>AS1385</f>
        <v>0</v>
      </c>
      <c r="AT1384" s="9"/>
      <c r="AU1384" s="11">
        <f>AU1385</f>
        <v>0</v>
      </c>
      <c r="AV1384" s="9"/>
      <c r="AW1384" s="11">
        <f>AW1385</f>
        <v>841</v>
      </c>
      <c r="AX1384" s="9"/>
      <c r="AY1384" s="11">
        <f t="shared" si="3365"/>
        <v>0</v>
      </c>
      <c r="AZ1384" s="11">
        <f t="shared" si="3365"/>
        <v>203</v>
      </c>
      <c r="BA1384" s="11">
        <f t="shared" si="3365"/>
        <v>0</v>
      </c>
      <c r="BB1384" s="11">
        <f t="shared" si="3365"/>
        <v>0</v>
      </c>
      <c r="BC1384" s="11">
        <f t="shared" si="3365"/>
        <v>1044</v>
      </c>
      <c r="BD1384" s="11">
        <f t="shared" si="3365"/>
        <v>0</v>
      </c>
      <c r="BE1384" s="11">
        <f t="shared" si="3365"/>
        <v>0</v>
      </c>
      <c r="BF1384" s="11">
        <f t="shared" si="3365"/>
        <v>0</v>
      </c>
      <c r="BG1384" s="11">
        <f t="shared" si="3365"/>
        <v>0</v>
      </c>
      <c r="BH1384" s="11">
        <f t="shared" si="3365"/>
        <v>0</v>
      </c>
      <c r="BI1384" s="11">
        <f t="shared" si="3365"/>
        <v>1044</v>
      </c>
      <c r="BJ1384" s="11">
        <f t="shared" si="3365"/>
        <v>0</v>
      </c>
      <c r="BK1384" s="11">
        <f t="shared" si="3366"/>
        <v>0</v>
      </c>
      <c r="BL1384" s="11">
        <f t="shared" si="3366"/>
        <v>0</v>
      </c>
      <c r="BM1384" s="11">
        <f t="shared" si="3366"/>
        <v>0</v>
      </c>
      <c r="BN1384" s="11">
        <f t="shared" si="3366"/>
        <v>0</v>
      </c>
      <c r="BO1384" s="11">
        <f t="shared" si="3366"/>
        <v>1044</v>
      </c>
      <c r="BP1384" s="11">
        <f t="shared" si="3366"/>
        <v>0</v>
      </c>
      <c r="BQ1384" s="11">
        <f t="shared" si="3366"/>
        <v>0</v>
      </c>
      <c r="BR1384" s="11">
        <f t="shared" si="3366"/>
        <v>0</v>
      </c>
      <c r="BS1384" s="11">
        <f t="shared" si="3366"/>
        <v>0</v>
      </c>
      <c r="BT1384" s="11">
        <f t="shared" si="3366"/>
        <v>0</v>
      </c>
      <c r="BU1384" s="11">
        <f t="shared" si="3366"/>
        <v>1044</v>
      </c>
      <c r="BV1384" s="11">
        <f t="shared" si="3366"/>
        <v>0</v>
      </c>
      <c r="BW1384" s="11">
        <f t="shared" si="3367"/>
        <v>0</v>
      </c>
      <c r="BX1384" s="11">
        <f t="shared" si="3367"/>
        <v>0</v>
      </c>
      <c r="BY1384" s="11">
        <f t="shared" si="3367"/>
        <v>0</v>
      </c>
      <c r="BZ1384" s="11">
        <f t="shared" si="3367"/>
        <v>0</v>
      </c>
      <c r="CA1384" s="11">
        <f t="shared" si="3367"/>
        <v>1044</v>
      </c>
      <c r="CB1384" s="11">
        <f t="shared" si="3367"/>
        <v>0</v>
      </c>
      <c r="CC1384" s="11">
        <f t="shared" si="3367"/>
        <v>0</v>
      </c>
      <c r="CD1384" s="11">
        <f t="shared" si="3367"/>
        <v>0</v>
      </c>
      <c r="CE1384" s="11">
        <f t="shared" si="3367"/>
        <v>0</v>
      </c>
      <c r="CF1384" s="11">
        <f t="shared" si="3367"/>
        <v>0</v>
      </c>
      <c r="CG1384" s="95">
        <f t="shared" si="3367"/>
        <v>1044</v>
      </c>
      <c r="CH1384" s="95">
        <f t="shared" si="3367"/>
        <v>0</v>
      </c>
      <c r="CI1384" s="95">
        <f t="shared" si="3368"/>
        <v>0</v>
      </c>
      <c r="CJ1384" s="95">
        <f t="shared" si="3368"/>
        <v>0</v>
      </c>
      <c r="CK1384" s="95">
        <f t="shared" si="3368"/>
        <v>0</v>
      </c>
      <c r="CL1384" s="95">
        <f t="shared" si="3368"/>
        <v>0</v>
      </c>
      <c r="CM1384" s="11">
        <f t="shared" si="3368"/>
        <v>1044</v>
      </c>
      <c r="CN1384" s="11">
        <f t="shared" si="3368"/>
        <v>0</v>
      </c>
    </row>
    <row r="1385" spans="1:92" ht="33" hidden="1">
      <c r="A1385" s="28" t="s">
        <v>15</v>
      </c>
      <c r="B1385" s="26">
        <v>923</v>
      </c>
      <c r="C1385" s="26" t="s">
        <v>22</v>
      </c>
      <c r="D1385" s="26" t="s">
        <v>7</v>
      </c>
      <c r="E1385" s="48" t="s">
        <v>64</v>
      </c>
      <c r="F1385" s="26"/>
      <c r="G1385" s="11">
        <f>G1386</f>
        <v>870</v>
      </c>
      <c r="H1385" s="9"/>
      <c r="I1385" s="11">
        <f>I1386</f>
        <v>0</v>
      </c>
      <c r="J1385" s="9"/>
      <c r="K1385" s="11">
        <f>K1386</f>
        <v>0</v>
      </c>
      <c r="L1385" s="9"/>
      <c r="M1385" s="11">
        <f>M1386</f>
        <v>870</v>
      </c>
      <c r="N1385" s="9"/>
      <c r="O1385" s="11">
        <f>O1386</f>
        <v>0</v>
      </c>
      <c r="P1385" s="9"/>
      <c r="Q1385" s="11">
        <f>Q1386</f>
        <v>0</v>
      </c>
      <c r="R1385" s="9"/>
      <c r="S1385" s="11">
        <f>S1386</f>
        <v>870</v>
      </c>
      <c r="T1385" s="9"/>
      <c r="U1385" s="11">
        <f>U1386</f>
        <v>0</v>
      </c>
      <c r="V1385" s="9"/>
      <c r="W1385" s="11">
        <f>W1386</f>
        <v>0</v>
      </c>
      <c r="X1385" s="9"/>
      <c r="Y1385" s="11">
        <f>Y1386</f>
        <v>870</v>
      </c>
      <c r="Z1385" s="9"/>
      <c r="AA1385" s="11">
        <f>AA1386</f>
        <v>0</v>
      </c>
      <c r="AB1385" s="9"/>
      <c r="AC1385" s="11">
        <f>AC1386</f>
        <v>0</v>
      </c>
      <c r="AD1385" s="9"/>
      <c r="AE1385" s="11">
        <f>AE1386</f>
        <v>870</v>
      </c>
      <c r="AF1385" s="9"/>
      <c r="AG1385" s="11">
        <f>AG1386</f>
        <v>0</v>
      </c>
      <c r="AH1385" s="9"/>
      <c r="AI1385" s="11">
        <f>AI1386</f>
        <v>0</v>
      </c>
      <c r="AJ1385" s="9"/>
      <c r="AK1385" s="11">
        <f>AK1386</f>
        <v>870</v>
      </c>
      <c r="AL1385" s="9"/>
      <c r="AM1385" s="11">
        <f>AM1386</f>
        <v>0</v>
      </c>
      <c r="AN1385" s="9"/>
      <c r="AO1385" s="11">
        <f>AO1386</f>
        <v>-29</v>
      </c>
      <c r="AP1385" s="9"/>
      <c r="AQ1385" s="11">
        <f>AQ1386</f>
        <v>841</v>
      </c>
      <c r="AR1385" s="9"/>
      <c r="AS1385" s="11">
        <f>AS1386</f>
        <v>0</v>
      </c>
      <c r="AT1385" s="9"/>
      <c r="AU1385" s="11">
        <f>AU1386</f>
        <v>0</v>
      </c>
      <c r="AV1385" s="9"/>
      <c r="AW1385" s="11">
        <f>AW1386</f>
        <v>841</v>
      </c>
      <c r="AX1385" s="9"/>
      <c r="AY1385" s="11">
        <f t="shared" si="3365"/>
        <v>0</v>
      </c>
      <c r="AZ1385" s="11">
        <f t="shared" si="3365"/>
        <v>203</v>
      </c>
      <c r="BA1385" s="11">
        <f t="shared" si="3365"/>
        <v>0</v>
      </c>
      <c r="BB1385" s="11">
        <f t="shared" si="3365"/>
        <v>0</v>
      </c>
      <c r="BC1385" s="11">
        <f t="shared" si="3365"/>
        <v>1044</v>
      </c>
      <c r="BD1385" s="11">
        <f t="shared" si="3365"/>
        <v>0</v>
      </c>
      <c r="BE1385" s="11">
        <f t="shared" si="3365"/>
        <v>0</v>
      </c>
      <c r="BF1385" s="11">
        <f t="shared" si="3365"/>
        <v>0</v>
      </c>
      <c r="BG1385" s="11">
        <f t="shared" si="3365"/>
        <v>0</v>
      </c>
      <c r="BH1385" s="11">
        <f t="shared" si="3365"/>
        <v>0</v>
      </c>
      <c r="BI1385" s="11">
        <f t="shared" si="3365"/>
        <v>1044</v>
      </c>
      <c r="BJ1385" s="11">
        <f t="shared" si="3365"/>
        <v>0</v>
      </c>
      <c r="BK1385" s="11">
        <f t="shared" si="3366"/>
        <v>0</v>
      </c>
      <c r="BL1385" s="11">
        <f t="shared" si="3366"/>
        <v>0</v>
      </c>
      <c r="BM1385" s="11">
        <f t="shared" si="3366"/>
        <v>0</v>
      </c>
      <c r="BN1385" s="11">
        <f t="shared" si="3366"/>
        <v>0</v>
      </c>
      <c r="BO1385" s="11">
        <f t="shared" si="3366"/>
        <v>1044</v>
      </c>
      <c r="BP1385" s="11">
        <f t="shared" si="3366"/>
        <v>0</v>
      </c>
      <c r="BQ1385" s="11">
        <f t="shared" si="3366"/>
        <v>0</v>
      </c>
      <c r="BR1385" s="11">
        <f t="shared" si="3366"/>
        <v>0</v>
      </c>
      <c r="BS1385" s="11">
        <f t="shared" si="3366"/>
        <v>0</v>
      </c>
      <c r="BT1385" s="11">
        <f t="shared" si="3366"/>
        <v>0</v>
      </c>
      <c r="BU1385" s="11">
        <f t="shared" si="3366"/>
        <v>1044</v>
      </c>
      <c r="BV1385" s="11">
        <f t="shared" si="3366"/>
        <v>0</v>
      </c>
      <c r="BW1385" s="11">
        <f t="shared" si="3367"/>
        <v>0</v>
      </c>
      <c r="BX1385" s="11">
        <f t="shared" si="3367"/>
        <v>0</v>
      </c>
      <c r="BY1385" s="11">
        <f t="shared" si="3367"/>
        <v>0</v>
      </c>
      <c r="BZ1385" s="11">
        <f t="shared" si="3367"/>
        <v>0</v>
      </c>
      <c r="CA1385" s="11">
        <f t="shared" si="3367"/>
        <v>1044</v>
      </c>
      <c r="CB1385" s="11">
        <f t="shared" si="3367"/>
        <v>0</v>
      </c>
      <c r="CC1385" s="11">
        <f t="shared" si="3367"/>
        <v>0</v>
      </c>
      <c r="CD1385" s="11">
        <f t="shared" si="3367"/>
        <v>0</v>
      </c>
      <c r="CE1385" s="11">
        <f t="shared" si="3367"/>
        <v>0</v>
      </c>
      <c r="CF1385" s="11">
        <f t="shared" si="3367"/>
        <v>0</v>
      </c>
      <c r="CG1385" s="95">
        <f t="shared" si="3367"/>
        <v>1044</v>
      </c>
      <c r="CH1385" s="95">
        <f t="shared" si="3367"/>
        <v>0</v>
      </c>
      <c r="CI1385" s="95">
        <f t="shared" si="3368"/>
        <v>0</v>
      </c>
      <c r="CJ1385" s="95">
        <f t="shared" si="3368"/>
        <v>0</v>
      </c>
      <c r="CK1385" s="95">
        <f t="shared" si="3368"/>
        <v>0</v>
      </c>
      <c r="CL1385" s="95">
        <f t="shared" si="3368"/>
        <v>0</v>
      </c>
      <c r="CM1385" s="11">
        <f t="shared" si="3368"/>
        <v>1044</v>
      </c>
      <c r="CN1385" s="11">
        <f t="shared" si="3368"/>
        <v>0</v>
      </c>
    </row>
    <row r="1386" spans="1:92" ht="33" hidden="1">
      <c r="A1386" s="28" t="s">
        <v>554</v>
      </c>
      <c r="B1386" s="26">
        <v>923</v>
      </c>
      <c r="C1386" s="26" t="s">
        <v>22</v>
      </c>
      <c r="D1386" s="26" t="s">
        <v>7</v>
      </c>
      <c r="E1386" s="48" t="s">
        <v>523</v>
      </c>
      <c r="F1386" s="26"/>
      <c r="G1386" s="11">
        <f>G1387</f>
        <v>870</v>
      </c>
      <c r="H1386" s="9"/>
      <c r="I1386" s="11">
        <f>I1387</f>
        <v>0</v>
      </c>
      <c r="J1386" s="9"/>
      <c r="K1386" s="11">
        <f>K1387</f>
        <v>0</v>
      </c>
      <c r="L1386" s="9"/>
      <c r="M1386" s="11">
        <f>M1387</f>
        <v>870</v>
      </c>
      <c r="N1386" s="9"/>
      <c r="O1386" s="11">
        <f>O1387</f>
        <v>0</v>
      </c>
      <c r="P1386" s="9"/>
      <c r="Q1386" s="11">
        <f>Q1387</f>
        <v>0</v>
      </c>
      <c r="R1386" s="9"/>
      <c r="S1386" s="11">
        <f>S1387</f>
        <v>870</v>
      </c>
      <c r="T1386" s="9"/>
      <c r="U1386" s="11">
        <f>U1387</f>
        <v>0</v>
      </c>
      <c r="V1386" s="9"/>
      <c r="W1386" s="11">
        <f>W1387</f>
        <v>0</v>
      </c>
      <c r="X1386" s="9"/>
      <c r="Y1386" s="11">
        <f>Y1387</f>
        <v>870</v>
      </c>
      <c r="Z1386" s="9"/>
      <c r="AA1386" s="11">
        <f>AA1387</f>
        <v>0</v>
      </c>
      <c r="AB1386" s="9"/>
      <c r="AC1386" s="11">
        <f>AC1387</f>
        <v>0</v>
      </c>
      <c r="AD1386" s="9"/>
      <c r="AE1386" s="11">
        <f>AE1387</f>
        <v>870</v>
      </c>
      <c r="AF1386" s="9"/>
      <c r="AG1386" s="11">
        <f>AG1387</f>
        <v>0</v>
      </c>
      <c r="AH1386" s="9"/>
      <c r="AI1386" s="11">
        <f>AI1387</f>
        <v>0</v>
      </c>
      <c r="AJ1386" s="9"/>
      <c r="AK1386" s="11">
        <f>AK1387</f>
        <v>870</v>
      </c>
      <c r="AL1386" s="9"/>
      <c r="AM1386" s="11">
        <f>AM1387</f>
        <v>0</v>
      </c>
      <c r="AN1386" s="9"/>
      <c r="AO1386" s="11">
        <f>AO1387</f>
        <v>-29</v>
      </c>
      <c r="AP1386" s="9"/>
      <c r="AQ1386" s="11">
        <f>AQ1387</f>
        <v>841</v>
      </c>
      <c r="AR1386" s="9"/>
      <c r="AS1386" s="11">
        <f>AS1387</f>
        <v>0</v>
      </c>
      <c r="AT1386" s="9"/>
      <c r="AU1386" s="11">
        <f>AU1387</f>
        <v>0</v>
      </c>
      <c r="AV1386" s="9"/>
      <c r="AW1386" s="11">
        <f>AW1387</f>
        <v>841</v>
      </c>
      <c r="AX1386" s="9"/>
      <c r="AY1386" s="11">
        <f t="shared" si="3365"/>
        <v>0</v>
      </c>
      <c r="AZ1386" s="11">
        <f t="shared" si="3365"/>
        <v>203</v>
      </c>
      <c r="BA1386" s="11">
        <f t="shared" si="3365"/>
        <v>0</v>
      </c>
      <c r="BB1386" s="11">
        <f t="shared" si="3365"/>
        <v>0</v>
      </c>
      <c r="BC1386" s="11">
        <f t="shared" si="3365"/>
        <v>1044</v>
      </c>
      <c r="BD1386" s="11">
        <f t="shared" si="3365"/>
        <v>0</v>
      </c>
      <c r="BE1386" s="11">
        <f t="shared" si="3365"/>
        <v>0</v>
      </c>
      <c r="BF1386" s="11">
        <f t="shared" si="3365"/>
        <v>0</v>
      </c>
      <c r="BG1386" s="11">
        <f t="shared" si="3365"/>
        <v>0</v>
      </c>
      <c r="BH1386" s="11">
        <f t="shared" si="3365"/>
        <v>0</v>
      </c>
      <c r="BI1386" s="11">
        <f t="shared" si="3365"/>
        <v>1044</v>
      </c>
      <c r="BJ1386" s="11">
        <f t="shared" si="3365"/>
        <v>0</v>
      </c>
      <c r="BK1386" s="11">
        <f t="shared" si="3366"/>
        <v>0</v>
      </c>
      <c r="BL1386" s="11">
        <f t="shared" si="3366"/>
        <v>0</v>
      </c>
      <c r="BM1386" s="11">
        <f t="shared" si="3366"/>
        <v>0</v>
      </c>
      <c r="BN1386" s="11">
        <f t="shared" si="3366"/>
        <v>0</v>
      </c>
      <c r="BO1386" s="11">
        <f t="shared" si="3366"/>
        <v>1044</v>
      </c>
      <c r="BP1386" s="11">
        <f t="shared" si="3366"/>
        <v>0</v>
      </c>
      <c r="BQ1386" s="11">
        <f t="shared" si="3366"/>
        <v>0</v>
      </c>
      <c r="BR1386" s="11">
        <f t="shared" si="3366"/>
        <v>0</v>
      </c>
      <c r="BS1386" s="11">
        <f t="shared" si="3366"/>
        <v>0</v>
      </c>
      <c r="BT1386" s="11">
        <f t="shared" si="3366"/>
        <v>0</v>
      </c>
      <c r="BU1386" s="11">
        <f t="shared" si="3366"/>
        <v>1044</v>
      </c>
      <c r="BV1386" s="11">
        <f t="shared" si="3366"/>
        <v>0</v>
      </c>
      <c r="BW1386" s="11">
        <f t="shared" si="3367"/>
        <v>0</v>
      </c>
      <c r="BX1386" s="11">
        <f t="shared" si="3367"/>
        <v>0</v>
      </c>
      <c r="BY1386" s="11">
        <f t="shared" si="3367"/>
        <v>0</v>
      </c>
      <c r="BZ1386" s="11">
        <f t="shared" si="3367"/>
        <v>0</v>
      </c>
      <c r="CA1386" s="11">
        <f t="shared" si="3367"/>
        <v>1044</v>
      </c>
      <c r="CB1386" s="11">
        <f t="shared" si="3367"/>
        <v>0</v>
      </c>
      <c r="CC1386" s="11">
        <f t="shared" si="3367"/>
        <v>0</v>
      </c>
      <c r="CD1386" s="11">
        <f t="shared" si="3367"/>
        <v>0</v>
      </c>
      <c r="CE1386" s="11">
        <f t="shared" si="3367"/>
        <v>0</v>
      </c>
      <c r="CF1386" s="11">
        <f t="shared" si="3367"/>
        <v>0</v>
      </c>
      <c r="CG1386" s="95">
        <f t="shared" si="3367"/>
        <v>1044</v>
      </c>
      <c r="CH1386" s="95">
        <f t="shared" si="3367"/>
        <v>0</v>
      </c>
      <c r="CI1386" s="95">
        <f t="shared" si="3368"/>
        <v>0</v>
      </c>
      <c r="CJ1386" s="95">
        <f t="shared" si="3368"/>
        <v>0</v>
      </c>
      <c r="CK1386" s="95">
        <f t="shared" si="3368"/>
        <v>0</v>
      </c>
      <c r="CL1386" s="95">
        <f t="shared" si="3368"/>
        <v>0</v>
      </c>
      <c r="CM1386" s="11">
        <f t="shared" si="3368"/>
        <v>1044</v>
      </c>
      <c r="CN1386" s="11">
        <f t="shared" si="3368"/>
        <v>0</v>
      </c>
    </row>
    <row r="1387" spans="1:92" ht="33" hidden="1">
      <c r="A1387" s="49" t="s">
        <v>244</v>
      </c>
      <c r="B1387" s="26">
        <v>923</v>
      </c>
      <c r="C1387" s="26" t="s">
        <v>22</v>
      </c>
      <c r="D1387" s="26" t="s">
        <v>7</v>
      </c>
      <c r="E1387" s="48" t="s">
        <v>523</v>
      </c>
      <c r="F1387" s="26" t="s">
        <v>31</v>
      </c>
      <c r="G1387" s="11">
        <f>G1388</f>
        <v>870</v>
      </c>
      <c r="H1387" s="9"/>
      <c r="I1387" s="11">
        <f>I1388</f>
        <v>0</v>
      </c>
      <c r="J1387" s="9"/>
      <c r="K1387" s="11">
        <f>K1388</f>
        <v>0</v>
      </c>
      <c r="L1387" s="9"/>
      <c r="M1387" s="11">
        <f>M1388</f>
        <v>870</v>
      </c>
      <c r="N1387" s="9"/>
      <c r="O1387" s="11">
        <f>O1388</f>
        <v>0</v>
      </c>
      <c r="P1387" s="9"/>
      <c r="Q1387" s="11">
        <f>Q1388</f>
        <v>0</v>
      </c>
      <c r="R1387" s="9"/>
      <c r="S1387" s="11">
        <f>S1388</f>
        <v>870</v>
      </c>
      <c r="T1387" s="9"/>
      <c r="U1387" s="11">
        <f>U1388</f>
        <v>0</v>
      </c>
      <c r="V1387" s="9"/>
      <c r="W1387" s="11">
        <f>W1388</f>
        <v>0</v>
      </c>
      <c r="X1387" s="9"/>
      <c r="Y1387" s="11">
        <f>Y1388</f>
        <v>870</v>
      </c>
      <c r="Z1387" s="9"/>
      <c r="AA1387" s="11">
        <f>AA1388</f>
        <v>0</v>
      </c>
      <c r="AB1387" s="9"/>
      <c r="AC1387" s="11">
        <f>AC1388</f>
        <v>0</v>
      </c>
      <c r="AD1387" s="9"/>
      <c r="AE1387" s="11">
        <f>AE1388</f>
        <v>870</v>
      </c>
      <c r="AF1387" s="9"/>
      <c r="AG1387" s="11">
        <f>AG1388</f>
        <v>0</v>
      </c>
      <c r="AH1387" s="9"/>
      <c r="AI1387" s="11">
        <f>AI1388</f>
        <v>0</v>
      </c>
      <c r="AJ1387" s="9"/>
      <c r="AK1387" s="11">
        <f>AK1388</f>
        <v>870</v>
      </c>
      <c r="AL1387" s="9"/>
      <c r="AM1387" s="11">
        <f>AM1388</f>
        <v>0</v>
      </c>
      <c r="AN1387" s="9"/>
      <c r="AO1387" s="11">
        <f>AO1388</f>
        <v>-29</v>
      </c>
      <c r="AP1387" s="9"/>
      <c r="AQ1387" s="11">
        <f>AQ1388</f>
        <v>841</v>
      </c>
      <c r="AR1387" s="9"/>
      <c r="AS1387" s="11">
        <f>AS1388</f>
        <v>0</v>
      </c>
      <c r="AT1387" s="9"/>
      <c r="AU1387" s="11">
        <f>AU1388</f>
        <v>0</v>
      </c>
      <c r="AV1387" s="9"/>
      <c r="AW1387" s="11">
        <f>AW1388</f>
        <v>841</v>
      </c>
      <c r="AX1387" s="9"/>
      <c r="AY1387" s="11">
        <f t="shared" si="3365"/>
        <v>0</v>
      </c>
      <c r="AZ1387" s="11">
        <f t="shared" si="3365"/>
        <v>203</v>
      </c>
      <c r="BA1387" s="11">
        <f t="shared" si="3365"/>
        <v>0</v>
      </c>
      <c r="BB1387" s="11">
        <f t="shared" si="3365"/>
        <v>0</v>
      </c>
      <c r="BC1387" s="11">
        <f t="shared" si="3365"/>
        <v>1044</v>
      </c>
      <c r="BD1387" s="11">
        <f t="shared" si="3365"/>
        <v>0</v>
      </c>
      <c r="BE1387" s="11">
        <f t="shared" si="3365"/>
        <v>0</v>
      </c>
      <c r="BF1387" s="11">
        <f t="shared" si="3365"/>
        <v>0</v>
      </c>
      <c r="BG1387" s="11">
        <f t="shared" si="3365"/>
        <v>0</v>
      </c>
      <c r="BH1387" s="11">
        <f t="shared" si="3365"/>
        <v>0</v>
      </c>
      <c r="BI1387" s="11">
        <f t="shared" si="3365"/>
        <v>1044</v>
      </c>
      <c r="BJ1387" s="11">
        <f t="shared" si="3365"/>
        <v>0</v>
      </c>
      <c r="BK1387" s="11">
        <f t="shared" si="3366"/>
        <v>0</v>
      </c>
      <c r="BL1387" s="11">
        <f t="shared" si="3366"/>
        <v>0</v>
      </c>
      <c r="BM1387" s="11">
        <f t="shared" si="3366"/>
        <v>0</v>
      </c>
      <c r="BN1387" s="11">
        <f t="shared" si="3366"/>
        <v>0</v>
      </c>
      <c r="BO1387" s="11">
        <f t="shared" si="3366"/>
        <v>1044</v>
      </c>
      <c r="BP1387" s="11">
        <f t="shared" si="3366"/>
        <v>0</v>
      </c>
      <c r="BQ1387" s="11">
        <f t="shared" si="3366"/>
        <v>0</v>
      </c>
      <c r="BR1387" s="11">
        <f t="shared" si="3366"/>
        <v>0</v>
      </c>
      <c r="BS1387" s="11">
        <f t="shared" si="3366"/>
        <v>0</v>
      </c>
      <c r="BT1387" s="11">
        <f t="shared" si="3366"/>
        <v>0</v>
      </c>
      <c r="BU1387" s="11">
        <f t="shared" si="3366"/>
        <v>1044</v>
      </c>
      <c r="BV1387" s="11">
        <f t="shared" si="3366"/>
        <v>0</v>
      </c>
      <c r="BW1387" s="11">
        <f t="shared" si="3367"/>
        <v>0</v>
      </c>
      <c r="BX1387" s="11">
        <f t="shared" si="3367"/>
        <v>0</v>
      </c>
      <c r="BY1387" s="11">
        <f t="shared" si="3367"/>
        <v>0</v>
      </c>
      <c r="BZ1387" s="11">
        <f t="shared" si="3367"/>
        <v>0</v>
      </c>
      <c r="CA1387" s="11">
        <f t="shared" si="3367"/>
        <v>1044</v>
      </c>
      <c r="CB1387" s="11">
        <f t="shared" si="3367"/>
        <v>0</v>
      </c>
      <c r="CC1387" s="11">
        <f t="shared" si="3367"/>
        <v>0</v>
      </c>
      <c r="CD1387" s="11">
        <f t="shared" si="3367"/>
        <v>0</v>
      </c>
      <c r="CE1387" s="11">
        <f t="shared" si="3367"/>
        <v>0</v>
      </c>
      <c r="CF1387" s="11">
        <f t="shared" si="3367"/>
        <v>0</v>
      </c>
      <c r="CG1387" s="95">
        <f t="shared" si="3367"/>
        <v>1044</v>
      </c>
      <c r="CH1387" s="95">
        <f t="shared" si="3367"/>
        <v>0</v>
      </c>
      <c r="CI1387" s="95">
        <f t="shared" si="3368"/>
        <v>0</v>
      </c>
      <c r="CJ1387" s="95">
        <f t="shared" si="3368"/>
        <v>0</v>
      </c>
      <c r="CK1387" s="95">
        <f t="shared" si="3368"/>
        <v>0</v>
      </c>
      <c r="CL1387" s="95">
        <f t="shared" si="3368"/>
        <v>0</v>
      </c>
      <c r="CM1387" s="11">
        <f t="shared" si="3368"/>
        <v>1044</v>
      </c>
      <c r="CN1387" s="11">
        <f t="shared" si="3368"/>
        <v>0</v>
      </c>
    </row>
    <row r="1388" spans="1:92" ht="33" hidden="1">
      <c r="A1388" s="49" t="s">
        <v>37</v>
      </c>
      <c r="B1388" s="26">
        <v>923</v>
      </c>
      <c r="C1388" s="26" t="s">
        <v>22</v>
      </c>
      <c r="D1388" s="26" t="s">
        <v>7</v>
      </c>
      <c r="E1388" s="48" t="s">
        <v>523</v>
      </c>
      <c r="F1388" s="26" t="s">
        <v>38</v>
      </c>
      <c r="G1388" s="11">
        <v>870</v>
      </c>
      <c r="H1388" s="9"/>
      <c r="I1388" s="11"/>
      <c r="J1388" s="9"/>
      <c r="K1388" s="11"/>
      <c r="L1388" s="9"/>
      <c r="M1388" s="9">
        <f>G1388+I1388+J1388+K1388+L1388</f>
        <v>870</v>
      </c>
      <c r="N1388" s="9">
        <f>H1388+L1388</f>
        <v>0</v>
      </c>
      <c r="O1388" s="11"/>
      <c r="P1388" s="9"/>
      <c r="Q1388" s="11"/>
      <c r="R1388" s="9"/>
      <c r="S1388" s="9">
        <f>M1388+O1388+P1388+Q1388+R1388</f>
        <v>870</v>
      </c>
      <c r="T1388" s="9">
        <f>N1388+R1388</f>
        <v>0</v>
      </c>
      <c r="U1388" s="11"/>
      <c r="V1388" s="9"/>
      <c r="W1388" s="11"/>
      <c r="X1388" s="9"/>
      <c r="Y1388" s="9">
        <f>S1388+U1388+V1388+W1388+X1388</f>
        <v>870</v>
      </c>
      <c r="Z1388" s="9">
        <f>T1388+X1388</f>
        <v>0</v>
      </c>
      <c r="AA1388" s="11"/>
      <c r="AB1388" s="9"/>
      <c r="AC1388" s="11"/>
      <c r="AD1388" s="9"/>
      <c r="AE1388" s="9">
        <f>Y1388+AA1388+AB1388+AC1388+AD1388</f>
        <v>870</v>
      </c>
      <c r="AF1388" s="9">
        <f>Z1388+AD1388</f>
        <v>0</v>
      </c>
      <c r="AG1388" s="11"/>
      <c r="AH1388" s="9"/>
      <c r="AI1388" s="11"/>
      <c r="AJ1388" s="9"/>
      <c r="AK1388" s="9">
        <f>AE1388+AG1388+AH1388+AI1388+AJ1388</f>
        <v>870</v>
      </c>
      <c r="AL1388" s="9">
        <f>AF1388+AJ1388</f>
        <v>0</v>
      </c>
      <c r="AM1388" s="11"/>
      <c r="AN1388" s="9"/>
      <c r="AO1388" s="11">
        <v>-29</v>
      </c>
      <c r="AP1388" s="9"/>
      <c r="AQ1388" s="9">
        <f>AK1388+AM1388+AN1388+AO1388+AP1388</f>
        <v>841</v>
      </c>
      <c r="AR1388" s="9">
        <f>AL1388+AP1388</f>
        <v>0</v>
      </c>
      <c r="AS1388" s="11"/>
      <c r="AT1388" s="9"/>
      <c r="AU1388" s="11"/>
      <c r="AV1388" s="9"/>
      <c r="AW1388" s="9">
        <f>AQ1388+AS1388+AT1388+AU1388+AV1388</f>
        <v>841</v>
      </c>
      <c r="AX1388" s="9">
        <f>AR1388+AV1388</f>
        <v>0</v>
      </c>
      <c r="AY1388" s="11"/>
      <c r="AZ1388" s="9">
        <v>203</v>
      </c>
      <c r="BA1388" s="11"/>
      <c r="BB1388" s="9"/>
      <c r="BC1388" s="9">
        <f>AW1388+AY1388+AZ1388+BA1388+BB1388</f>
        <v>1044</v>
      </c>
      <c r="BD1388" s="10">
        <f>AX1388+BB1388</f>
        <v>0</v>
      </c>
      <c r="BE1388" s="11"/>
      <c r="BF1388" s="9"/>
      <c r="BG1388" s="11"/>
      <c r="BH1388" s="9"/>
      <c r="BI1388" s="9">
        <f>BC1388+BE1388+BF1388+BG1388+BH1388</f>
        <v>1044</v>
      </c>
      <c r="BJ1388" s="10">
        <f>BD1388+BH1388</f>
        <v>0</v>
      </c>
      <c r="BK1388" s="11"/>
      <c r="BL1388" s="9"/>
      <c r="BM1388" s="11"/>
      <c r="BN1388" s="9"/>
      <c r="BO1388" s="9">
        <f>BI1388+BK1388+BL1388+BM1388+BN1388</f>
        <v>1044</v>
      </c>
      <c r="BP1388" s="10">
        <f>BJ1388+BN1388</f>
        <v>0</v>
      </c>
      <c r="BQ1388" s="11"/>
      <c r="BR1388" s="9"/>
      <c r="BS1388" s="11"/>
      <c r="BT1388" s="9"/>
      <c r="BU1388" s="9">
        <f>BO1388+BQ1388+BR1388+BS1388+BT1388</f>
        <v>1044</v>
      </c>
      <c r="BV1388" s="10">
        <f>BP1388+BT1388</f>
        <v>0</v>
      </c>
      <c r="BW1388" s="11"/>
      <c r="BX1388" s="9"/>
      <c r="BY1388" s="11"/>
      <c r="BZ1388" s="9"/>
      <c r="CA1388" s="9">
        <f>BU1388+BW1388+BX1388+BY1388+BZ1388</f>
        <v>1044</v>
      </c>
      <c r="CB1388" s="10">
        <f>BV1388+BZ1388</f>
        <v>0</v>
      </c>
      <c r="CC1388" s="11"/>
      <c r="CD1388" s="9"/>
      <c r="CE1388" s="11"/>
      <c r="CF1388" s="9"/>
      <c r="CG1388" s="94">
        <f>CA1388+CC1388+CD1388+CE1388+CF1388</f>
        <v>1044</v>
      </c>
      <c r="CH1388" s="91">
        <f>CB1388+CF1388</f>
        <v>0</v>
      </c>
      <c r="CI1388" s="95"/>
      <c r="CJ1388" s="94"/>
      <c r="CK1388" s="95"/>
      <c r="CL1388" s="94"/>
      <c r="CM1388" s="9">
        <f>CG1388+CI1388+CJ1388+CK1388+CL1388</f>
        <v>1044</v>
      </c>
      <c r="CN1388" s="10">
        <f>CH1388+CL1388</f>
        <v>0</v>
      </c>
    </row>
    <row r="1389" spans="1:92" hidden="1">
      <c r="A1389" s="49"/>
      <c r="B1389" s="26"/>
      <c r="C1389" s="26"/>
      <c r="D1389" s="26"/>
      <c r="E1389" s="48"/>
      <c r="F1389" s="26"/>
      <c r="G1389" s="11"/>
      <c r="H1389" s="9"/>
      <c r="I1389" s="11"/>
      <c r="J1389" s="9"/>
      <c r="K1389" s="11"/>
      <c r="L1389" s="9"/>
      <c r="M1389" s="9"/>
      <c r="N1389" s="9"/>
      <c r="O1389" s="11"/>
      <c r="P1389" s="9"/>
      <c r="Q1389" s="11"/>
      <c r="R1389" s="9"/>
      <c r="S1389" s="9"/>
      <c r="T1389" s="9"/>
      <c r="U1389" s="11"/>
      <c r="V1389" s="9"/>
      <c r="W1389" s="11"/>
      <c r="X1389" s="9"/>
      <c r="Y1389" s="9"/>
      <c r="Z1389" s="9"/>
      <c r="AA1389" s="11"/>
      <c r="AB1389" s="9"/>
      <c r="AC1389" s="11"/>
      <c r="AD1389" s="9"/>
      <c r="AE1389" s="9"/>
      <c r="AF1389" s="9"/>
      <c r="AG1389" s="11"/>
      <c r="AH1389" s="9"/>
      <c r="AI1389" s="11"/>
      <c r="AJ1389" s="9"/>
      <c r="AK1389" s="9"/>
      <c r="AL1389" s="9"/>
      <c r="AM1389" s="11"/>
      <c r="AN1389" s="9"/>
      <c r="AO1389" s="11"/>
      <c r="AP1389" s="9"/>
      <c r="AQ1389" s="9"/>
      <c r="AR1389" s="9"/>
      <c r="AS1389" s="11"/>
      <c r="AT1389" s="9"/>
      <c r="AU1389" s="11"/>
      <c r="AV1389" s="9"/>
      <c r="AW1389" s="9"/>
      <c r="AX1389" s="9"/>
      <c r="AY1389" s="11"/>
      <c r="AZ1389" s="9"/>
      <c r="BA1389" s="11"/>
      <c r="BB1389" s="9"/>
      <c r="BC1389" s="9"/>
      <c r="BD1389" s="9"/>
      <c r="BE1389" s="11"/>
      <c r="BF1389" s="9"/>
      <c r="BG1389" s="11"/>
      <c r="BH1389" s="9"/>
      <c r="BI1389" s="9"/>
      <c r="BJ1389" s="9"/>
      <c r="BK1389" s="11"/>
      <c r="BL1389" s="9"/>
      <c r="BM1389" s="11"/>
      <c r="BN1389" s="9"/>
      <c r="BO1389" s="9"/>
      <c r="BP1389" s="9"/>
      <c r="BQ1389" s="11"/>
      <c r="BR1389" s="9"/>
      <c r="BS1389" s="11"/>
      <c r="BT1389" s="9"/>
      <c r="BU1389" s="9"/>
      <c r="BV1389" s="9"/>
      <c r="BW1389" s="11"/>
      <c r="BX1389" s="9"/>
      <c r="BY1389" s="11"/>
      <c r="BZ1389" s="9"/>
      <c r="CA1389" s="9"/>
      <c r="CB1389" s="9"/>
      <c r="CC1389" s="11"/>
      <c r="CD1389" s="9"/>
      <c r="CE1389" s="11"/>
      <c r="CF1389" s="9"/>
      <c r="CG1389" s="94"/>
      <c r="CH1389" s="94"/>
      <c r="CI1389" s="95"/>
      <c r="CJ1389" s="94"/>
      <c r="CK1389" s="95"/>
      <c r="CL1389" s="94"/>
      <c r="CM1389" s="9"/>
      <c r="CN1389" s="9"/>
    </row>
    <row r="1390" spans="1:92" ht="18.75" hidden="1">
      <c r="A1390" s="23" t="s">
        <v>59</v>
      </c>
      <c r="B1390" s="24">
        <v>923</v>
      </c>
      <c r="C1390" s="24" t="s">
        <v>22</v>
      </c>
      <c r="D1390" s="24" t="s">
        <v>60</v>
      </c>
      <c r="E1390" s="24"/>
      <c r="F1390" s="24"/>
      <c r="G1390" s="13">
        <f>G1401+G1396</f>
        <v>166301</v>
      </c>
      <c r="H1390" s="13">
        <f>H1401+H1396</f>
        <v>0</v>
      </c>
      <c r="I1390" s="13">
        <f t="shared" ref="I1390:N1390" si="3369">I1401+I1396</f>
        <v>0</v>
      </c>
      <c r="J1390" s="13">
        <f t="shared" si="3369"/>
        <v>4008</v>
      </c>
      <c r="K1390" s="13">
        <f t="shared" si="3369"/>
        <v>0</v>
      </c>
      <c r="L1390" s="13">
        <f t="shared" si="3369"/>
        <v>5406</v>
      </c>
      <c r="M1390" s="13">
        <f t="shared" si="3369"/>
        <v>175715</v>
      </c>
      <c r="N1390" s="13">
        <f t="shared" si="3369"/>
        <v>5406</v>
      </c>
      <c r="O1390" s="13">
        <f t="shared" ref="O1390:T1390" si="3370">O1401+O1396</f>
        <v>0</v>
      </c>
      <c r="P1390" s="13">
        <f t="shared" si="3370"/>
        <v>0</v>
      </c>
      <c r="Q1390" s="13">
        <f t="shared" si="3370"/>
        <v>0</v>
      </c>
      <c r="R1390" s="13">
        <f t="shared" si="3370"/>
        <v>0</v>
      </c>
      <c r="S1390" s="13">
        <f t="shared" si="3370"/>
        <v>175715</v>
      </c>
      <c r="T1390" s="13">
        <f t="shared" si="3370"/>
        <v>5406</v>
      </c>
      <c r="U1390" s="13">
        <f t="shared" ref="U1390:Z1390" si="3371">U1391+U1401+U1396</f>
        <v>0</v>
      </c>
      <c r="V1390" s="13">
        <f t="shared" si="3371"/>
        <v>0</v>
      </c>
      <c r="W1390" s="13">
        <f t="shared" si="3371"/>
        <v>0</v>
      </c>
      <c r="X1390" s="13">
        <f t="shared" si="3371"/>
        <v>0</v>
      </c>
      <c r="Y1390" s="13">
        <f t="shared" si="3371"/>
        <v>175715</v>
      </c>
      <c r="Z1390" s="13">
        <f t="shared" si="3371"/>
        <v>5406</v>
      </c>
      <c r="AA1390" s="13">
        <f t="shared" ref="AA1390:BJ1390" si="3372">AA1391+AA1401+AA1396+AA1471</f>
        <v>0</v>
      </c>
      <c r="AB1390" s="13">
        <f t="shared" si="3372"/>
        <v>570</v>
      </c>
      <c r="AC1390" s="13">
        <f t="shared" si="3372"/>
        <v>0</v>
      </c>
      <c r="AD1390" s="13">
        <f t="shared" si="3372"/>
        <v>3553</v>
      </c>
      <c r="AE1390" s="13">
        <f t="shared" si="3372"/>
        <v>179838</v>
      </c>
      <c r="AF1390" s="13">
        <f t="shared" si="3372"/>
        <v>8959</v>
      </c>
      <c r="AG1390" s="13">
        <f t="shared" si="3372"/>
        <v>0</v>
      </c>
      <c r="AH1390" s="13">
        <f t="shared" si="3372"/>
        <v>0</v>
      </c>
      <c r="AI1390" s="13">
        <f t="shared" si="3372"/>
        <v>0</v>
      </c>
      <c r="AJ1390" s="13">
        <f t="shared" si="3372"/>
        <v>0</v>
      </c>
      <c r="AK1390" s="13">
        <f t="shared" si="3372"/>
        <v>179838</v>
      </c>
      <c r="AL1390" s="13">
        <f t="shared" si="3372"/>
        <v>8959</v>
      </c>
      <c r="AM1390" s="13">
        <f t="shared" si="3372"/>
        <v>0</v>
      </c>
      <c r="AN1390" s="13">
        <f t="shared" si="3372"/>
        <v>0</v>
      </c>
      <c r="AO1390" s="13">
        <f t="shared" si="3372"/>
        <v>-120</v>
      </c>
      <c r="AP1390" s="13">
        <f t="shared" si="3372"/>
        <v>0</v>
      </c>
      <c r="AQ1390" s="13">
        <f t="shared" si="3372"/>
        <v>179718</v>
      </c>
      <c r="AR1390" s="13">
        <f t="shared" si="3372"/>
        <v>8959</v>
      </c>
      <c r="AS1390" s="13">
        <f t="shared" si="3372"/>
        <v>0</v>
      </c>
      <c r="AT1390" s="13">
        <f t="shared" si="3372"/>
        <v>1224</v>
      </c>
      <c r="AU1390" s="13">
        <f t="shared" si="3372"/>
        <v>0</v>
      </c>
      <c r="AV1390" s="13">
        <f t="shared" si="3372"/>
        <v>0</v>
      </c>
      <c r="AW1390" s="13">
        <f t="shared" si="3372"/>
        <v>180942</v>
      </c>
      <c r="AX1390" s="13">
        <f t="shared" si="3372"/>
        <v>8959</v>
      </c>
      <c r="AY1390" s="13">
        <f t="shared" si="3372"/>
        <v>0</v>
      </c>
      <c r="AZ1390" s="13">
        <f t="shared" si="3372"/>
        <v>2655</v>
      </c>
      <c r="BA1390" s="13">
        <f t="shared" si="3372"/>
        <v>-912</v>
      </c>
      <c r="BB1390" s="13">
        <f t="shared" si="3372"/>
        <v>-675</v>
      </c>
      <c r="BC1390" s="13">
        <f t="shared" si="3372"/>
        <v>182010</v>
      </c>
      <c r="BD1390" s="13">
        <f t="shared" si="3372"/>
        <v>8284</v>
      </c>
      <c r="BE1390" s="13">
        <f t="shared" si="3372"/>
        <v>0</v>
      </c>
      <c r="BF1390" s="13">
        <f t="shared" si="3372"/>
        <v>0</v>
      </c>
      <c r="BG1390" s="13">
        <f t="shared" si="3372"/>
        <v>0</v>
      </c>
      <c r="BH1390" s="13">
        <f t="shared" si="3372"/>
        <v>24</v>
      </c>
      <c r="BI1390" s="13">
        <f t="shared" si="3372"/>
        <v>182034</v>
      </c>
      <c r="BJ1390" s="13">
        <f t="shared" si="3372"/>
        <v>8308</v>
      </c>
      <c r="BK1390" s="13">
        <f t="shared" ref="BK1390:BP1390" si="3373">BK1391+BK1401+BK1396+BK1471</f>
        <v>0</v>
      </c>
      <c r="BL1390" s="13">
        <f t="shared" si="3373"/>
        <v>0</v>
      </c>
      <c r="BM1390" s="13">
        <f t="shared" si="3373"/>
        <v>0</v>
      </c>
      <c r="BN1390" s="13">
        <f t="shared" si="3373"/>
        <v>0</v>
      </c>
      <c r="BO1390" s="13">
        <f t="shared" si="3373"/>
        <v>182034</v>
      </c>
      <c r="BP1390" s="13">
        <f t="shared" si="3373"/>
        <v>8308</v>
      </c>
      <c r="BQ1390" s="13">
        <f t="shared" ref="BQ1390:BV1390" si="3374">BQ1391+BQ1401+BQ1396+BQ1471</f>
        <v>128</v>
      </c>
      <c r="BR1390" s="13">
        <f t="shared" si="3374"/>
        <v>0</v>
      </c>
      <c r="BS1390" s="13">
        <f t="shared" si="3374"/>
        <v>0</v>
      </c>
      <c r="BT1390" s="13">
        <f t="shared" si="3374"/>
        <v>0</v>
      </c>
      <c r="BU1390" s="13">
        <f t="shared" si="3374"/>
        <v>182162</v>
      </c>
      <c r="BV1390" s="13">
        <f t="shared" si="3374"/>
        <v>8308</v>
      </c>
      <c r="BW1390" s="13">
        <f t="shared" ref="BW1390:CB1390" si="3375">BW1391+BW1401+BW1396+BW1471</f>
        <v>0</v>
      </c>
      <c r="BX1390" s="13">
        <f t="shared" si="3375"/>
        <v>0</v>
      </c>
      <c r="BY1390" s="13">
        <f t="shared" si="3375"/>
        <v>0</v>
      </c>
      <c r="BZ1390" s="13">
        <f t="shared" si="3375"/>
        <v>116</v>
      </c>
      <c r="CA1390" s="13">
        <f t="shared" si="3375"/>
        <v>182278</v>
      </c>
      <c r="CB1390" s="13">
        <f t="shared" si="3375"/>
        <v>8424</v>
      </c>
      <c r="CC1390" s="13">
        <f t="shared" ref="CC1390:CH1390" si="3376">CC1391+CC1401+CC1396+CC1471</f>
        <v>0</v>
      </c>
      <c r="CD1390" s="13">
        <f t="shared" si="3376"/>
        <v>0</v>
      </c>
      <c r="CE1390" s="13">
        <f t="shared" si="3376"/>
        <v>0</v>
      </c>
      <c r="CF1390" s="13">
        <f t="shared" si="3376"/>
        <v>0</v>
      </c>
      <c r="CG1390" s="98">
        <f t="shared" si="3376"/>
        <v>182278</v>
      </c>
      <c r="CH1390" s="98">
        <f t="shared" si="3376"/>
        <v>8424</v>
      </c>
      <c r="CI1390" s="98">
        <f t="shared" ref="CI1390:CN1390" si="3377">CI1391+CI1401+CI1396+CI1471</f>
        <v>0</v>
      </c>
      <c r="CJ1390" s="98">
        <f t="shared" si="3377"/>
        <v>0</v>
      </c>
      <c r="CK1390" s="98">
        <f t="shared" si="3377"/>
        <v>0</v>
      </c>
      <c r="CL1390" s="98">
        <f t="shared" si="3377"/>
        <v>0</v>
      </c>
      <c r="CM1390" s="13">
        <f t="shared" si="3377"/>
        <v>182278</v>
      </c>
      <c r="CN1390" s="13">
        <f t="shared" si="3377"/>
        <v>8424</v>
      </c>
    </row>
    <row r="1391" spans="1:92" ht="83.25" hidden="1">
      <c r="A1391" s="25" t="s">
        <v>119</v>
      </c>
      <c r="B1391" s="26">
        <v>923</v>
      </c>
      <c r="C1391" s="26" t="s">
        <v>22</v>
      </c>
      <c r="D1391" s="26" t="s">
        <v>60</v>
      </c>
      <c r="E1391" s="26" t="s">
        <v>120</v>
      </c>
      <c r="F1391" s="26"/>
      <c r="G1391" s="13"/>
      <c r="H1391" s="13"/>
      <c r="I1391" s="13"/>
      <c r="J1391" s="13"/>
      <c r="K1391" s="13"/>
      <c r="L1391" s="13"/>
      <c r="M1391" s="13"/>
      <c r="N1391" s="13"/>
      <c r="O1391" s="13"/>
      <c r="P1391" s="13"/>
      <c r="Q1391" s="13"/>
      <c r="R1391" s="13"/>
      <c r="S1391" s="13"/>
      <c r="T1391" s="13"/>
      <c r="U1391" s="11">
        <f>U1392</f>
        <v>0</v>
      </c>
      <c r="V1391" s="11">
        <f t="shared" ref="V1391:AK1394" si="3378">V1392</f>
        <v>0</v>
      </c>
      <c r="W1391" s="11">
        <f t="shared" si="3378"/>
        <v>0</v>
      </c>
      <c r="X1391" s="11">
        <f t="shared" si="3378"/>
        <v>0</v>
      </c>
      <c r="Y1391" s="11">
        <f t="shared" si="3378"/>
        <v>0</v>
      </c>
      <c r="Z1391" s="11">
        <f t="shared" si="3378"/>
        <v>0</v>
      </c>
      <c r="AA1391" s="11">
        <f>AA1392</f>
        <v>0</v>
      </c>
      <c r="AB1391" s="11">
        <f t="shared" si="3378"/>
        <v>570</v>
      </c>
      <c r="AC1391" s="11">
        <f t="shared" si="3378"/>
        <v>0</v>
      </c>
      <c r="AD1391" s="11">
        <f t="shared" si="3378"/>
        <v>0</v>
      </c>
      <c r="AE1391" s="11">
        <f t="shared" si="3378"/>
        <v>570</v>
      </c>
      <c r="AF1391" s="11">
        <f t="shared" si="3378"/>
        <v>0</v>
      </c>
      <c r="AG1391" s="11">
        <f>AG1392</f>
        <v>0</v>
      </c>
      <c r="AH1391" s="11">
        <f t="shared" si="3378"/>
        <v>0</v>
      </c>
      <c r="AI1391" s="11">
        <f t="shared" si="3378"/>
        <v>0</v>
      </c>
      <c r="AJ1391" s="11">
        <f t="shared" si="3378"/>
        <v>0</v>
      </c>
      <c r="AK1391" s="11">
        <f t="shared" si="3378"/>
        <v>570</v>
      </c>
      <c r="AL1391" s="11">
        <f t="shared" ref="AH1391:AL1394" si="3379">AL1392</f>
        <v>0</v>
      </c>
      <c r="AM1391" s="11">
        <f>AM1392</f>
        <v>0</v>
      </c>
      <c r="AN1391" s="11">
        <f t="shared" ref="AN1391:BC1394" si="3380">AN1392</f>
        <v>0</v>
      </c>
      <c r="AO1391" s="11">
        <f t="shared" si="3380"/>
        <v>0</v>
      </c>
      <c r="AP1391" s="11">
        <f t="shared" si="3380"/>
        <v>0</v>
      </c>
      <c r="AQ1391" s="11">
        <f t="shared" si="3380"/>
        <v>570</v>
      </c>
      <c r="AR1391" s="11">
        <f t="shared" si="3380"/>
        <v>0</v>
      </c>
      <c r="AS1391" s="11">
        <f>AS1392</f>
        <v>0</v>
      </c>
      <c r="AT1391" s="11">
        <f t="shared" si="3380"/>
        <v>0</v>
      </c>
      <c r="AU1391" s="11">
        <f t="shared" si="3380"/>
        <v>0</v>
      </c>
      <c r="AV1391" s="11">
        <f t="shared" si="3380"/>
        <v>0</v>
      </c>
      <c r="AW1391" s="11">
        <f t="shared" si="3380"/>
        <v>570</v>
      </c>
      <c r="AX1391" s="11">
        <f t="shared" si="3380"/>
        <v>0</v>
      </c>
      <c r="AY1391" s="11">
        <f>AY1392</f>
        <v>0</v>
      </c>
      <c r="AZ1391" s="11">
        <f t="shared" si="3380"/>
        <v>0</v>
      </c>
      <c r="BA1391" s="11">
        <f t="shared" si="3380"/>
        <v>0</v>
      </c>
      <c r="BB1391" s="11">
        <f t="shared" si="3380"/>
        <v>0</v>
      </c>
      <c r="BC1391" s="11">
        <f t="shared" si="3380"/>
        <v>570</v>
      </c>
      <c r="BD1391" s="11">
        <f t="shared" ref="AZ1391:BD1394" si="3381">BD1392</f>
        <v>0</v>
      </c>
      <c r="BE1391" s="11">
        <f>BE1392</f>
        <v>0</v>
      </c>
      <c r="BF1391" s="11">
        <f t="shared" ref="BF1391:BU1394" si="3382">BF1392</f>
        <v>0</v>
      </c>
      <c r="BG1391" s="11">
        <f t="shared" si="3382"/>
        <v>0</v>
      </c>
      <c r="BH1391" s="11">
        <f t="shared" si="3382"/>
        <v>0</v>
      </c>
      <c r="BI1391" s="11">
        <f t="shared" si="3382"/>
        <v>570</v>
      </c>
      <c r="BJ1391" s="11">
        <f t="shared" si="3382"/>
        <v>0</v>
      </c>
      <c r="BK1391" s="11">
        <f>BK1392</f>
        <v>0</v>
      </c>
      <c r="BL1391" s="11">
        <f t="shared" si="3382"/>
        <v>0</v>
      </c>
      <c r="BM1391" s="11">
        <f t="shared" si="3382"/>
        <v>0</v>
      </c>
      <c r="BN1391" s="11">
        <f t="shared" si="3382"/>
        <v>0</v>
      </c>
      <c r="BO1391" s="11">
        <f t="shared" si="3382"/>
        <v>570</v>
      </c>
      <c r="BP1391" s="11">
        <f t="shared" si="3382"/>
        <v>0</v>
      </c>
      <c r="BQ1391" s="11">
        <f>BQ1392</f>
        <v>0</v>
      </c>
      <c r="BR1391" s="11">
        <f t="shared" si="3382"/>
        <v>0</v>
      </c>
      <c r="BS1391" s="11">
        <f t="shared" si="3382"/>
        <v>0</v>
      </c>
      <c r="BT1391" s="11">
        <f t="shared" si="3382"/>
        <v>0</v>
      </c>
      <c r="BU1391" s="11">
        <f t="shared" si="3382"/>
        <v>570</v>
      </c>
      <c r="BV1391" s="11">
        <f t="shared" ref="BR1391:BV1394" si="3383">BV1392</f>
        <v>0</v>
      </c>
      <c r="BW1391" s="11">
        <f>BW1392</f>
        <v>0</v>
      </c>
      <c r="BX1391" s="11">
        <f t="shared" ref="BX1391:CM1394" si="3384">BX1392</f>
        <v>0</v>
      </c>
      <c r="BY1391" s="11">
        <f t="shared" si="3384"/>
        <v>0</v>
      </c>
      <c r="BZ1391" s="11">
        <f t="shared" si="3384"/>
        <v>0</v>
      </c>
      <c r="CA1391" s="11">
        <f t="shared" si="3384"/>
        <v>570</v>
      </c>
      <c r="CB1391" s="11">
        <f t="shared" si="3384"/>
        <v>0</v>
      </c>
      <c r="CC1391" s="11">
        <f>CC1392</f>
        <v>0</v>
      </c>
      <c r="CD1391" s="11">
        <f t="shared" si="3384"/>
        <v>0</v>
      </c>
      <c r="CE1391" s="11">
        <f t="shared" si="3384"/>
        <v>0</v>
      </c>
      <c r="CF1391" s="11">
        <f t="shared" si="3384"/>
        <v>0</v>
      </c>
      <c r="CG1391" s="95">
        <f t="shared" si="3384"/>
        <v>570</v>
      </c>
      <c r="CH1391" s="95">
        <f t="shared" si="3384"/>
        <v>0</v>
      </c>
      <c r="CI1391" s="95">
        <f>CI1392</f>
        <v>0</v>
      </c>
      <c r="CJ1391" s="95">
        <f t="shared" si="3384"/>
        <v>0</v>
      </c>
      <c r="CK1391" s="95">
        <f t="shared" si="3384"/>
        <v>0</v>
      </c>
      <c r="CL1391" s="95">
        <f t="shared" si="3384"/>
        <v>0</v>
      </c>
      <c r="CM1391" s="11">
        <f t="shared" si="3384"/>
        <v>570</v>
      </c>
      <c r="CN1391" s="11">
        <f t="shared" ref="CJ1391:CN1394" si="3385">CN1392</f>
        <v>0</v>
      </c>
    </row>
    <row r="1392" spans="1:92" ht="33" hidden="1">
      <c r="A1392" s="28" t="s">
        <v>15</v>
      </c>
      <c r="B1392" s="26">
        <v>923</v>
      </c>
      <c r="C1392" s="26" t="s">
        <v>22</v>
      </c>
      <c r="D1392" s="26" t="s">
        <v>60</v>
      </c>
      <c r="E1392" s="48" t="s">
        <v>151</v>
      </c>
      <c r="F1392" s="26"/>
      <c r="G1392" s="11"/>
      <c r="H1392" s="9"/>
      <c r="I1392" s="11"/>
      <c r="J1392" s="9"/>
      <c r="K1392" s="11"/>
      <c r="L1392" s="9"/>
      <c r="M1392" s="11"/>
      <c r="N1392" s="9"/>
      <c r="O1392" s="11"/>
      <c r="P1392" s="9"/>
      <c r="Q1392" s="11"/>
      <c r="R1392" s="9"/>
      <c r="S1392" s="11"/>
      <c r="T1392" s="9"/>
      <c r="U1392" s="11">
        <f>U1393</f>
        <v>0</v>
      </c>
      <c r="V1392" s="9">
        <f t="shared" si="3378"/>
        <v>0</v>
      </c>
      <c r="W1392" s="11">
        <f t="shared" si="3378"/>
        <v>0</v>
      </c>
      <c r="X1392" s="9">
        <f t="shared" si="3378"/>
        <v>0</v>
      </c>
      <c r="Y1392" s="11">
        <f t="shared" si="3378"/>
        <v>0</v>
      </c>
      <c r="Z1392" s="9">
        <f t="shared" si="3378"/>
        <v>0</v>
      </c>
      <c r="AA1392" s="11">
        <f>AA1393</f>
        <v>0</v>
      </c>
      <c r="AB1392" s="9">
        <f t="shared" si="3378"/>
        <v>570</v>
      </c>
      <c r="AC1392" s="11">
        <f t="shared" si="3378"/>
        <v>0</v>
      </c>
      <c r="AD1392" s="9">
        <f t="shared" si="3378"/>
        <v>0</v>
      </c>
      <c r="AE1392" s="11">
        <f t="shared" si="3378"/>
        <v>570</v>
      </c>
      <c r="AF1392" s="9">
        <f t="shared" si="3378"/>
        <v>0</v>
      </c>
      <c r="AG1392" s="11">
        <f>AG1393</f>
        <v>0</v>
      </c>
      <c r="AH1392" s="9">
        <f t="shared" si="3379"/>
        <v>0</v>
      </c>
      <c r="AI1392" s="11">
        <f t="shared" si="3379"/>
        <v>0</v>
      </c>
      <c r="AJ1392" s="9">
        <f t="shared" si="3379"/>
        <v>0</v>
      </c>
      <c r="AK1392" s="11">
        <f t="shared" si="3379"/>
        <v>570</v>
      </c>
      <c r="AL1392" s="9">
        <f t="shared" si="3379"/>
        <v>0</v>
      </c>
      <c r="AM1392" s="11">
        <f>AM1393</f>
        <v>0</v>
      </c>
      <c r="AN1392" s="9">
        <f t="shared" si="3380"/>
        <v>0</v>
      </c>
      <c r="AO1392" s="11">
        <f t="shared" si="3380"/>
        <v>0</v>
      </c>
      <c r="AP1392" s="9">
        <f t="shared" si="3380"/>
        <v>0</v>
      </c>
      <c r="AQ1392" s="11">
        <f t="shared" si="3380"/>
        <v>570</v>
      </c>
      <c r="AR1392" s="9">
        <f t="shared" si="3380"/>
        <v>0</v>
      </c>
      <c r="AS1392" s="11">
        <f>AS1393</f>
        <v>0</v>
      </c>
      <c r="AT1392" s="9">
        <f t="shared" si="3380"/>
        <v>0</v>
      </c>
      <c r="AU1392" s="11">
        <f t="shared" si="3380"/>
        <v>0</v>
      </c>
      <c r="AV1392" s="9">
        <f t="shared" si="3380"/>
        <v>0</v>
      </c>
      <c r="AW1392" s="11">
        <f t="shared" si="3380"/>
        <v>570</v>
      </c>
      <c r="AX1392" s="9">
        <f t="shared" si="3380"/>
        <v>0</v>
      </c>
      <c r="AY1392" s="11">
        <f>AY1393</f>
        <v>0</v>
      </c>
      <c r="AZ1392" s="11">
        <f t="shared" si="3381"/>
        <v>0</v>
      </c>
      <c r="BA1392" s="11">
        <f t="shared" si="3381"/>
        <v>0</v>
      </c>
      <c r="BB1392" s="11">
        <f t="shared" si="3381"/>
        <v>0</v>
      </c>
      <c r="BC1392" s="11">
        <f t="shared" si="3381"/>
        <v>570</v>
      </c>
      <c r="BD1392" s="11">
        <f t="shared" si="3381"/>
        <v>0</v>
      </c>
      <c r="BE1392" s="11">
        <f>BE1393</f>
        <v>0</v>
      </c>
      <c r="BF1392" s="11">
        <f t="shared" si="3382"/>
        <v>0</v>
      </c>
      <c r="BG1392" s="11">
        <f t="shared" si="3382"/>
        <v>0</v>
      </c>
      <c r="BH1392" s="11">
        <f t="shared" si="3382"/>
        <v>0</v>
      </c>
      <c r="BI1392" s="11">
        <f t="shared" si="3382"/>
        <v>570</v>
      </c>
      <c r="BJ1392" s="11">
        <f t="shared" si="3382"/>
        <v>0</v>
      </c>
      <c r="BK1392" s="11">
        <f>BK1393</f>
        <v>0</v>
      </c>
      <c r="BL1392" s="11">
        <f t="shared" si="3382"/>
        <v>0</v>
      </c>
      <c r="BM1392" s="11">
        <f t="shared" si="3382"/>
        <v>0</v>
      </c>
      <c r="BN1392" s="11">
        <f t="shared" si="3382"/>
        <v>0</v>
      </c>
      <c r="BO1392" s="11">
        <f t="shared" si="3382"/>
        <v>570</v>
      </c>
      <c r="BP1392" s="11">
        <f t="shared" si="3382"/>
        <v>0</v>
      </c>
      <c r="BQ1392" s="11">
        <f>BQ1393</f>
        <v>0</v>
      </c>
      <c r="BR1392" s="11">
        <f t="shared" si="3383"/>
        <v>0</v>
      </c>
      <c r="BS1392" s="11">
        <f t="shared" si="3383"/>
        <v>0</v>
      </c>
      <c r="BT1392" s="11">
        <f t="shared" si="3383"/>
        <v>0</v>
      </c>
      <c r="BU1392" s="11">
        <f t="shared" si="3383"/>
        <v>570</v>
      </c>
      <c r="BV1392" s="11">
        <f t="shared" si="3383"/>
        <v>0</v>
      </c>
      <c r="BW1392" s="11">
        <f>BW1393</f>
        <v>0</v>
      </c>
      <c r="BX1392" s="11">
        <f t="shared" si="3384"/>
        <v>0</v>
      </c>
      <c r="BY1392" s="11">
        <f t="shared" si="3384"/>
        <v>0</v>
      </c>
      <c r="BZ1392" s="11">
        <f t="shared" si="3384"/>
        <v>0</v>
      </c>
      <c r="CA1392" s="11">
        <f t="shared" si="3384"/>
        <v>570</v>
      </c>
      <c r="CB1392" s="11">
        <f t="shared" si="3384"/>
        <v>0</v>
      </c>
      <c r="CC1392" s="11">
        <f>CC1393</f>
        <v>0</v>
      </c>
      <c r="CD1392" s="11">
        <f t="shared" si="3384"/>
        <v>0</v>
      </c>
      <c r="CE1392" s="11">
        <f t="shared" si="3384"/>
        <v>0</v>
      </c>
      <c r="CF1392" s="11">
        <f t="shared" si="3384"/>
        <v>0</v>
      </c>
      <c r="CG1392" s="95">
        <f t="shared" si="3384"/>
        <v>570</v>
      </c>
      <c r="CH1392" s="95">
        <f t="shared" si="3384"/>
        <v>0</v>
      </c>
      <c r="CI1392" s="95">
        <f>CI1393</f>
        <v>0</v>
      </c>
      <c r="CJ1392" s="95">
        <f t="shared" si="3385"/>
        <v>0</v>
      </c>
      <c r="CK1392" s="95">
        <f t="shared" si="3385"/>
        <v>0</v>
      </c>
      <c r="CL1392" s="95">
        <f t="shared" si="3385"/>
        <v>0</v>
      </c>
      <c r="CM1392" s="11">
        <f t="shared" si="3385"/>
        <v>570</v>
      </c>
      <c r="CN1392" s="11">
        <f t="shared" si="3385"/>
        <v>0</v>
      </c>
    </row>
    <row r="1393" spans="1:92" ht="33" hidden="1">
      <c r="A1393" s="28" t="s">
        <v>61</v>
      </c>
      <c r="B1393" s="26">
        <v>923</v>
      </c>
      <c r="C1393" s="26" t="s">
        <v>22</v>
      </c>
      <c r="D1393" s="26" t="s">
        <v>60</v>
      </c>
      <c r="E1393" s="48" t="s">
        <v>675</v>
      </c>
      <c r="F1393" s="26"/>
      <c r="G1393" s="11"/>
      <c r="H1393" s="9"/>
      <c r="I1393" s="11"/>
      <c r="J1393" s="9"/>
      <c r="K1393" s="11"/>
      <c r="L1393" s="9"/>
      <c r="M1393" s="11"/>
      <c r="N1393" s="9"/>
      <c r="O1393" s="11"/>
      <c r="P1393" s="9"/>
      <c r="Q1393" s="11"/>
      <c r="R1393" s="9"/>
      <c r="S1393" s="11"/>
      <c r="T1393" s="9"/>
      <c r="U1393" s="11">
        <f>U1394</f>
        <v>0</v>
      </c>
      <c r="V1393" s="9">
        <f t="shared" si="3378"/>
        <v>0</v>
      </c>
      <c r="W1393" s="11">
        <f t="shared" si="3378"/>
        <v>0</v>
      </c>
      <c r="X1393" s="9">
        <f t="shared" si="3378"/>
        <v>0</v>
      </c>
      <c r="Y1393" s="11">
        <f t="shared" si="3378"/>
        <v>0</v>
      </c>
      <c r="Z1393" s="9">
        <f t="shared" si="3378"/>
        <v>0</v>
      </c>
      <c r="AA1393" s="11">
        <f>AA1394</f>
        <v>0</v>
      </c>
      <c r="AB1393" s="9">
        <f t="shared" si="3378"/>
        <v>570</v>
      </c>
      <c r="AC1393" s="11">
        <f t="shared" si="3378"/>
        <v>0</v>
      </c>
      <c r="AD1393" s="9">
        <f t="shared" si="3378"/>
        <v>0</v>
      </c>
      <c r="AE1393" s="11">
        <f t="shared" si="3378"/>
        <v>570</v>
      </c>
      <c r="AF1393" s="9">
        <f t="shared" si="3378"/>
        <v>0</v>
      </c>
      <c r="AG1393" s="11">
        <f>AG1394</f>
        <v>0</v>
      </c>
      <c r="AH1393" s="9">
        <f t="shared" si="3379"/>
        <v>0</v>
      </c>
      <c r="AI1393" s="11">
        <f t="shared" si="3379"/>
        <v>0</v>
      </c>
      <c r="AJ1393" s="9">
        <f t="shared" si="3379"/>
        <v>0</v>
      </c>
      <c r="AK1393" s="11">
        <f t="shared" si="3379"/>
        <v>570</v>
      </c>
      <c r="AL1393" s="9">
        <f t="shared" si="3379"/>
        <v>0</v>
      </c>
      <c r="AM1393" s="11">
        <f>AM1394</f>
        <v>0</v>
      </c>
      <c r="AN1393" s="9">
        <f t="shared" si="3380"/>
        <v>0</v>
      </c>
      <c r="AO1393" s="11">
        <f t="shared" si="3380"/>
        <v>0</v>
      </c>
      <c r="AP1393" s="9">
        <f t="shared" si="3380"/>
        <v>0</v>
      </c>
      <c r="AQ1393" s="11">
        <f t="shared" si="3380"/>
        <v>570</v>
      </c>
      <c r="AR1393" s="9">
        <f t="shared" si="3380"/>
        <v>0</v>
      </c>
      <c r="AS1393" s="11">
        <f>AS1394</f>
        <v>0</v>
      </c>
      <c r="AT1393" s="9">
        <f t="shared" si="3380"/>
        <v>0</v>
      </c>
      <c r="AU1393" s="11">
        <f t="shared" si="3380"/>
        <v>0</v>
      </c>
      <c r="AV1393" s="9">
        <f t="shared" si="3380"/>
        <v>0</v>
      </c>
      <c r="AW1393" s="11">
        <f t="shared" si="3380"/>
        <v>570</v>
      </c>
      <c r="AX1393" s="9">
        <f t="shared" si="3380"/>
        <v>0</v>
      </c>
      <c r="AY1393" s="11">
        <f>AY1394</f>
        <v>0</v>
      </c>
      <c r="AZ1393" s="11">
        <f t="shared" si="3381"/>
        <v>0</v>
      </c>
      <c r="BA1393" s="11">
        <f t="shared" si="3381"/>
        <v>0</v>
      </c>
      <c r="BB1393" s="11">
        <f t="shared" si="3381"/>
        <v>0</v>
      </c>
      <c r="BC1393" s="11">
        <f t="shared" si="3381"/>
        <v>570</v>
      </c>
      <c r="BD1393" s="11">
        <f t="shared" si="3381"/>
        <v>0</v>
      </c>
      <c r="BE1393" s="11">
        <f>BE1394</f>
        <v>0</v>
      </c>
      <c r="BF1393" s="11">
        <f t="shared" si="3382"/>
        <v>0</v>
      </c>
      <c r="BG1393" s="11">
        <f t="shared" si="3382"/>
        <v>0</v>
      </c>
      <c r="BH1393" s="11">
        <f t="shared" si="3382"/>
        <v>0</v>
      </c>
      <c r="BI1393" s="11">
        <f t="shared" si="3382"/>
        <v>570</v>
      </c>
      <c r="BJ1393" s="11">
        <f t="shared" si="3382"/>
        <v>0</v>
      </c>
      <c r="BK1393" s="11">
        <f>BK1394</f>
        <v>0</v>
      </c>
      <c r="BL1393" s="11">
        <f t="shared" si="3382"/>
        <v>0</v>
      </c>
      <c r="BM1393" s="11">
        <f t="shared" si="3382"/>
        <v>0</v>
      </c>
      <c r="BN1393" s="11">
        <f t="shared" si="3382"/>
        <v>0</v>
      </c>
      <c r="BO1393" s="11">
        <f t="shared" si="3382"/>
        <v>570</v>
      </c>
      <c r="BP1393" s="11">
        <f t="shared" si="3382"/>
        <v>0</v>
      </c>
      <c r="BQ1393" s="11">
        <f>BQ1394</f>
        <v>0</v>
      </c>
      <c r="BR1393" s="11">
        <f t="shared" si="3383"/>
        <v>0</v>
      </c>
      <c r="BS1393" s="11">
        <f t="shared" si="3383"/>
        <v>0</v>
      </c>
      <c r="BT1393" s="11">
        <f t="shared" si="3383"/>
        <v>0</v>
      </c>
      <c r="BU1393" s="11">
        <f t="shared" si="3383"/>
        <v>570</v>
      </c>
      <c r="BV1393" s="11">
        <f t="shared" si="3383"/>
        <v>0</v>
      </c>
      <c r="BW1393" s="11">
        <f>BW1394</f>
        <v>0</v>
      </c>
      <c r="BX1393" s="11">
        <f t="shared" si="3384"/>
        <v>0</v>
      </c>
      <c r="BY1393" s="11">
        <f t="shared" si="3384"/>
        <v>0</v>
      </c>
      <c r="BZ1393" s="11">
        <f t="shared" si="3384"/>
        <v>0</v>
      </c>
      <c r="CA1393" s="11">
        <f t="shared" si="3384"/>
        <v>570</v>
      </c>
      <c r="CB1393" s="11">
        <f t="shared" si="3384"/>
        <v>0</v>
      </c>
      <c r="CC1393" s="11">
        <f>CC1394</f>
        <v>0</v>
      </c>
      <c r="CD1393" s="11">
        <f t="shared" si="3384"/>
        <v>0</v>
      </c>
      <c r="CE1393" s="11">
        <f t="shared" si="3384"/>
        <v>0</v>
      </c>
      <c r="CF1393" s="11">
        <f t="shared" si="3384"/>
        <v>0</v>
      </c>
      <c r="CG1393" s="95">
        <f t="shared" si="3384"/>
        <v>570</v>
      </c>
      <c r="CH1393" s="95">
        <f t="shared" si="3384"/>
        <v>0</v>
      </c>
      <c r="CI1393" s="95">
        <f>CI1394</f>
        <v>0</v>
      </c>
      <c r="CJ1393" s="95">
        <f t="shared" si="3385"/>
        <v>0</v>
      </c>
      <c r="CK1393" s="95">
        <f t="shared" si="3385"/>
        <v>0</v>
      </c>
      <c r="CL1393" s="95">
        <f t="shared" si="3385"/>
        <v>0</v>
      </c>
      <c r="CM1393" s="11">
        <f t="shared" si="3385"/>
        <v>570</v>
      </c>
      <c r="CN1393" s="11">
        <f t="shared" si="3385"/>
        <v>0</v>
      </c>
    </row>
    <row r="1394" spans="1:92" ht="33.75" hidden="1">
      <c r="A1394" s="25" t="s">
        <v>244</v>
      </c>
      <c r="B1394" s="26">
        <v>923</v>
      </c>
      <c r="C1394" s="26" t="s">
        <v>22</v>
      </c>
      <c r="D1394" s="26" t="s">
        <v>60</v>
      </c>
      <c r="E1394" s="26" t="s">
        <v>675</v>
      </c>
      <c r="F1394" s="26" t="s">
        <v>31</v>
      </c>
      <c r="G1394" s="13"/>
      <c r="H1394" s="13"/>
      <c r="I1394" s="13"/>
      <c r="J1394" s="13"/>
      <c r="K1394" s="13"/>
      <c r="L1394" s="13"/>
      <c r="M1394" s="13"/>
      <c r="N1394" s="13"/>
      <c r="O1394" s="13"/>
      <c r="P1394" s="13"/>
      <c r="Q1394" s="13"/>
      <c r="R1394" s="13"/>
      <c r="S1394" s="13"/>
      <c r="T1394" s="13"/>
      <c r="U1394" s="11">
        <f>U1395</f>
        <v>0</v>
      </c>
      <c r="V1394" s="11">
        <f t="shared" si="3378"/>
        <v>0</v>
      </c>
      <c r="W1394" s="11">
        <f t="shared" si="3378"/>
        <v>0</v>
      </c>
      <c r="X1394" s="11">
        <f t="shared" si="3378"/>
        <v>0</v>
      </c>
      <c r="Y1394" s="11">
        <f t="shared" si="3378"/>
        <v>0</v>
      </c>
      <c r="Z1394" s="11">
        <f t="shared" si="3378"/>
        <v>0</v>
      </c>
      <c r="AA1394" s="11">
        <f>AA1395</f>
        <v>0</v>
      </c>
      <c r="AB1394" s="11">
        <f t="shared" si="3378"/>
        <v>570</v>
      </c>
      <c r="AC1394" s="11">
        <f t="shared" si="3378"/>
        <v>0</v>
      </c>
      <c r="AD1394" s="11">
        <f t="shared" si="3378"/>
        <v>0</v>
      </c>
      <c r="AE1394" s="11">
        <f t="shared" si="3378"/>
        <v>570</v>
      </c>
      <c r="AF1394" s="11">
        <f t="shared" si="3378"/>
        <v>0</v>
      </c>
      <c r="AG1394" s="11">
        <f>AG1395</f>
        <v>0</v>
      </c>
      <c r="AH1394" s="11">
        <f t="shared" si="3379"/>
        <v>0</v>
      </c>
      <c r="AI1394" s="11">
        <f t="shared" si="3379"/>
        <v>0</v>
      </c>
      <c r="AJ1394" s="11">
        <f t="shared" si="3379"/>
        <v>0</v>
      </c>
      <c r="AK1394" s="11">
        <f t="shared" si="3379"/>
        <v>570</v>
      </c>
      <c r="AL1394" s="11">
        <f t="shared" si="3379"/>
        <v>0</v>
      </c>
      <c r="AM1394" s="11">
        <f>AM1395</f>
        <v>0</v>
      </c>
      <c r="AN1394" s="11">
        <f t="shared" si="3380"/>
        <v>0</v>
      </c>
      <c r="AO1394" s="11">
        <f t="shared" si="3380"/>
        <v>0</v>
      </c>
      <c r="AP1394" s="11">
        <f t="shared" si="3380"/>
        <v>0</v>
      </c>
      <c r="AQ1394" s="11">
        <f t="shared" si="3380"/>
        <v>570</v>
      </c>
      <c r="AR1394" s="11">
        <f t="shared" si="3380"/>
        <v>0</v>
      </c>
      <c r="AS1394" s="11">
        <f>AS1395</f>
        <v>0</v>
      </c>
      <c r="AT1394" s="11">
        <f t="shared" si="3380"/>
        <v>0</v>
      </c>
      <c r="AU1394" s="11">
        <f t="shared" si="3380"/>
        <v>0</v>
      </c>
      <c r="AV1394" s="11">
        <f t="shared" si="3380"/>
        <v>0</v>
      </c>
      <c r="AW1394" s="11">
        <f t="shared" si="3380"/>
        <v>570</v>
      </c>
      <c r="AX1394" s="11">
        <f t="shared" si="3380"/>
        <v>0</v>
      </c>
      <c r="AY1394" s="11">
        <f>AY1395</f>
        <v>0</v>
      </c>
      <c r="AZ1394" s="11">
        <f t="shared" si="3381"/>
        <v>0</v>
      </c>
      <c r="BA1394" s="11">
        <f t="shared" si="3381"/>
        <v>0</v>
      </c>
      <c r="BB1394" s="11">
        <f t="shared" si="3381"/>
        <v>0</v>
      </c>
      <c r="BC1394" s="11">
        <f t="shared" si="3381"/>
        <v>570</v>
      </c>
      <c r="BD1394" s="11">
        <f t="shared" si="3381"/>
        <v>0</v>
      </c>
      <c r="BE1394" s="11">
        <f>BE1395</f>
        <v>0</v>
      </c>
      <c r="BF1394" s="11">
        <f t="shared" si="3382"/>
        <v>0</v>
      </c>
      <c r="BG1394" s="11">
        <f t="shared" si="3382"/>
        <v>0</v>
      </c>
      <c r="BH1394" s="11">
        <f t="shared" si="3382"/>
        <v>0</v>
      </c>
      <c r="BI1394" s="11">
        <f t="shared" si="3382"/>
        <v>570</v>
      </c>
      <c r="BJ1394" s="11">
        <f t="shared" si="3382"/>
        <v>0</v>
      </c>
      <c r="BK1394" s="11">
        <f>BK1395</f>
        <v>0</v>
      </c>
      <c r="BL1394" s="11">
        <f t="shared" si="3382"/>
        <v>0</v>
      </c>
      <c r="BM1394" s="11">
        <f t="shared" si="3382"/>
        <v>0</v>
      </c>
      <c r="BN1394" s="11">
        <f t="shared" si="3382"/>
        <v>0</v>
      </c>
      <c r="BO1394" s="11">
        <f t="shared" si="3382"/>
        <v>570</v>
      </c>
      <c r="BP1394" s="11">
        <f t="shared" si="3382"/>
        <v>0</v>
      </c>
      <c r="BQ1394" s="11">
        <f>BQ1395</f>
        <v>0</v>
      </c>
      <c r="BR1394" s="11">
        <f t="shared" si="3383"/>
        <v>0</v>
      </c>
      <c r="BS1394" s="11">
        <f t="shared" si="3383"/>
        <v>0</v>
      </c>
      <c r="BT1394" s="11">
        <f t="shared" si="3383"/>
        <v>0</v>
      </c>
      <c r="BU1394" s="11">
        <f t="shared" si="3383"/>
        <v>570</v>
      </c>
      <c r="BV1394" s="11">
        <f t="shared" si="3383"/>
        <v>0</v>
      </c>
      <c r="BW1394" s="11">
        <f>BW1395</f>
        <v>0</v>
      </c>
      <c r="BX1394" s="11">
        <f t="shared" si="3384"/>
        <v>0</v>
      </c>
      <c r="BY1394" s="11">
        <f t="shared" si="3384"/>
        <v>0</v>
      </c>
      <c r="BZ1394" s="11">
        <f t="shared" si="3384"/>
        <v>0</v>
      </c>
      <c r="CA1394" s="11">
        <f t="shared" si="3384"/>
        <v>570</v>
      </c>
      <c r="CB1394" s="11">
        <f t="shared" si="3384"/>
        <v>0</v>
      </c>
      <c r="CC1394" s="11">
        <f>CC1395</f>
        <v>0</v>
      </c>
      <c r="CD1394" s="11">
        <f t="shared" si="3384"/>
        <v>0</v>
      </c>
      <c r="CE1394" s="11">
        <f t="shared" si="3384"/>
        <v>0</v>
      </c>
      <c r="CF1394" s="11">
        <f t="shared" si="3384"/>
        <v>0</v>
      </c>
      <c r="CG1394" s="95">
        <f t="shared" si="3384"/>
        <v>570</v>
      </c>
      <c r="CH1394" s="95">
        <f t="shared" si="3384"/>
        <v>0</v>
      </c>
      <c r="CI1394" s="95">
        <f>CI1395</f>
        <v>0</v>
      </c>
      <c r="CJ1394" s="95">
        <f t="shared" si="3385"/>
        <v>0</v>
      </c>
      <c r="CK1394" s="95">
        <f t="shared" si="3385"/>
        <v>0</v>
      </c>
      <c r="CL1394" s="95">
        <f t="shared" si="3385"/>
        <v>0</v>
      </c>
      <c r="CM1394" s="11">
        <f t="shared" si="3385"/>
        <v>570</v>
      </c>
      <c r="CN1394" s="11">
        <f t="shared" si="3385"/>
        <v>0</v>
      </c>
    </row>
    <row r="1395" spans="1:92" ht="33.75" hidden="1">
      <c r="A1395" s="25" t="s">
        <v>37</v>
      </c>
      <c r="B1395" s="26">
        <v>923</v>
      </c>
      <c r="C1395" s="26" t="s">
        <v>22</v>
      </c>
      <c r="D1395" s="26" t="s">
        <v>60</v>
      </c>
      <c r="E1395" s="26" t="s">
        <v>675</v>
      </c>
      <c r="F1395" s="26" t="s">
        <v>38</v>
      </c>
      <c r="G1395" s="13"/>
      <c r="H1395" s="13"/>
      <c r="I1395" s="13"/>
      <c r="J1395" s="13"/>
      <c r="K1395" s="13"/>
      <c r="L1395" s="13"/>
      <c r="M1395" s="13"/>
      <c r="N1395" s="13"/>
      <c r="O1395" s="13"/>
      <c r="P1395" s="13"/>
      <c r="Q1395" s="13"/>
      <c r="R1395" s="13"/>
      <c r="S1395" s="13"/>
      <c r="T1395" s="13"/>
      <c r="U1395" s="13"/>
      <c r="V1395" s="11"/>
      <c r="W1395" s="13"/>
      <c r="X1395" s="13"/>
      <c r="Y1395" s="9">
        <f>S1395+U1395+V1395+W1395+X1395</f>
        <v>0</v>
      </c>
      <c r="Z1395" s="9">
        <f>T1395+X1395</f>
        <v>0</v>
      </c>
      <c r="AA1395" s="13"/>
      <c r="AB1395" s="11">
        <v>570</v>
      </c>
      <c r="AC1395" s="13"/>
      <c r="AD1395" s="13"/>
      <c r="AE1395" s="9">
        <f>Y1395+AA1395+AB1395+AC1395+AD1395</f>
        <v>570</v>
      </c>
      <c r="AF1395" s="9">
        <f>Z1395+AD1395</f>
        <v>0</v>
      </c>
      <c r="AG1395" s="13"/>
      <c r="AH1395" s="11"/>
      <c r="AI1395" s="13"/>
      <c r="AJ1395" s="13"/>
      <c r="AK1395" s="9">
        <f>AE1395+AG1395+AH1395+AI1395+AJ1395</f>
        <v>570</v>
      </c>
      <c r="AL1395" s="9">
        <f>AF1395+AJ1395</f>
        <v>0</v>
      </c>
      <c r="AM1395" s="13"/>
      <c r="AN1395" s="11"/>
      <c r="AO1395" s="13"/>
      <c r="AP1395" s="13"/>
      <c r="AQ1395" s="9">
        <f>AK1395+AM1395+AN1395+AO1395+AP1395</f>
        <v>570</v>
      </c>
      <c r="AR1395" s="9">
        <f>AL1395+AP1395</f>
        <v>0</v>
      </c>
      <c r="AS1395" s="13"/>
      <c r="AT1395" s="11"/>
      <c r="AU1395" s="13"/>
      <c r="AV1395" s="13"/>
      <c r="AW1395" s="9">
        <f>AQ1395+AS1395+AT1395+AU1395+AV1395</f>
        <v>570</v>
      </c>
      <c r="AX1395" s="9">
        <f>AR1395+AV1395</f>
        <v>0</v>
      </c>
      <c r="AY1395" s="13"/>
      <c r="AZ1395" s="11"/>
      <c r="BA1395" s="13"/>
      <c r="BB1395" s="13"/>
      <c r="BC1395" s="9">
        <f>AW1395+AY1395+AZ1395+BA1395+BB1395</f>
        <v>570</v>
      </c>
      <c r="BD1395" s="9">
        <f>AX1395+BB1395</f>
        <v>0</v>
      </c>
      <c r="BE1395" s="13"/>
      <c r="BF1395" s="11"/>
      <c r="BG1395" s="13"/>
      <c r="BH1395" s="13"/>
      <c r="BI1395" s="9">
        <f>BC1395+BE1395+BF1395+BG1395+BH1395</f>
        <v>570</v>
      </c>
      <c r="BJ1395" s="9">
        <f>BD1395+BH1395</f>
        <v>0</v>
      </c>
      <c r="BK1395" s="13"/>
      <c r="BL1395" s="11"/>
      <c r="BM1395" s="13"/>
      <c r="BN1395" s="13"/>
      <c r="BO1395" s="9">
        <f>BI1395+BK1395+BL1395+BM1395+BN1395</f>
        <v>570</v>
      </c>
      <c r="BP1395" s="9">
        <f>BJ1395+BN1395</f>
        <v>0</v>
      </c>
      <c r="BQ1395" s="13"/>
      <c r="BR1395" s="11"/>
      <c r="BS1395" s="13"/>
      <c r="BT1395" s="13"/>
      <c r="BU1395" s="9">
        <f>BO1395+BQ1395+BR1395+BS1395+BT1395</f>
        <v>570</v>
      </c>
      <c r="BV1395" s="9">
        <f>BP1395+BT1395</f>
        <v>0</v>
      </c>
      <c r="BW1395" s="13"/>
      <c r="BX1395" s="11"/>
      <c r="BY1395" s="13"/>
      <c r="BZ1395" s="13"/>
      <c r="CA1395" s="9">
        <f>BU1395+BW1395+BX1395+BY1395+BZ1395</f>
        <v>570</v>
      </c>
      <c r="CB1395" s="9">
        <f>BV1395+BZ1395</f>
        <v>0</v>
      </c>
      <c r="CC1395" s="13"/>
      <c r="CD1395" s="11"/>
      <c r="CE1395" s="13"/>
      <c r="CF1395" s="13"/>
      <c r="CG1395" s="94">
        <f>CA1395+CC1395+CD1395+CE1395+CF1395</f>
        <v>570</v>
      </c>
      <c r="CH1395" s="94">
        <f>CB1395+CF1395</f>
        <v>0</v>
      </c>
      <c r="CI1395" s="98"/>
      <c r="CJ1395" s="95"/>
      <c r="CK1395" s="98"/>
      <c r="CL1395" s="98"/>
      <c r="CM1395" s="9">
        <f>CG1395+CI1395+CJ1395+CK1395+CL1395</f>
        <v>570</v>
      </c>
      <c r="CN1395" s="9">
        <f>CH1395+CL1395</f>
        <v>0</v>
      </c>
    </row>
    <row r="1396" spans="1:92" ht="33" hidden="1">
      <c r="A1396" s="28" t="s">
        <v>435</v>
      </c>
      <c r="B1396" s="26">
        <v>923</v>
      </c>
      <c r="C1396" s="26" t="s">
        <v>22</v>
      </c>
      <c r="D1396" s="26" t="s">
        <v>60</v>
      </c>
      <c r="E1396" s="26" t="s">
        <v>98</v>
      </c>
      <c r="F1396" s="26"/>
      <c r="G1396" s="9">
        <f t="shared" ref="G1396:V1399" si="3386">G1397</f>
        <v>91</v>
      </c>
      <c r="H1396" s="9">
        <f t="shared" si="3386"/>
        <v>0</v>
      </c>
      <c r="I1396" s="9">
        <f t="shared" si="3386"/>
        <v>0</v>
      </c>
      <c r="J1396" s="9">
        <f t="shared" si="3386"/>
        <v>0</v>
      </c>
      <c r="K1396" s="9">
        <f t="shared" si="3386"/>
        <v>0</v>
      </c>
      <c r="L1396" s="9">
        <f t="shared" si="3386"/>
        <v>0</v>
      </c>
      <c r="M1396" s="9">
        <f t="shared" si="3386"/>
        <v>91</v>
      </c>
      <c r="N1396" s="9">
        <f t="shared" si="3386"/>
        <v>0</v>
      </c>
      <c r="O1396" s="9">
        <f t="shared" si="3386"/>
        <v>0</v>
      </c>
      <c r="P1396" s="9">
        <f t="shared" si="3386"/>
        <v>0</v>
      </c>
      <c r="Q1396" s="9">
        <f t="shared" si="3386"/>
        <v>0</v>
      </c>
      <c r="R1396" s="9">
        <f t="shared" si="3386"/>
        <v>0</v>
      </c>
      <c r="S1396" s="9">
        <f t="shared" si="3386"/>
        <v>91</v>
      </c>
      <c r="T1396" s="9">
        <f t="shared" si="3386"/>
        <v>0</v>
      </c>
      <c r="U1396" s="9">
        <f t="shared" si="3386"/>
        <v>0</v>
      </c>
      <c r="V1396" s="9">
        <f t="shared" si="3386"/>
        <v>0</v>
      </c>
      <c r="W1396" s="9">
        <f t="shared" ref="U1396:AJ1399" si="3387">W1397</f>
        <v>0</v>
      </c>
      <c r="X1396" s="9">
        <f t="shared" si="3387"/>
        <v>0</v>
      </c>
      <c r="Y1396" s="9">
        <f t="shared" si="3387"/>
        <v>91</v>
      </c>
      <c r="Z1396" s="9">
        <f t="shared" si="3387"/>
        <v>0</v>
      </c>
      <c r="AA1396" s="9">
        <f t="shared" si="3387"/>
        <v>0</v>
      </c>
      <c r="AB1396" s="9">
        <f t="shared" si="3387"/>
        <v>0</v>
      </c>
      <c r="AC1396" s="9">
        <f t="shared" si="3387"/>
        <v>0</v>
      </c>
      <c r="AD1396" s="9">
        <f t="shared" si="3387"/>
        <v>0</v>
      </c>
      <c r="AE1396" s="9">
        <f t="shared" si="3387"/>
        <v>91</v>
      </c>
      <c r="AF1396" s="9">
        <f t="shared" si="3387"/>
        <v>0</v>
      </c>
      <c r="AG1396" s="9">
        <f t="shared" si="3387"/>
        <v>0</v>
      </c>
      <c r="AH1396" s="9">
        <f t="shared" si="3387"/>
        <v>0</v>
      </c>
      <c r="AI1396" s="9">
        <f t="shared" si="3387"/>
        <v>0</v>
      </c>
      <c r="AJ1396" s="9">
        <f t="shared" si="3387"/>
        <v>0</v>
      </c>
      <c r="AK1396" s="9">
        <f t="shared" ref="AG1396:AV1399" si="3388">AK1397</f>
        <v>91</v>
      </c>
      <c r="AL1396" s="9">
        <f t="shared" si="3388"/>
        <v>0</v>
      </c>
      <c r="AM1396" s="9">
        <f t="shared" si="3388"/>
        <v>0</v>
      </c>
      <c r="AN1396" s="9">
        <f t="shared" si="3388"/>
        <v>0</v>
      </c>
      <c r="AO1396" s="9">
        <f t="shared" si="3388"/>
        <v>0</v>
      </c>
      <c r="AP1396" s="9">
        <f t="shared" si="3388"/>
        <v>0</v>
      </c>
      <c r="AQ1396" s="9">
        <f t="shared" si="3388"/>
        <v>91</v>
      </c>
      <c r="AR1396" s="9">
        <f t="shared" si="3388"/>
        <v>0</v>
      </c>
      <c r="AS1396" s="9">
        <f t="shared" si="3388"/>
        <v>0</v>
      </c>
      <c r="AT1396" s="9">
        <f t="shared" si="3388"/>
        <v>0</v>
      </c>
      <c r="AU1396" s="9">
        <f t="shared" si="3388"/>
        <v>0</v>
      </c>
      <c r="AV1396" s="9">
        <f t="shared" si="3388"/>
        <v>0</v>
      </c>
      <c r="AW1396" s="9">
        <f t="shared" ref="AS1396:BH1399" si="3389">AW1397</f>
        <v>91</v>
      </c>
      <c r="AX1396" s="9">
        <f t="shared" si="3389"/>
        <v>0</v>
      </c>
      <c r="AY1396" s="9">
        <f t="shared" si="3389"/>
        <v>0</v>
      </c>
      <c r="AZ1396" s="9">
        <f t="shared" si="3389"/>
        <v>0</v>
      </c>
      <c r="BA1396" s="9">
        <f t="shared" si="3389"/>
        <v>0</v>
      </c>
      <c r="BB1396" s="9">
        <f t="shared" si="3389"/>
        <v>0</v>
      </c>
      <c r="BC1396" s="9">
        <f t="shared" si="3389"/>
        <v>91</v>
      </c>
      <c r="BD1396" s="9">
        <f t="shared" si="3389"/>
        <v>0</v>
      </c>
      <c r="BE1396" s="9">
        <f t="shared" si="3389"/>
        <v>0</v>
      </c>
      <c r="BF1396" s="9">
        <f t="shared" si="3389"/>
        <v>0</v>
      </c>
      <c r="BG1396" s="9">
        <f t="shared" si="3389"/>
        <v>0</v>
      </c>
      <c r="BH1396" s="9">
        <f t="shared" si="3389"/>
        <v>0</v>
      </c>
      <c r="BI1396" s="9">
        <f t="shared" ref="BE1396:BT1399" si="3390">BI1397</f>
        <v>91</v>
      </c>
      <c r="BJ1396" s="9">
        <f t="shared" si="3390"/>
        <v>0</v>
      </c>
      <c r="BK1396" s="9">
        <f t="shared" si="3390"/>
        <v>0</v>
      </c>
      <c r="BL1396" s="9">
        <f t="shared" si="3390"/>
        <v>0</v>
      </c>
      <c r="BM1396" s="9">
        <f t="shared" si="3390"/>
        <v>0</v>
      </c>
      <c r="BN1396" s="9">
        <f t="shared" si="3390"/>
        <v>0</v>
      </c>
      <c r="BO1396" s="9">
        <f t="shared" si="3390"/>
        <v>91</v>
      </c>
      <c r="BP1396" s="9">
        <f t="shared" si="3390"/>
        <v>0</v>
      </c>
      <c r="BQ1396" s="9">
        <f t="shared" si="3390"/>
        <v>0</v>
      </c>
      <c r="BR1396" s="9">
        <f t="shared" si="3390"/>
        <v>0</v>
      </c>
      <c r="BS1396" s="9">
        <f t="shared" si="3390"/>
        <v>0</v>
      </c>
      <c r="BT1396" s="9">
        <f t="shared" si="3390"/>
        <v>0</v>
      </c>
      <c r="BU1396" s="9">
        <f t="shared" ref="BQ1396:CF1399" si="3391">BU1397</f>
        <v>91</v>
      </c>
      <c r="BV1396" s="9">
        <f t="shared" si="3391"/>
        <v>0</v>
      </c>
      <c r="BW1396" s="9">
        <f t="shared" si="3391"/>
        <v>0</v>
      </c>
      <c r="BX1396" s="9">
        <f t="shared" si="3391"/>
        <v>0</v>
      </c>
      <c r="BY1396" s="9">
        <f t="shared" si="3391"/>
        <v>0</v>
      </c>
      <c r="BZ1396" s="9">
        <f t="shared" si="3391"/>
        <v>0</v>
      </c>
      <c r="CA1396" s="9">
        <f t="shared" si="3391"/>
        <v>91</v>
      </c>
      <c r="CB1396" s="9">
        <f t="shared" si="3391"/>
        <v>0</v>
      </c>
      <c r="CC1396" s="9">
        <f t="shared" si="3391"/>
        <v>0</v>
      </c>
      <c r="CD1396" s="9">
        <f t="shared" si="3391"/>
        <v>0</v>
      </c>
      <c r="CE1396" s="9">
        <f t="shared" si="3391"/>
        <v>0</v>
      </c>
      <c r="CF1396" s="9">
        <f t="shared" si="3391"/>
        <v>0</v>
      </c>
      <c r="CG1396" s="94">
        <f t="shared" ref="CC1396:CN1399" si="3392">CG1397</f>
        <v>91</v>
      </c>
      <c r="CH1396" s="94">
        <f t="shared" si="3392"/>
        <v>0</v>
      </c>
      <c r="CI1396" s="94">
        <f t="shared" si="3392"/>
        <v>0</v>
      </c>
      <c r="CJ1396" s="94">
        <f t="shared" si="3392"/>
        <v>0</v>
      </c>
      <c r="CK1396" s="94">
        <f t="shared" si="3392"/>
        <v>0</v>
      </c>
      <c r="CL1396" s="94">
        <f t="shared" si="3392"/>
        <v>0</v>
      </c>
      <c r="CM1396" s="9">
        <f t="shared" si="3392"/>
        <v>91</v>
      </c>
      <c r="CN1396" s="9">
        <f t="shared" si="3392"/>
        <v>0</v>
      </c>
    </row>
    <row r="1397" spans="1:92" ht="33" hidden="1">
      <c r="A1397" s="28" t="s">
        <v>15</v>
      </c>
      <c r="B1397" s="26">
        <v>923</v>
      </c>
      <c r="C1397" s="26" t="s">
        <v>22</v>
      </c>
      <c r="D1397" s="26" t="s">
        <v>60</v>
      </c>
      <c r="E1397" s="48" t="s">
        <v>99</v>
      </c>
      <c r="F1397" s="26"/>
      <c r="G1397" s="11">
        <f t="shared" si="3386"/>
        <v>91</v>
      </c>
      <c r="H1397" s="9">
        <f t="shared" si="3386"/>
        <v>0</v>
      </c>
      <c r="I1397" s="11">
        <f t="shared" si="3386"/>
        <v>0</v>
      </c>
      <c r="J1397" s="9">
        <f t="shared" si="3386"/>
        <v>0</v>
      </c>
      <c r="K1397" s="11">
        <f t="shared" si="3386"/>
        <v>0</v>
      </c>
      <c r="L1397" s="9">
        <f t="shared" si="3386"/>
        <v>0</v>
      </c>
      <c r="M1397" s="11">
        <f t="shared" si="3386"/>
        <v>91</v>
      </c>
      <c r="N1397" s="9">
        <f t="shared" si="3386"/>
        <v>0</v>
      </c>
      <c r="O1397" s="11">
        <f t="shared" si="3386"/>
        <v>0</v>
      </c>
      <c r="P1397" s="9">
        <f t="shared" si="3386"/>
        <v>0</v>
      </c>
      <c r="Q1397" s="11">
        <f t="shared" si="3386"/>
        <v>0</v>
      </c>
      <c r="R1397" s="9">
        <f t="shared" si="3386"/>
        <v>0</v>
      </c>
      <c r="S1397" s="11">
        <f t="shared" si="3386"/>
        <v>91</v>
      </c>
      <c r="T1397" s="9">
        <f t="shared" si="3386"/>
        <v>0</v>
      </c>
      <c r="U1397" s="11">
        <f t="shared" si="3387"/>
        <v>0</v>
      </c>
      <c r="V1397" s="9">
        <f t="shared" si="3387"/>
        <v>0</v>
      </c>
      <c r="W1397" s="11">
        <f t="shared" si="3387"/>
        <v>0</v>
      </c>
      <c r="X1397" s="9">
        <f t="shared" si="3387"/>
        <v>0</v>
      </c>
      <c r="Y1397" s="11">
        <f t="shared" si="3387"/>
        <v>91</v>
      </c>
      <c r="Z1397" s="9">
        <f t="shared" si="3387"/>
        <v>0</v>
      </c>
      <c r="AA1397" s="11">
        <f t="shared" si="3387"/>
        <v>0</v>
      </c>
      <c r="AB1397" s="9">
        <f t="shared" si="3387"/>
        <v>0</v>
      </c>
      <c r="AC1397" s="11">
        <f t="shared" si="3387"/>
        <v>0</v>
      </c>
      <c r="AD1397" s="9">
        <f t="shared" si="3387"/>
        <v>0</v>
      </c>
      <c r="AE1397" s="11">
        <f t="shared" si="3387"/>
        <v>91</v>
      </c>
      <c r="AF1397" s="9">
        <f t="shared" si="3387"/>
        <v>0</v>
      </c>
      <c r="AG1397" s="11">
        <f t="shared" si="3388"/>
        <v>0</v>
      </c>
      <c r="AH1397" s="9">
        <f t="shared" si="3388"/>
        <v>0</v>
      </c>
      <c r="AI1397" s="11">
        <f t="shared" si="3388"/>
        <v>0</v>
      </c>
      <c r="AJ1397" s="9">
        <f t="shared" si="3388"/>
        <v>0</v>
      </c>
      <c r="AK1397" s="11">
        <f t="shared" si="3388"/>
        <v>91</v>
      </c>
      <c r="AL1397" s="9">
        <f t="shared" si="3388"/>
        <v>0</v>
      </c>
      <c r="AM1397" s="11">
        <f t="shared" si="3388"/>
        <v>0</v>
      </c>
      <c r="AN1397" s="9">
        <f t="shared" si="3388"/>
        <v>0</v>
      </c>
      <c r="AO1397" s="11">
        <f t="shared" si="3388"/>
        <v>0</v>
      </c>
      <c r="AP1397" s="9">
        <f t="shared" si="3388"/>
        <v>0</v>
      </c>
      <c r="AQ1397" s="11">
        <f t="shared" si="3388"/>
        <v>91</v>
      </c>
      <c r="AR1397" s="9">
        <f t="shared" si="3388"/>
        <v>0</v>
      </c>
      <c r="AS1397" s="11">
        <f t="shared" si="3389"/>
        <v>0</v>
      </c>
      <c r="AT1397" s="9">
        <f t="shared" si="3389"/>
        <v>0</v>
      </c>
      <c r="AU1397" s="11">
        <f t="shared" si="3389"/>
        <v>0</v>
      </c>
      <c r="AV1397" s="9">
        <f t="shared" si="3389"/>
        <v>0</v>
      </c>
      <c r="AW1397" s="11">
        <f t="shared" si="3389"/>
        <v>91</v>
      </c>
      <c r="AX1397" s="9">
        <f t="shared" si="3389"/>
        <v>0</v>
      </c>
      <c r="AY1397" s="11">
        <f t="shared" si="3389"/>
        <v>0</v>
      </c>
      <c r="AZ1397" s="11">
        <f t="shared" si="3389"/>
        <v>0</v>
      </c>
      <c r="BA1397" s="11">
        <f t="shared" si="3389"/>
        <v>0</v>
      </c>
      <c r="BB1397" s="11">
        <f t="shared" si="3389"/>
        <v>0</v>
      </c>
      <c r="BC1397" s="11">
        <f t="shared" si="3389"/>
        <v>91</v>
      </c>
      <c r="BD1397" s="11">
        <f t="shared" si="3389"/>
        <v>0</v>
      </c>
      <c r="BE1397" s="11">
        <f t="shared" si="3390"/>
        <v>0</v>
      </c>
      <c r="BF1397" s="11">
        <f t="shared" si="3390"/>
        <v>0</v>
      </c>
      <c r="BG1397" s="11">
        <f t="shared" si="3390"/>
        <v>0</v>
      </c>
      <c r="BH1397" s="11">
        <f t="shared" si="3390"/>
        <v>0</v>
      </c>
      <c r="BI1397" s="11">
        <f t="shared" si="3390"/>
        <v>91</v>
      </c>
      <c r="BJ1397" s="11">
        <f t="shared" si="3390"/>
        <v>0</v>
      </c>
      <c r="BK1397" s="11">
        <f t="shared" si="3390"/>
        <v>0</v>
      </c>
      <c r="BL1397" s="11">
        <f t="shared" si="3390"/>
        <v>0</v>
      </c>
      <c r="BM1397" s="11">
        <f t="shared" si="3390"/>
        <v>0</v>
      </c>
      <c r="BN1397" s="11">
        <f t="shared" si="3390"/>
        <v>0</v>
      </c>
      <c r="BO1397" s="11">
        <f t="shared" si="3390"/>
        <v>91</v>
      </c>
      <c r="BP1397" s="11">
        <f t="shared" si="3390"/>
        <v>0</v>
      </c>
      <c r="BQ1397" s="11">
        <f t="shared" si="3391"/>
        <v>0</v>
      </c>
      <c r="BR1397" s="11">
        <f t="shared" si="3391"/>
        <v>0</v>
      </c>
      <c r="BS1397" s="11">
        <f t="shared" si="3391"/>
        <v>0</v>
      </c>
      <c r="BT1397" s="11">
        <f t="shared" si="3391"/>
        <v>0</v>
      </c>
      <c r="BU1397" s="11">
        <f t="shared" si="3391"/>
        <v>91</v>
      </c>
      <c r="BV1397" s="11">
        <f t="shared" si="3391"/>
        <v>0</v>
      </c>
      <c r="BW1397" s="11">
        <f t="shared" si="3391"/>
        <v>0</v>
      </c>
      <c r="BX1397" s="11">
        <f t="shared" si="3391"/>
        <v>0</v>
      </c>
      <c r="BY1397" s="11">
        <f t="shared" si="3391"/>
        <v>0</v>
      </c>
      <c r="BZ1397" s="11">
        <f t="shared" si="3391"/>
        <v>0</v>
      </c>
      <c r="CA1397" s="11">
        <f t="shared" si="3391"/>
        <v>91</v>
      </c>
      <c r="CB1397" s="11">
        <f t="shared" si="3391"/>
        <v>0</v>
      </c>
      <c r="CC1397" s="11">
        <f t="shared" si="3392"/>
        <v>0</v>
      </c>
      <c r="CD1397" s="11">
        <f t="shared" si="3392"/>
        <v>0</v>
      </c>
      <c r="CE1397" s="11">
        <f t="shared" si="3392"/>
        <v>0</v>
      </c>
      <c r="CF1397" s="11">
        <f t="shared" si="3392"/>
        <v>0</v>
      </c>
      <c r="CG1397" s="95">
        <f t="shared" si="3392"/>
        <v>91</v>
      </c>
      <c r="CH1397" s="95">
        <f t="shared" si="3392"/>
        <v>0</v>
      </c>
      <c r="CI1397" s="95">
        <f t="shared" si="3392"/>
        <v>0</v>
      </c>
      <c r="CJ1397" s="95">
        <f t="shared" si="3392"/>
        <v>0</v>
      </c>
      <c r="CK1397" s="95">
        <f t="shared" si="3392"/>
        <v>0</v>
      </c>
      <c r="CL1397" s="95">
        <f t="shared" si="3392"/>
        <v>0</v>
      </c>
      <c r="CM1397" s="11">
        <f t="shared" si="3392"/>
        <v>91</v>
      </c>
      <c r="CN1397" s="11">
        <f t="shared" si="3392"/>
        <v>0</v>
      </c>
    </row>
    <row r="1398" spans="1:92" ht="33" hidden="1">
      <c r="A1398" s="28" t="s">
        <v>61</v>
      </c>
      <c r="B1398" s="26">
        <v>923</v>
      </c>
      <c r="C1398" s="26" t="s">
        <v>22</v>
      </c>
      <c r="D1398" s="26" t="s">
        <v>60</v>
      </c>
      <c r="E1398" s="48" t="s">
        <v>100</v>
      </c>
      <c r="F1398" s="26"/>
      <c r="G1398" s="11">
        <f t="shared" si="3386"/>
        <v>91</v>
      </c>
      <c r="H1398" s="9">
        <f t="shared" si="3386"/>
        <v>0</v>
      </c>
      <c r="I1398" s="11">
        <f t="shared" si="3386"/>
        <v>0</v>
      </c>
      <c r="J1398" s="9">
        <f t="shared" si="3386"/>
        <v>0</v>
      </c>
      <c r="K1398" s="11">
        <f t="shared" si="3386"/>
        <v>0</v>
      </c>
      <c r="L1398" s="9">
        <f t="shared" si="3386"/>
        <v>0</v>
      </c>
      <c r="M1398" s="11">
        <f t="shared" si="3386"/>
        <v>91</v>
      </c>
      <c r="N1398" s="9">
        <f t="shared" si="3386"/>
        <v>0</v>
      </c>
      <c r="O1398" s="11">
        <f t="shared" si="3386"/>
        <v>0</v>
      </c>
      <c r="P1398" s="9">
        <f t="shared" si="3386"/>
        <v>0</v>
      </c>
      <c r="Q1398" s="11">
        <f t="shared" si="3386"/>
        <v>0</v>
      </c>
      <c r="R1398" s="9">
        <f t="shared" si="3386"/>
        <v>0</v>
      </c>
      <c r="S1398" s="11">
        <f t="shared" si="3386"/>
        <v>91</v>
      </c>
      <c r="T1398" s="9">
        <f t="shared" si="3386"/>
        <v>0</v>
      </c>
      <c r="U1398" s="11">
        <f t="shared" si="3387"/>
        <v>0</v>
      </c>
      <c r="V1398" s="9">
        <f t="shared" si="3387"/>
        <v>0</v>
      </c>
      <c r="W1398" s="11">
        <f t="shared" si="3387"/>
        <v>0</v>
      </c>
      <c r="X1398" s="9">
        <f t="shared" si="3387"/>
        <v>0</v>
      </c>
      <c r="Y1398" s="11">
        <f t="shared" si="3387"/>
        <v>91</v>
      </c>
      <c r="Z1398" s="9">
        <f t="shared" si="3387"/>
        <v>0</v>
      </c>
      <c r="AA1398" s="11">
        <f t="shared" si="3387"/>
        <v>0</v>
      </c>
      <c r="AB1398" s="9">
        <f t="shared" si="3387"/>
        <v>0</v>
      </c>
      <c r="AC1398" s="11">
        <f t="shared" si="3387"/>
        <v>0</v>
      </c>
      <c r="AD1398" s="9">
        <f t="shared" si="3387"/>
        <v>0</v>
      </c>
      <c r="AE1398" s="11">
        <f t="shared" si="3387"/>
        <v>91</v>
      </c>
      <c r="AF1398" s="9">
        <f t="shared" si="3387"/>
        <v>0</v>
      </c>
      <c r="AG1398" s="11">
        <f t="shared" si="3388"/>
        <v>0</v>
      </c>
      <c r="AH1398" s="9">
        <f t="shared" si="3388"/>
        <v>0</v>
      </c>
      <c r="AI1398" s="11">
        <f t="shared" si="3388"/>
        <v>0</v>
      </c>
      <c r="AJ1398" s="9">
        <f t="shared" si="3388"/>
        <v>0</v>
      </c>
      <c r="AK1398" s="11">
        <f t="shared" si="3388"/>
        <v>91</v>
      </c>
      <c r="AL1398" s="9">
        <f t="shared" si="3388"/>
        <v>0</v>
      </c>
      <c r="AM1398" s="11">
        <f t="shared" si="3388"/>
        <v>0</v>
      </c>
      <c r="AN1398" s="9">
        <f t="shared" si="3388"/>
        <v>0</v>
      </c>
      <c r="AO1398" s="11">
        <f t="shared" si="3388"/>
        <v>0</v>
      </c>
      <c r="AP1398" s="9">
        <f t="shared" si="3388"/>
        <v>0</v>
      </c>
      <c r="AQ1398" s="11">
        <f t="shared" si="3388"/>
        <v>91</v>
      </c>
      <c r="AR1398" s="9">
        <f t="shared" si="3388"/>
        <v>0</v>
      </c>
      <c r="AS1398" s="11">
        <f t="shared" si="3389"/>
        <v>0</v>
      </c>
      <c r="AT1398" s="9">
        <f t="shared" si="3389"/>
        <v>0</v>
      </c>
      <c r="AU1398" s="11">
        <f t="shared" si="3389"/>
        <v>0</v>
      </c>
      <c r="AV1398" s="9">
        <f t="shared" si="3389"/>
        <v>0</v>
      </c>
      <c r="AW1398" s="11">
        <f t="shared" si="3389"/>
        <v>91</v>
      </c>
      <c r="AX1398" s="9">
        <f t="shared" si="3389"/>
        <v>0</v>
      </c>
      <c r="AY1398" s="11">
        <f t="shared" si="3389"/>
        <v>0</v>
      </c>
      <c r="AZ1398" s="11">
        <f t="shared" si="3389"/>
        <v>0</v>
      </c>
      <c r="BA1398" s="11">
        <f t="shared" si="3389"/>
        <v>0</v>
      </c>
      <c r="BB1398" s="11">
        <f t="shared" si="3389"/>
        <v>0</v>
      </c>
      <c r="BC1398" s="11">
        <f t="shared" si="3389"/>
        <v>91</v>
      </c>
      <c r="BD1398" s="11">
        <f t="shared" si="3389"/>
        <v>0</v>
      </c>
      <c r="BE1398" s="11">
        <f t="shared" si="3390"/>
        <v>0</v>
      </c>
      <c r="BF1398" s="11">
        <f t="shared" si="3390"/>
        <v>0</v>
      </c>
      <c r="BG1398" s="11">
        <f t="shared" si="3390"/>
        <v>0</v>
      </c>
      <c r="BH1398" s="11">
        <f t="shared" si="3390"/>
        <v>0</v>
      </c>
      <c r="BI1398" s="11">
        <f t="shared" si="3390"/>
        <v>91</v>
      </c>
      <c r="BJ1398" s="11">
        <f t="shared" si="3390"/>
        <v>0</v>
      </c>
      <c r="BK1398" s="11">
        <f t="shared" si="3390"/>
        <v>0</v>
      </c>
      <c r="BL1398" s="11">
        <f t="shared" si="3390"/>
        <v>0</v>
      </c>
      <c r="BM1398" s="11">
        <f t="shared" si="3390"/>
        <v>0</v>
      </c>
      <c r="BN1398" s="11">
        <f t="shared" si="3390"/>
        <v>0</v>
      </c>
      <c r="BO1398" s="11">
        <f t="shared" si="3390"/>
        <v>91</v>
      </c>
      <c r="BP1398" s="11">
        <f t="shared" si="3390"/>
        <v>0</v>
      </c>
      <c r="BQ1398" s="11">
        <f t="shared" si="3391"/>
        <v>0</v>
      </c>
      <c r="BR1398" s="11">
        <f t="shared" si="3391"/>
        <v>0</v>
      </c>
      <c r="BS1398" s="11">
        <f t="shared" si="3391"/>
        <v>0</v>
      </c>
      <c r="BT1398" s="11">
        <f t="shared" si="3391"/>
        <v>0</v>
      </c>
      <c r="BU1398" s="11">
        <f t="shared" si="3391"/>
        <v>91</v>
      </c>
      <c r="BV1398" s="11">
        <f t="shared" si="3391"/>
        <v>0</v>
      </c>
      <c r="BW1398" s="11">
        <f t="shared" si="3391"/>
        <v>0</v>
      </c>
      <c r="BX1398" s="11">
        <f t="shared" si="3391"/>
        <v>0</v>
      </c>
      <c r="BY1398" s="11">
        <f t="shared" si="3391"/>
        <v>0</v>
      </c>
      <c r="BZ1398" s="11">
        <f t="shared" si="3391"/>
        <v>0</v>
      </c>
      <c r="CA1398" s="11">
        <f t="shared" si="3391"/>
        <v>91</v>
      </c>
      <c r="CB1398" s="11">
        <f t="shared" si="3391"/>
        <v>0</v>
      </c>
      <c r="CC1398" s="11">
        <f t="shared" si="3392"/>
        <v>0</v>
      </c>
      <c r="CD1398" s="11">
        <f t="shared" si="3392"/>
        <v>0</v>
      </c>
      <c r="CE1398" s="11">
        <f t="shared" si="3392"/>
        <v>0</v>
      </c>
      <c r="CF1398" s="11">
        <f t="shared" si="3392"/>
        <v>0</v>
      </c>
      <c r="CG1398" s="95">
        <f t="shared" si="3392"/>
        <v>91</v>
      </c>
      <c r="CH1398" s="95">
        <f t="shared" si="3392"/>
        <v>0</v>
      </c>
      <c r="CI1398" s="95">
        <f t="shared" si="3392"/>
        <v>0</v>
      </c>
      <c r="CJ1398" s="95">
        <f t="shared" si="3392"/>
        <v>0</v>
      </c>
      <c r="CK1398" s="95">
        <f t="shared" si="3392"/>
        <v>0</v>
      </c>
      <c r="CL1398" s="95">
        <f t="shared" si="3392"/>
        <v>0</v>
      </c>
      <c r="CM1398" s="11">
        <f t="shared" si="3392"/>
        <v>91</v>
      </c>
      <c r="CN1398" s="11">
        <f t="shared" si="3392"/>
        <v>0</v>
      </c>
    </row>
    <row r="1399" spans="1:92" ht="33" hidden="1">
      <c r="A1399" s="25" t="s">
        <v>244</v>
      </c>
      <c r="B1399" s="26">
        <v>923</v>
      </c>
      <c r="C1399" s="26" t="s">
        <v>22</v>
      </c>
      <c r="D1399" s="26" t="s">
        <v>60</v>
      </c>
      <c r="E1399" s="26" t="s">
        <v>100</v>
      </c>
      <c r="F1399" s="26" t="s">
        <v>31</v>
      </c>
      <c r="G1399" s="9">
        <f t="shared" si="3386"/>
        <v>91</v>
      </c>
      <c r="H1399" s="9">
        <f t="shared" si="3386"/>
        <v>0</v>
      </c>
      <c r="I1399" s="9">
        <f t="shared" si="3386"/>
        <v>0</v>
      </c>
      <c r="J1399" s="9">
        <f t="shared" si="3386"/>
        <v>0</v>
      </c>
      <c r="K1399" s="9">
        <f t="shared" si="3386"/>
        <v>0</v>
      </c>
      <c r="L1399" s="9">
        <f t="shared" si="3386"/>
        <v>0</v>
      </c>
      <c r="M1399" s="9">
        <f t="shared" si="3386"/>
        <v>91</v>
      </c>
      <c r="N1399" s="9">
        <f t="shared" si="3386"/>
        <v>0</v>
      </c>
      <c r="O1399" s="9">
        <f t="shared" si="3386"/>
        <v>0</v>
      </c>
      <c r="P1399" s="9">
        <f t="shared" si="3386"/>
        <v>0</v>
      </c>
      <c r="Q1399" s="9">
        <f t="shared" si="3386"/>
        <v>0</v>
      </c>
      <c r="R1399" s="9">
        <f t="shared" si="3386"/>
        <v>0</v>
      </c>
      <c r="S1399" s="9">
        <f t="shared" si="3386"/>
        <v>91</v>
      </c>
      <c r="T1399" s="9">
        <f t="shared" si="3386"/>
        <v>0</v>
      </c>
      <c r="U1399" s="9">
        <f t="shared" si="3387"/>
        <v>0</v>
      </c>
      <c r="V1399" s="9">
        <f t="shared" si="3387"/>
        <v>0</v>
      </c>
      <c r="W1399" s="9">
        <f t="shared" si="3387"/>
        <v>0</v>
      </c>
      <c r="X1399" s="9">
        <f t="shared" si="3387"/>
        <v>0</v>
      </c>
      <c r="Y1399" s="9">
        <f t="shared" si="3387"/>
        <v>91</v>
      </c>
      <c r="Z1399" s="9">
        <f t="shared" si="3387"/>
        <v>0</v>
      </c>
      <c r="AA1399" s="9">
        <f t="shared" si="3387"/>
        <v>0</v>
      </c>
      <c r="AB1399" s="9">
        <f t="shared" si="3387"/>
        <v>0</v>
      </c>
      <c r="AC1399" s="9">
        <f t="shared" si="3387"/>
        <v>0</v>
      </c>
      <c r="AD1399" s="9">
        <f t="shared" si="3387"/>
        <v>0</v>
      </c>
      <c r="AE1399" s="9">
        <f t="shared" si="3387"/>
        <v>91</v>
      </c>
      <c r="AF1399" s="9">
        <f t="shared" si="3387"/>
        <v>0</v>
      </c>
      <c r="AG1399" s="9">
        <f t="shared" si="3388"/>
        <v>0</v>
      </c>
      <c r="AH1399" s="9">
        <f t="shared" si="3388"/>
        <v>0</v>
      </c>
      <c r="AI1399" s="9">
        <f t="shared" si="3388"/>
        <v>0</v>
      </c>
      <c r="AJ1399" s="9">
        <f t="shared" si="3388"/>
        <v>0</v>
      </c>
      <c r="AK1399" s="9">
        <f t="shared" si="3388"/>
        <v>91</v>
      </c>
      <c r="AL1399" s="9">
        <f t="shared" si="3388"/>
        <v>0</v>
      </c>
      <c r="AM1399" s="9">
        <f t="shared" si="3388"/>
        <v>0</v>
      </c>
      <c r="AN1399" s="9">
        <f t="shared" si="3388"/>
        <v>0</v>
      </c>
      <c r="AO1399" s="9">
        <f t="shared" si="3388"/>
        <v>0</v>
      </c>
      <c r="AP1399" s="9">
        <f t="shared" si="3388"/>
        <v>0</v>
      </c>
      <c r="AQ1399" s="9">
        <f t="shared" si="3388"/>
        <v>91</v>
      </c>
      <c r="AR1399" s="9">
        <f t="shared" si="3388"/>
        <v>0</v>
      </c>
      <c r="AS1399" s="9">
        <f t="shared" si="3389"/>
        <v>0</v>
      </c>
      <c r="AT1399" s="9">
        <f t="shared" si="3389"/>
        <v>0</v>
      </c>
      <c r="AU1399" s="9">
        <f t="shared" si="3389"/>
        <v>0</v>
      </c>
      <c r="AV1399" s="9">
        <f t="shared" si="3389"/>
        <v>0</v>
      </c>
      <c r="AW1399" s="9">
        <f t="shared" si="3389"/>
        <v>91</v>
      </c>
      <c r="AX1399" s="9">
        <f t="shared" si="3389"/>
        <v>0</v>
      </c>
      <c r="AY1399" s="9">
        <f t="shared" si="3389"/>
        <v>0</v>
      </c>
      <c r="AZ1399" s="9">
        <f t="shared" si="3389"/>
        <v>0</v>
      </c>
      <c r="BA1399" s="9">
        <f t="shared" si="3389"/>
        <v>0</v>
      </c>
      <c r="BB1399" s="9">
        <f t="shared" si="3389"/>
        <v>0</v>
      </c>
      <c r="BC1399" s="9">
        <f t="shared" si="3389"/>
        <v>91</v>
      </c>
      <c r="BD1399" s="9">
        <f t="shared" si="3389"/>
        <v>0</v>
      </c>
      <c r="BE1399" s="9">
        <f t="shared" si="3390"/>
        <v>0</v>
      </c>
      <c r="BF1399" s="9">
        <f t="shared" si="3390"/>
        <v>0</v>
      </c>
      <c r="BG1399" s="9">
        <f t="shared" si="3390"/>
        <v>0</v>
      </c>
      <c r="BH1399" s="9">
        <f t="shared" si="3390"/>
        <v>0</v>
      </c>
      <c r="BI1399" s="9">
        <f t="shared" si="3390"/>
        <v>91</v>
      </c>
      <c r="BJ1399" s="9">
        <f t="shared" si="3390"/>
        <v>0</v>
      </c>
      <c r="BK1399" s="9">
        <f t="shared" si="3390"/>
        <v>0</v>
      </c>
      <c r="BL1399" s="9">
        <f t="shared" si="3390"/>
        <v>0</v>
      </c>
      <c r="BM1399" s="9">
        <f t="shared" si="3390"/>
        <v>0</v>
      </c>
      <c r="BN1399" s="9">
        <f t="shared" si="3390"/>
        <v>0</v>
      </c>
      <c r="BO1399" s="9">
        <f t="shared" si="3390"/>
        <v>91</v>
      </c>
      <c r="BP1399" s="9">
        <f t="shared" si="3390"/>
        <v>0</v>
      </c>
      <c r="BQ1399" s="9">
        <f t="shared" si="3391"/>
        <v>0</v>
      </c>
      <c r="BR1399" s="9">
        <f t="shared" si="3391"/>
        <v>0</v>
      </c>
      <c r="BS1399" s="9">
        <f t="shared" si="3391"/>
        <v>0</v>
      </c>
      <c r="BT1399" s="9">
        <f t="shared" si="3391"/>
        <v>0</v>
      </c>
      <c r="BU1399" s="9">
        <f t="shared" si="3391"/>
        <v>91</v>
      </c>
      <c r="BV1399" s="9">
        <f t="shared" si="3391"/>
        <v>0</v>
      </c>
      <c r="BW1399" s="9">
        <f t="shared" si="3391"/>
        <v>0</v>
      </c>
      <c r="BX1399" s="9">
        <f t="shared" si="3391"/>
        <v>0</v>
      </c>
      <c r="BY1399" s="9">
        <f t="shared" si="3391"/>
        <v>0</v>
      </c>
      <c r="BZ1399" s="9">
        <f t="shared" si="3391"/>
        <v>0</v>
      </c>
      <c r="CA1399" s="9">
        <f t="shared" si="3391"/>
        <v>91</v>
      </c>
      <c r="CB1399" s="9">
        <f t="shared" si="3391"/>
        <v>0</v>
      </c>
      <c r="CC1399" s="9">
        <f t="shared" si="3392"/>
        <v>0</v>
      </c>
      <c r="CD1399" s="9">
        <f t="shared" si="3392"/>
        <v>0</v>
      </c>
      <c r="CE1399" s="9">
        <f t="shared" si="3392"/>
        <v>0</v>
      </c>
      <c r="CF1399" s="9">
        <f t="shared" si="3392"/>
        <v>0</v>
      </c>
      <c r="CG1399" s="94">
        <f t="shared" si="3392"/>
        <v>91</v>
      </c>
      <c r="CH1399" s="94">
        <f t="shared" si="3392"/>
        <v>0</v>
      </c>
      <c r="CI1399" s="94">
        <f t="shared" si="3392"/>
        <v>0</v>
      </c>
      <c r="CJ1399" s="94">
        <f t="shared" si="3392"/>
        <v>0</v>
      </c>
      <c r="CK1399" s="94">
        <f t="shared" si="3392"/>
        <v>0</v>
      </c>
      <c r="CL1399" s="94">
        <f t="shared" si="3392"/>
        <v>0</v>
      </c>
      <c r="CM1399" s="9">
        <f t="shared" si="3392"/>
        <v>91</v>
      </c>
      <c r="CN1399" s="9">
        <f t="shared" si="3392"/>
        <v>0</v>
      </c>
    </row>
    <row r="1400" spans="1:92" ht="33" hidden="1">
      <c r="A1400" s="25" t="s">
        <v>37</v>
      </c>
      <c r="B1400" s="26">
        <v>923</v>
      </c>
      <c r="C1400" s="26" t="s">
        <v>22</v>
      </c>
      <c r="D1400" s="26" t="s">
        <v>60</v>
      </c>
      <c r="E1400" s="26" t="s">
        <v>100</v>
      </c>
      <c r="F1400" s="26" t="s">
        <v>38</v>
      </c>
      <c r="G1400" s="9">
        <v>91</v>
      </c>
      <c r="H1400" s="9"/>
      <c r="I1400" s="9"/>
      <c r="J1400" s="9"/>
      <c r="K1400" s="9"/>
      <c r="L1400" s="9"/>
      <c r="M1400" s="9">
        <f>G1400+I1400+J1400+K1400+L1400</f>
        <v>91</v>
      </c>
      <c r="N1400" s="9">
        <f>H1400+L1400</f>
        <v>0</v>
      </c>
      <c r="O1400" s="9"/>
      <c r="P1400" s="9"/>
      <c r="Q1400" s="9"/>
      <c r="R1400" s="9"/>
      <c r="S1400" s="9">
        <f>M1400+O1400+P1400+Q1400+R1400</f>
        <v>91</v>
      </c>
      <c r="T1400" s="9">
        <f>N1400+R1400</f>
        <v>0</v>
      </c>
      <c r="U1400" s="9"/>
      <c r="V1400" s="9"/>
      <c r="W1400" s="9"/>
      <c r="X1400" s="9"/>
      <c r="Y1400" s="9">
        <f>S1400+U1400+V1400+W1400+X1400</f>
        <v>91</v>
      </c>
      <c r="Z1400" s="9">
        <f>T1400+X1400</f>
        <v>0</v>
      </c>
      <c r="AA1400" s="9"/>
      <c r="AB1400" s="9"/>
      <c r="AC1400" s="9"/>
      <c r="AD1400" s="9"/>
      <c r="AE1400" s="9">
        <f>Y1400+AA1400+AB1400+AC1400+AD1400</f>
        <v>91</v>
      </c>
      <c r="AF1400" s="9">
        <f>Z1400+AD1400</f>
        <v>0</v>
      </c>
      <c r="AG1400" s="9"/>
      <c r="AH1400" s="9"/>
      <c r="AI1400" s="9"/>
      <c r="AJ1400" s="9"/>
      <c r="AK1400" s="9">
        <f>AE1400+AG1400+AH1400+AI1400+AJ1400</f>
        <v>91</v>
      </c>
      <c r="AL1400" s="9">
        <f>AF1400+AJ1400</f>
        <v>0</v>
      </c>
      <c r="AM1400" s="9"/>
      <c r="AN1400" s="9"/>
      <c r="AO1400" s="9"/>
      <c r="AP1400" s="9"/>
      <c r="AQ1400" s="9">
        <f>AK1400+AM1400+AN1400+AO1400+AP1400</f>
        <v>91</v>
      </c>
      <c r="AR1400" s="9">
        <f>AL1400+AP1400</f>
        <v>0</v>
      </c>
      <c r="AS1400" s="9"/>
      <c r="AT1400" s="9"/>
      <c r="AU1400" s="9"/>
      <c r="AV1400" s="9"/>
      <c r="AW1400" s="9">
        <f>AQ1400+AS1400+AT1400+AU1400+AV1400</f>
        <v>91</v>
      </c>
      <c r="AX1400" s="9">
        <f>AR1400+AV1400</f>
        <v>0</v>
      </c>
      <c r="AY1400" s="9"/>
      <c r="AZ1400" s="9"/>
      <c r="BA1400" s="9"/>
      <c r="BB1400" s="9"/>
      <c r="BC1400" s="9">
        <f>AW1400+AY1400+AZ1400+BA1400+BB1400</f>
        <v>91</v>
      </c>
      <c r="BD1400" s="9">
        <f>AX1400+BB1400</f>
        <v>0</v>
      </c>
      <c r="BE1400" s="9"/>
      <c r="BF1400" s="9"/>
      <c r="BG1400" s="9"/>
      <c r="BH1400" s="9"/>
      <c r="BI1400" s="9">
        <f>BC1400+BE1400+BF1400+BG1400+BH1400</f>
        <v>91</v>
      </c>
      <c r="BJ1400" s="9">
        <f>BD1400+BH1400</f>
        <v>0</v>
      </c>
      <c r="BK1400" s="9"/>
      <c r="BL1400" s="9"/>
      <c r="BM1400" s="9"/>
      <c r="BN1400" s="9"/>
      <c r="BO1400" s="9">
        <f>BI1400+BK1400+BL1400+BM1400+BN1400</f>
        <v>91</v>
      </c>
      <c r="BP1400" s="9">
        <f>BJ1400+BN1400</f>
        <v>0</v>
      </c>
      <c r="BQ1400" s="9"/>
      <c r="BR1400" s="9"/>
      <c r="BS1400" s="9"/>
      <c r="BT1400" s="9"/>
      <c r="BU1400" s="9">
        <f>BO1400+BQ1400+BR1400+BS1400+BT1400</f>
        <v>91</v>
      </c>
      <c r="BV1400" s="9">
        <f>BP1400+BT1400</f>
        <v>0</v>
      </c>
      <c r="BW1400" s="9"/>
      <c r="BX1400" s="9"/>
      <c r="BY1400" s="9"/>
      <c r="BZ1400" s="9"/>
      <c r="CA1400" s="9">
        <f>BU1400+BW1400+BX1400+BY1400+BZ1400</f>
        <v>91</v>
      </c>
      <c r="CB1400" s="9">
        <f>BV1400+BZ1400</f>
        <v>0</v>
      </c>
      <c r="CC1400" s="9"/>
      <c r="CD1400" s="9"/>
      <c r="CE1400" s="9"/>
      <c r="CF1400" s="9"/>
      <c r="CG1400" s="94">
        <f>CA1400+CC1400+CD1400+CE1400+CF1400</f>
        <v>91</v>
      </c>
      <c r="CH1400" s="94">
        <f>CB1400+CF1400</f>
        <v>0</v>
      </c>
      <c r="CI1400" s="94"/>
      <c r="CJ1400" s="94"/>
      <c r="CK1400" s="94"/>
      <c r="CL1400" s="94"/>
      <c r="CM1400" s="9">
        <f>CG1400+CI1400+CJ1400+CK1400+CL1400</f>
        <v>91</v>
      </c>
      <c r="CN1400" s="9">
        <f>CH1400+CL1400</f>
        <v>0</v>
      </c>
    </row>
    <row r="1401" spans="1:92" ht="49.5" hidden="1">
      <c r="A1401" s="28" t="s">
        <v>436</v>
      </c>
      <c r="B1401" s="26">
        <v>923</v>
      </c>
      <c r="C1401" s="26" t="s">
        <v>22</v>
      </c>
      <c r="D1401" s="26" t="s">
        <v>60</v>
      </c>
      <c r="E1401" s="26" t="s">
        <v>74</v>
      </c>
      <c r="F1401" s="26"/>
      <c r="G1401" s="11">
        <f>G1402+G1410+G1462</f>
        <v>166210</v>
      </c>
      <c r="H1401" s="11">
        <f>H1402+H1410</f>
        <v>0</v>
      </c>
      <c r="I1401" s="11">
        <f t="shared" ref="I1401:AN1401" si="3393">I1402+I1410+I1462+I1426</f>
        <v>0</v>
      </c>
      <c r="J1401" s="11">
        <f t="shared" si="3393"/>
        <v>4008</v>
      </c>
      <c r="K1401" s="11">
        <f t="shared" si="3393"/>
        <v>0</v>
      </c>
      <c r="L1401" s="11">
        <f t="shared" si="3393"/>
        <v>5406</v>
      </c>
      <c r="M1401" s="11">
        <f t="shared" si="3393"/>
        <v>175624</v>
      </c>
      <c r="N1401" s="11">
        <f t="shared" si="3393"/>
        <v>5406</v>
      </c>
      <c r="O1401" s="11">
        <f t="shared" si="3393"/>
        <v>0</v>
      </c>
      <c r="P1401" s="11">
        <f t="shared" si="3393"/>
        <v>0</v>
      </c>
      <c r="Q1401" s="11">
        <f t="shared" si="3393"/>
        <v>0</v>
      </c>
      <c r="R1401" s="11">
        <f t="shared" si="3393"/>
        <v>0</v>
      </c>
      <c r="S1401" s="11">
        <f t="shared" si="3393"/>
        <v>175624</v>
      </c>
      <c r="T1401" s="11">
        <f t="shared" si="3393"/>
        <v>5406</v>
      </c>
      <c r="U1401" s="11">
        <f t="shared" si="3393"/>
        <v>0</v>
      </c>
      <c r="V1401" s="11">
        <f t="shared" si="3393"/>
        <v>0</v>
      </c>
      <c r="W1401" s="11">
        <f t="shared" si="3393"/>
        <v>0</v>
      </c>
      <c r="X1401" s="11">
        <f t="shared" si="3393"/>
        <v>0</v>
      </c>
      <c r="Y1401" s="11">
        <f t="shared" si="3393"/>
        <v>175624</v>
      </c>
      <c r="Z1401" s="11">
        <f t="shared" si="3393"/>
        <v>5406</v>
      </c>
      <c r="AA1401" s="11">
        <f t="shared" si="3393"/>
        <v>0</v>
      </c>
      <c r="AB1401" s="11">
        <f t="shared" si="3393"/>
        <v>0</v>
      </c>
      <c r="AC1401" s="11">
        <f t="shared" si="3393"/>
        <v>0</v>
      </c>
      <c r="AD1401" s="11">
        <f t="shared" si="3393"/>
        <v>0</v>
      </c>
      <c r="AE1401" s="11">
        <f t="shared" si="3393"/>
        <v>175624</v>
      </c>
      <c r="AF1401" s="11">
        <f t="shared" si="3393"/>
        <v>5406</v>
      </c>
      <c r="AG1401" s="11">
        <f t="shared" si="3393"/>
        <v>0</v>
      </c>
      <c r="AH1401" s="11">
        <f t="shared" si="3393"/>
        <v>0</v>
      </c>
      <c r="AI1401" s="11">
        <f t="shared" si="3393"/>
        <v>0</v>
      </c>
      <c r="AJ1401" s="11">
        <f t="shared" si="3393"/>
        <v>0</v>
      </c>
      <c r="AK1401" s="11">
        <f t="shared" si="3393"/>
        <v>175624</v>
      </c>
      <c r="AL1401" s="11">
        <f t="shared" si="3393"/>
        <v>5406</v>
      </c>
      <c r="AM1401" s="11">
        <f t="shared" si="3393"/>
        <v>0</v>
      </c>
      <c r="AN1401" s="11">
        <f t="shared" si="3393"/>
        <v>0</v>
      </c>
      <c r="AO1401" s="11">
        <f t="shared" ref="AO1401:BJ1401" si="3394">AO1402+AO1410+AO1462+AO1426</f>
        <v>-120</v>
      </c>
      <c r="AP1401" s="11">
        <f t="shared" si="3394"/>
        <v>0</v>
      </c>
      <c r="AQ1401" s="11">
        <f t="shared" si="3394"/>
        <v>175504</v>
      </c>
      <c r="AR1401" s="11">
        <f t="shared" si="3394"/>
        <v>5406</v>
      </c>
      <c r="AS1401" s="11">
        <f t="shared" si="3394"/>
        <v>0</v>
      </c>
      <c r="AT1401" s="11">
        <f t="shared" si="3394"/>
        <v>1224</v>
      </c>
      <c r="AU1401" s="11">
        <f t="shared" si="3394"/>
        <v>0</v>
      </c>
      <c r="AV1401" s="11">
        <f t="shared" si="3394"/>
        <v>0</v>
      </c>
      <c r="AW1401" s="11">
        <f t="shared" si="3394"/>
        <v>176728</v>
      </c>
      <c r="AX1401" s="11">
        <f t="shared" si="3394"/>
        <v>5406</v>
      </c>
      <c r="AY1401" s="11">
        <f t="shared" si="3394"/>
        <v>0</v>
      </c>
      <c r="AZ1401" s="11">
        <f t="shared" si="3394"/>
        <v>2655</v>
      </c>
      <c r="BA1401" s="11">
        <f t="shared" si="3394"/>
        <v>-912</v>
      </c>
      <c r="BB1401" s="11">
        <f t="shared" si="3394"/>
        <v>-675</v>
      </c>
      <c r="BC1401" s="11">
        <f t="shared" si="3394"/>
        <v>177796</v>
      </c>
      <c r="BD1401" s="11">
        <f t="shared" si="3394"/>
        <v>4731</v>
      </c>
      <c r="BE1401" s="11">
        <f t="shared" si="3394"/>
        <v>0</v>
      </c>
      <c r="BF1401" s="11">
        <f t="shared" si="3394"/>
        <v>0</v>
      </c>
      <c r="BG1401" s="11">
        <f t="shared" si="3394"/>
        <v>0</v>
      </c>
      <c r="BH1401" s="11">
        <f t="shared" si="3394"/>
        <v>24</v>
      </c>
      <c r="BI1401" s="11">
        <f t="shared" si="3394"/>
        <v>177820</v>
      </c>
      <c r="BJ1401" s="11">
        <f t="shared" si="3394"/>
        <v>4755</v>
      </c>
      <c r="BK1401" s="11">
        <f t="shared" ref="BK1401:BP1401" si="3395">BK1402+BK1410+BK1462+BK1426</f>
        <v>0</v>
      </c>
      <c r="BL1401" s="11">
        <f t="shared" si="3395"/>
        <v>0</v>
      </c>
      <c r="BM1401" s="11">
        <f t="shared" si="3395"/>
        <v>0</v>
      </c>
      <c r="BN1401" s="11">
        <f t="shared" si="3395"/>
        <v>0</v>
      </c>
      <c r="BO1401" s="11">
        <f t="shared" si="3395"/>
        <v>177820</v>
      </c>
      <c r="BP1401" s="11">
        <f t="shared" si="3395"/>
        <v>4755</v>
      </c>
      <c r="BQ1401" s="11">
        <f t="shared" ref="BQ1401:BV1401" si="3396">BQ1402+BQ1410+BQ1462+BQ1426</f>
        <v>128</v>
      </c>
      <c r="BR1401" s="11">
        <f t="shared" si="3396"/>
        <v>0</v>
      </c>
      <c r="BS1401" s="11">
        <f t="shared" si="3396"/>
        <v>0</v>
      </c>
      <c r="BT1401" s="11">
        <f t="shared" si="3396"/>
        <v>0</v>
      </c>
      <c r="BU1401" s="11">
        <f t="shared" si="3396"/>
        <v>177948</v>
      </c>
      <c r="BV1401" s="11">
        <f t="shared" si="3396"/>
        <v>4755</v>
      </c>
      <c r="BW1401" s="11">
        <f t="shared" ref="BW1401:CB1401" si="3397">BW1402+BW1410+BW1462+BW1426</f>
        <v>0</v>
      </c>
      <c r="BX1401" s="11">
        <f t="shared" si="3397"/>
        <v>0</v>
      </c>
      <c r="BY1401" s="11">
        <f t="shared" si="3397"/>
        <v>0</v>
      </c>
      <c r="BZ1401" s="11">
        <f t="shared" si="3397"/>
        <v>116</v>
      </c>
      <c r="CA1401" s="11">
        <f t="shared" si="3397"/>
        <v>178064</v>
      </c>
      <c r="CB1401" s="11">
        <f t="shared" si="3397"/>
        <v>4871</v>
      </c>
      <c r="CC1401" s="11">
        <f t="shared" ref="CC1401:CH1401" si="3398">CC1402+CC1410+CC1462+CC1426</f>
        <v>0</v>
      </c>
      <c r="CD1401" s="11">
        <f t="shared" si="3398"/>
        <v>0</v>
      </c>
      <c r="CE1401" s="11">
        <f t="shared" si="3398"/>
        <v>0</v>
      </c>
      <c r="CF1401" s="11">
        <f t="shared" si="3398"/>
        <v>0</v>
      </c>
      <c r="CG1401" s="95">
        <f t="shared" si="3398"/>
        <v>178064</v>
      </c>
      <c r="CH1401" s="95">
        <f t="shared" si="3398"/>
        <v>4871</v>
      </c>
      <c r="CI1401" s="95">
        <f t="shared" ref="CI1401:CN1401" si="3399">CI1402+CI1410+CI1462+CI1426</f>
        <v>0</v>
      </c>
      <c r="CJ1401" s="95">
        <f t="shared" si="3399"/>
        <v>0</v>
      </c>
      <c r="CK1401" s="95">
        <f t="shared" si="3399"/>
        <v>0</v>
      </c>
      <c r="CL1401" s="95">
        <f t="shared" si="3399"/>
        <v>0</v>
      </c>
      <c r="CM1401" s="11">
        <f t="shared" si="3399"/>
        <v>178064</v>
      </c>
      <c r="CN1401" s="11">
        <f t="shared" si="3399"/>
        <v>4871</v>
      </c>
    </row>
    <row r="1402" spans="1:92" ht="33" hidden="1">
      <c r="A1402" s="28" t="s">
        <v>15</v>
      </c>
      <c r="B1402" s="26">
        <v>923</v>
      </c>
      <c r="C1402" s="26" t="s">
        <v>22</v>
      </c>
      <c r="D1402" s="26" t="s">
        <v>60</v>
      </c>
      <c r="E1402" s="48" t="s">
        <v>564</v>
      </c>
      <c r="F1402" s="26"/>
      <c r="G1402" s="11">
        <f t="shared" ref="G1402:BR1402" si="3400">G1403</f>
        <v>2637</v>
      </c>
      <c r="H1402" s="9">
        <f t="shared" si="3400"/>
        <v>0</v>
      </c>
      <c r="I1402" s="11">
        <f t="shared" si="3400"/>
        <v>0</v>
      </c>
      <c r="J1402" s="9">
        <f t="shared" si="3400"/>
        <v>0</v>
      </c>
      <c r="K1402" s="11">
        <f t="shared" si="3400"/>
        <v>0</v>
      </c>
      <c r="L1402" s="9">
        <f t="shared" si="3400"/>
        <v>0</v>
      </c>
      <c r="M1402" s="11">
        <f t="shared" si="3400"/>
        <v>2637</v>
      </c>
      <c r="N1402" s="9">
        <f t="shared" si="3400"/>
        <v>0</v>
      </c>
      <c r="O1402" s="11">
        <f t="shared" si="3400"/>
        <v>0</v>
      </c>
      <c r="P1402" s="9">
        <f t="shared" si="3400"/>
        <v>0</v>
      </c>
      <c r="Q1402" s="11">
        <f t="shared" si="3400"/>
        <v>0</v>
      </c>
      <c r="R1402" s="9">
        <f t="shared" si="3400"/>
        <v>0</v>
      </c>
      <c r="S1402" s="11">
        <f t="shared" si="3400"/>
        <v>2637</v>
      </c>
      <c r="T1402" s="9">
        <f t="shared" si="3400"/>
        <v>0</v>
      </c>
      <c r="U1402" s="11">
        <f t="shared" si="3400"/>
        <v>0</v>
      </c>
      <c r="V1402" s="9">
        <f t="shared" si="3400"/>
        <v>0</v>
      </c>
      <c r="W1402" s="11">
        <f t="shared" si="3400"/>
        <v>0</v>
      </c>
      <c r="X1402" s="9">
        <f t="shared" si="3400"/>
        <v>0</v>
      </c>
      <c r="Y1402" s="11">
        <f t="shared" si="3400"/>
        <v>2637</v>
      </c>
      <c r="Z1402" s="9">
        <f t="shared" si="3400"/>
        <v>0</v>
      </c>
      <c r="AA1402" s="11">
        <f t="shared" si="3400"/>
        <v>0</v>
      </c>
      <c r="AB1402" s="9">
        <f t="shared" si="3400"/>
        <v>0</v>
      </c>
      <c r="AC1402" s="11">
        <f t="shared" si="3400"/>
        <v>0</v>
      </c>
      <c r="AD1402" s="9">
        <f t="shared" si="3400"/>
        <v>0</v>
      </c>
      <c r="AE1402" s="11">
        <f t="shared" si="3400"/>
        <v>2637</v>
      </c>
      <c r="AF1402" s="9">
        <f t="shared" si="3400"/>
        <v>0</v>
      </c>
      <c r="AG1402" s="11">
        <f t="shared" si="3400"/>
        <v>0</v>
      </c>
      <c r="AH1402" s="9">
        <f t="shared" si="3400"/>
        <v>0</v>
      </c>
      <c r="AI1402" s="11">
        <f t="shared" si="3400"/>
        <v>0</v>
      </c>
      <c r="AJ1402" s="9">
        <f t="shared" si="3400"/>
        <v>0</v>
      </c>
      <c r="AK1402" s="11">
        <f t="shared" si="3400"/>
        <v>2637</v>
      </c>
      <c r="AL1402" s="9">
        <f t="shared" si="3400"/>
        <v>0</v>
      </c>
      <c r="AM1402" s="11">
        <f t="shared" si="3400"/>
        <v>0</v>
      </c>
      <c r="AN1402" s="9">
        <f t="shared" si="3400"/>
        <v>0</v>
      </c>
      <c r="AO1402" s="11">
        <f t="shared" si="3400"/>
        <v>0</v>
      </c>
      <c r="AP1402" s="9">
        <f t="shared" si="3400"/>
        <v>0</v>
      </c>
      <c r="AQ1402" s="11">
        <f t="shared" si="3400"/>
        <v>2637</v>
      </c>
      <c r="AR1402" s="9">
        <f t="shared" si="3400"/>
        <v>0</v>
      </c>
      <c r="AS1402" s="11">
        <f t="shared" si="3400"/>
        <v>0</v>
      </c>
      <c r="AT1402" s="9">
        <f t="shared" si="3400"/>
        <v>0</v>
      </c>
      <c r="AU1402" s="11">
        <f t="shared" si="3400"/>
        <v>0</v>
      </c>
      <c r="AV1402" s="9">
        <f t="shared" si="3400"/>
        <v>0</v>
      </c>
      <c r="AW1402" s="11">
        <f t="shared" si="3400"/>
        <v>2637</v>
      </c>
      <c r="AX1402" s="9">
        <f t="shared" si="3400"/>
        <v>0</v>
      </c>
      <c r="AY1402" s="11">
        <f t="shared" si="3400"/>
        <v>0</v>
      </c>
      <c r="AZ1402" s="11">
        <f t="shared" si="3400"/>
        <v>0</v>
      </c>
      <c r="BA1402" s="11">
        <f t="shared" si="3400"/>
        <v>0</v>
      </c>
      <c r="BB1402" s="11">
        <f t="shared" si="3400"/>
        <v>0</v>
      </c>
      <c r="BC1402" s="11">
        <f t="shared" si="3400"/>
        <v>2637</v>
      </c>
      <c r="BD1402" s="11">
        <f t="shared" si="3400"/>
        <v>0</v>
      </c>
      <c r="BE1402" s="11">
        <f t="shared" si="3400"/>
        <v>0</v>
      </c>
      <c r="BF1402" s="11">
        <f t="shared" si="3400"/>
        <v>0</v>
      </c>
      <c r="BG1402" s="11">
        <f t="shared" si="3400"/>
        <v>0</v>
      </c>
      <c r="BH1402" s="11">
        <f t="shared" si="3400"/>
        <v>0</v>
      </c>
      <c r="BI1402" s="11">
        <f t="shared" si="3400"/>
        <v>2637</v>
      </c>
      <c r="BJ1402" s="11">
        <f t="shared" si="3400"/>
        <v>0</v>
      </c>
      <c r="BK1402" s="11">
        <f t="shared" si="3400"/>
        <v>0</v>
      </c>
      <c r="BL1402" s="11">
        <f t="shared" si="3400"/>
        <v>0</v>
      </c>
      <c r="BM1402" s="11">
        <f t="shared" si="3400"/>
        <v>0</v>
      </c>
      <c r="BN1402" s="11">
        <f t="shared" si="3400"/>
        <v>0</v>
      </c>
      <c r="BO1402" s="11">
        <f t="shared" si="3400"/>
        <v>2637</v>
      </c>
      <c r="BP1402" s="11">
        <f t="shared" si="3400"/>
        <v>0</v>
      </c>
      <c r="BQ1402" s="11">
        <f t="shared" si="3400"/>
        <v>-29</v>
      </c>
      <c r="BR1402" s="11">
        <f t="shared" si="3400"/>
        <v>0</v>
      </c>
      <c r="BS1402" s="11">
        <f t="shared" ref="BS1402:CN1402" si="3401">BS1403</f>
        <v>0</v>
      </c>
      <c r="BT1402" s="11">
        <f t="shared" si="3401"/>
        <v>0</v>
      </c>
      <c r="BU1402" s="11">
        <f t="shared" si="3401"/>
        <v>2608</v>
      </c>
      <c r="BV1402" s="11">
        <f t="shared" si="3401"/>
        <v>0</v>
      </c>
      <c r="BW1402" s="11">
        <f t="shared" si="3401"/>
        <v>0</v>
      </c>
      <c r="BX1402" s="11">
        <f t="shared" si="3401"/>
        <v>0</v>
      </c>
      <c r="BY1402" s="11">
        <f t="shared" si="3401"/>
        <v>0</v>
      </c>
      <c r="BZ1402" s="11">
        <f t="shared" si="3401"/>
        <v>0</v>
      </c>
      <c r="CA1402" s="11">
        <f t="shared" si="3401"/>
        <v>2608</v>
      </c>
      <c r="CB1402" s="11">
        <f t="shared" si="3401"/>
        <v>0</v>
      </c>
      <c r="CC1402" s="11">
        <f t="shared" si="3401"/>
        <v>0</v>
      </c>
      <c r="CD1402" s="11">
        <f t="shared" si="3401"/>
        <v>0</v>
      </c>
      <c r="CE1402" s="11">
        <f t="shared" si="3401"/>
        <v>0</v>
      </c>
      <c r="CF1402" s="11">
        <f t="shared" si="3401"/>
        <v>0</v>
      </c>
      <c r="CG1402" s="95">
        <f t="shared" si="3401"/>
        <v>2608</v>
      </c>
      <c r="CH1402" s="95">
        <f t="shared" si="3401"/>
        <v>0</v>
      </c>
      <c r="CI1402" s="95">
        <f t="shared" si="3401"/>
        <v>0</v>
      </c>
      <c r="CJ1402" s="95">
        <f t="shared" si="3401"/>
        <v>0</v>
      </c>
      <c r="CK1402" s="95">
        <f t="shared" si="3401"/>
        <v>0</v>
      </c>
      <c r="CL1402" s="95">
        <f t="shared" si="3401"/>
        <v>0</v>
      </c>
      <c r="CM1402" s="11">
        <f t="shared" si="3401"/>
        <v>2608</v>
      </c>
      <c r="CN1402" s="11">
        <f t="shared" si="3401"/>
        <v>0</v>
      </c>
    </row>
    <row r="1403" spans="1:92" ht="33" hidden="1">
      <c r="A1403" s="28" t="s">
        <v>61</v>
      </c>
      <c r="B1403" s="26">
        <v>923</v>
      </c>
      <c r="C1403" s="26" t="s">
        <v>22</v>
      </c>
      <c r="D1403" s="26" t="s">
        <v>60</v>
      </c>
      <c r="E1403" s="48" t="s">
        <v>565</v>
      </c>
      <c r="F1403" s="26"/>
      <c r="G1403" s="11">
        <f>G1404+G1406+G1408</f>
        <v>2637</v>
      </c>
      <c r="H1403" s="9">
        <f>H1404+H1406+H1408</f>
        <v>0</v>
      </c>
      <c r="I1403" s="11">
        <f t="shared" ref="I1403:N1403" si="3402">I1404+I1406+I1408</f>
        <v>0</v>
      </c>
      <c r="J1403" s="9">
        <f t="shared" si="3402"/>
        <v>0</v>
      </c>
      <c r="K1403" s="11">
        <f t="shared" si="3402"/>
        <v>0</v>
      </c>
      <c r="L1403" s="9">
        <f t="shared" si="3402"/>
        <v>0</v>
      </c>
      <c r="M1403" s="11">
        <f t="shared" si="3402"/>
        <v>2637</v>
      </c>
      <c r="N1403" s="9">
        <f t="shared" si="3402"/>
        <v>0</v>
      </c>
      <c r="O1403" s="11">
        <f t="shared" ref="O1403:T1403" si="3403">O1404+O1406+O1408</f>
        <v>0</v>
      </c>
      <c r="P1403" s="9">
        <f t="shared" si="3403"/>
        <v>0</v>
      </c>
      <c r="Q1403" s="11">
        <f t="shared" si="3403"/>
        <v>0</v>
      </c>
      <c r="R1403" s="9">
        <f t="shared" si="3403"/>
        <v>0</v>
      </c>
      <c r="S1403" s="11">
        <f t="shared" si="3403"/>
        <v>2637</v>
      </c>
      <c r="T1403" s="9">
        <f t="shared" si="3403"/>
        <v>0</v>
      </c>
      <c r="U1403" s="11">
        <f t="shared" ref="U1403:Z1403" si="3404">U1404+U1406+U1408</f>
        <v>0</v>
      </c>
      <c r="V1403" s="9">
        <f t="shared" si="3404"/>
        <v>0</v>
      </c>
      <c r="W1403" s="11">
        <f t="shared" si="3404"/>
        <v>0</v>
      </c>
      <c r="X1403" s="9">
        <f t="shared" si="3404"/>
        <v>0</v>
      </c>
      <c r="Y1403" s="11">
        <f t="shared" si="3404"/>
        <v>2637</v>
      </c>
      <c r="Z1403" s="9">
        <f t="shared" si="3404"/>
        <v>0</v>
      </c>
      <c r="AA1403" s="11">
        <f t="shared" ref="AA1403:AF1403" si="3405">AA1404+AA1406+AA1408</f>
        <v>0</v>
      </c>
      <c r="AB1403" s="9">
        <f t="shared" si="3405"/>
        <v>0</v>
      </c>
      <c r="AC1403" s="11">
        <f t="shared" si="3405"/>
        <v>0</v>
      </c>
      <c r="AD1403" s="9">
        <f t="shared" si="3405"/>
        <v>0</v>
      </c>
      <c r="AE1403" s="11">
        <f t="shared" si="3405"/>
        <v>2637</v>
      </c>
      <c r="AF1403" s="9">
        <f t="shared" si="3405"/>
        <v>0</v>
      </c>
      <c r="AG1403" s="11">
        <f t="shared" ref="AG1403:AL1403" si="3406">AG1404+AG1406+AG1408</f>
        <v>0</v>
      </c>
      <c r="AH1403" s="9">
        <f t="shared" si="3406"/>
        <v>0</v>
      </c>
      <c r="AI1403" s="11">
        <f t="shared" si="3406"/>
        <v>0</v>
      </c>
      <c r="AJ1403" s="9">
        <f t="shared" si="3406"/>
        <v>0</v>
      </c>
      <c r="AK1403" s="11">
        <f t="shared" si="3406"/>
        <v>2637</v>
      </c>
      <c r="AL1403" s="9">
        <f t="shared" si="3406"/>
        <v>0</v>
      </c>
      <c r="AM1403" s="11">
        <f t="shared" ref="AM1403:AR1403" si="3407">AM1404+AM1406+AM1408</f>
        <v>0</v>
      </c>
      <c r="AN1403" s="9">
        <f t="shared" si="3407"/>
        <v>0</v>
      </c>
      <c r="AO1403" s="11">
        <f t="shared" si="3407"/>
        <v>0</v>
      </c>
      <c r="AP1403" s="9">
        <f t="shared" si="3407"/>
        <v>0</v>
      </c>
      <c r="AQ1403" s="11">
        <f t="shared" si="3407"/>
        <v>2637</v>
      </c>
      <c r="AR1403" s="9">
        <f t="shared" si="3407"/>
        <v>0</v>
      </c>
      <c r="AS1403" s="11">
        <f t="shared" ref="AS1403:AX1403" si="3408">AS1404+AS1406+AS1408</f>
        <v>0</v>
      </c>
      <c r="AT1403" s="9">
        <f t="shared" si="3408"/>
        <v>0</v>
      </c>
      <c r="AU1403" s="11">
        <f t="shared" si="3408"/>
        <v>0</v>
      </c>
      <c r="AV1403" s="9">
        <f t="shared" si="3408"/>
        <v>0</v>
      </c>
      <c r="AW1403" s="11">
        <f t="shared" si="3408"/>
        <v>2637</v>
      </c>
      <c r="AX1403" s="9">
        <f t="shared" si="3408"/>
        <v>0</v>
      </c>
      <c r="AY1403" s="11">
        <f t="shared" ref="AY1403:BD1403" si="3409">AY1404+AY1406+AY1408</f>
        <v>0</v>
      </c>
      <c r="AZ1403" s="11">
        <f t="shared" si="3409"/>
        <v>0</v>
      </c>
      <c r="BA1403" s="11">
        <f t="shared" si="3409"/>
        <v>0</v>
      </c>
      <c r="BB1403" s="11">
        <f t="shared" si="3409"/>
        <v>0</v>
      </c>
      <c r="BC1403" s="11">
        <f t="shared" si="3409"/>
        <v>2637</v>
      </c>
      <c r="BD1403" s="11">
        <f t="shared" si="3409"/>
        <v>0</v>
      </c>
      <c r="BE1403" s="11">
        <f t="shared" ref="BE1403:BJ1403" si="3410">BE1404+BE1406+BE1408</f>
        <v>0</v>
      </c>
      <c r="BF1403" s="11">
        <f t="shared" si="3410"/>
        <v>0</v>
      </c>
      <c r="BG1403" s="11">
        <f t="shared" si="3410"/>
        <v>0</v>
      </c>
      <c r="BH1403" s="11">
        <f t="shared" si="3410"/>
        <v>0</v>
      </c>
      <c r="BI1403" s="11">
        <f t="shared" si="3410"/>
        <v>2637</v>
      </c>
      <c r="BJ1403" s="11">
        <f t="shared" si="3410"/>
        <v>0</v>
      </c>
      <c r="BK1403" s="11">
        <f t="shared" ref="BK1403:BP1403" si="3411">BK1404+BK1406+BK1408</f>
        <v>0</v>
      </c>
      <c r="BL1403" s="11">
        <f t="shared" si="3411"/>
        <v>0</v>
      </c>
      <c r="BM1403" s="11">
        <f t="shared" si="3411"/>
        <v>0</v>
      </c>
      <c r="BN1403" s="11">
        <f t="shared" si="3411"/>
        <v>0</v>
      </c>
      <c r="BO1403" s="11">
        <f t="shared" si="3411"/>
        <v>2637</v>
      </c>
      <c r="BP1403" s="11">
        <f t="shared" si="3411"/>
        <v>0</v>
      </c>
      <c r="BQ1403" s="11">
        <f t="shared" ref="BQ1403:BV1403" si="3412">BQ1404+BQ1406+BQ1408</f>
        <v>-29</v>
      </c>
      <c r="BR1403" s="11">
        <f t="shared" si="3412"/>
        <v>0</v>
      </c>
      <c r="BS1403" s="11">
        <f t="shared" si="3412"/>
        <v>0</v>
      </c>
      <c r="BT1403" s="11">
        <f t="shared" si="3412"/>
        <v>0</v>
      </c>
      <c r="BU1403" s="11">
        <f t="shared" si="3412"/>
        <v>2608</v>
      </c>
      <c r="BV1403" s="11">
        <f t="shared" si="3412"/>
        <v>0</v>
      </c>
      <c r="BW1403" s="11">
        <f t="shared" ref="BW1403:CB1403" si="3413">BW1404+BW1406+BW1408</f>
        <v>0</v>
      </c>
      <c r="BX1403" s="11">
        <f t="shared" si="3413"/>
        <v>0</v>
      </c>
      <c r="BY1403" s="11">
        <f t="shared" si="3413"/>
        <v>0</v>
      </c>
      <c r="BZ1403" s="11">
        <f t="shared" si="3413"/>
        <v>0</v>
      </c>
      <c r="CA1403" s="11">
        <f t="shared" si="3413"/>
        <v>2608</v>
      </c>
      <c r="CB1403" s="11">
        <f t="shared" si="3413"/>
        <v>0</v>
      </c>
      <c r="CC1403" s="11">
        <f t="shared" ref="CC1403:CH1403" si="3414">CC1404+CC1406+CC1408</f>
        <v>0</v>
      </c>
      <c r="CD1403" s="11">
        <f t="shared" si="3414"/>
        <v>0</v>
      </c>
      <c r="CE1403" s="11">
        <f t="shared" si="3414"/>
        <v>0</v>
      </c>
      <c r="CF1403" s="11">
        <f t="shared" si="3414"/>
        <v>0</v>
      </c>
      <c r="CG1403" s="95">
        <f t="shared" si="3414"/>
        <v>2608</v>
      </c>
      <c r="CH1403" s="95">
        <f t="shared" si="3414"/>
        <v>0</v>
      </c>
      <c r="CI1403" s="95">
        <f t="shared" ref="CI1403:CN1403" si="3415">CI1404+CI1406+CI1408</f>
        <v>0</v>
      </c>
      <c r="CJ1403" s="95">
        <f t="shared" si="3415"/>
        <v>0</v>
      </c>
      <c r="CK1403" s="95">
        <f t="shared" si="3415"/>
        <v>0</v>
      </c>
      <c r="CL1403" s="95">
        <f t="shared" si="3415"/>
        <v>0</v>
      </c>
      <c r="CM1403" s="11">
        <f t="shared" si="3415"/>
        <v>2608</v>
      </c>
      <c r="CN1403" s="11">
        <f t="shared" si="3415"/>
        <v>0</v>
      </c>
    </row>
    <row r="1404" spans="1:92" ht="33" hidden="1">
      <c r="A1404" s="25" t="s">
        <v>244</v>
      </c>
      <c r="B1404" s="26">
        <v>923</v>
      </c>
      <c r="C1404" s="26" t="s">
        <v>22</v>
      </c>
      <c r="D1404" s="26" t="s">
        <v>60</v>
      </c>
      <c r="E1404" s="26" t="s">
        <v>565</v>
      </c>
      <c r="F1404" s="26" t="s">
        <v>31</v>
      </c>
      <c r="G1404" s="9">
        <f t="shared" ref="G1404:BR1404" si="3416">G1405</f>
        <v>1017</v>
      </c>
      <c r="H1404" s="9">
        <f t="shared" si="3416"/>
        <v>0</v>
      </c>
      <c r="I1404" s="9">
        <f t="shared" si="3416"/>
        <v>0</v>
      </c>
      <c r="J1404" s="9">
        <f t="shared" si="3416"/>
        <v>0</v>
      </c>
      <c r="K1404" s="9">
        <f t="shared" si="3416"/>
        <v>0</v>
      </c>
      <c r="L1404" s="9">
        <f t="shared" si="3416"/>
        <v>0</v>
      </c>
      <c r="M1404" s="9">
        <f t="shared" si="3416"/>
        <v>1017</v>
      </c>
      <c r="N1404" s="9">
        <f t="shared" si="3416"/>
        <v>0</v>
      </c>
      <c r="O1404" s="9">
        <f t="shared" si="3416"/>
        <v>0</v>
      </c>
      <c r="P1404" s="9">
        <f t="shared" si="3416"/>
        <v>0</v>
      </c>
      <c r="Q1404" s="9">
        <f t="shared" si="3416"/>
        <v>0</v>
      </c>
      <c r="R1404" s="9">
        <f t="shared" si="3416"/>
        <v>0</v>
      </c>
      <c r="S1404" s="9">
        <f t="shared" si="3416"/>
        <v>1017</v>
      </c>
      <c r="T1404" s="9">
        <f t="shared" si="3416"/>
        <v>0</v>
      </c>
      <c r="U1404" s="9">
        <f t="shared" si="3416"/>
        <v>0</v>
      </c>
      <c r="V1404" s="9">
        <f t="shared" si="3416"/>
        <v>0</v>
      </c>
      <c r="W1404" s="9">
        <f t="shared" si="3416"/>
        <v>0</v>
      </c>
      <c r="X1404" s="9">
        <f t="shared" si="3416"/>
        <v>0</v>
      </c>
      <c r="Y1404" s="9">
        <f t="shared" si="3416"/>
        <v>1017</v>
      </c>
      <c r="Z1404" s="9">
        <f t="shared" si="3416"/>
        <v>0</v>
      </c>
      <c r="AA1404" s="9">
        <f t="shared" si="3416"/>
        <v>0</v>
      </c>
      <c r="AB1404" s="9">
        <f t="shared" si="3416"/>
        <v>0</v>
      </c>
      <c r="AC1404" s="9">
        <f t="shared" si="3416"/>
        <v>0</v>
      </c>
      <c r="AD1404" s="9">
        <f t="shared" si="3416"/>
        <v>0</v>
      </c>
      <c r="AE1404" s="9">
        <f t="shared" si="3416"/>
        <v>1017</v>
      </c>
      <c r="AF1404" s="9">
        <f t="shared" si="3416"/>
        <v>0</v>
      </c>
      <c r="AG1404" s="9">
        <f t="shared" si="3416"/>
        <v>0</v>
      </c>
      <c r="AH1404" s="9">
        <f t="shared" si="3416"/>
        <v>0</v>
      </c>
      <c r="AI1404" s="9">
        <f t="shared" si="3416"/>
        <v>0</v>
      </c>
      <c r="AJ1404" s="9">
        <f t="shared" si="3416"/>
        <v>0</v>
      </c>
      <c r="AK1404" s="9">
        <f t="shared" si="3416"/>
        <v>1017</v>
      </c>
      <c r="AL1404" s="9">
        <f t="shared" si="3416"/>
        <v>0</v>
      </c>
      <c r="AM1404" s="9">
        <f t="shared" si="3416"/>
        <v>0</v>
      </c>
      <c r="AN1404" s="9">
        <f t="shared" si="3416"/>
        <v>0</v>
      </c>
      <c r="AO1404" s="9">
        <f t="shared" si="3416"/>
        <v>0</v>
      </c>
      <c r="AP1404" s="9">
        <f t="shared" si="3416"/>
        <v>0</v>
      </c>
      <c r="AQ1404" s="9">
        <f t="shared" si="3416"/>
        <v>1017</v>
      </c>
      <c r="AR1404" s="9">
        <f t="shared" si="3416"/>
        <v>0</v>
      </c>
      <c r="AS1404" s="9">
        <f t="shared" si="3416"/>
        <v>0</v>
      </c>
      <c r="AT1404" s="9">
        <f t="shared" si="3416"/>
        <v>0</v>
      </c>
      <c r="AU1404" s="9">
        <f t="shared" si="3416"/>
        <v>0</v>
      </c>
      <c r="AV1404" s="9">
        <f t="shared" si="3416"/>
        <v>0</v>
      </c>
      <c r="AW1404" s="9">
        <f t="shared" si="3416"/>
        <v>1017</v>
      </c>
      <c r="AX1404" s="9">
        <f t="shared" si="3416"/>
        <v>0</v>
      </c>
      <c r="AY1404" s="9">
        <f t="shared" si="3416"/>
        <v>0</v>
      </c>
      <c r="AZ1404" s="9">
        <f t="shared" si="3416"/>
        <v>0</v>
      </c>
      <c r="BA1404" s="9">
        <f t="shared" si="3416"/>
        <v>0</v>
      </c>
      <c r="BB1404" s="9">
        <f t="shared" si="3416"/>
        <v>0</v>
      </c>
      <c r="BC1404" s="9">
        <f t="shared" si="3416"/>
        <v>1017</v>
      </c>
      <c r="BD1404" s="9">
        <f t="shared" si="3416"/>
        <v>0</v>
      </c>
      <c r="BE1404" s="9">
        <f t="shared" si="3416"/>
        <v>0</v>
      </c>
      <c r="BF1404" s="9">
        <f t="shared" si="3416"/>
        <v>0</v>
      </c>
      <c r="BG1404" s="9">
        <f t="shared" si="3416"/>
        <v>0</v>
      </c>
      <c r="BH1404" s="9">
        <f t="shared" si="3416"/>
        <v>0</v>
      </c>
      <c r="BI1404" s="9">
        <f t="shared" si="3416"/>
        <v>1017</v>
      </c>
      <c r="BJ1404" s="9">
        <f t="shared" si="3416"/>
        <v>0</v>
      </c>
      <c r="BK1404" s="9">
        <f t="shared" si="3416"/>
        <v>0</v>
      </c>
      <c r="BL1404" s="9">
        <f t="shared" si="3416"/>
        <v>0</v>
      </c>
      <c r="BM1404" s="9">
        <f t="shared" si="3416"/>
        <v>0</v>
      </c>
      <c r="BN1404" s="9">
        <f t="shared" si="3416"/>
        <v>0</v>
      </c>
      <c r="BO1404" s="9">
        <f t="shared" si="3416"/>
        <v>1017</v>
      </c>
      <c r="BP1404" s="9">
        <f t="shared" si="3416"/>
        <v>0</v>
      </c>
      <c r="BQ1404" s="9">
        <f t="shared" si="3416"/>
        <v>0</v>
      </c>
      <c r="BR1404" s="9">
        <f t="shared" si="3416"/>
        <v>0</v>
      </c>
      <c r="BS1404" s="9">
        <f t="shared" ref="BS1404:CN1404" si="3417">BS1405</f>
        <v>0</v>
      </c>
      <c r="BT1404" s="9">
        <f t="shared" si="3417"/>
        <v>0</v>
      </c>
      <c r="BU1404" s="9">
        <f t="shared" si="3417"/>
        <v>1017</v>
      </c>
      <c r="BV1404" s="9">
        <f t="shared" si="3417"/>
        <v>0</v>
      </c>
      <c r="BW1404" s="9">
        <f t="shared" si="3417"/>
        <v>0</v>
      </c>
      <c r="BX1404" s="9">
        <f t="shared" si="3417"/>
        <v>0</v>
      </c>
      <c r="BY1404" s="9">
        <f t="shared" si="3417"/>
        <v>0</v>
      </c>
      <c r="BZ1404" s="9">
        <f t="shared" si="3417"/>
        <v>0</v>
      </c>
      <c r="CA1404" s="9">
        <f t="shared" si="3417"/>
        <v>1017</v>
      </c>
      <c r="CB1404" s="9">
        <f t="shared" si="3417"/>
        <v>0</v>
      </c>
      <c r="CC1404" s="9">
        <f t="shared" si="3417"/>
        <v>0</v>
      </c>
      <c r="CD1404" s="9">
        <f t="shared" si="3417"/>
        <v>0</v>
      </c>
      <c r="CE1404" s="9">
        <f t="shared" si="3417"/>
        <v>0</v>
      </c>
      <c r="CF1404" s="9">
        <f t="shared" si="3417"/>
        <v>0</v>
      </c>
      <c r="CG1404" s="94">
        <f t="shared" si="3417"/>
        <v>1017</v>
      </c>
      <c r="CH1404" s="94">
        <f t="shared" si="3417"/>
        <v>0</v>
      </c>
      <c r="CI1404" s="94">
        <f t="shared" si="3417"/>
        <v>0</v>
      </c>
      <c r="CJ1404" s="94">
        <f t="shared" si="3417"/>
        <v>0</v>
      </c>
      <c r="CK1404" s="94">
        <f t="shared" si="3417"/>
        <v>0</v>
      </c>
      <c r="CL1404" s="94">
        <f t="shared" si="3417"/>
        <v>0</v>
      </c>
      <c r="CM1404" s="9">
        <f t="shared" si="3417"/>
        <v>1017</v>
      </c>
      <c r="CN1404" s="9">
        <f t="shared" si="3417"/>
        <v>0</v>
      </c>
    </row>
    <row r="1405" spans="1:92" ht="33" hidden="1">
      <c r="A1405" s="25" t="s">
        <v>37</v>
      </c>
      <c r="B1405" s="26">
        <v>923</v>
      </c>
      <c r="C1405" s="26" t="s">
        <v>22</v>
      </c>
      <c r="D1405" s="26" t="s">
        <v>60</v>
      </c>
      <c r="E1405" s="26" t="s">
        <v>565</v>
      </c>
      <c r="F1405" s="26" t="s">
        <v>38</v>
      </c>
      <c r="G1405" s="9">
        <v>1017</v>
      </c>
      <c r="H1405" s="9"/>
      <c r="I1405" s="9"/>
      <c r="J1405" s="9"/>
      <c r="K1405" s="9"/>
      <c r="L1405" s="9"/>
      <c r="M1405" s="9">
        <f>G1405+I1405+J1405+K1405+L1405</f>
        <v>1017</v>
      </c>
      <c r="N1405" s="9">
        <f>H1405+L1405</f>
        <v>0</v>
      </c>
      <c r="O1405" s="9"/>
      <c r="P1405" s="9"/>
      <c r="Q1405" s="9"/>
      <c r="R1405" s="9"/>
      <c r="S1405" s="9">
        <f>M1405+O1405+P1405+Q1405+R1405</f>
        <v>1017</v>
      </c>
      <c r="T1405" s="9">
        <f>N1405+R1405</f>
        <v>0</v>
      </c>
      <c r="U1405" s="9"/>
      <c r="V1405" s="9"/>
      <c r="W1405" s="9"/>
      <c r="X1405" s="9"/>
      <c r="Y1405" s="9">
        <f>S1405+U1405+V1405+W1405+X1405</f>
        <v>1017</v>
      </c>
      <c r="Z1405" s="9">
        <f>T1405+X1405</f>
        <v>0</v>
      </c>
      <c r="AA1405" s="9"/>
      <c r="AB1405" s="9"/>
      <c r="AC1405" s="9"/>
      <c r="AD1405" s="9"/>
      <c r="AE1405" s="9">
        <f>Y1405+AA1405+AB1405+AC1405+AD1405</f>
        <v>1017</v>
      </c>
      <c r="AF1405" s="9">
        <f>Z1405+AD1405</f>
        <v>0</v>
      </c>
      <c r="AG1405" s="9"/>
      <c r="AH1405" s="9"/>
      <c r="AI1405" s="9"/>
      <c r="AJ1405" s="9"/>
      <c r="AK1405" s="9">
        <f>AE1405+AG1405+AH1405+AI1405+AJ1405</f>
        <v>1017</v>
      </c>
      <c r="AL1405" s="9">
        <f>AF1405+AJ1405</f>
        <v>0</v>
      </c>
      <c r="AM1405" s="9"/>
      <c r="AN1405" s="9"/>
      <c r="AO1405" s="9"/>
      <c r="AP1405" s="9"/>
      <c r="AQ1405" s="9">
        <f>AK1405+AM1405+AN1405+AO1405+AP1405</f>
        <v>1017</v>
      </c>
      <c r="AR1405" s="9">
        <f>AL1405+AP1405</f>
        <v>0</v>
      </c>
      <c r="AS1405" s="9"/>
      <c r="AT1405" s="9"/>
      <c r="AU1405" s="9"/>
      <c r="AV1405" s="9"/>
      <c r="AW1405" s="9">
        <f>AQ1405+AS1405+AT1405+AU1405+AV1405</f>
        <v>1017</v>
      </c>
      <c r="AX1405" s="9">
        <f>AR1405+AV1405</f>
        <v>0</v>
      </c>
      <c r="AY1405" s="9"/>
      <c r="AZ1405" s="9"/>
      <c r="BA1405" s="9"/>
      <c r="BB1405" s="9"/>
      <c r="BC1405" s="9">
        <f>AW1405+AY1405+AZ1405+BA1405+BB1405</f>
        <v>1017</v>
      </c>
      <c r="BD1405" s="9">
        <f>AX1405+BB1405</f>
        <v>0</v>
      </c>
      <c r="BE1405" s="9"/>
      <c r="BF1405" s="9"/>
      <c r="BG1405" s="9"/>
      <c r="BH1405" s="9"/>
      <c r="BI1405" s="9">
        <f>BC1405+BE1405+BF1405+BG1405+BH1405</f>
        <v>1017</v>
      </c>
      <c r="BJ1405" s="9">
        <f>BD1405+BH1405</f>
        <v>0</v>
      </c>
      <c r="BK1405" s="9"/>
      <c r="BL1405" s="9"/>
      <c r="BM1405" s="9"/>
      <c r="BN1405" s="9"/>
      <c r="BO1405" s="9">
        <f>BI1405+BK1405+BL1405+BM1405+BN1405</f>
        <v>1017</v>
      </c>
      <c r="BP1405" s="9">
        <f>BJ1405+BN1405</f>
        <v>0</v>
      </c>
      <c r="BQ1405" s="9"/>
      <c r="BR1405" s="9"/>
      <c r="BS1405" s="9"/>
      <c r="BT1405" s="9"/>
      <c r="BU1405" s="9">
        <f>BO1405+BQ1405+BR1405+BS1405+BT1405</f>
        <v>1017</v>
      </c>
      <c r="BV1405" s="9">
        <f>BP1405+BT1405</f>
        <v>0</v>
      </c>
      <c r="BW1405" s="9"/>
      <c r="BX1405" s="9"/>
      <c r="BY1405" s="9"/>
      <c r="BZ1405" s="9"/>
      <c r="CA1405" s="9">
        <f>BU1405+BW1405+BX1405+BY1405+BZ1405</f>
        <v>1017</v>
      </c>
      <c r="CB1405" s="9">
        <f>BV1405+BZ1405</f>
        <v>0</v>
      </c>
      <c r="CC1405" s="9"/>
      <c r="CD1405" s="9"/>
      <c r="CE1405" s="9"/>
      <c r="CF1405" s="9"/>
      <c r="CG1405" s="94">
        <f>CA1405+CC1405+CD1405+CE1405+CF1405</f>
        <v>1017</v>
      </c>
      <c r="CH1405" s="94">
        <f>CB1405+CF1405</f>
        <v>0</v>
      </c>
      <c r="CI1405" s="94"/>
      <c r="CJ1405" s="94"/>
      <c r="CK1405" s="94"/>
      <c r="CL1405" s="94"/>
      <c r="CM1405" s="9">
        <f>CG1405+CI1405+CJ1405+CK1405+CL1405</f>
        <v>1017</v>
      </c>
      <c r="CN1405" s="9">
        <f>CH1405+CL1405</f>
        <v>0</v>
      </c>
    </row>
    <row r="1406" spans="1:92" ht="33" hidden="1">
      <c r="A1406" s="28" t="s">
        <v>101</v>
      </c>
      <c r="B1406" s="26">
        <v>923</v>
      </c>
      <c r="C1406" s="26" t="s">
        <v>22</v>
      </c>
      <c r="D1406" s="26" t="s">
        <v>60</v>
      </c>
      <c r="E1406" s="48" t="s">
        <v>565</v>
      </c>
      <c r="F1406" s="26" t="s">
        <v>102</v>
      </c>
      <c r="G1406" s="11">
        <f t="shared" ref="G1406:BR1406" si="3418">G1407</f>
        <v>124</v>
      </c>
      <c r="H1406" s="9">
        <f t="shared" si="3418"/>
        <v>0</v>
      </c>
      <c r="I1406" s="11">
        <f t="shared" si="3418"/>
        <v>0</v>
      </c>
      <c r="J1406" s="9">
        <f t="shared" si="3418"/>
        <v>0</v>
      </c>
      <c r="K1406" s="11">
        <f t="shared" si="3418"/>
        <v>0</v>
      </c>
      <c r="L1406" s="9">
        <f t="shared" si="3418"/>
        <v>0</v>
      </c>
      <c r="M1406" s="11">
        <f t="shared" si="3418"/>
        <v>124</v>
      </c>
      <c r="N1406" s="9">
        <f t="shared" si="3418"/>
        <v>0</v>
      </c>
      <c r="O1406" s="11">
        <f t="shared" si="3418"/>
        <v>0</v>
      </c>
      <c r="P1406" s="9">
        <f t="shared" si="3418"/>
        <v>0</v>
      </c>
      <c r="Q1406" s="11">
        <f t="shared" si="3418"/>
        <v>0</v>
      </c>
      <c r="R1406" s="9">
        <f t="shared" si="3418"/>
        <v>0</v>
      </c>
      <c r="S1406" s="11">
        <f t="shared" si="3418"/>
        <v>124</v>
      </c>
      <c r="T1406" s="9">
        <f t="shared" si="3418"/>
        <v>0</v>
      </c>
      <c r="U1406" s="11">
        <f t="shared" si="3418"/>
        <v>0</v>
      </c>
      <c r="V1406" s="9">
        <f t="shared" si="3418"/>
        <v>0</v>
      </c>
      <c r="W1406" s="11">
        <f t="shared" si="3418"/>
        <v>0</v>
      </c>
      <c r="X1406" s="9">
        <f t="shared" si="3418"/>
        <v>0</v>
      </c>
      <c r="Y1406" s="11">
        <f t="shared" si="3418"/>
        <v>124</v>
      </c>
      <c r="Z1406" s="9">
        <f t="shared" si="3418"/>
        <v>0</v>
      </c>
      <c r="AA1406" s="11">
        <f t="shared" si="3418"/>
        <v>0</v>
      </c>
      <c r="AB1406" s="9">
        <f t="shared" si="3418"/>
        <v>0</v>
      </c>
      <c r="AC1406" s="11">
        <f t="shared" si="3418"/>
        <v>0</v>
      </c>
      <c r="AD1406" s="9">
        <f t="shared" si="3418"/>
        <v>0</v>
      </c>
      <c r="AE1406" s="11">
        <f t="shared" si="3418"/>
        <v>124</v>
      </c>
      <c r="AF1406" s="9">
        <f t="shared" si="3418"/>
        <v>0</v>
      </c>
      <c r="AG1406" s="11">
        <f t="shared" si="3418"/>
        <v>0</v>
      </c>
      <c r="AH1406" s="9">
        <f t="shared" si="3418"/>
        <v>0</v>
      </c>
      <c r="AI1406" s="11">
        <f t="shared" si="3418"/>
        <v>0</v>
      </c>
      <c r="AJ1406" s="9">
        <f t="shared" si="3418"/>
        <v>0</v>
      </c>
      <c r="AK1406" s="11">
        <f t="shared" si="3418"/>
        <v>124</v>
      </c>
      <c r="AL1406" s="9">
        <f t="shared" si="3418"/>
        <v>0</v>
      </c>
      <c r="AM1406" s="11">
        <f t="shared" si="3418"/>
        <v>0</v>
      </c>
      <c r="AN1406" s="9">
        <f t="shared" si="3418"/>
        <v>0</v>
      </c>
      <c r="AO1406" s="11">
        <f t="shared" si="3418"/>
        <v>0</v>
      </c>
      <c r="AP1406" s="9">
        <f t="shared" si="3418"/>
        <v>0</v>
      </c>
      <c r="AQ1406" s="11">
        <f t="shared" si="3418"/>
        <v>124</v>
      </c>
      <c r="AR1406" s="9">
        <f t="shared" si="3418"/>
        <v>0</v>
      </c>
      <c r="AS1406" s="11">
        <f t="shared" si="3418"/>
        <v>0</v>
      </c>
      <c r="AT1406" s="9">
        <f t="shared" si="3418"/>
        <v>0</v>
      </c>
      <c r="AU1406" s="11">
        <f t="shared" si="3418"/>
        <v>0</v>
      </c>
      <c r="AV1406" s="9">
        <f t="shared" si="3418"/>
        <v>0</v>
      </c>
      <c r="AW1406" s="11">
        <f t="shared" si="3418"/>
        <v>124</v>
      </c>
      <c r="AX1406" s="9">
        <f t="shared" si="3418"/>
        <v>0</v>
      </c>
      <c r="AY1406" s="11">
        <f t="shared" si="3418"/>
        <v>0</v>
      </c>
      <c r="AZ1406" s="11">
        <f t="shared" si="3418"/>
        <v>0</v>
      </c>
      <c r="BA1406" s="11">
        <f t="shared" si="3418"/>
        <v>0</v>
      </c>
      <c r="BB1406" s="11">
        <f t="shared" si="3418"/>
        <v>0</v>
      </c>
      <c r="BC1406" s="11">
        <f t="shared" si="3418"/>
        <v>124</v>
      </c>
      <c r="BD1406" s="11">
        <f t="shared" si="3418"/>
        <v>0</v>
      </c>
      <c r="BE1406" s="11">
        <f t="shared" si="3418"/>
        <v>0</v>
      </c>
      <c r="BF1406" s="11">
        <f t="shared" si="3418"/>
        <v>0</v>
      </c>
      <c r="BG1406" s="11">
        <f t="shared" si="3418"/>
        <v>0</v>
      </c>
      <c r="BH1406" s="11">
        <f t="shared" si="3418"/>
        <v>0</v>
      </c>
      <c r="BI1406" s="11">
        <f t="shared" si="3418"/>
        <v>124</v>
      </c>
      <c r="BJ1406" s="11">
        <f t="shared" si="3418"/>
        <v>0</v>
      </c>
      <c r="BK1406" s="11">
        <f t="shared" si="3418"/>
        <v>0</v>
      </c>
      <c r="BL1406" s="11">
        <f t="shared" si="3418"/>
        <v>0</v>
      </c>
      <c r="BM1406" s="11">
        <f t="shared" si="3418"/>
        <v>0</v>
      </c>
      <c r="BN1406" s="11">
        <f t="shared" si="3418"/>
        <v>0</v>
      </c>
      <c r="BO1406" s="11">
        <f t="shared" si="3418"/>
        <v>124</v>
      </c>
      <c r="BP1406" s="11">
        <f t="shared" si="3418"/>
        <v>0</v>
      </c>
      <c r="BQ1406" s="11">
        <f t="shared" si="3418"/>
        <v>-29</v>
      </c>
      <c r="BR1406" s="11">
        <f t="shared" si="3418"/>
        <v>0</v>
      </c>
      <c r="BS1406" s="11">
        <f t="shared" ref="BS1406:CN1406" si="3419">BS1407</f>
        <v>0</v>
      </c>
      <c r="BT1406" s="11">
        <f t="shared" si="3419"/>
        <v>0</v>
      </c>
      <c r="BU1406" s="11">
        <f t="shared" si="3419"/>
        <v>95</v>
      </c>
      <c r="BV1406" s="11">
        <f t="shared" si="3419"/>
        <v>0</v>
      </c>
      <c r="BW1406" s="11">
        <f t="shared" si="3419"/>
        <v>0</v>
      </c>
      <c r="BX1406" s="11">
        <f t="shared" si="3419"/>
        <v>0</v>
      </c>
      <c r="BY1406" s="11">
        <f t="shared" si="3419"/>
        <v>0</v>
      </c>
      <c r="BZ1406" s="11">
        <f t="shared" si="3419"/>
        <v>0</v>
      </c>
      <c r="CA1406" s="11">
        <f t="shared" si="3419"/>
        <v>95</v>
      </c>
      <c r="CB1406" s="11">
        <f t="shared" si="3419"/>
        <v>0</v>
      </c>
      <c r="CC1406" s="11">
        <f t="shared" si="3419"/>
        <v>0</v>
      </c>
      <c r="CD1406" s="11">
        <f t="shared" si="3419"/>
        <v>0</v>
      </c>
      <c r="CE1406" s="11">
        <f t="shared" si="3419"/>
        <v>0</v>
      </c>
      <c r="CF1406" s="11">
        <f t="shared" si="3419"/>
        <v>0</v>
      </c>
      <c r="CG1406" s="95">
        <f t="shared" si="3419"/>
        <v>95</v>
      </c>
      <c r="CH1406" s="95">
        <f t="shared" si="3419"/>
        <v>0</v>
      </c>
      <c r="CI1406" s="95">
        <f t="shared" si="3419"/>
        <v>0</v>
      </c>
      <c r="CJ1406" s="95">
        <f t="shared" si="3419"/>
        <v>0</v>
      </c>
      <c r="CK1406" s="95">
        <f t="shared" si="3419"/>
        <v>0</v>
      </c>
      <c r="CL1406" s="95">
        <f t="shared" si="3419"/>
        <v>0</v>
      </c>
      <c r="CM1406" s="11">
        <f t="shared" si="3419"/>
        <v>95</v>
      </c>
      <c r="CN1406" s="11">
        <f t="shared" si="3419"/>
        <v>0</v>
      </c>
    </row>
    <row r="1407" spans="1:92" ht="33" hidden="1">
      <c r="A1407" s="28" t="s">
        <v>103</v>
      </c>
      <c r="B1407" s="26">
        <v>923</v>
      </c>
      <c r="C1407" s="26" t="s">
        <v>22</v>
      </c>
      <c r="D1407" s="26" t="s">
        <v>60</v>
      </c>
      <c r="E1407" s="48" t="s">
        <v>565</v>
      </c>
      <c r="F1407" s="26" t="s">
        <v>104</v>
      </c>
      <c r="G1407" s="11">
        <v>124</v>
      </c>
      <c r="H1407" s="9"/>
      <c r="I1407" s="11"/>
      <c r="J1407" s="9"/>
      <c r="K1407" s="11"/>
      <c r="L1407" s="9"/>
      <c r="M1407" s="11">
        <f>G1407+I1407+J1407+K1407+L1407</f>
        <v>124</v>
      </c>
      <c r="N1407" s="9">
        <f>H1407+L1407</f>
        <v>0</v>
      </c>
      <c r="O1407" s="11"/>
      <c r="P1407" s="9"/>
      <c r="Q1407" s="11"/>
      <c r="R1407" s="9"/>
      <c r="S1407" s="11">
        <f>M1407+O1407+P1407+Q1407+R1407</f>
        <v>124</v>
      </c>
      <c r="T1407" s="9">
        <f>N1407+R1407</f>
        <v>0</v>
      </c>
      <c r="U1407" s="11"/>
      <c r="V1407" s="9"/>
      <c r="W1407" s="11"/>
      <c r="X1407" s="9"/>
      <c r="Y1407" s="11">
        <f>S1407+U1407+V1407+W1407+X1407</f>
        <v>124</v>
      </c>
      <c r="Z1407" s="9">
        <f>T1407+X1407</f>
        <v>0</v>
      </c>
      <c r="AA1407" s="11"/>
      <c r="AB1407" s="9"/>
      <c r="AC1407" s="11"/>
      <c r="AD1407" s="9"/>
      <c r="AE1407" s="11">
        <f>Y1407+AA1407+AB1407+AC1407+AD1407</f>
        <v>124</v>
      </c>
      <c r="AF1407" s="9">
        <f>Z1407+AD1407</f>
        <v>0</v>
      </c>
      <c r="AG1407" s="11"/>
      <c r="AH1407" s="9"/>
      <c r="AI1407" s="11"/>
      <c r="AJ1407" s="9"/>
      <c r="AK1407" s="11">
        <f>AE1407+AG1407+AH1407+AI1407+AJ1407</f>
        <v>124</v>
      </c>
      <c r="AL1407" s="9">
        <f>AF1407+AJ1407</f>
        <v>0</v>
      </c>
      <c r="AM1407" s="11"/>
      <c r="AN1407" s="9"/>
      <c r="AO1407" s="11"/>
      <c r="AP1407" s="9"/>
      <c r="AQ1407" s="11">
        <f>AK1407+AM1407+AN1407+AO1407+AP1407</f>
        <v>124</v>
      </c>
      <c r="AR1407" s="9">
        <f>AL1407+AP1407</f>
        <v>0</v>
      </c>
      <c r="AS1407" s="11"/>
      <c r="AT1407" s="9"/>
      <c r="AU1407" s="11"/>
      <c r="AV1407" s="9"/>
      <c r="AW1407" s="11">
        <f>AQ1407+AS1407+AT1407+AU1407+AV1407</f>
        <v>124</v>
      </c>
      <c r="AX1407" s="9">
        <f>AR1407+AV1407</f>
        <v>0</v>
      </c>
      <c r="AY1407" s="11"/>
      <c r="AZ1407" s="11"/>
      <c r="BA1407" s="11"/>
      <c r="BB1407" s="11"/>
      <c r="BC1407" s="11">
        <f>AW1407+AY1407+AZ1407+BA1407+BB1407</f>
        <v>124</v>
      </c>
      <c r="BD1407" s="11">
        <f>AX1407+BB1407</f>
        <v>0</v>
      </c>
      <c r="BE1407" s="11"/>
      <c r="BF1407" s="11"/>
      <c r="BG1407" s="11"/>
      <c r="BH1407" s="11"/>
      <c r="BI1407" s="11">
        <f>BC1407+BE1407+BF1407+BG1407+BH1407</f>
        <v>124</v>
      </c>
      <c r="BJ1407" s="11">
        <f>BD1407+BH1407</f>
        <v>0</v>
      </c>
      <c r="BK1407" s="11"/>
      <c r="BL1407" s="11"/>
      <c r="BM1407" s="11"/>
      <c r="BN1407" s="11"/>
      <c r="BO1407" s="11">
        <f>BI1407+BK1407+BL1407+BM1407+BN1407</f>
        <v>124</v>
      </c>
      <c r="BP1407" s="11">
        <f>BJ1407+BN1407</f>
        <v>0</v>
      </c>
      <c r="BQ1407" s="11">
        <v>-29</v>
      </c>
      <c r="BR1407" s="11"/>
      <c r="BS1407" s="11"/>
      <c r="BT1407" s="11"/>
      <c r="BU1407" s="11">
        <f>BO1407+BQ1407+BR1407+BS1407+BT1407</f>
        <v>95</v>
      </c>
      <c r="BV1407" s="11">
        <f>BP1407+BT1407</f>
        <v>0</v>
      </c>
      <c r="BW1407" s="11"/>
      <c r="BX1407" s="11"/>
      <c r="BY1407" s="11"/>
      <c r="BZ1407" s="11"/>
      <c r="CA1407" s="11">
        <f>BU1407+BW1407+BX1407+BY1407+BZ1407</f>
        <v>95</v>
      </c>
      <c r="CB1407" s="11">
        <f>BV1407+BZ1407</f>
        <v>0</v>
      </c>
      <c r="CC1407" s="11"/>
      <c r="CD1407" s="11"/>
      <c r="CE1407" s="11"/>
      <c r="CF1407" s="11"/>
      <c r="CG1407" s="95">
        <f>CA1407+CC1407+CD1407+CE1407+CF1407</f>
        <v>95</v>
      </c>
      <c r="CH1407" s="95">
        <f>CB1407+CF1407</f>
        <v>0</v>
      </c>
      <c r="CI1407" s="95"/>
      <c r="CJ1407" s="95"/>
      <c r="CK1407" s="95"/>
      <c r="CL1407" s="95"/>
      <c r="CM1407" s="11">
        <f>CG1407+CI1407+CJ1407+CK1407+CL1407</f>
        <v>95</v>
      </c>
      <c r="CN1407" s="11">
        <f>CH1407+CL1407</f>
        <v>0</v>
      </c>
    </row>
    <row r="1408" spans="1:92" ht="33" hidden="1">
      <c r="A1408" s="28" t="s">
        <v>66</v>
      </c>
      <c r="B1408" s="26">
        <v>923</v>
      </c>
      <c r="C1408" s="26" t="s">
        <v>22</v>
      </c>
      <c r="D1408" s="26" t="s">
        <v>60</v>
      </c>
      <c r="E1408" s="48" t="s">
        <v>565</v>
      </c>
      <c r="F1408" s="26" t="s">
        <v>67</v>
      </c>
      <c r="G1408" s="11">
        <f t="shared" ref="G1408:BR1408" si="3420">G1409</f>
        <v>1496</v>
      </c>
      <c r="H1408" s="9">
        <f t="shared" si="3420"/>
        <v>0</v>
      </c>
      <c r="I1408" s="11">
        <f t="shared" si="3420"/>
        <v>0</v>
      </c>
      <c r="J1408" s="9">
        <f t="shared" si="3420"/>
        <v>0</v>
      </c>
      <c r="K1408" s="11">
        <f t="shared" si="3420"/>
        <v>0</v>
      </c>
      <c r="L1408" s="9">
        <f t="shared" si="3420"/>
        <v>0</v>
      </c>
      <c r="M1408" s="11">
        <f t="shared" si="3420"/>
        <v>1496</v>
      </c>
      <c r="N1408" s="9">
        <f t="shared" si="3420"/>
        <v>0</v>
      </c>
      <c r="O1408" s="11">
        <f t="shared" si="3420"/>
        <v>0</v>
      </c>
      <c r="P1408" s="9">
        <f t="shared" si="3420"/>
        <v>0</v>
      </c>
      <c r="Q1408" s="11">
        <f t="shared" si="3420"/>
        <v>0</v>
      </c>
      <c r="R1408" s="9">
        <f t="shared" si="3420"/>
        <v>0</v>
      </c>
      <c r="S1408" s="11">
        <f t="shared" si="3420"/>
        <v>1496</v>
      </c>
      <c r="T1408" s="9">
        <f t="shared" si="3420"/>
        <v>0</v>
      </c>
      <c r="U1408" s="11">
        <f t="shared" si="3420"/>
        <v>0</v>
      </c>
      <c r="V1408" s="9">
        <f t="shared" si="3420"/>
        <v>0</v>
      </c>
      <c r="W1408" s="11">
        <f t="shared" si="3420"/>
        <v>0</v>
      </c>
      <c r="X1408" s="9">
        <f t="shared" si="3420"/>
        <v>0</v>
      </c>
      <c r="Y1408" s="11">
        <f t="shared" si="3420"/>
        <v>1496</v>
      </c>
      <c r="Z1408" s="9">
        <f t="shared" si="3420"/>
        <v>0</v>
      </c>
      <c r="AA1408" s="11">
        <f t="shared" si="3420"/>
        <v>0</v>
      </c>
      <c r="AB1408" s="9">
        <f t="shared" si="3420"/>
        <v>0</v>
      </c>
      <c r="AC1408" s="11">
        <f t="shared" si="3420"/>
        <v>0</v>
      </c>
      <c r="AD1408" s="9">
        <f t="shared" si="3420"/>
        <v>0</v>
      </c>
      <c r="AE1408" s="11">
        <f t="shared" si="3420"/>
        <v>1496</v>
      </c>
      <c r="AF1408" s="9">
        <f t="shared" si="3420"/>
        <v>0</v>
      </c>
      <c r="AG1408" s="11">
        <f t="shared" si="3420"/>
        <v>0</v>
      </c>
      <c r="AH1408" s="9">
        <f t="shared" si="3420"/>
        <v>0</v>
      </c>
      <c r="AI1408" s="11">
        <f t="shared" si="3420"/>
        <v>0</v>
      </c>
      <c r="AJ1408" s="9">
        <f t="shared" si="3420"/>
        <v>0</v>
      </c>
      <c r="AK1408" s="11">
        <f t="shared" si="3420"/>
        <v>1496</v>
      </c>
      <c r="AL1408" s="9">
        <f t="shared" si="3420"/>
        <v>0</v>
      </c>
      <c r="AM1408" s="11">
        <f t="shared" si="3420"/>
        <v>0</v>
      </c>
      <c r="AN1408" s="9">
        <f t="shared" si="3420"/>
        <v>0</v>
      </c>
      <c r="AO1408" s="11">
        <f t="shared" si="3420"/>
        <v>0</v>
      </c>
      <c r="AP1408" s="9">
        <f t="shared" si="3420"/>
        <v>0</v>
      </c>
      <c r="AQ1408" s="11">
        <f t="shared" si="3420"/>
        <v>1496</v>
      </c>
      <c r="AR1408" s="9">
        <f t="shared" si="3420"/>
        <v>0</v>
      </c>
      <c r="AS1408" s="11">
        <f t="shared" si="3420"/>
        <v>0</v>
      </c>
      <c r="AT1408" s="9">
        <f t="shared" si="3420"/>
        <v>0</v>
      </c>
      <c r="AU1408" s="11">
        <f t="shared" si="3420"/>
        <v>0</v>
      </c>
      <c r="AV1408" s="9">
        <f t="shared" si="3420"/>
        <v>0</v>
      </c>
      <c r="AW1408" s="11">
        <f t="shared" si="3420"/>
        <v>1496</v>
      </c>
      <c r="AX1408" s="9">
        <f t="shared" si="3420"/>
        <v>0</v>
      </c>
      <c r="AY1408" s="11">
        <f t="shared" si="3420"/>
        <v>0</v>
      </c>
      <c r="AZ1408" s="11">
        <f t="shared" si="3420"/>
        <v>0</v>
      </c>
      <c r="BA1408" s="11">
        <f t="shared" si="3420"/>
        <v>0</v>
      </c>
      <c r="BB1408" s="11">
        <f t="shared" si="3420"/>
        <v>0</v>
      </c>
      <c r="BC1408" s="11">
        <f t="shared" si="3420"/>
        <v>1496</v>
      </c>
      <c r="BD1408" s="11">
        <f t="shared" si="3420"/>
        <v>0</v>
      </c>
      <c r="BE1408" s="11">
        <f t="shared" si="3420"/>
        <v>0</v>
      </c>
      <c r="BF1408" s="11">
        <f t="shared" si="3420"/>
        <v>0</v>
      </c>
      <c r="BG1408" s="11">
        <f t="shared" si="3420"/>
        <v>0</v>
      </c>
      <c r="BH1408" s="11">
        <f t="shared" si="3420"/>
        <v>0</v>
      </c>
      <c r="BI1408" s="11">
        <f t="shared" si="3420"/>
        <v>1496</v>
      </c>
      <c r="BJ1408" s="11">
        <f t="shared" si="3420"/>
        <v>0</v>
      </c>
      <c r="BK1408" s="11">
        <f t="shared" si="3420"/>
        <v>0</v>
      </c>
      <c r="BL1408" s="11">
        <f t="shared" si="3420"/>
        <v>0</v>
      </c>
      <c r="BM1408" s="11">
        <f t="shared" si="3420"/>
        <v>0</v>
      </c>
      <c r="BN1408" s="11">
        <f t="shared" si="3420"/>
        <v>0</v>
      </c>
      <c r="BO1408" s="11">
        <f t="shared" si="3420"/>
        <v>1496</v>
      </c>
      <c r="BP1408" s="11">
        <f t="shared" si="3420"/>
        <v>0</v>
      </c>
      <c r="BQ1408" s="11">
        <f t="shared" si="3420"/>
        <v>0</v>
      </c>
      <c r="BR1408" s="11">
        <f t="shared" si="3420"/>
        <v>0</v>
      </c>
      <c r="BS1408" s="11">
        <f t="shared" ref="BS1408:CN1408" si="3421">BS1409</f>
        <v>0</v>
      </c>
      <c r="BT1408" s="11">
        <f t="shared" si="3421"/>
        <v>0</v>
      </c>
      <c r="BU1408" s="11">
        <f t="shared" si="3421"/>
        <v>1496</v>
      </c>
      <c r="BV1408" s="11">
        <f t="shared" si="3421"/>
        <v>0</v>
      </c>
      <c r="BW1408" s="11">
        <f t="shared" si="3421"/>
        <v>0</v>
      </c>
      <c r="BX1408" s="11">
        <f t="shared" si="3421"/>
        <v>0</v>
      </c>
      <c r="BY1408" s="11">
        <f t="shared" si="3421"/>
        <v>0</v>
      </c>
      <c r="BZ1408" s="11">
        <f t="shared" si="3421"/>
        <v>0</v>
      </c>
      <c r="CA1408" s="11">
        <f t="shared" si="3421"/>
        <v>1496</v>
      </c>
      <c r="CB1408" s="11">
        <f t="shared" si="3421"/>
        <v>0</v>
      </c>
      <c r="CC1408" s="11">
        <f t="shared" si="3421"/>
        <v>0</v>
      </c>
      <c r="CD1408" s="11">
        <f t="shared" si="3421"/>
        <v>0</v>
      </c>
      <c r="CE1408" s="11">
        <f t="shared" si="3421"/>
        <v>0</v>
      </c>
      <c r="CF1408" s="11">
        <f t="shared" si="3421"/>
        <v>0</v>
      </c>
      <c r="CG1408" s="95">
        <f t="shared" si="3421"/>
        <v>1496</v>
      </c>
      <c r="CH1408" s="95">
        <f t="shared" si="3421"/>
        <v>0</v>
      </c>
      <c r="CI1408" s="95">
        <f t="shared" si="3421"/>
        <v>0</v>
      </c>
      <c r="CJ1408" s="95">
        <f t="shared" si="3421"/>
        <v>0</v>
      </c>
      <c r="CK1408" s="95">
        <f t="shared" si="3421"/>
        <v>0</v>
      </c>
      <c r="CL1408" s="95">
        <f t="shared" si="3421"/>
        <v>0</v>
      </c>
      <c r="CM1408" s="11">
        <f t="shared" si="3421"/>
        <v>1496</v>
      </c>
      <c r="CN1408" s="11">
        <f t="shared" si="3421"/>
        <v>0</v>
      </c>
    </row>
    <row r="1409" spans="1:92" ht="33" hidden="1">
      <c r="A1409" s="28" t="s">
        <v>68</v>
      </c>
      <c r="B1409" s="26">
        <v>923</v>
      </c>
      <c r="C1409" s="26" t="s">
        <v>22</v>
      </c>
      <c r="D1409" s="26" t="s">
        <v>60</v>
      </c>
      <c r="E1409" s="48" t="s">
        <v>565</v>
      </c>
      <c r="F1409" s="26" t="s">
        <v>69</v>
      </c>
      <c r="G1409" s="11">
        <v>1496</v>
      </c>
      <c r="H1409" s="9"/>
      <c r="I1409" s="11"/>
      <c r="J1409" s="9"/>
      <c r="K1409" s="11"/>
      <c r="L1409" s="9"/>
      <c r="M1409" s="11">
        <f>G1409+I1409+J1409+K1409+L1409</f>
        <v>1496</v>
      </c>
      <c r="N1409" s="9">
        <f>H1409+L1409</f>
        <v>0</v>
      </c>
      <c r="O1409" s="11"/>
      <c r="P1409" s="9"/>
      <c r="Q1409" s="11"/>
      <c r="R1409" s="9"/>
      <c r="S1409" s="11">
        <f>M1409+O1409+P1409+Q1409+R1409</f>
        <v>1496</v>
      </c>
      <c r="T1409" s="9">
        <f>N1409+R1409</f>
        <v>0</v>
      </c>
      <c r="U1409" s="11"/>
      <c r="V1409" s="9"/>
      <c r="W1409" s="11"/>
      <c r="X1409" s="9"/>
      <c r="Y1409" s="11">
        <f>S1409+U1409+V1409+W1409+X1409</f>
        <v>1496</v>
      </c>
      <c r="Z1409" s="9">
        <f>T1409+X1409</f>
        <v>0</v>
      </c>
      <c r="AA1409" s="11"/>
      <c r="AB1409" s="9"/>
      <c r="AC1409" s="11"/>
      <c r="AD1409" s="9"/>
      <c r="AE1409" s="11">
        <f>Y1409+AA1409+AB1409+AC1409+AD1409</f>
        <v>1496</v>
      </c>
      <c r="AF1409" s="9">
        <f>Z1409+AD1409</f>
        <v>0</v>
      </c>
      <c r="AG1409" s="11"/>
      <c r="AH1409" s="9"/>
      <c r="AI1409" s="11"/>
      <c r="AJ1409" s="9"/>
      <c r="AK1409" s="11">
        <f>AE1409+AG1409+AH1409+AI1409+AJ1409</f>
        <v>1496</v>
      </c>
      <c r="AL1409" s="9">
        <f>AF1409+AJ1409</f>
        <v>0</v>
      </c>
      <c r="AM1409" s="11"/>
      <c r="AN1409" s="9"/>
      <c r="AO1409" s="11"/>
      <c r="AP1409" s="9"/>
      <c r="AQ1409" s="11">
        <f>AK1409+AM1409+AN1409+AO1409+AP1409</f>
        <v>1496</v>
      </c>
      <c r="AR1409" s="9">
        <f>AL1409+AP1409</f>
        <v>0</v>
      </c>
      <c r="AS1409" s="11"/>
      <c r="AT1409" s="9"/>
      <c r="AU1409" s="11"/>
      <c r="AV1409" s="9"/>
      <c r="AW1409" s="11">
        <f>AQ1409+AS1409+AT1409+AU1409+AV1409</f>
        <v>1496</v>
      </c>
      <c r="AX1409" s="9">
        <f>AR1409+AV1409</f>
        <v>0</v>
      </c>
      <c r="AY1409" s="11"/>
      <c r="AZ1409" s="11"/>
      <c r="BA1409" s="11"/>
      <c r="BB1409" s="11"/>
      <c r="BC1409" s="11">
        <f>AW1409+AY1409+AZ1409+BA1409+BB1409</f>
        <v>1496</v>
      </c>
      <c r="BD1409" s="11">
        <f>AX1409+BB1409</f>
        <v>0</v>
      </c>
      <c r="BE1409" s="11"/>
      <c r="BF1409" s="11"/>
      <c r="BG1409" s="11"/>
      <c r="BH1409" s="11"/>
      <c r="BI1409" s="11">
        <f>BC1409+BE1409+BF1409+BG1409+BH1409</f>
        <v>1496</v>
      </c>
      <c r="BJ1409" s="11">
        <f>BD1409+BH1409</f>
        <v>0</v>
      </c>
      <c r="BK1409" s="11"/>
      <c r="BL1409" s="11"/>
      <c r="BM1409" s="11"/>
      <c r="BN1409" s="11"/>
      <c r="BO1409" s="11">
        <f>BI1409+BK1409+BL1409+BM1409+BN1409</f>
        <v>1496</v>
      </c>
      <c r="BP1409" s="11">
        <f>BJ1409+BN1409</f>
        <v>0</v>
      </c>
      <c r="BQ1409" s="11"/>
      <c r="BR1409" s="11"/>
      <c r="BS1409" s="11"/>
      <c r="BT1409" s="11"/>
      <c r="BU1409" s="11">
        <f>BO1409+BQ1409+BR1409+BS1409+BT1409</f>
        <v>1496</v>
      </c>
      <c r="BV1409" s="11">
        <f>BP1409+BT1409</f>
        <v>0</v>
      </c>
      <c r="BW1409" s="11"/>
      <c r="BX1409" s="11"/>
      <c r="BY1409" s="11"/>
      <c r="BZ1409" s="11"/>
      <c r="CA1409" s="11">
        <f>BU1409+BW1409+BX1409+BY1409+BZ1409</f>
        <v>1496</v>
      </c>
      <c r="CB1409" s="11">
        <f>BV1409+BZ1409</f>
        <v>0</v>
      </c>
      <c r="CC1409" s="11"/>
      <c r="CD1409" s="11"/>
      <c r="CE1409" s="11"/>
      <c r="CF1409" s="11"/>
      <c r="CG1409" s="95">
        <f>CA1409+CC1409+CD1409+CE1409+CF1409</f>
        <v>1496</v>
      </c>
      <c r="CH1409" s="95">
        <f>CB1409+CF1409</f>
        <v>0</v>
      </c>
      <c r="CI1409" s="95"/>
      <c r="CJ1409" s="95"/>
      <c r="CK1409" s="95"/>
      <c r="CL1409" s="95"/>
      <c r="CM1409" s="11">
        <f>CG1409+CI1409+CJ1409+CK1409+CL1409</f>
        <v>1496</v>
      </c>
      <c r="CN1409" s="11">
        <f>CH1409+CL1409</f>
        <v>0</v>
      </c>
    </row>
    <row r="1410" spans="1:92" ht="33" hidden="1">
      <c r="A1410" s="28" t="s">
        <v>105</v>
      </c>
      <c r="B1410" s="26">
        <v>923</v>
      </c>
      <c r="C1410" s="26" t="s">
        <v>22</v>
      </c>
      <c r="D1410" s="26" t="s">
        <v>60</v>
      </c>
      <c r="E1410" s="48" t="s">
        <v>570</v>
      </c>
      <c r="F1410" s="26"/>
      <c r="G1410" s="11">
        <f>G1419+G1411</f>
        <v>163043</v>
      </c>
      <c r="H1410" s="9">
        <f>H1419+H1411</f>
        <v>0</v>
      </c>
      <c r="I1410" s="11">
        <f t="shared" ref="I1410:N1410" si="3422">I1419+I1411</f>
        <v>0</v>
      </c>
      <c r="J1410" s="9">
        <f t="shared" si="3422"/>
        <v>4008</v>
      </c>
      <c r="K1410" s="11">
        <f t="shared" si="3422"/>
        <v>0</v>
      </c>
      <c r="L1410" s="9">
        <f t="shared" si="3422"/>
        <v>0</v>
      </c>
      <c r="M1410" s="11">
        <f t="shared" si="3422"/>
        <v>167051</v>
      </c>
      <c r="N1410" s="9">
        <f t="shared" si="3422"/>
        <v>0</v>
      </c>
      <c r="O1410" s="11">
        <f t="shared" ref="O1410:T1410" si="3423">O1419+O1411</f>
        <v>0</v>
      </c>
      <c r="P1410" s="9">
        <f t="shared" si="3423"/>
        <v>0</v>
      </c>
      <c r="Q1410" s="11">
        <f t="shared" si="3423"/>
        <v>0</v>
      </c>
      <c r="R1410" s="9">
        <f t="shared" si="3423"/>
        <v>0</v>
      </c>
      <c r="S1410" s="11">
        <f t="shared" si="3423"/>
        <v>167051</v>
      </c>
      <c r="T1410" s="9">
        <f t="shared" si="3423"/>
        <v>0</v>
      </c>
      <c r="U1410" s="11">
        <f t="shared" ref="U1410:Z1410" si="3424">U1419+U1411</f>
        <v>0</v>
      </c>
      <c r="V1410" s="9">
        <f t="shared" si="3424"/>
        <v>0</v>
      </c>
      <c r="W1410" s="11">
        <f t="shared" si="3424"/>
        <v>0</v>
      </c>
      <c r="X1410" s="9">
        <f t="shared" si="3424"/>
        <v>0</v>
      </c>
      <c r="Y1410" s="11">
        <f t="shared" si="3424"/>
        <v>167051</v>
      </c>
      <c r="Z1410" s="9">
        <f t="shared" si="3424"/>
        <v>0</v>
      </c>
      <c r="AA1410" s="11">
        <f t="shared" ref="AA1410:AF1410" si="3425">AA1419+AA1411</f>
        <v>0</v>
      </c>
      <c r="AB1410" s="9">
        <f t="shared" si="3425"/>
        <v>0</v>
      </c>
      <c r="AC1410" s="11">
        <f t="shared" si="3425"/>
        <v>0</v>
      </c>
      <c r="AD1410" s="9">
        <f t="shared" si="3425"/>
        <v>0</v>
      </c>
      <c r="AE1410" s="11">
        <f t="shared" si="3425"/>
        <v>167051</v>
      </c>
      <c r="AF1410" s="9">
        <f t="shared" si="3425"/>
        <v>0</v>
      </c>
      <c r="AG1410" s="11">
        <f t="shared" ref="AG1410:AL1410" si="3426">AG1419+AG1411</f>
        <v>0</v>
      </c>
      <c r="AH1410" s="9">
        <f t="shared" si="3426"/>
        <v>0</v>
      </c>
      <c r="AI1410" s="11">
        <f t="shared" si="3426"/>
        <v>0</v>
      </c>
      <c r="AJ1410" s="9">
        <f t="shared" si="3426"/>
        <v>0</v>
      </c>
      <c r="AK1410" s="11">
        <f t="shared" si="3426"/>
        <v>167051</v>
      </c>
      <c r="AL1410" s="9">
        <f t="shared" si="3426"/>
        <v>0</v>
      </c>
      <c r="AM1410" s="11">
        <f t="shared" ref="AM1410:AR1410" si="3427">AM1419+AM1411</f>
        <v>0</v>
      </c>
      <c r="AN1410" s="9">
        <f t="shared" si="3427"/>
        <v>0</v>
      </c>
      <c r="AO1410" s="11">
        <f t="shared" si="3427"/>
        <v>-120</v>
      </c>
      <c r="AP1410" s="9">
        <f t="shared" si="3427"/>
        <v>0</v>
      </c>
      <c r="AQ1410" s="11">
        <f t="shared" si="3427"/>
        <v>166931</v>
      </c>
      <c r="AR1410" s="9">
        <f t="shared" si="3427"/>
        <v>0</v>
      </c>
      <c r="AS1410" s="11">
        <f t="shared" ref="AS1410:AX1410" si="3428">AS1419+AS1411</f>
        <v>0</v>
      </c>
      <c r="AT1410" s="9">
        <f t="shared" si="3428"/>
        <v>1224</v>
      </c>
      <c r="AU1410" s="11">
        <f t="shared" si="3428"/>
        <v>0</v>
      </c>
      <c r="AV1410" s="9">
        <f t="shared" si="3428"/>
        <v>0</v>
      </c>
      <c r="AW1410" s="11">
        <f t="shared" si="3428"/>
        <v>168155</v>
      </c>
      <c r="AX1410" s="9">
        <f t="shared" si="3428"/>
        <v>0</v>
      </c>
      <c r="AY1410" s="11">
        <f t="shared" ref="AY1410:BD1410" si="3429">AY1419+AY1411</f>
        <v>0</v>
      </c>
      <c r="AZ1410" s="11">
        <f t="shared" si="3429"/>
        <v>2655</v>
      </c>
      <c r="BA1410" s="11">
        <f t="shared" si="3429"/>
        <v>-912</v>
      </c>
      <c r="BB1410" s="11">
        <f t="shared" si="3429"/>
        <v>0</v>
      </c>
      <c r="BC1410" s="11">
        <f t="shared" si="3429"/>
        <v>169898</v>
      </c>
      <c r="BD1410" s="11">
        <f t="shared" si="3429"/>
        <v>0</v>
      </c>
      <c r="BE1410" s="11">
        <f t="shared" ref="BE1410:BJ1410" si="3430">BE1419+BE1411</f>
        <v>0</v>
      </c>
      <c r="BF1410" s="11">
        <f t="shared" si="3430"/>
        <v>0</v>
      </c>
      <c r="BG1410" s="11">
        <f t="shared" si="3430"/>
        <v>0</v>
      </c>
      <c r="BH1410" s="11">
        <f t="shared" si="3430"/>
        <v>0</v>
      </c>
      <c r="BI1410" s="11">
        <f t="shared" si="3430"/>
        <v>169898</v>
      </c>
      <c r="BJ1410" s="11">
        <f t="shared" si="3430"/>
        <v>0</v>
      </c>
      <c r="BK1410" s="11">
        <f t="shared" ref="BK1410:BP1410" si="3431">BK1419+BK1411</f>
        <v>0</v>
      </c>
      <c r="BL1410" s="11">
        <f t="shared" si="3431"/>
        <v>0</v>
      </c>
      <c r="BM1410" s="11">
        <f t="shared" si="3431"/>
        <v>0</v>
      </c>
      <c r="BN1410" s="11">
        <f t="shared" si="3431"/>
        <v>0</v>
      </c>
      <c r="BO1410" s="11">
        <f t="shared" si="3431"/>
        <v>169898</v>
      </c>
      <c r="BP1410" s="11">
        <f t="shared" si="3431"/>
        <v>0</v>
      </c>
      <c r="BQ1410" s="11">
        <f t="shared" ref="BQ1410:BV1410" si="3432">BQ1419+BQ1411</f>
        <v>157</v>
      </c>
      <c r="BR1410" s="11">
        <f t="shared" si="3432"/>
        <v>0</v>
      </c>
      <c r="BS1410" s="11">
        <f t="shared" si="3432"/>
        <v>0</v>
      </c>
      <c r="BT1410" s="11">
        <f t="shared" si="3432"/>
        <v>0</v>
      </c>
      <c r="BU1410" s="11">
        <f t="shared" si="3432"/>
        <v>170055</v>
      </c>
      <c r="BV1410" s="11">
        <f t="shared" si="3432"/>
        <v>0</v>
      </c>
      <c r="BW1410" s="11">
        <f t="shared" ref="BW1410:CB1410" si="3433">BW1419+BW1411</f>
        <v>0</v>
      </c>
      <c r="BX1410" s="11">
        <f t="shared" si="3433"/>
        <v>0</v>
      </c>
      <c r="BY1410" s="11">
        <f t="shared" si="3433"/>
        <v>0</v>
      </c>
      <c r="BZ1410" s="11">
        <f t="shared" si="3433"/>
        <v>0</v>
      </c>
      <c r="CA1410" s="11">
        <f t="shared" si="3433"/>
        <v>170055</v>
      </c>
      <c r="CB1410" s="11">
        <f t="shared" si="3433"/>
        <v>0</v>
      </c>
      <c r="CC1410" s="11">
        <f t="shared" ref="CC1410:CH1410" si="3434">CC1419+CC1411</f>
        <v>0</v>
      </c>
      <c r="CD1410" s="11">
        <f t="shared" si="3434"/>
        <v>0</v>
      </c>
      <c r="CE1410" s="11">
        <f t="shared" si="3434"/>
        <v>0</v>
      </c>
      <c r="CF1410" s="11">
        <f t="shared" si="3434"/>
        <v>0</v>
      </c>
      <c r="CG1410" s="95">
        <f t="shared" si="3434"/>
        <v>170055</v>
      </c>
      <c r="CH1410" s="95">
        <f t="shared" si="3434"/>
        <v>0</v>
      </c>
      <c r="CI1410" s="95">
        <f t="shared" ref="CI1410:CN1410" si="3435">CI1419+CI1411</f>
        <v>0</v>
      </c>
      <c r="CJ1410" s="95">
        <f t="shared" si="3435"/>
        <v>0</v>
      </c>
      <c r="CK1410" s="95">
        <f t="shared" si="3435"/>
        <v>0</v>
      </c>
      <c r="CL1410" s="95">
        <f t="shared" si="3435"/>
        <v>0</v>
      </c>
      <c r="CM1410" s="11">
        <f t="shared" si="3435"/>
        <v>170055</v>
      </c>
      <c r="CN1410" s="11">
        <f t="shared" si="3435"/>
        <v>0</v>
      </c>
    </row>
    <row r="1411" spans="1:92" ht="33" hidden="1">
      <c r="A1411" s="25" t="s">
        <v>106</v>
      </c>
      <c r="B1411" s="26">
        <v>923</v>
      </c>
      <c r="C1411" s="26" t="s">
        <v>22</v>
      </c>
      <c r="D1411" s="26" t="s">
        <v>60</v>
      </c>
      <c r="E1411" s="26" t="s">
        <v>571</v>
      </c>
      <c r="F1411" s="26"/>
      <c r="G1411" s="9">
        <f>G1412+G1414+G1416</f>
        <v>18930</v>
      </c>
      <c r="H1411" s="9">
        <f>H1412+H1414+H1416</f>
        <v>0</v>
      </c>
      <c r="I1411" s="9">
        <f t="shared" ref="I1411:N1411" si="3436">I1412+I1414+I1416</f>
        <v>0</v>
      </c>
      <c r="J1411" s="9">
        <f t="shared" si="3436"/>
        <v>0</v>
      </c>
      <c r="K1411" s="9">
        <f t="shared" si="3436"/>
        <v>0</v>
      </c>
      <c r="L1411" s="9">
        <f t="shared" si="3436"/>
        <v>0</v>
      </c>
      <c r="M1411" s="9">
        <f t="shared" si="3436"/>
        <v>18930</v>
      </c>
      <c r="N1411" s="9">
        <f t="shared" si="3436"/>
        <v>0</v>
      </c>
      <c r="O1411" s="9">
        <f t="shared" ref="O1411:T1411" si="3437">O1412+O1414+O1416</f>
        <v>0</v>
      </c>
      <c r="P1411" s="9">
        <f t="shared" si="3437"/>
        <v>0</v>
      </c>
      <c r="Q1411" s="9">
        <f t="shared" si="3437"/>
        <v>0</v>
      </c>
      <c r="R1411" s="9">
        <f t="shared" si="3437"/>
        <v>0</v>
      </c>
      <c r="S1411" s="9">
        <f t="shared" si="3437"/>
        <v>18930</v>
      </c>
      <c r="T1411" s="9">
        <f t="shared" si="3437"/>
        <v>0</v>
      </c>
      <c r="U1411" s="9">
        <f t="shared" ref="U1411:Z1411" si="3438">U1412+U1414+U1416</f>
        <v>0</v>
      </c>
      <c r="V1411" s="9">
        <f t="shared" si="3438"/>
        <v>0</v>
      </c>
      <c r="W1411" s="9">
        <f t="shared" si="3438"/>
        <v>0</v>
      </c>
      <c r="X1411" s="9">
        <f t="shared" si="3438"/>
        <v>0</v>
      </c>
      <c r="Y1411" s="9">
        <f t="shared" si="3438"/>
        <v>18930</v>
      </c>
      <c r="Z1411" s="9">
        <f t="shared" si="3438"/>
        <v>0</v>
      </c>
      <c r="AA1411" s="9">
        <f t="shared" ref="AA1411:AF1411" si="3439">AA1412+AA1414+AA1416</f>
        <v>0</v>
      </c>
      <c r="AB1411" s="9">
        <f t="shared" si="3439"/>
        <v>0</v>
      </c>
      <c r="AC1411" s="9">
        <f t="shared" si="3439"/>
        <v>0</v>
      </c>
      <c r="AD1411" s="9">
        <f t="shared" si="3439"/>
        <v>0</v>
      </c>
      <c r="AE1411" s="9">
        <f t="shared" si="3439"/>
        <v>18930</v>
      </c>
      <c r="AF1411" s="9">
        <f t="shared" si="3439"/>
        <v>0</v>
      </c>
      <c r="AG1411" s="9">
        <f t="shared" ref="AG1411:AL1411" si="3440">AG1412+AG1414+AG1416</f>
        <v>0</v>
      </c>
      <c r="AH1411" s="9">
        <f t="shared" si="3440"/>
        <v>0</v>
      </c>
      <c r="AI1411" s="9">
        <f t="shared" si="3440"/>
        <v>0</v>
      </c>
      <c r="AJ1411" s="9">
        <f t="shared" si="3440"/>
        <v>0</v>
      </c>
      <c r="AK1411" s="9">
        <f t="shared" si="3440"/>
        <v>18930</v>
      </c>
      <c r="AL1411" s="9">
        <f t="shared" si="3440"/>
        <v>0</v>
      </c>
      <c r="AM1411" s="9">
        <f t="shared" ref="AM1411:AR1411" si="3441">AM1412+AM1414+AM1416</f>
        <v>0</v>
      </c>
      <c r="AN1411" s="9">
        <f t="shared" si="3441"/>
        <v>0</v>
      </c>
      <c r="AO1411" s="9">
        <f t="shared" si="3441"/>
        <v>0</v>
      </c>
      <c r="AP1411" s="9">
        <f t="shared" si="3441"/>
        <v>0</v>
      </c>
      <c r="AQ1411" s="9">
        <f t="shared" si="3441"/>
        <v>18930</v>
      </c>
      <c r="AR1411" s="9">
        <f t="shared" si="3441"/>
        <v>0</v>
      </c>
      <c r="AS1411" s="9">
        <f t="shared" ref="AS1411:AX1411" si="3442">AS1412+AS1414+AS1416</f>
        <v>0</v>
      </c>
      <c r="AT1411" s="9">
        <f t="shared" si="3442"/>
        <v>0</v>
      </c>
      <c r="AU1411" s="9">
        <f t="shared" si="3442"/>
        <v>0</v>
      </c>
      <c r="AV1411" s="9">
        <f t="shared" si="3442"/>
        <v>0</v>
      </c>
      <c r="AW1411" s="9">
        <f t="shared" si="3442"/>
        <v>18930</v>
      </c>
      <c r="AX1411" s="9">
        <f t="shared" si="3442"/>
        <v>0</v>
      </c>
      <c r="AY1411" s="9">
        <f t="shared" ref="AY1411:BD1411" si="3443">AY1412+AY1414+AY1416</f>
        <v>206</v>
      </c>
      <c r="AZ1411" s="9">
        <f t="shared" si="3443"/>
        <v>333</v>
      </c>
      <c r="BA1411" s="9">
        <f t="shared" si="3443"/>
        <v>0</v>
      </c>
      <c r="BB1411" s="9">
        <f t="shared" si="3443"/>
        <v>0</v>
      </c>
      <c r="BC1411" s="9">
        <f t="shared" si="3443"/>
        <v>19469</v>
      </c>
      <c r="BD1411" s="9">
        <f t="shared" si="3443"/>
        <v>0</v>
      </c>
      <c r="BE1411" s="9">
        <f t="shared" ref="BE1411:BJ1411" si="3444">BE1412+BE1414+BE1416</f>
        <v>0</v>
      </c>
      <c r="BF1411" s="9">
        <f t="shared" si="3444"/>
        <v>0</v>
      </c>
      <c r="BG1411" s="9">
        <f t="shared" si="3444"/>
        <v>0</v>
      </c>
      <c r="BH1411" s="9">
        <f t="shared" si="3444"/>
        <v>0</v>
      </c>
      <c r="BI1411" s="9">
        <f t="shared" si="3444"/>
        <v>19469</v>
      </c>
      <c r="BJ1411" s="9">
        <f t="shared" si="3444"/>
        <v>0</v>
      </c>
      <c r="BK1411" s="9">
        <f t="shared" ref="BK1411:BP1411" si="3445">BK1412+BK1414+BK1416</f>
        <v>0</v>
      </c>
      <c r="BL1411" s="9">
        <f t="shared" si="3445"/>
        <v>0</v>
      </c>
      <c r="BM1411" s="9">
        <f t="shared" si="3445"/>
        <v>0</v>
      </c>
      <c r="BN1411" s="9">
        <f t="shared" si="3445"/>
        <v>0</v>
      </c>
      <c r="BO1411" s="9">
        <f t="shared" si="3445"/>
        <v>19469</v>
      </c>
      <c r="BP1411" s="9">
        <f t="shared" si="3445"/>
        <v>0</v>
      </c>
      <c r="BQ1411" s="9">
        <f t="shared" ref="BQ1411:BV1411" si="3446">BQ1412+BQ1414+BQ1416</f>
        <v>0</v>
      </c>
      <c r="BR1411" s="9">
        <f t="shared" si="3446"/>
        <v>0</v>
      </c>
      <c r="BS1411" s="9">
        <f t="shared" si="3446"/>
        <v>0</v>
      </c>
      <c r="BT1411" s="9">
        <f t="shared" si="3446"/>
        <v>0</v>
      </c>
      <c r="BU1411" s="9">
        <f t="shared" si="3446"/>
        <v>19469</v>
      </c>
      <c r="BV1411" s="9">
        <f t="shared" si="3446"/>
        <v>0</v>
      </c>
      <c r="BW1411" s="9">
        <f t="shared" ref="BW1411:CB1411" si="3447">BW1412+BW1414+BW1416</f>
        <v>0</v>
      </c>
      <c r="BX1411" s="9">
        <f t="shared" si="3447"/>
        <v>0</v>
      </c>
      <c r="BY1411" s="9">
        <f t="shared" si="3447"/>
        <v>0</v>
      </c>
      <c r="BZ1411" s="9">
        <f t="shared" si="3447"/>
        <v>0</v>
      </c>
      <c r="CA1411" s="9">
        <f t="shared" si="3447"/>
        <v>19469</v>
      </c>
      <c r="CB1411" s="9">
        <f t="shared" si="3447"/>
        <v>0</v>
      </c>
      <c r="CC1411" s="9">
        <f t="shared" ref="CC1411:CH1411" si="3448">CC1412+CC1414+CC1416</f>
        <v>0</v>
      </c>
      <c r="CD1411" s="9">
        <f t="shared" si="3448"/>
        <v>0</v>
      </c>
      <c r="CE1411" s="9">
        <f t="shared" si="3448"/>
        <v>0</v>
      </c>
      <c r="CF1411" s="9">
        <f t="shared" si="3448"/>
        <v>0</v>
      </c>
      <c r="CG1411" s="94">
        <f t="shared" si="3448"/>
        <v>19469</v>
      </c>
      <c r="CH1411" s="94">
        <f t="shared" si="3448"/>
        <v>0</v>
      </c>
      <c r="CI1411" s="94">
        <f t="shared" ref="CI1411:CN1411" si="3449">CI1412+CI1414+CI1416</f>
        <v>0</v>
      </c>
      <c r="CJ1411" s="94">
        <f t="shared" si="3449"/>
        <v>0</v>
      </c>
      <c r="CK1411" s="94">
        <f t="shared" si="3449"/>
        <v>0</v>
      </c>
      <c r="CL1411" s="94">
        <f t="shared" si="3449"/>
        <v>0</v>
      </c>
      <c r="CM1411" s="9">
        <f t="shared" si="3449"/>
        <v>19469</v>
      </c>
      <c r="CN1411" s="9">
        <f t="shared" si="3449"/>
        <v>0</v>
      </c>
    </row>
    <row r="1412" spans="1:92" ht="66" hidden="1">
      <c r="A1412" s="25" t="s">
        <v>457</v>
      </c>
      <c r="B1412" s="26">
        <v>923</v>
      </c>
      <c r="C1412" s="26" t="s">
        <v>22</v>
      </c>
      <c r="D1412" s="26" t="s">
        <v>60</v>
      </c>
      <c r="E1412" s="26" t="s">
        <v>571</v>
      </c>
      <c r="F1412" s="26" t="s">
        <v>85</v>
      </c>
      <c r="G1412" s="9">
        <f t="shared" ref="G1412:BR1412" si="3450">G1413</f>
        <v>16545</v>
      </c>
      <c r="H1412" s="9">
        <f t="shared" si="3450"/>
        <v>0</v>
      </c>
      <c r="I1412" s="9">
        <f t="shared" si="3450"/>
        <v>0</v>
      </c>
      <c r="J1412" s="9">
        <f t="shared" si="3450"/>
        <v>0</v>
      </c>
      <c r="K1412" s="9">
        <f t="shared" si="3450"/>
        <v>0</v>
      </c>
      <c r="L1412" s="9">
        <f t="shared" si="3450"/>
        <v>0</v>
      </c>
      <c r="M1412" s="9">
        <f t="shared" si="3450"/>
        <v>16545</v>
      </c>
      <c r="N1412" s="9">
        <f t="shared" si="3450"/>
        <v>0</v>
      </c>
      <c r="O1412" s="9">
        <f t="shared" si="3450"/>
        <v>0</v>
      </c>
      <c r="P1412" s="9">
        <f t="shared" si="3450"/>
        <v>0</v>
      </c>
      <c r="Q1412" s="9">
        <f t="shared" si="3450"/>
        <v>0</v>
      </c>
      <c r="R1412" s="9">
        <f t="shared" si="3450"/>
        <v>0</v>
      </c>
      <c r="S1412" s="9">
        <f t="shared" si="3450"/>
        <v>16545</v>
      </c>
      <c r="T1412" s="9">
        <f t="shared" si="3450"/>
        <v>0</v>
      </c>
      <c r="U1412" s="9">
        <f t="shared" si="3450"/>
        <v>0</v>
      </c>
      <c r="V1412" s="9">
        <f t="shared" si="3450"/>
        <v>0</v>
      </c>
      <c r="W1412" s="9">
        <f t="shared" si="3450"/>
        <v>0</v>
      </c>
      <c r="X1412" s="9">
        <f t="shared" si="3450"/>
        <v>0</v>
      </c>
      <c r="Y1412" s="9">
        <f t="shared" si="3450"/>
        <v>16545</v>
      </c>
      <c r="Z1412" s="9">
        <f t="shared" si="3450"/>
        <v>0</v>
      </c>
      <c r="AA1412" s="9">
        <f t="shared" si="3450"/>
        <v>0</v>
      </c>
      <c r="AB1412" s="9">
        <f t="shared" si="3450"/>
        <v>0</v>
      </c>
      <c r="AC1412" s="9">
        <f t="shared" si="3450"/>
        <v>0</v>
      </c>
      <c r="AD1412" s="9">
        <f t="shared" si="3450"/>
        <v>0</v>
      </c>
      <c r="AE1412" s="9">
        <f t="shared" si="3450"/>
        <v>16545</v>
      </c>
      <c r="AF1412" s="9">
        <f t="shared" si="3450"/>
        <v>0</v>
      </c>
      <c r="AG1412" s="9">
        <f t="shared" si="3450"/>
        <v>0</v>
      </c>
      <c r="AH1412" s="9">
        <f t="shared" si="3450"/>
        <v>0</v>
      </c>
      <c r="AI1412" s="9">
        <f t="shared" si="3450"/>
        <v>0</v>
      </c>
      <c r="AJ1412" s="9">
        <f t="shared" si="3450"/>
        <v>0</v>
      </c>
      <c r="AK1412" s="9">
        <f t="shared" si="3450"/>
        <v>16545</v>
      </c>
      <c r="AL1412" s="9">
        <f t="shared" si="3450"/>
        <v>0</v>
      </c>
      <c r="AM1412" s="9">
        <f t="shared" si="3450"/>
        <v>0</v>
      </c>
      <c r="AN1412" s="9">
        <f t="shared" si="3450"/>
        <v>0</v>
      </c>
      <c r="AO1412" s="9">
        <f t="shared" si="3450"/>
        <v>0</v>
      </c>
      <c r="AP1412" s="9">
        <f t="shared" si="3450"/>
        <v>0</v>
      </c>
      <c r="AQ1412" s="9">
        <f t="shared" si="3450"/>
        <v>16545</v>
      </c>
      <c r="AR1412" s="9">
        <f t="shared" si="3450"/>
        <v>0</v>
      </c>
      <c r="AS1412" s="9">
        <f t="shared" si="3450"/>
        <v>0</v>
      </c>
      <c r="AT1412" s="9">
        <f t="shared" si="3450"/>
        <v>0</v>
      </c>
      <c r="AU1412" s="9">
        <f t="shared" si="3450"/>
        <v>0</v>
      </c>
      <c r="AV1412" s="9">
        <f t="shared" si="3450"/>
        <v>0</v>
      </c>
      <c r="AW1412" s="9">
        <f t="shared" si="3450"/>
        <v>16545</v>
      </c>
      <c r="AX1412" s="9">
        <f t="shared" si="3450"/>
        <v>0</v>
      </c>
      <c r="AY1412" s="9">
        <f t="shared" si="3450"/>
        <v>0</v>
      </c>
      <c r="AZ1412" s="9">
        <f t="shared" si="3450"/>
        <v>0</v>
      </c>
      <c r="BA1412" s="9">
        <f t="shared" si="3450"/>
        <v>0</v>
      </c>
      <c r="BB1412" s="9">
        <f t="shared" si="3450"/>
        <v>0</v>
      </c>
      <c r="BC1412" s="9">
        <f t="shared" si="3450"/>
        <v>16545</v>
      </c>
      <c r="BD1412" s="9">
        <f t="shared" si="3450"/>
        <v>0</v>
      </c>
      <c r="BE1412" s="9">
        <f t="shared" si="3450"/>
        <v>0</v>
      </c>
      <c r="BF1412" s="9">
        <f t="shared" si="3450"/>
        <v>0</v>
      </c>
      <c r="BG1412" s="9">
        <f t="shared" si="3450"/>
        <v>0</v>
      </c>
      <c r="BH1412" s="9">
        <f t="shared" si="3450"/>
        <v>0</v>
      </c>
      <c r="BI1412" s="9">
        <f t="shared" si="3450"/>
        <v>16545</v>
      </c>
      <c r="BJ1412" s="9">
        <f t="shared" si="3450"/>
        <v>0</v>
      </c>
      <c r="BK1412" s="9">
        <f t="shared" si="3450"/>
        <v>0</v>
      </c>
      <c r="BL1412" s="9">
        <f t="shared" si="3450"/>
        <v>0</v>
      </c>
      <c r="BM1412" s="9">
        <f t="shared" si="3450"/>
        <v>0</v>
      </c>
      <c r="BN1412" s="9">
        <f t="shared" si="3450"/>
        <v>0</v>
      </c>
      <c r="BO1412" s="9">
        <f t="shared" si="3450"/>
        <v>16545</v>
      </c>
      <c r="BP1412" s="9">
        <f t="shared" si="3450"/>
        <v>0</v>
      </c>
      <c r="BQ1412" s="9">
        <f t="shared" si="3450"/>
        <v>0</v>
      </c>
      <c r="BR1412" s="9">
        <f t="shared" si="3450"/>
        <v>0</v>
      </c>
      <c r="BS1412" s="9">
        <f t="shared" ref="BS1412:CN1412" si="3451">BS1413</f>
        <v>0</v>
      </c>
      <c r="BT1412" s="9">
        <f t="shared" si="3451"/>
        <v>0</v>
      </c>
      <c r="BU1412" s="9">
        <f t="shared" si="3451"/>
        <v>16545</v>
      </c>
      <c r="BV1412" s="9">
        <f t="shared" si="3451"/>
        <v>0</v>
      </c>
      <c r="BW1412" s="9">
        <f t="shared" si="3451"/>
        <v>0</v>
      </c>
      <c r="BX1412" s="9">
        <f t="shared" si="3451"/>
        <v>0</v>
      </c>
      <c r="BY1412" s="9">
        <f t="shared" si="3451"/>
        <v>0</v>
      </c>
      <c r="BZ1412" s="9">
        <f t="shared" si="3451"/>
        <v>0</v>
      </c>
      <c r="CA1412" s="9">
        <f t="shared" si="3451"/>
        <v>16545</v>
      </c>
      <c r="CB1412" s="9">
        <f t="shared" si="3451"/>
        <v>0</v>
      </c>
      <c r="CC1412" s="9">
        <f t="shared" si="3451"/>
        <v>0</v>
      </c>
      <c r="CD1412" s="9">
        <f t="shared" si="3451"/>
        <v>0</v>
      </c>
      <c r="CE1412" s="9">
        <f t="shared" si="3451"/>
        <v>0</v>
      </c>
      <c r="CF1412" s="9">
        <f t="shared" si="3451"/>
        <v>0</v>
      </c>
      <c r="CG1412" s="94">
        <f t="shared" si="3451"/>
        <v>16545</v>
      </c>
      <c r="CH1412" s="94">
        <f t="shared" si="3451"/>
        <v>0</v>
      </c>
      <c r="CI1412" s="94">
        <f t="shared" si="3451"/>
        <v>0</v>
      </c>
      <c r="CJ1412" s="94">
        <f t="shared" si="3451"/>
        <v>0</v>
      </c>
      <c r="CK1412" s="94">
        <f t="shared" si="3451"/>
        <v>0</v>
      </c>
      <c r="CL1412" s="94">
        <f t="shared" si="3451"/>
        <v>0</v>
      </c>
      <c r="CM1412" s="9">
        <f t="shared" si="3451"/>
        <v>16545</v>
      </c>
      <c r="CN1412" s="9">
        <f t="shared" si="3451"/>
        <v>0</v>
      </c>
    </row>
    <row r="1413" spans="1:92" ht="33" hidden="1">
      <c r="A1413" s="28" t="s">
        <v>460</v>
      </c>
      <c r="B1413" s="26">
        <v>923</v>
      </c>
      <c r="C1413" s="26" t="s">
        <v>22</v>
      </c>
      <c r="D1413" s="26" t="s">
        <v>60</v>
      </c>
      <c r="E1413" s="48" t="s">
        <v>571</v>
      </c>
      <c r="F1413" s="26" t="s">
        <v>108</v>
      </c>
      <c r="G1413" s="11">
        <f>14298+2247</f>
        <v>16545</v>
      </c>
      <c r="H1413" s="9"/>
      <c r="I1413" s="11"/>
      <c r="J1413" s="9"/>
      <c r="K1413" s="11"/>
      <c r="L1413" s="9"/>
      <c r="M1413" s="11">
        <f>G1413+I1413+J1413+K1413+L1413</f>
        <v>16545</v>
      </c>
      <c r="N1413" s="9">
        <f>H1413+L1413</f>
        <v>0</v>
      </c>
      <c r="O1413" s="11"/>
      <c r="P1413" s="9"/>
      <c r="Q1413" s="11"/>
      <c r="R1413" s="9"/>
      <c r="S1413" s="11">
        <f>M1413+O1413+P1413+Q1413+R1413</f>
        <v>16545</v>
      </c>
      <c r="T1413" s="9">
        <f>N1413+R1413</f>
        <v>0</v>
      </c>
      <c r="U1413" s="11"/>
      <c r="V1413" s="9"/>
      <c r="W1413" s="11"/>
      <c r="X1413" s="9"/>
      <c r="Y1413" s="11">
        <f>S1413+U1413+V1413+W1413+X1413</f>
        <v>16545</v>
      </c>
      <c r="Z1413" s="9">
        <f>T1413+X1413</f>
        <v>0</v>
      </c>
      <c r="AA1413" s="11"/>
      <c r="AB1413" s="9"/>
      <c r="AC1413" s="11"/>
      <c r="AD1413" s="9"/>
      <c r="AE1413" s="11">
        <f>Y1413+AA1413+AB1413+AC1413+AD1413</f>
        <v>16545</v>
      </c>
      <c r="AF1413" s="9">
        <f>Z1413+AD1413</f>
        <v>0</v>
      </c>
      <c r="AG1413" s="11"/>
      <c r="AH1413" s="9"/>
      <c r="AI1413" s="11"/>
      <c r="AJ1413" s="9"/>
      <c r="AK1413" s="11">
        <f>AE1413+AG1413+AH1413+AI1413+AJ1413</f>
        <v>16545</v>
      </c>
      <c r="AL1413" s="9">
        <f>AF1413+AJ1413</f>
        <v>0</v>
      </c>
      <c r="AM1413" s="11"/>
      <c r="AN1413" s="9"/>
      <c r="AO1413" s="11"/>
      <c r="AP1413" s="9"/>
      <c r="AQ1413" s="11">
        <f>AK1413+AM1413+AN1413+AO1413+AP1413</f>
        <v>16545</v>
      </c>
      <c r="AR1413" s="9">
        <f>AL1413+AP1413</f>
        <v>0</v>
      </c>
      <c r="AS1413" s="11"/>
      <c r="AT1413" s="9"/>
      <c r="AU1413" s="11"/>
      <c r="AV1413" s="9"/>
      <c r="AW1413" s="11">
        <f>AQ1413+AS1413+AT1413+AU1413+AV1413</f>
        <v>16545</v>
      </c>
      <c r="AX1413" s="9">
        <f>AR1413+AV1413</f>
        <v>0</v>
      </c>
      <c r="AY1413" s="11"/>
      <c r="AZ1413" s="11"/>
      <c r="BA1413" s="11"/>
      <c r="BB1413" s="11"/>
      <c r="BC1413" s="11">
        <f>AW1413+AY1413+AZ1413+BA1413+BB1413</f>
        <v>16545</v>
      </c>
      <c r="BD1413" s="11">
        <f>AX1413+BB1413</f>
        <v>0</v>
      </c>
      <c r="BE1413" s="11"/>
      <c r="BF1413" s="11"/>
      <c r="BG1413" s="11"/>
      <c r="BH1413" s="11"/>
      <c r="BI1413" s="11">
        <f>BC1413+BE1413+BF1413+BG1413+BH1413</f>
        <v>16545</v>
      </c>
      <c r="BJ1413" s="11">
        <f>BD1413+BH1413</f>
        <v>0</v>
      </c>
      <c r="BK1413" s="11"/>
      <c r="BL1413" s="11"/>
      <c r="BM1413" s="11"/>
      <c r="BN1413" s="11"/>
      <c r="BO1413" s="11">
        <f>BI1413+BK1413+BL1413+BM1413+BN1413</f>
        <v>16545</v>
      </c>
      <c r="BP1413" s="11">
        <f>BJ1413+BN1413</f>
        <v>0</v>
      </c>
      <c r="BQ1413" s="11"/>
      <c r="BR1413" s="11"/>
      <c r="BS1413" s="11"/>
      <c r="BT1413" s="11"/>
      <c r="BU1413" s="11">
        <f>BO1413+BQ1413+BR1413+BS1413+BT1413</f>
        <v>16545</v>
      </c>
      <c r="BV1413" s="11">
        <f>BP1413+BT1413</f>
        <v>0</v>
      </c>
      <c r="BW1413" s="11"/>
      <c r="BX1413" s="11"/>
      <c r="BY1413" s="11"/>
      <c r="BZ1413" s="11"/>
      <c r="CA1413" s="11">
        <f>BU1413+BW1413+BX1413+BY1413+BZ1413</f>
        <v>16545</v>
      </c>
      <c r="CB1413" s="11">
        <f>BV1413+BZ1413</f>
        <v>0</v>
      </c>
      <c r="CC1413" s="11"/>
      <c r="CD1413" s="11"/>
      <c r="CE1413" s="11"/>
      <c r="CF1413" s="11"/>
      <c r="CG1413" s="95">
        <f>CA1413+CC1413+CD1413+CE1413+CF1413</f>
        <v>16545</v>
      </c>
      <c r="CH1413" s="95">
        <f>CB1413+CF1413</f>
        <v>0</v>
      </c>
      <c r="CI1413" s="95"/>
      <c r="CJ1413" s="95"/>
      <c r="CK1413" s="95"/>
      <c r="CL1413" s="95"/>
      <c r="CM1413" s="11">
        <f>CG1413+CI1413+CJ1413+CK1413+CL1413</f>
        <v>16545</v>
      </c>
      <c r="CN1413" s="11">
        <f>CH1413+CL1413</f>
        <v>0</v>
      </c>
    </row>
    <row r="1414" spans="1:92" ht="33" hidden="1">
      <c r="A1414" s="25" t="s">
        <v>244</v>
      </c>
      <c r="B1414" s="26">
        <v>923</v>
      </c>
      <c r="C1414" s="26" t="s">
        <v>22</v>
      </c>
      <c r="D1414" s="26" t="s">
        <v>60</v>
      </c>
      <c r="E1414" s="26" t="s">
        <v>571</v>
      </c>
      <c r="F1414" s="26" t="s">
        <v>31</v>
      </c>
      <c r="G1414" s="9">
        <f t="shared" ref="G1414:BR1414" si="3452">G1415</f>
        <v>2378</v>
      </c>
      <c r="H1414" s="9">
        <f t="shared" si="3452"/>
        <v>0</v>
      </c>
      <c r="I1414" s="9">
        <f t="shared" si="3452"/>
        <v>0</v>
      </c>
      <c r="J1414" s="9">
        <f t="shared" si="3452"/>
        <v>0</v>
      </c>
      <c r="K1414" s="9">
        <f t="shared" si="3452"/>
        <v>0</v>
      </c>
      <c r="L1414" s="9">
        <f t="shared" si="3452"/>
        <v>0</v>
      </c>
      <c r="M1414" s="9">
        <f t="shared" si="3452"/>
        <v>2378</v>
      </c>
      <c r="N1414" s="9">
        <f t="shared" si="3452"/>
        <v>0</v>
      </c>
      <c r="O1414" s="9">
        <f t="shared" si="3452"/>
        <v>0</v>
      </c>
      <c r="P1414" s="9">
        <f t="shared" si="3452"/>
        <v>0</v>
      </c>
      <c r="Q1414" s="9">
        <f t="shared" si="3452"/>
        <v>0</v>
      </c>
      <c r="R1414" s="9">
        <f t="shared" si="3452"/>
        <v>0</v>
      </c>
      <c r="S1414" s="9">
        <f t="shared" si="3452"/>
        <v>2378</v>
      </c>
      <c r="T1414" s="9">
        <f t="shared" si="3452"/>
        <v>0</v>
      </c>
      <c r="U1414" s="9">
        <f t="shared" si="3452"/>
        <v>0</v>
      </c>
      <c r="V1414" s="9">
        <f t="shared" si="3452"/>
        <v>0</v>
      </c>
      <c r="W1414" s="9">
        <f t="shared" si="3452"/>
        <v>0</v>
      </c>
      <c r="X1414" s="9">
        <f t="shared" si="3452"/>
        <v>0</v>
      </c>
      <c r="Y1414" s="9">
        <f t="shared" si="3452"/>
        <v>2378</v>
      </c>
      <c r="Z1414" s="9">
        <f t="shared" si="3452"/>
        <v>0</v>
      </c>
      <c r="AA1414" s="9">
        <f t="shared" si="3452"/>
        <v>0</v>
      </c>
      <c r="AB1414" s="9">
        <f t="shared" si="3452"/>
        <v>0</v>
      </c>
      <c r="AC1414" s="9">
        <f t="shared" si="3452"/>
        <v>0</v>
      </c>
      <c r="AD1414" s="9">
        <f t="shared" si="3452"/>
        <v>0</v>
      </c>
      <c r="AE1414" s="9">
        <f t="shared" si="3452"/>
        <v>2378</v>
      </c>
      <c r="AF1414" s="9">
        <f t="shared" si="3452"/>
        <v>0</v>
      </c>
      <c r="AG1414" s="9">
        <f t="shared" si="3452"/>
        <v>0</v>
      </c>
      <c r="AH1414" s="9">
        <f t="shared" si="3452"/>
        <v>0</v>
      </c>
      <c r="AI1414" s="9">
        <f t="shared" si="3452"/>
        <v>0</v>
      </c>
      <c r="AJ1414" s="9">
        <f t="shared" si="3452"/>
        <v>0</v>
      </c>
      <c r="AK1414" s="9">
        <f t="shared" si="3452"/>
        <v>2378</v>
      </c>
      <c r="AL1414" s="9">
        <f t="shared" si="3452"/>
        <v>0</v>
      </c>
      <c r="AM1414" s="9">
        <f t="shared" si="3452"/>
        <v>0</v>
      </c>
      <c r="AN1414" s="9">
        <f t="shared" si="3452"/>
        <v>0</v>
      </c>
      <c r="AO1414" s="9">
        <f t="shared" si="3452"/>
        <v>0</v>
      </c>
      <c r="AP1414" s="9">
        <f t="shared" si="3452"/>
        <v>0</v>
      </c>
      <c r="AQ1414" s="9">
        <f t="shared" si="3452"/>
        <v>2378</v>
      </c>
      <c r="AR1414" s="9">
        <f t="shared" si="3452"/>
        <v>0</v>
      </c>
      <c r="AS1414" s="9">
        <f t="shared" si="3452"/>
        <v>0</v>
      </c>
      <c r="AT1414" s="9">
        <f t="shared" si="3452"/>
        <v>0</v>
      </c>
      <c r="AU1414" s="9">
        <f t="shared" si="3452"/>
        <v>0</v>
      </c>
      <c r="AV1414" s="9">
        <f t="shared" si="3452"/>
        <v>0</v>
      </c>
      <c r="AW1414" s="9">
        <f t="shared" si="3452"/>
        <v>2378</v>
      </c>
      <c r="AX1414" s="9">
        <f t="shared" si="3452"/>
        <v>0</v>
      </c>
      <c r="AY1414" s="9">
        <f t="shared" si="3452"/>
        <v>206</v>
      </c>
      <c r="AZ1414" s="9">
        <f t="shared" si="3452"/>
        <v>333</v>
      </c>
      <c r="BA1414" s="9">
        <f t="shared" si="3452"/>
        <v>0</v>
      </c>
      <c r="BB1414" s="9">
        <f t="shared" si="3452"/>
        <v>0</v>
      </c>
      <c r="BC1414" s="9">
        <f t="shared" si="3452"/>
        <v>2917</v>
      </c>
      <c r="BD1414" s="9">
        <f t="shared" si="3452"/>
        <v>0</v>
      </c>
      <c r="BE1414" s="9">
        <f t="shared" si="3452"/>
        <v>0</v>
      </c>
      <c r="BF1414" s="9">
        <f t="shared" si="3452"/>
        <v>0</v>
      </c>
      <c r="BG1414" s="9">
        <f t="shared" si="3452"/>
        <v>0</v>
      </c>
      <c r="BH1414" s="9">
        <f t="shared" si="3452"/>
        <v>0</v>
      </c>
      <c r="BI1414" s="9">
        <f t="shared" si="3452"/>
        <v>2917</v>
      </c>
      <c r="BJ1414" s="9">
        <f t="shared" si="3452"/>
        <v>0</v>
      </c>
      <c r="BK1414" s="9">
        <f t="shared" si="3452"/>
        <v>0</v>
      </c>
      <c r="BL1414" s="9">
        <f t="shared" si="3452"/>
        <v>0</v>
      </c>
      <c r="BM1414" s="9">
        <f t="shared" si="3452"/>
        <v>0</v>
      </c>
      <c r="BN1414" s="9">
        <f t="shared" si="3452"/>
        <v>0</v>
      </c>
      <c r="BO1414" s="9">
        <f t="shared" si="3452"/>
        <v>2917</v>
      </c>
      <c r="BP1414" s="9">
        <f t="shared" si="3452"/>
        <v>0</v>
      </c>
      <c r="BQ1414" s="9">
        <f t="shared" si="3452"/>
        <v>0</v>
      </c>
      <c r="BR1414" s="9">
        <f t="shared" si="3452"/>
        <v>0</v>
      </c>
      <c r="BS1414" s="9">
        <f t="shared" ref="BS1414:CN1414" si="3453">BS1415</f>
        <v>0</v>
      </c>
      <c r="BT1414" s="9">
        <f t="shared" si="3453"/>
        <v>0</v>
      </c>
      <c r="BU1414" s="9">
        <f t="shared" si="3453"/>
        <v>2917</v>
      </c>
      <c r="BV1414" s="9">
        <f t="shared" si="3453"/>
        <v>0</v>
      </c>
      <c r="BW1414" s="9">
        <f t="shared" si="3453"/>
        <v>-13</v>
      </c>
      <c r="BX1414" s="9">
        <f t="shared" si="3453"/>
        <v>0</v>
      </c>
      <c r="BY1414" s="9">
        <f t="shared" si="3453"/>
        <v>0</v>
      </c>
      <c r="BZ1414" s="9">
        <f t="shared" si="3453"/>
        <v>0</v>
      </c>
      <c r="CA1414" s="9">
        <f t="shared" si="3453"/>
        <v>2904</v>
      </c>
      <c r="CB1414" s="9">
        <f t="shared" si="3453"/>
        <v>0</v>
      </c>
      <c r="CC1414" s="9">
        <f t="shared" si="3453"/>
        <v>0</v>
      </c>
      <c r="CD1414" s="9">
        <f t="shared" si="3453"/>
        <v>0</v>
      </c>
      <c r="CE1414" s="9">
        <f t="shared" si="3453"/>
        <v>0</v>
      </c>
      <c r="CF1414" s="9">
        <f t="shared" si="3453"/>
        <v>0</v>
      </c>
      <c r="CG1414" s="94">
        <f t="shared" si="3453"/>
        <v>2904</v>
      </c>
      <c r="CH1414" s="94">
        <f t="shared" si="3453"/>
        <v>0</v>
      </c>
      <c r="CI1414" s="94">
        <f t="shared" si="3453"/>
        <v>0</v>
      </c>
      <c r="CJ1414" s="94">
        <f t="shared" si="3453"/>
        <v>0</v>
      </c>
      <c r="CK1414" s="94">
        <f t="shared" si="3453"/>
        <v>0</v>
      </c>
      <c r="CL1414" s="94">
        <f t="shared" si="3453"/>
        <v>0</v>
      </c>
      <c r="CM1414" s="9">
        <f t="shared" si="3453"/>
        <v>2904</v>
      </c>
      <c r="CN1414" s="9">
        <f t="shared" si="3453"/>
        <v>0</v>
      </c>
    </row>
    <row r="1415" spans="1:92" ht="33" hidden="1">
      <c r="A1415" s="25" t="s">
        <v>37</v>
      </c>
      <c r="B1415" s="26">
        <v>923</v>
      </c>
      <c r="C1415" s="26" t="s">
        <v>22</v>
      </c>
      <c r="D1415" s="26" t="s">
        <v>60</v>
      </c>
      <c r="E1415" s="26" t="s">
        <v>571</v>
      </c>
      <c r="F1415" s="26" t="s">
        <v>38</v>
      </c>
      <c r="G1415" s="9">
        <v>2378</v>
      </c>
      <c r="H1415" s="9"/>
      <c r="I1415" s="9"/>
      <c r="J1415" s="9"/>
      <c r="K1415" s="9"/>
      <c r="L1415" s="9"/>
      <c r="M1415" s="9">
        <f>G1415+I1415+J1415+K1415+L1415</f>
        <v>2378</v>
      </c>
      <c r="N1415" s="9">
        <f>H1415+L1415</f>
        <v>0</v>
      </c>
      <c r="O1415" s="9"/>
      <c r="P1415" s="9"/>
      <c r="Q1415" s="9"/>
      <c r="R1415" s="9"/>
      <c r="S1415" s="9">
        <f>M1415+O1415+P1415+Q1415+R1415</f>
        <v>2378</v>
      </c>
      <c r="T1415" s="9">
        <f>N1415+R1415</f>
        <v>0</v>
      </c>
      <c r="U1415" s="9"/>
      <c r="V1415" s="9"/>
      <c r="W1415" s="9"/>
      <c r="X1415" s="9"/>
      <c r="Y1415" s="9">
        <f>S1415+U1415+V1415+W1415+X1415</f>
        <v>2378</v>
      </c>
      <c r="Z1415" s="9">
        <f>T1415+X1415</f>
        <v>0</v>
      </c>
      <c r="AA1415" s="9"/>
      <c r="AB1415" s="9"/>
      <c r="AC1415" s="9"/>
      <c r="AD1415" s="9"/>
      <c r="AE1415" s="9">
        <f>Y1415+AA1415+AB1415+AC1415+AD1415</f>
        <v>2378</v>
      </c>
      <c r="AF1415" s="9">
        <f>Z1415+AD1415</f>
        <v>0</v>
      </c>
      <c r="AG1415" s="9"/>
      <c r="AH1415" s="9"/>
      <c r="AI1415" s="9"/>
      <c r="AJ1415" s="9"/>
      <c r="AK1415" s="9">
        <f>AE1415+AG1415+AH1415+AI1415+AJ1415</f>
        <v>2378</v>
      </c>
      <c r="AL1415" s="9">
        <f>AF1415+AJ1415</f>
        <v>0</v>
      </c>
      <c r="AM1415" s="9"/>
      <c r="AN1415" s="9"/>
      <c r="AO1415" s="9"/>
      <c r="AP1415" s="9"/>
      <c r="AQ1415" s="9">
        <f>AK1415+AM1415+AN1415+AO1415+AP1415</f>
        <v>2378</v>
      </c>
      <c r="AR1415" s="9">
        <f>AL1415+AP1415</f>
        <v>0</v>
      </c>
      <c r="AS1415" s="9"/>
      <c r="AT1415" s="9"/>
      <c r="AU1415" s="9"/>
      <c r="AV1415" s="9"/>
      <c r="AW1415" s="9">
        <f>AQ1415+AS1415+AT1415+AU1415+AV1415</f>
        <v>2378</v>
      </c>
      <c r="AX1415" s="9">
        <f>AR1415+AV1415</f>
        <v>0</v>
      </c>
      <c r="AY1415" s="9">
        <v>206</v>
      </c>
      <c r="AZ1415" s="9">
        <v>333</v>
      </c>
      <c r="BA1415" s="9"/>
      <c r="BB1415" s="9"/>
      <c r="BC1415" s="9">
        <f>AW1415+AY1415+AZ1415+BA1415+BB1415</f>
        <v>2917</v>
      </c>
      <c r="BD1415" s="9">
        <f>AX1415+BB1415</f>
        <v>0</v>
      </c>
      <c r="BE1415" s="9"/>
      <c r="BF1415" s="9"/>
      <c r="BG1415" s="9"/>
      <c r="BH1415" s="9"/>
      <c r="BI1415" s="9">
        <f>BC1415+BE1415+BF1415+BG1415+BH1415</f>
        <v>2917</v>
      </c>
      <c r="BJ1415" s="9">
        <f>BD1415+BH1415</f>
        <v>0</v>
      </c>
      <c r="BK1415" s="9"/>
      <c r="BL1415" s="9"/>
      <c r="BM1415" s="9"/>
      <c r="BN1415" s="9"/>
      <c r="BO1415" s="9">
        <f>BI1415+BK1415+BL1415+BM1415+BN1415</f>
        <v>2917</v>
      </c>
      <c r="BP1415" s="9">
        <f>BJ1415+BN1415</f>
        <v>0</v>
      </c>
      <c r="BQ1415" s="9"/>
      <c r="BR1415" s="9"/>
      <c r="BS1415" s="9"/>
      <c r="BT1415" s="9"/>
      <c r="BU1415" s="9">
        <f>BO1415+BQ1415+BR1415+BS1415+BT1415</f>
        <v>2917</v>
      </c>
      <c r="BV1415" s="9">
        <f>BP1415+BT1415</f>
        <v>0</v>
      </c>
      <c r="BW1415" s="9">
        <v>-13</v>
      </c>
      <c r="BX1415" s="9"/>
      <c r="BY1415" s="9"/>
      <c r="BZ1415" s="9"/>
      <c r="CA1415" s="9">
        <f>BU1415+BW1415+BX1415+BY1415+BZ1415</f>
        <v>2904</v>
      </c>
      <c r="CB1415" s="9">
        <f>BV1415+BZ1415</f>
        <v>0</v>
      </c>
      <c r="CC1415" s="9"/>
      <c r="CD1415" s="9"/>
      <c r="CE1415" s="9"/>
      <c r="CF1415" s="9"/>
      <c r="CG1415" s="94">
        <f>CA1415+CC1415+CD1415+CE1415+CF1415</f>
        <v>2904</v>
      </c>
      <c r="CH1415" s="94">
        <f>CB1415+CF1415</f>
        <v>0</v>
      </c>
      <c r="CI1415" s="94"/>
      <c r="CJ1415" s="94"/>
      <c r="CK1415" s="94"/>
      <c r="CL1415" s="94"/>
      <c r="CM1415" s="9">
        <f>CG1415+CI1415+CJ1415+CK1415+CL1415</f>
        <v>2904</v>
      </c>
      <c r="CN1415" s="9">
        <f>CH1415+CL1415</f>
        <v>0</v>
      </c>
    </row>
    <row r="1416" spans="1:92" ht="33" hidden="1">
      <c r="A1416" s="28" t="s">
        <v>66</v>
      </c>
      <c r="B1416" s="26">
        <v>923</v>
      </c>
      <c r="C1416" s="26" t="s">
        <v>22</v>
      </c>
      <c r="D1416" s="26" t="s">
        <v>60</v>
      </c>
      <c r="E1416" s="48" t="s">
        <v>571</v>
      </c>
      <c r="F1416" s="26" t="s">
        <v>67</v>
      </c>
      <c r="G1416" s="11">
        <f t="shared" ref="G1416:BR1416" si="3454">G1418</f>
        <v>7</v>
      </c>
      <c r="H1416" s="9">
        <f t="shared" si="3454"/>
        <v>0</v>
      </c>
      <c r="I1416" s="11">
        <f t="shared" si="3454"/>
        <v>0</v>
      </c>
      <c r="J1416" s="9">
        <f t="shared" si="3454"/>
        <v>0</v>
      </c>
      <c r="K1416" s="11">
        <f t="shared" si="3454"/>
        <v>0</v>
      </c>
      <c r="L1416" s="9">
        <f t="shared" si="3454"/>
        <v>0</v>
      </c>
      <c r="M1416" s="11">
        <f t="shared" si="3454"/>
        <v>7</v>
      </c>
      <c r="N1416" s="9">
        <f t="shared" si="3454"/>
        <v>0</v>
      </c>
      <c r="O1416" s="11">
        <f t="shared" si="3454"/>
        <v>0</v>
      </c>
      <c r="P1416" s="9">
        <f t="shared" si="3454"/>
        <v>0</v>
      </c>
      <c r="Q1416" s="11">
        <f t="shared" si="3454"/>
        <v>0</v>
      </c>
      <c r="R1416" s="9">
        <f t="shared" si="3454"/>
        <v>0</v>
      </c>
      <c r="S1416" s="11">
        <f t="shared" si="3454"/>
        <v>7</v>
      </c>
      <c r="T1416" s="9">
        <f t="shared" si="3454"/>
        <v>0</v>
      </c>
      <c r="U1416" s="11">
        <f t="shared" si="3454"/>
        <v>0</v>
      </c>
      <c r="V1416" s="9">
        <f t="shared" si="3454"/>
        <v>0</v>
      </c>
      <c r="W1416" s="11">
        <f t="shared" si="3454"/>
        <v>0</v>
      </c>
      <c r="X1416" s="9">
        <f t="shared" si="3454"/>
        <v>0</v>
      </c>
      <c r="Y1416" s="11">
        <f t="shared" si="3454"/>
        <v>7</v>
      </c>
      <c r="Z1416" s="9">
        <f t="shared" si="3454"/>
        <v>0</v>
      </c>
      <c r="AA1416" s="11">
        <f t="shared" si="3454"/>
        <v>0</v>
      </c>
      <c r="AB1416" s="9">
        <f t="shared" si="3454"/>
        <v>0</v>
      </c>
      <c r="AC1416" s="11">
        <f t="shared" si="3454"/>
        <v>0</v>
      </c>
      <c r="AD1416" s="9">
        <f t="shared" si="3454"/>
        <v>0</v>
      </c>
      <c r="AE1416" s="11">
        <f t="shared" si="3454"/>
        <v>7</v>
      </c>
      <c r="AF1416" s="9">
        <f t="shared" si="3454"/>
        <v>0</v>
      </c>
      <c r="AG1416" s="11">
        <f t="shared" si="3454"/>
        <v>0</v>
      </c>
      <c r="AH1416" s="9">
        <f t="shared" si="3454"/>
        <v>0</v>
      </c>
      <c r="AI1416" s="11">
        <f t="shared" si="3454"/>
        <v>0</v>
      </c>
      <c r="AJ1416" s="9">
        <f t="shared" si="3454"/>
        <v>0</v>
      </c>
      <c r="AK1416" s="11">
        <f t="shared" si="3454"/>
        <v>7</v>
      </c>
      <c r="AL1416" s="9">
        <f t="shared" si="3454"/>
        <v>0</v>
      </c>
      <c r="AM1416" s="11">
        <f t="shared" si="3454"/>
        <v>0</v>
      </c>
      <c r="AN1416" s="9">
        <f t="shared" si="3454"/>
        <v>0</v>
      </c>
      <c r="AO1416" s="11">
        <f t="shared" si="3454"/>
        <v>0</v>
      </c>
      <c r="AP1416" s="9">
        <f t="shared" si="3454"/>
        <v>0</v>
      </c>
      <c r="AQ1416" s="11">
        <f t="shared" si="3454"/>
        <v>7</v>
      </c>
      <c r="AR1416" s="9">
        <f t="shared" si="3454"/>
        <v>0</v>
      </c>
      <c r="AS1416" s="11">
        <f t="shared" si="3454"/>
        <v>0</v>
      </c>
      <c r="AT1416" s="9">
        <f t="shared" si="3454"/>
        <v>0</v>
      </c>
      <c r="AU1416" s="11">
        <f t="shared" si="3454"/>
        <v>0</v>
      </c>
      <c r="AV1416" s="9">
        <f t="shared" si="3454"/>
        <v>0</v>
      </c>
      <c r="AW1416" s="11">
        <f t="shared" si="3454"/>
        <v>7</v>
      </c>
      <c r="AX1416" s="9">
        <f t="shared" si="3454"/>
        <v>0</v>
      </c>
      <c r="AY1416" s="11">
        <f t="shared" si="3454"/>
        <v>0</v>
      </c>
      <c r="AZ1416" s="11">
        <f t="shared" si="3454"/>
        <v>0</v>
      </c>
      <c r="BA1416" s="11">
        <f t="shared" si="3454"/>
        <v>0</v>
      </c>
      <c r="BB1416" s="11">
        <f t="shared" si="3454"/>
        <v>0</v>
      </c>
      <c r="BC1416" s="11">
        <f t="shared" si="3454"/>
        <v>7</v>
      </c>
      <c r="BD1416" s="11">
        <f t="shared" si="3454"/>
        <v>0</v>
      </c>
      <c r="BE1416" s="11">
        <f t="shared" si="3454"/>
        <v>0</v>
      </c>
      <c r="BF1416" s="11">
        <f t="shared" si="3454"/>
        <v>0</v>
      </c>
      <c r="BG1416" s="11">
        <f t="shared" si="3454"/>
        <v>0</v>
      </c>
      <c r="BH1416" s="11">
        <f t="shared" si="3454"/>
        <v>0</v>
      </c>
      <c r="BI1416" s="11">
        <f t="shared" si="3454"/>
        <v>7</v>
      </c>
      <c r="BJ1416" s="11">
        <f t="shared" si="3454"/>
        <v>0</v>
      </c>
      <c r="BK1416" s="11">
        <f t="shared" si="3454"/>
        <v>0</v>
      </c>
      <c r="BL1416" s="11">
        <f t="shared" si="3454"/>
        <v>0</v>
      </c>
      <c r="BM1416" s="11">
        <f t="shared" si="3454"/>
        <v>0</v>
      </c>
      <c r="BN1416" s="11">
        <f t="shared" si="3454"/>
        <v>0</v>
      </c>
      <c r="BO1416" s="11">
        <f t="shared" si="3454"/>
        <v>7</v>
      </c>
      <c r="BP1416" s="11">
        <f t="shared" si="3454"/>
        <v>0</v>
      </c>
      <c r="BQ1416" s="11">
        <f t="shared" si="3454"/>
        <v>0</v>
      </c>
      <c r="BR1416" s="11">
        <f t="shared" si="3454"/>
        <v>0</v>
      </c>
      <c r="BS1416" s="11">
        <f t="shared" ref="BS1416:BV1416" si="3455">BS1418</f>
        <v>0</v>
      </c>
      <c r="BT1416" s="11">
        <f t="shared" si="3455"/>
        <v>0</v>
      </c>
      <c r="BU1416" s="11">
        <f t="shared" si="3455"/>
        <v>7</v>
      </c>
      <c r="BV1416" s="11">
        <f t="shared" si="3455"/>
        <v>0</v>
      </c>
      <c r="BW1416" s="11">
        <f>BW1418+BW1417</f>
        <v>13</v>
      </c>
      <c r="BX1416" s="11">
        <f t="shared" ref="BX1416:CB1416" si="3456">BX1418+BX1417</f>
        <v>0</v>
      </c>
      <c r="BY1416" s="11">
        <f t="shared" si="3456"/>
        <v>0</v>
      </c>
      <c r="BZ1416" s="11">
        <f t="shared" si="3456"/>
        <v>0</v>
      </c>
      <c r="CA1416" s="11">
        <f t="shared" si="3456"/>
        <v>20</v>
      </c>
      <c r="CB1416" s="11">
        <f t="shared" si="3456"/>
        <v>0</v>
      </c>
      <c r="CC1416" s="11">
        <f>CC1418+CC1417</f>
        <v>0</v>
      </c>
      <c r="CD1416" s="11">
        <f t="shared" ref="CD1416:CH1416" si="3457">CD1418+CD1417</f>
        <v>0</v>
      </c>
      <c r="CE1416" s="11">
        <f t="shared" si="3457"/>
        <v>0</v>
      </c>
      <c r="CF1416" s="11">
        <f t="shared" si="3457"/>
        <v>0</v>
      </c>
      <c r="CG1416" s="95">
        <f t="shared" si="3457"/>
        <v>20</v>
      </c>
      <c r="CH1416" s="95">
        <f t="shared" si="3457"/>
        <v>0</v>
      </c>
      <c r="CI1416" s="95">
        <f>CI1418+CI1417</f>
        <v>0</v>
      </c>
      <c r="CJ1416" s="95">
        <f t="shared" ref="CJ1416:CN1416" si="3458">CJ1418+CJ1417</f>
        <v>0</v>
      </c>
      <c r="CK1416" s="95">
        <f t="shared" si="3458"/>
        <v>0</v>
      </c>
      <c r="CL1416" s="95">
        <f t="shared" si="3458"/>
        <v>0</v>
      </c>
      <c r="CM1416" s="11">
        <f t="shared" si="3458"/>
        <v>20</v>
      </c>
      <c r="CN1416" s="11">
        <f t="shared" si="3458"/>
        <v>0</v>
      </c>
    </row>
    <row r="1417" spans="1:92" ht="33" hidden="1">
      <c r="A1417" s="25" t="s">
        <v>156</v>
      </c>
      <c r="B1417" s="26">
        <v>923</v>
      </c>
      <c r="C1417" s="26" t="s">
        <v>22</v>
      </c>
      <c r="D1417" s="26" t="s">
        <v>60</v>
      </c>
      <c r="E1417" s="48" t="s">
        <v>571</v>
      </c>
      <c r="F1417" s="26" t="s">
        <v>649</v>
      </c>
      <c r="G1417" s="11"/>
      <c r="H1417" s="9"/>
      <c r="I1417" s="11"/>
      <c r="J1417" s="9"/>
      <c r="K1417" s="11"/>
      <c r="L1417" s="9"/>
      <c r="M1417" s="11"/>
      <c r="N1417" s="9"/>
      <c r="O1417" s="11"/>
      <c r="P1417" s="9"/>
      <c r="Q1417" s="11"/>
      <c r="R1417" s="9"/>
      <c r="S1417" s="11"/>
      <c r="T1417" s="9"/>
      <c r="U1417" s="11"/>
      <c r="V1417" s="9"/>
      <c r="W1417" s="11"/>
      <c r="X1417" s="9"/>
      <c r="Y1417" s="11"/>
      <c r="Z1417" s="9"/>
      <c r="AA1417" s="11"/>
      <c r="AB1417" s="9"/>
      <c r="AC1417" s="11"/>
      <c r="AD1417" s="9"/>
      <c r="AE1417" s="11"/>
      <c r="AF1417" s="9"/>
      <c r="AG1417" s="11"/>
      <c r="AH1417" s="9"/>
      <c r="AI1417" s="11"/>
      <c r="AJ1417" s="9"/>
      <c r="AK1417" s="11"/>
      <c r="AL1417" s="9"/>
      <c r="AM1417" s="11"/>
      <c r="AN1417" s="9"/>
      <c r="AO1417" s="11"/>
      <c r="AP1417" s="9"/>
      <c r="AQ1417" s="11"/>
      <c r="AR1417" s="9"/>
      <c r="AS1417" s="11"/>
      <c r="AT1417" s="9"/>
      <c r="AU1417" s="11"/>
      <c r="AV1417" s="9"/>
      <c r="AW1417" s="11"/>
      <c r="AX1417" s="9"/>
      <c r="AY1417" s="11"/>
      <c r="AZ1417" s="11"/>
      <c r="BA1417" s="11"/>
      <c r="BB1417" s="11"/>
      <c r="BC1417" s="11"/>
      <c r="BD1417" s="11"/>
      <c r="BE1417" s="11"/>
      <c r="BF1417" s="11"/>
      <c r="BG1417" s="11"/>
      <c r="BH1417" s="11"/>
      <c r="BI1417" s="11"/>
      <c r="BJ1417" s="11"/>
      <c r="BK1417" s="11"/>
      <c r="BL1417" s="11"/>
      <c r="BM1417" s="11"/>
      <c r="BN1417" s="11"/>
      <c r="BO1417" s="11"/>
      <c r="BP1417" s="11"/>
      <c r="BQ1417" s="11"/>
      <c r="BR1417" s="11"/>
      <c r="BS1417" s="11"/>
      <c r="BT1417" s="11"/>
      <c r="BU1417" s="11"/>
      <c r="BV1417" s="11"/>
      <c r="BW1417" s="11">
        <v>13</v>
      </c>
      <c r="BX1417" s="11"/>
      <c r="BY1417" s="11"/>
      <c r="BZ1417" s="11"/>
      <c r="CA1417" s="11">
        <f>BU1417+BW1417+BX1417+BY1417+BZ1417</f>
        <v>13</v>
      </c>
      <c r="CB1417" s="11">
        <f>BV1417+BZ1417</f>
        <v>0</v>
      </c>
      <c r="CC1417" s="11"/>
      <c r="CD1417" s="11"/>
      <c r="CE1417" s="11"/>
      <c r="CF1417" s="11"/>
      <c r="CG1417" s="95">
        <f>CA1417+CC1417+CD1417+CE1417+CF1417</f>
        <v>13</v>
      </c>
      <c r="CH1417" s="95">
        <f>CB1417+CF1417</f>
        <v>0</v>
      </c>
      <c r="CI1417" s="95"/>
      <c r="CJ1417" s="95"/>
      <c r="CK1417" s="95"/>
      <c r="CL1417" s="95"/>
      <c r="CM1417" s="11">
        <f>CG1417+CI1417+CJ1417+CK1417+CL1417</f>
        <v>13</v>
      </c>
      <c r="CN1417" s="11">
        <f>CH1417+CL1417</f>
        <v>0</v>
      </c>
    </row>
    <row r="1418" spans="1:92" ht="33" hidden="1">
      <c r="A1418" s="28" t="s">
        <v>92</v>
      </c>
      <c r="B1418" s="26">
        <v>923</v>
      </c>
      <c r="C1418" s="26" t="s">
        <v>22</v>
      </c>
      <c r="D1418" s="26" t="s">
        <v>60</v>
      </c>
      <c r="E1418" s="48" t="s">
        <v>571</v>
      </c>
      <c r="F1418" s="26" t="s">
        <v>69</v>
      </c>
      <c r="G1418" s="11">
        <v>7</v>
      </c>
      <c r="H1418" s="9"/>
      <c r="I1418" s="11"/>
      <c r="J1418" s="9"/>
      <c r="K1418" s="11"/>
      <c r="L1418" s="9"/>
      <c r="M1418" s="11">
        <f>G1418+I1418+J1418+K1418+L1418</f>
        <v>7</v>
      </c>
      <c r="N1418" s="9">
        <f>H1418+L1418</f>
        <v>0</v>
      </c>
      <c r="O1418" s="11"/>
      <c r="P1418" s="9"/>
      <c r="Q1418" s="11"/>
      <c r="R1418" s="9"/>
      <c r="S1418" s="11">
        <f>M1418+O1418+P1418+Q1418+R1418</f>
        <v>7</v>
      </c>
      <c r="T1418" s="9">
        <f>N1418+R1418</f>
        <v>0</v>
      </c>
      <c r="U1418" s="11"/>
      <c r="V1418" s="9"/>
      <c r="W1418" s="11"/>
      <c r="X1418" s="9"/>
      <c r="Y1418" s="11">
        <f>S1418+U1418+V1418+W1418+X1418</f>
        <v>7</v>
      </c>
      <c r="Z1418" s="9">
        <f>T1418+X1418</f>
        <v>0</v>
      </c>
      <c r="AA1418" s="11"/>
      <c r="AB1418" s="9"/>
      <c r="AC1418" s="11"/>
      <c r="AD1418" s="9"/>
      <c r="AE1418" s="11">
        <f>Y1418+AA1418+AB1418+AC1418+AD1418</f>
        <v>7</v>
      </c>
      <c r="AF1418" s="9">
        <f>Z1418+AD1418</f>
        <v>0</v>
      </c>
      <c r="AG1418" s="11"/>
      <c r="AH1418" s="9"/>
      <c r="AI1418" s="11"/>
      <c r="AJ1418" s="9"/>
      <c r="AK1418" s="11">
        <f>AE1418+AG1418+AH1418+AI1418+AJ1418</f>
        <v>7</v>
      </c>
      <c r="AL1418" s="9">
        <f>AF1418+AJ1418</f>
        <v>0</v>
      </c>
      <c r="AM1418" s="11"/>
      <c r="AN1418" s="9"/>
      <c r="AO1418" s="11"/>
      <c r="AP1418" s="9"/>
      <c r="AQ1418" s="11">
        <f>AK1418+AM1418+AN1418+AO1418+AP1418</f>
        <v>7</v>
      </c>
      <c r="AR1418" s="9">
        <f>AL1418+AP1418</f>
        <v>0</v>
      </c>
      <c r="AS1418" s="11"/>
      <c r="AT1418" s="9"/>
      <c r="AU1418" s="11"/>
      <c r="AV1418" s="9"/>
      <c r="AW1418" s="11">
        <f>AQ1418+AS1418+AT1418+AU1418+AV1418</f>
        <v>7</v>
      </c>
      <c r="AX1418" s="9">
        <f>AR1418+AV1418</f>
        <v>0</v>
      </c>
      <c r="AY1418" s="11"/>
      <c r="AZ1418" s="11"/>
      <c r="BA1418" s="11"/>
      <c r="BB1418" s="11"/>
      <c r="BC1418" s="11">
        <f>AW1418+AY1418+AZ1418+BA1418+BB1418</f>
        <v>7</v>
      </c>
      <c r="BD1418" s="11">
        <f>AX1418+BB1418</f>
        <v>0</v>
      </c>
      <c r="BE1418" s="11"/>
      <c r="BF1418" s="11"/>
      <c r="BG1418" s="11"/>
      <c r="BH1418" s="11"/>
      <c r="BI1418" s="11">
        <f>BC1418+BE1418+BF1418+BG1418+BH1418</f>
        <v>7</v>
      </c>
      <c r="BJ1418" s="11">
        <f>BD1418+BH1418</f>
        <v>0</v>
      </c>
      <c r="BK1418" s="11"/>
      <c r="BL1418" s="11"/>
      <c r="BM1418" s="11"/>
      <c r="BN1418" s="11"/>
      <c r="BO1418" s="11">
        <f>BI1418+BK1418+BL1418+BM1418+BN1418</f>
        <v>7</v>
      </c>
      <c r="BP1418" s="11">
        <f>BJ1418+BN1418</f>
        <v>0</v>
      </c>
      <c r="BQ1418" s="11"/>
      <c r="BR1418" s="11"/>
      <c r="BS1418" s="11"/>
      <c r="BT1418" s="11"/>
      <c r="BU1418" s="11">
        <f>BO1418+BQ1418+BR1418+BS1418+BT1418</f>
        <v>7</v>
      </c>
      <c r="BV1418" s="11">
        <f>BP1418+BT1418</f>
        <v>0</v>
      </c>
      <c r="BW1418" s="11"/>
      <c r="BX1418" s="11"/>
      <c r="BY1418" s="11"/>
      <c r="BZ1418" s="11"/>
      <c r="CA1418" s="11">
        <f>BU1418+BW1418+BX1418+BY1418+BZ1418</f>
        <v>7</v>
      </c>
      <c r="CB1418" s="11">
        <f>BV1418+BZ1418</f>
        <v>0</v>
      </c>
      <c r="CC1418" s="11"/>
      <c r="CD1418" s="11"/>
      <c r="CE1418" s="11"/>
      <c r="CF1418" s="11"/>
      <c r="CG1418" s="95">
        <f>CA1418+CC1418+CD1418+CE1418+CF1418</f>
        <v>7</v>
      </c>
      <c r="CH1418" s="95">
        <f>CB1418+CF1418</f>
        <v>0</v>
      </c>
      <c r="CI1418" s="95"/>
      <c r="CJ1418" s="95"/>
      <c r="CK1418" s="95"/>
      <c r="CL1418" s="95"/>
      <c r="CM1418" s="11">
        <f>CG1418+CI1418+CJ1418+CK1418+CL1418</f>
        <v>7</v>
      </c>
      <c r="CN1418" s="11">
        <f>CH1418+CL1418</f>
        <v>0</v>
      </c>
    </row>
    <row r="1419" spans="1:92" ht="33" hidden="1">
      <c r="A1419" s="25" t="s">
        <v>109</v>
      </c>
      <c r="B1419" s="26">
        <v>923</v>
      </c>
      <c r="C1419" s="26" t="s">
        <v>22</v>
      </c>
      <c r="D1419" s="26" t="s">
        <v>60</v>
      </c>
      <c r="E1419" s="26" t="s">
        <v>572</v>
      </c>
      <c r="F1419" s="26"/>
      <c r="G1419" s="11">
        <f>G1420+G1422+G1424</f>
        <v>144113</v>
      </c>
      <c r="H1419" s="11">
        <f>H1420+H1422+H1424</f>
        <v>0</v>
      </c>
      <c r="I1419" s="11">
        <f t="shared" ref="I1419:N1419" si="3459">I1420+I1422+I1424</f>
        <v>0</v>
      </c>
      <c r="J1419" s="11">
        <f t="shared" si="3459"/>
        <v>4008</v>
      </c>
      <c r="K1419" s="11">
        <f t="shared" si="3459"/>
        <v>0</v>
      </c>
      <c r="L1419" s="11">
        <f t="shared" si="3459"/>
        <v>0</v>
      </c>
      <c r="M1419" s="11">
        <f t="shared" si="3459"/>
        <v>148121</v>
      </c>
      <c r="N1419" s="11">
        <f t="shared" si="3459"/>
        <v>0</v>
      </c>
      <c r="O1419" s="11">
        <f t="shared" ref="O1419:T1419" si="3460">O1420+O1422+O1424</f>
        <v>0</v>
      </c>
      <c r="P1419" s="11">
        <f t="shared" si="3460"/>
        <v>0</v>
      </c>
      <c r="Q1419" s="11">
        <f t="shared" si="3460"/>
        <v>0</v>
      </c>
      <c r="R1419" s="11">
        <f t="shared" si="3460"/>
        <v>0</v>
      </c>
      <c r="S1419" s="11">
        <f t="shared" si="3460"/>
        <v>148121</v>
      </c>
      <c r="T1419" s="11">
        <f t="shared" si="3460"/>
        <v>0</v>
      </c>
      <c r="U1419" s="11">
        <f t="shared" ref="U1419:Z1419" si="3461">U1420+U1422+U1424</f>
        <v>0</v>
      </c>
      <c r="V1419" s="11">
        <f t="shared" si="3461"/>
        <v>0</v>
      </c>
      <c r="W1419" s="11">
        <f t="shared" si="3461"/>
        <v>0</v>
      </c>
      <c r="X1419" s="11">
        <f t="shared" si="3461"/>
        <v>0</v>
      </c>
      <c r="Y1419" s="11">
        <f t="shared" si="3461"/>
        <v>148121</v>
      </c>
      <c r="Z1419" s="11">
        <f t="shared" si="3461"/>
        <v>0</v>
      </c>
      <c r="AA1419" s="11">
        <f t="shared" ref="AA1419:AF1419" si="3462">AA1420+AA1422+AA1424</f>
        <v>0</v>
      </c>
      <c r="AB1419" s="11">
        <f t="shared" si="3462"/>
        <v>0</v>
      </c>
      <c r="AC1419" s="11">
        <f t="shared" si="3462"/>
        <v>0</v>
      </c>
      <c r="AD1419" s="11">
        <f t="shared" si="3462"/>
        <v>0</v>
      </c>
      <c r="AE1419" s="11">
        <f t="shared" si="3462"/>
        <v>148121</v>
      </c>
      <c r="AF1419" s="11">
        <f t="shared" si="3462"/>
        <v>0</v>
      </c>
      <c r="AG1419" s="11">
        <f t="shared" ref="AG1419:AL1419" si="3463">AG1420+AG1422+AG1424</f>
        <v>0</v>
      </c>
      <c r="AH1419" s="11">
        <f t="shared" si="3463"/>
        <v>0</v>
      </c>
      <c r="AI1419" s="11">
        <f t="shared" si="3463"/>
        <v>0</v>
      </c>
      <c r="AJ1419" s="11">
        <f t="shared" si="3463"/>
        <v>0</v>
      </c>
      <c r="AK1419" s="11">
        <f t="shared" si="3463"/>
        <v>148121</v>
      </c>
      <c r="AL1419" s="11">
        <f t="shared" si="3463"/>
        <v>0</v>
      </c>
      <c r="AM1419" s="11">
        <f t="shared" ref="AM1419:AR1419" si="3464">AM1420+AM1422+AM1424</f>
        <v>0</v>
      </c>
      <c r="AN1419" s="11">
        <f t="shared" si="3464"/>
        <v>0</v>
      </c>
      <c r="AO1419" s="11">
        <f t="shared" si="3464"/>
        <v>-120</v>
      </c>
      <c r="AP1419" s="11">
        <f t="shared" si="3464"/>
        <v>0</v>
      </c>
      <c r="AQ1419" s="11">
        <f t="shared" si="3464"/>
        <v>148001</v>
      </c>
      <c r="AR1419" s="11">
        <f t="shared" si="3464"/>
        <v>0</v>
      </c>
      <c r="AS1419" s="11">
        <f t="shared" ref="AS1419:AX1419" si="3465">AS1420+AS1422+AS1424</f>
        <v>0</v>
      </c>
      <c r="AT1419" s="11">
        <f t="shared" si="3465"/>
        <v>1224</v>
      </c>
      <c r="AU1419" s="11">
        <f t="shared" si="3465"/>
        <v>0</v>
      </c>
      <c r="AV1419" s="11">
        <f t="shared" si="3465"/>
        <v>0</v>
      </c>
      <c r="AW1419" s="11">
        <f t="shared" si="3465"/>
        <v>149225</v>
      </c>
      <c r="AX1419" s="11">
        <f t="shared" si="3465"/>
        <v>0</v>
      </c>
      <c r="AY1419" s="11">
        <f t="shared" ref="AY1419:BD1419" si="3466">AY1420+AY1422+AY1424</f>
        <v>-206</v>
      </c>
      <c r="AZ1419" s="11">
        <f t="shared" si="3466"/>
        <v>2322</v>
      </c>
      <c r="BA1419" s="11">
        <f t="shared" si="3466"/>
        <v>-912</v>
      </c>
      <c r="BB1419" s="11">
        <f t="shared" si="3466"/>
        <v>0</v>
      </c>
      <c r="BC1419" s="11">
        <f t="shared" si="3466"/>
        <v>150429</v>
      </c>
      <c r="BD1419" s="11">
        <f t="shared" si="3466"/>
        <v>0</v>
      </c>
      <c r="BE1419" s="11">
        <f t="shared" ref="BE1419:BJ1419" si="3467">BE1420+BE1422+BE1424</f>
        <v>0</v>
      </c>
      <c r="BF1419" s="11">
        <f t="shared" si="3467"/>
        <v>0</v>
      </c>
      <c r="BG1419" s="11">
        <f t="shared" si="3467"/>
        <v>0</v>
      </c>
      <c r="BH1419" s="11">
        <f t="shared" si="3467"/>
        <v>0</v>
      </c>
      <c r="BI1419" s="11">
        <f t="shared" si="3467"/>
        <v>150429</v>
      </c>
      <c r="BJ1419" s="11">
        <f t="shared" si="3467"/>
        <v>0</v>
      </c>
      <c r="BK1419" s="11">
        <f t="shared" ref="BK1419:BP1419" si="3468">BK1420+BK1422+BK1424</f>
        <v>0</v>
      </c>
      <c r="BL1419" s="11">
        <f t="shared" si="3468"/>
        <v>0</v>
      </c>
      <c r="BM1419" s="11">
        <f t="shared" si="3468"/>
        <v>0</v>
      </c>
      <c r="BN1419" s="11">
        <f t="shared" si="3468"/>
        <v>0</v>
      </c>
      <c r="BO1419" s="11">
        <f t="shared" si="3468"/>
        <v>150429</v>
      </c>
      <c r="BP1419" s="11">
        <f t="shared" si="3468"/>
        <v>0</v>
      </c>
      <c r="BQ1419" s="11">
        <f t="shared" ref="BQ1419:BV1419" si="3469">BQ1420+BQ1422+BQ1424</f>
        <v>157</v>
      </c>
      <c r="BR1419" s="11">
        <f t="shared" si="3469"/>
        <v>0</v>
      </c>
      <c r="BS1419" s="11">
        <f t="shared" si="3469"/>
        <v>0</v>
      </c>
      <c r="BT1419" s="11">
        <f t="shared" si="3469"/>
        <v>0</v>
      </c>
      <c r="BU1419" s="11">
        <f t="shared" si="3469"/>
        <v>150586</v>
      </c>
      <c r="BV1419" s="11">
        <f t="shared" si="3469"/>
        <v>0</v>
      </c>
      <c r="BW1419" s="11">
        <f t="shared" ref="BW1419:CB1419" si="3470">BW1420+BW1422+BW1424</f>
        <v>0</v>
      </c>
      <c r="BX1419" s="11">
        <f t="shared" si="3470"/>
        <v>0</v>
      </c>
      <c r="BY1419" s="11">
        <f t="shared" si="3470"/>
        <v>0</v>
      </c>
      <c r="BZ1419" s="11">
        <f t="shared" si="3470"/>
        <v>0</v>
      </c>
      <c r="CA1419" s="11">
        <f t="shared" si="3470"/>
        <v>150586</v>
      </c>
      <c r="CB1419" s="11">
        <f t="shared" si="3470"/>
        <v>0</v>
      </c>
      <c r="CC1419" s="11">
        <f t="shared" ref="CC1419:CH1419" si="3471">CC1420+CC1422+CC1424</f>
        <v>0</v>
      </c>
      <c r="CD1419" s="11">
        <f t="shared" si="3471"/>
        <v>0</v>
      </c>
      <c r="CE1419" s="11">
        <f t="shared" si="3471"/>
        <v>0</v>
      </c>
      <c r="CF1419" s="11">
        <f t="shared" si="3471"/>
        <v>0</v>
      </c>
      <c r="CG1419" s="95">
        <f t="shared" si="3471"/>
        <v>150586</v>
      </c>
      <c r="CH1419" s="95">
        <f t="shared" si="3471"/>
        <v>0</v>
      </c>
      <c r="CI1419" s="95">
        <f t="shared" ref="CI1419:CN1419" si="3472">CI1420+CI1422+CI1424</f>
        <v>0</v>
      </c>
      <c r="CJ1419" s="95">
        <f t="shared" si="3472"/>
        <v>0</v>
      </c>
      <c r="CK1419" s="95">
        <f t="shared" si="3472"/>
        <v>0</v>
      </c>
      <c r="CL1419" s="95">
        <f t="shared" si="3472"/>
        <v>0</v>
      </c>
      <c r="CM1419" s="11">
        <f t="shared" si="3472"/>
        <v>150586</v>
      </c>
      <c r="CN1419" s="11">
        <f t="shared" si="3472"/>
        <v>0</v>
      </c>
    </row>
    <row r="1420" spans="1:92" ht="66" hidden="1">
      <c r="A1420" s="25" t="s">
        <v>457</v>
      </c>
      <c r="B1420" s="26">
        <v>923</v>
      </c>
      <c r="C1420" s="26" t="s">
        <v>22</v>
      </c>
      <c r="D1420" s="26" t="s">
        <v>60</v>
      </c>
      <c r="E1420" s="26" t="s">
        <v>572</v>
      </c>
      <c r="F1420" s="26" t="s">
        <v>85</v>
      </c>
      <c r="G1420" s="9">
        <f t="shared" ref="G1420:BR1420" si="3473">G1421</f>
        <v>100313</v>
      </c>
      <c r="H1420" s="9">
        <f t="shared" si="3473"/>
        <v>0</v>
      </c>
      <c r="I1420" s="9">
        <f t="shared" si="3473"/>
        <v>0</v>
      </c>
      <c r="J1420" s="9">
        <f t="shared" si="3473"/>
        <v>4008</v>
      </c>
      <c r="K1420" s="9">
        <f t="shared" si="3473"/>
        <v>0</v>
      </c>
      <c r="L1420" s="9">
        <f t="shared" si="3473"/>
        <v>0</v>
      </c>
      <c r="M1420" s="9">
        <f t="shared" si="3473"/>
        <v>104321</v>
      </c>
      <c r="N1420" s="9">
        <f t="shared" si="3473"/>
        <v>0</v>
      </c>
      <c r="O1420" s="9">
        <f t="shared" si="3473"/>
        <v>0</v>
      </c>
      <c r="P1420" s="9">
        <f t="shared" si="3473"/>
        <v>0</v>
      </c>
      <c r="Q1420" s="9">
        <f t="shared" si="3473"/>
        <v>0</v>
      </c>
      <c r="R1420" s="9">
        <f t="shared" si="3473"/>
        <v>0</v>
      </c>
      <c r="S1420" s="9">
        <f t="shared" si="3473"/>
        <v>104321</v>
      </c>
      <c r="T1420" s="9">
        <f t="shared" si="3473"/>
        <v>0</v>
      </c>
      <c r="U1420" s="9">
        <f t="shared" si="3473"/>
        <v>0</v>
      </c>
      <c r="V1420" s="9">
        <f t="shared" si="3473"/>
        <v>0</v>
      </c>
      <c r="W1420" s="9">
        <f t="shared" si="3473"/>
        <v>0</v>
      </c>
      <c r="X1420" s="9">
        <f t="shared" si="3473"/>
        <v>0</v>
      </c>
      <c r="Y1420" s="9">
        <f t="shared" si="3473"/>
        <v>104321</v>
      </c>
      <c r="Z1420" s="9">
        <f t="shared" si="3473"/>
        <v>0</v>
      </c>
      <c r="AA1420" s="9">
        <f t="shared" si="3473"/>
        <v>0</v>
      </c>
      <c r="AB1420" s="9">
        <f t="shared" si="3473"/>
        <v>0</v>
      </c>
      <c r="AC1420" s="9">
        <f t="shared" si="3473"/>
        <v>0</v>
      </c>
      <c r="AD1420" s="9">
        <f t="shared" si="3473"/>
        <v>0</v>
      </c>
      <c r="AE1420" s="9">
        <f t="shared" si="3473"/>
        <v>104321</v>
      </c>
      <c r="AF1420" s="9">
        <f t="shared" si="3473"/>
        <v>0</v>
      </c>
      <c r="AG1420" s="9">
        <f t="shared" si="3473"/>
        <v>-2223</v>
      </c>
      <c r="AH1420" s="9">
        <f t="shared" si="3473"/>
        <v>0</v>
      </c>
      <c r="AI1420" s="9">
        <f t="shared" si="3473"/>
        <v>0</v>
      </c>
      <c r="AJ1420" s="9">
        <f t="shared" si="3473"/>
        <v>0</v>
      </c>
      <c r="AK1420" s="9">
        <f t="shared" si="3473"/>
        <v>102098</v>
      </c>
      <c r="AL1420" s="9">
        <f t="shared" si="3473"/>
        <v>0</v>
      </c>
      <c r="AM1420" s="9">
        <f t="shared" si="3473"/>
        <v>0</v>
      </c>
      <c r="AN1420" s="9">
        <f t="shared" si="3473"/>
        <v>0</v>
      </c>
      <c r="AO1420" s="9">
        <f t="shared" si="3473"/>
        <v>0</v>
      </c>
      <c r="AP1420" s="9">
        <f t="shared" si="3473"/>
        <v>0</v>
      </c>
      <c r="AQ1420" s="9">
        <f t="shared" si="3473"/>
        <v>102098</v>
      </c>
      <c r="AR1420" s="9">
        <f t="shared" si="3473"/>
        <v>0</v>
      </c>
      <c r="AS1420" s="9">
        <f t="shared" si="3473"/>
        <v>0</v>
      </c>
      <c r="AT1420" s="9">
        <f t="shared" si="3473"/>
        <v>0</v>
      </c>
      <c r="AU1420" s="9">
        <f t="shared" si="3473"/>
        <v>0</v>
      </c>
      <c r="AV1420" s="9">
        <f t="shared" si="3473"/>
        <v>0</v>
      </c>
      <c r="AW1420" s="9">
        <f t="shared" si="3473"/>
        <v>102098</v>
      </c>
      <c r="AX1420" s="9">
        <f t="shared" si="3473"/>
        <v>0</v>
      </c>
      <c r="AY1420" s="9">
        <f t="shared" si="3473"/>
        <v>-532</v>
      </c>
      <c r="AZ1420" s="9">
        <f t="shared" si="3473"/>
        <v>0</v>
      </c>
      <c r="BA1420" s="9">
        <f t="shared" si="3473"/>
        <v>0</v>
      </c>
      <c r="BB1420" s="9">
        <f t="shared" si="3473"/>
        <v>0</v>
      </c>
      <c r="BC1420" s="9">
        <f t="shared" si="3473"/>
        <v>101566</v>
      </c>
      <c r="BD1420" s="9">
        <f t="shared" si="3473"/>
        <v>0</v>
      </c>
      <c r="BE1420" s="9">
        <f t="shared" si="3473"/>
        <v>0</v>
      </c>
      <c r="BF1420" s="9">
        <f t="shared" si="3473"/>
        <v>0</v>
      </c>
      <c r="BG1420" s="9">
        <f t="shared" si="3473"/>
        <v>0</v>
      </c>
      <c r="BH1420" s="9">
        <f t="shared" si="3473"/>
        <v>0</v>
      </c>
      <c r="BI1420" s="9">
        <f t="shared" si="3473"/>
        <v>101566</v>
      </c>
      <c r="BJ1420" s="9">
        <f t="shared" si="3473"/>
        <v>0</v>
      </c>
      <c r="BK1420" s="9">
        <f t="shared" si="3473"/>
        <v>0</v>
      </c>
      <c r="BL1420" s="9">
        <f t="shared" si="3473"/>
        <v>0</v>
      </c>
      <c r="BM1420" s="9">
        <f t="shared" si="3473"/>
        <v>0</v>
      </c>
      <c r="BN1420" s="9">
        <f t="shared" si="3473"/>
        <v>0</v>
      </c>
      <c r="BO1420" s="9">
        <f t="shared" si="3473"/>
        <v>101566</v>
      </c>
      <c r="BP1420" s="9">
        <f t="shared" si="3473"/>
        <v>0</v>
      </c>
      <c r="BQ1420" s="9">
        <f t="shared" si="3473"/>
        <v>0</v>
      </c>
      <c r="BR1420" s="9">
        <f t="shared" si="3473"/>
        <v>0</v>
      </c>
      <c r="BS1420" s="9">
        <f t="shared" ref="BS1420:CN1420" si="3474">BS1421</f>
        <v>0</v>
      </c>
      <c r="BT1420" s="9">
        <f t="shared" si="3474"/>
        <v>0</v>
      </c>
      <c r="BU1420" s="9">
        <f t="shared" si="3474"/>
        <v>101566</v>
      </c>
      <c r="BV1420" s="9">
        <f t="shared" si="3474"/>
        <v>0</v>
      </c>
      <c r="BW1420" s="9">
        <f t="shared" si="3474"/>
        <v>0</v>
      </c>
      <c r="BX1420" s="9">
        <f t="shared" si="3474"/>
        <v>0</v>
      </c>
      <c r="BY1420" s="9">
        <f t="shared" si="3474"/>
        <v>0</v>
      </c>
      <c r="BZ1420" s="9">
        <f t="shared" si="3474"/>
        <v>0</v>
      </c>
      <c r="CA1420" s="9">
        <f t="shared" si="3474"/>
        <v>101566</v>
      </c>
      <c r="CB1420" s="9">
        <f t="shared" si="3474"/>
        <v>0</v>
      </c>
      <c r="CC1420" s="9">
        <f t="shared" si="3474"/>
        <v>0</v>
      </c>
      <c r="CD1420" s="9">
        <f t="shared" si="3474"/>
        <v>0</v>
      </c>
      <c r="CE1420" s="9">
        <f t="shared" si="3474"/>
        <v>0</v>
      </c>
      <c r="CF1420" s="9">
        <f t="shared" si="3474"/>
        <v>0</v>
      </c>
      <c r="CG1420" s="94">
        <f t="shared" si="3474"/>
        <v>101566</v>
      </c>
      <c r="CH1420" s="94">
        <f t="shared" si="3474"/>
        <v>0</v>
      </c>
      <c r="CI1420" s="94">
        <f t="shared" si="3474"/>
        <v>0</v>
      </c>
      <c r="CJ1420" s="94">
        <f t="shared" si="3474"/>
        <v>0</v>
      </c>
      <c r="CK1420" s="94">
        <f t="shared" si="3474"/>
        <v>0</v>
      </c>
      <c r="CL1420" s="94">
        <f t="shared" si="3474"/>
        <v>0</v>
      </c>
      <c r="CM1420" s="9">
        <f t="shared" si="3474"/>
        <v>101566</v>
      </c>
      <c r="CN1420" s="9">
        <f t="shared" si="3474"/>
        <v>0</v>
      </c>
    </row>
    <row r="1421" spans="1:92" ht="33" hidden="1">
      <c r="A1421" s="28" t="s">
        <v>107</v>
      </c>
      <c r="B1421" s="26">
        <v>923</v>
      </c>
      <c r="C1421" s="26" t="s">
        <v>22</v>
      </c>
      <c r="D1421" s="26" t="s">
        <v>60</v>
      </c>
      <c r="E1421" s="48" t="s">
        <v>572</v>
      </c>
      <c r="F1421" s="26" t="s">
        <v>108</v>
      </c>
      <c r="G1421" s="11">
        <v>100313</v>
      </c>
      <c r="H1421" s="9"/>
      <c r="I1421" s="11"/>
      <c r="J1421" s="9">
        <v>4008</v>
      </c>
      <c r="K1421" s="11"/>
      <c r="L1421" s="9"/>
      <c r="M1421" s="11">
        <f>G1421+I1421+J1421+K1421+L1421</f>
        <v>104321</v>
      </c>
      <c r="N1421" s="9">
        <f>H1421+L1421</f>
        <v>0</v>
      </c>
      <c r="O1421" s="11"/>
      <c r="P1421" s="9"/>
      <c r="Q1421" s="11"/>
      <c r="R1421" s="9"/>
      <c r="S1421" s="11">
        <f>M1421+O1421+P1421+Q1421+R1421</f>
        <v>104321</v>
      </c>
      <c r="T1421" s="9">
        <f>N1421+R1421</f>
        <v>0</v>
      </c>
      <c r="U1421" s="11"/>
      <c r="V1421" s="9"/>
      <c r="W1421" s="11"/>
      <c r="X1421" s="9"/>
      <c r="Y1421" s="11">
        <f>S1421+U1421+V1421+W1421+X1421</f>
        <v>104321</v>
      </c>
      <c r="Z1421" s="9">
        <f>T1421+X1421</f>
        <v>0</v>
      </c>
      <c r="AA1421" s="11"/>
      <c r="AB1421" s="9"/>
      <c r="AC1421" s="11"/>
      <c r="AD1421" s="9"/>
      <c r="AE1421" s="11">
        <f>Y1421+AA1421+AB1421+AC1421+AD1421</f>
        <v>104321</v>
      </c>
      <c r="AF1421" s="9">
        <f>Z1421+AD1421</f>
        <v>0</v>
      </c>
      <c r="AG1421" s="11">
        <v>-2223</v>
      </c>
      <c r="AH1421" s="9"/>
      <c r="AI1421" s="11"/>
      <c r="AJ1421" s="9"/>
      <c r="AK1421" s="11">
        <f>AE1421+AG1421+AH1421+AI1421+AJ1421</f>
        <v>102098</v>
      </c>
      <c r="AL1421" s="9">
        <f>AF1421+AJ1421</f>
        <v>0</v>
      </c>
      <c r="AM1421" s="11"/>
      <c r="AN1421" s="9"/>
      <c r="AO1421" s="11"/>
      <c r="AP1421" s="9"/>
      <c r="AQ1421" s="11">
        <f>AK1421+AM1421+AN1421+AO1421+AP1421</f>
        <v>102098</v>
      </c>
      <c r="AR1421" s="9">
        <f>AL1421+AP1421</f>
        <v>0</v>
      </c>
      <c r="AS1421" s="11"/>
      <c r="AT1421" s="9"/>
      <c r="AU1421" s="11"/>
      <c r="AV1421" s="9"/>
      <c r="AW1421" s="11">
        <f>AQ1421+AS1421+AT1421+AU1421+AV1421</f>
        <v>102098</v>
      </c>
      <c r="AX1421" s="9">
        <f>AR1421+AV1421</f>
        <v>0</v>
      </c>
      <c r="AY1421" s="11">
        <f>-474-58</f>
        <v>-532</v>
      </c>
      <c r="AZ1421" s="11"/>
      <c r="BA1421" s="11"/>
      <c r="BB1421" s="11"/>
      <c r="BC1421" s="11">
        <f>AW1421+AY1421+AZ1421+BA1421+BB1421</f>
        <v>101566</v>
      </c>
      <c r="BD1421" s="11">
        <f>AX1421+BB1421</f>
        <v>0</v>
      </c>
      <c r="BE1421" s="11"/>
      <c r="BF1421" s="11"/>
      <c r="BG1421" s="11"/>
      <c r="BH1421" s="11"/>
      <c r="BI1421" s="11">
        <f>BC1421+BE1421+BF1421+BG1421+BH1421</f>
        <v>101566</v>
      </c>
      <c r="BJ1421" s="11">
        <f>BD1421+BH1421</f>
        <v>0</v>
      </c>
      <c r="BK1421" s="11"/>
      <c r="BL1421" s="11"/>
      <c r="BM1421" s="11"/>
      <c r="BN1421" s="11"/>
      <c r="BO1421" s="11">
        <f>BI1421+BK1421+BL1421+BM1421+BN1421</f>
        <v>101566</v>
      </c>
      <c r="BP1421" s="11">
        <f>BJ1421+BN1421</f>
        <v>0</v>
      </c>
      <c r="BQ1421" s="11"/>
      <c r="BR1421" s="11"/>
      <c r="BS1421" s="11"/>
      <c r="BT1421" s="11"/>
      <c r="BU1421" s="11">
        <f>BO1421+BQ1421+BR1421+BS1421+BT1421</f>
        <v>101566</v>
      </c>
      <c r="BV1421" s="11">
        <f>BP1421+BT1421</f>
        <v>0</v>
      </c>
      <c r="BW1421" s="11"/>
      <c r="BX1421" s="11"/>
      <c r="BY1421" s="11"/>
      <c r="BZ1421" s="11"/>
      <c r="CA1421" s="11">
        <f>BU1421+BW1421+BX1421+BY1421+BZ1421</f>
        <v>101566</v>
      </c>
      <c r="CB1421" s="11">
        <f>BV1421+BZ1421</f>
        <v>0</v>
      </c>
      <c r="CC1421" s="11"/>
      <c r="CD1421" s="11"/>
      <c r="CE1421" s="11"/>
      <c r="CF1421" s="11"/>
      <c r="CG1421" s="95">
        <f>CA1421+CC1421+CD1421+CE1421+CF1421</f>
        <v>101566</v>
      </c>
      <c r="CH1421" s="95">
        <f>CB1421+CF1421</f>
        <v>0</v>
      </c>
      <c r="CI1421" s="95"/>
      <c r="CJ1421" s="95"/>
      <c r="CK1421" s="95"/>
      <c r="CL1421" s="95"/>
      <c r="CM1421" s="11">
        <f>CG1421+CI1421+CJ1421+CK1421+CL1421</f>
        <v>101566</v>
      </c>
      <c r="CN1421" s="11">
        <f>CH1421+CL1421</f>
        <v>0</v>
      </c>
    </row>
    <row r="1422" spans="1:92" ht="33" hidden="1">
      <c r="A1422" s="25" t="s">
        <v>244</v>
      </c>
      <c r="B1422" s="26">
        <v>923</v>
      </c>
      <c r="C1422" s="26" t="s">
        <v>22</v>
      </c>
      <c r="D1422" s="26" t="s">
        <v>60</v>
      </c>
      <c r="E1422" s="26" t="s">
        <v>572</v>
      </c>
      <c r="F1422" s="26" t="s">
        <v>31</v>
      </c>
      <c r="G1422" s="9">
        <f t="shared" ref="G1422:BR1422" si="3475">G1423</f>
        <v>43305</v>
      </c>
      <c r="H1422" s="9">
        <f t="shared" si="3475"/>
        <v>0</v>
      </c>
      <c r="I1422" s="9">
        <f t="shared" si="3475"/>
        <v>0</v>
      </c>
      <c r="J1422" s="9">
        <f t="shared" si="3475"/>
        <v>0</v>
      </c>
      <c r="K1422" s="9">
        <f t="shared" si="3475"/>
        <v>0</v>
      </c>
      <c r="L1422" s="9">
        <f t="shared" si="3475"/>
        <v>0</v>
      </c>
      <c r="M1422" s="9">
        <f t="shared" si="3475"/>
        <v>43305</v>
      </c>
      <c r="N1422" s="9">
        <f t="shared" si="3475"/>
        <v>0</v>
      </c>
      <c r="O1422" s="9">
        <f t="shared" si="3475"/>
        <v>0</v>
      </c>
      <c r="P1422" s="9">
        <f t="shared" si="3475"/>
        <v>0</v>
      </c>
      <c r="Q1422" s="9">
        <f t="shared" si="3475"/>
        <v>0</v>
      </c>
      <c r="R1422" s="9">
        <f t="shared" si="3475"/>
        <v>0</v>
      </c>
      <c r="S1422" s="9">
        <f t="shared" si="3475"/>
        <v>43305</v>
      </c>
      <c r="T1422" s="9">
        <f t="shared" si="3475"/>
        <v>0</v>
      </c>
      <c r="U1422" s="9">
        <f t="shared" si="3475"/>
        <v>0</v>
      </c>
      <c r="V1422" s="9">
        <f t="shared" si="3475"/>
        <v>0</v>
      </c>
      <c r="W1422" s="9">
        <f t="shared" si="3475"/>
        <v>0</v>
      </c>
      <c r="X1422" s="9">
        <f t="shared" si="3475"/>
        <v>0</v>
      </c>
      <c r="Y1422" s="9">
        <f t="shared" si="3475"/>
        <v>43305</v>
      </c>
      <c r="Z1422" s="9">
        <f t="shared" si="3475"/>
        <v>0</v>
      </c>
      <c r="AA1422" s="9">
        <f t="shared" si="3475"/>
        <v>0</v>
      </c>
      <c r="AB1422" s="9">
        <f t="shared" si="3475"/>
        <v>0</v>
      </c>
      <c r="AC1422" s="9">
        <f t="shared" si="3475"/>
        <v>0</v>
      </c>
      <c r="AD1422" s="9">
        <f t="shared" si="3475"/>
        <v>0</v>
      </c>
      <c r="AE1422" s="9">
        <f t="shared" si="3475"/>
        <v>43305</v>
      </c>
      <c r="AF1422" s="9">
        <f t="shared" si="3475"/>
        <v>0</v>
      </c>
      <c r="AG1422" s="9">
        <f t="shared" si="3475"/>
        <v>2223</v>
      </c>
      <c r="AH1422" s="9">
        <f t="shared" si="3475"/>
        <v>0</v>
      </c>
      <c r="AI1422" s="9">
        <f t="shared" si="3475"/>
        <v>0</v>
      </c>
      <c r="AJ1422" s="9">
        <f t="shared" si="3475"/>
        <v>0</v>
      </c>
      <c r="AK1422" s="9">
        <f t="shared" si="3475"/>
        <v>45528</v>
      </c>
      <c r="AL1422" s="9">
        <f t="shared" si="3475"/>
        <v>0</v>
      </c>
      <c r="AM1422" s="9">
        <f t="shared" si="3475"/>
        <v>0</v>
      </c>
      <c r="AN1422" s="9">
        <f t="shared" si="3475"/>
        <v>0</v>
      </c>
      <c r="AO1422" s="9">
        <f t="shared" si="3475"/>
        <v>-120</v>
      </c>
      <c r="AP1422" s="9">
        <f t="shared" si="3475"/>
        <v>0</v>
      </c>
      <c r="AQ1422" s="9">
        <f t="shared" si="3475"/>
        <v>45408</v>
      </c>
      <c r="AR1422" s="9">
        <f t="shared" si="3475"/>
        <v>0</v>
      </c>
      <c r="AS1422" s="9">
        <f t="shared" si="3475"/>
        <v>0</v>
      </c>
      <c r="AT1422" s="9">
        <f t="shared" si="3475"/>
        <v>1224</v>
      </c>
      <c r="AU1422" s="9">
        <f t="shared" si="3475"/>
        <v>0</v>
      </c>
      <c r="AV1422" s="9">
        <f t="shared" si="3475"/>
        <v>0</v>
      </c>
      <c r="AW1422" s="9">
        <f t="shared" si="3475"/>
        <v>46632</v>
      </c>
      <c r="AX1422" s="9">
        <f t="shared" si="3475"/>
        <v>0</v>
      </c>
      <c r="AY1422" s="9">
        <f t="shared" si="3475"/>
        <v>326</v>
      </c>
      <c r="AZ1422" s="9">
        <f t="shared" si="3475"/>
        <v>2322</v>
      </c>
      <c r="BA1422" s="9">
        <f t="shared" si="3475"/>
        <v>-912</v>
      </c>
      <c r="BB1422" s="9">
        <f t="shared" si="3475"/>
        <v>0</v>
      </c>
      <c r="BC1422" s="9">
        <f t="shared" si="3475"/>
        <v>48368</v>
      </c>
      <c r="BD1422" s="9">
        <f t="shared" si="3475"/>
        <v>0</v>
      </c>
      <c r="BE1422" s="9">
        <f t="shared" si="3475"/>
        <v>0</v>
      </c>
      <c r="BF1422" s="9">
        <f t="shared" si="3475"/>
        <v>0</v>
      </c>
      <c r="BG1422" s="9">
        <f t="shared" si="3475"/>
        <v>0</v>
      </c>
      <c r="BH1422" s="9">
        <f t="shared" si="3475"/>
        <v>0</v>
      </c>
      <c r="BI1422" s="9">
        <f t="shared" si="3475"/>
        <v>48368</v>
      </c>
      <c r="BJ1422" s="9">
        <f t="shared" si="3475"/>
        <v>0</v>
      </c>
      <c r="BK1422" s="9">
        <f t="shared" si="3475"/>
        <v>0</v>
      </c>
      <c r="BL1422" s="9">
        <f t="shared" si="3475"/>
        <v>0</v>
      </c>
      <c r="BM1422" s="9">
        <f t="shared" si="3475"/>
        <v>0</v>
      </c>
      <c r="BN1422" s="9">
        <f t="shared" si="3475"/>
        <v>0</v>
      </c>
      <c r="BO1422" s="9">
        <f t="shared" si="3475"/>
        <v>48368</v>
      </c>
      <c r="BP1422" s="9">
        <f t="shared" si="3475"/>
        <v>0</v>
      </c>
      <c r="BQ1422" s="9">
        <f t="shared" si="3475"/>
        <v>157</v>
      </c>
      <c r="BR1422" s="9">
        <f t="shared" si="3475"/>
        <v>0</v>
      </c>
      <c r="BS1422" s="9">
        <f t="shared" ref="BS1422:CN1422" si="3476">BS1423</f>
        <v>0</v>
      </c>
      <c r="BT1422" s="9">
        <f t="shared" si="3476"/>
        <v>0</v>
      </c>
      <c r="BU1422" s="9">
        <f t="shared" si="3476"/>
        <v>48525</v>
      </c>
      <c r="BV1422" s="9">
        <f t="shared" si="3476"/>
        <v>0</v>
      </c>
      <c r="BW1422" s="9">
        <f t="shared" si="3476"/>
        <v>0</v>
      </c>
      <c r="BX1422" s="9">
        <f t="shared" si="3476"/>
        <v>0</v>
      </c>
      <c r="BY1422" s="9">
        <f t="shared" si="3476"/>
        <v>0</v>
      </c>
      <c r="BZ1422" s="9">
        <f t="shared" si="3476"/>
        <v>0</v>
      </c>
      <c r="CA1422" s="9">
        <f t="shared" si="3476"/>
        <v>48525</v>
      </c>
      <c r="CB1422" s="9">
        <f t="shared" si="3476"/>
        <v>0</v>
      </c>
      <c r="CC1422" s="9">
        <f t="shared" si="3476"/>
        <v>0</v>
      </c>
      <c r="CD1422" s="9">
        <f t="shared" si="3476"/>
        <v>0</v>
      </c>
      <c r="CE1422" s="9">
        <f t="shared" si="3476"/>
        <v>0</v>
      </c>
      <c r="CF1422" s="9">
        <f t="shared" si="3476"/>
        <v>0</v>
      </c>
      <c r="CG1422" s="94">
        <f t="shared" si="3476"/>
        <v>48525</v>
      </c>
      <c r="CH1422" s="94">
        <f t="shared" si="3476"/>
        <v>0</v>
      </c>
      <c r="CI1422" s="94">
        <f t="shared" si="3476"/>
        <v>0</v>
      </c>
      <c r="CJ1422" s="94">
        <f t="shared" si="3476"/>
        <v>0</v>
      </c>
      <c r="CK1422" s="94">
        <f t="shared" si="3476"/>
        <v>0</v>
      </c>
      <c r="CL1422" s="94">
        <f t="shared" si="3476"/>
        <v>0</v>
      </c>
      <c r="CM1422" s="9">
        <f t="shared" si="3476"/>
        <v>48525</v>
      </c>
      <c r="CN1422" s="9">
        <f t="shared" si="3476"/>
        <v>0</v>
      </c>
    </row>
    <row r="1423" spans="1:92" ht="33" hidden="1">
      <c r="A1423" s="25" t="s">
        <v>37</v>
      </c>
      <c r="B1423" s="26">
        <v>923</v>
      </c>
      <c r="C1423" s="26" t="s">
        <v>22</v>
      </c>
      <c r="D1423" s="26" t="s">
        <v>60</v>
      </c>
      <c r="E1423" s="26" t="s">
        <v>572</v>
      </c>
      <c r="F1423" s="26" t="s">
        <v>38</v>
      </c>
      <c r="G1423" s="9">
        <v>43305</v>
      </c>
      <c r="H1423" s="9"/>
      <c r="I1423" s="9"/>
      <c r="J1423" s="9"/>
      <c r="K1423" s="9"/>
      <c r="L1423" s="9"/>
      <c r="M1423" s="9">
        <f>G1423+I1423+J1423+K1423+L1423</f>
        <v>43305</v>
      </c>
      <c r="N1423" s="9">
        <f>H1423+L1423</f>
        <v>0</v>
      </c>
      <c r="O1423" s="9"/>
      <c r="P1423" s="9"/>
      <c r="Q1423" s="9"/>
      <c r="R1423" s="9"/>
      <c r="S1423" s="9">
        <f>M1423+O1423+P1423+Q1423+R1423</f>
        <v>43305</v>
      </c>
      <c r="T1423" s="9">
        <f>N1423+R1423</f>
        <v>0</v>
      </c>
      <c r="U1423" s="9"/>
      <c r="V1423" s="9"/>
      <c r="W1423" s="9"/>
      <c r="X1423" s="9"/>
      <c r="Y1423" s="9">
        <f>S1423+U1423+V1423+W1423+X1423</f>
        <v>43305</v>
      </c>
      <c r="Z1423" s="9">
        <f>T1423+X1423</f>
        <v>0</v>
      </c>
      <c r="AA1423" s="9"/>
      <c r="AB1423" s="9"/>
      <c r="AC1423" s="9"/>
      <c r="AD1423" s="9"/>
      <c r="AE1423" s="9">
        <f>Y1423+AA1423+AB1423+AC1423+AD1423</f>
        <v>43305</v>
      </c>
      <c r="AF1423" s="9">
        <f>Z1423+AD1423</f>
        <v>0</v>
      </c>
      <c r="AG1423" s="9">
        <v>2223</v>
      </c>
      <c r="AH1423" s="9"/>
      <c r="AI1423" s="9"/>
      <c r="AJ1423" s="9"/>
      <c r="AK1423" s="9">
        <f>AE1423+AG1423+AH1423+AI1423+AJ1423</f>
        <v>45528</v>
      </c>
      <c r="AL1423" s="9">
        <f>AF1423+AJ1423</f>
        <v>0</v>
      </c>
      <c r="AM1423" s="9"/>
      <c r="AN1423" s="9"/>
      <c r="AO1423" s="9">
        <v>-120</v>
      </c>
      <c r="AP1423" s="9"/>
      <c r="AQ1423" s="9">
        <f>AK1423+AM1423+AN1423+AO1423+AP1423</f>
        <v>45408</v>
      </c>
      <c r="AR1423" s="9">
        <f>AL1423+AP1423</f>
        <v>0</v>
      </c>
      <c r="AS1423" s="9"/>
      <c r="AT1423" s="9">
        <v>1224</v>
      </c>
      <c r="AU1423" s="9"/>
      <c r="AV1423" s="9"/>
      <c r="AW1423" s="9">
        <f>AQ1423+AS1423+AT1423+AU1423+AV1423</f>
        <v>46632</v>
      </c>
      <c r="AX1423" s="9">
        <f>AR1423+AV1423</f>
        <v>0</v>
      </c>
      <c r="AY1423" s="9">
        <f>474-148</f>
        <v>326</v>
      </c>
      <c r="AZ1423" s="9">
        <v>2322</v>
      </c>
      <c r="BA1423" s="9">
        <v>-912</v>
      </c>
      <c r="BB1423" s="9"/>
      <c r="BC1423" s="9">
        <f>AW1423+AY1423+AZ1423+BA1423+BB1423</f>
        <v>48368</v>
      </c>
      <c r="BD1423" s="9">
        <f>AX1423+BB1423</f>
        <v>0</v>
      </c>
      <c r="BE1423" s="9"/>
      <c r="BF1423" s="9"/>
      <c r="BG1423" s="9"/>
      <c r="BH1423" s="9"/>
      <c r="BI1423" s="9">
        <f>BC1423+BE1423+BF1423+BG1423+BH1423</f>
        <v>48368</v>
      </c>
      <c r="BJ1423" s="9">
        <f>BD1423+BH1423</f>
        <v>0</v>
      </c>
      <c r="BK1423" s="9"/>
      <c r="BL1423" s="9"/>
      <c r="BM1423" s="9"/>
      <c r="BN1423" s="9"/>
      <c r="BO1423" s="9">
        <f>BI1423+BK1423+BL1423+BM1423+BN1423</f>
        <v>48368</v>
      </c>
      <c r="BP1423" s="9">
        <f>BJ1423+BN1423</f>
        <v>0</v>
      </c>
      <c r="BQ1423" s="9">
        <v>157</v>
      </c>
      <c r="BR1423" s="9"/>
      <c r="BS1423" s="9"/>
      <c r="BT1423" s="9"/>
      <c r="BU1423" s="9">
        <f>BO1423+BQ1423+BR1423+BS1423+BT1423</f>
        <v>48525</v>
      </c>
      <c r="BV1423" s="9">
        <f>BP1423+BT1423</f>
        <v>0</v>
      </c>
      <c r="BW1423" s="9"/>
      <c r="BX1423" s="9"/>
      <c r="BY1423" s="9"/>
      <c r="BZ1423" s="9"/>
      <c r="CA1423" s="9">
        <f>BU1423+BW1423+BX1423+BY1423+BZ1423</f>
        <v>48525</v>
      </c>
      <c r="CB1423" s="9">
        <f>BV1423+BZ1423</f>
        <v>0</v>
      </c>
      <c r="CC1423" s="9"/>
      <c r="CD1423" s="9"/>
      <c r="CE1423" s="9"/>
      <c r="CF1423" s="9"/>
      <c r="CG1423" s="94">
        <f>CA1423+CC1423+CD1423+CE1423+CF1423</f>
        <v>48525</v>
      </c>
      <c r="CH1423" s="94">
        <f>CB1423+CF1423</f>
        <v>0</v>
      </c>
      <c r="CI1423" s="94"/>
      <c r="CJ1423" s="94"/>
      <c r="CK1423" s="94"/>
      <c r="CL1423" s="94"/>
      <c r="CM1423" s="9">
        <f>CG1423+CI1423+CJ1423+CK1423+CL1423</f>
        <v>48525</v>
      </c>
      <c r="CN1423" s="9">
        <f>CH1423+CL1423</f>
        <v>0</v>
      </c>
    </row>
    <row r="1424" spans="1:92" ht="33" hidden="1">
      <c r="A1424" s="28" t="s">
        <v>66</v>
      </c>
      <c r="B1424" s="26">
        <v>923</v>
      </c>
      <c r="C1424" s="26" t="s">
        <v>22</v>
      </c>
      <c r="D1424" s="26" t="s">
        <v>60</v>
      </c>
      <c r="E1424" s="48" t="s">
        <v>572</v>
      </c>
      <c r="F1424" s="26" t="s">
        <v>67</v>
      </c>
      <c r="G1424" s="11">
        <f>G1425</f>
        <v>495</v>
      </c>
      <c r="H1424" s="9">
        <f>H1425</f>
        <v>0</v>
      </c>
      <c r="I1424" s="11">
        <f t="shared" ref="I1424:BT1424" si="3477">I1425</f>
        <v>0</v>
      </c>
      <c r="J1424" s="9">
        <f t="shared" si="3477"/>
        <v>0</v>
      </c>
      <c r="K1424" s="11">
        <f t="shared" si="3477"/>
        <v>0</v>
      </c>
      <c r="L1424" s="9">
        <f t="shared" si="3477"/>
        <v>0</v>
      </c>
      <c r="M1424" s="11">
        <f t="shared" si="3477"/>
        <v>495</v>
      </c>
      <c r="N1424" s="9">
        <f t="shared" si="3477"/>
        <v>0</v>
      </c>
      <c r="O1424" s="11">
        <f t="shared" si="3477"/>
        <v>0</v>
      </c>
      <c r="P1424" s="9">
        <f t="shared" si="3477"/>
        <v>0</v>
      </c>
      <c r="Q1424" s="11">
        <f t="shared" si="3477"/>
        <v>0</v>
      </c>
      <c r="R1424" s="9">
        <f t="shared" si="3477"/>
        <v>0</v>
      </c>
      <c r="S1424" s="11">
        <f t="shared" si="3477"/>
        <v>495</v>
      </c>
      <c r="T1424" s="9">
        <f t="shared" si="3477"/>
        <v>0</v>
      </c>
      <c r="U1424" s="11">
        <f t="shared" si="3477"/>
        <v>0</v>
      </c>
      <c r="V1424" s="9">
        <f t="shared" si="3477"/>
        <v>0</v>
      </c>
      <c r="W1424" s="11">
        <f t="shared" si="3477"/>
        <v>0</v>
      </c>
      <c r="X1424" s="9">
        <f t="shared" si="3477"/>
        <v>0</v>
      </c>
      <c r="Y1424" s="11">
        <f t="shared" si="3477"/>
        <v>495</v>
      </c>
      <c r="Z1424" s="9">
        <f t="shared" si="3477"/>
        <v>0</v>
      </c>
      <c r="AA1424" s="11">
        <f t="shared" si="3477"/>
        <v>0</v>
      </c>
      <c r="AB1424" s="9">
        <f t="shared" si="3477"/>
        <v>0</v>
      </c>
      <c r="AC1424" s="11">
        <f t="shared" si="3477"/>
        <v>0</v>
      </c>
      <c r="AD1424" s="9">
        <f t="shared" si="3477"/>
        <v>0</v>
      </c>
      <c r="AE1424" s="11">
        <f t="shared" si="3477"/>
        <v>495</v>
      </c>
      <c r="AF1424" s="9">
        <f t="shared" si="3477"/>
        <v>0</v>
      </c>
      <c r="AG1424" s="11">
        <f t="shared" si="3477"/>
        <v>0</v>
      </c>
      <c r="AH1424" s="9">
        <f t="shared" si="3477"/>
        <v>0</v>
      </c>
      <c r="AI1424" s="11">
        <f t="shared" si="3477"/>
        <v>0</v>
      </c>
      <c r="AJ1424" s="9">
        <f t="shared" si="3477"/>
        <v>0</v>
      </c>
      <c r="AK1424" s="11">
        <f t="shared" si="3477"/>
        <v>495</v>
      </c>
      <c r="AL1424" s="9">
        <f t="shared" si="3477"/>
        <v>0</v>
      </c>
      <c r="AM1424" s="11">
        <f t="shared" si="3477"/>
        <v>0</v>
      </c>
      <c r="AN1424" s="9">
        <f t="shared" si="3477"/>
        <v>0</v>
      </c>
      <c r="AO1424" s="11">
        <f t="shared" si="3477"/>
        <v>0</v>
      </c>
      <c r="AP1424" s="9">
        <f t="shared" si="3477"/>
        <v>0</v>
      </c>
      <c r="AQ1424" s="11">
        <f t="shared" si="3477"/>
        <v>495</v>
      </c>
      <c r="AR1424" s="9">
        <f t="shared" si="3477"/>
        <v>0</v>
      </c>
      <c r="AS1424" s="11">
        <f t="shared" si="3477"/>
        <v>0</v>
      </c>
      <c r="AT1424" s="9">
        <f t="shared" si="3477"/>
        <v>0</v>
      </c>
      <c r="AU1424" s="11">
        <f t="shared" si="3477"/>
        <v>0</v>
      </c>
      <c r="AV1424" s="9">
        <f t="shared" si="3477"/>
        <v>0</v>
      </c>
      <c r="AW1424" s="11">
        <f t="shared" si="3477"/>
        <v>495</v>
      </c>
      <c r="AX1424" s="9">
        <f t="shared" si="3477"/>
        <v>0</v>
      </c>
      <c r="AY1424" s="11">
        <f t="shared" si="3477"/>
        <v>0</v>
      </c>
      <c r="AZ1424" s="11">
        <f t="shared" si="3477"/>
        <v>0</v>
      </c>
      <c r="BA1424" s="11">
        <f t="shared" si="3477"/>
        <v>0</v>
      </c>
      <c r="BB1424" s="11">
        <f t="shared" si="3477"/>
        <v>0</v>
      </c>
      <c r="BC1424" s="11">
        <f t="shared" si="3477"/>
        <v>495</v>
      </c>
      <c r="BD1424" s="11">
        <f t="shared" si="3477"/>
        <v>0</v>
      </c>
      <c r="BE1424" s="11">
        <f t="shared" si="3477"/>
        <v>0</v>
      </c>
      <c r="BF1424" s="11">
        <f t="shared" si="3477"/>
        <v>0</v>
      </c>
      <c r="BG1424" s="11">
        <f t="shared" si="3477"/>
        <v>0</v>
      </c>
      <c r="BH1424" s="11">
        <f t="shared" si="3477"/>
        <v>0</v>
      </c>
      <c r="BI1424" s="11">
        <f t="shared" si="3477"/>
        <v>495</v>
      </c>
      <c r="BJ1424" s="11">
        <f t="shared" si="3477"/>
        <v>0</v>
      </c>
      <c r="BK1424" s="11">
        <f t="shared" si="3477"/>
        <v>0</v>
      </c>
      <c r="BL1424" s="11">
        <f t="shared" si="3477"/>
        <v>0</v>
      </c>
      <c r="BM1424" s="11">
        <f t="shared" si="3477"/>
        <v>0</v>
      </c>
      <c r="BN1424" s="11">
        <f t="shared" si="3477"/>
        <v>0</v>
      </c>
      <c r="BO1424" s="11">
        <f t="shared" si="3477"/>
        <v>495</v>
      </c>
      <c r="BP1424" s="11">
        <f t="shared" si="3477"/>
        <v>0</v>
      </c>
      <c r="BQ1424" s="11">
        <f t="shared" si="3477"/>
        <v>0</v>
      </c>
      <c r="BR1424" s="11">
        <f t="shared" si="3477"/>
        <v>0</v>
      </c>
      <c r="BS1424" s="11">
        <f t="shared" si="3477"/>
        <v>0</v>
      </c>
      <c r="BT1424" s="11">
        <f t="shared" si="3477"/>
        <v>0</v>
      </c>
      <c r="BU1424" s="11">
        <f t="shared" ref="BU1424:CN1424" si="3478">BU1425</f>
        <v>495</v>
      </c>
      <c r="BV1424" s="11">
        <f t="shared" si="3478"/>
        <v>0</v>
      </c>
      <c r="BW1424" s="11">
        <f t="shared" si="3478"/>
        <v>0</v>
      </c>
      <c r="BX1424" s="11">
        <f t="shared" si="3478"/>
        <v>0</v>
      </c>
      <c r="BY1424" s="11">
        <f t="shared" si="3478"/>
        <v>0</v>
      </c>
      <c r="BZ1424" s="11">
        <f t="shared" si="3478"/>
        <v>0</v>
      </c>
      <c r="CA1424" s="11">
        <f t="shared" si="3478"/>
        <v>495</v>
      </c>
      <c r="CB1424" s="11">
        <f t="shared" si="3478"/>
        <v>0</v>
      </c>
      <c r="CC1424" s="11">
        <f t="shared" si="3478"/>
        <v>0</v>
      </c>
      <c r="CD1424" s="11">
        <f t="shared" si="3478"/>
        <v>0</v>
      </c>
      <c r="CE1424" s="11">
        <f t="shared" si="3478"/>
        <v>0</v>
      </c>
      <c r="CF1424" s="11">
        <f t="shared" si="3478"/>
        <v>0</v>
      </c>
      <c r="CG1424" s="95">
        <f t="shared" si="3478"/>
        <v>495</v>
      </c>
      <c r="CH1424" s="95">
        <f t="shared" si="3478"/>
        <v>0</v>
      </c>
      <c r="CI1424" s="95">
        <f t="shared" si="3478"/>
        <v>0</v>
      </c>
      <c r="CJ1424" s="95">
        <f t="shared" si="3478"/>
        <v>0</v>
      </c>
      <c r="CK1424" s="95">
        <f t="shared" si="3478"/>
        <v>0</v>
      </c>
      <c r="CL1424" s="95">
        <f t="shared" si="3478"/>
        <v>0</v>
      </c>
      <c r="CM1424" s="11">
        <f t="shared" si="3478"/>
        <v>495</v>
      </c>
      <c r="CN1424" s="11">
        <f t="shared" si="3478"/>
        <v>0</v>
      </c>
    </row>
    <row r="1425" spans="1:92" ht="33" hidden="1">
      <c r="A1425" s="28" t="s">
        <v>92</v>
      </c>
      <c r="B1425" s="26">
        <v>923</v>
      </c>
      <c r="C1425" s="26" t="s">
        <v>22</v>
      </c>
      <c r="D1425" s="26" t="s">
        <v>60</v>
      </c>
      <c r="E1425" s="48" t="s">
        <v>572</v>
      </c>
      <c r="F1425" s="26" t="s">
        <v>69</v>
      </c>
      <c r="G1425" s="11">
        <v>495</v>
      </c>
      <c r="H1425" s="9"/>
      <c r="I1425" s="11"/>
      <c r="J1425" s="9"/>
      <c r="K1425" s="11"/>
      <c r="L1425" s="9"/>
      <c r="M1425" s="11">
        <f>G1425+I1425+J1425+K1425+L1425</f>
        <v>495</v>
      </c>
      <c r="N1425" s="9">
        <f>H1425+L1425</f>
        <v>0</v>
      </c>
      <c r="O1425" s="11"/>
      <c r="P1425" s="9"/>
      <c r="Q1425" s="11"/>
      <c r="R1425" s="9"/>
      <c r="S1425" s="11">
        <f>M1425+O1425+P1425+Q1425+R1425</f>
        <v>495</v>
      </c>
      <c r="T1425" s="9">
        <f>N1425+R1425</f>
        <v>0</v>
      </c>
      <c r="U1425" s="11"/>
      <c r="V1425" s="9"/>
      <c r="W1425" s="11"/>
      <c r="X1425" s="9"/>
      <c r="Y1425" s="11">
        <f>S1425+U1425+V1425+W1425+X1425</f>
        <v>495</v>
      </c>
      <c r="Z1425" s="9">
        <f>T1425+X1425</f>
        <v>0</v>
      </c>
      <c r="AA1425" s="11"/>
      <c r="AB1425" s="9"/>
      <c r="AC1425" s="11"/>
      <c r="AD1425" s="9"/>
      <c r="AE1425" s="11">
        <f>Y1425+AA1425+AB1425+AC1425+AD1425</f>
        <v>495</v>
      </c>
      <c r="AF1425" s="9">
        <f>Z1425+AD1425</f>
        <v>0</v>
      </c>
      <c r="AG1425" s="11"/>
      <c r="AH1425" s="9"/>
      <c r="AI1425" s="11"/>
      <c r="AJ1425" s="9"/>
      <c r="AK1425" s="11">
        <f>AE1425+AG1425+AH1425+AI1425+AJ1425</f>
        <v>495</v>
      </c>
      <c r="AL1425" s="9">
        <f>AF1425+AJ1425</f>
        <v>0</v>
      </c>
      <c r="AM1425" s="11"/>
      <c r="AN1425" s="9"/>
      <c r="AO1425" s="11"/>
      <c r="AP1425" s="9"/>
      <c r="AQ1425" s="11">
        <f>AK1425+AM1425+AN1425+AO1425+AP1425</f>
        <v>495</v>
      </c>
      <c r="AR1425" s="9">
        <f>AL1425+AP1425</f>
        <v>0</v>
      </c>
      <c r="AS1425" s="11"/>
      <c r="AT1425" s="9"/>
      <c r="AU1425" s="11"/>
      <c r="AV1425" s="9"/>
      <c r="AW1425" s="11">
        <f>AQ1425+AS1425+AT1425+AU1425+AV1425</f>
        <v>495</v>
      </c>
      <c r="AX1425" s="9">
        <f>AR1425+AV1425</f>
        <v>0</v>
      </c>
      <c r="AY1425" s="11"/>
      <c r="AZ1425" s="11"/>
      <c r="BA1425" s="11"/>
      <c r="BB1425" s="11"/>
      <c r="BC1425" s="11">
        <f>AW1425+AY1425+AZ1425+BA1425+BB1425</f>
        <v>495</v>
      </c>
      <c r="BD1425" s="11">
        <f>AX1425+BB1425</f>
        <v>0</v>
      </c>
      <c r="BE1425" s="11"/>
      <c r="BF1425" s="11"/>
      <c r="BG1425" s="11"/>
      <c r="BH1425" s="11"/>
      <c r="BI1425" s="11">
        <f>BC1425+BE1425+BF1425+BG1425+BH1425</f>
        <v>495</v>
      </c>
      <c r="BJ1425" s="11">
        <f>BD1425+BH1425</f>
        <v>0</v>
      </c>
      <c r="BK1425" s="11"/>
      <c r="BL1425" s="11"/>
      <c r="BM1425" s="11"/>
      <c r="BN1425" s="11"/>
      <c r="BO1425" s="11">
        <f>BI1425+BK1425+BL1425+BM1425+BN1425</f>
        <v>495</v>
      </c>
      <c r="BP1425" s="11">
        <f>BJ1425+BN1425</f>
        <v>0</v>
      </c>
      <c r="BQ1425" s="11"/>
      <c r="BR1425" s="11"/>
      <c r="BS1425" s="11"/>
      <c r="BT1425" s="11"/>
      <c r="BU1425" s="11">
        <f>BO1425+BQ1425+BR1425+BS1425+BT1425</f>
        <v>495</v>
      </c>
      <c r="BV1425" s="11">
        <f>BP1425+BT1425</f>
        <v>0</v>
      </c>
      <c r="BW1425" s="11"/>
      <c r="BX1425" s="11"/>
      <c r="BY1425" s="11"/>
      <c r="BZ1425" s="11"/>
      <c r="CA1425" s="11">
        <f>BU1425+BW1425+BX1425+BY1425+BZ1425</f>
        <v>495</v>
      </c>
      <c r="CB1425" s="11">
        <f>BV1425+BZ1425</f>
        <v>0</v>
      </c>
      <c r="CC1425" s="11"/>
      <c r="CD1425" s="11"/>
      <c r="CE1425" s="11"/>
      <c r="CF1425" s="11"/>
      <c r="CG1425" s="95">
        <f>CA1425+CC1425+CD1425+CE1425+CF1425</f>
        <v>495</v>
      </c>
      <c r="CH1425" s="95">
        <f>CB1425+CF1425</f>
        <v>0</v>
      </c>
      <c r="CI1425" s="95"/>
      <c r="CJ1425" s="95"/>
      <c r="CK1425" s="95"/>
      <c r="CL1425" s="95"/>
      <c r="CM1425" s="11">
        <f>CG1425+CI1425+CJ1425+CK1425+CL1425</f>
        <v>495</v>
      </c>
      <c r="CN1425" s="11">
        <f>CH1425+CL1425</f>
        <v>0</v>
      </c>
    </row>
    <row r="1426" spans="1:92" ht="33" hidden="1">
      <c r="A1426" s="28" t="s">
        <v>603</v>
      </c>
      <c r="B1426" s="26" t="s">
        <v>620</v>
      </c>
      <c r="C1426" s="26" t="s">
        <v>22</v>
      </c>
      <c r="D1426" s="26" t="s">
        <v>60</v>
      </c>
      <c r="E1426" s="48" t="s">
        <v>605</v>
      </c>
      <c r="F1426" s="26"/>
      <c r="G1426" s="11"/>
      <c r="H1426" s="9"/>
      <c r="I1426" s="11">
        <f t="shared" ref="I1426:BD1426" si="3479">I1427+I1430+I1435+I1440+I1443+I1450</f>
        <v>0</v>
      </c>
      <c r="J1426" s="9">
        <f t="shared" si="3479"/>
        <v>0</v>
      </c>
      <c r="K1426" s="11">
        <f t="shared" si="3479"/>
        <v>0</v>
      </c>
      <c r="L1426" s="9">
        <f t="shared" si="3479"/>
        <v>5406</v>
      </c>
      <c r="M1426" s="11">
        <f t="shared" si="3479"/>
        <v>5406</v>
      </c>
      <c r="N1426" s="9">
        <f t="shared" si="3479"/>
        <v>5406</v>
      </c>
      <c r="O1426" s="11">
        <f t="shared" si="3479"/>
        <v>0</v>
      </c>
      <c r="P1426" s="9">
        <f t="shared" si="3479"/>
        <v>0</v>
      </c>
      <c r="Q1426" s="11">
        <f t="shared" si="3479"/>
        <v>0</v>
      </c>
      <c r="R1426" s="9">
        <f t="shared" si="3479"/>
        <v>0</v>
      </c>
      <c r="S1426" s="11">
        <f t="shared" si="3479"/>
        <v>5406</v>
      </c>
      <c r="T1426" s="9">
        <f t="shared" si="3479"/>
        <v>5406</v>
      </c>
      <c r="U1426" s="11">
        <f t="shared" si="3479"/>
        <v>0</v>
      </c>
      <c r="V1426" s="9">
        <f t="shared" si="3479"/>
        <v>0</v>
      </c>
      <c r="W1426" s="11">
        <f t="shared" si="3479"/>
        <v>0</v>
      </c>
      <c r="X1426" s="9">
        <f t="shared" si="3479"/>
        <v>0</v>
      </c>
      <c r="Y1426" s="11">
        <f t="shared" si="3479"/>
        <v>5406</v>
      </c>
      <c r="Z1426" s="9">
        <f t="shared" si="3479"/>
        <v>5406</v>
      </c>
      <c r="AA1426" s="11">
        <f t="shared" si="3479"/>
        <v>0</v>
      </c>
      <c r="AB1426" s="9">
        <f t="shared" si="3479"/>
        <v>0</v>
      </c>
      <c r="AC1426" s="11">
        <f t="shared" si="3479"/>
        <v>0</v>
      </c>
      <c r="AD1426" s="9">
        <f t="shared" si="3479"/>
        <v>0</v>
      </c>
      <c r="AE1426" s="11">
        <f t="shared" si="3479"/>
        <v>5406</v>
      </c>
      <c r="AF1426" s="9">
        <f t="shared" si="3479"/>
        <v>5406</v>
      </c>
      <c r="AG1426" s="11">
        <f t="shared" si="3479"/>
        <v>0</v>
      </c>
      <c r="AH1426" s="9">
        <f t="shared" si="3479"/>
        <v>0</v>
      </c>
      <c r="AI1426" s="11">
        <f t="shared" si="3479"/>
        <v>0</v>
      </c>
      <c r="AJ1426" s="9">
        <f t="shared" si="3479"/>
        <v>0</v>
      </c>
      <c r="AK1426" s="11">
        <f t="shared" si="3479"/>
        <v>5406</v>
      </c>
      <c r="AL1426" s="9">
        <f t="shared" si="3479"/>
        <v>5406</v>
      </c>
      <c r="AM1426" s="11">
        <f t="shared" si="3479"/>
        <v>0</v>
      </c>
      <c r="AN1426" s="9">
        <f t="shared" si="3479"/>
        <v>0</v>
      </c>
      <c r="AO1426" s="11">
        <f t="shared" si="3479"/>
        <v>0</v>
      </c>
      <c r="AP1426" s="9">
        <f t="shared" si="3479"/>
        <v>0</v>
      </c>
      <c r="AQ1426" s="11">
        <f t="shared" si="3479"/>
        <v>5406</v>
      </c>
      <c r="AR1426" s="9">
        <f t="shared" si="3479"/>
        <v>5406</v>
      </c>
      <c r="AS1426" s="11">
        <f t="shared" si="3479"/>
        <v>0</v>
      </c>
      <c r="AT1426" s="9">
        <f t="shared" si="3479"/>
        <v>0</v>
      </c>
      <c r="AU1426" s="11">
        <f t="shared" si="3479"/>
        <v>0</v>
      </c>
      <c r="AV1426" s="9">
        <f t="shared" si="3479"/>
        <v>0</v>
      </c>
      <c r="AW1426" s="11">
        <f t="shared" si="3479"/>
        <v>5406</v>
      </c>
      <c r="AX1426" s="9">
        <f t="shared" si="3479"/>
        <v>5406</v>
      </c>
      <c r="AY1426" s="11">
        <f t="shared" si="3479"/>
        <v>0</v>
      </c>
      <c r="AZ1426" s="11">
        <f t="shared" si="3479"/>
        <v>0</v>
      </c>
      <c r="BA1426" s="11">
        <f t="shared" si="3479"/>
        <v>0</v>
      </c>
      <c r="BB1426" s="11">
        <f t="shared" si="3479"/>
        <v>-675</v>
      </c>
      <c r="BC1426" s="11">
        <f t="shared" si="3479"/>
        <v>4731</v>
      </c>
      <c r="BD1426" s="11">
        <f t="shared" si="3479"/>
        <v>4731</v>
      </c>
      <c r="BE1426" s="11">
        <f t="shared" ref="BE1426:BP1426" si="3480">BE1427+BE1430+BE1435+BE1440+BE1443+BE1450+BE1457</f>
        <v>0</v>
      </c>
      <c r="BF1426" s="11">
        <f t="shared" si="3480"/>
        <v>0</v>
      </c>
      <c r="BG1426" s="11">
        <f t="shared" si="3480"/>
        <v>0</v>
      </c>
      <c r="BH1426" s="11">
        <f t="shared" si="3480"/>
        <v>10</v>
      </c>
      <c r="BI1426" s="11">
        <f t="shared" si="3480"/>
        <v>4741</v>
      </c>
      <c r="BJ1426" s="11">
        <f t="shared" si="3480"/>
        <v>4741</v>
      </c>
      <c r="BK1426" s="11">
        <f t="shared" si="3480"/>
        <v>0</v>
      </c>
      <c r="BL1426" s="11">
        <f t="shared" si="3480"/>
        <v>0</v>
      </c>
      <c r="BM1426" s="11">
        <f t="shared" si="3480"/>
        <v>0</v>
      </c>
      <c r="BN1426" s="11">
        <f t="shared" si="3480"/>
        <v>0</v>
      </c>
      <c r="BO1426" s="11">
        <f t="shared" si="3480"/>
        <v>4741</v>
      </c>
      <c r="BP1426" s="11">
        <f t="shared" si="3480"/>
        <v>4741</v>
      </c>
      <c r="BQ1426" s="11">
        <f t="shared" ref="BQ1426:BV1426" si="3481">BQ1427+BQ1430+BQ1435+BQ1440+BQ1443+BQ1450+BQ1457</f>
        <v>0</v>
      </c>
      <c r="BR1426" s="11">
        <f t="shared" si="3481"/>
        <v>0</v>
      </c>
      <c r="BS1426" s="11">
        <f t="shared" si="3481"/>
        <v>0</v>
      </c>
      <c r="BT1426" s="11">
        <f t="shared" si="3481"/>
        <v>0</v>
      </c>
      <c r="BU1426" s="11">
        <f t="shared" si="3481"/>
        <v>4741</v>
      </c>
      <c r="BV1426" s="11">
        <f t="shared" si="3481"/>
        <v>4741</v>
      </c>
      <c r="BW1426" s="11">
        <f t="shared" ref="BW1426:CB1426" si="3482">BW1427+BW1430+BW1435+BW1440+BW1443+BW1450+BW1457</f>
        <v>0</v>
      </c>
      <c r="BX1426" s="11">
        <f t="shared" si="3482"/>
        <v>0</v>
      </c>
      <c r="BY1426" s="11">
        <f t="shared" si="3482"/>
        <v>0</v>
      </c>
      <c r="BZ1426" s="11">
        <f t="shared" si="3482"/>
        <v>116</v>
      </c>
      <c r="CA1426" s="11">
        <f t="shared" si="3482"/>
        <v>4857</v>
      </c>
      <c r="CB1426" s="11">
        <f t="shared" si="3482"/>
        <v>4857</v>
      </c>
      <c r="CC1426" s="11">
        <f t="shared" ref="CC1426:CH1426" si="3483">CC1427+CC1430+CC1435+CC1440+CC1443+CC1450+CC1457</f>
        <v>0</v>
      </c>
      <c r="CD1426" s="11">
        <f t="shared" si="3483"/>
        <v>0</v>
      </c>
      <c r="CE1426" s="11">
        <f t="shared" si="3483"/>
        <v>0</v>
      </c>
      <c r="CF1426" s="11">
        <f t="shared" si="3483"/>
        <v>0</v>
      </c>
      <c r="CG1426" s="95">
        <f t="shared" si="3483"/>
        <v>4857</v>
      </c>
      <c r="CH1426" s="95">
        <f t="shared" si="3483"/>
        <v>4857</v>
      </c>
      <c r="CI1426" s="95">
        <f t="shared" ref="CI1426:CN1426" si="3484">CI1427+CI1430+CI1435+CI1440+CI1443+CI1450+CI1457</f>
        <v>0</v>
      </c>
      <c r="CJ1426" s="95">
        <f t="shared" si="3484"/>
        <v>0</v>
      </c>
      <c r="CK1426" s="95">
        <f t="shared" si="3484"/>
        <v>0</v>
      </c>
      <c r="CL1426" s="95">
        <f t="shared" si="3484"/>
        <v>0</v>
      </c>
      <c r="CM1426" s="11">
        <f t="shared" si="3484"/>
        <v>4857</v>
      </c>
      <c r="CN1426" s="11">
        <f t="shared" si="3484"/>
        <v>4857</v>
      </c>
    </row>
    <row r="1427" spans="1:92" ht="33" hidden="1">
      <c r="A1427" s="25" t="s">
        <v>604</v>
      </c>
      <c r="B1427" s="26" t="s">
        <v>620</v>
      </c>
      <c r="C1427" s="26" t="s">
        <v>22</v>
      </c>
      <c r="D1427" s="26" t="s">
        <v>60</v>
      </c>
      <c r="E1427" s="26" t="s">
        <v>606</v>
      </c>
      <c r="F1427" s="26"/>
      <c r="G1427" s="9"/>
      <c r="H1427" s="9"/>
      <c r="I1427" s="9">
        <f>I1428</f>
        <v>0</v>
      </c>
      <c r="J1427" s="9">
        <f t="shared" ref="J1427:Y1428" si="3485">J1428</f>
        <v>0</v>
      </c>
      <c r="K1427" s="9">
        <f t="shared" si="3485"/>
        <v>0</v>
      </c>
      <c r="L1427" s="9">
        <f t="shared" si="3485"/>
        <v>44</v>
      </c>
      <c r="M1427" s="9">
        <f t="shared" si="3485"/>
        <v>44</v>
      </c>
      <c r="N1427" s="9">
        <f t="shared" si="3485"/>
        <v>44</v>
      </c>
      <c r="O1427" s="9">
        <f>O1428</f>
        <v>0</v>
      </c>
      <c r="P1427" s="9">
        <f t="shared" si="3485"/>
        <v>0</v>
      </c>
      <c r="Q1427" s="9">
        <f t="shared" si="3485"/>
        <v>0</v>
      </c>
      <c r="R1427" s="9">
        <f t="shared" si="3485"/>
        <v>0</v>
      </c>
      <c r="S1427" s="9">
        <f t="shared" si="3485"/>
        <v>44</v>
      </c>
      <c r="T1427" s="9">
        <f t="shared" si="3485"/>
        <v>44</v>
      </c>
      <c r="U1427" s="9">
        <f>U1428</f>
        <v>0</v>
      </c>
      <c r="V1427" s="9">
        <f t="shared" si="3485"/>
        <v>0</v>
      </c>
      <c r="W1427" s="9">
        <f t="shared" si="3485"/>
        <v>0</v>
      </c>
      <c r="X1427" s="9">
        <f t="shared" si="3485"/>
        <v>0</v>
      </c>
      <c r="Y1427" s="9">
        <f t="shared" si="3485"/>
        <v>44</v>
      </c>
      <c r="Z1427" s="9">
        <f t="shared" ref="V1427:Z1428" si="3486">Z1428</f>
        <v>44</v>
      </c>
      <c r="AA1427" s="9">
        <f>AA1428</f>
        <v>0</v>
      </c>
      <c r="AB1427" s="9">
        <f t="shared" ref="AB1427:AQ1428" si="3487">AB1428</f>
        <v>0</v>
      </c>
      <c r="AC1427" s="9">
        <f t="shared" si="3487"/>
        <v>0</v>
      </c>
      <c r="AD1427" s="9">
        <f t="shared" si="3487"/>
        <v>0</v>
      </c>
      <c r="AE1427" s="9">
        <f t="shared" si="3487"/>
        <v>44</v>
      </c>
      <c r="AF1427" s="9">
        <f t="shared" si="3487"/>
        <v>44</v>
      </c>
      <c r="AG1427" s="9">
        <f>AG1428</f>
        <v>0</v>
      </c>
      <c r="AH1427" s="9">
        <f t="shared" si="3487"/>
        <v>0</v>
      </c>
      <c r="AI1427" s="9">
        <f t="shared" si="3487"/>
        <v>0</v>
      </c>
      <c r="AJ1427" s="9">
        <f t="shared" si="3487"/>
        <v>0</v>
      </c>
      <c r="AK1427" s="9">
        <f t="shared" si="3487"/>
        <v>44</v>
      </c>
      <c r="AL1427" s="9">
        <f t="shared" si="3487"/>
        <v>44</v>
      </c>
      <c r="AM1427" s="9">
        <f>AM1428</f>
        <v>0</v>
      </c>
      <c r="AN1427" s="9">
        <f t="shared" si="3487"/>
        <v>0</v>
      </c>
      <c r="AO1427" s="9">
        <f t="shared" si="3487"/>
        <v>0</v>
      </c>
      <c r="AP1427" s="9">
        <f t="shared" si="3487"/>
        <v>0</v>
      </c>
      <c r="AQ1427" s="9">
        <f t="shared" si="3487"/>
        <v>44</v>
      </c>
      <c r="AR1427" s="9">
        <f t="shared" ref="AN1427:AR1428" si="3488">AR1428</f>
        <v>44</v>
      </c>
      <c r="AS1427" s="9">
        <f>AS1428</f>
        <v>0</v>
      </c>
      <c r="AT1427" s="9">
        <f t="shared" ref="AT1427:BI1428" si="3489">AT1428</f>
        <v>0</v>
      </c>
      <c r="AU1427" s="9">
        <f t="shared" si="3489"/>
        <v>0</v>
      </c>
      <c r="AV1427" s="9">
        <f t="shared" si="3489"/>
        <v>0</v>
      </c>
      <c r="AW1427" s="9">
        <f t="shared" si="3489"/>
        <v>44</v>
      </c>
      <c r="AX1427" s="9">
        <f t="shared" si="3489"/>
        <v>44</v>
      </c>
      <c r="AY1427" s="9">
        <f>AY1428</f>
        <v>0</v>
      </c>
      <c r="AZ1427" s="9">
        <f t="shared" si="3489"/>
        <v>0</v>
      </c>
      <c r="BA1427" s="9">
        <f t="shared" si="3489"/>
        <v>0</v>
      </c>
      <c r="BB1427" s="9">
        <f t="shared" si="3489"/>
        <v>6</v>
      </c>
      <c r="BC1427" s="9">
        <f t="shared" si="3489"/>
        <v>50</v>
      </c>
      <c r="BD1427" s="9">
        <f t="shared" si="3489"/>
        <v>50</v>
      </c>
      <c r="BE1427" s="9">
        <f>BE1428</f>
        <v>0</v>
      </c>
      <c r="BF1427" s="9">
        <f t="shared" si="3489"/>
        <v>0</v>
      </c>
      <c r="BG1427" s="9">
        <f t="shared" si="3489"/>
        <v>0</v>
      </c>
      <c r="BH1427" s="9">
        <f t="shared" si="3489"/>
        <v>0</v>
      </c>
      <c r="BI1427" s="9">
        <f t="shared" si="3489"/>
        <v>50</v>
      </c>
      <c r="BJ1427" s="9">
        <f t="shared" ref="BF1427:BJ1428" si="3490">BJ1428</f>
        <v>50</v>
      </c>
      <c r="BK1427" s="9">
        <f>BK1428</f>
        <v>0</v>
      </c>
      <c r="BL1427" s="9">
        <f t="shared" ref="BL1427:CA1428" si="3491">BL1428</f>
        <v>0</v>
      </c>
      <c r="BM1427" s="9">
        <f t="shared" si="3491"/>
        <v>0</v>
      </c>
      <c r="BN1427" s="9">
        <f t="shared" si="3491"/>
        <v>0</v>
      </c>
      <c r="BO1427" s="9">
        <f t="shared" si="3491"/>
        <v>50</v>
      </c>
      <c r="BP1427" s="9">
        <f t="shared" si="3491"/>
        <v>50</v>
      </c>
      <c r="BQ1427" s="9">
        <f>BQ1428</f>
        <v>0</v>
      </c>
      <c r="BR1427" s="9">
        <f t="shared" si="3491"/>
        <v>0</v>
      </c>
      <c r="BS1427" s="9">
        <f t="shared" si="3491"/>
        <v>0</v>
      </c>
      <c r="BT1427" s="9">
        <f t="shared" si="3491"/>
        <v>0</v>
      </c>
      <c r="BU1427" s="9">
        <f t="shared" si="3491"/>
        <v>50</v>
      </c>
      <c r="BV1427" s="9">
        <f t="shared" si="3491"/>
        <v>50</v>
      </c>
      <c r="BW1427" s="9">
        <f>BW1428</f>
        <v>0</v>
      </c>
      <c r="BX1427" s="9">
        <f t="shared" si="3491"/>
        <v>0</v>
      </c>
      <c r="BY1427" s="9">
        <f t="shared" si="3491"/>
        <v>0</v>
      </c>
      <c r="BZ1427" s="9">
        <f t="shared" si="3491"/>
        <v>2</v>
      </c>
      <c r="CA1427" s="9">
        <f t="shared" si="3491"/>
        <v>52</v>
      </c>
      <c r="CB1427" s="9">
        <f t="shared" ref="BX1427:CB1428" si="3492">CB1428</f>
        <v>52</v>
      </c>
      <c r="CC1427" s="9">
        <f>CC1428</f>
        <v>0</v>
      </c>
      <c r="CD1427" s="9">
        <f t="shared" ref="CD1427:CN1428" si="3493">CD1428</f>
        <v>0</v>
      </c>
      <c r="CE1427" s="9">
        <f t="shared" si="3493"/>
        <v>0</v>
      </c>
      <c r="CF1427" s="9">
        <f t="shared" si="3493"/>
        <v>0</v>
      </c>
      <c r="CG1427" s="94">
        <f t="shared" si="3493"/>
        <v>52</v>
      </c>
      <c r="CH1427" s="94">
        <f t="shared" si="3493"/>
        <v>52</v>
      </c>
      <c r="CI1427" s="94">
        <f>CI1428</f>
        <v>0</v>
      </c>
      <c r="CJ1427" s="94">
        <f t="shared" si="3493"/>
        <v>0</v>
      </c>
      <c r="CK1427" s="94">
        <f t="shared" si="3493"/>
        <v>0</v>
      </c>
      <c r="CL1427" s="94">
        <f t="shared" si="3493"/>
        <v>0</v>
      </c>
      <c r="CM1427" s="9">
        <f t="shared" si="3493"/>
        <v>52</v>
      </c>
      <c r="CN1427" s="9">
        <f t="shared" si="3493"/>
        <v>52</v>
      </c>
    </row>
    <row r="1428" spans="1:92" ht="33" hidden="1">
      <c r="A1428" s="25" t="s">
        <v>244</v>
      </c>
      <c r="B1428" s="26" t="s">
        <v>620</v>
      </c>
      <c r="C1428" s="26" t="s">
        <v>22</v>
      </c>
      <c r="D1428" s="26" t="s">
        <v>60</v>
      </c>
      <c r="E1428" s="26" t="s">
        <v>606</v>
      </c>
      <c r="F1428" s="26" t="s">
        <v>31</v>
      </c>
      <c r="G1428" s="9"/>
      <c r="H1428" s="9"/>
      <c r="I1428" s="9">
        <f>I1429</f>
        <v>0</v>
      </c>
      <c r="J1428" s="9">
        <f t="shared" si="3485"/>
        <v>0</v>
      </c>
      <c r="K1428" s="9">
        <f t="shared" si="3485"/>
        <v>0</v>
      </c>
      <c r="L1428" s="9">
        <f t="shared" si="3485"/>
        <v>44</v>
      </c>
      <c r="M1428" s="9">
        <f t="shared" si="3485"/>
        <v>44</v>
      </c>
      <c r="N1428" s="9">
        <f t="shared" si="3485"/>
        <v>44</v>
      </c>
      <c r="O1428" s="9">
        <f>O1429</f>
        <v>0</v>
      </c>
      <c r="P1428" s="9">
        <f t="shared" si="3485"/>
        <v>0</v>
      </c>
      <c r="Q1428" s="9">
        <f t="shared" si="3485"/>
        <v>0</v>
      </c>
      <c r="R1428" s="9">
        <f t="shared" si="3485"/>
        <v>0</v>
      </c>
      <c r="S1428" s="9">
        <f t="shared" si="3485"/>
        <v>44</v>
      </c>
      <c r="T1428" s="9">
        <f t="shared" si="3485"/>
        <v>44</v>
      </c>
      <c r="U1428" s="9">
        <f>U1429</f>
        <v>0</v>
      </c>
      <c r="V1428" s="9">
        <f t="shared" si="3486"/>
        <v>0</v>
      </c>
      <c r="W1428" s="9">
        <f t="shared" si="3486"/>
        <v>0</v>
      </c>
      <c r="X1428" s="9">
        <f t="shared" si="3486"/>
        <v>0</v>
      </c>
      <c r="Y1428" s="9">
        <f t="shared" si="3486"/>
        <v>44</v>
      </c>
      <c r="Z1428" s="9">
        <f t="shared" si="3486"/>
        <v>44</v>
      </c>
      <c r="AA1428" s="9">
        <f>AA1429</f>
        <v>0</v>
      </c>
      <c r="AB1428" s="9">
        <f t="shared" si="3487"/>
        <v>0</v>
      </c>
      <c r="AC1428" s="9">
        <f t="shared" si="3487"/>
        <v>0</v>
      </c>
      <c r="AD1428" s="9">
        <f t="shared" si="3487"/>
        <v>0</v>
      </c>
      <c r="AE1428" s="9">
        <f t="shared" si="3487"/>
        <v>44</v>
      </c>
      <c r="AF1428" s="9">
        <f t="shared" si="3487"/>
        <v>44</v>
      </c>
      <c r="AG1428" s="9">
        <f>AG1429</f>
        <v>0</v>
      </c>
      <c r="AH1428" s="9">
        <f t="shared" si="3487"/>
        <v>0</v>
      </c>
      <c r="AI1428" s="9">
        <f t="shared" si="3487"/>
        <v>0</v>
      </c>
      <c r="AJ1428" s="9">
        <f t="shared" si="3487"/>
        <v>0</v>
      </c>
      <c r="AK1428" s="9">
        <f t="shared" si="3487"/>
        <v>44</v>
      </c>
      <c r="AL1428" s="9">
        <f t="shared" si="3487"/>
        <v>44</v>
      </c>
      <c r="AM1428" s="9">
        <f>AM1429</f>
        <v>0</v>
      </c>
      <c r="AN1428" s="9">
        <f t="shared" si="3488"/>
        <v>0</v>
      </c>
      <c r="AO1428" s="9">
        <f t="shared" si="3488"/>
        <v>0</v>
      </c>
      <c r="AP1428" s="9">
        <f t="shared" si="3488"/>
        <v>0</v>
      </c>
      <c r="AQ1428" s="9">
        <f t="shared" si="3488"/>
        <v>44</v>
      </c>
      <c r="AR1428" s="9">
        <f t="shared" si="3488"/>
        <v>44</v>
      </c>
      <c r="AS1428" s="9">
        <f>AS1429</f>
        <v>0</v>
      </c>
      <c r="AT1428" s="9">
        <f t="shared" si="3489"/>
        <v>0</v>
      </c>
      <c r="AU1428" s="9">
        <f t="shared" si="3489"/>
        <v>0</v>
      </c>
      <c r="AV1428" s="9">
        <f t="shared" si="3489"/>
        <v>0</v>
      </c>
      <c r="AW1428" s="9">
        <f t="shared" si="3489"/>
        <v>44</v>
      </c>
      <c r="AX1428" s="9">
        <f t="shared" si="3489"/>
        <v>44</v>
      </c>
      <c r="AY1428" s="9">
        <f>AY1429</f>
        <v>0</v>
      </c>
      <c r="AZ1428" s="9">
        <f t="shared" si="3489"/>
        <v>0</v>
      </c>
      <c r="BA1428" s="9">
        <f t="shared" si="3489"/>
        <v>0</v>
      </c>
      <c r="BB1428" s="9">
        <f t="shared" si="3489"/>
        <v>6</v>
      </c>
      <c r="BC1428" s="9">
        <f t="shared" si="3489"/>
        <v>50</v>
      </c>
      <c r="BD1428" s="9">
        <f t="shared" si="3489"/>
        <v>50</v>
      </c>
      <c r="BE1428" s="9">
        <f>BE1429</f>
        <v>0</v>
      </c>
      <c r="BF1428" s="9">
        <f t="shared" si="3490"/>
        <v>0</v>
      </c>
      <c r="BG1428" s="9">
        <f t="shared" si="3490"/>
        <v>0</v>
      </c>
      <c r="BH1428" s="9">
        <f t="shared" si="3490"/>
        <v>0</v>
      </c>
      <c r="BI1428" s="9">
        <f t="shared" si="3490"/>
        <v>50</v>
      </c>
      <c r="BJ1428" s="9">
        <f t="shared" si="3490"/>
        <v>50</v>
      </c>
      <c r="BK1428" s="9">
        <f>BK1429</f>
        <v>0</v>
      </c>
      <c r="BL1428" s="9">
        <f t="shared" si="3491"/>
        <v>0</v>
      </c>
      <c r="BM1428" s="9">
        <f t="shared" si="3491"/>
        <v>0</v>
      </c>
      <c r="BN1428" s="9">
        <f t="shared" si="3491"/>
        <v>0</v>
      </c>
      <c r="BO1428" s="9">
        <f t="shared" si="3491"/>
        <v>50</v>
      </c>
      <c r="BP1428" s="9">
        <f t="shared" si="3491"/>
        <v>50</v>
      </c>
      <c r="BQ1428" s="9">
        <f>BQ1429</f>
        <v>0</v>
      </c>
      <c r="BR1428" s="9">
        <f t="shared" si="3491"/>
        <v>0</v>
      </c>
      <c r="BS1428" s="9">
        <f t="shared" si="3491"/>
        <v>0</v>
      </c>
      <c r="BT1428" s="9">
        <f t="shared" si="3491"/>
        <v>0</v>
      </c>
      <c r="BU1428" s="9">
        <f t="shared" si="3491"/>
        <v>50</v>
      </c>
      <c r="BV1428" s="9">
        <f t="shared" si="3491"/>
        <v>50</v>
      </c>
      <c r="BW1428" s="9">
        <f>BW1429</f>
        <v>0</v>
      </c>
      <c r="BX1428" s="9">
        <f t="shared" si="3492"/>
        <v>0</v>
      </c>
      <c r="BY1428" s="9">
        <f t="shared" si="3492"/>
        <v>0</v>
      </c>
      <c r="BZ1428" s="9">
        <f t="shared" si="3492"/>
        <v>2</v>
      </c>
      <c r="CA1428" s="9">
        <f t="shared" si="3492"/>
        <v>52</v>
      </c>
      <c r="CB1428" s="9">
        <f t="shared" si="3492"/>
        <v>52</v>
      </c>
      <c r="CC1428" s="9">
        <f>CC1429</f>
        <v>0</v>
      </c>
      <c r="CD1428" s="9">
        <f t="shared" si="3493"/>
        <v>0</v>
      </c>
      <c r="CE1428" s="9">
        <f t="shared" si="3493"/>
        <v>0</v>
      </c>
      <c r="CF1428" s="9">
        <f t="shared" si="3493"/>
        <v>0</v>
      </c>
      <c r="CG1428" s="94">
        <f t="shared" si="3493"/>
        <v>52</v>
      </c>
      <c r="CH1428" s="94">
        <f t="shared" si="3493"/>
        <v>52</v>
      </c>
      <c r="CI1428" s="94">
        <f>CI1429</f>
        <v>0</v>
      </c>
      <c r="CJ1428" s="94">
        <f t="shared" si="3493"/>
        <v>0</v>
      </c>
      <c r="CK1428" s="94">
        <f t="shared" si="3493"/>
        <v>0</v>
      </c>
      <c r="CL1428" s="94">
        <f t="shared" si="3493"/>
        <v>0</v>
      </c>
      <c r="CM1428" s="9">
        <f t="shared" si="3493"/>
        <v>52</v>
      </c>
      <c r="CN1428" s="9">
        <f t="shared" si="3493"/>
        <v>52</v>
      </c>
    </row>
    <row r="1429" spans="1:92" ht="33" hidden="1">
      <c r="A1429" s="25" t="s">
        <v>37</v>
      </c>
      <c r="B1429" s="26" t="s">
        <v>620</v>
      </c>
      <c r="C1429" s="26" t="s">
        <v>22</v>
      </c>
      <c r="D1429" s="26" t="s">
        <v>60</v>
      </c>
      <c r="E1429" s="26" t="s">
        <v>606</v>
      </c>
      <c r="F1429" s="26" t="s">
        <v>38</v>
      </c>
      <c r="G1429" s="9"/>
      <c r="H1429" s="9"/>
      <c r="I1429" s="9"/>
      <c r="J1429" s="9"/>
      <c r="K1429" s="9"/>
      <c r="L1429" s="9">
        <v>44</v>
      </c>
      <c r="M1429" s="9">
        <f>G1429+I1429+J1429+K1429+L1429</f>
        <v>44</v>
      </c>
      <c r="N1429" s="9">
        <f>H1429+L1429</f>
        <v>44</v>
      </c>
      <c r="O1429" s="9"/>
      <c r="P1429" s="9"/>
      <c r="Q1429" s="9"/>
      <c r="R1429" s="9"/>
      <c r="S1429" s="9">
        <f>M1429+O1429+P1429+Q1429+R1429</f>
        <v>44</v>
      </c>
      <c r="T1429" s="9">
        <f>N1429+R1429</f>
        <v>44</v>
      </c>
      <c r="U1429" s="9"/>
      <c r="V1429" s="9"/>
      <c r="W1429" s="9"/>
      <c r="X1429" s="9"/>
      <c r="Y1429" s="9">
        <f>S1429+U1429+V1429+W1429+X1429</f>
        <v>44</v>
      </c>
      <c r="Z1429" s="9">
        <f>T1429+X1429</f>
        <v>44</v>
      </c>
      <c r="AA1429" s="9"/>
      <c r="AB1429" s="9"/>
      <c r="AC1429" s="9"/>
      <c r="AD1429" s="9"/>
      <c r="AE1429" s="9">
        <f>Y1429+AA1429+AB1429+AC1429+AD1429</f>
        <v>44</v>
      </c>
      <c r="AF1429" s="9">
        <f>Z1429+AD1429</f>
        <v>44</v>
      </c>
      <c r="AG1429" s="9"/>
      <c r="AH1429" s="9"/>
      <c r="AI1429" s="9"/>
      <c r="AJ1429" s="9"/>
      <c r="AK1429" s="9">
        <f>AE1429+AG1429+AH1429+AI1429+AJ1429</f>
        <v>44</v>
      </c>
      <c r="AL1429" s="9">
        <f>AF1429+AJ1429</f>
        <v>44</v>
      </c>
      <c r="AM1429" s="9"/>
      <c r="AN1429" s="9"/>
      <c r="AO1429" s="9"/>
      <c r="AP1429" s="9"/>
      <c r="AQ1429" s="9">
        <f>AK1429+AM1429+AN1429+AO1429+AP1429</f>
        <v>44</v>
      </c>
      <c r="AR1429" s="9">
        <f>AL1429+AP1429</f>
        <v>44</v>
      </c>
      <c r="AS1429" s="9"/>
      <c r="AT1429" s="9"/>
      <c r="AU1429" s="9"/>
      <c r="AV1429" s="9"/>
      <c r="AW1429" s="9">
        <f>AQ1429+AS1429+AT1429+AU1429+AV1429</f>
        <v>44</v>
      </c>
      <c r="AX1429" s="9">
        <f>AR1429+AV1429</f>
        <v>44</v>
      </c>
      <c r="AY1429" s="9"/>
      <c r="AZ1429" s="9"/>
      <c r="BA1429" s="9"/>
      <c r="BB1429" s="9">
        <v>6</v>
      </c>
      <c r="BC1429" s="9">
        <f>AW1429+AY1429+AZ1429+BA1429+BB1429</f>
        <v>50</v>
      </c>
      <c r="BD1429" s="9">
        <f>AX1429+BB1429</f>
        <v>50</v>
      </c>
      <c r="BE1429" s="9"/>
      <c r="BF1429" s="9"/>
      <c r="BG1429" s="9"/>
      <c r="BH1429" s="9"/>
      <c r="BI1429" s="9">
        <f>BC1429+BE1429+BF1429+BG1429+BH1429</f>
        <v>50</v>
      </c>
      <c r="BJ1429" s="9">
        <f>BD1429+BH1429</f>
        <v>50</v>
      </c>
      <c r="BK1429" s="9"/>
      <c r="BL1429" s="9"/>
      <c r="BM1429" s="9"/>
      <c r="BN1429" s="9"/>
      <c r="BO1429" s="9">
        <f>BI1429+BK1429+BL1429+BM1429+BN1429</f>
        <v>50</v>
      </c>
      <c r="BP1429" s="9">
        <f>BJ1429+BN1429</f>
        <v>50</v>
      </c>
      <c r="BQ1429" s="9"/>
      <c r="BR1429" s="9"/>
      <c r="BS1429" s="9"/>
      <c r="BT1429" s="9"/>
      <c r="BU1429" s="9">
        <f>BO1429+BQ1429+BR1429+BS1429+BT1429</f>
        <v>50</v>
      </c>
      <c r="BV1429" s="9">
        <f>BP1429+BT1429</f>
        <v>50</v>
      </c>
      <c r="BW1429" s="9"/>
      <c r="BX1429" s="9"/>
      <c r="BY1429" s="9"/>
      <c r="BZ1429" s="9">
        <v>2</v>
      </c>
      <c r="CA1429" s="9">
        <f>BU1429+BW1429+BX1429+BY1429+BZ1429</f>
        <v>52</v>
      </c>
      <c r="CB1429" s="9">
        <f>BV1429+BZ1429</f>
        <v>52</v>
      </c>
      <c r="CC1429" s="9"/>
      <c r="CD1429" s="9"/>
      <c r="CE1429" s="9"/>
      <c r="CF1429" s="9"/>
      <c r="CG1429" s="94">
        <f>CA1429+CC1429+CD1429+CE1429+CF1429</f>
        <v>52</v>
      </c>
      <c r="CH1429" s="94">
        <f>CB1429+CF1429</f>
        <v>52</v>
      </c>
      <c r="CI1429" s="94"/>
      <c r="CJ1429" s="94"/>
      <c r="CK1429" s="94"/>
      <c r="CL1429" s="94"/>
      <c r="CM1429" s="9">
        <f>CG1429+CI1429+CJ1429+CK1429+CL1429</f>
        <v>52</v>
      </c>
      <c r="CN1429" s="9">
        <f>CH1429+CL1429</f>
        <v>52</v>
      </c>
    </row>
    <row r="1430" spans="1:92" ht="33" hidden="1">
      <c r="A1430" s="28" t="s">
        <v>607</v>
      </c>
      <c r="B1430" s="26" t="s">
        <v>620</v>
      </c>
      <c r="C1430" s="26" t="s">
        <v>22</v>
      </c>
      <c r="D1430" s="26" t="s">
        <v>60</v>
      </c>
      <c r="E1430" s="48" t="s">
        <v>609</v>
      </c>
      <c r="F1430" s="26"/>
      <c r="G1430" s="11"/>
      <c r="H1430" s="9"/>
      <c r="I1430" s="11">
        <f t="shared" ref="I1430:AN1430" si="3494">I1431+I1433</f>
        <v>0</v>
      </c>
      <c r="J1430" s="9">
        <f t="shared" si="3494"/>
        <v>0</v>
      </c>
      <c r="K1430" s="11">
        <f t="shared" si="3494"/>
        <v>0</v>
      </c>
      <c r="L1430" s="9">
        <f t="shared" si="3494"/>
        <v>151</v>
      </c>
      <c r="M1430" s="11">
        <f t="shared" si="3494"/>
        <v>151</v>
      </c>
      <c r="N1430" s="9">
        <f t="shared" si="3494"/>
        <v>151</v>
      </c>
      <c r="O1430" s="11">
        <f t="shared" si="3494"/>
        <v>0</v>
      </c>
      <c r="P1430" s="9">
        <f t="shared" si="3494"/>
        <v>0</v>
      </c>
      <c r="Q1430" s="11">
        <f t="shared" si="3494"/>
        <v>0</v>
      </c>
      <c r="R1430" s="9">
        <f t="shared" si="3494"/>
        <v>0</v>
      </c>
      <c r="S1430" s="11">
        <f t="shared" si="3494"/>
        <v>151</v>
      </c>
      <c r="T1430" s="9">
        <f t="shared" si="3494"/>
        <v>151</v>
      </c>
      <c r="U1430" s="11">
        <f t="shared" si="3494"/>
        <v>0</v>
      </c>
      <c r="V1430" s="9">
        <f t="shared" si="3494"/>
        <v>0</v>
      </c>
      <c r="W1430" s="11">
        <f t="shared" si="3494"/>
        <v>0</v>
      </c>
      <c r="X1430" s="9">
        <f t="shared" si="3494"/>
        <v>0</v>
      </c>
      <c r="Y1430" s="11">
        <f t="shared" si="3494"/>
        <v>151</v>
      </c>
      <c r="Z1430" s="9">
        <f t="shared" si="3494"/>
        <v>151</v>
      </c>
      <c r="AA1430" s="11">
        <f t="shared" si="3494"/>
        <v>0</v>
      </c>
      <c r="AB1430" s="9">
        <f t="shared" si="3494"/>
        <v>0</v>
      </c>
      <c r="AC1430" s="11">
        <f t="shared" si="3494"/>
        <v>0</v>
      </c>
      <c r="AD1430" s="9">
        <f t="shared" si="3494"/>
        <v>0</v>
      </c>
      <c r="AE1430" s="11">
        <f t="shared" si="3494"/>
        <v>151</v>
      </c>
      <c r="AF1430" s="9">
        <f t="shared" si="3494"/>
        <v>151</v>
      </c>
      <c r="AG1430" s="11">
        <f t="shared" si="3494"/>
        <v>0</v>
      </c>
      <c r="AH1430" s="9">
        <f t="shared" si="3494"/>
        <v>0</v>
      </c>
      <c r="AI1430" s="11">
        <f t="shared" si="3494"/>
        <v>0</v>
      </c>
      <c r="AJ1430" s="9">
        <f t="shared" si="3494"/>
        <v>0</v>
      </c>
      <c r="AK1430" s="11">
        <f t="shared" si="3494"/>
        <v>151</v>
      </c>
      <c r="AL1430" s="9">
        <f t="shared" si="3494"/>
        <v>151</v>
      </c>
      <c r="AM1430" s="11">
        <f t="shared" si="3494"/>
        <v>0</v>
      </c>
      <c r="AN1430" s="9">
        <f t="shared" si="3494"/>
        <v>0</v>
      </c>
      <c r="AO1430" s="11">
        <f t="shared" ref="AO1430:BP1430" si="3495">AO1431+AO1433</f>
        <v>0</v>
      </c>
      <c r="AP1430" s="9">
        <f t="shared" si="3495"/>
        <v>0</v>
      </c>
      <c r="AQ1430" s="11">
        <f t="shared" si="3495"/>
        <v>151</v>
      </c>
      <c r="AR1430" s="9">
        <f t="shared" si="3495"/>
        <v>151</v>
      </c>
      <c r="AS1430" s="11">
        <f t="shared" si="3495"/>
        <v>0</v>
      </c>
      <c r="AT1430" s="9">
        <f t="shared" si="3495"/>
        <v>0</v>
      </c>
      <c r="AU1430" s="11">
        <f t="shared" si="3495"/>
        <v>0</v>
      </c>
      <c r="AV1430" s="9">
        <f t="shared" si="3495"/>
        <v>0</v>
      </c>
      <c r="AW1430" s="11">
        <f t="shared" si="3495"/>
        <v>151</v>
      </c>
      <c r="AX1430" s="9">
        <f t="shared" si="3495"/>
        <v>151</v>
      </c>
      <c r="AY1430" s="11">
        <f t="shared" si="3495"/>
        <v>0</v>
      </c>
      <c r="AZ1430" s="11">
        <f t="shared" si="3495"/>
        <v>0</v>
      </c>
      <c r="BA1430" s="11">
        <f t="shared" si="3495"/>
        <v>0</v>
      </c>
      <c r="BB1430" s="11">
        <f t="shared" si="3495"/>
        <v>0</v>
      </c>
      <c r="BC1430" s="11">
        <f t="shared" si="3495"/>
        <v>151</v>
      </c>
      <c r="BD1430" s="11">
        <f t="shared" si="3495"/>
        <v>151</v>
      </c>
      <c r="BE1430" s="11">
        <f t="shared" si="3495"/>
        <v>0</v>
      </c>
      <c r="BF1430" s="11">
        <f t="shared" si="3495"/>
        <v>0</v>
      </c>
      <c r="BG1430" s="11">
        <f t="shared" si="3495"/>
        <v>0</v>
      </c>
      <c r="BH1430" s="11">
        <f t="shared" si="3495"/>
        <v>0</v>
      </c>
      <c r="BI1430" s="11">
        <f t="shared" si="3495"/>
        <v>151</v>
      </c>
      <c r="BJ1430" s="11">
        <f t="shared" si="3495"/>
        <v>151</v>
      </c>
      <c r="BK1430" s="11">
        <f t="shared" si="3495"/>
        <v>0</v>
      </c>
      <c r="BL1430" s="11">
        <f t="shared" si="3495"/>
        <v>0</v>
      </c>
      <c r="BM1430" s="11">
        <f t="shared" si="3495"/>
        <v>0</v>
      </c>
      <c r="BN1430" s="11">
        <f t="shared" si="3495"/>
        <v>0</v>
      </c>
      <c r="BO1430" s="11">
        <f t="shared" si="3495"/>
        <v>151</v>
      </c>
      <c r="BP1430" s="11">
        <f t="shared" si="3495"/>
        <v>151</v>
      </c>
      <c r="BQ1430" s="11">
        <f t="shared" ref="BQ1430:BV1430" si="3496">BQ1431+BQ1433</f>
        <v>0</v>
      </c>
      <c r="BR1430" s="11">
        <f t="shared" si="3496"/>
        <v>0</v>
      </c>
      <c r="BS1430" s="11">
        <f t="shared" si="3496"/>
        <v>0</v>
      </c>
      <c r="BT1430" s="11">
        <f t="shared" si="3496"/>
        <v>0</v>
      </c>
      <c r="BU1430" s="11">
        <f t="shared" si="3496"/>
        <v>151</v>
      </c>
      <c r="BV1430" s="11">
        <f t="shared" si="3496"/>
        <v>151</v>
      </c>
      <c r="BW1430" s="11">
        <f t="shared" ref="BW1430:CB1430" si="3497">BW1431+BW1433</f>
        <v>0</v>
      </c>
      <c r="BX1430" s="11">
        <f t="shared" si="3497"/>
        <v>0</v>
      </c>
      <c r="BY1430" s="11">
        <f t="shared" si="3497"/>
        <v>0</v>
      </c>
      <c r="BZ1430" s="11">
        <f t="shared" si="3497"/>
        <v>13</v>
      </c>
      <c r="CA1430" s="11">
        <f t="shared" si="3497"/>
        <v>164</v>
      </c>
      <c r="CB1430" s="11">
        <f t="shared" si="3497"/>
        <v>164</v>
      </c>
      <c r="CC1430" s="11">
        <f t="shared" ref="CC1430:CH1430" si="3498">CC1431+CC1433</f>
        <v>0</v>
      </c>
      <c r="CD1430" s="11">
        <f t="shared" si="3498"/>
        <v>0</v>
      </c>
      <c r="CE1430" s="11">
        <f t="shared" si="3498"/>
        <v>0</v>
      </c>
      <c r="CF1430" s="11">
        <f t="shared" si="3498"/>
        <v>0</v>
      </c>
      <c r="CG1430" s="95">
        <f t="shared" si="3498"/>
        <v>164</v>
      </c>
      <c r="CH1430" s="95">
        <f t="shared" si="3498"/>
        <v>164</v>
      </c>
      <c r="CI1430" s="95">
        <f t="shared" ref="CI1430:CN1430" si="3499">CI1431+CI1433</f>
        <v>0</v>
      </c>
      <c r="CJ1430" s="95">
        <f t="shared" si="3499"/>
        <v>0</v>
      </c>
      <c r="CK1430" s="95">
        <f t="shared" si="3499"/>
        <v>0</v>
      </c>
      <c r="CL1430" s="95">
        <f t="shared" si="3499"/>
        <v>0</v>
      </c>
      <c r="CM1430" s="11">
        <f t="shared" si="3499"/>
        <v>164</v>
      </c>
      <c r="CN1430" s="11">
        <f t="shared" si="3499"/>
        <v>164</v>
      </c>
    </row>
    <row r="1431" spans="1:92" ht="33" hidden="1">
      <c r="A1431" s="25" t="s">
        <v>244</v>
      </c>
      <c r="B1431" s="26" t="s">
        <v>620</v>
      </c>
      <c r="C1431" s="26" t="s">
        <v>22</v>
      </c>
      <c r="D1431" s="26" t="s">
        <v>60</v>
      </c>
      <c r="E1431" s="26" t="s">
        <v>609</v>
      </c>
      <c r="F1431" s="26" t="s">
        <v>31</v>
      </c>
      <c r="G1431" s="9"/>
      <c r="H1431" s="9"/>
      <c r="I1431" s="9">
        <f>I1432</f>
        <v>0</v>
      </c>
      <c r="J1431" s="9">
        <f t="shared" ref="J1431:BU1431" si="3500">J1432</f>
        <v>0</v>
      </c>
      <c r="K1431" s="9">
        <f t="shared" si="3500"/>
        <v>0</v>
      </c>
      <c r="L1431" s="9">
        <f t="shared" si="3500"/>
        <v>145</v>
      </c>
      <c r="M1431" s="9">
        <f t="shared" si="3500"/>
        <v>145</v>
      </c>
      <c r="N1431" s="9">
        <f t="shared" si="3500"/>
        <v>145</v>
      </c>
      <c r="O1431" s="9">
        <f>O1432</f>
        <v>0</v>
      </c>
      <c r="P1431" s="9">
        <f t="shared" si="3500"/>
        <v>0</v>
      </c>
      <c r="Q1431" s="9">
        <f t="shared" si="3500"/>
        <v>0</v>
      </c>
      <c r="R1431" s="9">
        <f t="shared" si="3500"/>
        <v>0</v>
      </c>
      <c r="S1431" s="9">
        <f t="shared" si="3500"/>
        <v>145</v>
      </c>
      <c r="T1431" s="9">
        <f t="shared" si="3500"/>
        <v>145</v>
      </c>
      <c r="U1431" s="9">
        <f>U1432</f>
        <v>0</v>
      </c>
      <c r="V1431" s="9">
        <f t="shared" si="3500"/>
        <v>0</v>
      </c>
      <c r="W1431" s="9">
        <f t="shared" si="3500"/>
        <v>0</v>
      </c>
      <c r="X1431" s="9">
        <f t="shared" si="3500"/>
        <v>0</v>
      </c>
      <c r="Y1431" s="9">
        <f t="shared" si="3500"/>
        <v>145</v>
      </c>
      <c r="Z1431" s="9">
        <f t="shared" si="3500"/>
        <v>145</v>
      </c>
      <c r="AA1431" s="9">
        <f>AA1432</f>
        <v>0</v>
      </c>
      <c r="AB1431" s="9">
        <f t="shared" si="3500"/>
        <v>0</v>
      </c>
      <c r="AC1431" s="9">
        <f t="shared" si="3500"/>
        <v>0</v>
      </c>
      <c r="AD1431" s="9">
        <f t="shared" si="3500"/>
        <v>0</v>
      </c>
      <c r="AE1431" s="9">
        <f t="shared" si="3500"/>
        <v>145</v>
      </c>
      <c r="AF1431" s="9">
        <f t="shared" si="3500"/>
        <v>145</v>
      </c>
      <c r="AG1431" s="9">
        <f>AG1432</f>
        <v>0</v>
      </c>
      <c r="AH1431" s="9">
        <f t="shared" si="3500"/>
        <v>0</v>
      </c>
      <c r="AI1431" s="9">
        <f t="shared" si="3500"/>
        <v>0</v>
      </c>
      <c r="AJ1431" s="9">
        <f t="shared" si="3500"/>
        <v>0</v>
      </c>
      <c r="AK1431" s="9">
        <f t="shared" si="3500"/>
        <v>145</v>
      </c>
      <c r="AL1431" s="9">
        <f t="shared" si="3500"/>
        <v>145</v>
      </c>
      <c r="AM1431" s="9">
        <f>AM1432</f>
        <v>0</v>
      </c>
      <c r="AN1431" s="9">
        <f t="shared" si="3500"/>
        <v>0</v>
      </c>
      <c r="AO1431" s="9">
        <f t="shared" si="3500"/>
        <v>0</v>
      </c>
      <c r="AP1431" s="9">
        <f t="shared" si="3500"/>
        <v>0</v>
      </c>
      <c r="AQ1431" s="9">
        <f t="shared" si="3500"/>
        <v>145</v>
      </c>
      <c r="AR1431" s="9">
        <f t="shared" si="3500"/>
        <v>145</v>
      </c>
      <c r="AS1431" s="9">
        <f>AS1432</f>
        <v>0</v>
      </c>
      <c r="AT1431" s="9">
        <f t="shared" si="3500"/>
        <v>0</v>
      </c>
      <c r="AU1431" s="9">
        <f t="shared" si="3500"/>
        <v>0</v>
      </c>
      <c r="AV1431" s="9">
        <f t="shared" si="3500"/>
        <v>0</v>
      </c>
      <c r="AW1431" s="9">
        <f t="shared" si="3500"/>
        <v>145</v>
      </c>
      <c r="AX1431" s="9">
        <f t="shared" si="3500"/>
        <v>145</v>
      </c>
      <c r="AY1431" s="9">
        <f>AY1432</f>
        <v>0</v>
      </c>
      <c r="AZ1431" s="9">
        <f t="shared" si="3500"/>
        <v>0</v>
      </c>
      <c r="BA1431" s="9">
        <f t="shared" si="3500"/>
        <v>0</v>
      </c>
      <c r="BB1431" s="9">
        <f t="shared" si="3500"/>
        <v>0</v>
      </c>
      <c r="BC1431" s="9">
        <f t="shared" si="3500"/>
        <v>145</v>
      </c>
      <c r="BD1431" s="9">
        <f t="shared" si="3500"/>
        <v>145</v>
      </c>
      <c r="BE1431" s="9">
        <f>BE1432</f>
        <v>0</v>
      </c>
      <c r="BF1431" s="9">
        <f t="shared" si="3500"/>
        <v>0</v>
      </c>
      <c r="BG1431" s="9">
        <f t="shared" si="3500"/>
        <v>0</v>
      </c>
      <c r="BH1431" s="9">
        <f t="shared" si="3500"/>
        <v>0</v>
      </c>
      <c r="BI1431" s="9">
        <f t="shared" si="3500"/>
        <v>145</v>
      </c>
      <c r="BJ1431" s="9">
        <f t="shared" si="3500"/>
        <v>145</v>
      </c>
      <c r="BK1431" s="9">
        <f>BK1432</f>
        <v>0</v>
      </c>
      <c r="BL1431" s="9">
        <f t="shared" si="3500"/>
        <v>0</v>
      </c>
      <c r="BM1431" s="9">
        <f t="shared" si="3500"/>
        <v>0</v>
      </c>
      <c r="BN1431" s="9">
        <f t="shared" si="3500"/>
        <v>0</v>
      </c>
      <c r="BO1431" s="9">
        <f t="shared" si="3500"/>
        <v>145</v>
      </c>
      <c r="BP1431" s="9">
        <f t="shared" si="3500"/>
        <v>145</v>
      </c>
      <c r="BQ1431" s="9">
        <f>BQ1432</f>
        <v>0</v>
      </c>
      <c r="BR1431" s="9">
        <f t="shared" si="3500"/>
        <v>0</v>
      </c>
      <c r="BS1431" s="9">
        <f t="shared" si="3500"/>
        <v>0</v>
      </c>
      <c r="BT1431" s="9">
        <f t="shared" si="3500"/>
        <v>0</v>
      </c>
      <c r="BU1431" s="9">
        <f t="shared" si="3500"/>
        <v>145</v>
      </c>
      <c r="BV1431" s="9">
        <f t="shared" ref="BV1431" si="3501">BV1432</f>
        <v>145</v>
      </c>
      <c r="BW1431" s="9">
        <f>BW1432</f>
        <v>0</v>
      </c>
      <c r="BX1431" s="9">
        <f t="shared" ref="BX1431:CN1431" si="3502">BX1432</f>
        <v>0</v>
      </c>
      <c r="BY1431" s="9">
        <f t="shared" si="3502"/>
        <v>0</v>
      </c>
      <c r="BZ1431" s="9">
        <f t="shared" si="3502"/>
        <v>13</v>
      </c>
      <c r="CA1431" s="9">
        <f t="shared" si="3502"/>
        <v>158</v>
      </c>
      <c r="CB1431" s="9">
        <f t="shared" si="3502"/>
        <v>158</v>
      </c>
      <c r="CC1431" s="9">
        <f>CC1432</f>
        <v>0</v>
      </c>
      <c r="CD1431" s="9">
        <f t="shared" si="3502"/>
        <v>0</v>
      </c>
      <c r="CE1431" s="9">
        <f t="shared" si="3502"/>
        <v>0</v>
      </c>
      <c r="CF1431" s="9">
        <f t="shared" si="3502"/>
        <v>0</v>
      </c>
      <c r="CG1431" s="94">
        <f t="shared" si="3502"/>
        <v>158</v>
      </c>
      <c r="CH1431" s="94">
        <f t="shared" si="3502"/>
        <v>158</v>
      </c>
      <c r="CI1431" s="94">
        <f>CI1432</f>
        <v>0</v>
      </c>
      <c r="CJ1431" s="94">
        <f t="shared" si="3502"/>
        <v>0</v>
      </c>
      <c r="CK1431" s="94">
        <f t="shared" si="3502"/>
        <v>0</v>
      </c>
      <c r="CL1431" s="94">
        <f t="shared" si="3502"/>
        <v>0</v>
      </c>
      <c r="CM1431" s="9">
        <f t="shared" si="3502"/>
        <v>158</v>
      </c>
      <c r="CN1431" s="9">
        <f t="shared" si="3502"/>
        <v>158</v>
      </c>
    </row>
    <row r="1432" spans="1:92" ht="33" hidden="1">
      <c r="A1432" s="25" t="s">
        <v>37</v>
      </c>
      <c r="B1432" s="26" t="s">
        <v>620</v>
      </c>
      <c r="C1432" s="26" t="s">
        <v>22</v>
      </c>
      <c r="D1432" s="26" t="s">
        <v>60</v>
      </c>
      <c r="E1432" s="26" t="s">
        <v>609</v>
      </c>
      <c r="F1432" s="26" t="s">
        <v>38</v>
      </c>
      <c r="G1432" s="9"/>
      <c r="H1432" s="9"/>
      <c r="I1432" s="9"/>
      <c r="J1432" s="9"/>
      <c r="K1432" s="9"/>
      <c r="L1432" s="9">
        <v>145</v>
      </c>
      <c r="M1432" s="9">
        <f>G1432+I1432+J1432+K1432+L1432</f>
        <v>145</v>
      </c>
      <c r="N1432" s="9">
        <f>H1432+L1432</f>
        <v>145</v>
      </c>
      <c r="O1432" s="9"/>
      <c r="P1432" s="9"/>
      <c r="Q1432" s="9"/>
      <c r="R1432" s="9"/>
      <c r="S1432" s="9">
        <f>M1432+O1432+P1432+Q1432+R1432</f>
        <v>145</v>
      </c>
      <c r="T1432" s="9">
        <f>N1432+R1432</f>
        <v>145</v>
      </c>
      <c r="U1432" s="9"/>
      <c r="V1432" s="9"/>
      <c r="W1432" s="9"/>
      <c r="X1432" s="9"/>
      <c r="Y1432" s="9">
        <f>S1432+U1432+V1432+W1432+X1432</f>
        <v>145</v>
      </c>
      <c r="Z1432" s="9">
        <f>T1432+X1432</f>
        <v>145</v>
      </c>
      <c r="AA1432" s="9"/>
      <c r="AB1432" s="9"/>
      <c r="AC1432" s="9"/>
      <c r="AD1432" s="9"/>
      <c r="AE1432" s="9">
        <f>Y1432+AA1432+AB1432+AC1432+AD1432</f>
        <v>145</v>
      </c>
      <c r="AF1432" s="9">
        <f>Z1432+AD1432</f>
        <v>145</v>
      </c>
      <c r="AG1432" s="9"/>
      <c r="AH1432" s="9"/>
      <c r="AI1432" s="9"/>
      <c r="AJ1432" s="9"/>
      <c r="AK1432" s="9">
        <f>AE1432+AG1432+AH1432+AI1432+AJ1432</f>
        <v>145</v>
      </c>
      <c r="AL1432" s="9">
        <f>AF1432+AJ1432</f>
        <v>145</v>
      </c>
      <c r="AM1432" s="9"/>
      <c r="AN1432" s="9"/>
      <c r="AO1432" s="9"/>
      <c r="AP1432" s="9"/>
      <c r="AQ1432" s="9">
        <f>AK1432+AM1432+AN1432+AO1432+AP1432</f>
        <v>145</v>
      </c>
      <c r="AR1432" s="9">
        <f>AL1432+AP1432</f>
        <v>145</v>
      </c>
      <c r="AS1432" s="9"/>
      <c r="AT1432" s="9"/>
      <c r="AU1432" s="9"/>
      <c r="AV1432" s="9"/>
      <c r="AW1432" s="9">
        <f>AQ1432+AS1432+AT1432+AU1432+AV1432</f>
        <v>145</v>
      </c>
      <c r="AX1432" s="9">
        <f>AR1432+AV1432</f>
        <v>145</v>
      </c>
      <c r="AY1432" s="9"/>
      <c r="AZ1432" s="9"/>
      <c r="BA1432" s="9"/>
      <c r="BB1432" s="9"/>
      <c r="BC1432" s="9">
        <f>AW1432+AY1432+AZ1432+BA1432+BB1432</f>
        <v>145</v>
      </c>
      <c r="BD1432" s="9">
        <f>AX1432+BB1432</f>
        <v>145</v>
      </c>
      <c r="BE1432" s="9"/>
      <c r="BF1432" s="9"/>
      <c r="BG1432" s="9"/>
      <c r="BH1432" s="9"/>
      <c r="BI1432" s="9">
        <f>BC1432+BE1432+BF1432+BG1432+BH1432</f>
        <v>145</v>
      </c>
      <c r="BJ1432" s="9">
        <f>BD1432+BH1432</f>
        <v>145</v>
      </c>
      <c r="BK1432" s="9"/>
      <c r="BL1432" s="9"/>
      <c r="BM1432" s="9"/>
      <c r="BN1432" s="9"/>
      <c r="BO1432" s="9">
        <f>BI1432+BK1432+BL1432+BM1432+BN1432</f>
        <v>145</v>
      </c>
      <c r="BP1432" s="9">
        <f>BJ1432+BN1432</f>
        <v>145</v>
      </c>
      <c r="BQ1432" s="9"/>
      <c r="BR1432" s="9"/>
      <c r="BS1432" s="9"/>
      <c r="BT1432" s="9"/>
      <c r="BU1432" s="9">
        <f>BO1432+BQ1432+BR1432+BS1432+BT1432</f>
        <v>145</v>
      </c>
      <c r="BV1432" s="9">
        <f>BP1432+BT1432</f>
        <v>145</v>
      </c>
      <c r="BW1432" s="9"/>
      <c r="BX1432" s="9"/>
      <c r="BY1432" s="9"/>
      <c r="BZ1432" s="9">
        <v>13</v>
      </c>
      <c r="CA1432" s="9">
        <f>BU1432+BW1432+BX1432+BY1432+BZ1432</f>
        <v>158</v>
      </c>
      <c r="CB1432" s="9">
        <f>BV1432+BZ1432</f>
        <v>158</v>
      </c>
      <c r="CC1432" s="9"/>
      <c r="CD1432" s="9"/>
      <c r="CE1432" s="9"/>
      <c r="CF1432" s="9"/>
      <c r="CG1432" s="94">
        <f>CA1432+CC1432+CD1432+CE1432+CF1432</f>
        <v>158</v>
      </c>
      <c r="CH1432" s="94">
        <f>CB1432+CF1432</f>
        <v>158</v>
      </c>
      <c r="CI1432" s="94"/>
      <c r="CJ1432" s="94"/>
      <c r="CK1432" s="94"/>
      <c r="CL1432" s="94"/>
      <c r="CM1432" s="9">
        <f>CG1432+CI1432+CJ1432+CK1432+CL1432</f>
        <v>158</v>
      </c>
      <c r="CN1432" s="9">
        <f>CH1432+CL1432</f>
        <v>158</v>
      </c>
    </row>
    <row r="1433" spans="1:92" ht="33" hidden="1">
      <c r="A1433" s="28" t="s">
        <v>66</v>
      </c>
      <c r="B1433" s="26" t="s">
        <v>620</v>
      </c>
      <c r="C1433" s="26" t="s">
        <v>22</v>
      </c>
      <c r="D1433" s="26" t="s">
        <v>60</v>
      </c>
      <c r="E1433" s="48" t="s">
        <v>609</v>
      </c>
      <c r="F1433" s="26" t="s">
        <v>67</v>
      </c>
      <c r="G1433" s="11"/>
      <c r="H1433" s="9"/>
      <c r="I1433" s="11">
        <f>I1434</f>
        <v>0</v>
      </c>
      <c r="J1433" s="9">
        <f t="shared" ref="J1433:BU1433" si="3503">J1434</f>
        <v>0</v>
      </c>
      <c r="K1433" s="11">
        <f t="shared" si="3503"/>
        <v>0</v>
      </c>
      <c r="L1433" s="9">
        <f t="shared" si="3503"/>
        <v>6</v>
      </c>
      <c r="M1433" s="11">
        <f t="shared" si="3503"/>
        <v>6</v>
      </c>
      <c r="N1433" s="9">
        <f t="shared" si="3503"/>
        <v>6</v>
      </c>
      <c r="O1433" s="11">
        <f>O1434</f>
        <v>0</v>
      </c>
      <c r="P1433" s="9">
        <f t="shared" si="3503"/>
        <v>0</v>
      </c>
      <c r="Q1433" s="11">
        <f t="shared" si="3503"/>
        <v>0</v>
      </c>
      <c r="R1433" s="9">
        <f t="shared" si="3503"/>
        <v>0</v>
      </c>
      <c r="S1433" s="11">
        <f t="shared" si="3503"/>
        <v>6</v>
      </c>
      <c r="T1433" s="9">
        <f t="shared" si="3503"/>
        <v>6</v>
      </c>
      <c r="U1433" s="11">
        <f>U1434</f>
        <v>0</v>
      </c>
      <c r="V1433" s="9">
        <f t="shared" si="3503"/>
        <v>0</v>
      </c>
      <c r="W1433" s="11">
        <f t="shared" si="3503"/>
        <v>0</v>
      </c>
      <c r="X1433" s="9">
        <f t="shared" si="3503"/>
        <v>0</v>
      </c>
      <c r="Y1433" s="11">
        <f t="shared" si="3503"/>
        <v>6</v>
      </c>
      <c r="Z1433" s="9">
        <f t="shared" si="3503"/>
        <v>6</v>
      </c>
      <c r="AA1433" s="11">
        <f>AA1434</f>
        <v>0</v>
      </c>
      <c r="AB1433" s="9">
        <f t="shared" si="3503"/>
        <v>0</v>
      </c>
      <c r="AC1433" s="11">
        <f t="shared" si="3503"/>
        <v>0</v>
      </c>
      <c r="AD1433" s="9">
        <f t="shared" si="3503"/>
        <v>0</v>
      </c>
      <c r="AE1433" s="11">
        <f t="shared" si="3503"/>
        <v>6</v>
      </c>
      <c r="AF1433" s="9">
        <f t="shared" si="3503"/>
        <v>6</v>
      </c>
      <c r="AG1433" s="11">
        <f>AG1434</f>
        <v>0</v>
      </c>
      <c r="AH1433" s="9">
        <f t="shared" si="3503"/>
        <v>0</v>
      </c>
      <c r="AI1433" s="11">
        <f t="shared" si="3503"/>
        <v>0</v>
      </c>
      <c r="AJ1433" s="9">
        <f t="shared" si="3503"/>
        <v>0</v>
      </c>
      <c r="AK1433" s="11">
        <f t="shared" si="3503"/>
        <v>6</v>
      </c>
      <c r="AL1433" s="9">
        <f t="shared" si="3503"/>
        <v>6</v>
      </c>
      <c r="AM1433" s="11">
        <f>AM1434</f>
        <v>0</v>
      </c>
      <c r="AN1433" s="9">
        <f t="shared" si="3503"/>
        <v>0</v>
      </c>
      <c r="AO1433" s="11">
        <f t="shared" si="3503"/>
        <v>0</v>
      </c>
      <c r="AP1433" s="9">
        <f t="shared" si="3503"/>
        <v>0</v>
      </c>
      <c r="AQ1433" s="11">
        <f t="shared" si="3503"/>
        <v>6</v>
      </c>
      <c r="AR1433" s="9">
        <f t="shared" si="3503"/>
        <v>6</v>
      </c>
      <c r="AS1433" s="11">
        <f>AS1434</f>
        <v>0</v>
      </c>
      <c r="AT1433" s="9">
        <f t="shared" si="3503"/>
        <v>0</v>
      </c>
      <c r="AU1433" s="11">
        <f t="shared" si="3503"/>
        <v>0</v>
      </c>
      <c r="AV1433" s="9">
        <f t="shared" si="3503"/>
        <v>0</v>
      </c>
      <c r="AW1433" s="11">
        <f t="shared" si="3503"/>
        <v>6</v>
      </c>
      <c r="AX1433" s="9">
        <f t="shared" si="3503"/>
        <v>6</v>
      </c>
      <c r="AY1433" s="11">
        <f>AY1434</f>
        <v>0</v>
      </c>
      <c r="AZ1433" s="11">
        <f t="shared" si="3503"/>
        <v>0</v>
      </c>
      <c r="BA1433" s="11">
        <f t="shared" si="3503"/>
        <v>0</v>
      </c>
      <c r="BB1433" s="11">
        <f t="shared" si="3503"/>
        <v>0</v>
      </c>
      <c r="BC1433" s="11">
        <f t="shared" si="3503"/>
        <v>6</v>
      </c>
      <c r="BD1433" s="11">
        <f t="shared" si="3503"/>
        <v>6</v>
      </c>
      <c r="BE1433" s="11">
        <f>BE1434</f>
        <v>0</v>
      </c>
      <c r="BF1433" s="11">
        <f t="shared" si="3503"/>
        <v>0</v>
      </c>
      <c r="BG1433" s="11">
        <f t="shared" si="3503"/>
        <v>0</v>
      </c>
      <c r="BH1433" s="11">
        <f t="shared" si="3503"/>
        <v>0</v>
      </c>
      <c r="BI1433" s="11">
        <f t="shared" si="3503"/>
        <v>6</v>
      </c>
      <c r="BJ1433" s="11">
        <f t="shared" si="3503"/>
        <v>6</v>
      </c>
      <c r="BK1433" s="11">
        <f>BK1434</f>
        <v>0</v>
      </c>
      <c r="BL1433" s="11">
        <f t="shared" si="3503"/>
        <v>0</v>
      </c>
      <c r="BM1433" s="11">
        <f t="shared" si="3503"/>
        <v>0</v>
      </c>
      <c r="BN1433" s="11">
        <f t="shared" si="3503"/>
        <v>0</v>
      </c>
      <c r="BO1433" s="11">
        <f t="shared" si="3503"/>
        <v>6</v>
      </c>
      <c r="BP1433" s="11">
        <f t="shared" si="3503"/>
        <v>6</v>
      </c>
      <c r="BQ1433" s="11">
        <f>BQ1434</f>
        <v>0</v>
      </c>
      <c r="BR1433" s="11">
        <f t="shared" si="3503"/>
        <v>0</v>
      </c>
      <c r="BS1433" s="11">
        <f t="shared" si="3503"/>
        <v>0</v>
      </c>
      <c r="BT1433" s="11">
        <f t="shared" si="3503"/>
        <v>0</v>
      </c>
      <c r="BU1433" s="11">
        <f t="shared" si="3503"/>
        <v>6</v>
      </c>
      <c r="BV1433" s="11">
        <f t="shared" ref="BV1433" si="3504">BV1434</f>
        <v>6</v>
      </c>
      <c r="BW1433" s="11">
        <f>BW1434</f>
        <v>0</v>
      </c>
      <c r="BX1433" s="11">
        <f t="shared" ref="BX1433:CN1433" si="3505">BX1434</f>
        <v>0</v>
      </c>
      <c r="BY1433" s="11">
        <f t="shared" si="3505"/>
        <v>0</v>
      </c>
      <c r="BZ1433" s="11">
        <f t="shared" si="3505"/>
        <v>0</v>
      </c>
      <c r="CA1433" s="11">
        <f t="shared" si="3505"/>
        <v>6</v>
      </c>
      <c r="CB1433" s="11">
        <f t="shared" si="3505"/>
        <v>6</v>
      </c>
      <c r="CC1433" s="11">
        <f>CC1434</f>
        <v>0</v>
      </c>
      <c r="CD1433" s="11">
        <f t="shared" si="3505"/>
        <v>0</v>
      </c>
      <c r="CE1433" s="11">
        <f t="shared" si="3505"/>
        <v>0</v>
      </c>
      <c r="CF1433" s="11">
        <f t="shared" si="3505"/>
        <v>0</v>
      </c>
      <c r="CG1433" s="95">
        <f t="shared" si="3505"/>
        <v>6</v>
      </c>
      <c r="CH1433" s="95">
        <f t="shared" si="3505"/>
        <v>6</v>
      </c>
      <c r="CI1433" s="95">
        <f>CI1434</f>
        <v>0</v>
      </c>
      <c r="CJ1433" s="95">
        <f t="shared" si="3505"/>
        <v>0</v>
      </c>
      <c r="CK1433" s="95">
        <f t="shared" si="3505"/>
        <v>0</v>
      </c>
      <c r="CL1433" s="95">
        <f t="shared" si="3505"/>
        <v>0</v>
      </c>
      <c r="CM1433" s="11">
        <f t="shared" si="3505"/>
        <v>6</v>
      </c>
      <c r="CN1433" s="11">
        <f t="shared" si="3505"/>
        <v>6</v>
      </c>
    </row>
    <row r="1434" spans="1:92" ht="33" hidden="1">
      <c r="A1434" s="28" t="s">
        <v>92</v>
      </c>
      <c r="B1434" s="26" t="s">
        <v>620</v>
      </c>
      <c r="C1434" s="26" t="s">
        <v>22</v>
      </c>
      <c r="D1434" s="26" t="s">
        <v>60</v>
      </c>
      <c r="E1434" s="48" t="s">
        <v>609</v>
      </c>
      <c r="F1434" s="26" t="s">
        <v>69</v>
      </c>
      <c r="G1434" s="11"/>
      <c r="H1434" s="9"/>
      <c r="I1434" s="11"/>
      <c r="J1434" s="9"/>
      <c r="K1434" s="11"/>
      <c r="L1434" s="9">
        <v>6</v>
      </c>
      <c r="M1434" s="11">
        <f>G1434+I1434+J1434+K1434+L1434</f>
        <v>6</v>
      </c>
      <c r="N1434" s="9">
        <f>H1434+L1434</f>
        <v>6</v>
      </c>
      <c r="O1434" s="11"/>
      <c r="P1434" s="9"/>
      <c r="Q1434" s="11"/>
      <c r="R1434" s="9"/>
      <c r="S1434" s="11">
        <f>M1434+O1434+P1434+Q1434+R1434</f>
        <v>6</v>
      </c>
      <c r="T1434" s="9">
        <f>N1434+R1434</f>
        <v>6</v>
      </c>
      <c r="U1434" s="11"/>
      <c r="V1434" s="9"/>
      <c r="W1434" s="11"/>
      <c r="X1434" s="9"/>
      <c r="Y1434" s="11">
        <f>S1434+U1434+V1434+W1434+X1434</f>
        <v>6</v>
      </c>
      <c r="Z1434" s="9">
        <f>T1434+X1434</f>
        <v>6</v>
      </c>
      <c r="AA1434" s="11"/>
      <c r="AB1434" s="9"/>
      <c r="AC1434" s="11"/>
      <c r="AD1434" s="9"/>
      <c r="AE1434" s="11">
        <f>Y1434+AA1434+AB1434+AC1434+AD1434</f>
        <v>6</v>
      </c>
      <c r="AF1434" s="9">
        <f>Z1434+AD1434</f>
        <v>6</v>
      </c>
      <c r="AG1434" s="11"/>
      <c r="AH1434" s="9"/>
      <c r="AI1434" s="11"/>
      <c r="AJ1434" s="9"/>
      <c r="AK1434" s="11">
        <f>AE1434+AG1434+AH1434+AI1434+AJ1434</f>
        <v>6</v>
      </c>
      <c r="AL1434" s="9">
        <f>AF1434+AJ1434</f>
        <v>6</v>
      </c>
      <c r="AM1434" s="11"/>
      <c r="AN1434" s="9"/>
      <c r="AO1434" s="11"/>
      <c r="AP1434" s="9"/>
      <c r="AQ1434" s="11">
        <f>AK1434+AM1434+AN1434+AO1434+AP1434</f>
        <v>6</v>
      </c>
      <c r="AR1434" s="9">
        <f>AL1434+AP1434</f>
        <v>6</v>
      </c>
      <c r="AS1434" s="11"/>
      <c r="AT1434" s="9"/>
      <c r="AU1434" s="11"/>
      <c r="AV1434" s="9"/>
      <c r="AW1434" s="11">
        <f>AQ1434+AS1434+AT1434+AU1434+AV1434</f>
        <v>6</v>
      </c>
      <c r="AX1434" s="9">
        <f>AR1434+AV1434</f>
        <v>6</v>
      </c>
      <c r="AY1434" s="11"/>
      <c r="AZ1434" s="11"/>
      <c r="BA1434" s="11"/>
      <c r="BB1434" s="11"/>
      <c r="BC1434" s="11">
        <f>AW1434+AY1434+AZ1434+BA1434+BB1434</f>
        <v>6</v>
      </c>
      <c r="BD1434" s="11">
        <f>AX1434+BB1434</f>
        <v>6</v>
      </c>
      <c r="BE1434" s="11"/>
      <c r="BF1434" s="11"/>
      <c r="BG1434" s="11"/>
      <c r="BH1434" s="11"/>
      <c r="BI1434" s="11">
        <f>BC1434+BE1434+BF1434+BG1434+BH1434</f>
        <v>6</v>
      </c>
      <c r="BJ1434" s="11">
        <f>BD1434+BH1434</f>
        <v>6</v>
      </c>
      <c r="BK1434" s="11"/>
      <c r="BL1434" s="11"/>
      <c r="BM1434" s="11"/>
      <c r="BN1434" s="11"/>
      <c r="BO1434" s="11">
        <f>BI1434+BK1434+BL1434+BM1434+BN1434</f>
        <v>6</v>
      </c>
      <c r="BP1434" s="11">
        <f>BJ1434+BN1434</f>
        <v>6</v>
      </c>
      <c r="BQ1434" s="11"/>
      <c r="BR1434" s="11"/>
      <c r="BS1434" s="11"/>
      <c r="BT1434" s="11"/>
      <c r="BU1434" s="11">
        <f>BO1434+BQ1434+BR1434+BS1434+BT1434</f>
        <v>6</v>
      </c>
      <c r="BV1434" s="11">
        <f>BP1434+BT1434</f>
        <v>6</v>
      </c>
      <c r="BW1434" s="11"/>
      <c r="BX1434" s="11"/>
      <c r="BY1434" s="11"/>
      <c r="BZ1434" s="11"/>
      <c r="CA1434" s="11">
        <f>BU1434+BW1434+BX1434+BY1434+BZ1434</f>
        <v>6</v>
      </c>
      <c r="CB1434" s="11">
        <f>BV1434+BZ1434</f>
        <v>6</v>
      </c>
      <c r="CC1434" s="11"/>
      <c r="CD1434" s="11"/>
      <c r="CE1434" s="11"/>
      <c r="CF1434" s="11"/>
      <c r="CG1434" s="95">
        <f>CA1434+CC1434+CD1434+CE1434+CF1434</f>
        <v>6</v>
      </c>
      <c r="CH1434" s="95">
        <f>CB1434+CF1434</f>
        <v>6</v>
      </c>
      <c r="CI1434" s="95"/>
      <c r="CJ1434" s="95"/>
      <c r="CK1434" s="95"/>
      <c r="CL1434" s="95"/>
      <c r="CM1434" s="11">
        <f>CG1434+CI1434+CJ1434+CK1434+CL1434</f>
        <v>6</v>
      </c>
      <c r="CN1434" s="11">
        <f>CH1434+CL1434</f>
        <v>6</v>
      </c>
    </row>
    <row r="1435" spans="1:92" ht="33" hidden="1">
      <c r="A1435" s="25" t="s">
        <v>608</v>
      </c>
      <c r="B1435" s="26" t="s">
        <v>620</v>
      </c>
      <c r="C1435" s="26" t="s">
        <v>22</v>
      </c>
      <c r="D1435" s="26" t="s">
        <v>60</v>
      </c>
      <c r="E1435" s="26" t="s">
        <v>610</v>
      </c>
      <c r="F1435" s="26"/>
      <c r="G1435" s="9"/>
      <c r="H1435" s="9"/>
      <c r="I1435" s="9">
        <f t="shared" ref="I1435:AN1435" si="3506">I1436+I1438</f>
        <v>0</v>
      </c>
      <c r="J1435" s="9">
        <f t="shared" si="3506"/>
        <v>0</v>
      </c>
      <c r="K1435" s="9">
        <f t="shared" si="3506"/>
        <v>0</v>
      </c>
      <c r="L1435" s="9">
        <f t="shared" si="3506"/>
        <v>117</v>
      </c>
      <c r="M1435" s="9">
        <f t="shared" si="3506"/>
        <v>117</v>
      </c>
      <c r="N1435" s="9">
        <f t="shared" si="3506"/>
        <v>117</v>
      </c>
      <c r="O1435" s="9">
        <f t="shared" si="3506"/>
        <v>0</v>
      </c>
      <c r="P1435" s="9">
        <f t="shared" si="3506"/>
        <v>0</v>
      </c>
      <c r="Q1435" s="9">
        <f t="shared" si="3506"/>
        <v>0</v>
      </c>
      <c r="R1435" s="9">
        <f t="shared" si="3506"/>
        <v>0</v>
      </c>
      <c r="S1435" s="9">
        <f t="shared" si="3506"/>
        <v>117</v>
      </c>
      <c r="T1435" s="9">
        <f t="shared" si="3506"/>
        <v>117</v>
      </c>
      <c r="U1435" s="9">
        <f t="shared" si="3506"/>
        <v>0</v>
      </c>
      <c r="V1435" s="9">
        <f t="shared" si="3506"/>
        <v>0</v>
      </c>
      <c r="W1435" s="9">
        <f t="shared" si="3506"/>
        <v>0</v>
      </c>
      <c r="X1435" s="9">
        <f t="shared" si="3506"/>
        <v>0</v>
      </c>
      <c r="Y1435" s="9">
        <f t="shared" si="3506"/>
        <v>117</v>
      </c>
      <c r="Z1435" s="9">
        <f t="shared" si="3506"/>
        <v>117</v>
      </c>
      <c r="AA1435" s="9">
        <f t="shared" si="3506"/>
        <v>0</v>
      </c>
      <c r="AB1435" s="9">
        <f t="shared" si="3506"/>
        <v>0</v>
      </c>
      <c r="AC1435" s="9">
        <f t="shared" si="3506"/>
        <v>0</v>
      </c>
      <c r="AD1435" s="9">
        <f t="shared" si="3506"/>
        <v>0</v>
      </c>
      <c r="AE1435" s="9">
        <f t="shared" si="3506"/>
        <v>117</v>
      </c>
      <c r="AF1435" s="9">
        <f t="shared" si="3506"/>
        <v>117</v>
      </c>
      <c r="AG1435" s="9">
        <f t="shared" si="3506"/>
        <v>0</v>
      </c>
      <c r="AH1435" s="9">
        <f t="shared" si="3506"/>
        <v>0</v>
      </c>
      <c r="AI1435" s="9">
        <f t="shared" si="3506"/>
        <v>0</v>
      </c>
      <c r="AJ1435" s="9">
        <f t="shared" si="3506"/>
        <v>0</v>
      </c>
      <c r="AK1435" s="9">
        <f t="shared" si="3506"/>
        <v>117</v>
      </c>
      <c r="AL1435" s="9">
        <f t="shared" si="3506"/>
        <v>117</v>
      </c>
      <c r="AM1435" s="9">
        <f t="shared" si="3506"/>
        <v>0</v>
      </c>
      <c r="AN1435" s="9">
        <f t="shared" si="3506"/>
        <v>0</v>
      </c>
      <c r="AO1435" s="9">
        <f t="shared" ref="AO1435:BP1435" si="3507">AO1436+AO1438</f>
        <v>0</v>
      </c>
      <c r="AP1435" s="9">
        <f t="shared" si="3507"/>
        <v>0</v>
      </c>
      <c r="AQ1435" s="9">
        <f t="shared" si="3507"/>
        <v>117</v>
      </c>
      <c r="AR1435" s="9">
        <f t="shared" si="3507"/>
        <v>117</v>
      </c>
      <c r="AS1435" s="9">
        <f t="shared" si="3507"/>
        <v>0</v>
      </c>
      <c r="AT1435" s="9">
        <f t="shared" si="3507"/>
        <v>0</v>
      </c>
      <c r="AU1435" s="9">
        <f t="shared" si="3507"/>
        <v>0</v>
      </c>
      <c r="AV1435" s="9">
        <f t="shared" si="3507"/>
        <v>0</v>
      </c>
      <c r="AW1435" s="9">
        <f t="shared" si="3507"/>
        <v>117</v>
      </c>
      <c r="AX1435" s="9">
        <f t="shared" si="3507"/>
        <v>117</v>
      </c>
      <c r="AY1435" s="9">
        <f t="shared" si="3507"/>
        <v>0</v>
      </c>
      <c r="AZ1435" s="9">
        <f t="shared" si="3507"/>
        <v>0</v>
      </c>
      <c r="BA1435" s="9">
        <f t="shared" si="3507"/>
        <v>0</v>
      </c>
      <c r="BB1435" s="9">
        <f t="shared" si="3507"/>
        <v>0</v>
      </c>
      <c r="BC1435" s="9">
        <f t="shared" si="3507"/>
        <v>117</v>
      </c>
      <c r="BD1435" s="9">
        <f t="shared" si="3507"/>
        <v>117</v>
      </c>
      <c r="BE1435" s="9">
        <f t="shared" si="3507"/>
        <v>0</v>
      </c>
      <c r="BF1435" s="9">
        <f t="shared" si="3507"/>
        <v>0</v>
      </c>
      <c r="BG1435" s="9">
        <f t="shared" si="3507"/>
        <v>0</v>
      </c>
      <c r="BH1435" s="9">
        <f t="shared" si="3507"/>
        <v>0</v>
      </c>
      <c r="BI1435" s="9">
        <f t="shared" si="3507"/>
        <v>117</v>
      </c>
      <c r="BJ1435" s="9">
        <f t="shared" si="3507"/>
        <v>117</v>
      </c>
      <c r="BK1435" s="9">
        <f t="shared" si="3507"/>
        <v>0</v>
      </c>
      <c r="BL1435" s="9">
        <f t="shared" si="3507"/>
        <v>0</v>
      </c>
      <c r="BM1435" s="9">
        <f t="shared" si="3507"/>
        <v>0</v>
      </c>
      <c r="BN1435" s="9">
        <f t="shared" si="3507"/>
        <v>0</v>
      </c>
      <c r="BO1435" s="9">
        <f t="shared" si="3507"/>
        <v>117</v>
      </c>
      <c r="BP1435" s="9">
        <f t="shared" si="3507"/>
        <v>117</v>
      </c>
      <c r="BQ1435" s="9">
        <f t="shared" ref="BQ1435:BV1435" si="3508">BQ1436+BQ1438</f>
        <v>0</v>
      </c>
      <c r="BR1435" s="9">
        <f t="shared" si="3508"/>
        <v>0</v>
      </c>
      <c r="BS1435" s="9">
        <f t="shared" si="3508"/>
        <v>0</v>
      </c>
      <c r="BT1435" s="9">
        <f t="shared" si="3508"/>
        <v>0</v>
      </c>
      <c r="BU1435" s="9">
        <f t="shared" si="3508"/>
        <v>117</v>
      </c>
      <c r="BV1435" s="9">
        <f t="shared" si="3508"/>
        <v>117</v>
      </c>
      <c r="BW1435" s="9">
        <f t="shared" ref="BW1435:CB1435" si="3509">BW1436+BW1438</f>
        <v>0</v>
      </c>
      <c r="BX1435" s="9">
        <f t="shared" si="3509"/>
        <v>0</v>
      </c>
      <c r="BY1435" s="9">
        <f t="shared" si="3509"/>
        <v>0</v>
      </c>
      <c r="BZ1435" s="9">
        <f t="shared" si="3509"/>
        <v>0</v>
      </c>
      <c r="CA1435" s="9">
        <f t="shared" si="3509"/>
        <v>117</v>
      </c>
      <c r="CB1435" s="9">
        <f t="shared" si="3509"/>
        <v>117</v>
      </c>
      <c r="CC1435" s="9">
        <f t="shared" ref="CC1435:CH1435" si="3510">CC1436+CC1438</f>
        <v>0</v>
      </c>
      <c r="CD1435" s="9">
        <f t="shared" si="3510"/>
        <v>0</v>
      </c>
      <c r="CE1435" s="9">
        <f t="shared" si="3510"/>
        <v>0</v>
      </c>
      <c r="CF1435" s="9">
        <f t="shared" si="3510"/>
        <v>0</v>
      </c>
      <c r="CG1435" s="94">
        <f t="shared" si="3510"/>
        <v>117</v>
      </c>
      <c r="CH1435" s="94">
        <f t="shared" si="3510"/>
        <v>117</v>
      </c>
      <c r="CI1435" s="94">
        <f t="shared" ref="CI1435:CN1435" si="3511">CI1436+CI1438</f>
        <v>0</v>
      </c>
      <c r="CJ1435" s="94">
        <f t="shared" si="3511"/>
        <v>0</v>
      </c>
      <c r="CK1435" s="94">
        <f t="shared" si="3511"/>
        <v>0</v>
      </c>
      <c r="CL1435" s="94">
        <f t="shared" si="3511"/>
        <v>0</v>
      </c>
      <c r="CM1435" s="9">
        <f t="shared" si="3511"/>
        <v>117</v>
      </c>
      <c r="CN1435" s="9">
        <f t="shared" si="3511"/>
        <v>117</v>
      </c>
    </row>
    <row r="1436" spans="1:92" ht="66" hidden="1">
      <c r="A1436" s="25" t="s">
        <v>457</v>
      </c>
      <c r="B1436" s="26" t="s">
        <v>620</v>
      </c>
      <c r="C1436" s="26" t="s">
        <v>22</v>
      </c>
      <c r="D1436" s="26" t="s">
        <v>60</v>
      </c>
      <c r="E1436" s="26" t="s">
        <v>610</v>
      </c>
      <c r="F1436" s="26" t="s">
        <v>85</v>
      </c>
      <c r="G1436" s="9"/>
      <c r="H1436" s="9"/>
      <c r="I1436" s="9">
        <f>I1437</f>
        <v>0</v>
      </c>
      <c r="J1436" s="9">
        <f t="shared" ref="J1436:BU1436" si="3512">J1437</f>
        <v>0</v>
      </c>
      <c r="K1436" s="9">
        <f t="shared" si="3512"/>
        <v>0</v>
      </c>
      <c r="L1436" s="9">
        <f t="shared" si="3512"/>
        <v>78</v>
      </c>
      <c r="M1436" s="9">
        <f t="shared" si="3512"/>
        <v>78</v>
      </c>
      <c r="N1436" s="9">
        <f t="shared" si="3512"/>
        <v>78</v>
      </c>
      <c r="O1436" s="9">
        <f>O1437</f>
        <v>0</v>
      </c>
      <c r="P1436" s="9">
        <f t="shared" si="3512"/>
        <v>0</v>
      </c>
      <c r="Q1436" s="9">
        <f t="shared" si="3512"/>
        <v>0</v>
      </c>
      <c r="R1436" s="9">
        <f t="shared" si="3512"/>
        <v>0</v>
      </c>
      <c r="S1436" s="9">
        <f t="shared" si="3512"/>
        <v>78</v>
      </c>
      <c r="T1436" s="9">
        <f t="shared" si="3512"/>
        <v>78</v>
      </c>
      <c r="U1436" s="9">
        <f>U1437</f>
        <v>0</v>
      </c>
      <c r="V1436" s="9">
        <f t="shared" si="3512"/>
        <v>0</v>
      </c>
      <c r="W1436" s="9">
        <f t="shared" si="3512"/>
        <v>0</v>
      </c>
      <c r="X1436" s="9">
        <f t="shared" si="3512"/>
        <v>0</v>
      </c>
      <c r="Y1436" s="9">
        <f t="shared" si="3512"/>
        <v>78</v>
      </c>
      <c r="Z1436" s="9">
        <f t="shared" si="3512"/>
        <v>78</v>
      </c>
      <c r="AA1436" s="9">
        <f>AA1437</f>
        <v>0</v>
      </c>
      <c r="AB1436" s="9">
        <f t="shared" si="3512"/>
        <v>0</v>
      </c>
      <c r="AC1436" s="9">
        <f t="shared" si="3512"/>
        <v>0</v>
      </c>
      <c r="AD1436" s="9">
        <f t="shared" si="3512"/>
        <v>0</v>
      </c>
      <c r="AE1436" s="9">
        <f t="shared" si="3512"/>
        <v>78</v>
      </c>
      <c r="AF1436" s="9">
        <f t="shared" si="3512"/>
        <v>78</v>
      </c>
      <c r="AG1436" s="9">
        <f>AG1437</f>
        <v>0</v>
      </c>
      <c r="AH1436" s="9">
        <f t="shared" si="3512"/>
        <v>0</v>
      </c>
      <c r="AI1436" s="9">
        <f t="shared" si="3512"/>
        <v>0</v>
      </c>
      <c r="AJ1436" s="9">
        <f t="shared" si="3512"/>
        <v>0</v>
      </c>
      <c r="AK1436" s="9">
        <f t="shared" si="3512"/>
        <v>78</v>
      </c>
      <c r="AL1436" s="9">
        <f t="shared" si="3512"/>
        <v>78</v>
      </c>
      <c r="AM1436" s="9">
        <f>AM1437</f>
        <v>0</v>
      </c>
      <c r="AN1436" s="9">
        <f t="shared" si="3512"/>
        <v>0</v>
      </c>
      <c r="AO1436" s="9">
        <f t="shared" si="3512"/>
        <v>0</v>
      </c>
      <c r="AP1436" s="9">
        <f t="shared" si="3512"/>
        <v>0</v>
      </c>
      <c r="AQ1436" s="9">
        <f t="shared" si="3512"/>
        <v>78</v>
      </c>
      <c r="AR1436" s="9">
        <f t="shared" si="3512"/>
        <v>78</v>
      </c>
      <c r="AS1436" s="9">
        <f>AS1437</f>
        <v>0</v>
      </c>
      <c r="AT1436" s="9">
        <f t="shared" si="3512"/>
        <v>0</v>
      </c>
      <c r="AU1436" s="9">
        <f t="shared" si="3512"/>
        <v>0</v>
      </c>
      <c r="AV1436" s="9">
        <f t="shared" si="3512"/>
        <v>0</v>
      </c>
      <c r="AW1436" s="9">
        <f t="shared" si="3512"/>
        <v>78</v>
      </c>
      <c r="AX1436" s="9">
        <f t="shared" si="3512"/>
        <v>78</v>
      </c>
      <c r="AY1436" s="9">
        <f>AY1437</f>
        <v>0</v>
      </c>
      <c r="AZ1436" s="9">
        <f t="shared" si="3512"/>
        <v>0</v>
      </c>
      <c r="BA1436" s="9">
        <f t="shared" si="3512"/>
        <v>0</v>
      </c>
      <c r="BB1436" s="9">
        <f t="shared" si="3512"/>
        <v>0</v>
      </c>
      <c r="BC1436" s="9">
        <f t="shared" si="3512"/>
        <v>78</v>
      </c>
      <c r="BD1436" s="9">
        <f t="shared" si="3512"/>
        <v>78</v>
      </c>
      <c r="BE1436" s="9">
        <f>BE1437</f>
        <v>0</v>
      </c>
      <c r="BF1436" s="9">
        <f t="shared" si="3512"/>
        <v>0</v>
      </c>
      <c r="BG1436" s="9">
        <f t="shared" si="3512"/>
        <v>0</v>
      </c>
      <c r="BH1436" s="9">
        <f t="shared" si="3512"/>
        <v>0</v>
      </c>
      <c r="BI1436" s="9">
        <f t="shared" si="3512"/>
        <v>78</v>
      </c>
      <c r="BJ1436" s="9">
        <f t="shared" si="3512"/>
        <v>78</v>
      </c>
      <c r="BK1436" s="9">
        <f>BK1437</f>
        <v>0</v>
      </c>
      <c r="BL1436" s="9">
        <f t="shared" si="3512"/>
        <v>0</v>
      </c>
      <c r="BM1436" s="9">
        <f t="shared" si="3512"/>
        <v>0</v>
      </c>
      <c r="BN1436" s="9">
        <f t="shared" si="3512"/>
        <v>0</v>
      </c>
      <c r="BO1436" s="9">
        <f t="shared" si="3512"/>
        <v>78</v>
      </c>
      <c r="BP1436" s="9">
        <f t="shared" si="3512"/>
        <v>78</v>
      </c>
      <c r="BQ1436" s="9">
        <f>BQ1437</f>
        <v>0</v>
      </c>
      <c r="BR1436" s="9">
        <f t="shared" si="3512"/>
        <v>0</v>
      </c>
      <c r="BS1436" s="9">
        <f t="shared" si="3512"/>
        <v>0</v>
      </c>
      <c r="BT1436" s="9">
        <f t="shared" si="3512"/>
        <v>0</v>
      </c>
      <c r="BU1436" s="9">
        <f t="shared" si="3512"/>
        <v>78</v>
      </c>
      <c r="BV1436" s="9">
        <f t="shared" ref="BV1436" si="3513">BV1437</f>
        <v>78</v>
      </c>
      <c r="BW1436" s="9">
        <f>BW1437</f>
        <v>0</v>
      </c>
      <c r="BX1436" s="9">
        <f t="shared" ref="BX1436:CN1436" si="3514">BX1437</f>
        <v>0</v>
      </c>
      <c r="BY1436" s="9">
        <f t="shared" si="3514"/>
        <v>0</v>
      </c>
      <c r="BZ1436" s="9">
        <f t="shared" si="3514"/>
        <v>0</v>
      </c>
      <c r="CA1436" s="9">
        <f t="shared" si="3514"/>
        <v>78</v>
      </c>
      <c r="CB1436" s="9">
        <f t="shared" si="3514"/>
        <v>78</v>
      </c>
      <c r="CC1436" s="9">
        <f>CC1437</f>
        <v>0</v>
      </c>
      <c r="CD1436" s="9">
        <f t="shared" si="3514"/>
        <v>0</v>
      </c>
      <c r="CE1436" s="9">
        <f t="shared" si="3514"/>
        <v>0</v>
      </c>
      <c r="CF1436" s="9">
        <f t="shared" si="3514"/>
        <v>0</v>
      </c>
      <c r="CG1436" s="94">
        <f t="shared" si="3514"/>
        <v>78</v>
      </c>
      <c r="CH1436" s="94">
        <f t="shared" si="3514"/>
        <v>78</v>
      </c>
      <c r="CI1436" s="94">
        <f>CI1437</f>
        <v>0</v>
      </c>
      <c r="CJ1436" s="94">
        <f t="shared" si="3514"/>
        <v>0</v>
      </c>
      <c r="CK1436" s="94">
        <f t="shared" si="3514"/>
        <v>0</v>
      </c>
      <c r="CL1436" s="94">
        <f t="shared" si="3514"/>
        <v>0</v>
      </c>
      <c r="CM1436" s="9">
        <f t="shared" si="3514"/>
        <v>78</v>
      </c>
      <c r="CN1436" s="9">
        <f t="shared" si="3514"/>
        <v>78</v>
      </c>
    </row>
    <row r="1437" spans="1:92" ht="33" hidden="1">
      <c r="A1437" s="25" t="s">
        <v>107</v>
      </c>
      <c r="B1437" s="26" t="s">
        <v>620</v>
      </c>
      <c r="C1437" s="26" t="s">
        <v>22</v>
      </c>
      <c r="D1437" s="26" t="s">
        <v>60</v>
      </c>
      <c r="E1437" s="26" t="s">
        <v>610</v>
      </c>
      <c r="F1437" s="26" t="s">
        <v>108</v>
      </c>
      <c r="G1437" s="9"/>
      <c r="H1437" s="9"/>
      <c r="I1437" s="9"/>
      <c r="J1437" s="9"/>
      <c r="K1437" s="9"/>
      <c r="L1437" s="9">
        <v>78</v>
      </c>
      <c r="M1437" s="9">
        <f>G1437+I1437+J1437+K1437+L1437</f>
        <v>78</v>
      </c>
      <c r="N1437" s="9">
        <f>H1437+L1437</f>
        <v>78</v>
      </c>
      <c r="O1437" s="9"/>
      <c r="P1437" s="9"/>
      <c r="Q1437" s="9"/>
      <c r="R1437" s="9"/>
      <c r="S1437" s="9">
        <f>M1437+O1437+P1437+Q1437+R1437</f>
        <v>78</v>
      </c>
      <c r="T1437" s="9">
        <f>N1437+R1437</f>
        <v>78</v>
      </c>
      <c r="U1437" s="9"/>
      <c r="V1437" s="9"/>
      <c r="W1437" s="9"/>
      <c r="X1437" s="9"/>
      <c r="Y1437" s="9">
        <f>S1437+U1437+V1437+W1437+X1437</f>
        <v>78</v>
      </c>
      <c r="Z1437" s="9">
        <f>T1437+X1437</f>
        <v>78</v>
      </c>
      <c r="AA1437" s="9"/>
      <c r="AB1437" s="9"/>
      <c r="AC1437" s="9"/>
      <c r="AD1437" s="9"/>
      <c r="AE1437" s="9">
        <f>Y1437+AA1437+AB1437+AC1437+AD1437</f>
        <v>78</v>
      </c>
      <c r="AF1437" s="9">
        <f>Z1437+AD1437</f>
        <v>78</v>
      </c>
      <c r="AG1437" s="9"/>
      <c r="AH1437" s="9"/>
      <c r="AI1437" s="9"/>
      <c r="AJ1437" s="9"/>
      <c r="AK1437" s="9">
        <f>AE1437+AG1437+AH1437+AI1437+AJ1437</f>
        <v>78</v>
      </c>
      <c r="AL1437" s="9">
        <f>AF1437+AJ1437</f>
        <v>78</v>
      </c>
      <c r="AM1437" s="9"/>
      <c r="AN1437" s="9"/>
      <c r="AO1437" s="9"/>
      <c r="AP1437" s="9"/>
      <c r="AQ1437" s="9">
        <f>AK1437+AM1437+AN1437+AO1437+AP1437</f>
        <v>78</v>
      </c>
      <c r="AR1437" s="9">
        <f>AL1437+AP1437</f>
        <v>78</v>
      </c>
      <c r="AS1437" s="9"/>
      <c r="AT1437" s="9"/>
      <c r="AU1437" s="9"/>
      <c r="AV1437" s="9"/>
      <c r="AW1437" s="9">
        <f>AQ1437+AS1437+AT1437+AU1437+AV1437</f>
        <v>78</v>
      </c>
      <c r="AX1437" s="9">
        <f>AR1437+AV1437</f>
        <v>78</v>
      </c>
      <c r="AY1437" s="9"/>
      <c r="AZ1437" s="9"/>
      <c r="BA1437" s="9"/>
      <c r="BB1437" s="9"/>
      <c r="BC1437" s="9">
        <f>AW1437+AY1437+AZ1437+BA1437+BB1437</f>
        <v>78</v>
      </c>
      <c r="BD1437" s="9">
        <f>AX1437+BB1437</f>
        <v>78</v>
      </c>
      <c r="BE1437" s="9"/>
      <c r="BF1437" s="9"/>
      <c r="BG1437" s="9"/>
      <c r="BH1437" s="9"/>
      <c r="BI1437" s="9">
        <f>BC1437+BE1437+BF1437+BG1437+BH1437</f>
        <v>78</v>
      </c>
      <c r="BJ1437" s="9">
        <f>BD1437+BH1437</f>
        <v>78</v>
      </c>
      <c r="BK1437" s="9"/>
      <c r="BL1437" s="9"/>
      <c r="BM1437" s="9"/>
      <c r="BN1437" s="9"/>
      <c r="BO1437" s="9">
        <f>BI1437+BK1437+BL1437+BM1437+BN1437</f>
        <v>78</v>
      </c>
      <c r="BP1437" s="9">
        <f>BJ1437+BN1437</f>
        <v>78</v>
      </c>
      <c r="BQ1437" s="9"/>
      <c r="BR1437" s="9"/>
      <c r="BS1437" s="9"/>
      <c r="BT1437" s="9"/>
      <c r="BU1437" s="9">
        <f>BO1437+BQ1437+BR1437+BS1437+BT1437</f>
        <v>78</v>
      </c>
      <c r="BV1437" s="9">
        <f>BP1437+BT1437</f>
        <v>78</v>
      </c>
      <c r="BW1437" s="9"/>
      <c r="BX1437" s="9"/>
      <c r="BY1437" s="9"/>
      <c r="BZ1437" s="9"/>
      <c r="CA1437" s="9">
        <f>BU1437+BW1437+BX1437+BY1437+BZ1437</f>
        <v>78</v>
      </c>
      <c r="CB1437" s="9">
        <f>BV1437+BZ1437</f>
        <v>78</v>
      </c>
      <c r="CC1437" s="9"/>
      <c r="CD1437" s="9"/>
      <c r="CE1437" s="9"/>
      <c r="CF1437" s="9"/>
      <c r="CG1437" s="94">
        <f>CA1437+CC1437+CD1437+CE1437+CF1437</f>
        <v>78</v>
      </c>
      <c r="CH1437" s="94">
        <f>CB1437+CF1437</f>
        <v>78</v>
      </c>
      <c r="CI1437" s="94"/>
      <c r="CJ1437" s="94"/>
      <c r="CK1437" s="94"/>
      <c r="CL1437" s="94"/>
      <c r="CM1437" s="9">
        <f>CG1437+CI1437+CJ1437+CK1437+CL1437</f>
        <v>78</v>
      </c>
      <c r="CN1437" s="9">
        <f>CH1437+CL1437</f>
        <v>78</v>
      </c>
    </row>
    <row r="1438" spans="1:92" ht="33" hidden="1">
      <c r="A1438" s="25" t="s">
        <v>244</v>
      </c>
      <c r="B1438" s="26" t="s">
        <v>620</v>
      </c>
      <c r="C1438" s="26" t="s">
        <v>22</v>
      </c>
      <c r="D1438" s="26" t="s">
        <v>60</v>
      </c>
      <c r="E1438" s="26" t="s">
        <v>610</v>
      </c>
      <c r="F1438" s="26" t="s">
        <v>31</v>
      </c>
      <c r="G1438" s="9"/>
      <c r="H1438" s="9"/>
      <c r="I1438" s="9">
        <f>I1439</f>
        <v>0</v>
      </c>
      <c r="J1438" s="9">
        <f t="shared" ref="J1438:BU1438" si="3515">J1439</f>
        <v>0</v>
      </c>
      <c r="K1438" s="9">
        <f t="shared" si="3515"/>
        <v>0</v>
      </c>
      <c r="L1438" s="9">
        <f t="shared" si="3515"/>
        <v>39</v>
      </c>
      <c r="M1438" s="9">
        <f t="shared" si="3515"/>
        <v>39</v>
      </c>
      <c r="N1438" s="9">
        <f t="shared" si="3515"/>
        <v>39</v>
      </c>
      <c r="O1438" s="9">
        <f>O1439</f>
        <v>0</v>
      </c>
      <c r="P1438" s="9">
        <f t="shared" si="3515"/>
        <v>0</v>
      </c>
      <c r="Q1438" s="9">
        <f t="shared" si="3515"/>
        <v>0</v>
      </c>
      <c r="R1438" s="9">
        <f t="shared" si="3515"/>
        <v>0</v>
      </c>
      <c r="S1438" s="9">
        <f t="shared" si="3515"/>
        <v>39</v>
      </c>
      <c r="T1438" s="9">
        <f t="shared" si="3515"/>
        <v>39</v>
      </c>
      <c r="U1438" s="9">
        <f>U1439</f>
        <v>0</v>
      </c>
      <c r="V1438" s="9">
        <f t="shared" si="3515"/>
        <v>0</v>
      </c>
      <c r="W1438" s="9">
        <f t="shared" si="3515"/>
        <v>0</v>
      </c>
      <c r="X1438" s="9">
        <f t="shared" si="3515"/>
        <v>0</v>
      </c>
      <c r="Y1438" s="9">
        <f t="shared" si="3515"/>
        <v>39</v>
      </c>
      <c r="Z1438" s="9">
        <f t="shared" si="3515"/>
        <v>39</v>
      </c>
      <c r="AA1438" s="9">
        <f>AA1439</f>
        <v>0</v>
      </c>
      <c r="AB1438" s="9">
        <f t="shared" si="3515"/>
        <v>0</v>
      </c>
      <c r="AC1438" s="9">
        <f t="shared" si="3515"/>
        <v>0</v>
      </c>
      <c r="AD1438" s="9">
        <f t="shared" si="3515"/>
        <v>0</v>
      </c>
      <c r="AE1438" s="9">
        <f t="shared" si="3515"/>
        <v>39</v>
      </c>
      <c r="AF1438" s="9">
        <f t="shared" si="3515"/>
        <v>39</v>
      </c>
      <c r="AG1438" s="9">
        <f>AG1439</f>
        <v>0</v>
      </c>
      <c r="AH1438" s="9">
        <f t="shared" si="3515"/>
        <v>0</v>
      </c>
      <c r="AI1438" s="9">
        <f t="shared" si="3515"/>
        <v>0</v>
      </c>
      <c r="AJ1438" s="9">
        <f t="shared" si="3515"/>
        <v>0</v>
      </c>
      <c r="AK1438" s="9">
        <f t="shared" si="3515"/>
        <v>39</v>
      </c>
      <c r="AL1438" s="9">
        <f t="shared" si="3515"/>
        <v>39</v>
      </c>
      <c r="AM1438" s="9">
        <f>AM1439</f>
        <v>0</v>
      </c>
      <c r="AN1438" s="9">
        <f t="shared" si="3515"/>
        <v>0</v>
      </c>
      <c r="AO1438" s="9">
        <f t="shared" si="3515"/>
        <v>0</v>
      </c>
      <c r="AP1438" s="9">
        <f t="shared" si="3515"/>
        <v>0</v>
      </c>
      <c r="AQ1438" s="9">
        <f t="shared" si="3515"/>
        <v>39</v>
      </c>
      <c r="AR1438" s="9">
        <f t="shared" si="3515"/>
        <v>39</v>
      </c>
      <c r="AS1438" s="9">
        <f>AS1439</f>
        <v>0</v>
      </c>
      <c r="AT1438" s="9">
        <f t="shared" si="3515"/>
        <v>0</v>
      </c>
      <c r="AU1438" s="9">
        <f t="shared" si="3515"/>
        <v>0</v>
      </c>
      <c r="AV1438" s="9">
        <f t="shared" si="3515"/>
        <v>0</v>
      </c>
      <c r="AW1438" s="9">
        <f t="shared" si="3515"/>
        <v>39</v>
      </c>
      <c r="AX1438" s="9">
        <f t="shared" si="3515"/>
        <v>39</v>
      </c>
      <c r="AY1438" s="9">
        <f>AY1439</f>
        <v>0</v>
      </c>
      <c r="AZ1438" s="9">
        <f t="shared" si="3515"/>
        <v>0</v>
      </c>
      <c r="BA1438" s="9">
        <f t="shared" si="3515"/>
        <v>0</v>
      </c>
      <c r="BB1438" s="9">
        <f t="shared" si="3515"/>
        <v>0</v>
      </c>
      <c r="BC1438" s="9">
        <f t="shared" si="3515"/>
        <v>39</v>
      </c>
      <c r="BD1438" s="9">
        <f t="shared" si="3515"/>
        <v>39</v>
      </c>
      <c r="BE1438" s="9">
        <f>BE1439</f>
        <v>0</v>
      </c>
      <c r="BF1438" s="9">
        <f t="shared" si="3515"/>
        <v>0</v>
      </c>
      <c r="BG1438" s="9">
        <f t="shared" si="3515"/>
        <v>0</v>
      </c>
      <c r="BH1438" s="9">
        <f t="shared" si="3515"/>
        <v>0</v>
      </c>
      <c r="BI1438" s="9">
        <f t="shared" si="3515"/>
        <v>39</v>
      </c>
      <c r="BJ1438" s="9">
        <f t="shared" si="3515"/>
        <v>39</v>
      </c>
      <c r="BK1438" s="9">
        <f>BK1439</f>
        <v>0</v>
      </c>
      <c r="BL1438" s="9">
        <f t="shared" si="3515"/>
        <v>0</v>
      </c>
      <c r="BM1438" s="9">
        <f t="shared" si="3515"/>
        <v>0</v>
      </c>
      <c r="BN1438" s="9">
        <f t="shared" si="3515"/>
        <v>0</v>
      </c>
      <c r="BO1438" s="9">
        <f t="shared" si="3515"/>
        <v>39</v>
      </c>
      <c r="BP1438" s="9">
        <f t="shared" si="3515"/>
        <v>39</v>
      </c>
      <c r="BQ1438" s="9">
        <f>BQ1439</f>
        <v>0</v>
      </c>
      <c r="BR1438" s="9">
        <f t="shared" si="3515"/>
        <v>0</v>
      </c>
      <c r="BS1438" s="9">
        <f t="shared" si="3515"/>
        <v>0</v>
      </c>
      <c r="BT1438" s="9">
        <f t="shared" si="3515"/>
        <v>0</v>
      </c>
      <c r="BU1438" s="9">
        <f t="shared" si="3515"/>
        <v>39</v>
      </c>
      <c r="BV1438" s="9">
        <f t="shared" ref="BV1438" si="3516">BV1439</f>
        <v>39</v>
      </c>
      <c r="BW1438" s="9">
        <f>BW1439</f>
        <v>0</v>
      </c>
      <c r="BX1438" s="9">
        <f t="shared" ref="BX1438:CN1438" si="3517">BX1439</f>
        <v>0</v>
      </c>
      <c r="BY1438" s="9">
        <f t="shared" si="3517"/>
        <v>0</v>
      </c>
      <c r="BZ1438" s="9">
        <f t="shared" si="3517"/>
        <v>0</v>
      </c>
      <c r="CA1438" s="9">
        <f t="shared" si="3517"/>
        <v>39</v>
      </c>
      <c r="CB1438" s="9">
        <f t="shared" si="3517"/>
        <v>39</v>
      </c>
      <c r="CC1438" s="9">
        <f>CC1439</f>
        <v>0</v>
      </c>
      <c r="CD1438" s="9">
        <f t="shared" si="3517"/>
        <v>0</v>
      </c>
      <c r="CE1438" s="9">
        <f t="shared" si="3517"/>
        <v>0</v>
      </c>
      <c r="CF1438" s="9">
        <f t="shared" si="3517"/>
        <v>0</v>
      </c>
      <c r="CG1438" s="94">
        <f t="shared" si="3517"/>
        <v>39</v>
      </c>
      <c r="CH1438" s="94">
        <f t="shared" si="3517"/>
        <v>39</v>
      </c>
      <c r="CI1438" s="94">
        <f>CI1439</f>
        <v>0</v>
      </c>
      <c r="CJ1438" s="94">
        <f t="shared" si="3517"/>
        <v>0</v>
      </c>
      <c r="CK1438" s="94">
        <f t="shared" si="3517"/>
        <v>0</v>
      </c>
      <c r="CL1438" s="94">
        <f t="shared" si="3517"/>
        <v>0</v>
      </c>
      <c r="CM1438" s="9">
        <f t="shared" si="3517"/>
        <v>39</v>
      </c>
      <c r="CN1438" s="9">
        <f t="shared" si="3517"/>
        <v>39</v>
      </c>
    </row>
    <row r="1439" spans="1:92" ht="33" hidden="1">
      <c r="A1439" s="25" t="s">
        <v>37</v>
      </c>
      <c r="B1439" s="26" t="s">
        <v>620</v>
      </c>
      <c r="C1439" s="26" t="s">
        <v>22</v>
      </c>
      <c r="D1439" s="26" t="s">
        <v>60</v>
      </c>
      <c r="E1439" s="26" t="s">
        <v>610</v>
      </c>
      <c r="F1439" s="26" t="s">
        <v>38</v>
      </c>
      <c r="G1439" s="9"/>
      <c r="H1439" s="9"/>
      <c r="I1439" s="9"/>
      <c r="J1439" s="9"/>
      <c r="K1439" s="9"/>
      <c r="L1439" s="9">
        <v>39</v>
      </c>
      <c r="M1439" s="9">
        <f>G1439+I1439+J1439+K1439+L1439</f>
        <v>39</v>
      </c>
      <c r="N1439" s="9">
        <f>H1439+L1439</f>
        <v>39</v>
      </c>
      <c r="O1439" s="9"/>
      <c r="P1439" s="9"/>
      <c r="Q1439" s="9"/>
      <c r="R1439" s="9"/>
      <c r="S1439" s="9">
        <f>M1439+O1439+P1439+Q1439+R1439</f>
        <v>39</v>
      </c>
      <c r="T1439" s="9">
        <f>N1439+R1439</f>
        <v>39</v>
      </c>
      <c r="U1439" s="9"/>
      <c r="V1439" s="9"/>
      <c r="W1439" s="9"/>
      <c r="X1439" s="9"/>
      <c r="Y1439" s="9">
        <f>S1439+U1439+V1439+W1439+X1439</f>
        <v>39</v>
      </c>
      <c r="Z1439" s="9">
        <f>T1439+X1439</f>
        <v>39</v>
      </c>
      <c r="AA1439" s="9"/>
      <c r="AB1439" s="9"/>
      <c r="AC1439" s="9"/>
      <c r="AD1439" s="9"/>
      <c r="AE1439" s="9">
        <f>Y1439+AA1439+AB1439+AC1439+AD1439</f>
        <v>39</v>
      </c>
      <c r="AF1439" s="9">
        <f>Z1439+AD1439</f>
        <v>39</v>
      </c>
      <c r="AG1439" s="9"/>
      <c r="AH1439" s="9"/>
      <c r="AI1439" s="9"/>
      <c r="AJ1439" s="9"/>
      <c r="AK1439" s="9">
        <f>AE1439+AG1439+AH1439+AI1439+AJ1439</f>
        <v>39</v>
      </c>
      <c r="AL1439" s="9">
        <f>AF1439+AJ1439</f>
        <v>39</v>
      </c>
      <c r="AM1439" s="9"/>
      <c r="AN1439" s="9"/>
      <c r="AO1439" s="9"/>
      <c r="AP1439" s="9"/>
      <c r="AQ1439" s="9">
        <f>AK1439+AM1439+AN1439+AO1439+AP1439</f>
        <v>39</v>
      </c>
      <c r="AR1439" s="9">
        <f>AL1439+AP1439</f>
        <v>39</v>
      </c>
      <c r="AS1439" s="9"/>
      <c r="AT1439" s="9"/>
      <c r="AU1439" s="9"/>
      <c r="AV1439" s="9"/>
      <c r="AW1439" s="9">
        <f>AQ1439+AS1439+AT1439+AU1439+AV1439</f>
        <v>39</v>
      </c>
      <c r="AX1439" s="9">
        <f>AR1439+AV1439</f>
        <v>39</v>
      </c>
      <c r="AY1439" s="9"/>
      <c r="AZ1439" s="9"/>
      <c r="BA1439" s="9"/>
      <c r="BB1439" s="9"/>
      <c r="BC1439" s="9">
        <f>AW1439+AY1439+AZ1439+BA1439+BB1439</f>
        <v>39</v>
      </c>
      <c r="BD1439" s="9">
        <f>AX1439+BB1439</f>
        <v>39</v>
      </c>
      <c r="BE1439" s="9"/>
      <c r="BF1439" s="9"/>
      <c r="BG1439" s="9"/>
      <c r="BH1439" s="9"/>
      <c r="BI1439" s="9">
        <f>BC1439+BE1439+BF1439+BG1439+BH1439</f>
        <v>39</v>
      </c>
      <c r="BJ1439" s="9">
        <f>BD1439+BH1439</f>
        <v>39</v>
      </c>
      <c r="BK1439" s="9"/>
      <c r="BL1439" s="9"/>
      <c r="BM1439" s="9"/>
      <c r="BN1439" s="9"/>
      <c r="BO1439" s="9">
        <f>BI1439+BK1439+BL1439+BM1439+BN1439</f>
        <v>39</v>
      </c>
      <c r="BP1439" s="9">
        <f>BJ1439+BN1439</f>
        <v>39</v>
      </c>
      <c r="BQ1439" s="9"/>
      <c r="BR1439" s="9"/>
      <c r="BS1439" s="9"/>
      <c r="BT1439" s="9"/>
      <c r="BU1439" s="9">
        <f>BO1439+BQ1439+BR1439+BS1439+BT1439</f>
        <v>39</v>
      </c>
      <c r="BV1439" s="9">
        <f>BP1439+BT1439</f>
        <v>39</v>
      </c>
      <c r="BW1439" s="9"/>
      <c r="BX1439" s="9"/>
      <c r="BY1439" s="9"/>
      <c r="BZ1439" s="9"/>
      <c r="CA1439" s="9">
        <f>BU1439+BW1439+BX1439+BY1439+BZ1439</f>
        <v>39</v>
      </c>
      <c r="CB1439" s="9">
        <f>BV1439+BZ1439</f>
        <v>39</v>
      </c>
      <c r="CC1439" s="9"/>
      <c r="CD1439" s="9"/>
      <c r="CE1439" s="9"/>
      <c r="CF1439" s="9"/>
      <c r="CG1439" s="94">
        <f>CA1439+CC1439+CD1439+CE1439+CF1439</f>
        <v>39</v>
      </c>
      <c r="CH1439" s="94">
        <f>CB1439+CF1439</f>
        <v>39</v>
      </c>
      <c r="CI1439" s="94"/>
      <c r="CJ1439" s="94"/>
      <c r="CK1439" s="94"/>
      <c r="CL1439" s="94"/>
      <c r="CM1439" s="9">
        <f>CG1439+CI1439+CJ1439+CK1439+CL1439</f>
        <v>39</v>
      </c>
      <c r="CN1439" s="9">
        <f>CH1439+CL1439</f>
        <v>39</v>
      </c>
    </row>
    <row r="1440" spans="1:92" ht="33" hidden="1">
      <c r="A1440" s="25" t="s">
        <v>621</v>
      </c>
      <c r="B1440" s="26" t="s">
        <v>620</v>
      </c>
      <c r="C1440" s="26" t="s">
        <v>22</v>
      </c>
      <c r="D1440" s="26" t="s">
        <v>60</v>
      </c>
      <c r="E1440" s="26" t="s">
        <v>622</v>
      </c>
      <c r="F1440" s="26"/>
      <c r="G1440" s="9"/>
      <c r="H1440" s="9"/>
      <c r="I1440" s="9">
        <f>I1441</f>
        <v>0</v>
      </c>
      <c r="J1440" s="9">
        <f t="shared" ref="J1440:Y1441" si="3518">J1441</f>
        <v>0</v>
      </c>
      <c r="K1440" s="9">
        <f t="shared" si="3518"/>
        <v>0</v>
      </c>
      <c r="L1440" s="9">
        <f t="shared" si="3518"/>
        <v>6</v>
      </c>
      <c r="M1440" s="9">
        <f t="shared" si="3518"/>
        <v>6</v>
      </c>
      <c r="N1440" s="9">
        <f t="shared" si="3518"/>
        <v>6</v>
      </c>
      <c r="O1440" s="9">
        <f>O1441</f>
        <v>0</v>
      </c>
      <c r="P1440" s="9">
        <f t="shared" si="3518"/>
        <v>0</v>
      </c>
      <c r="Q1440" s="9">
        <f t="shared" si="3518"/>
        <v>0</v>
      </c>
      <c r="R1440" s="9">
        <f t="shared" si="3518"/>
        <v>0</v>
      </c>
      <c r="S1440" s="9">
        <f t="shared" si="3518"/>
        <v>6</v>
      </c>
      <c r="T1440" s="9">
        <f t="shared" si="3518"/>
        <v>6</v>
      </c>
      <c r="U1440" s="9">
        <f>U1441</f>
        <v>0</v>
      </c>
      <c r="V1440" s="9">
        <f t="shared" si="3518"/>
        <v>0</v>
      </c>
      <c r="W1440" s="9">
        <f t="shared" si="3518"/>
        <v>0</v>
      </c>
      <c r="X1440" s="9">
        <f t="shared" si="3518"/>
        <v>0</v>
      </c>
      <c r="Y1440" s="9">
        <f t="shared" si="3518"/>
        <v>6</v>
      </c>
      <c r="Z1440" s="9">
        <f t="shared" ref="V1440:Z1441" si="3519">Z1441</f>
        <v>6</v>
      </c>
      <c r="AA1440" s="9">
        <f>AA1441</f>
        <v>0</v>
      </c>
      <c r="AB1440" s="9">
        <f t="shared" ref="AB1440:AQ1441" si="3520">AB1441</f>
        <v>0</v>
      </c>
      <c r="AC1440" s="9">
        <f t="shared" si="3520"/>
        <v>0</v>
      </c>
      <c r="AD1440" s="9">
        <f t="shared" si="3520"/>
        <v>0</v>
      </c>
      <c r="AE1440" s="9">
        <f t="shared" si="3520"/>
        <v>6</v>
      </c>
      <c r="AF1440" s="9">
        <f t="shared" si="3520"/>
        <v>6</v>
      </c>
      <c r="AG1440" s="9">
        <f>AG1441</f>
        <v>0</v>
      </c>
      <c r="AH1440" s="9">
        <f t="shared" si="3520"/>
        <v>0</v>
      </c>
      <c r="AI1440" s="9">
        <f t="shared" si="3520"/>
        <v>0</v>
      </c>
      <c r="AJ1440" s="9">
        <f t="shared" si="3520"/>
        <v>0</v>
      </c>
      <c r="AK1440" s="9">
        <f t="shared" si="3520"/>
        <v>6</v>
      </c>
      <c r="AL1440" s="9">
        <f t="shared" si="3520"/>
        <v>6</v>
      </c>
      <c r="AM1440" s="9">
        <f>AM1441</f>
        <v>0</v>
      </c>
      <c r="AN1440" s="9">
        <f t="shared" si="3520"/>
        <v>0</v>
      </c>
      <c r="AO1440" s="9">
        <f t="shared" si="3520"/>
        <v>0</v>
      </c>
      <c r="AP1440" s="9">
        <f t="shared" si="3520"/>
        <v>0</v>
      </c>
      <c r="AQ1440" s="9">
        <f t="shared" si="3520"/>
        <v>6</v>
      </c>
      <c r="AR1440" s="9">
        <f t="shared" ref="AN1440:AR1441" si="3521">AR1441</f>
        <v>6</v>
      </c>
      <c r="AS1440" s="9">
        <f>AS1441</f>
        <v>0</v>
      </c>
      <c r="AT1440" s="9">
        <f t="shared" ref="AT1440:BI1441" si="3522">AT1441</f>
        <v>0</v>
      </c>
      <c r="AU1440" s="9">
        <f t="shared" si="3522"/>
        <v>0</v>
      </c>
      <c r="AV1440" s="9">
        <f t="shared" si="3522"/>
        <v>0</v>
      </c>
      <c r="AW1440" s="9">
        <f t="shared" si="3522"/>
        <v>6</v>
      </c>
      <c r="AX1440" s="9">
        <f t="shared" si="3522"/>
        <v>6</v>
      </c>
      <c r="AY1440" s="9">
        <f>AY1441</f>
        <v>0</v>
      </c>
      <c r="AZ1440" s="9">
        <f t="shared" si="3522"/>
        <v>0</v>
      </c>
      <c r="BA1440" s="9">
        <f t="shared" si="3522"/>
        <v>0</v>
      </c>
      <c r="BB1440" s="9">
        <f t="shared" si="3522"/>
        <v>0</v>
      </c>
      <c r="BC1440" s="9">
        <f t="shared" si="3522"/>
        <v>6</v>
      </c>
      <c r="BD1440" s="9">
        <f t="shared" si="3522"/>
        <v>6</v>
      </c>
      <c r="BE1440" s="9">
        <f>BE1441</f>
        <v>0</v>
      </c>
      <c r="BF1440" s="9">
        <f t="shared" si="3522"/>
        <v>0</v>
      </c>
      <c r="BG1440" s="9">
        <f t="shared" si="3522"/>
        <v>0</v>
      </c>
      <c r="BH1440" s="9">
        <f t="shared" si="3522"/>
        <v>0</v>
      </c>
      <c r="BI1440" s="9">
        <f t="shared" si="3522"/>
        <v>6</v>
      </c>
      <c r="BJ1440" s="9">
        <f t="shared" ref="BF1440:BJ1441" si="3523">BJ1441</f>
        <v>6</v>
      </c>
      <c r="BK1440" s="9">
        <f>BK1441</f>
        <v>0</v>
      </c>
      <c r="BL1440" s="9">
        <f t="shared" ref="BL1440:CA1441" si="3524">BL1441</f>
        <v>0</v>
      </c>
      <c r="BM1440" s="9">
        <f t="shared" si="3524"/>
        <v>0</v>
      </c>
      <c r="BN1440" s="9">
        <f t="shared" si="3524"/>
        <v>0</v>
      </c>
      <c r="BO1440" s="9">
        <f t="shared" si="3524"/>
        <v>6</v>
      </c>
      <c r="BP1440" s="9">
        <f t="shared" si="3524"/>
        <v>6</v>
      </c>
      <c r="BQ1440" s="9">
        <f>BQ1441</f>
        <v>0</v>
      </c>
      <c r="BR1440" s="9">
        <f t="shared" si="3524"/>
        <v>0</v>
      </c>
      <c r="BS1440" s="9">
        <f t="shared" si="3524"/>
        <v>0</v>
      </c>
      <c r="BT1440" s="9">
        <f t="shared" si="3524"/>
        <v>0</v>
      </c>
      <c r="BU1440" s="9">
        <f t="shared" si="3524"/>
        <v>6</v>
      </c>
      <c r="BV1440" s="9">
        <f t="shared" si="3524"/>
        <v>6</v>
      </c>
      <c r="BW1440" s="9">
        <f>BW1441</f>
        <v>0</v>
      </c>
      <c r="BX1440" s="9">
        <f t="shared" si="3524"/>
        <v>0</v>
      </c>
      <c r="BY1440" s="9">
        <f t="shared" si="3524"/>
        <v>0</v>
      </c>
      <c r="BZ1440" s="9">
        <f t="shared" si="3524"/>
        <v>0</v>
      </c>
      <c r="CA1440" s="9">
        <f t="shared" si="3524"/>
        <v>6</v>
      </c>
      <c r="CB1440" s="9">
        <f t="shared" ref="BX1440:CB1441" si="3525">CB1441</f>
        <v>6</v>
      </c>
      <c r="CC1440" s="9">
        <f>CC1441</f>
        <v>0</v>
      </c>
      <c r="CD1440" s="9">
        <f t="shared" ref="CD1440:CN1441" si="3526">CD1441</f>
        <v>0</v>
      </c>
      <c r="CE1440" s="9">
        <f t="shared" si="3526"/>
        <v>0</v>
      </c>
      <c r="CF1440" s="9">
        <f t="shared" si="3526"/>
        <v>0</v>
      </c>
      <c r="CG1440" s="94">
        <f t="shared" si="3526"/>
        <v>6</v>
      </c>
      <c r="CH1440" s="94">
        <f t="shared" si="3526"/>
        <v>6</v>
      </c>
      <c r="CI1440" s="94">
        <f>CI1441</f>
        <v>0</v>
      </c>
      <c r="CJ1440" s="94">
        <f t="shared" si="3526"/>
        <v>0</v>
      </c>
      <c r="CK1440" s="94">
        <f t="shared" si="3526"/>
        <v>0</v>
      </c>
      <c r="CL1440" s="94">
        <f t="shared" si="3526"/>
        <v>0</v>
      </c>
      <c r="CM1440" s="9">
        <f t="shared" si="3526"/>
        <v>6</v>
      </c>
      <c r="CN1440" s="9">
        <f t="shared" si="3526"/>
        <v>6</v>
      </c>
    </row>
    <row r="1441" spans="1:92" ht="33" hidden="1">
      <c r="A1441" s="25" t="s">
        <v>244</v>
      </c>
      <c r="B1441" s="26" t="s">
        <v>620</v>
      </c>
      <c r="C1441" s="26" t="s">
        <v>22</v>
      </c>
      <c r="D1441" s="26" t="s">
        <v>60</v>
      </c>
      <c r="E1441" s="26" t="s">
        <v>622</v>
      </c>
      <c r="F1441" s="26" t="s">
        <v>31</v>
      </c>
      <c r="G1441" s="9"/>
      <c r="H1441" s="9"/>
      <c r="I1441" s="9">
        <f>I1442</f>
        <v>0</v>
      </c>
      <c r="J1441" s="9">
        <f t="shared" si="3518"/>
        <v>0</v>
      </c>
      <c r="K1441" s="9">
        <f t="shared" si="3518"/>
        <v>0</v>
      </c>
      <c r="L1441" s="9">
        <f t="shared" si="3518"/>
        <v>6</v>
      </c>
      <c r="M1441" s="9">
        <f t="shared" si="3518"/>
        <v>6</v>
      </c>
      <c r="N1441" s="9">
        <f t="shared" si="3518"/>
        <v>6</v>
      </c>
      <c r="O1441" s="9">
        <f>O1442</f>
        <v>0</v>
      </c>
      <c r="P1441" s="9">
        <f t="shared" si="3518"/>
        <v>0</v>
      </c>
      <c r="Q1441" s="9">
        <f t="shared" si="3518"/>
        <v>0</v>
      </c>
      <c r="R1441" s="9">
        <f t="shared" si="3518"/>
        <v>0</v>
      </c>
      <c r="S1441" s="9">
        <f t="shared" si="3518"/>
        <v>6</v>
      </c>
      <c r="T1441" s="9">
        <f t="shared" si="3518"/>
        <v>6</v>
      </c>
      <c r="U1441" s="9">
        <f>U1442</f>
        <v>0</v>
      </c>
      <c r="V1441" s="9">
        <f t="shared" si="3519"/>
        <v>0</v>
      </c>
      <c r="W1441" s="9">
        <f t="shared" si="3519"/>
        <v>0</v>
      </c>
      <c r="X1441" s="9">
        <f t="shared" si="3519"/>
        <v>0</v>
      </c>
      <c r="Y1441" s="9">
        <f t="shared" si="3519"/>
        <v>6</v>
      </c>
      <c r="Z1441" s="9">
        <f t="shared" si="3519"/>
        <v>6</v>
      </c>
      <c r="AA1441" s="9">
        <f>AA1442</f>
        <v>0</v>
      </c>
      <c r="AB1441" s="9">
        <f t="shared" si="3520"/>
        <v>0</v>
      </c>
      <c r="AC1441" s="9">
        <f t="shared" si="3520"/>
        <v>0</v>
      </c>
      <c r="AD1441" s="9">
        <f t="shared" si="3520"/>
        <v>0</v>
      </c>
      <c r="AE1441" s="9">
        <f t="shared" si="3520"/>
        <v>6</v>
      </c>
      <c r="AF1441" s="9">
        <f t="shared" si="3520"/>
        <v>6</v>
      </c>
      <c r="AG1441" s="9">
        <f>AG1442</f>
        <v>0</v>
      </c>
      <c r="AH1441" s="9">
        <f t="shared" si="3520"/>
        <v>0</v>
      </c>
      <c r="AI1441" s="9">
        <f t="shared" si="3520"/>
        <v>0</v>
      </c>
      <c r="AJ1441" s="9">
        <f t="shared" si="3520"/>
        <v>0</v>
      </c>
      <c r="AK1441" s="9">
        <f t="shared" si="3520"/>
        <v>6</v>
      </c>
      <c r="AL1441" s="9">
        <f t="shared" si="3520"/>
        <v>6</v>
      </c>
      <c r="AM1441" s="9">
        <f>AM1442</f>
        <v>0</v>
      </c>
      <c r="AN1441" s="9">
        <f t="shared" si="3521"/>
        <v>0</v>
      </c>
      <c r="AO1441" s="9">
        <f t="shared" si="3521"/>
        <v>0</v>
      </c>
      <c r="AP1441" s="9">
        <f t="shared" si="3521"/>
        <v>0</v>
      </c>
      <c r="AQ1441" s="9">
        <f t="shared" si="3521"/>
        <v>6</v>
      </c>
      <c r="AR1441" s="9">
        <f t="shared" si="3521"/>
        <v>6</v>
      </c>
      <c r="AS1441" s="9">
        <f>AS1442</f>
        <v>0</v>
      </c>
      <c r="AT1441" s="9">
        <f t="shared" si="3522"/>
        <v>0</v>
      </c>
      <c r="AU1441" s="9">
        <f t="shared" si="3522"/>
        <v>0</v>
      </c>
      <c r="AV1441" s="9">
        <f t="shared" si="3522"/>
        <v>0</v>
      </c>
      <c r="AW1441" s="9">
        <f t="shared" si="3522"/>
        <v>6</v>
      </c>
      <c r="AX1441" s="9">
        <f t="shared" si="3522"/>
        <v>6</v>
      </c>
      <c r="AY1441" s="9">
        <f>AY1442</f>
        <v>0</v>
      </c>
      <c r="AZ1441" s="9">
        <f t="shared" si="3522"/>
        <v>0</v>
      </c>
      <c r="BA1441" s="9">
        <f t="shared" si="3522"/>
        <v>0</v>
      </c>
      <c r="BB1441" s="9">
        <f t="shared" si="3522"/>
        <v>0</v>
      </c>
      <c r="BC1441" s="9">
        <f t="shared" si="3522"/>
        <v>6</v>
      </c>
      <c r="BD1441" s="9">
        <f t="shared" si="3522"/>
        <v>6</v>
      </c>
      <c r="BE1441" s="9">
        <f>BE1442</f>
        <v>0</v>
      </c>
      <c r="BF1441" s="9">
        <f t="shared" si="3523"/>
        <v>0</v>
      </c>
      <c r="BG1441" s="9">
        <f t="shared" si="3523"/>
        <v>0</v>
      </c>
      <c r="BH1441" s="9">
        <f t="shared" si="3523"/>
        <v>0</v>
      </c>
      <c r="BI1441" s="9">
        <f t="shared" si="3523"/>
        <v>6</v>
      </c>
      <c r="BJ1441" s="9">
        <f t="shared" si="3523"/>
        <v>6</v>
      </c>
      <c r="BK1441" s="9">
        <f>BK1442</f>
        <v>0</v>
      </c>
      <c r="BL1441" s="9">
        <f t="shared" si="3524"/>
        <v>0</v>
      </c>
      <c r="BM1441" s="9">
        <f t="shared" si="3524"/>
        <v>0</v>
      </c>
      <c r="BN1441" s="9">
        <f t="shared" si="3524"/>
        <v>0</v>
      </c>
      <c r="BO1441" s="9">
        <f t="shared" si="3524"/>
        <v>6</v>
      </c>
      <c r="BP1441" s="9">
        <f t="shared" si="3524"/>
        <v>6</v>
      </c>
      <c r="BQ1441" s="9">
        <f>BQ1442</f>
        <v>0</v>
      </c>
      <c r="BR1441" s="9">
        <f t="shared" si="3524"/>
        <v>0</v>
      </c>
      <c r="BS1441" s="9">
        <f t="shared" si="3524"/>
        <v>0</v>
      </c>
      <c r="BT1441" s="9">
        <f t="shared" si="3524"/>
        <v>0</v>
      </c>
      <c r="BU1441" s="9">
        <f t="shared" si="3524"/>
        <v>6</v>
      </c>
      <c r="BV1441" s="9">
        <f t="shared" si="3524"/>
        <v>6</v>
      </c>
      <c r="BW1441" s="9">
        <f>BW1442</f>
        <v>0</v>
      </c>
      <c r="BX1441" s="9">
        <f t="shared" si="3525"/>
        <v>0</v>
      </c>
      <c r="BY1441" s="9">
        <f t="shared" si="3525"/>
        <v>0</v>
      </c>
      <c r="BZ1441" s="9">
        <f t="shared" si="3525"/>
        <v>0</v>
      </c>
      <c r="CA1441" s="9">
        <f t="shared" si="3525"/>
        <v>6</v>
      </c>
      <c r="CB1441" s="9">
        <f t="shared" si="3525"/>
        <v>6</v>
      </c>
      <c r="CC1441" s="9">
        <f>CC1442</f>
        <v>0</v>
      </c>
      <c r="CD1441" s="9">
        <f t="shared" si="3526"/>
        <v>0</v>
      </c>
      <c r="CE1441" s="9">
        <f t="shared" si="3526"/>
        <v>0</v>
      </c>
      <c r="CF1441" s="9">
        <f t="shared" si="3526"/>
        <v>0</v>
      </c>
      <c r="CG1441" s="94">
        <f t="shared" si="3526"/>
        <v>6</v>
      </c>
      <c r="CH1441" s="94">
        <f t="shared" si="3526"/>
        <v>6</v>
      </c>
      <c r="CI1441" s="94">
        <f>CI1442</f>
        <v>0</v>
      </c>
      <c r="CJ1441" s="94">
        <f t="shared" si="3526"/>
        <v>0</v>
      </c>
      <c r="CK1441" s="94">
        <f t="shared" si="3526"/>
        <v>0</v>
      </c>
      <c r="CL1441" s="94">
        <f t="shared" si="3526"/>
        <v>0</v>
      </c>
      <c r="CM1441" s="9">
        <f t="shared" si="3526"/>
        <v>6</v>
      </c>
      <c r="CN1441" s="9">
        <f t="shared" si="3526"/>
        <v>6</v>
      </c>
    </row>
    <row r="1442" spans="1:92" ht="33" hidden="1">
      <c r="A1442" s="25" t="s">
        <v>37</v>
      </c>
      <c r="B1442" s="26" t="s">
        <v>620</v>
      </c>
      <c r="C1442" s="26" t="s">
        <v>22</v>
      </c>
      <c r="D1442" s="26" t="s">
        <v>60</v>
      </c>
      <c r="E1442" s="26" t="s">
        <v>622</v>
      </c>
      <c r="F1442" s="26" t="s">
        <v>38</v>
      </c>
      <c r="G1442" s="9"/>
      <c r="H1442" s="9"/>
      <c r="I1442" s="9"/>
      <c r="J1442" s="9"/>
      <c r="K1442" s="9"/>
      <c r="L1442" s="9">
        <v>6</v>
      </c>
      <c r="M1442" s="9">
        <f>G1442+I1442+J1442+K1442+L1442</f>
        <v>6</v>
      </c>
      <c r="N1442" s="9">
        <f>H1442+L1442</f>
        <v>6</v>
      </c>
      <c r="O1442" s="9"/>
      <c r="P1442" s="9"/>
      <c r="Q1442" s="9"/>
      <c r="R1442" s="9"/>
      <c r="S1442" s="9">
        <f>M1442+O1442+P1442+Q1442+R1442</f>
        <v>6</v>
      </c>
      <c r="T1442" s="9">
        <f>N1442+R1442</f>
        <v>6</v>
      </c>
      <c r="U1442" s="9"/>
      <c r="V1442" s="9"/>
      <c r="W1442" s="9"/>
      <c r="X1442" s="9"/>
      <c r="Y1442" s="9">
        <f>S1442+U1442+V1442+W1442+X1442</f>
        <v>6</v>
      </c>
      <c r="Z1442" s="9">
        <f>T1442+X1442</f>
        <v>6</v>
      </c>
      <c r="AA1442" s="9"/>
      <c r="AB1442" s="9"/>
      <c r="AC1442" s="9"/>
      <c r="AD1442" s="9"/>
      <c r="AE1442" s="9">
        <f>Y1442+AA1442+AB1442+AC1442+AD1442</f>
        <v>6</v>
      </c>
      <c r="AF1442" s="9">
        <f>Z1442+AD1442</f>
        <v>6</v>
      </c>
      <c r="AG1442" s="9"/>
      <c r="AH1442" s="9"/>
      <c r="AI1442" s="9"/>
      <c r="AJ1442" s="9"/>
      <c r="AK1442" s="9">
        <f>AE1442+AG1442+AH1442+AI1442+AJ1442</f>
        <v>6</v>
      </c>
      <c r="AL1442" s="9">
        <f>AF1442+AJ1442</f>
        <v>6</v>
      </c>
      <c r="AM1442" s="9"/>
      <c r="AN1442" s="9"/>
      <c r="AO1442" s="9"/>
      <c r="AP1442" s="9"/>
      <c r="AQ1442" s="9">
        <f>AK1442+AM1442+AN1442+AO1442+AP1442</f>
        <v>6</v>
      </c>
      <c r="AR1442" s="9">
        <f>AL1442+AP1442</f>
        <v>6</v>
      </c>
      <c r="AS1442" s="9"/>
      <c r="AT1442" s="9"/>
      <c r="AU1442" s="9"/>
      <c r="AV1442" s="9"/>
      <c r="AW1442" s="9">
        <f>AQ1442+AS1442+AT1442+AU1442+AV1442</f>
        <v>6</v>
      </c>
      <c r="AX1442" s="9">
        <f>AR1442+AV1442</f>
        <v>6</v>
      </c>
      <c r="AY1442" s="9"/>
      <c r="AZ1442" s="9"/>
      <c r="BA1442" s="9"/>
      <c r="BB1442" s="9"/>
      <c r="BC1442" s="9">
        <f>AW1442+AY1442+AZ1442+BA1442+BB1442</f>
        <v>6</v>
      </c>
      <c r="BD1442" s="9">
        <f>AX1442+BB1442</f>
        <v>6</v>
      </c>
      <c r="BE1442" s="9"/>
      <c r="BF1442" s="9"/>
      <c r="BG1442" s="9"/>
      <c r="BH1442" s="9"/>
      <c r="BI1442" s="9">
        <f>BC1442+BE1442+BF1442+BG1442+BH1442</f>
        <v>6</v>
      </c>
      <c r="BJ1442" s="9">
        <f>BD1442+BH1442</f>
        <v>6</v>
      </c>
      <c r="BK1442" s="9"/>
      <c r="BL1442" s="9"/>
      <c r="BM1442" s="9"/>
      <c r="BN1442" s="9"/>
      <c r="BO1442" s="9">
        <f>BI1442+BK1442+BL1442+BM1442+BN1442</f>
        <v>6</v>
      </c>
      <c r="BP1442" s="9">
        <f>BJ1442+BN1442</f>
        <v>6</v>
      </c>
      <c r="BQ1442" s="9"/>
      <c r="BR1442" s="9"/>
      <c r="BS1442" s="9"/>
      <c r="BT1442" s="9"/>
      <c r="BU1442" s="9">
        <f>BO1442+BQ1442+BR1442+BS1442+BT1442</f>
        <v>6</v>
      </c>
      <c r="BV1442" s="9">
        <f>BP1442+BT1442</f>
        <v>6</v>
      </c>
      <c r="BW1442" s="9"/>
      <c r="BX1442" s="9"/>
      <c r="BY1442" s="9"/>
      <c r="BZ1442" s="9"/>
      <c r="CA1442" s="9">
        <f>BU1442+BW1442+BX1442+BY1442+BZ1442</f>
        <v>6</v>
      </c>
      <c r="CB1442" s="9">
        <f>BV1442+BZ1442</f>
        <v>6</v>
      </c>
      <c r="CC1442" s="9"/>
      <c r="CD1442" s="9"/>
      <c r="CE1442" s="9"/>
      <c r="CF1442" s="9"/>
      <c r="CG1442" s="94">
        <f>CA1442+CC1442+CD1442+CE1442+CF1442</f>
        <v>6</v>
      </c>
      <c r="CH1442" s="94">
        <f>CB1442+CF1442</f>
        <v>6</v>
      </c>
      <c r="CI1442" s="94"/>
      <c r="CJ1442" s="94"/>
      <c r="CK1442" s="94"/>
      <c r="CL1442" s="94"/>
      <c r="CM1442" s="9">
        <f>CG1442+CI1442+CJ1442+CK1442+CL1442</f>
        <v>6</v>
      </c>
      <c r="CN1442" s="9">
        <f>CH1442+CL1442</f>
        <v>6</v>
      </c>
    </row>
    <row r="1443" spans="1:92" ht="49.5" hidden="1">
      <c r="A1443" s="25" t="s">
        <v>613</v>
      </c>
      <c r="B1443" s="26" t="s">
        <v>620</v>
      </c>
      <c r="C1443" s="26" t="s">
        <v>22</v>
      </c>
      <c r="D1443" s="26" t="s">
        <v>60</v>
      </c>
      <c r="E1443" s="26" t="s">
        <v>618</v>
      </c>
      <c r="F1443" s="26"/>
      <c r="G1443" s="9"/>
      <c r="H1443" s="9"/>
      <c r="I1443" s="9">
        <f t="shared" ref="I1443:AN1443" si="3527">I1444+I1446+I1448</f>
        <v>0</v>
      </c>
      <c r="J1443" s="9">
        <f t="shared" si="3527"/>
        <v>0</v>
      </c>
      <c r="K1443" s="9">
        <f t="shared" si="3527"/>
        <v>0</v>
      </c>
      <c r="L1443" s="9">
        <f t="shared" si="3527"/>
        <v>4613</v>
      </c>
      <c r="M1443" s="9">
        <f t="shared" si="3527"/>
        <v>4613</v>
      </c>
      <c r="N1443" s="9">
        <f t="shared" si="3527"/>
        <v>4613</v>
      </c>
      <c r="O1443" s="9">
        <f t="shared" si="3527"/>
        <v>0</v>
      </c>
      <c r="P1443" s="9">
        <f t="shared" si="3527"/>
        <v>0</v>
      </c>
      <c r="Q1443" s="9">
        <f t="shared" si="3527"/>
        <v>0</v>
      </c>
      <c r="R1443" s="9">
        <f t="shared" si="3527"/>
        <v>0</v>
      </c>
      <c r="S1443" s="9">
        <f t="shared" si="3527"/>
        <v>4613</v>
      </c>
      <c r="T1443" s="9">
        <f t="shared" si="3527"/>
        <v>4613</v>
      </c>
      <c r="U1443" s="9">
        <f t="shared" si="3527"/>
        <v>0</v>
      </c>
      <c r="V1443" s="9">
        <f t="shared" si="3527"/>
        <v>0</v>
      </c>
      <c r="W1443" s="9">
        <f t="shared" si="3527"/>
        <v>0</v>
      </c>
      <c r="X1443" s="9">
        <f t="shared" si="3527"/>
        <v>0</v>
      </c>
      <c r="Y1443" s="9">
        <f t="shared" si="3527"/>
        <v>4613</v>
      </c>
      <c r="Z1443" s="9">
        <f t="shared" si="3527"/>
        <v>4613</v>
      </c>
      <c r="AA1443" s="9">
        <f t="shared" si="3527"/>
        <v>0</v>
      </c>
      <c r="AB1443" s="9">
        <f t="shared" si="3527"/>
        <v>0</v>
      </c>
      <c r="AC1443" s="9">
        <f t="shared" si="3527"/>
        <v>0</v>
      </c>
      <c r="AD1443" s="9">
        <f t="shared" si="3527"/>
        <v>0</v>
      </c>
      <c r="AE1443" s="9">
        <f t="shared" si="3527"/>
        <v>4613</v>
      </c>
      <c r="AF1443" s="9">
        <f t="shared" si="3527"/>
        <v>4613</v>
      </c>
      <c r="AG1443" s="9">
        <f t="shared" si="3527"/>
        <v>0</v>
      </c>
      <c r="AH1443" s="9">
        <f t="shared" si="3527"/>
        <v>0</v>
      </c>
      <c r="AI1443" s="9">
        <f t="shared" si="3527"/>
        <v>0</v>
      </c>
      <c r="AJ1443" s="9">
        <f t="shared" si="3527"/>
        <v>0</v>
      </c>
      <c r="AK1443" s="9">
        <f t="shared" si="3527"/>
        <v>4613</v>
      </c>
      <c r="AL1443" s="9">
        <f t="shared" si="3527"/>
        <v>4613</v>
      </c>
      <c r="AM1443" s="9">
        <f t="shared" si="3527"/>
        <v>0</v>
      </c>
      <c r="AN1443" s="9">
        <f t="shared" si="3527"/>
        <v>0</v>
      </c>
      <c r="AO1443" s="9">
        <f t="shared" ref="AO1443:BP1443" si="3528">AO1444+AO1446+AO1448</f>
        <v>0</v>
      </c>
      <c r="AP1443" s="9">
        <f t="shared" si="3528"/>
        <v>0</v>
      </c>
      <c r="AQ1443" s="9">
        <f t="shared" si="3528"/>
        <v>4613</v>
      </c>
      <c r="AR1443" s="9">
        <f t="shared" si="3528"/>
        <v>4613</v>
      </c>
      <c r="AS1443" s="9">
        <f t="shared" si="3528"/>
        <v>0</v>
      </c>
      <c r="AT1443" s="9">
        <f t="shared" si="3528"/>
        <v>0</v>
      </c>
      <c r="AU1443" s="9">
        <f t="shared" si="3528"/>
        <v>0</v>
      </c>
      <c r="AV1443" s="9">
        <f t="shared" si="3528"/>
        <v>0</v>
      </c>
      <c r="AW1443" s="9">
        <f t="shared" si="3528"/>
        <v>4613</v>
      </c>
      <c r="AX1443" s="9">
        <f t="shared" si="3528"/>
        <v>4613</v>
      </c>
      <c r="AY1443" s="9">
        <f t="shared" si="3528"/>
        <v>0</v>
      </c>
      <c r="AZ1443" s="9">
        <f t="shared" si="3528"/>
        <v>0</v>
      </c>
      <c r="BA1443" s="9">
        <f t="shared" si="3528"/>
        <v>0</v>
      </c>
      <c r="BB1443" s="9">
        <f t="shared" si="3528"/>
        <v>-681</v>
      </c>
      <c r="BC1443" s="9">
        <f t="shared" si="3528"/>
        <v>3932</v>
      </c>
      <c r="BD1443" s="9">
        <f t="shared" si="3528"/>
        <v>3932</v>
      </c>
      <c r="BE1443" s="9">
        <f t="shared" si="3528"/>
        <v>0</v>
      </c>
      <c r="BF1443" s="9">
        <f t="shared" si="3528"/>
        <v>0</v>
      </c>
      <c r="BG1443" s="9">
        <f t="shared" si="3528"/>
        <v>0</v>
      </c>
      <c r="BH1443" s="9">
        <f t="shared" si="3528"/>
        <v>0</v>
      </c>
      <c r="BI1443" s="9">
        <f t="shared" si="3528"/>
        <v>3932</v>
      </c>
      <c r="BJ1443" s="9">
        <f t="shared" si="3528"/>
        <v>3932</v>
      </c>
      <c r="BK1443" s="9">
        <f t="shared" si="3528"/>
        <v>0</v>
      </c>
      <c r="BL1443" s="9">
        <f t="shared" si="3528"/>
        <v>0</v>
      </c>
      <c r="BM1443" s="9">
        <f t="shared" si="3528"/>
        <v>0</v>
      </c>
      <c r="BN1443" s="9">
        <f t="shared" si="3528"/>
        <v>0</v>
      </c>
      <c r="BO1443" s="9">
        <f t="shared" si="3528"/>
        <v>3932</v>
      </c>
      <c r="BP1443" s="9">
        <f t="shared" si="3528"/>
        <v>3932</v>
      </c>
      <c r="BQ1443" s="9">
        <f t="shared" ref="BQ1443:BV1443" si="3529">BQ1444+BQ1446+BQ1448</f>
        <v>0</v>
      </c>
      <c r="BR1443" s="9">
        <f t="shared" si="3529"/>
        <v>0</v>
      </c>
      <c r="BS1443" s="9">
        <f t="shared" si="3529"/>
        <v>0</v>
      </c>
      <c r="BT1443" s="9">
        <f t="shared" si="3529"/>
        <v>0</v>
      </c>
      <c r="BU1443" s="9">
        <f t="shared" si="3529"/>
        <v>3932</v>
      </c>
      <c r="BV1443" s="9">
        <f t="shared" si="3529"/>
        <v>3932</v>
      </c>
      <c r="BW1443" s="9">
        <f t="shared" ref="BW1443:CB1443" si="3530">BW1444+BW1446+BW1448</f>
        <v>0</v>
      </c>
      <c r="BX1443" s="9">
        <f t="shared" si="3530"/>
        <v>0</v>
      </c>
      <c r="BY1443" s="9">
        <f t="shared" si="3530"/>
        <v>0</v>
      </c>
      <c r="BZ1443" s="9">
        <f t="shared" si="3530"/>
        <v>89</v>
      </c>
      <c r="CA1443" s="9">
        <f t="shared" si="3530"/>
        <v>4021</v>
      </c>
      <c r="CB1443" s="9">
        <f t="shared" si="3530"/>
        <v>4021</v>
      </c>
      <c r="CC1443" s="9">
        <f t="shared" ref="CC1443:CH1443" si="3531">CC1444+CC1446+CC1448</f>
        <v>0</v>
      </c>
      <c r="CD1443" s="9">
        <f t="shared" si="3531"/>
        <v>0</v>
      </c>
      <c r="CE1443" s="9">
        <f t="shared" si="3531"/>
        <v>0</v>
      </c>
      <c r="CF1443" s="9">
        <f t="shared" si="3531"/>
        <v>0</v>
      </c>
      <c r="CG1443" s="94">
        <f t="shared" si="3531"/>
        <v>4021</v>
      </c>
      <c r="CH1443" s="94">
        <f t="shared" si="3531"/>
        <v>4021</v>
      </c>
      <c r="CI1443" s="94">
        <f t="shared" ref="CI1443:CN1443" si="3532">CI1444+CI1446+CI1448</f>
        <v>0</v>
      </c>
      <c r="CJ1443" s="94">
        <f t="shared" si="3532"/>
        <v>0</v>
      </c>
      <c r="CK1443" s="94">
        <f t="shared" si="3532"/>
        <v>0</v>
      </c>
      <c r="CL1443" s="94">
        <f t="shared" si="3532"/>
        <v>0</v>
      </c>
      <c r="CM1443" s="9">
        <f t="shared" si="3532"/>
        <v>4021</v>
      </c>
      <c r="CN1443" s="9">
        <f t="shared" si="3532"/>
        <v>4021</v>
      </c>
    </row>
    <row r="1444" spans="1:92" ht="66" hidden="1">
      <c r="A1444" s="25" t="s">
        <v>457</v>
      </c>
      <c r="B1444" s="26" t="s">
        <v>620</v>
      </c>
      <c r="C1444" s="26" t="s">
        <v>22</v>
      </c>
      <c r="D1444" s="26" t="s">
        <v>60</v>
      </c>
      <c r="E1444" s="26" t="s">
        <v>618</v>
      </c>
      <c r="F1444" s="26" t="s">
        <v>85</v>
      </c>
      <c r="G1444" s="9"/>
      <c r="H1444" s="9"/>
      <c r="I1444" s="9">
        <f>I1445</f>
        <v>0</v>
      </c>
      <c r="J1444" s="9">
        <f t="shared" ref="J1444:BU1444" si="3533">J1445</f>
        <v>0</v>
      </c>
      <c r="K1444" s="9">
        <f t="shared" si="3533"/>
        <v>0</v>
      </c>
      <c r="L1444" s="9">
        <f t="shared" si="3533"/>
        <v>1605</v>
      </c>
      <c r="M1444" s="9">
        <f t="shared" si="3533"/>
        <v>1605</v>
      </c>
      <c r="N1444" s="9">
        <f t="shared" si="3533"/>
        <v>1605</v>
      </c>
      <c r="O1444" s="9">
        <f>O1445</f>
        <v>0</v>
      </c>
      <c r="P1444" s="9">
        <f t="shared" si="3533"/>
        <v>0</v>
      </c>
      <c r="Q1444" s="9">
        <f t="shared" si="3533"/>
        <v>0</v>
      </c>
      <c r="R1444" s="9">
        <f t="shared" si="3533"/>
        <v>0</v>
      </c>
      <c r="S1444" s="9">
        <f t="shared" si="3533"/>
        <v>1605</v>
      </c>
      <c r="T1444" s="9">
        <f t="shared" si="3533"/>
        <v>1605</v>
      </c>
      <c r="U1444" s="9">
        <f>U1445</f>
        <v>0</v>
      </c>
      <c r="V1444" s="9">
        <f t="shared" si="3533"/>
        <v>0</v>
      </c>
      <c r="W1444" s="9">
        <f t="shared" si="3533"/>
        <v>0</v>
      </c>
      <c r="X1444" s="9">
        <f t="shared" si="3533"/>
        <v>0</v>
      </c>
      <c r="Y1444" s="9">
        <f t="shared" si="3533"/>
        <v>1605</v>
      </c>
      <c r="Z1444" s="9">
        <f t="shared" si="3533"/>
        <v>1605</v>
      </c>
      <c r="AA1444" s="9">
        <f>AA1445</f>
        <v>0</v>
      </c>
      <c r="AB1444" s="9">
        <f t="shared" si="3533"/>
        <v>0</v>
      </c>
      <c r="AC1444" s="9">
        <f t="shared" si="3533"/>
        <v>0</v>
      </c>
      <c r="AD1444" s="9">
        <f t="shared" si="3533"/>
        <v>0</v>
      </c>
      <c r="AE1444" s="9">
        <f t="shared" si="3533"/>
        <v>1605</v>
      </c>
      <c r="AF1444" s="9">
        <f t="shared" si="3533"/>
        <v>1605</v>
      </c>
      <c r="AG1444" s="9">
        <f>AG1445</f>
        <v>0</v>
      </c>
      <c r="AH1444" s="9">
        <f t="shared" si="3533"/>
        <v>0</v>
      </c>
      <c r="AI1444" s="9">
        <f t="shared" si="3533"/>
        <v>0</v>
      </c>
      <c r="AJ1444" s="9">
        <f t="shared" si="3533"/>
        <v>0</v>
      </c>
      <c r="AK1444" s="9">
        <f t="shared" si="3533"/>
        <v>1605</v>
      </c>
      <c r="AL1444" s="9">
        <f t="shared" si="3533"/>
        <v>1605</v>
      </c>
      <c r="AM1444" s="9">
        <f>AM1445</f>
        <v>0</v>
      </c>
      <c r="AN1444" s="9">
        <f t="shared" si="3533"/>
        <v>0</v>
      </c>
      <c r="AO1444" s="9">
        <f t="shared" si="3533"/>
        <v>0</v>
      </c>
      <c r="AP1444" s="9">
        <f t="shared" si="3533"/>
        <v>0</v>
      </c>
      <c r="AQ1444" s="9">
        <f t="shared" si="3533"/>
        <v>1605</v>
      </c>
      <c r="AR1444" s="9">
        <f t="shared" si="3533"/>
        <v>1605</v>
      </c>
      <c r="AS1444" s="9">
        <f>AS1445</f>
        <v>0</v>
      </c>
      <c r="AT1444" s="9">
        <f t="shared" si="3533"/>
        <v>0</v>
      </c>
      <c r="AU1444" s="9">
        <f t="shared" si="3533"/>
        <v>0</v>
      </c>
      <c r="AV1444" s="9">
        <f t="shared" si="3533"/>
        <v>0</v>
      </c>
      <c r="AW1444" s="9">
        <f t="shared" si="3533"/>
        <v>1605</v>
      </c>
      <c r="AX1444" s="9">
        <f t="shared" si="3533"/>
        <v>1605</v>
      </c>
      <c r="AY1444" s="9">
        <f>AY1445</f>
        <v>0</v>
      </c>
      <c r="AZ1444" s="9">
        <f t="shared" si="3533"/>
        <v>0</v>
      </c>
      <c r="BA1444" s="9">
        <f t="shared" si="3533"/>
        <v>0</v>
      </c>
      <c r="BB1444" s="9">
        <f t="shared" si="3533"/>
        <v>0</v>
      </c>
      <c r="BC1444" s="9">
        <f t="shared" si="3533"/>
        <v>1605</v>
      </c>
      <c r="BD1444" s="9">
        <f t="shared" si="3533"/>
        <v>1605</v>
      </c>
      <c r="BE1444" s="9">
        <f>BE1445</f>
        <v>0</v>
      </c>
      <c r="BF1444" s="9">
        <f t="shared" si="3533"/>
        <v>0</v>
      </c>
      <c r="BG1444" s="9">
        <f t="shared" si="3533"/>
        <v>0</v>
      </c>
      <c r="BH1444" s="9">
        <f t="shared" si="3533"/>
        <v>0</v>
      </c>
      <c r="BI1444" s="9">
        <f t="shared" si="3533"/>
        <v>1605</v>
      </c>
      <c r="BJ1444" s="9">
        <f t="shared" si="3533"/>
        <v>1605</v>
      </c>
      <c r="BK1444" s="9">
        <f>BK1445</f>
        <v>0</v>
      </c>
      <c r="BL1444" s="9">
        <f t="shared" si="3533"/>
        <v>0</v>
      </c>
      <c r="BM1444" s="9">
        <f t="shared" si="3533"/>
        <v>0</v>
      </c>
      <c r="BN1444" s="9">
        <f t="shared" si="3533"/>
        <v>0</v>
      </c>
      <c r="BO1444" s="9">
        <f t="shared" si="3533"/>
        <v>1605</v>
      </c>
      <c r="BP1444" s="9">
        <f t="shared" si="3533"/>
        <v>1605</v>
      </c>
      <c r="BQ1444" s="9">
        <f>BQ1445</f>
        <v>0</v>
      </c>
      <c r="BR1444" s="9">
        <f t="shared" si="3533"/>
        <v>0</v>
      </c>
      <c r="BS1444" s="9">
        <f t="shared" si="3533"/>
        <v>0</v>
      </c>
      <c r="BT1444" s="9">
        <f t="shared" si="3533"/>
        <v>0</v>
      </c>
      <c r="BU1444" s="9">
        <f t="shared" si="3533"/>
        <v>1605</v>
      </c>
      <c r="BV1444" s="9">
        <f t="shared" ref="BV1444" si="3534">BV1445</f>
        <v>1605</v>
      </c>
      <c r="BW1444" s="9">
        <f>BW1445</f>
        <v>0</v>
      </c>
      <c r="BX1444" s="9">
        <f t="shared" ref="BX1444:CN1444" si="3535">BX1445</f>
        <v>0</v>
      </c>
      <c r="BY1444" s="9">
        <f t="shared" si="3535"/>
        <v>0</v>
      </c>
      <c r="BZ1444" s="9">
        <f t="shared" si="3535"/>
        <v>0</v>
      </c>
      <c r="CA1444" s="9">
        <f t="shared" si="3535"/>
        <v>1605</v>
      </c>
      <c r="CB1444" s="9">
        <f t="shared" si="3535"/>
        <v>1605</v>
      </c>
      <c r="CC1444" s="9">
        <f>CC1445</f>
        <v>0</v>
      </c>
      <c r="CD1444" s="9">
        <f t="shared" si="3535"/>
        <v>0</v>
      </c>
      <c r="CE1444" s="9">
        <f t="shared" si="3535"/>
        <v>0</v>
      </c>
      <c r="CF1444" s="9">
        <f t="shared" si="3535"/>
        <v>0</v>
      </c>
      <c r="CG1444" s="94">
        <f t="shared" si="3535"/>
        <v>1605</v>
      </c>
      <c r="CH1444" s="94">
        <f t="shared" si="3535"/>
        <v>1605</v>
      </c>
      <c r="CI1444" s="94">
        <f>CI1445</f>
        <v>0</v>
      </c>
      <c r="CJ1444" s="94">
        <f t="shared" si="3535"/>
        <v>0</v>
      </c>
      <c r="CK1444" s="94">
        <f t="shared" si="3535"/>
        <v>0</v>
      </c>
      <c r="CL1444" s="94">
        <f t="shared" si="3535"/>
        <v>0</v>
      </c>
      <c r="CM1444" s="9">
        <f t="shared" si="3535"/>
        <v>1605</v>
      </c>
      <c r="CN1444" s="9">
        <f t="shared" si="3535"/>
        <v>1605</v>
      </c>
    </row>
    <row r="1445" spans="1:92" ht="33" hidden="1">
      <c r="A1445" s="25" t="s">
        <v>107</v>
      </c>
      <c r="B1445" s="26" t="s">
        <v>620</v>
      </c>
      <c r="C1445" s="26" t="s">
        <v>22</v>
      </c>
      <c r="D1445" s="26" t="s">
        <v>60</v>
      </c>
      <c r="E1445" s="26" t="s">
        <v>618</v>
      </c>
      <c r="F1445" s="26" t="s">
        <v>108</v>
      </c>
      <c r="G1445" s="9"/>
      <c r="H1445" s="9"/>
      <c r="I1445" s="9"/>
      <c r="J1445" s="9"/>
      <c r="K1445" s="9"/>
      <c r="L1445" s="9">
        <f>1772-167</f>
        <v>1605</v>
      </c>
      <c r="M1445" s="9">
        <f>G1445+I1445+J1445+K1445+L1445</f>
        <v>1605</v>
      </c>
      <c r="N1445" s="9">
        <f>H1445+L1445</f>
        <v>1605</v>
      </c>
      <c r="O1445" s="9"/>
      <c r="P1445" s="9"/>
      <c r="Q1445" s="9"/>
      <c r="R1445" s="9"/>
      <c r="S1445" s="9">
        <f>M1445+O1445+P1445+Q1445+R1445</f>
        <v>1605</v>
      </c>
      <c r="T1445" s="9">
        <f>N1445+R1445</f>
        <v>1605</v>
      </c>
      <c r="U1445" s="9"/>
      <c r="V1445" s="9"/>
      <c r="W1445" s="9"/>
      <c r="X1445" s="9"/>
      <c r="Y1445" s="9">
        <f>S1445+U1445+V1445+W1445+X1445</f>
        <v>1605</v>
      </c>
      <c r="Z1445" s="9">
        <f>T1445+X1445</f>
        <v>1605</v>
      </c>
      <c r="AA1445" s="9"/>
      <c r="AB1445" s="9"/>
      <c r="AC1445" s="9"/>
      <c r="AD1445" s="9"/>
      <c r="AE1445" s="9">
        <f>Y1445+AA1445+AB1445+AC1445+AD1445</f>
        <v>1605</v>
      </c>
      <c r="AF1445" s="9">
        <f>Z1445+AD1445</f>
        <v>1605</v>
      </c>
      <c r="AG1445" s="9"/>
      <c r="AH1445" s="9"/>
      <c r="AI1445" s="9"/>
      <c r="AJ1445" s="9"/>
      <c r="AK1445" s="9">
        <f>AE1445+AG1445+AH1445+AI1445+AJ1445</f>
        <v>1605</v>
      </c>
      <c r="AL1445" s="9">
        <f>AF1445+AJ1445</f>
        <v>1605</v>
      </c>
      <c r="AM1445" s="9"/>
      <c r="AN1445" s="9"/>
      <c r="AO1445" s="9"/>
      <c r="AP1445" s="9"/>
      <c r="AQ1445" s="9">
        <f>AK1445+AM1445+AN1445+AO1445+AP1445</f>
        <v>1605</v>
      </c>
      <c r="AR1445" s="9">
        <f>AL1445+AP1445</f>
        <v>1605</v>
      </c>
      <c r="AS1445" s="9"/>
      <c r="AT1445" s="9"/>
      <c r="AU1445" s="9"/>
      <c r="AV1445" s="9"/>
      <c r="AW1445" s="9">
        <f>AQ1445+AS1445+AT1445+AU1445+AV1445</f>
        <v>1605</v>
      </c>
      <c r="AX1445" s="9">
        <f>AR1445+AV1445</f>
        <v>1605</v>
      </c>
      <c r="AY1445" s="9"/>
      <c r="AZ1445" s="9"/>
      <c r="BA1445" s="9"/>
      <c r="BB1445" s="9"/>
      <c r="BC1445" s="9">
        <f>AW1445+AY1445+AZ1445+BA1445+BB1445</f>
        <v>1605</v>
      </c>
      <c r="BD1445" s="9">
        <f>AX1445+BB1445</f>
        <v>1605</v>
      </c>
      <c r="BE1445" s="9"/>
      <c r="BF1445" s="9"/>
      <c r="BG1445" s="9"/>
      <c r="BH1445" s="9"/>
      <c r="BI1445" s="9">
        <f>BC1445+BE1445+BF1445+BG1445+BH1445</f>
        <v>1605</v>
      </c>
      <c r="BJ1445" s="9">
        <f>BD1445+BH1445</f>
        <v>1605</v>
      </c>
      <c r="BK1445" s="9"/>
      <c r="BL1445" s="9"/>
      <c r="BM1445" s="9"/>
      <c r="BN1445" s="9"/>
      <c r="BO1445" s="9">
        <f>BI1445+BK1445+BL1445+BM1445+BN1445</f>
        <v>1605</v>
      </c>
      <c r="BP1445" s="9">
        <f>BJ1445+BN1445</f>
        <v>1605</v>
      </c>
      <c r="BQ1445" s="9"/>
      <c r="BR1445" s="9"/>
      <c r="BS1445" s="9"/>
      <c r="BT1445" s="9"/>
      <c r="BU1445" s="9">
        <f>BO1445+BQ1445+BR1445+BS1445+BT1445</f>
        <v>1605</v>
      </c>
      <c r="BV1445" s="9">
        <f>BP1445+BT1445</f>
        <v>1605</v>
      </c>
      <c r="BW1445" s="9"/>
      <c r="BX1445" s="9"/>
      <c r="BY1445" s="9"/>
      <c r="BZ1445" s="9"/>
      <c r="CA1445" s="9">
        <f>BU1445+BW1445+BX1445+BY1445+BZ1445</f>
        <v>1605</v>
      </c>
      <c r="CB1445" s="9">
        <f>BV1445+BZ1445</f>
        <v>1605</v>
      </c>
      <c r="CC1445" s="9"/>
      <c r="CD1445" s="9"/>
      <c r="CE1445" s="9"/>
      <c r="CF1445" s="9"/>
      <c r="CG1445" s="94">
        <f>CA1445+CC1445+CD1445+CE1445+CF1445</f>
        <v>1605</v>
      </c>
      <c r="CH1445" s="94">
        <f>CB1445+CF1445</f>
        <v>1605</v>
      </c>
      <c r="CI1445" s="94"/>
      <c r="CJ1445" s="94"/>
      <c r="CK1445" s="94"/>
      <c r="CL1445" s="94"/>
      <c r="CM1445" s="9">
        <f>CG1445+CI1445+CJ1445+CK1445+CL1445</f>
        <v>1605</v>
      </c>
      <c r="CN1445" s="9">
        <f>CH1445+CL1445</f>
        <v>1605</v>
      </c>
    </row>
    <row r="1446" spans="1:92" ht="33" hidden="1">
      <c r="A1446" s="25" t="s">
        <v>244</v>
      </c>
      <c r="B1446" s="26" t="s">
        <v>620</v>
      </c>
      <c r="C1446" s="26" t="s">
        <v>22</v>
      </c>
      <c r="D1446" s="26" t="s">
        <v>60</v>
      </c>
      <c r="E1446" s="26" t="s">
        <v>618</v>
      </c>
      <c r="F1446" s="26" t="s">
        <v>31</v>
      </c>
      <c r="G1446" s="9"/>
      <c r="H1446" s="9"/>
      <c r="I1446" s="9">
        <f>I1447</f>
        <v>0</v>
      </c>
      <c r="J1446" s="9">
        <f t="shared" ref="J1446:BU1446" si="3536">J1447</f>
        <v>0</v>
      </c>
      <c r="K1446" s="9">
        <f t="shared" si="3536"/>
        <v>0</v>
      </c>
      <c r="L1446" s="9">
        <f t="shared" si="3536"/>
        <v>2994</v>
      </c>
      <c r="M1446" s="9">
        <f t="shared" si="3536"/>
        <v>2994</v>
      </c>
      <c r="N1446" s="9">
        <f t="shared" si="3536"/>
        <v>2994</v>
      </c>
      <c r="O1446" s="9">
        <f>O1447</f>
        <v>0</v>
      </c>
      <c r="P1446" s="9">
        <f t="shared" si="3536"/>
        <v>0</v>
      </c>
      <c r="Q1446" s="9">
        <f t="shared" si="3536"/>
        <v>0</v>
      </c>
      <c r="R1446" s="9">
        <f t="shared" si="3536"/>
        <v>0</v>
      </c>
      <c r="S1446" s="9">
        <f t="shared" si="3536"/>
        <v>2994</v>
      </c>
      <c r="T1446" s="9">
        <f t="shared" si="3536"/>
        <v>2994</v>
      </c>
      <c r="U1446" s="9">
        <f>U1447</f>
        <v>0</v>
      </c>
      <c r="V1446" s="9">
        <f t="shared" si="3536"/>
        <v>0</v>
      </c>
      <c r="W1446" s="9">
        <f t="shared" si="3536"/>
        <v>0</v>
      </c>
      <c r="X1446" s="9">
        <f t="shared" si="3536"/>
        <v>0</v>
      </c>
      <c r="Y1446" s="9">
        <f t="shared" si="3536"/>
        <v>2994</v>
      </c>
      <c r="Z1446" s="9">
        <f t="shared" si="3536"/>
        <v>2994</v>
      </c>
      <c r="AA1446" s="9">
        <f>AA1447</f>
        <v>0</v>
      </c>
      <c r="AB1446" s="9">
        <f t="shared" si="3536"/>
        <v>0</v>
      </c>
      <c r="AC1446" s="9">
        <f t="shared" si="3536"/>
        <v>0</v>
      </c>
      <c r="AD1446" s="9">
        <f t="shared" si="3536"/>
        <v>0</v>
      </c>
      <c r="AE1446" s="9">
        <f t="shared" si="3536"/>
        <v>2994</v>
      </c>
      <c r="AF1446" s="9">
        <f t="shared" si="3536"/>
        <v>2994</v>
      </c>
      <c r="AG1446" s="9">
        <f>AG1447</f>
        <v>0</v>
      </c>
      <c r="AH1446" s="9">
        <f t="shared" si="3536"/>
        <v>0</v>
      </c>
      <c r="AI1446" s="9">
        <f t="shared" si="3536"/>
        <v>0</v>
      </c>
      <c r="AJ1446" s="9">
        <f t="shared" si="3536"/>
        <v>0</v>
      </c>
      <c r="AK1446" s="9">
        <f t="shared" si="3536"/>
        <v>2994</v>
      </c>
      <c r="AL1446" s="9">
        <f t="shared" si="3536"/>
        <v>2994</v>
      </c>
      <c r="AM1446" s="9">
        <f>AM1447</f>
        <v>0</v>
      </c>
      <c r="AN1446" s="9">
        <f t="shared" si="3536"/>
        <v>0</v>
      </c>
      <c r="AO1446" s="9">
        <f t="shared" si="3536"/>
        <v>0</v>
      </c>
      <c r="AP1446" s="9">
        <f t="shared" si="3536"/>
        <v>0</v>
      </c>
      <c r="AQ1446" s="9">
        <f t="shared" si="3536"/>
        <v>2994</v>
      </c>
      <c r="AR1446" s="9">
        <f t="shared" si="3536"/>
        <v>2994</v>
      </c>
      <c r="AS1446" s="9">
        <f>AS1447</f>
        <v>0</v>
      </c>
      <c r="AT1446" s="9">
        <f t="shared" si="3536"/>
        <v>0</v>
      </c>
      <c r="AU1446" s="9">
        <f t="shared" si="3536"/>
        <v>0</v>
      </c>
      <c r="AV1446" s="9">
        <f t="shared" si="3536"/>
        <v>0</v>
      </c>
      <c r="AW1446" s="9">
        <f t="shared" si="3536"/>
        <v>2994</v>
      </c>
      <c r="AX1446" s="9">
        <f t="shared" si="3536"/>
        <v>2994</v>
      </c>
      <c r="AY1446" s="9">
        <f>AY1447</f>
        <v>0</v>
      </c>
      <c r="AZ1446" s="9">
        <f t="shared" si="3536"/>
        <v>0</v>
      </c>
      <c r="BA1446" s="9">
        <f t="shared" si="3536"/>
        <v>0</v>
      </c>
      <c r="BB1446" s="9">
        <f t="shared" si="3536"/>
        <v>-681</v>
      </c>
      <c r="BC1446" s="9">
        <f t="shared" si="3536"/>
        <v>2313</v>
      </c>
      <c r="BD1446" s="9">
        <f t="shared" si="3536"/>
        <v>2313</v>
      </c>
      <c r="BE1446" s="9">
        <f>BE1447</f>
        <v>0</v>
      </c>
      <c r="BF1446" s="9">
        <f t="shared" si="3536"/>
        <v>0</v>
      </c>
      <c r="BG1446" s="9">
        <f t="shared" si="3536"/>
        <v>0</v>
      </c>
      <c r="BH1446" s="9">
        <f t="shared" si="3536"/>
        <v>0</v>
      </c>
      <c r="BI1446" s="9">
        <f t="shared" si="3536"/>
        <v>2313</v>
      </c>
      <c r="BJ1446" s="9">
        <f t="shared" si="3536"/>
        <v>2313</v>
      </c>
      <c r="BK1446" s="9">
        <f>BK1447</f>
        <v>0</v>
      </c>
      <c r="BL1446" s="9">
        <f t="shared" si="3536"/>
        <v>0</v>
      </c>
      <c r="BM1446" s="9">
        <f t="shared" si="3536"/>
        <v>0</v>
      </c>
      <c r="BN1446" s="9">
        <f t="shared" si="3536"/>
        <v>0</v>
      </c>
      <c r="BO1446" s="9">
        <f t="shared" si="3536"/>
        <v>2313</v>
      </c>
      <c r="BP1446" s="9">
        <f t="shared" si="3536"/>
        <v>2313</v>
      </c>
      <c r="BQ1446" s="9">
        <f>BQ1447</f>
        <v>0</v>
      </c>
      <c r="BR1446" s="9">
        <f t="shared" si="3536"/>
        <v>0</v>
      </c>
      <c r="BS1446" s="9">
        <f t="shared" si="3536"/>
        <v>0</v>
      </c>
      <c r="BT1446" s="9">
        <f t="shared" si="3536"/>
        <v>0</v>
      </c>
      <c r="BU1446" s="9">
        <f t="shared" si="3536"/>
        <v>2313</v>
      </c>
      <c r="BV1446" s="9">
        <f t="shared" ref="BV1446" si="3537">BV1447</f>
        <v>2313</v>
      </c>
      <c r="BW1446" s="9">
        <f>BW1447</f>
        <v>0</v>
      </c>
      <c r="BX1446" s="9">
        <f t="shared" ref="BX1446:CN1446" si="3538">BX1447</f>
        <v>0</v>
      </c>
      <c r="BY1446" s="9">
        <f t="shared" si="3538"/>
        <v>0</v>
      </c>
      <c r="BZ1446" s="9">
        <f t="shared" si="3538"/>
        <v>89</v>
      </c>
      <c r="CA1446" s="9">
        <f t="shared" si="3538"/>
        <v>2402</v>
      </c>
      <c r="CB1446" s="9">
        <f t="shared" si="3538"/>
        <v>2402</v>
      </c>
      <c r="CC1446" s="9">
        <f>CC1447</f>
        <v>0</v>
      </c>
      <c r="CD1446" s="9">
        <f t="shared" si="3538"/>
        <v>0</v>
      </c>
      <c r="CE1446" s="9">
        <f t="shared" si="3538"/>
        <v>0</v>
      </c>
      <c r="CF1446" s="9">
        <f t="shared" si="3538"/>
        <v>0</v>
      </c>
      <c r="CG1446" s="94">
        <f t="shared" si="3538"/>
        <v>2402</v>
      </c>
      <c r="CH1446" s="94">
        <f t="shared" si="3538"/>
        <v>2402</v>
      </c>
      <c r="CI1446" s="94">
        <f>CI1447</f>
        <v>0</v>
      </c>
      <c r="CJ1446" s="94">
        <f t="shared" si="3538"/>
        <v>0</v>
      </c>
      <c r="CK1446" s="94">
        <f t="shared" si="3538"/>
        <v>0</v>
      </c>
      <c r="CL1446" s="94">
        <f t="shared" si="3538"/>
        <v>0</v>
      </c>
      <c r="CM1446" s="9">
        <f t="shared" si="3538"/>
        <v>2402</v>
      </c>
      <c r="CN1446" s="9">
        <f t="shared" si="3538"/>
        <v>2402</v>
      </c>
    </row>
    <row r="1447" spans="1:92" ht="33" hidden="1">
      <c r="A1447" s="25" t="s">
        <v>37</v>
      </c>
      <c r="B1447" s="26" t="s">
        <v>620</v>
      </c>
      <c r="C1447" s="26" t="s">
        <v>22</v>
      </c>
      <c r="D1447" s="26" t="s">
        <v>60</v>
      </c>
      <c r="E1447" s="26" t="s">
        <v>618</v>
      </c>
      <c r="F1447" s="26" t="s">
        <v>38</v>
      </c>
      <c r="G1447" s="9"/>
      <c r="H1447" s="9"/>
      <c r="I1447" s="9"/>
      <c r="J1447" s="9"/>
      <c r="K1447" s="9"/>
      <c r="L1447" s="9">
        <f>2827+167</f>
        <v>2994</v>
      </c>
      <c r="M1447" s="9">
        <f>G1447+I1447+J1447+K1447+L1447</f>
        <v>2994</v>
      </c>
      <c r="N1447" s="9">
        <f>H1447+L1447</f>
        <v>2994</v>
      </c>
      <c r="O1447" s="9"/>
      <c r="P1447" s="9"/>
      <c r="Q1447" s="9"/>
      <c r="R1447" s="9"/>
      <c r="S1447" s="9">
        <f>M1447+O1447+P1447+Q1447+R1447</f>
        <v>2994</v>
      </c>
      <c r="T1447" s="9">
        <f>N1447+R1447</f>
        <v>2994</v>
      </c>
      <c r="U1447" s="9"/>
      <c r="V1447" s="9"/>
      <c r="W1447" s="9"/>
      <c r="X1447" s="9"/>
      <c r="Y1447" s="9">
        <f>S1447+U1447+V1447+W1447+X1447</f>
        <v>2994</v>
      </c>
      <c r="Z1447" s="9">
        <f>T1447+X1447</f>
        <v>2994</v>
      </c>
      <c r="AA1447" s="9"/>
      <c r="AB1447" s="9"/>
      <c r="AC1447" s="9"/>
      <c r="AD1447" s="9"/>
      <c r="AE1447" s="9">
        <f>Y1447+AA1447+AB1447+AC1447+AD1447</f>
        <v>2994</v>
      </c>
      <c r="AF1447" s="9">
        <f>Z1447+AD1447</f>
        <v>2994</v>
      </c>
      <c r="AG1447" s="9"/>
      <c r="AH1447" s="9"/>
      <c r="AI1447" s="9"/>
      <c r="AJ1447" s="9"/>
      <c r="AK1447" s="9">
        <f>AE1447+AG1447+AH1447+AI1447+AJ1447</f>
        <v>2994</v>
      </c>
      <c r="AL1447" s="9">
        <f>AF1447+AJ1447</f>
        <v>2994</v>
      </c>
      <c r="AM1447" s="9"/>
      <c r="AN1447" s="9"/>
      <c r="AO1447" s="9"/>
      <c r="AP1447" s="9"/>
      <c r="AQ1447" s="9">
        <f>AK1447+AM1447+AN1447+AO1447+AP1447</f>
        <v>2994</v>
      </c>
      <c r="AR1447" s="9">
        <f>AL1447+AP1447</f>
        <v>2994</v>
      </c>
      <c r="AS1447" s="9"/>
      <c r="AT1447" s="9"/>
      <c r="AU1447" s="9"/>
      <c r="AV1447" s="9"/>
      <c r="AW1447" s="9">
        <f>AQ1447+AS1447+AT1447+AU1447+AV1447</f>
        <v>2994</v>
      </c>
      <c r="AX1447" s="9">
        <f>AR1447+AV1447</f>
        <v>2994</v>
      </c>
      <c r="AY1447" s="9"/>
      <c r="AZ1447" s="9"/>
      <c r="BA1447" s="9"/>
      <c r="BB1447" s="9">
        <v>-681</v>
      </c>
      <c r="BC1447" s="9">
        <f>AW1447+AY1447+AZ1447+BA1447+BB1447</f>
        <v>2313</v>
      </c>
      <c r="BD1447" s="9">
        <f>AX1447+BB1447</f>
        <v>2313</v>
      </c>
      <c r="BE1447" s="9"/>
      <c r="BF1447" s="9"/>
      <c r="BG1447" s="9"/>
      <c r="BH1447" s="9"/>
      <c r="BI1447" s="9">
        <f>BC1447+BE1447+BF1447+BG1447+BH1447</f>
        <v>2313</v>
      </c>
      <c r="BJ1447" s="9">
        <f>BD1447+BH1447</f>
        <v>2313</v>
      </c>
      <c r="BK1447" s="9"/>
      <c r="BL1447" s="9"/>
      <c r="BM1447" s="9"/>
      <c r="BN1447" s="9"/>
      <c r="BO1447" s="9">
        <f>BI1447+BK1447+BL1447+BM1447+BN1447</f>
        <v>2313</v>
      </c>
      <c r="BP1447" s="9">
        <f>BJ1447+BN1447</f>
        <v>2313</v>
      </c>
      <c r="BQ1447" s="9"/>
      <c r="BR1447" s="9"/>
      <c r="BS1447" s="9"/>
      <c r="BT1447" s="9"/>
      <c r="BU1447" s="9">
        <f>BO1447+BQ1447+BR1447+BS1447+BT1447</f>
        <v>2313</v>
      </c>
      <c r="BV1447" s="9">
        <f>BP1447+BT1447</f>
        <v>2313</v>
      </c>
      <c r="BW1447" s="9"/>
      <c r="BX1447" s="9"/>
      <c r="BY1447" s="9"/>
      <c r="BZ1447" s="9">
        <v>89</v>
      </c>
      <c r="CA1447" s="9">
        <f>BU1447+BW1447+BX1447+BY1447+BZ1447</f>
        <v>2402</v>
      </c>
      <c r="CB1447" s="9">
        <f>BV1447+BZ1447</f>
        <v>2402</v>
      </c>
      <c r="CC1447" s="9"/>
      <c r="CD1447" s="9"/>
      <c r="CE1447" s="9"/>
      <c r="CF1447" s="9"/>
      <c r="CG1447" s="94">
        <f>CA1447+CC1447+CD1447+CE1447+CF1447</f>
        <v>2402</v>
      </c>
      <c r="CH1447" s="94">
        <f>CB1447+CF1447</f>
        <v>2402</v>
      </c>
      <c r="CI1447" s="94"/>
      <c r="CJ1447" s="94"/>
      <c r="CK1447" s="94"/>
      <c r="CL1447" s="94"/>
      <c r="CM1447" s="9">
        <f>CG1447+CI1447+CJ1447+CK1447+CL1447</f>
        <v>2402</v>
      </c>
      <c r="CN1447" s="9">
        <f>CH1447+CL1447</f>
        <v>2402</v>
      </c>
    </row>
    <row r="1448" spans="1:92" ht="33" hidden="1">
      <c r="A1448" s="25" t="s">
        <v>66</v>
      </c>
      <c r="B1448" s="26" t="s">
        <v>620</v>
      </c>
      <c r="C1448" s="26" t="s">
        <v>22</v>
      </c>
      <c r="D1448" s="26" t="s">
        <v>60</v>
      </c>
      <c r="E1448" s="26" t="s">
        <v>618</v>
      </c>
      <c r="F1448" s="26" t="s">
        <v>67</v>
      </c>
      <c r="G1448" s="9"/>
      <c r="H1448" s="9"/>
      <c r="I1448" s="9">
        <f>I1449</f>
        <v>0</v>
      </c>
      <c r="J1448" s="9">
        <f t="shared" ref="J1448:BU1448" si="3539">J1449</f>
        <v>0</v>
      </c>
      <c r="K1448" s="9">
        <f t="shared" si="3539"/>
        <v>0</v>
      </c>
      <c r="L1448" s="9">
        <f t="shared" si="3539"/>
        <v>14</v>
      </c>
      <c r="M1448" s="9">
        <f t="shared" si="3539"/>
        <v>14</v>
      </c>
      <c r="N1448" s="9">
        <f t="shared" si="3539"/>
        <v>14</v>
      </c>
      <c r="O1448" s="9">
        <f>O1449</f>
        <v>0</v>
      </c>
      <c r="P1448" s="9">
        <f t="shared" si="3539"/>
        <v>0</v>
      </c>
      <c r="Q1448" s="9">
        <f t="shared" si="3539"/>
        <v>0</v>
      </c>
      <c r="R1448" s="9">
        <f t="shared" si="3539"/>
        <v>0</v>
      </c>
      <c r="S1448" s="9">
        <f t="shared" si="3539"/>
        <v>14</v>
      </c>
      <c r="T1448" s="9">
        <f t="shared" si="3539"/>
        <v>14</v>
      </c>
      <c r="U1448" s="9">
        <f>U1449</f>
        <v>0</v>
      </c>
      <c r="V1448" s="9">
        <f t="shared" si="3539"/>
        <v>0</v>
      </c>
      <c r="W1448" s="9">
        <f t="shared" si="3539"/>
        <v>0</v>
      </c>
      <c r="X1448" s="9">
        <f t="shared" si="3539"/>
        <v>0</v>
      </c>
      <c r="Y1448" s="9">
        <f t="shared" si="3539"/>
        <v>14</v>
      </c>
      <c r="Z1448" s="9">
        <f t="shared" si="3539"/>
        <v>14</v>
      </c>
      <c r="AA1448" s="9">
        <f>AA1449</f>
        <v>0</v>
      </c>
      <c r="AB1448" s="9">
        <f t="shared" si="3539"/>
        <v>0</v>
      </c>
      <c r="AC1448" s="9">
        <f t="shared" si="3539"/>
        <v>0</v>
      </c>
      <c r="AD1448" s="9">
        <f t="shared" si="3539"/>
        <v>0</v>
      </c>
      <c r="AE1448" s="9">
        <f t="shared" si="3539"/>
        <v>14</v>
      </c>
      <c r="AF1448" s="9">
        <f t="shared" si="3539"/>
        <v>14</v>
      </c>
      <c r="AG1448" s="9">
        <f>AG1449</f>
        <v>0</v>
      </c>
      <c r="AH1448" s="9">
        <f t="shared" si="3539"/>
        <v>0</v>
      </c>
      <c r="AI1448" s="9">
        <f t="shared" si="3539"/>
        <v>0</v>
      </c>
      <c r="AJ1448" s="9">
        <f t="shared" si="3539"/>
        <v>0</v>
      </c>
      <c r="AK1448" s="9">
        <f t="shared" si="3539"/>
        <v>14</v>
      </c>
      <c r="AL1448" s="9">
        <f t="shared" si="3539"/>
        <v>14</v>
      </c>
      <c r="AM1448" s="9">
        <f>AM1449</f>
        <v>0</v>
      </c>
      <c r="AN1448" s="9">
        <f t="shared" si="3539"/>
        <v>0</v>
      </c>
      <c r="AO1448" s="9">
        <f t="shared" si="3539"/>
        <v>0</v>
      </c>
      <c r="AP1448" s="9">
        <f t="shared" si="3539"/>
        <v>0</v>
      </c>
      <c r="AQ1448" s="9">
        <f t="shared" si="3539"/>
        <v>14</v>
      </c>
      <c r="AR1448" s="9">
        <f t="shared" si="3539"/>
        <v>14</v>
      </c>
      <c r="AS1448" s="9">
        <f>AS1449</f>
        <v>0</v>
      </c>
      <c r="AT1448" s="9">
        <f t="shared" si="3539"/>
        <v>0</v>
      </c>
      <c r="AU1448" s="9">
        <f t="shared" si="3539"/>
        <v>0</v>
      </c>
      <c r="AV1448" s="9">
        <f t="shared" si="3539"/>
        <v>0</v>
      </c>
      <c r="AW1448" s="9">
        <f t="shared" si="3539"/>
        <v>14</v>
      </c>
      <c r="AX1448" s="9">
        <f t="shared" si="3539"/>
        <v>14</v>
      </c>
      <c r="AY1448" s="9">
        <f>AY1449</f>
        <v>0</v>
      </c>
      <c r="AZ1448" s="9">
        <f t="shared" si="3539"/>
        <v>0</v>
      </c>
      <c r="BA1448" s="9">
        <f t="shared" si="3539"/>
        <v>0</v>
      </c>
      <c r="BB1448" s="9">
        <f t="shared" si="3539"/>
        <v>0</v>
      </c>
      <c r="BC1448" s="9">
        <f t="shared" si="3539"/>
        <v>14</v>
      </c>
      <c r="BD1448" s="9">
        <f t="shared" si="3539"/>
        <v>14</v>
      </c>
      <c r="BE1448" s="9">
        <f>BE1449</f>
        <v>0</v>
      </c>
      <c r="BF1448" s="9">
        <f t="shared" si="3539"/>
        <v>0</v>
      </c>
      <c r="BG1448" s="9">
        <f t="shared" si="3539"/>
        <v>0</v>
      </c>
      <c r="BH1448" s="9">
        <f t="shared" si="3539"/>
        <v>0</v>
      </c>
      <c r="BI1448" s="9">
        <f t="shared" si="3539"/>
        <v>14</v>
      </c>
      <c r="BJ1448" s="9">
        <f t="shared" si="3539"/>
        <v>14</v>
      </c>
      <c r="BK1448" s="9">
        <f>BK1449</f>
        <v>0</v>
      </c>
      <c r="BL1448" s="9">
        <f t="shared" si="3539"/>
        <v>0</v>
      </c>
      <c r="BM1448" s="9">
        <f t="shared" si="3539"/>
        <v>0</v>
      </c>
      <c r="BN1448" s="9">
        <f t="shared" si="3539"/>
        <v>0</v>
      </c>
      <c r="BO1448" s="9">
        <f t="shared" si="3539"/>
        <v>14</v>
      </c>
      <c r="BP1448" s="9">
        <f t="shared" si="3539"/>
        <v>14</v>
      </c>
      <c r="BQ1448" s="9">
        <f>BQ1449</f>
        <v>0</v>
      </c>
      <c r="BR1448" s="9">
        <f t="shared" si="3539"/>
        <v>0</v>
      </c>
      <c r="BS1448" s="9">
        <f t="shared" si="3539"/>
        <v>0</v>
      </c>
      <c r="BT1448" s="9">
        <f t="shared" si="3539"/>
        <v>0</v>
      </c>
      <c r="BU1448" s="9">
        <f t="shared" si="3539"/>
        <v>14</v>
      </c>
      <c r="BV1448" s="9">
        <f t="shared" ref="BV1448" si="3540">BV1449</f>
        <v>14</v>
      </c>
      <c r="BW1448" s="9">
        <f>BW1449</f>
        <v>0</v>
      </c>
      <c r="BX1448" s="9">
        <f t="shared" ref="BX1448:CN1448" si="3541">BX1449</f>
        <v>0</v>
      </c>
      <c r="BY1448" s="9">
        <f t="shared" si="3541"/>
        <v>0</v>
      </c>
      <c r="BZ1448" s="9">
        <f t="shared" si="3541"/>
        <v>0</v>
      </c>
      <c r="CA1448" s="9">
        <f t="shared" si="3541"/>
        <v>14</v>
      </c>
      <c r="CB1448" s="9">
        <f t="shared" si="3541"/>
        <v>14</v>
      </c>
      <c r="CC1448" s="9">
        <f>CC1449</f>
        <v>0</v>
      </c>
      <c r="CD1448" s="9">
        <f t="shared" si="3541"/>
        <v>0</v>
      </c>
      <c r="CE1448" s="9">
        <f t="shared" si="3541"/>
        <v>0</v>
      </c>
      <c r="CF1448" s="9">
        <f t="shared" si="3541"/>
        <v>0</v>
      </c>
      <c r="CG1448" s="94">
        <f t="shared" si="3541"/>
        <v>14</v>
      </c>
      <c r="CH1448" s="94">
        <f t="shared" si="3541"/>
        <v>14</v>
      </c>
      <c r="CI1448" s="94">
        <f>CI1449</f>
        <v>0</v>
      </c>
      <c r="CJ1448" s="94">
        <f t="shared" si="3541"/>
        <v>0</v>
      </c>
      <c r="CK1448" s="94">
        <f t="shared" si="3541"/>
        <v>0</v>
      </c>
      <c r="CL1448" s="94">
        <f t="shared" si="3541"/>
        <v>0</v>
      </c>
      <c r="CM1448" s="9">
        <f t="shared" si="3541"/>
        <v>14</v>
      </c>
      <c r="CN1448" s="9">
        <f t="shared" si="3541"/>
        <v>14</v>
      </c>
    </row>
    <row r="1449" spans="1:92" ht="33" hidden="1">
      <c r="A1449" s="25" t="s">
        <v>92</v>
      </c>
      <c r="B1449" s="26" t="s">
        <v>620</v>
      </c>
      <c r="C1449" s="26" t="s">
        <v>22</v>
      </c>
      <c r="D1449" s="26" t="s">
        <v>60</v>
      </c>
      <c r="E1449" s="26" t="s">
        <v>618</v>
      </c>
      <c r="F1449" s="26" t="s">
        <v>69</v>
      </c>
      <c r="G1449" s="9"/>
      <c r="H1449" s="9"/>
      <c r="I1449" s="9"/>
      <c r="J1449" s="9"/>
      <c r="K1449" s="9"/>
      <c r="L1449" s="9">
        <v>14</v>
      </c>
      <c r="M1449" s="9">
        <f>G1449+I1449+J1449+K1449+L1449</f>
        <v>14</v>
      </c>
      <c r="N1449" s="9">
        <f>H1449+L1449</f>
        <v>14</v>
      </c>
      <c r="O1449" s="9"/>
      <c r="P1449" s="9"/>
      <c r="Q1449" s="9"/>
      <c r="R1449" s="9"/>
      <c r="S1449" s="9">
        <f>M1449+O1449+P1449+Q1449+R1449</f>
        <v>14</v>
      </c>
      <c r="T1449" s="9">
        <f>N1449+R1449</f>
        <v>14</v>
      </c>
      <c r="U1449" s="9"/>
      <c r="V1449" s="9"/>
      <c r="W1449" s="9"/>
      <c r="X1449" s="9"/>
      <c r="Y1449" s="9">
        <f>S1449+U1449+V1449+W1449+X1449</f>
        <v>14</v>
      </c>
      <c r="Z1449" s="9">
        <f>T1449+X1449</f>
        <v>14</v>
      </c>
      <c r="AA1449" s="9"/>
      <c r="AB1449" s="9"/>
      <c r="AC1449" s="9"/>
      <c r="AD1449" s="9"/>
      <c r="AE1449" s="9">
        <f>Y1449+AA1449+AB1449+AC1449+AD1449</f>
        <v>14</v>
      </c>
      <c r="AF1449" s="9">
        <f>Z1449+AD1449</f>
        <v>14</v>
      </c>
      <c r="AG1449" s="9"/>
      <c r="AH1449" s="9"/>
      <c r="AI1449" s="9"/>
      <c r="AJ1449" s="9"/>
      <c r="AK1449" s="9">
        <f>AE1449+AG1449+AH1449+AI1449+AJ1449</f>
        <v>14</v>
      </c>
      <c r="AL1449" s="9">
        <f>AF1449+AJ1449</f>
        <v>14</v>
      </c>
      <c r="AM1449" s="9"/>
      <c r="AN1449" s="9"/>
      <c r="AO1449" s="9"/>
      <c r="AP1449" s="9"/>
      <c r="AQ1449" s="9">
        <f>AK1449+AM1449+AN1449+AO1449+AP1449</f>
        <v>14</v>
      </c>
      <c r="AR1449" s="9">
        <f>AL1449+AP1449</f>
        <v>14</v>
      </c>
      <c r="AS1449" s="9"/>
      <c r="AT1449" s="9"/>
      <c r="AU1449" s="9"/>
      <c r="AV1449" s="9"/>
      <c r="AW1449" s="9">
        <f>AQ1449+AS1449+AT1449+AU1449+AV1449</f>
        <v>14</v>
      </c>
      <c r="AX1449" s="9">
        <f>AR1449+AV1449</f>
        <v>14</v>
      </c>
      <c r="AY1449" s="9"/>
      <c r="AZ1449" s="9"/>
      <c r="BA1449" s="9"/>
      <c r="BB1449" s="9"/>
      <c r="BC1449" s="9">
        <f>AW1449+AY1449+AZ1449+BA1449+BB1449</f>
        <v>14</v>
      </c>
      <c r="BD1449" s="9">
        <f>AX1449+BB1449</f>
        <v>14</v>
      </c>
      <c r="BE1449" s="9"/>
      <c r="BF1449" s="9"/>
      <c r="BG1449" s="9"/>
      <c r="BH1449" s="9"/>
      <c r="BI1449" s="9">
        <f>BC1449+BE1449+BF1449+BG1449+BH1449</f>
        <v>14</v>
      </c>
      <c r="BJ1449" s="9">
        <f>BD1449+BH1449</f>
        <v>14</v>
      </c>
      <c r="BK1449" s="9"/>
      <c r="BL1449" s="9"/>
      <c r="BM1449" s="9"/>
      <c r="BN1449" s="9"/>
      <c r="BO1449" s="9">
        <f>BI1449+BK1449+BL1449+BM1449+BN1449</f>
        <v>14</v>
      </c>
      <c r="BP1449" s="9">
        <f>BJ1449+BN1449</f>
        <v>14</v>
      </c>
      <c r="BQ1449" s="9"/>
      <c r="BR1449" s="9"/>
      <c r="BS1449" s="9"/>
      <c r="BT1449" s="9"/>
      <c r="BU1449" s="9">
        <f>BO1449+BQ1449+BR1449+BS1449+BT1449</f>
        <v>14</v>
      </c>
      <c r="BV1449" s="9">
        <f>BP1449+BT1449</f>
        <v>14</v>
      </c>
      <c r="BW1449" s="9"/>
      <c r="BX1449" s="9"/>
      <c r="BY1449" s="9"/>
      <c r="BZ1449" s="9"/>
      <c r="CA1449" s="9">
        <f>BU1449+BW1449+BX1449+BY1449+BZ1449</f>
        <v>14</v>
      </c>
      <c r="CB1449" s="9">
        <f>BV1449+BZ1449</f>
        <v>14</v>
      </c>
      <c r="CC1449" s="9"/>
      <c r="CD1449" s="9"/>
      <c r="CE1449" s="9"/>
      <c r="CF1449" s="9"/>
      <c r="CG1449" s="94">
        <f>CA1449+CC1449+CD1449+CE1449+CF1449</f>
        <v>14</v>
      </c>
      <c r="CH1449" s="94">
        <f>CB1449+CF1449</f>
        <v>14</v>
      </c>
      <c r="CI1449" s="94"/>
      <c r="CJ1449" s="94"/>
      <c r="CK1449" s="94"/>
      <c r="CL1449" s="94"/>
      <c r="CM1449" s="9">
        <f>CG1449+CI1449+CJ1449+CK1449+CL1449</f>
        <v>14</v>
      </c>
      <c r="CN1449" s="9">
        <f>CH1449+CL1449</f>
        <v>14</v>
      </c>
    </row>
    <row r="1450" spans="1:92" ht="33" hidden="1">
      <c r="A1450" s="25" t="s">
        <v>614</v>
      </c>
      <c r="B1450" s="26" t="s">
        <v>620</v>
      </c>
      <c r="C1450" s="26" t="s">
        <v>22</v>
      </c>
      <c r="D1450" s="26" t="s">
        <v>60</v>
      </c>
      <c r="E1450" s="26" t="s">
        <v>617</v>
      </c>
      <c r="F1450" s="26"/>
      <c r="G1450" s="9"/>
      <c r="H1450" s="9"/>
      <c r="I1450" s="9">
        <f t="shared" ref="I1450:AN1450" si="3542">I1451+I1453+I1455</f>
        <v>0</v>
      </c>
      <c r="J1450" s="9">
        <f t="shared" si="3542"/>
        <v>0</v>
      </c>
      <c r="K1450" s="9">
        <f t="shared" si="3542"/>
        <v>0</v>
      </c>
      <c r="L1450" s="9">
        <f t="shared" si="3542"/>
        <v>475</v>
      </c>
      <c r="M1450" s="9">
        <f t="shared" si="3542"/>
        <v>475</v>
      </c>
      <c r="N1450" s="9">
        <f t="shared" si="3542"/>
        <v>475</v>
      </c>
      <c r="O1450" s="9">
        <f t="shared" si="3542"/>
        <v>0</v>
      </c>
      <c r="P1450" s="9">
        <f t="shared" si="3542"/>
        <v>0</v>
      </c>
      <c r="Q1450" s="9">
        <f t="shared" si="3542"/>
        <v>0</v>
      </c>
      <c r="R1450" s="9">
        <f t="shared" si="3542"/>
        <v>0</v>
      </c>
      <c r="S1450" s="9">
        <f t="shared" si="3542"/>
        <v>475</v>
      </c>
      <c r="T1450" s="9">
        <f t="shared" si="3542"/>
        <v>475</v>
      </c>
      <c r="U1450" s="9">
        <f t="shared" si="3542"/>
        <v>0</v>
      </c>
      <c r="V1450" s="9">
        <f t="shared" si="3542"/>
        <v>0</v>
      </c>
      <c r="W1450" s="9">
        <f t="shared" si="3542"/>
        <v>0</v>
      </c>
      <c r="X1450" s="9">
        <f t="shared" si="3542"/>
        <v>0</v>
      </c>
      <c r="Y1450" s="9">
        <f t="shared" si="3542"/>
        <v>475</v>
      </c>
      <c r="Z1450" s="9">
        <f t="shared" si="3542"/>
        <v>475</v>
      </c>
      <c r="AA1450" s="9">
        <f t="shared" si="3542"/>
        <v>0</v>
      </c>
      <c r="AB1450" s="9">
        <f t="shared" si="3542"/>
        <v>0</v>
      </c>
      <c r="AC1450" s="9">
        <f t="shared" si="3542"/>
        <v>0</v>
      </c>
      <c r="AD1450" s="9">
        <f t="shared" si="3542"/>
        <v>0</v>
      </c>
      <c r="AE1450" s="9">
        <f t="shared" si="3542"/>
        <v>475</v>
      </c>
      <c r="AF1450" s="9">
        <f t="shared" si="3542"/>
        <v>475</v>
      </c>
      <c r="AG1450" s="9">
        <f t="shared" si="3542"/>
        <v>0</v>
      </c>
      <c r="AH1450" s="9">
        <f t="shared" si="3542"/>
        <v>0</v>
      </c>
      <c r="AI1450" s="9">
        <f t="shared" si="3542"/>
        <v>0</v>
      </c>
      <c r="AJ1450" s="9">
        <f t="shared" si="3542"/>
        <v>0</v>
      </c>
      <c r="AK1450" s="9">
        <f t="shared" si="3542"/>
        <v>475</v>
      </c>
      <c r="AL1450" s="9">
        <f t="shared" si="3542"/>
        <v>475</v>
      </c>
      <c r="AM1450" s="9">
        <f t="shared" si="3542"/>
        <v>0</v>
      </c>
      <c r="AN1450" s="9">
        <f t="shared" si="3542"/>
        <v>0</v>
      </c>
      <c r="AO1450" s="9">
        <f t="shared" ref="AO1450:BP1450" si="3543">AO1451+AO1453+AO1455</f>
        <v>0</v>
      </c>
      <c r="AP1450" s="9">
        <f t="shared" si="3543"/>
        <v>0</v>
      </c>
      <c r="AQ1450" s="9">
        <f t="shared" si="3543"/>
        <v>475</v>
      </c>
      <c r="AR1450" s="9">
        <f t="shared" si="3543"/>
        <v>475</v>
      </c>
      <c r="AS1450" s="9">
        <f t="shared" si="3543"/>
        <v>0</v>
      </c>
      <c r="AT1450" s="9">
        <f t="shared" si="3543"/>
        <v>0</v>
      </c>
      <c r="AU1450" s="9">
        <f t="shared" si="3543"/>
        <v>0</v>
      </c>
      <c r="AV1450" s="9">
        <f t="shared" si="3543"/>
        <v>0</v>
      </c>
      <c r="AW1450" s="9">
        <f t="shared" si="3543"/>
        <v>475</v>
      </c>
      <c r="AX1450" s="9">
        <f t="shared" si="3543"/>
        <v>475</v>
      </c>
      <c r="AY1450" s="9">
        <f t="shared" si="3543"/>
        <v>0</v>
      </c>
      <c r="AZ1450" s="9">
        <f t="shared" si="3543"/>
        <v>0</v>
      </c>
      <c r="BA1450" s="9">
        <f t="shared" si="3543"/>
        <v>0</v>
      </c>
      <c r="BB1450" s="9">
        <f t="shared" si="3543"/>
        <v>0</v>
      </c>
      <c r="BC1450" s="9">
        <f t="shared" si="3543"/>
        <v>475</v>
      </c>
      <c r="BD1450" s="9">
        <f t="shared" si="3543"/>
        <v>475</v>
      </c>
      <c r="BE1450" s="9">
        <f t="shared" si="3543"/>
        <v>0</v>
      </c>
      <c r="BF1450" s="9">
        <f t="shared" si="3543"/>
        <v>0</v>
      </c>
      <c r="BG1450" s="9">
        <f t="shared" si="3543"/>
        <v>0</v>
      </c>
      <c r="BH1450" s="9">
        <f t="shared" si="3543"/>
        <v>0</v>
      </c>
      <c r="BI1450" s="9">
        <f t="shared" si="3543"/>
        <v>475</v>
      </c>
      <c r="BJ1450" s="9">
        <f t="shared" si="3543"/>
        <v>475</v>
      </c>
      <c r="BK1450" s="9">
        <f t="shared" si="3543"/>
        <v>0</v>
      </c>
      <c r="BL1450" s="9">
        <f t="shared" si="3543"/>
        <v>0</v>
      </c>
      <c r="BM1450" s="9">
        <f t="shared" si="3543"/>
        <v>0</v>
      </c>
      <c r="BN1450" s="9">
        <f t="shared" si="3543"/>
        <v>0</v>
      </c>
      <c r="BO1450" s="9">
        <f t="shared" si="3543"/>
        <v>475</v>
      </c>
      <c r="BP1450" s="9">
        <f t="shared" si="3543"/>
        <v>475</v>
      </c>
      <c r="BQ1450" s="9">
        <f t="shared" ref="BQ1450:BV1450" si="3544">BQ1451+BQ1453+BQ1455</f>
        <v>0</v>
      </c>
      <c r="BR1450" s="9">
        <f t="shared" si="3544"/>
        <v>0</v>
      </c>
      <c r="BS1450" s="9">
        <f t="shared" si="3544"/>
        <v>0</v>
      </c>
      <c r="BT1450" s="9">
        <f t="shared" si="3544"/>
        <v>0</v>
      </c>
      <c r="BU1450" s="9">
        <f t="shared" si="3544"/>
        <v>475</v>
      </c>
      <c r="BV1450" s="9">
        <f t="shared" si="3544"/>
        <v>475</v>
      </c>
      <c r="BW1450" s="9">
        <f t="shared" ref="BW1450:CB1450" si="3545">BW1451+BW1453+BW1455</f>
        <v>0</v>
      </c>
      <c r="BX1450" s="9">
        <f t="shared" si="3545"/>
        <v>0</v>
      </c>
      <c r="BY1450" s="9">
        <f t="shared" si="3545"/>
        <v>0</v>
      </c>
      <c r="BZ1450" s="9">
        <f t="shared" si="3545"/>
        <v>12</v>
      </c>
      <c r="CA1450" s="9">
        <f t="shared" si="3545"/>
        <v>487</v>
      </c>
      <c r="CB1450" s="9">
        <f t="shared" si="3545"/>
        <v>487</v>
      </c>
      <c r="CC1450" s="9">
        <f t="shared" ref="CC1450:CH1450" si="3546">CC1451+CC1453+CC1455</f>
        <v>0</v>
      </c>
      <c r="CD1450" s="9">
        <f t="shared" si="3546"/>
        <v>0</v>
      </c>
      <c r="CE1450" s="9">
        <f t="shared" si="3546"/>
        <v>0</v>
      </c>
      <c r="CF1450" s="9">
        <f t="shared" si="3546"/>
        <v>0</v>
      </c>
      <c r="CG1450" s="94">
        <f t="shared" si="3546"/>
        <v>487</v>
      </c>
      <c r="CH1450" s="94">
        <f t="shared" si="3546"/>
        <v>487</v>
      </c>
      <c r="CI1450" s="94">
        <f t="shared" ref="CI1450:CN1450" si="3547">CI1451+CI1453+CI1455</f>
        <v>0</v>
      </c>
      <c r="CJ1450" s="94">
        <f t="shared" si="3547"/>
        <v>0</v>
      </c>
      <c r="CK1450" s="94">
        <f t="shared" si="3547"/>
        <v>0</v>
      </c>
      <c r="CL1450" s="94">
        <f t="shared" si="3547"/>
        <v>0</v>
      </c>
      <c r="CM1450" s="9">
        <f t="shared" si="3547"/>
        <v>487</v>
      </c>
      <c r="CN1450" s="9">
        <f t="shared" si="3547"/>
        <v>487</v>
      </c>
    </row>
    <row r="1451" spans="1:92" ht="66" hidden="1">
      <c r="A1451" s="25" t="s">
        <v>457</v>
      </c>
      <c r="B1451" s="26" t="s">
        <v>620</v>
      </c>
      <c r="C1451" s="26" t="s">
        <v>22</v>
      </c>
      <c r="D1451" s="26" t="s">
        <v>60</v>
      </c>
      <c r="E1451" s="26" t="s">
        <v>617</v>
      </c>
      <c r="F1451" s="26" t="s">
        <v>85</v>
      </c>
      <c r="G1451" s="9"/>
      <c r="H1451" s="9"/>
      <c r="I1451" s="9">
        <f>I1452</f>
        <v>0</v>
      </c>
      <c r="J1451" s="9">
        <f t="shared" ref="J1451:BU1451" si="3548">J1452</f>
        <v>0</v>
      </c>
      <c r="K1451" s="9">
        <f t="shared" si="3548"/>
        <v>0</v>
      </c>
      <c r="L1451" s="9">
        <f t="shared" si="3548"/>
        <v>206</v>
      </c>
      <c r="M1451" s="9">
        <f t="shared" si="3548"/>
        <v>206</v>
      </c>
      <c r="N1451" s="9">
        <f t="shared" si="3548"/>
        <v>206</v>
      </c>
      <c r="O1451" s="9">
        <f>O1452</f>
        <v>0</v>
      </c>
      <c r="P1451" s="9">
        <f t="shared" si="3548"/>
        <v>0</v>
      </c>
      <c r="Q1451" s="9">
        <f t="shared" si="3548"/>
        <v>0</v>
      </c>
      <c r="R1451" s="9">
        <f t="shared" si="3548"/>
        <v>0</v>
      </c>
      <c r="S1451" s="9">
        <f t="shared" si="3548"/>
        <v>206</v>
      </c>
      <c r="T1451" s="9">
        <f t="shared" si="3548"/>
        <v>206</v>
      </c>
      <c r="U1451" s="9">
        <f>U1452</f>
        <v>0</v>
      </c>
      <c r="V1451" s="9">
        <f t="shared" si="3548"/>
        <v>0</v>
      </c>
      <c r="W1451" s="9">
        <f t="shared" si="3548"/>
        <v>0</v>
      </c>
      <c r="X1451" s="9">
        <f t="shared" si="3548"/>
        <v>0</v>
      </c>
      <c r="Y1451" s="9">
        <f t="shared" si="3548"/>
        <v>206</v>
      </c>
      <c r="Z1451" s="9">
        <f t="shared" si="3548"/>
        <v>206</v>
      </c>
      <c r="AA1451" s="9">
        <f>AA1452</f>
        <v>0</v>
      </c>
      <c r="AB1451" s="9">
        <f t="shared" si="3548"/>
        <v>0</v>
      </c>
      <c r="AC1451" s="9">
        <f t="shared" si="3548"/>
        <v>0</v>
      </c>
      <c r="AD1451" s="9">
        <f t="shared" si="3548"/>
        <v>0</v>
      </c>
      <c r="AE1451" s="9">
        <f t="shared" si="3548"/>
        <v>206</v>
      </c>
      <c r="AF1451" s="9">
        <f t="shared" si="3548"/>
        <v>206</v>
      </c>
      <c r="AG1451" s="9">
        <f>AG1452</f>
        <v>0</v>
      </c>
      <c r="AH1451" s="9">
        <f t="shared" si="3548"/>
        <v>0</v>
      </c>
      <c r="AI1451" s="9">
        <f t="shared" si="3548"/>
        <v>0</v>
      </c>
      <c r="AJ1451" s="9">
        <f t="shared" si="3548"/>
        <v>0</v>
      </c>
      <c r="AK1451" s="9">
        <f t="shared" si="3548"/>
        <v>206</v>
      </c>
      <c r="AL1451" s="9">
        <f t="shared" si="3548"/>
        <v>206</v>
      </c>
      <c r="AM1451" s="9">
        <f>AM1452</f>
        <v>0</v>
      </c>
      <c r="AN1451" s="9">
        <f t="shared" si="3548"/>
        <v>0</v>
      </c>
      <c r="AO1451" s="9">
        <f t="shared" si="3548"/>
        <v>0</v>
      </c>
      <c r="AP1451" s="9">
        <f t="shared" si="3548"/>
        <v>0</v>
      </c>
      <c r="AQ1451" s="9">
        <f t="shared" si="3548"/>
        <v>206</v>
      </c>
      <c r="AR1451" s="9">
        <f t="shared" si="3548"/>
        <v>206</v>
      </c>
      <c r="AS1451" s="9">
        <f>AS1452</f>
        <v>0</v>
      </c>
      <c r="AT1451" s="9">
        <f t="shared" si="3548"/>
        <v>0</v>
      </c>
      <c r="AU1451" s="9">
        <f t="shared" si="3548"/>
        <v>0</v>
      </c>
      <c r="AV1451" s="9">
        <f t="shared" si="3548"/>
        <v>0</v>
      </c>
      <c r="AW1451" s="9">
        <f t="shared" si="3548"/>
        <v>206</v>
      </c>
      <c r="AX1451" s="9">
        <f t="shared" si="3548"/>
        <v>206</v>
      </c>
      <c r="AY1451" s="9">
        <f>AY1452</f>
        <v>0</v>
      </c>
      <c r="AZ1451" s="9">
        <f t="shared" si="3548"/>
        <v>0</v>
      </c>
      <c r="BA1451" s="9">
        <f t="shared" si="3548"/>
        <v>0</v>
      </c>
      <c r="BB1451" s="9">
        <f t="shared" si="3548"/>
        <v>0</v>
      </c>
      <c r="BC1451" s="9">
        <f t="shared" si="3548"/>
        <v>206</v>
      </c>
      <c r="BD1451" s="9">
        <f t="shared" si="3548"/>
        <v>206</v>
      </c>
      <c r="BE1451" s="9">
        <f>BE1452</f>
        <v>0</v>
      </c>
      <c r="BF1451" s="9">
        <f t="shared" si="3548"/>
        <v>0</v>
      </c>
      <c r="BG1451" s="9">
        <f t="shared" si="3548"/>
        <v>0</v>
      </c>
      <c r="BH1451" s="9">
        <f t="shared" si="3548"/>
        <v>0</v>
      </c>
      <c r="BI1451" s="9">
        <f t="shared" si="3548"/>
        <v>206</v>
      </c>
      <c r="BJ1451" s="9">
        <f t="shared" si="3548"/>
        <v>206</v>
      </c>
      <c r="BK1451" s="9">
        <f>BK1452</f>
        <v>0</v>
      </c>
      <c r="BL1451" s="9">
        <f t="shared" si="3548"/>
        <v>0</v>
      </c>
      <c r="BM1451" s="9">
        <f t="shared" si="3548"/>
        <v>0</v>
      </c>
      <c r="BN1451" s="9">
        <f t="shared" si="3548"/>
        <v>0</v>
      </c>
      <c r="BO1451" s="9">
        <f t="shared" si="3548"/>
        <v>206</v>
      </c>
      <c r="BP1451" s="9">
        <f t="shared" si="3548"/>
        <v>206</v>
      </c>
      <c r="BQ1451" s="9">
        <f>BQ1452</f>
        <v>0</v>
      </c>
      <c r="BR1451" s="9">
        <f t="shared" si="3548"/>
        <v>0</v>
      </c>
      <c r="BS1451" s="9">
        <f t="shared" si="3548"/>
        <v>0</v>
      </c>
      <c r="BT1451" s="9">
        <f t="shared" si="3548"/>
        <v>0</v>
      </c>
      <c r="BU1451" s="9">
        <f t="shared" si="3548"/>
        <v>206</v>
      </c>
      <c r="BV1451" s="9">
        <f t="shared" ref="BV1451" si="3549">BV1452</f>
        <v>206</v>
      </c>
      <c r="BW1451" s="9">
        <f>BW1452</f>
        <v>0</v>
      </c>
      <c r="BX1451" s="9">
        <f t="shared" ref="BX1451:CN1451" si="3550">BX1452</f>
        <v>0</v>
      </c>
      <c r="BY1451" s="9">
        <f t="shared" si="3550"/>
        <v>0</v>
      </c>
      <c r="BZ1451" s="9">
        <f t="shared" si="3550"/>
        <v>0</v>
      </c>
      <c r="CA1451" s="9">
        <f t="shared" si="3550"/>
        <v>206</v>
      </c>
      <c r="CB1451" s="9">
        <f t="shared" si="3550"/>
        <v>206</v>
      </c>
      <c r="CC1451" s="9">
        <f>CC1452</f>
        <v>0</v>
      </c>
      <c r="CD1451" s="9">
        <f t="shared" si="3550"/>
        <v>0</v>
      </c>
      <c r="CE1451" s="9">
        <f t="shared" si="3550"/>
        <v>0</v>
      </c>
      <c r="CF1451" s="9">
        <f t="shared" si="3550"/>
        <v>0</v>
      </c>
      <c r="CG1451" s="94">
        <f t="shared" si="3550"/>
        <v>206</v>
      </c>
      <c r="CH1451" s="94">
        <f t="shared" si="3550"/>
        <v>206</v>
      </c>
      <c r="CI1451" s="94">
        <f>CI1452</f>
        <v>0</v>
      </c>
      <c r="CJ1451" s="94">
        <f t="shared" si="3550"/>
        <v>0</v>
      </c>
      <c r="CK1451" s="94">
        <f t="shared" si="3550"/>
        <v>0</v>
      </c>
      <c r="CL1451" s="94">
        <f t="shared" si="3550"/>
        <v>0</v>
      </c>
      <c r="CM1451" s="9">
        <f t="shared" si="3550"/>
        <v>206</v>
      </c>
      <c r="CN1451" s="9">
        <f t="shared" si="3550"/>
        <v>206</v>
      </c>
    </row>
    <row r="1452" spans="1:92" ht="33" hidden="1">
      <c r="A1452" s="25" t="s">
        <v>107</v>
      </c>
      <c r="B1452" s="26" t="s">
        <v>620</v>
      </c>
      <c r="C1452" s="26" t="s">
        <v>22</v>
      </c>
      <c r="D1452" s="26" t="s">
        <v>60</v>
      </c>
      <c r="E1452" s="26" t="s">
        <v>617</v>
      </c>
      <c r="F1452" s="26" t="s">
        <v>108</v>
      </c>
      <c r="G1452" s="9"/>
      <c r="H1452" s="9"/>
      <c r="I1452" s="9"/>
      <c r="J1452" s="9"/>
      <c r="K1452" s="9"/>
      <c r="L1452" s="9">
        <f>39+167</f>
        <v>206</v>
      </c>
      <c r="M1452" s="9">
        <f>G1452+I1452+J1452+K1452+L1452</f>
        <v>206</v>
      </c>
      <c r="N1452" s="9">
        <f>H1452+L1452</f>
        <v>206</v>
      </c>
      <c r="O1452" s="9"/>
      <c r="P1452" s="9"/>
      <c r="Q1452" s="9"/>
      <c r="R1452" s="9"/>
      <c r="S1452" s="9">
        <f>M1452+O1452+P1452+Q1452+R1452</f>
        <v>206</v>
      </c>
      <c r="T1452" s="9">
        <f>N1452+R1452</f>
        <v>206</v>
      </c>
      <c r="U1452" s="9"/>
      <c r="V1452" s="9"/>
      <c r="W1452" s="9"/>
      <c r="X1452" s="9"/>
      <c r="Y1452" s="9">
        <f>S1452+U1452+V1452+W1452+X1452</f>
        <v>206</v>
      </c>
      <c r="Z1452" s="9">
        <f>T1452+X1452</f>
        <v>206</v>
      </c>
      <c r="AA1452" s="9"/>
      <c r="AB1452" s="9"/>
      <c r="AC1452" s="9"/>
      <c r="AD1452" s="9"/>
      <c r="AE1452" s="9">
        <f>Y1452+AA1452+AB1452+AC1452+AD1452</f>
        <v>206</v>
      </c>
      <c r="AF1452" s="9">
        <f>Z1452+AD1452</f>
        <v>206</v>
      </c>
      <c r="AG1452" s="9"/>
      <c r="AH1452" s="9"/>
      <c r="AI1452" s="9"/>
      <c r="AJ1452" s="9"/>
      <c r="AK1452" s="9">
        <f>AE1452+AG1452+AH1452+AI1452+AJ1452</f>
        <v>206</v>
      </c>
      <c r="AL1452" s="9">
        <f>AF1452+AJ1452</f>
        <v>206</v>
      </c>
      <c r="AM1452" s="9"/>
      <c r="AN1452" s="9"/>
      <c r="AO1452" s="9"/>
      <c r="AP1452" s="9"/>
      <c r="AQ1452" s="9">
        <f>AK1452+AM1452+AN1452+AO1452+AP1452</f>
        <v>206</v>
      </c>
      <c r="AR1452" s="9">
        <f>AL1452+AP1452</f>
        <v>206</v>
      </c>
      <c r="AS1452" s="9"/>
      <c r="AT1452" s="9"/>
      <c r="AU1452" s="9"/>
      <c r="AV1452" s="9"/>
      <c r="AW1452" s="9">
        <f>AQ1452+AS1452+AT1452+AU1452+AV1452</f>
        <v>206</v>
      </c>
      <c r="AX1452" s="9">
        <f>AR1452+AV1452</f>
        <v>206</v>
      </c>
      <c r="AY1452" s="9"/>
      <c r="AZ1452" s="9"/>
      <c r="BA1452" s="9"/>
      <c r="BB1452" s="9"/>
      <c r="BC1452" s="9">
        <f>AW1452+AY1452+AZ1452+BA1452+BB1452</f>
        <v>206</v>
      </c>
      <c r="BD1452" s="9">
        <f>AX1452+BB1452</f>
        <v>206</v>
      </c>
      <c r="BE1452" s="9"/>
      <c r="BF1452" s="9"/>
      <c r="BG1452" s="9"/>
      <c r="BH1452" s="9"/>
      <c r="BI1452" s="9">
        <f>BC1452+BE1452+BF1452+BG1452+BH1452</f>
        <v>206</v>
      </c>
      <c r="BJ1452" s="9">
        <f>BD1452+BH1452</f>
        <v>206</v>
      </c>
      <c r="BK1452" s="9"/>
      <c r="BL1452" s="9"/>
      <c r="BM1452" s="9"/>
      <c r="BN1452" s="9"/>
      <c r="BO1452" s="9">
        <f>BI1452+BK1452+BL1452+BM1452+BN1452</f>
        <v>206</v>
      </c>
      <c r="BP1452" s="9">
        <f>BJ1452+BN1452</f>
        <v>206</v>
      </c>
      <c r="BQ1452" s="9"/>
      <c r="BR1452" s="9"/>
      <c r="BS1452" s="9"/>
      <c r="BT1452" s="9"/>
      <c r="BU1452" s="9">
        <f>BO1452+BQ1452+BR1452+BS1452+BT1452</f>
        <v>206</v>
      </c>
      <c r="BV1452" s="9">
        <f>BP1452+BT1452</f>
        <v>206</v>
      </c>
      <c r="BW1452" s="9"/>
      <c r="BX1452" s="9"/>
      <c r="BY1452" s="9"/>
      <c r="BZ1452" s="9"/>
      <c r="CA1452" s="9">
        <f>BU1452+BW1452+BX1452+BY1452+BZ1452</f>
        <v>206</v>
      </c>
      <c r="CB1452" s="9">
        <f>BV1452+BZ1452</f>
        <v>206</v>
      </c>
      <c r="CC1452" s="9"/>
      <c r="CD1452" s="9"/>
      <c r="CE1452" s="9"/>
      <c r="CF1452" s="9"/>
      <c r="CG1452" s="94">
        <f>CA1452+CC1452+CD1452+CE1452+CF1452</f>
        <v>206</v>
      </c>
      <c r="CH1452" s="94">
        <f>CB1452+CF1452</f>
        <v>206</v>
      </c>
      <c r="CI1452" s="94"/>
      <c r="CJ1452" s="94"/>
      <c r="CK1452" s="94"/>
      <c r="CL1452" s="94"/>
      <c r="CM1452" s="9">
        <f>CG1452+CI1452+CJ1452+CK1452+CL1452</f>
        <v>206</v>
      </c>
      <c r="CN1452" s="9">
        <f>CH1452+CL1452</f>
        <v>206</v>
      </c>
    </row>
    <row r="1453" spans="1:92" ht="33" hidden="1">
      <c r="A1453" s="25" t="s">
        <v>244</v>
      </c>
      <c r="B1453" s="26" t="s">
        <v>620</v>
      </c>
      <c r="C1453" s="26" t="s">
        <v>22</v>
      </c>
      <c r="D1453" s="26" t="s">
        <v>60</v>
      </c>
      <c r="E1453" s="26" t="s">
        <v>617</v>
      </c>
      <c r="F1453" s="26" t="s">
        <v>31</v>
      </c>
      <c r="G1453" s="9"/>
      <c r="H1453" s="9"/>
      <c r="I1453" s="9">
        <f>I1454</f>
        <v>0</v>
      </c>
      <c r="J1453" s="9">
        <f t="shared" ref="J1453:BU1453" si="3551">J1454</f>
        <v>0</v>
      </c>
      <c r="K1453" s="9">
        <f t="shared" si="3551"/>
        <v>0</v>
      </c>
      <c r="L1453" s="9">
        <f t="shared" si="3551"/>
        <v>267</v>
      </c>
      <c r="M1453" s="9">
        <f t="shared" si="3551"/>
        <v>267</v>
      </c>
      <c r="N1453" s="9">
        <f t="shared" si="3551"/>
        <v>267</v>
      </c>
      <c r="O1453" s="9">
        <f>O1454</f>
        <v>0</v>
      </c>
      <c r="P1453" s="9">
        <f t="shared" si="3551"/>
        <v>0</v>
      </c>
      <c r="Q1453" s="9">
        <f t="shared" si="3551"/>
        <v>0</v>
      </c>
      <c r="R1453" s="9">
        <f t="shared" si="3551"/>
        <v>0</v>
      </c>
      <c r="S1453" s="9">
        <f t="shared" si="3551"/>
        <v>267</v>
      </c>
      <c r="T1453" s="9">
        <f t="shared" si="3551"/>
        <v>267</v>
      </c>
      <c r="U1453" s="9">
        <f>U1454</f>
        <v>0</v>
      </c>
      <c r="V1453" s="9">
        <f t="shared" si="3551"/>
        <v>0</v>
      </c>
      <c r="W1453" s="9">
        <f t="shared" si="3551"/>
        <v>0</v>
      </c>
      <c r="X1453" s="9">
        <f t="shared" si="3551"/>
        <v>0</v>
      </c>
      <c r="Y1453" s="9">
        <f t="shared" si="3551"/>
        <v>267</v>
      </c>
      <c r="Z1453" s="9">
        <f t="shared" si="3551"/>
        <v>267</v>
      </c>
      <c r="AA1453" s="9">
        <f>AA1454</f>
        <v>0</v>
      </c>
      <c r="AB1453" s="9">
        <f t="shared" si="3551"/>
        <v>0</v>
      </c>
      <c r="AC1453" s="9">
        <f t="shared" si="3551"/>
        <v>0</v>
      </c>
      <c r="AD1453" s="9">
        <f t="shared" si="3551"/>
        <v>0</v>
      </c>
      <c r="AE1453" s="9">
        <f t="shared" si="3551"/>
        <v>267</v>
      </c>
      <c r="AF1453" s="9">
        <f t="shared" si="3551"/>
        <v>267</v>
      </c>
      <c r="AG1453" s="9">
        <f>AG1454</f>
        <v>0</v>
      </c>
      <c r="AH1453" s="9">
        <f t="shared" si="3551"/>
        <v>0</v>
      </c>
      <c r="AI1453" s="9">
        <f t="shared" si="3551"/>
        <v>0</v>
      </c>
      <c r="AJ1453" s="9">
        <f t="shared" si="3551"/>
        <v>0</v>
      </c>
      <c r="AK1453" s="9">
        <f t="shared" si="3551"/>
        <v>267</v>
      </c>
      <c r="AL1453" s="9">
        <f t="shared" si="3551"/>
        <v>267</v>
      </c>
      <c r="AM1453" s="9">
        <f>AM1454</f>
        <v>0</v>
      </c>
      <c r="AN1453" s="9">
        <f t="shared" si="3551"/>
        <v>0</v>
      </c>
      <c r="AO1453" s="9">
        <f t="shared" si="3551"/>
        <v>0</v>
      </c>
      <c r="AP1453" s="9">
        <f t="shared" si="3551"/>
        <v>0</v>
      </c>
      <c r="AQ1453" s="9">
        <f t="shared" si="3551"/>
        <v>267</v>
      </c>
      <c r="AR1453" s="9">
        <f t="shared" si="3551"/>
        <v>267</v>
      </c>
      <c r="AS1453" s="9">
        <f>AS1454</f>
        <v>0</v>
      </c>
      <c r="AT1453" s="9">
        <f t="shared" si="3551"/>
        <v>0</v>
      </c>
      <c r="AU1453" s="9">
        <f t="shared" si="3551"/>
        <v>0</v>
      </c>
      <c r="AV1453" s="9">
        <f t="shared" si="3551"/>
        <v>0</v>
      </c>
      <c r="AW1453" s="9">
        <f t="shared" si="3551"/>
        <v>267</v>
      </c>
      <c r="AX1453" s="9">
        <f t="shared" si="3551"/>
        <v>267</v>
      </c>
      <c r="AY1453" s="9">
        <f>AY1454</f>
        <v>0</v>
      </c>
      <c r="AZ1453" s="9">
        <f t="shared" si="3551"/>
        <v>0</v>
      </c>
      <c r="BA1453" s="9">
        <f t="shared" si="3551"/>
        <v>0</v>
      </c>
      <c r="BB1453" s="9">
        <f t="shared" si="3551"/>
        <v>0</v>
      </c>
      <c r="BC1453" s="9">
        <f t="shared" si="3551"/>
        <v>267</v>
      </c>
      <c r="BD1453" s="9">
        <f t="shared" si="3551"/>
        <v>267</v>
      </c>
      <c r="BE1453" s="9">
        <f>BE1454</f>
        <v>0</v>
      </c>
      <c r="BF1453" s="9">
        <f t="shared" si="3551"/>
        <v>0</v>
      </c>
      <c r="BG1453" s="9">
        <f t="shared" si="3551"/>
        <v>0</v>
      </c>
      <c r="BH1453" s="9">
        <f t="shared" si="3551"/>
        <v>0</v>
      </c>
      <c r="BI1453" s="9">
        <f t="shared" si="3551"/>
        <v>267</v>
      </c>
      <c r="BJ1453" s="9">
        <f t="shared" si="3551"/>
        <v>267</v>
      </c>
      <c r="BK1453" s="9">
        <f>BK1454</f>
        <v>0</v>
      </c>
      <c r="BL1453" s="9">
        <f t="shared" si="3551"/>
        <v>0</v>
      </c>
      <c r="BM1453" s="9">
        <f t="shared" si="3551"/>
        <v>0</v>
      </c>
      <c r="BN1453" s="9">
        <f t="shared" si="3551"/>
        <v>0</v>
      </c>
      <c r="BO1453" s="9">
        <f t="shared" si="3551"/>
        <v>267</v>
      </c>
      <c r="BP1453" s="9">
        <f t="shared" si="3551"/>
        <v>267</v>
      </c>
      <c r="BQ1453" s="9">
        <f>BQ1454</f>
        <v>0</v>
      </c>
      <c r="BR1453" s="9">
        <f t="shared" si="3551"/>
        <v>0</v>
      </c>
      <c r="BS1453" s="9">
        <f t="shared" si="3551"/>
        <v>0</v>
      </c>
      <c r="BT1453" s="9">
        <f t="shared" si="3551"/>
        <v>0</v>
      </c>
      <c r="BU1453" s="9">
        <f t="shared" si="3551"/>
        <v>267</v>
      </c>
      <c r="BV1453" s="9">
        <f t="shared" ref="BV1453" si="3552">BV1454</f>
        <v>267</v>
      </c>
      <c r="BW1453" s="9">
        <f>BW1454</f>
        <v>0</v>
      </c>
      <c r="BX1453" s="9">
        <f t="shared" ref="BX1453:CN1453" si="3553">BX1454</f>
        <v>0</v>
      </c>
      <c r="BY1453" s="9">
        <f t="shared" si="3553"/>
        <v>0</v>
      </c>
      <c r="BZ1453" s="9">
        <f t="shared" si="3553"/>
        <v>12</v>
      </c>
      <c r="CA1453" s="9">
        <f t="shared" si="3553"/>
        <v>279</v>
      </c>
      <c r="CB1453" s="9">
        <f t="shared" si="3553"/>
        <v>279</v>
      </c>
      <c r="CC1453" s="9">
        <f>CC1454</f>
        <v>0</v>
      </c>
      <c r="CD1453" s="9">
        <f t="shared" si="3553"/>
        <v>0</v>
      </c>
      <c r="CE1453" s="9">
        <f t="shared" si="3553"/>
        <v>0</v>
      </c>
      <c r="CF1453" s="9">
        <f t="shared" si="3553"/>
        <v>0</v>
      </c>
      <c r="CG1453" s="94">
        <f t="shared" si="3553"/>
        <v>279</v>
      </c>
      <c r="CH1453" s="94">
        <f t="shared" si="3553"/>
        <v>279</v>
      </c>
      <c r="CI1453" s="94">
        <f>CI1454</f>
        <v>0</v>
      </c>
      <c r="CJ1453" s="94">
        <f t="shared" si="3553"/>
        <v>0</v>
      </c>
      <c r="CK1453" s="94">
        <f t="shared" si="3553"/>
        <v>0</v>
      </c>
      <c r="CL1453" s="94">
        <f t="shared" si="3553"/>
        <v>0</v>
      </c>
      <c r="CM1453" s="9">
        <f t="shared" si="3553"/>
        <v>279</v>
      </c>
      <c r="CN1453" s="9">
        <f t="shared" si="3553"/>
        <v>279</v>
      </c>
    </row>
    <row r="1454" spans="1:92" ht="33" hidden="1">
      <c r="A1454" s="25" t="s">
        <v>37</v>
      </c>
      <c r="B1454" s="26" t="s">
        <v>620</v>
      </c>
      <c r="C1454" s="26" t="s">
        <v>22</v>
      </c>
      <c r="D1454" s="26" t="s">
        <v>60</v>
      </c>
      <c r="E1454" s="26" t="s">
        <v>617</v>
      </c>
      <c r="F1454" s="26" t="s">
        <v>38</v>
      </c>
      <c r="G1454" s="9"/>
      <c r="H1454" s="9"/>
      <c r="I1454" s="9"/>
      <c r="J1454" s="9"/>
      <c r="K1454" s="9"/>
      <c r="L1454" s="9">
        <f>434-167</f>
        <v>267</v>
      </c>
      <c r="M1454" s="9">
        <f>G1454+I1454+J1454+K1454+L1454</f>
        <v>267</v>
      </c>
      <c r="N1454" s="9">
        <f>H1454+L1454</f>
        <v>267</v>
      </c>
      <c r="O1454" s="9"/>
      <c r="P1454" s="9"/>
      <c r="Q1454" s="9"/>
      <c r="R1454" s="9"/>
      <c r="S1454" s="9">
        <f>M1454+O1454+P1454+Q1454+R1454</f>
        <v>267</v>
      </c>
      <c r="T1454" s="9">
        <f>N1454+R1454</f>
        <v>267</v>
      </c>
      <c r="U1454" s="9"/>
      <c r="V1454" s="9"/>
      <c r="W1454" s="9"/>
      <c r="X1454" s="9"/>
      <c r="Y1454" s="9">
        <f>S1454+U1454+V1454+W1454+X1454</f>
        <v>267</v>
      </c>
      <c r="Z1454" s="9">
        <f>T1454+X1454</f>
        <v>267</v>
      </c>
      <c r="AA1454" s="9"/>
      <c r="AB1454" s="9"/>
      <c r="AC1454" s="9"/>
      <c r="AD1454" s="9"/>
      <c r="AE1454" s="9">
        <f>Y1454+AA1454+AB1454+AC1454+AD1454</f>
        <v>267</v>
      </c>
      <c r="AF1454" s="9">
        <f>Z1454+AD1454</f>
        <v>267</v>
      </c>
      <c r="AG1454" s="9"/>
      <c r="AH1454" s="9"/>
      <c r="AI1454" s="9"/>
      <c r="AJ1454" s="9"/>
      <c r="AK1454" s="9">
        <f>AE1454+AG1454+AH1454+AI1454+AJ1454</f>
        <v>267</v>
      </c>
      <c r="AL1454" s="9">
        <f>AF1454+AJ1454</f>
        <v>267</v>
      </c>
      <c r="AM1454" s="9"/>
      <c r="AN1454" s="9"/>
      <c r="AO1454" s="9"/>
      <c r="AP1454" s="9"/>
      <c r="AQ1454" s="9">
        <f>AK1454+AM1454+AN1454+AO1454+AP1454</f>
        <v>267</v>
      </c>
      <c r="AR1454" s="9">
        <f>AL1454+AP1454</f>
        <v>267</v>
      </c>
      <c r="AS1454" s="9"/>
      <c r="AT1454" s="9"/>
      <c r="AU1454" s="9"/>
      <c r="AV1454" s="9"/>
      <c r="AW1454" s="9">
        <f>AQ1454+AS1454+AT1454+AU1454+AV1454</f>
        <v>267</v>
      </c>
      <c r="AX1454" s="9">
        <f>AR1454+AV1454</f>
        <v>267</v>
      </c>
      <c r="AY1454" s="9"/>
      <c r="AZ1454" s="9"/>
      <c r="BA1454" s="9"/>
      <c r="BB1454" s="9"/>
      <c r="BC1454" s="9">
        <f>AW1454+AY1454+AZ1454+BA1454+BB1454</f>
        <v>267</v>
      </c>
      <c r="BD1454" s="9">
        <f>AX1454+BB1454</f>
        <v>267</v>
      </c>
      <c r="BE1454" s="9"/>
      <c r="BF1454" s="9"/>
      <c r="BG1454" s="9"/>
      <c r="BH1454" s="9"/>
      <c r="BI1454" s="9">
        <f>BC1454+BE1454+BF1454+BG1454+BH1454</f>
        <v>267</v>
      </c>
      <c r="BJ1454" s="9">
        <f>BD1454+BH1454</f>
        <v>267</v>
      </c>
      <c r="BK1454" s="9"/>
      <c r="BL1454" s="9"/>
      <c r="BM1454" s="9"/>
      <c r="BN1454" s="9"/>
      <c r="BO1454" s="9">
        <f>BI1454+BK1454+BL1454+BM1454+BN1454</f>
        <v>267</v>
      </c>
      <c r="BP1454" s="9">
        <f>BJ1454+BN1454</f>
        <v>267</v>
      </c>
      <c r="BQ1454" s="9"/>
      <c r="BR1454" s="9"/>
      <c r="BS1454" s="9"/>
      <c r="BT1454" s="9"/>
      <c r="BU1454" s="9">
        <f>BO1454+BQ1454+BR1454+BS1454+BT1454</f>
        <v>267</v>
      </c>
      <c r="BV1454" s="9">
        <f>BP1454+BT1454</f>
        <v>267</v>
      </c>
      <c r="BW1454" s="9"/>
      <c r="BX1454" s="9"/>
      <c r="BY1454" s="9"/>
      <c r="BZ1454" s="9">
        <v>12</v>
      </c>
      <c r="CA1454" s="9">
        <f>BU1454+BW1454+BX1454+BY1454+BZ1454</f>
        <v>279</v>
      </c>
      <c r="CB1454" s="9">
        <f>BV1454+BZ1454</f>
        <v>279</v>
      </c>
      <c r="CC1454" s="9"/>
      <c r="CD1454" s="9"/>
      <c r="CE1454" s="9"/>
      <c r="CF1454" s="9"/>
      <c r="CG1454" s="94">
        <f>CA1454+CC1454+CD1454+CE1454+CF1454</f>
        <v>279</v>
      </c>
      <c r="CH1454" s="94">
        <f>CB1454+CF1454</f>
        <v>279</v>
      </c>
      <c r="CI1454" s="94"/>
      <c r="CJ1454" s="94"/>
      <c r="CK1454" s="94"/>
      <c r="CL1454" s="94"/>
      <c r="CM1454" s="9">
        <f>CG1454+CI1454+CJ1454+CK1454+CL1454</f>
        <v>279</v>
      </c>
      <c r="CN1454" s="9">
        <f>CH1454+CL1454</f>
        <v>279</v>
      </c>
    </row>
    <row r="1455" spans="1:92" ht="33" hidden="1">
      <c r="A1455" s="25" t="s">
        <v>66</v>
      </c>
      <c r="B1455" s="26" t="s">
        <v>620</v>
      </c>
      <c r="C1455" s="26" t="s">
        <v>22</v>
      </c>
      <c r="D1455" s="26" t="s">
        <v>60</v>
      </c>
      <c r="E1455" s="26" t="s">
        <v>617</v>
      </c>
      <c r="F1455" s="26" t="s">
        <v>67</v>
      </c>
      <c r="G1455" s="9"/>
      <c r="H1455" s="9"/>
      <c r="I1455" s="9">
        <f>I1456</f>
        <v>0</v>
      </c>
      <c r="J1455" s="9">
        <f t="shared" ref="J1455:BU1455" si="3554">J1456</f>
        <v>0</v>
      </c>
      <c r="K1455" s="9">
        <f t="shared" si="3554"/>
        <v>0</v>
      </c>
      <c r="L1455" s="9">
        <f t="shared" si="3554"/>
        <v>2</v>
      </c>
      <c r="M1455" s="9">
        <f t="shared" si="3554"/>
        <v>2</v>
      </c>
      <c r="N1455" s="9">
        <f t="shared" si="3554"/>
        <v>2</v>
      </c>
      <c r="O1455" s="9">
        <f>O1456</f>
        <v>0</v>
      </c>
      <c r="P1455" s="9">
        <f t="shared" si="3554"/>
        <v>0</v>
      </c>
      <c r="Q1455" s="9">
        <f t="shared" si="3554"/>
        <v>0</v>
      </c>
      <c r="R1455" s="9">
        <f t="shared" si="3554"/>
        <v>0</v>
      </c>
      <c r="S1455" s="9">
        <f t="shared" si="3554"/>
        <v>2</v>
      </c>
      <c r="T1455" s="9">
        <f t="shared" si="3554"/>
        <v>2</v>
      </c>
      <c r="U1455" s="9">
        <f>U1456</f>
        <v>0</v>
      </c>
      <c r="V1455" s="9">
        <f t="shared" si="3554"/>
        <v>0</v>
      </c>
      <c r="W1455" s="9">
        <f t="shared" si="3554"/>
        <v>0</v>
      </c>
      <c r="X1455" s="9">
        <f t="shared" si="3554"/>
        <v>0</v>
      </c>
      <c r="Y1455" s="9">
        <f t="shared" si="3554"/>
        <v>2</v>
      </c>
      <c r="Z1455" s="9">
        <f t="shared" si="3554"/>
        <v>2</v>
      </c>
      <c r="AA1455" s="9">
        <f>AA1456</f>
        <v>0</v>
      </c>
      <c r="AB1455" s="9">
        <f t="shared" si="3554"/>
        <v>0</v>
      </c>
      <c r="AC1455" s="9">
        <f t="shared" si="3554"/>
        <v>0</v>
      </c>
      <c r="AD1455" s="9">
        <f t="shared" si="3554"/>
        <v>0</v>
      </c>
      <c r="AE1455" s="9">
        <f t="shared" si="3554"/>
        <v>2</v>
      </c>
      <c r="AF1455" s="9">
        <f t="shared" si="3554"/>
        <v>2</v>
      </c>
      <c r="AG1455" s="9">
        <f>AG1456</f>
        <v>0</v>
      </c>
      <c r="AH1455" s="9">
        <f t="shared" si="3554"/>
        <v>0</v>
      </c>
      <c r="AI1455" s="9">
        <f t="shared" si="3554"/>
        <v>0</v>
      </c>
      <c r="AJ1455" s="9">
        <f t="shared" si="3554"/>
        <v>0</v>
      </c>
      <c r="AK1455" s="9">
        <f t="shared" si="3554"/>
        <v>2</v>
      </c>
      <c r="AL1455" s="9">
        <f t="shared" si="3554"/>
        <v>2</v>
      </c>
      <c r="AM1455" s="9">
        <f>AM1456</f>
        <v>0</v>
      </c>
      <c r="AN1455" s="9">
        <f t="shared" si="3554"/>
        <v>0</v>
      </c>
      <c r="AO1455" s="9">
        <f t="shared" si="3554"/>
        <v>0</v>
      </c>
      <c r="AP1455" s="9">
        <f t="shared" si="3554"/>
        <v>0</v>
      </c>
      <c r="AQ1455" s="9">
        <f t="shared" si="3554"/>
        <v>2</v>
      </c>
      <c r="AR1455" s="9">
        <f t="shared" si="3554"/>
        <v>2</v>
      </c>
      <c r="AS1455" s="9">
        <f>AS1456</f>
        <v>0</v>
      </c>
      <c r="AT1455" s="9">
        <f t="shared" si="3554"/>
        <v>0</v>
      </c>
      <c r="AU1455" s="9">
        <f t="shared" si="3554"/>
        <v>0</v>
      </c>
      <c r="AV1455" s="9">
        <f t="shared" si="3554"/>
        <v>0</v>
      </c>
      <c r="AW1455" s="9">
        <f t="shared" si="3554"/>
        <v>2</v>
      </c>
      <c r="AX1455" s="9">
        <f t="shared" si="3554"/>
        <v>2</v>
      </c>
      <c r="AY1455" s="9">
        <f>AY1456</f>
        <v>0</v>
      </c>
      <c r="AZ1455" s="9">
        <f t="shared" si="3554"/>
        <v>0</v>
      </c>
      <c r="BA1455" s="9">
        <f t="shared" si="3554"/>
        <v>0</v>
      </c>
      <c r="BB1455" s="9">
        <f t="shared" si="3554"/>
        <v>0</v>
      </c>
      <c r="BC1455" s="9">
        <f t="shared" si="3554"/>
        <v>2</v>
      </c>
      <c r="BD1455" s="9">
        <f t="shared" si="3554"/>
        <v>2</v>
      </c>
      <c r="BE1455" s="9">
        <f>BE1456</f>
        <v>0</v>
      </c>
      <c r="BF1455" s="9">
        <f t="shared" si="3554"/>
        <v>0</v>
      </c>
      <c r="BG1455" s="9">
        <f t="shared" si="3554"/>
        <v>0</v>
      </c>
      <c r="BH1455" s="9">
        <f t="shared" si="3554"/>
        <v>0</v>
      </c>
      <c r="BI1455" s="9">
        <f t="shared" si="3554"/>
        <v>2</v>
      </c>
      <c r="BJ1455" s="9">
        <f t="shared" si="3554"/>
        <v>2</v>
      </c>
      <c r="BK1455" s="9">
        <f>BK1456</f>
        <v>0</v>
      </c>
      <c r="BL1455" s="9">
        <f t="shared" si="3554"/>
        <v>0</v>
      </c>
      <c r="BM1455" s="9">
        <f t="shared" si="3554"/>
        <v>0</v>
      </c>
      <c r="BN1455" s="9">
        <f t="shared" si="3554"/>
        <v>0</v>
      </c>
      <c r="BO1455" s="9">
        <f t="shared" si="3554"/>
        <v>2</v>
      </c>
      <c r="BP1455" s="9">
        <f t="shared" si="3554"/>
        <v>2</v>
      </c>
      <c r="BQ1455" s="9">
        <f>BQ1456</f>
        <v>0</v>
      </c>
      <c r="BR1455" s="9">
        <f t="shared" si="3554"/>
        <v>0</v>
      </c>
      <c r="BS1455" s="9">
        <f t="shared" si="3554"/>
        <v>0</v>
      </c>
      <c r="BT1455" s="9">
        <f t="shared" si="3554"/>
        <v>0</v>
      </c>
      <c r="BU1455" s="9">
        <f t="shared" si="3554"/>
        <v>2</v>
      </c>
      <c r="BV1455" s="9">
        <f t="shared" ref="BV1455" si="3555">BV1456</f>
        <v>2</v>
      </c>
      <c r="BW1455" s="9">
        <f>BW1456</f>
        <v>0</v>
      </c>
      <c r="BX1455" s="9">
        <f t="shared" ref="BX1455:CN1455" si="3556">BX1456</f>
        <v>0</v>
      </c>
      <c r="BY1455" s="9">
        <f t="shared" si="3556"/>
        <v>0</v>
      </c>
      <c r="BZ1455" s="9">
        <f t="shared" si="3556"/>
        <v>0</v>
      </c>
      <c r="CA1455" s="9">
        <f t="shared" si="3556"/>
        <v>2</v>
      </c>
      <c r="CB1455" s="9">
        <f t="shared" si="3556"/>
        <v>2</v>
      </c>
      <c r="CC1455" s="9">
        <f>CC1456</f>
        <v>0</v>
      </c>
      <c r="CD1455" s="9">
        <f t="shared" si="3556"/>
        <v>0</v>
      </c>
      <c r="CE1455" s="9">
        <f t="shared" si="3556"/>
        <v>0</v>
      </c>
      <c r="CF1455" s="9">
        <f t="shared" si="3556"/>
        <v>0</v>
      </c>
      <c r="CG1455" s="94">
        <f t="shared" si="3556"/>
        <v>2</v>
      </c>
      <c r="CH1455" s="94">
        <f t="shared" si="3556"/>
        <v>2</v>
      </c>
      <c r="CI1455" s="94">
        <f>CI1456</f>
        <v>0</v>
      </c>
      <c r="CJ1455" s="94">
        <f t="shared" si="3556"/>
        <v>0</v>
      </c>
      <c r="CK1455" s="94">
        <f t="shared" si="3556"/>
        <v>0</v>
      </c>
      <c r="CL1455" s="94">
        <f t="shared" si="3556"/>
        <v>0</v>
      </c>
      <c r="CM1455" s="9">
        <f t="shared" si="3556"/>
        <v>2</v>
      </c>
      <c r="CN1455" s="9">
        <f t="shared" si="3556"/>
        <v>2</v>
      </c>
    </row>
    <row r="1456" spans="1:92" ht="33" hidden="1">
      <c r="A1456" s="25" t="s">
        <v>92</v>
      </c>
      <c r="B1456" s="26" t="s">
        <v>620</v>
      </c>
      <c r="C1456" s="26" t="s">
        <v>22</v>
      </c>
      <c r="D1456" s="26" t="s">
        <v>60</v>
      </c>
      <c r="E1456" s="26" t="s">
        <v>617</v>
      </c>
      <c r="F1456" s="26" t="s">
        <v>69</v>
      </c>
      <c r="G1456" s="9"/>
      <c r="H1456" s="9"/>
      <c r="I1456" s="9"/>
      <c r="J1456" s="9"/>
      <c r="K1456" s="9"/>
      <c r="L1456" s="9">
        <v>2</v>
      </c>
      <c r="M1456" s="9">
        <f>G1456+I1456+J1456+K1456+L1456</f>
        <v>2</v>
      </c>
      <c r="N1456" s="9">
        <f>H1456+L1456</f>
        <v>2</v>
      </c>
      <c r="O1456" s="9"/>
      <c r="P1456" s="9"/>
      <c r="Q1456" s="9"/>
      <c r="R1456" s="9"/>
      <c r="S1456" s="9">
        <f>M1456+O1456+P1456+Q1456+R1456</f>
        <v>2</v>
      </c>
      <c r="T1456" s="9">
        <f>N1456+R1456</f>
        <v>2</v>
      </c>
      <c r="U1456" s="9"/>
      <c r="V1456" s="9"/>
      <c r="W1456" s="9"/>
      <c r="X1456" s="9"/>
      <c r="Y1456" s="9">
        <f>S1456+U1456+V1456+W1456+X1456</f>
        <v>2</v>
      </c>
      <c r="Z1456" s="9">
        <f>T1456+X1456</f>
        <v>2</v>
      </c>
      <c r="AA1456" s="9"/>
      <c r="AB1456" s="9"/>
      <c r="AC1456" s="9"/>
      <c r="AD1456" s="9"/>
      <c r="AE1456" s="9">
        <f>Y1456+AA1456+AB1456+AC1456+AD1456</f>
        <v>2</v>
      </c>
      <c r="AF1456" s="9">
        <f>Z1456+AD1456</f>
        <v>2</v>
      </c>
      <c r="AG1456" s="9"/>
      <c r="AH1456" s="9"/>
      <c r="AI1456" s="9"/>
      <c r="AJ1456" s="9"/>
      <c r="AK1456" s="9">
        <f>AE1456+AG1456+AH1456+AI1456+AJ1456</f>
        <v>2</v>
      </c>
      <c r="AL1456" s="9">
        <f>AF1456+AJ1456</f>
        <v>2</v>
      </c>
      <c r="AM1456" s="9"/>
      <c r="AN1456" s="9"/>
      <c r="AO1456" s="9"/>
      <c r="AP1456" s="9"/>
      <c r="AQ1456" s="9">
        <f>AK1456+AM1456+AN1456+AO1456+AP1456</f>
        <v>2</v>
      </c>
      <c r="AR1456" s="9">
        <f>AL1456+AP1456</f>
        <v>2</v>
      </c>
      <c r="AS1456" s="9"/>
      <c r="AT1456" s="9"/>
      <c r="AU1456" s="9"/>
      <c r="AV1456" s="9"/>
      <c r="AW1456" s="9">
        <f>AQ1456+AS1456+AT1456+AU1456+AV1456</f>
        <v>2</v>
      </c>
      <c r="AX1456" s="9">
        <f>AR1456+AV1456</f>
        <v>2</v>
      </c>
      <c r="AY1456" s="9"/>
      <c r="AZ1456" s="9"/>
      <c r="BA1456" s="9"/>
      <c r="BB1456" s="9"/>
      <c r="BC1456" s="9">
        <f>AW1456+AY1456+AZ1456+BA1456+BB1456</f>
        <v>2</v>
      </c>
      <c r="BD1456" s="9">
        <f>AX1456+BB1456</f>
        <v>2</v>
      </c>
      <c r="BE1456" s="9"/>
      <c r="BF1456" s="9"/>
      <c r="BG1456" s="9"/>
      <c r="BH1456" s="9"/>
      <c r="BI1456" s="9">
        <f>BC1456+BE1456+BF1456+BG1456+BH1456</f>
        <v>2</v>
      </c>
      <c r="BJ1456" s="9">
        <f>BD1456+BH1456</f>
        <v>2</v>
      </c>
      <c r="BK1456" s="9"/>
      <c r="BL1456" s="9"/>
      <c r="BM1456" s="9"/>
      <c r="BN1456" s="9"/>
      <c r="BO1456" s="9">
        <f>BI1456+BK1456+BL1456+BM1456+BN1456</f>
        <v>2</v>
      </c>
      <c r="BP1456" s="9">
        <f>BJ1456+BN1456</f>
        <v>2</v>
      </c>
      <c r="BQ1456" s="9"/>
      <c r="BR1456" s="9"/>
      <c r="BS1456" s="9"/>
      <c r="BT1456" s="9"/>
      <c r="BU1456" s="9">
        <f>BO1456+BQ1456+BR1456+BS1456+BT1456</f>
        <v>2</v>
      </c>
      <c r="BV1456" s="9">
        <f>BP1456+BT1456</f>
        <v>2</v>
      </c>
      <c r="BW1456" s="9"/>
      <c r="BX1456" s="9"/>
      <c r="BY1456" s="9"/>
      <c r="BZ1456" s="9"/>
      <c r="CA1456" s="9">
        <f>BU1456+BW1456+BX1456+BY1456+BZ1456</f>
        <v>2</v>
      </c>
      <c r="CB1456" s="9">
        <f>BV1456+BZ1456</f>
        <v>2</v>
      </c>
      <c r="CC1456" s="9"/>
      <c r="CD1456" s="9"/>
      <c r="CE1456" s="9"/>
      <c r="CF1456" s="9"/>
      <c r="CG1456" s="94">
        <f>CA1456+CC1456+CD1456+CE1456+CF1456</f>
        <v>2</v>
      </c>
      <c r="CH1456" s="94">
        <f>CB1456+CF1456</f>
        <v>2</v>
      </c>
      <c r="CI1456" s="94"/>
      <c r="CJ1456" s="94"/>
      <c r="CK1456" s="94"/>
      <c r="CL1456" s="94"/>
      <c r="CM1456" s="9">
        <f>CG1456+CI1456+CJ1456+CK1456+CL1456</f>
        <v>2</v>
      </c>
      <c r="CN1456" s="9">
        <f>CH1456+CL1456</f>
        <v>2</v>
      </c>
    </row>
    <row r="1457" spans="1:92" ht="33" hidden="1">
      <c r="A1457" s="25" t="s">
        <v>615</v>
      </c>
      <c r="B1457" s="26" t="s">
        <v>620</v>
      </c>
      <c r="C1457" s="26" t="s">
        <v>22</v>
      </c>
      <c r="D1457" s="26" t="s">
        <v>60</v>
      </c>
      <c r="E1457" s="26" t="s">
        <v>616</v>
      </c>
      <c r="F1457" s="26"/>
      <c r="G1457" s="9"/>
      <c r="H1457" s="9"/>
      <c r="I1457" s="9"/>
      <c r="J1457" s="9"/>
      <c r="K1457" s="9"/>
      <c r="L1457" s="9"/>
      <c r="M1457" s="9"/>
      <c r="N1457" s="9"/>
      <c r="O1457" s="9"/>
      <c r="P1457" s="9"/>
      <c r="Q1457" s="9"/>
      <c r="R1457" s="9"/>
      <c r="S1457" s="9"/>
      <c r="T1457" s="9"/>
      <c r="U1457" s="9"/>
      <c r="V1457" s="9"/>
      <c r="W1457" s="9"/>
      <c r="X1457" s="9"/>
      <c r="Y1457" s="9"/>
      <c r="Z1457" s="9"/>
      <c r="AA1457" s="9"/>
      <c r="AB1457" s="9"/>
      <c r="AC1457" s="9"/>
      <c r="AD1457" s="9"/>
      <c r="AE1457" s="9"/>
      <c r="AF1457" s="9"/>
      <c r="AG1457" s="9"/>
      <c r="AH1457" s="9"/>
      <c r="AI1457" s="9"/>
      <c r="AJ1457" s="9"/>
      <c r="AK1457" s="9"/>
      <c r="AL1457" s="9"/>
      <c r="AM1457" s="9"/>
      <c r="AN1457" s="9"/>
      <c r="AO1457" s="9"/>
      <c r="AP1457" s="9"/>
      <c r="AQ1457" s="9"/>
      <c r="AR1457" s="9"/>
      <c r="AS1457" s="9"/>
      <c r="AT1457" s="9"/>
      <c r="AU1457" s="9"/>
      <c r="AV1457" s="9"/>
      <c r="AW1457" s="9"/>
      <c r="AX1457" s="9"/>
      <c r="AY1457" s="9"/>
      <c r="AZ1457" s="9"/>
      <c r="BA1457" s="9"/>
      <c r="BB1457" s="9"/>
      <c r="BC1457" s="9"/>
      <c r="BD1457" s="9"/>
      <c r="BE1457" s="9">
        <f t="shared" ref="BE1457:BP1457" si="3557">BE1458+BE1460</f>
        <v>0</v>
      </c>
      <c r="BF1457" s="9">
        <f t="shared" si="3557"/>
        <v>0</v>
      </c>
      <c r="BG1457" s="9">
        <f t="shared" si="3557"/>
        <v>0</v>
      </c>
      <c r="BH1457" s="9">
        <f t="shared" si="3557"/>
        <v>10</v>
      </c>
      <c r="BI1457" s="9">
        <f t="shared" si="3557"/>
        <v>10</v>
      </c>
      <c r="BJ1457" s="9">
        <f t="shared" si="3557"/>
        <v>10</v>
      </c>
      <c r="BK1457" s="9">
        <f t="shared" si="3557"/>
        <v>0</v>
      </c>
      <c r="BL1457" s="9">
        <f t="shared" si="3557"/>
        <v>0</v>
      </c>
      <c r="BM1457" s="9">
        <f t="shared" si="3557"/>
        <v>0</v>
      </c>
      <c r="BN1457" s="9">
        <f t="shared" si="3557"/>
        <v>0</v>
      </c>
      <c r="BO1457" s="9">
        <f t="shared" si="3557"/>
        <v>10</v>
      </c>
      <c r="BP1457" s="9">
        <f t="shared" si="3557"/>
        <v>10</v>
      </c>
      <c r="BQ1457" s="9">
        <f t="shared" ref="BQ1457:BV1457" si="3558">BQ1458+BQ1460</f>
        <v>0</v>
      </c>
      <c r="BR1457" s="9">
        <f t="shared" si="3558"/>
        <v>0</v>
      </c>
      <c r="BS1457" s="9">
        <f t="shared" si="3558"/>
        <v>0</v>
      </c>
      <c r="BT1457" s="9">
        <f t="shared" si="3558"/>
        <v>0</v>
      </c>
      <c r="BU1457" s="9">
        <f t="shared" si="3558"/>
        <v>10</v>
      </c>
      <c r="BV1457" s="9">
        <f t="shared" si="3558"/>
        <v>10</v>
      </c>
      <c r="BW1457" s="9">
        <f t="shared" ref="BW1457:CB1457" si="3559">BW1458+BW1460</f>
        <v>0</v>
      </c>
      <c r="BX1457" s="9">
        <f t="shared" si="3559"/>
        <v>0</v>
      </c>
      <c r="BY1457" s="9">
        <f t="shared" si="3559"/>
        <v>0</v>
      </c>
      <c r="BZ1457" s="9">
        <f t="shared" si="3559"/>
        <v>0</v>
      </c>
      <c r="CA1457" s="9">
        <f t="shared" si="3559"/>
        <v>10</v>
      </c>
      <c r="CB1457" s="9">
        <f t="shared" si="3559"/>
        <v>10</v>
      </c>
      <c r="CC1457" s="9">
        <f t="shared" ref="CC1457:CH1457" si="3560">CC1458+CC1460</f>
        <v>0</v>
      </c>
      <c r="CD1457" s="9">
        <f t="shared" si="3560"/>
        <v>0</v>
      </c>
      <c r="CE1457" s="9">
        <f t="shared" si="3560"/>
        <v>0</v>
      </c>
      <c r="CF1457" s="9">
        <f t="shared" si="3560"/>
        <v>0</v>
      </c>
      <c r="CG1457" s="94">
        <f t="shared" si="3560"/>
        <v>10</v>
      </c>
      <c r="CH1457" s="94">
        <f t="shared" si="3560"/>
        <v>10</v>
      </c>
      <c r="CI1457" s="94">
        <f t="shared" ref="CI1457:CN1457" si="3561">CI1458+CI1460</f>
        <v>0</v>
      </c>
      <c r="CJ1457" s="94">
        <f t="shared" si="3561"/>
        <v>0</v>
      </c>
      <c r="CK1457" s="94">
        <f t="shared" si="3561"/>
        <v>0</v>
      </c>
      <c r="CL1457" s="94">
        <f t="shared" si="3561"/>
        <v>0</v>
      </c>
      <c r="CM1457" s="9">
        <f t="shared" si="3561"/>
        <v>10</v>
      </c>
      <c r="CN1457" s="9">
        <f t="shared" si="3561"/>
        <v>10</v>
      </c>
    </row>
    <row r="1458" spans="1:92" ht="33" hidden="1">
      <c r="A1458" s="25" t="s">
        <v>244</v>
      </c>
      <c r="B1458" s="26" t="s">
        <v>620</v>
      </c>
      <c r="C1458" s="26" t="s">
        <v>22</v>
      </c>
      <c r="D1458" s="26" t="s">
        <v>60</v>
      </c>
      <c r="E1458" s="26" t="s">
        <v>616</v>
      </c>
      <c r="F1458" s="26" t="s">
        <v>31</v>
      </c>
      <c r="G1458" s="9"/>
      <c r="H1458" s="9"/>
      <c r="I1458" s="9"/>
      <c r="J1458" s="9"/>
      <c r="K1458" s="9"/>
      <c r="L1458" s="9"/>
      <c r="M1458" s="9"/>
      <c r="N1458" s="9"/>
      <c r="O1458" s="9"/>
      <c r="P1458" s="9"/>
      <c r="Q1458" s="9"/>
      <c r="R1458" s="9"/>
      <c r="S1458" s="9"/>
      <c r="T1458" s="9"/>
      <c r="U1458" s="9"/>
      <c r="V1458" s="9"/>
      <c r="W1458" s="9"/>
      <c r="X1458" s="9"/>
      <c r="Y1458" s="9"/>
      <c r="Z1458" s="9"/>
      <c r="AA1458" s="9"/>
      <c r="AB1458" s="9"/>
      <c r="AC1458" s="9"/>
      <c r="AD1458" s="9"/>
      <c r="AE1458" s="9"/>
      <c r="AF1458" s="9"/>
      <c r="AG1458" s="9"/>
      <c r="AH1458" s="9"/>
      <c r="AI1458" s="9"/>
      <c r="AJ1458" s="9"/>
      <c r="AK1458" s="9"/>
      <c r="AL1458" s="9"/>
      <c r="AM1458" s="9"/>
      <c r="AN1458" s="9"/>
      <c r="AO1458" s="9"/>
      <c r="AP1458" s="9"/>
      <c r="AQ1458" s="9"/>
      <c r="AR1458" s="9"/>
      <c r="AS1458" s="9"/>
      <c r="AT1458" s="9"/>
      <c r="AU1458" s="9"/>
      <c r="AV1458" s="9"/>
      <c r="AW1458" s="9"/>
      <c r="AX1458" s="9"/>
      <c r="AY1458" s="9"/>
      <c r="AZ1458" s="9"/>
      <c r="BA1458" s="9"/>
      <c r="BB1458" s="9"/>
      <c r="BC1458" s="9"/>
      <c r="BD1458" s="9"/>
      <c r="BE1458" s="9">
        <f>BE1459</f>
        <v>0</v>
      </c>
      <c r="BF1458" s="9">
        <f t="shared" ref="BF1458:CN1458" si="3562">BF1459</f>
        <v>0</v>
      </c>
      <c r="BG1458" s="9">
        <f t="shared" si="3562"/>
        <v>0</v>
      </c>
      <c r="BH1458" s="9">
        <f t="shared" si="3562"/>
        <v>7</v>
      </c>
      <c r="BI1458" s="9">
        <f t="shared" si="3562"/>
        <v>7</v>
      </c>
      <c r="BJ1458" s="9">
        <f t="shared" si="3562"/>
        <v>7</v>
      </c>
      <c r="BK1458" s="9">
        <f>BK1459</f>
        <v>0</v>
      </c>
      <c r="BL1458" s="9">
        <f t="shared" si="3562"/>
        <v>0</v>
      </c>
      <c r="BM1458" s="9">
        <f t="shared" si="3562"/>
        <v>0</v>
      </c>
      <c r="BN1458" s="9">
        <f t="shared" si="3562"/>
        <v>0</v>
      </c>
      <c r="BO1458" s="9">
        <f t="shared" si="3562"/>
        <v>7</v>
      </c>
      <c r="BP1458" s="9">
        <f t="shared" si="3562"/>
        <v>7</v>
      </c>
      <c r="BQ1458" s="9">
        <f>BQ1459</f>
        <v>0</v>
      </c>
      <c r="BR1458" s="9">
        <f t="shared" si="3562"/>
        <v>0</v>
      </c>
      <c r="BS1458" s="9">
        <f t="shared" si="3562"/>
        <v>0</v>
      </c>
      <c r="BT1458" s="9">
        <f t="shared" si="3562"/>
        <v>0</v>
      </c>
      <c r="BU1458" s="9">
        <f t="shared" si="3562"/>
        <v>7</v>
      </c>
      <c r="BV1458" s="9">
        <f t="shared" si="3562"/>
        <v>7</v>
      </c>
      <c r="BW1458" s="9">
        <f>BW1459</f>
        <v>0</v>
      </c>
      <c r="BX1458" s="9">
        <f t="shared" si="3562"/>
        <v>0</v>
      </c>
      <c r="BY1458" s="9">
        <f t="shared" si="3562"/>
        <v>0</v>
      </c>
      <c r="BZ1458" s="9">
        <f t="shared" si="3562"/>
        <v>0</v>
      </c>
      <c r="CA1458" s="9">
        <f t="shared" si="3562"/>
        <v>7</v>
      </c>
      <c r="CB1458" s="9">
        <f t="shared" si="3562"/>
        <v>7</v>
      </c>
      <c r="CC1458" s="9">
        <f>CC1459</f>
        <v>0</v>
      </c>
      <c r="CD1458" s="9">
        <f t="shared" si="3562"/>
        <v>0</v>
      </c>
      <c r="CE1458" s="9">
        <f t="shared" si="3562"/>
        <v>0</v>
      </c>
      <c r="CF1458" s="9">
        <f t="shared" si="3562"/>
        <v>0</v>
      </c>
      <c r="CG1458" s="94">
        <f t="shared" si="3562"/>
        <v>7</v>
      </c>
      <c r="CH1458" s="94">
        <f t="shared" si="3562"/>
        <v>7</v>
      </c>
      <c r="CI1458" s="94">
        <f>CI1459</f>
        <v>0</v>
      </c>
      <c r="CJ1458" s="94">
        <f t="shared" si="3562"/>
        <v>0</v>
      </c>
      <c r="CK1458" s="94">
        <f t="shared" si="3562"/>
        <v>0</v>
      </c>
      <c r="CL1458" s="94">
        <f t="shared" si="3562"/>
        <v>0</v>
      </c>
      <c r="CM1458" s="9">
        <f t="shared" si="3562"/>
        <v>7</v>
      </c>
      <c r="CN1458" s="9">
        <f t="shared" si="3562"/>
        <v>7</v>
      </c>
    </row>
    <row r="1459" spans="1:92" ht="33" hidden="1">
      <c r="A1459" s="25" t="s">
        <v>37</v>
      </c>
      <c r="B1459" s="26" t="s">
        <v>620</v>
      </c>
      <c r="C1459" s="26" t="s">
        <v>22</v>
      </c>
      <c r="D1459" s="26" t="s">
        <v>60</v>
      </c>
      <c r="E1459" s="26" t="s">
        <v>616</v>
      </c>
      <c r="F1459" s="26" t="s">
        <v>38</v>
      </c>
      <c r="G1459" s="9"/>
      <c r="H1459" s="9"/>
      <c r="I1459" s="9"/>
      <c r="J1459" s="9"/>
      <c r="K1459" s="9"/>
      <c r="L1459" s="9"/>
      <c r="M1459" s="9"/>
      <c r="N1459" s="9"/>
      <c r="O1459" s="9"/>
      <c r="P1459" s="9"/>
      <c r="Q1459" s="9"/>
      <c r="R1459" s="9"/>
      <c r="S1459" s="9"/>
      <c r="T1459" s="9"/>
      <c r="U1459" s="9"/>
      <c r="V1459" s="9"/>
      <c r="W1459" s="9"/>
      <c r="X1459" s="9"/>
      <c r="Y1459" s="9"/>
      <c r="Z1459" s="9"/>
      <c r="AA1459" s="9"/>
      <c r="AB1459" s="9"/>
      <c r="AC1459" s="9"/>
      <c r="AD1459" s="9"/>
      <c r="AE1459" s="9"/>
      <c r="AF1459" s="9"/>
      <c r="AG1459" s="9"/>
      <c r="AH1459" s="9"/>
      <c r="AI1459" s="9"/>
      <c r="AJ1459" s="9"/>
      <c r="AK1459" s="9"/>
      <c r="AL1459" s="9"/>
      <c r="AM1459" s="9"/>
      <c r="AN1459" s="9"/>
      <c r="AO1459" s="9"/>
      <c r="AP1459" s="9"/>
      <c r="AQ1459" s="9"/>
      <c r="AR1459" s="9"/>
      <c r="AS1459" s="9"/>
      <c r="AT1459" s="9"/>
      <c r="AU1459" s="9"/>
      <c r="AV1459" s="9"/>
      <c r="AW1459" s="9"/>
      <c r="AX1459" s="9"/>
      <c r="AY1459" s="9"/>
      <c r="AZ1459" s="9"/>
      <c r="BA1459" s="9"/>
      <c r="BB1459" s="9"/>
      <c r="BC1459" s="9"/>
      <c r="BD1459" s="9"/>
      <c r="BE1459" s="9"/>
      <c r="BF1459" s="9"/>
      <c r="BG1459" s="9"/>
      <c r="BH1459" s="9">
        <v>7</v>
      </c>
      <c r="BI1459" s="9">
        <f>BC1459+BE1459+BF1459+BG1459+BH1459</f>
        <v>7</v>
      </c>
      <c r="BJ1459" s="9">
        <f>BD1459+BH1459</f>
        <v>7</v>
      </c>
      <c r="BK1459" s="9"/>
      <c r="BL1459" s="9"/>
      <c r="BM1459" s="9"/>
      <c r="BN1459" s="9"/>
      <c r="BO1459" s="9">
        <f>BI1459+BK1459+BL1459+BM1459+BN1459</f>
        <v>7</v>
      </c>
      <c r="BP1459" s="9">
        <f>BJ1459+BN1459</f>
        <v>7</v>
      </c>
      <c r="BQ1459" s="9"/>
      <c r="BR1459" s="9"/>
      <c r="BS1459" s="9"/>
      <c r="BT1459" s="9"/>
      <c r="BU1459" s="9">
        <f>BO1459+BQ1459+BR1459+BS1459+BT1459</f>
        <v>7</v>
      </c>
      <c r="BV1459" s="9">
        <f>BP1459+BT1459</f>
        <v>7</v>
      </c>
      <c r="BW1459" s="9"/>
      <c r="BX1459" s="9"/>
      <c r="BY1459" s="9"/>
      <c r="BZ1459" s="9"/>
      <c r="CA1459" s="9">
        <f>BU1459+BW1459+BX1459+BY1459+BZ1459</f>
        <v>7</v>
      </c>
      <c r="CB1459" s="9">
        <f>BV1459+BZ1459</f>
        <v>7</v>
      </c>
      <c r="CC1459" s="9"/>
      <c r="CD1459" s="9"/>
      <c r="CE1459" s="9"/>
      <c r="CF1459" s="9"/>
      <c r="CG1459" s="94">
        <f>CA1459+CC1459+CD1459+CE1459+CF1459</f>
        <v>7</v>
      </c>
      <c r="CH1459" s="94">
        <f>CB1459+CF1459</f>
        <v>7</v>
      </c>
      <c r="CI1459" s="94"/>
      <c r="CJ1459" s="94"/>
      <c r="CK1459" s="94"/>
      <c r="CL1459" s="94"/>
      <c r="CM1459" s="9">
        <f>CG1459+CI1459+CJ1459+CK1459+CL1459</f>
        <v>7</v>
      </c>
      <c r="CN1459" s="9">
        <f>CH1459+CL1459</f>
        <v>7</v>
      </c>
    </row>
    <row r="1460" spans="1:92" ht="33" hidden="1">
      <c r="A1460" s="25" t="s">
        <v>66</v>
      </c>
      <c r="B1460" s="26" t="s">
        <v>620</v>
      </c>
      <c r="C1460" s="26" t="s">
        <v>22</v>
      </c>
      <c r="D1460" s="26" t="s">
        <v>60</v>
      </c>
      <c r="E1460" s="26" t="s">
        <v>616</v>
      </c>
      <c r="F1460" s="26" t="s">
        <v>67</v>
      </c>
      <c r="G1460" s="9"/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  <c r="S1460" s="9"/>
      <c r="T1460" s="9"/>
      <c r="U1460" s="9"/>
      <c r="V1460" s="9"/>
      <c r="W1460" s="9"/>
      <c r="X1460" s="9"/>
      <c r="Y1460" s="9"/>
      <c r="Z1460" s="9"/>
      <c r="AA1460" s="9"/>
      <c r="AB1460" s="9"/>
      <c r="AC1460" s="9"/>
      <c r="AD1460" s="9"/>
      <c r="AE1460" s="9"/>
      <c r="AF1460" s="9"/>
      <c r="AG1460" s="9"/>
      <c r="AH1460" s="9"/>
      <c r="AI1460" s="9"/>
      <c r="AJ1460" s="9"/>
      <c r="AK1460" s="9"/>
      <c r="AL1460" s="9"/>
      <c r="AM1460" s="9"/>
      <c r="AN1460" s="9"/>
      <c r="AO1460" s="9"/>
      <c r="AP1460" s="9"/>
      <c r="AQ1460" s="9"/>
      <c r="AR1460" s="9"/>
      <c r="AS1460" s="9"/>
      <c r="AT1460" s="9"/>
      <c r="AU1460" s="9"/>
      <c r="AV1460" s="9"/>
      <c r="AW1460" s="9"/>
      <c r="AX1460" s="9"/>
      <c r="AY1460" s="9"/>
      <c r="AZ1460" s="9"/>
      <c r="BA1460" s="9"/>
      <c r="BB1460" s="9"/>
      <c r="BC1460" s="9"/>
      <c r="BD1460" s="9"/>
      <c r="BE1460" s="9">
        <f>BE1461</f>
        <v>0</v>
      </c>
      <c r="BF1460" s="9">
        <f t="shared" ref="BF1460:CN1460" si="3563">BF1461</f>
        <v>0</v>
      </c>
      <c r="BG1460" s="9">
        <f t="shared" si="3563"/>
        <v>0</v>
      </c>
      <c r="BH1460" s="9">
        <f t="shared" si="3563"/>
        <v>3</v>
      </c>
      <c r="BI1460" s="9">
        <f t="shared" si="3563"/>
        <v>3</v>
      </c>
      <c r="BJ1460" s="9">
        <f t="shared" si="3563"/>
        <v>3</v>
      </c>
      <c r="BK1460" s="9">
        <f>BK1461</f>
        <v>0</v>
      </c>
      <c r="BL1460" s="9">
        <f t="shared" si="3563"/>
        <v>0</v>
      </c>
      <c r="BM1460" s="9">
        <f t="shared" si="3563"/>
        <v>0</v>
      </c>
      <c r="BN1460" s="9">
        <f t="shared" si="3563"/>
        <v>0</v>
      </c>
      <c r="BO1460" s="9">
        <f t="shared" si="3563"/>
        <v>3</v>
      </c>
      <c r="BP1460" s="9">
        <f t="shared" si="3563"/>
        <v>3</v>
      </c>
      <c r="BQ1460" s="9">
        <f>BQ1461</f>
        <v>0</v>
      </c>
      <c r="BR1460" s="9">
        <f t="shared" si="3563"/>
        <v>0</v>
      </c>
      <c r="BS1460" s="9">
        <f t="shared" si="3563"/>
        <v>0</v>
      </c>
      <c r="BT1460" s="9">
        <f t="shared" si="3563"/>
        <v>0</v>
      </c>
      <c r="BU1460" s="9">
        <f t="shared" si="3563"/>
        <v>3</v>
      </c>
      <c r="BV1460" s="9">
        <f t="shared" si="3563"/>
        <v>3</v>
      </c>
      <c r="BW1460" s="9">
        <f>BW1461</f>
        <v>0</v>
      </c>
      <c r="BX1460" s="9">
        <f t="shared" si="3563"/>
        <v>0</v>
      </c>
      <c r="BY1460" s="9">
        <f t="shared" si="3563"/>
        <v>0</v>
      </c>
      <c r="BZ1460" s="9">
        <f t="shared" si="3563"/>
        <v>0</v>
      </c>
      <c r="CA1460" s="9">
        <f t="shared" si="3563"/>
        <v>3</v>
      </c>
      <c r="CB1460" s="9">
        <f t="shared" si="3563"/>
        <v>3</v>
      </c>
      <c r="CC1460" s="9">
        <f>CC1461</f>
        <v>0</v>
      </c>
      <c r="CD1460" s="9">
        <f t="shared" si="3563"/>
        <v>0</v>
      </c>
      <c r="CE1460" s="9">
        <f t="shared" si="3563"/>
        <v>0</v>
      </c>
      <c r="CF1460" s="9">
        <f t="shared" si="3563"/>
        <v>0</v>
      </c>
      <c r="CG1460" s="94">
        <f t="shared" si="3563"/>
        <v>3</v>
      </c>
      <c r="CH1460" s="94">
        <f t="shared" si="3563"/>
        <v>3</v>
      </c>
      <c r="CI1460" s="94">
        <f>CI1461</f>
        <v>0</v>
      </c>
      <c r="CJ1460" s="94">
        <f t="shared" si="3563"/>
        <v>0</v>
      </c>
      <c r="CK1460" s="94">
        <f t="shared" si="3563"/>
        <v>0</v>
      </c>
      <c r="CL1460" s="94">
        <f t="shared" si="3563"/>
        <v>0</v>
      </c>
      <c r="CM1460" s="9">
        <f t="shared" si="3563"/>
        <v>3</v>
      </c>
      <c r="CN1460" s="9">
        <f t="shared" si="3563"/>
        <v>3</v>
      </c>
    </row>
    <row r="1461" spans="1:92" ht="33" hidden="1">
      <c r="A1461" s="25" t="s">
        <v>92</v>
      </c>
      <c r="B1461" s="26" t="s">
        <v>620</v>
      </c>
      <c r="C1461" s="26" t="s">
        <v>22</v>
      </c>
      <c r="D1461" s="26" t="s">
        <v>60</v>
      </c>
      <c r="E1461" s="26" t="s">
        <v>616</v>
      </c>
      <c r="F1461" s="26" t="s">
        <v>69</v>
      </c>
      <c r="G1461" s="9"/>
      <c r="H1461" s="9"/>
      <c r="I1461" s="9"/>
      <c r="J1461" s="9"/>
      <c r="K1461" s="9"/>
      <c r="L1461" s="9"/>
      <c r="M1461" s="9"/>
      <c r="N1461" s="9"/>
      <c r="O1461" s="9"/>
      <c r="P1461" s="9"/>
      <c r="Q1461" s="9"/>
      <c r="R1461" s="9"/>
      <c r="S1461" s="9"/>
      <c r="T1461" s="9"/>
      <c r="U1461" s="9"/>
      <c r="V1461" s="9"/>
      <c r="W1461" s="9"/>
      <c r="X1461" s="9"/>
      <c r="Y1461" s="9"/>
      <c r="Z1461" s="9"/>
      <c r="AA1461" s="9"/>
      <c r="AB1461" s="9"/>
      <c r="AC1461" s="9"/>
      <c r="AD1461" s="9"/>
      <c r="AE1461" s="9"/>
      <c r="AF1461" s="9"/>
      <c r="AG1461" s="9"/>
      <c r="AH1461" s="9"/>
      <c r="AI1461" s="9"/>
      <c r="AJ1461" s="9"/>
      <c r="AK1461" s="9"/>
      <c r="AL1461" s="9"/>
      <c r="AM1461" s="9"/>
      <c r="AN1461" s="9"/>
      <c r="AO1461" s="9"/>
      <c r="AP1461" s="9"/>
      <c r="AQ1461" s="9"/>
      <c r="AR1461" s="9"/>
      <c r="AS1461" s="9"/>
      <c r="AT1461" s="9"/>
      <c r="AU1461" s="9"/>
      <c r="AV1461" s="9"/>
      <c r="AW1461" s="9"/>
      <c r="AX1461" s="9"/>
      <c r="AY1461" s="9"/>
      <c r="AZ1461" s="9"/>
      <c r="BA1461" s="9"/>
      <c r="BB1461" s="9"/>
      <c r="BC1461" s="9"/>
      <c r="BD1461" s="9"/>
      <c r="BE1461" s="9"/>
      <c r="BF1461" s="9"/>
      <c r="BG1461" s="9"/>
      <c r="BH1461" s="9">
        <v>3</v>
      </c>
      <c r="BI1461" s="9">
        <f>BC1461+BE1461+BF1461+BG1461+BH1461</f>
        <v>3</v>
      </c>
      <c r="BJ1461" s="9">
        <f>BD1461+BH1461</f>
        <v>3</v>
      </c>
      <c r="BK1461" s="9"/>
      <c r="BL1461" s="9"/>
      <c r="BM1461" s="9"/>
      <c r="BN1461" s="9"/>
      <c r="BO1461" s="9">
        <f>BI1461+BK1461+BL1461+BM1461+BN1461</f>
        <v>3</v>
      </c>
      <c r="BP1461" s="9">
        <f>BJ1461+BN1461</f>
        <v>3</v>
      </c>
      <c r="BQ1461" s="9"/>
      <c r="BR1461" s="9"/>
      <c r="BS1461" s="9"/>
      <c r="BT1461" s="9"/>
      <c r="BU1461" s="9">
        <f>BO1461+BQ1461+BR1461+BS1461+BT1461</f>
        <v>3</v>
      </c>
      <c r="BV1461" s="9">
        <f>BP1461+BT1461</f>
        <v>3</v>
      </c>
      <c r="BW1461" s="9"/>
      <c r="BX1461" s="9"/>
      <c r="BY1461" s="9"/>
      <c r="BZ1461" s="9"/>
      <c r="CA1461" s="9">
        <f>BU1461+BW1461+BX1461+BY1461+BZ1461</f>
        <v>3</v>
      </c>
      <c r="CB1461" s="9">
        <f>BV1461+BZ1461</f>
        <v>3</v>
      </c>
      <c r="CC1461" s="9"/>
      <c r="CD1461" s="9"/>
      <c r="CE1461" s="9"/>
      <c r="CF1461" s="9"/>
      <c r="CG1461" s="94">
        <f>CA1461+CC1461+CD1461+CE1461+CF1461</f>
        <v>3</v>
      </c>
      <c r="CH1461" s="94">
        <f>CB1461+CF1461</f>
        <v>3</v>
      </c>
      <c r="CI1461" s="94"/>
      <c r="CJ1461" s="94"/>
      <c r="CK1461" s="94"/>
      <c r="CL1461" s="94"/>
      <c r="CM1461" s="9">
        <f>CG1461+CI1461+CJ1461+CK1461+CL1461</f>
        <v>3</v>
      </c>
      <c r="CN1461" s="9">
        <f>CH1461+CL1461</f>
        <v>3</v>
      </c>
    </row>
    <row r="1462" spans="1:92" ht="33" hidden="1">
      <c r="A1462" s="25" t="s">
        <v>455</v>
      </c>
      <c r="B1462" s="26">
        <v>923</v>
      </c>
      <c r="C1462" s="26" t="s">
        <v>22</v>
      </c>
      <c r="D1462" s="26" t="s">
        <v>60</v>
      </c>
      <c r="E1462" s="26" t="s">
        <v>447</v>
      </c>
      <c r="F1462" s="26"/>
      <c r="G1462" s="11">
        <f t="shared" ref="G1462:V1465" si="3564">G1463</f>
        <v>530</v>
      </c>
      <c r="H1462" s="11">
        <f t="shared" si="3564"/>
        <v>0</v>
      </c>
      <c r="I1462" s="11">
        <f t="shared" si="3564"/>
        <v>0</v>
      </c>
      <c r="J1462" s="11">
        <f t="shared" si="3564"/>
        <v>0</v>
      </c>
      <c r="K1462" s="11">
        <f t="shared" si="3564"/>
        <v>0</v>
      </c>
      <c r="L1462" s="11">
        <f t="shared" si="3564"/>
        <v>0</v>
      </c>
      <c r="M1462" s="11">
        <f t="shared" si="3564"/>
        <v>530</v>
      </c>
      <c r="N1462" s="11">
        <f t="shared" si="3564"/>
        <v>0</v>
      </c>
      <c r="O1462" s="11">
        <f t="shared" si="3564"/>
        <v>0</v>
      </c>
      <c r="P1462" s="11">
        <f t="shared" si="3564"/>
        <v>0</v>
      </c>
      <c r="Q1462" s="11">
        <f t="shared" si="3564"/>
        <v>0</v>
      </c>
      <c r="R1462" s="11">
        <f t="shared" si="3564"/>
        <v>0</v>
      </c>
      <c r="S1462" s="11">
        <f t="shared" si="3564"/>
        <v>530</v>
      </c>
      <c r="T1462" s="11">
        <f t="shared" si="3564"/>
        <v>0</v>
      </c>
      <c r="U1462" s="11">
        <f t="shared" si="3564"/>
        <v>0</v>
      </c>
      <c r="V1462" s="11">
        <f t="shared" si="3564"/>
        <v>0</v>
      </c>
      <c r="W1462" s="11">
        <f t="shared" ref="U1462:AJ1465" si="3565">W1463</f>
        <v>0</v>
      </c>
      <c r="X1462" s="11">
        <f t="shared" si="3565"/>
        <v>0</v>
      </c>
      <c r="Y1462" s="11">
        <f t="shared" si="3565"/>
        <v>530</v>
      </c>
      <c r="Z1462" s="11">
        <f t="shared" si="3565"/>
        <v>0</v>
      </c>
      <c r="AA1462" s="11">
        <f t="shared" si="3565"/>
        <v>0</v>
      </c>
      <c r="AB1462" s="11">
        <f t="shared" si="3565"/>
        <v>0</v>
      </c>
      <c r="AC1462" s="11">
        <f t="shared" si="3565"/>
        <v>0</v>
      </c>
      <c r="AD1462" s="11">
        <f t="shared" si="3565"/>
        <v>0</v>
      </c>
      <c r="AE1462" s="11">
        <f t="shared" si="3565"/>
        <v>530</v>
      </c>
      <c r="AF1462" s="11">
        <f t="shared" si="3565"/>
        <v>0</v>
      </c>
      <c r="AG1462" s="11">
        <f t="shared" si="3565"/>
        <v>0</v>
      </c>
      <c r="AH1462" s="11">
        <f t="shared" si="3565"/>
        <v>0</v>
      </c>
      <c r="AI1462" s="11">
        <f t="shared" si="3565"/>
        <v>0</v>
      </c>
      <c r="AJ1462" s="11">
        <f t="shared" si="3565"/>
        <v>0</v>
      </c>
      <c r="AK1462" s="11">
        <f t="shared" ref="AG1462:AV1465" si="3566">AK1463</f>
        <v>530</v>
      </c>
      <c r="AL1462" s="11">
        <f t="shared" si="3566"/>
        <v>0</v>
      </c>
      <c r="AM1462" s="11">
        <f t="shared" si="3566"/>
        <v>0</v>
      </c>
      <c r="AN1462" s="11">
        <f t="shared" si="3566"/>
        <v>0</v>
      </c>
      <c r="AO1462" s="11">
        <f t="shared" si="3566"/>
        <v>0</v>
      </c>
      <c r="AP1462" s="11">
        <f t="shared" si="3566"/>
        <v>0</v>
      </c>
      <c r="AQ1462" s="11">
        <f t="shared" si="3566"/>
        <v>530</v>
      </c>
      <c r="AR1462" s="11">
        <f t="shared" si="3566"/>
        <v>0</v>
      </c>
      <c r="AS1462" s="11">
        <f t="shared" si="3566"/>
        <v>0</v>
      </c>
      <c r="AT1462" s="11">
        <f t="shared" si="3566"/>
        <v>0</v>
      </c>
      <c r="AU1462" s="11">
        <f t="shared" si="3566"/>
        <v>0</v>
      </c>
      <c r="AV1462" s="11">
        <f t="shared" si="3566"/>
        <v>0</v>
      </c>
      <c r="AW1462" s="11">
        <f t="shared" ref="AS1462:BD1465" si="3567">AW1463</f>
        <v>530</v>
      </c>
      <c r="AX1462" s="11">
        <f t="shared" si="3567"/>
        <v>0</v>
      </c>
      <c r="AY1462" s="11">
        <f t="shared" si="3567"/>
        <v>0</v>
      </c>
      <c r="AZ1462" s="11">
        <f t="shared" si="3567"/>
        <v>0</v>
      </c>
      <c r="BA1462" s="11">
        <f t="shared" si="3567"/>
        <v>0</v>
      </c>
      <c r="BB1462" s="11">
        <f t="shared" si="3567"/>
        <v>0</v>
      </c>
      <c r="BC1462" s="11">
        <f t="shared" si="3567"/>
        <v>530</v>
      </c>
      <c r="BD1462" s="11">
        <f t="shared" si="3567"/>
        <v>0</v>
      </c>
      <c r="BE1462" s="11">
        <f t="shared" ref="BE1462:BP1462" si="3568">BE1463+BE1467</f>
        <v>0</v>
      </c>
      <c r="BF1462" s="11">
        <f t="shared" si="3568"/>
        <v>0</v>
      </c>
      <c r="BG1462" s="11">
        <f t="shared" si="3568"/>
        <v>0</v>
      </c>
      <c r="BH1462" s="11">
        <f t="shared" si="3568"/>
        <v>14</v>
      </c>
      <c r="BI1462" s="11">
        <f t="shared" si="3568"/>
        <v>544</v>
      </c>
      <c r="BJ1462" s="11">
        <f t="shared" si="3568"/>
        <v>14</v>
      </c>
      <c r="BK1462" s="11">
        <f t="shared" si="3568"/>
        <v>0</v>
      </c>
      <c r="BL1462" s="11">
        <f t="shared" si="3568"/>
        <v>0</v>
      </c>
      <c r="BM1462" s="11">
        <f t="shared" si="3568"/>
        <v>0</v>
      </c>
      <c r="BN1462" s="11">
        <f t="shared" si="3568"/>
        <v>0</v>
      </c>
      <c r="BO1462" s="11">
        <f t="shared" si="3568"/>
        <v>544</v>
      </c>
      <c r="BP1462" s="11">
        <f t="shared" si="3568"/>
        <v>14</v>
      </c>
      <c r="BQ1462" s="11">
        <f t="shared" ref="BQ1462:BV1462" si="3569">BQ1463+BQ1467</f>
        <v>0</v>
      </c>
      <c r="BR1462" s="11">
        <f t="shared" si="3569"/>
        <v>0</v>
      </c>
      <c r="BS1462" s="11">
        <f t="shared" si="3569"/>
        <v>0</v>
      </c>
      <c r="BT1462" s="11">
        <f t="shared" si="3569"/>
        <v>0</v>
      </c>
      <c r="BU1462" s="11">
        <f t="shared" si="3569"/>
        <v>544</v>
      </c>
      <c r="BV1462" s="11">
        <f t="shared" si="3569"/>
        <v>14</v>
      </c>
      <c r="BW1462" s="11">
        <f t="shared" ref="BW1462:CB1462" si="3570">BW1463+BW1467</f>
        <v>0</v>
      </c>
      <c r="BX1462" s="11">
        <f t="shared" si="3570"/>
        <v>0</v>
      </c>
      <c r="BY1462" s="11">
        <f t="shared" si="3570"/>
        <v>0</v>
      </c>
      <c r="BZ1462" s="11">
        <f t="shared" si="3570"/>
        <v>0</v>
      </c>
      <c r="CA1462" s="11">
        <f t="shared" si="3570"/>
        <v>544</v>
      </c>
      <c r="CB1462" s="11">
        <f t="shared" si="3570"/>
        <v>14</v>
      </c>
      <c r="CC1462" s="11">
        <f t="shared" ref="CC1462:CH1462" si="3571">CC1463+CC1467</f>
        <v>0</v>
      </c>
      <c r="CD1462" s="11">
        <f t="shared" si="3571"/>
        <v>0</v>
      </c>
      <c r="CE1462" s="11">
        <f t="shared" si="3571"/>
        <v>0</v>
      </c>
      <c r="CF1462" s="11">
        <f t="shared" si="3571"/>
        <v>0</v>
      </c>
      <c r="CG1462" s="95">
        <f t="shared" si="3571"/>
        <v>544</v>
      </c>
      <c r="CH1462" s="95">
        <f t="shared" si="3571"/>
        <v>14</v>
      </c>
      <c r="CI1462" s="95">
        <f t="shared" ref="CI1462:CN1462" si="3572">CI1463+CI1467</f>
        <v>0</v>
      </c>
      <c r="CJ1462" s="95">
        <f t="shared" si="3572"/>
        <v>0</v>
      </c>
      <c r="CK1462" s="95">
        <f t="shared" si="3572"/>
        <v>0</v>
      </c>
      <c r="CL1462" s="95">
        <f t="shared" si="3572"/>
        <v>0</v>
      </c>
      <c r="CM1462" s="11">
        <f t="shared" si="3572"/>
        <v>544</v>
      </c>
      <c r="CN1462" s="11">
        <f t="shared" si="3572"/>
        <v>14</v>
      </c>
    </row>
    <row r="1463" spans="1:92" ht="33" hidden="1">
      <c r="A1463" s="25" t="s">
        <v>15</v>
      </c>
      <c r="B1463" s="26">
        <v>923</v>
      </c>
      <c r="C1463" s="26" t="s">
        <v>22</v>
      </c>
      <c r="D1463" s="26" t="s">
        <v>60</v>
      </c>
      <c r="E1463" s="26" t="s">
        <v>445</v>
      </c>
      <c r="F1463" s="26"/>
      <c r="G1463" s="9">
        <f t="shared" si="3564"/>
        <v>530</v>
      </c>
      <c r="H1463" s="9">
        <f t="shared" si="3564"/>
        <v>0</v>
      </c>
      <c r="I1463" s="9">
        <f t="shared" si="3564"/>
        <v>0</v>
      </c>
      <c r="J1463" s="9">
        <f t="shared" si="3564"/>
        <v>0</v>
      </c>
      <c r="K1463" s="9">
        <f t="shared" si="3564"/>
        <v>0</v>
      </c>
      <c r="L1463" s="9">
        <f t="shared" si="3564"/>
        <v>0</v>
      </c>
      <c r="M1463" s="9">
        <f t="shared" si="3564"/>
        <v>530</v>
      </c>
      <c r="N1463" s="9">
        <f t="shared" si="3564"/>
        <v>0</v>
      </c>
      <c r="O1463" s="9">
        <f t="shared" si="3564"/>
        <v>0</v>
      </c>
      <c r="P1463" s="9">
        <f t="shared" si="3564"/>
        <v>0</v>
      </c>
      <c r="Q1463" s="9">
        <f t="shared" si="3564"/>
        <v>0</v>
      </c>
      <c r="R1463" s="9">
        <f t="shared" si="3564"/>
        <v>0</v>
      </c>
      <c r="S1463" s="9">
        <f t="shared" si="3564"/>
        <v>530</v>
      </c>
      <c r="T1463" s="9">
        <f t="shared" si="3564"/>
        <v>0</v>
      </c>
      <c r="U1463" s="9">
        <f t="shared" si="3565"/>
        <v>0</v>
      </c>
      <c r="V1463" s="9">
        <f t="shared" si="3565"/>
        <v>0</v>
      </c>
      <c r="W1463" s="9">
        <f t="shared" si="3565"/>
        <v>0</v>
      </c>
      <c r="X1463" s="9">
        <f t="shared" si="3565"/>
        <v>0</v>
      </c>
      <c r="Y1463" s="9">
        <f t="shared" si="3565"/>
        <v>530</v>
      </c>
      <c r="Z1463" s="9">
        <f t="shared" si="3565"/>
        <v>0</v>
      </c>
      <c r="AA1463" s="9">
        <f t="shared" si="3565"/>
        <v>0</v>
      </c>
      <c r="AB1463" s="9">
        <f t="shared" si="3565"/>
        <v>0</v>
      </c>
      <c r="AC1463" s="9">
        <f t="shared" si="3565"/>
        <v>0</v>
      </c>
      <c r="AD1463" s="9">
        <f t="shared" si="3565"/>
        <v>0</v>
      </c>
      <c r="AE1463" s="9">
        <f t="shared" si="3565"/>
        <v>530</v>
      </c>
      <c r="AF1463" s="9">
        <f t="shared" si="3565"/>
        <v>0</v>
      </c>
      <c r="AG1463" s="9">
        <f t="shared" si="3566"/>
        <v>0</v>
      </c>
      <c r="AH1463" s="9">
        <f t="shared" si="3566"/>
        <v>0</v>
      </c>
      <c r="AI1463" s="9">
        <f t="shared" si="3566"/>
        <v>0</v>
      </c>
      <c r="AJ1463" s="9">
        <f t="shared" si="3566"/>
        <v>0</v>
      </c>
      <c r="AK1463" s="9">
        <f t="shared" si="3566"/>
        <v>530</v>
      </c>
      <c r="AL1463" s="9">
        <f t="shared" si="3566"/>
        <v>0</v>
      </c>
      <c r="AM1463" s="9">
        <f t="shared" si="3566"/>
        <v>0</v>
      </c>
      <c r="AN1463" s="9">
        <f t="shared" si="3566"/>
        <v>0</v>
      </c>
      <c r="AO1463" s="9">
        <f t="shared" si="3566"/>
        <v>0</v>
      </c>
      <c r="AP1463" s="9">
        <f t="shared" si="3566"/>
        <v>0</v>
      </c>
      <c r="AQ1463" s="9">
        <f t="shared" si="3566"/>
        <v>530</v>
      </c>
      <c r="AR1463" s="9">
        <f t="shared" si="3566"/>
        <v>0</v>
      </c>
      <c r="AS1463" s="9">
        <f t="shared" si="3567"/>
        <v>0</v>
      </c>
      <c r="AT1463" s="9">
        <f t="shared" si="3567"/>
        <v>0</v>
      </c>
      <c r="AU1463" s="9">
        <f t="shared" si="3567"/>
        <v>0</v>
      </c>
      <c r="AV1463" s="9">
        <f t="shared" si="3567"/>
        <v>0</v>
      </c>
      <c r="AW1463" s="9">
        <f t="shared" si="3567"/>
        <v>530</v>
      </c>
      <c r="AX1463" s="9">
        <f t="shared" si="3567"/>
        <v>0</v>
      </c>
      <c r="AY1463" s="9">
        <f t="shared" si="3567"/>
        <v>0</v>
      </c>
      <c r="AZ1463" s="9">
        <f t="shared" si="3567"/>
        <v>0</v>
      </c>
      <c r="BA1463" s="9">
        <f t="shared" si="3567"/>
        <v>0</v>
      </c>
      <c r="BB1463" s="9">
        <f t="shared" si="3567"/>
        <v>0</v>
      </c>
      <c r="BC1463" s="9">
        <f t="shared" si="3567"/>
        <v>530</v>
      </c>
      <c r="BD1463" s="9">
        <f t="shared" si="3567"/>
        <v>0</v>
      </c>
      <c r="BE1463" s="9">
        <f t="shared" ref="BE1463:BT1465" si="3573">BE1464</f>
        <v>0</v>
      </c>
      <c r="BF1463" s="9">
        <f t="shared" si="3573"/>
        <v>0</v>
      </c>
      <c r="BG1463" s="9">
        <f t="shared" si="3573"/>
        <v>0</v>
      </c>
      <c r="BH1463" s="9">
        <f t="shared" si="3573"/>
        <v>0</v>
      </c>
      <c r="BI1463" s="9">
        <f t="shared" si="3573"/>
        <v>530</v>
      </c>
      <c r="BJ1463" s="9">
        <f t="shared" si="3573"/>
        <v>0</v>
      </c>
      <c r="BK1463" s="9">
        <f t="shared" si="3573"/>
        <v>0</v>
      </c>
      <c r="BL1463" s="9">
        <f t="shared" si="3573"/>
        <v>0</v>
      </c>
      <c r="BM1463" s="9">
        <f t="shared" si="3573"/>
        <v>0</v>
      </c>
      <c r="BN1463" s="9">
        <f t="shared" si="3573"/>
        <v>0</v>
      </c>
      <c r="BO1463" s="9">
        <f t="shared" si="3573"/>
        <v>530</v>
      </c>
      <c r="BP1463" s="9">
        <f t="shared" si="3573"/>
        <v>0</v>
      </c>
      <c r="BQ1463" s="9">
        <f t="shared" si="3573"/>
        <v>0</v>
      </c>
      <c r="BR1463" s="9">
        <f t="shared" si="3573"/>
        <v>0</v>
      </c>
      <c r="BS1463" s="9">
        <f t="shared" si="3573"/>
        <v>0</v>
      </c>
      <c r="BT1463" s="9">
        <f t="shared" si="3573"/>
        <v>0</v>
      </c>
      <c r="BU1463" s="9">
        <f t="shared" ref="BQ1463:CF1465" si="3574">BU1464</f>
        <v>530</v>
      </c>
      <c r="BV1463" s="9">
        <f t="shared" si="3574"/>
        <v>0</v>
      </c>
      <c r="BW1463" s="9">
        <f t="shared" si="3574"/>
        <v>0</v>
      </c>
      <c r="BX1463" s="9">
        <f t="shared" si="3574"/>
        <v>0</v>
      </c>
      <c r="BY1463" s="9">
        <f t="shared" si="3574"/>
        <v>0</v>
      </c>
      <c r="BZ1463" s="9">
        <f t="shared" si="3574"/>
        <v>0</v>
      </c>
      <c r="CA1463" s="9">
        <f t="shared" si="3574"/>
        <v>530</v>
      </c>
      <c r="CB1463" s="9">
        <f t="shared" si="3574"/>
        <v>0</v>
      </c>
      <c r="CC1463" s="9">
        <f t="shared" si="3574"/>
        <v>0</v>
      </c>
      <c r="CD1463" s="9">
        <f t="shared" si="3574"/>
        <v>0</v>
      </c>
      <c r="CE1463" s="9">
        <f t="shared" si="3574"/>
        <v>0</v>
      </c>
      <c r="CF1463" s="9">
        <f t="shared" si="3574"/>
        <v>0</v>
      </c>
      <c r="CG1463" s="94">
        <f t="shared" ref="CC1463:CN1465" si="3575">CG1464</f>
        <v>530</v>
      </c>
      <c r="CH1463" s="94">
        <f t="shared" si="3575"/>
        <v>0</v>
      </c>
      <c r="CI1463" s="94">
        <f t="shared" si="3575"/>
        <v>0</v>
      </c>
      <c r="CJ1463" s="94">
        <f t="shared" si="3575"/>
        <v>0</v>
      </c>
      <c r="CK1463" s="94">
        <f t="shared" si="3575"/>
        <v>0</v>
      </c>
      <c r="CL1463" s="94">
        <f t="shared" si="3575"/>
        <v>0</v>
      </c>
      <c r="CM1463" s="9">
        <f t="shared" si="3575"/>
        <v>530</v>
      </c>
      <c r="CN1463" s="9">
        <f t="shared" si="3575"/>
        <v>0</v>
      </c>
    </row>
    <row r="1464" spans="1:92" ht="33" hidden="1">
      <c r="A1464" s="25" t="s">
        <v>94</v>
      </c>
      <c r="B1464" s="26">
        <v>923</v>
      </c>
      <c r="C1464" s="26" t="s">
        <v>22</v>
      </c>
      <c r="D1464" s="26" t="s">
        <v>60</v>
      </c>
      <c r="E1464" s="26" t="s">
        <v>446</v>
      </c>
      <c r="F1464" s="26"/>
      <c r="G1464" s="11">
        <f t="shared" si="3564"/>
        <v>530</v>
      </c>
      <c r="H1464" s="11">
        <f t="shared" si="3564"/>
        <v>0</v>
      </c>
      <c r="I1464" s="11">
        <f t="shared" si="3564"/>
        <v>0</v>
      </c>
      <c r="J1464" s="11">
        <f t="shared" si="3564"/>
        <v>0</v>
      </c>
      <c r="K1464" s="11">
        <f t="shared" si="3564"/>
        <v>0</v>
      </c>
      <c r="L1464" s="11">
        <f t="shared" si="3564"/>
        <v>0</v>
      </c>
      <c r="M1464" s="11">
        <f t="shared" si="3564"/>
        <v>530</v>
      </c>
      <c r="N1464" s="11">
        <f t="shared" si="3564"/>
        <v>0</v>
      </c>
      <c r="O1464" s="11">
        <f t="shared" si="3564"/>
        <v>0</v>
      </c>
      <c r="P1464" s="11">
        <f t="shared" si="3564"/>
        <v>0</v>
      </c>
      <c r="Q1464" s="11">
        <f t="shared" si="3564"/>
        <v>0</v>
      </c>
      <c r="R1464" s="11">
        <f t="shared" si="3564"/>
        <v>0</v>
      </c>
      <c r="S1464" s="11">
        <f t="shared" si="3564"/>
        <v>530</v>
      </c>
      <c r="T1464" s="11">
        <f t="shared" si="3564"/>
        <v>0</v>
      </c>
      <c r="U1464" s="11">
        <f t="shared" si="3565"/>
        <v>0</v>
      </c>
      <c r="V1464" s="11">
        <f t="shared" si="3565"/>
        <v>0</v>
      </c>
      <c r="W1464" s="11">
        <f t="shared" si="3565"/>
        <v>0</v>
      </c>
      <c r="X1464" s="11">
        <f t="shared" si="3565"/>
        <v>0</v>
      </c>
      <c r="Y1464" s="11">
        <f t="shared" si="3565"/>
        <v>530</v>
      </c>
      <c r="Z1464" s="11">
        <f t="shared" si="3565"/>
        <v>0</v>
      </c>
      <c r="AA1464" s="11">
        <f t="shared" si="3565"/>
        <v>0</v>
      </c>
      <c r="AB1464" s="11">
        <f t="shared" si="3565"/>
        <v>0</v>
      </c>
      <c r="AC1464" s="11">
        <f t="shared" si="3565"/>
        <v>0</v>
      </c>
      <c r="AD1464" s="11">
        <f t="shared" si="3565"/>
        <v>0</v>
      </c>
      <c r="AE1464" s="11">
        <f t="shared" si="3565"/>
        <v>530</v>
      </c>
      <c r="AF1464" s="11">
        <f t="shared" si="3565"/>
        <v>0</v>
      </c>
      <c r="AG1464" s="11">
        <f t="shared" si="3566"/>
        <v>0</v>
      </c>
      <c r="AH1464" s="11">
        <f t="shared" si="3566"/>
        <v>0</v>
      </c>
      <c r="AI1464" s="11">
        <f t="shared" si="3566"/>
        <v>0</v>
      </c>
      <c r="AJ1464" s="11">
        <f t="shared" si="3566"/>
        <v>0</v>
      </c>
      <c r="AK1464" s="11">
        <f t="shared" si="3566"/>
        <v>530</v>
      </c>
      <c r="AL1464" s="11">
        <f t="shared" si="3566"/>
        <v>0</v>
      </c>
      <c r="AM1464" s="11">
        <f t="shared" si="3566"/>
        <v>0</v>
      </c>
      <c r="AN1464" s="11">
        <f t="shared" si="3566"/>
        <v>0</v>
      </c>
      <c r="AO1464" s="11">
        <f t="shared" si="3566"/>
        <v>0</v>
      </c>
      <c r="AP1464" s="11">
        <f t="shared" si="3566"/>
        <v>0</v>
      </c>
      <c r="AQ1464" s="11">
        <f t="shared" si="3566"/>
        <v>530</v>
      </c>
      <c r="AR1464" s="11">
        <f t="shared" si="3566"/>
        <v>0</v>
      </c>
      <c r="AS1464" s="11">
        <f t="shared" si="3567"/>
        <v>0</v>
      </c>
      <c r="AT1464" s="11">
        <f t="shared" si="3567"/>
        <v>0</v>
      </c>
      <c r="AU1464" s="11">
        <f t="shared" si="3567"/>
        <v>0</v>
      </c>
      <c r="AV1464" s="11">
        <f t="shared" si="3567"/>
        <v>0</v>
      </c>
      <c r="AW1464" s="11">
        <f t="shared" si="3567"/>
        <v>530</v>
      </c>
      <c r="AX1464" s="11">
        <f t="shared" si="3567"/>
        <v>0</v>
      </c>
      <c r="AY1464" s="11">
        <f t="shared" si="3567"/>
        <v>0</v>
      </c>
      <c r="AZ1464" s="11">
        <f t="shared" si="3567"/>
        <v>0</v>
      </c>
      <c r="BA1464" s="11">
        <f t="shared" si="3567"/>
        <v>0</v>
      </c>
      <c r="BB1464" s="11">
        <f t="shared" si="3567"/>
        <v>0</v>
      </c>
      <c r="BC1464" s="11">
        <f t="shared" si="3567"/>
        <v>530</v>
      </c>
      <c r="BD1464" s="11">
        <f t="shared" si="3567"/>
        <v>0</v>
      </c>
      <c r="BE1464" s="11">
        <f t="shared" si="3573"/>
        <v>0</v>
      </c>
      <c r="BF1464" s="11">
        <f t="shared" si="3573"/>
        <v>0</v>
      </c>
      <c r="BG1464" s="11">
        <f t="shared" si="3573"/>
        <v>0</v>
      </c>
      <c r="BH1464" s="11">
        <f t="shared" si="3573"/>
        <v>0</v>
      </c>
      <c r="BI1464" s="11">
        <f t="shared" si="3573"/>
        <v>530</v>
      </c>
      <c r="BJ1464" s="11">
        <f t="shared" si="3573"/>
        <v>0</v>
      </c>
      <c r="BK1464" s="11">
        <f t="shared" si="3573"/>
        <v>0</v>
      </c>
      <c r="BL1464" s="11">
        <f t="shared" si="3573"/>
        <v>0</v>
      </c>
      <c r="BM1464" s="11">
        <f t="shared" si="3573"/>
        <v>0</v>
      </c>
      <c r="BN1464" s="11">
        <f t="shared" si="3573"/>
        <v>0</v>
      </c>
      <c r="BO1464" s="11">
        <f t="shared" si="3573"/>
        <v>530</v>
      </c>
      <c r="BP1464" s="11">
        <f t="shared" si="3573"/>
        <v>0</v>
      </c>
      <c r="BQ1464" s="11">
        <f t="shared" si="3574"/>
        <v>0</v>
      </c>
      <c r="BR1464" s="11">
        <f t="shared" si="3574"/>
        <v>0</v>
      </c>
      <c r="BS1464" s="11">
        <f t="shared" si="3574"/>
        <v>0</v>
      </c>
      <c r="BT1464" s="11">
        <f t="shared" si="3574"/>
        <v>0</v>
      </c>
      <c r="BU1464" s="11">
        <f t="shared" si="3574"/>
        <v>530</v>
      </c>
      <c r="BV1464" s="11">
        <f t="shared" si="3574"/>
        <v>0</v>
      </c>
      <c r="BW1464" s="11">
        <f t="shared" si="3574"/>
        <v>0</v>
      </c>
      <c r="BX1464" s="11">
        <f t="shared" si="3574"/>
        <v>0</v>
      </c>
      <c r="BY1464" s="11">
        <f t="shared" si="3574"/>
        <v>0</v>
      </c>
      <c r="BZ1464" s="11">
        <f t="shared" si="3574"/>
        <v>0</v>
      </c>
      <c r="CA1464" s="11">
        <f t="shared" si="3574"/>
        <v>530</v>
      </c>
      <c r="CB1464" s="11">
        <f t="shared" si="3574"/>
        <v>0</v>
      </c>
      <c r="CC1464" s="11">
        <f t="shared" si="3575"/>
        <v>0</v>
      </c>
      <c r="CD1464" s="11">
        <f t="shared" si="3575"/>
        <v>0</v>
      </c>
      <c r="CE1464" s="11">
        <f t="shared" si="3575"/>
        <v>0</v>
      </c>
      <c r="CF1464" s="11">
        <f t="shared" si="3575"/>
        <v>0</v>
      </c>
      <c r="CG1464" s="95">
        <f t="shared" si="3575"/>
        <v>530</v>
      </c>
      <c r="CH1464" s="95">
        <f t="shared" si="3575"/>
        <v>0</v>
      </c>
      <c r="CI1464" s="95">
        <f t="shared" si="3575"/>
        <v>0</v>
      </c>
      <c r="CJ1464" s="95">
        <f t="shared" si="3575"/>
        <v>0</v>
      </c>
      <c r="CK1464" s="95">
        <f t="shared" si="3575"/>
        <v>0</v>
      </c>
      <c r="CL1464" s="95">
        <f t="shared" si="3575"/>
        <v>0</v>
      </c>
      <c r="CM1464" s="11">
        <f t="shared" si="3575"/>
        <v>530</v>
      </c>
      <c r="CN1464" s="11">
        <f t="shared" si="3575"/>
        <v>0</v>
      </c>
    </row>
    <row r="1465" spans="1:92" ht="33" hidden="1">
      <c r="A1465" s="25" t="s">
        <v>244</v>
      </c>
      <c r="B1465" s="26">
        <v>923</v>
      </c>
      <c r="C1465" s="26" t="s">
        <v>22</v>
      </c>
      <c r="D1465" s="26" t="s">
        <v>60</v>
      </c>
      <c r="E1465" s="26" t="s">
        <v>446</v>
      </c>
      <c r="F1465" s="26" t="s">
        <v>31</v>
      </c>
      <c r="G1465" s="9">
        <f t="shared" si="3564"/>
        <v>530</v>
      </c>
      <c r="H1465" s="9">
        <f t="shared" si="3564"/>
        <v>0</v>
      </c>
      <c r="I1465" s="9">
        <f t="shared" si="3564"/>
        <v>0</v>
      </c>
      <c r="J1465" s="9">
        <f t="shared" si="3564"/>
        <v>0</v>
      </c>
      <c r="K1465" s="9">
        <f t="shared" si="3564"/>
        <v>0</v>
      </c>
      <c r="L1465" s="9">
        <f t="shared" si="3564"/>
        <v>0</v>
      </c>
      <c r="M1465" s="9">
        <f t="shared" si="3564"/>
        <v>530</v>
      </c>
      <c r="N1465" s="9">
        <f t="shared" si="3564"/>
        <v>0</v>
      </c>
      <c r="O1465" s="9">
        <f t="shared" si="3564"/>
        <v>0</v>
      </c>
      <c r="P1465" s="9">
        <f t="shared" si="3564"/>
        <v>0</v>
      </c>
      <c r="Q1465" s="9">
        <f t="shared" si="3564"/>
        <v>0</v>
      </c>
      <c r="R1465" s="9">
        <f t="shared" si="3564"/>
        <v>0</v>
      </c>
      <c r="S1465" s="9">
        <f t="shared" si="3564"/>
        <v>530</v>
      </c>
      <c r="T1465" s="9">
        <f t="shared" si="3564"/>
        <v>0</v>
      </c>
      <c r="U1465" s="9">
        <f t="shared" si="3565"/>
        <v>0</v>
      </c>
      <c r="V1465" s="9">
        <f t="shared" si="3565"/>
        <v>0</v>
      </c>
      <c r="W1465" s="9">
        <f t="shared" si="3565"/>
        <v>0</v>
      </c>
      <c r="X1465" s="9">
        <f t="shared" si="3565"/>
        <v>0</v>
      </c>
      <c r="Y1465" s="9">
        <f t="shared" si="3565"/>
        <v>530</v>
      </c>
      <c r="Z1465" s="9">
        <f t="shared" si="3565"/>
        <v>0</v>
      </c>
      <c r="AA1465" s="9">
        <f t="shared" si="3565"/>
        <v>0</v>
      </c>
      <c r="AB1465" s="9">
        <f t="shared" si="3565"/>
        <v>0</v>
      </c>
      <c r="AC1465" s="9">
        <f t="shared" si="3565"/>
        <v>0</v>
      </c>
      <c r="AD1465" s="9">
        <f t="shared" si="3565"/>
        <v>0</v>
      </c>
      <c r="AE1465" s="9">
        <f t="shared" si="3565"/>
        <v>530</v>
      </c>
      <c r="AF1465" s="9">
        <f t="shared" si="3565"/>
        <v>0</v>
      </c>
      <c r="AG1465" s="9">
        <f t="shared" si="3566"/>
        <v>0</v>
      </c>
      <c r="AH1465" s="9">
        <f t="shared" si="3566"/>
        <v>0</v>
      </c>
      <c r="AI1465" s="9">
        <f t="shared" si="3566"/>
        <v>0</v>
      </c>
      <c r="AJ1465" s="9">
        <f t="shared" si="3566"/>
        <v>0</v>
      </c>
      <c r="AK1465" s="9">
        <f t="shared" si="3566"/>
        <v>530</v>
      </c>
      <c r="AL1465" s="9">
        <f t="shared" si="3566"/>
        <v>0</v>
      </c>
      <c r="AM1465" s="9">
        <f t="shared" si="3566"/>
        <v>0</v>
      </c>
      <c r="AN1465" s="9">
        <f t="shared" si="3566"/>
        <v>0</v>
      </c>
      <c r="AO1465" s="9">
        <f t="shared" si="3566"/>
        <v>0</v>
      </c>
      <c r="AP1465" s="9">
        <f t="shared" si="3566"/>
        <v>0</v>
      </c>
      <c r="AQ1465" s="9">
        <f t="shared" si="3566"/>
        <v>530</v>
      </c>
      <c r="AR1465" s="9">
        <f t="shared" si="3566"/>
        <v>0</v>
      </c>
      <c r="AS1465" s="9">
        <f t="shared" si="3567"/>
        <v>0</v>
      </c>
      <c r="AT1465" s="9">
        <f t="shared" si="3567"/>
        <v>0</v>
      </c>
      <c r="AU1465" s="9">
        <f t="shared" si="3567"/>
        <v>0</v>
      </c>
      <c r="AV1465" s="9">
        <f t="shared" si="3567"/>
        <v>0</v>
      </c>
      <c r="AW1465" s="9">
        <f t="shared" si="3567"/>
        <v>530</v>
      </c>
      <c r="AX1465" s="9">
        <f t="shared" si="3567"/>
        <v>0</v>
      </c>
      <c r="AY1465" s="9">
        <f t="shared" si="3567"/>
        <v>0</v>
      </c>
      <c r="AZ1465" s="9">
        <f t="shared" si="3567"/>
        <v>0</v>
      </c>
      <c r="BA1465" s="9">
        <f t="shared" si="3567"/>
        <v>0</v>
      </c>
      <c r="BB1465" s="9">
        <f t="shared" si="3567"/>
        <v>0</v>
      </c>
      <c r="BC1465" s="9">
        <f t="shared" si="3567"/>
        <v>530</v>
      </c>
      <c r="BD1465" s="9">
        <f t="shared" si="3567"/>
        <v>0</v>
      </c>
      <c r="BE1465" s="9">
        <f t="shared" si="3573"/>
        <v>0</v>
      </c>
      <c r="BF1465" s="9">
        <f t="shared" si="3573"/>
        <v>0</v>
      </c>
      <c r="BG1465" s="9">
        <f t="shared" si="3573"/>
        <v>0</v>
      </c>
      <c r="BH1465" s="9">
        <f t="shared" si="3573"/>
        <v>0</v>
      </c>
      <c r="BI1465" s="9">
        <f t="shared" si="3573"/>
        <v>530</v>
      </c>
      <c r="BJ1465" s="9">
        <f t="shared" si="3573"/>
        <v>0</v>
      </c>
      <c r="BK1465" s="9">
        <f t="shared" si="3573"/>
        <v>0</v>
      </c>
      <c r="BL1465" s="9">
        <f t="shared" si="3573"/>
        <v>0</v>
      </c>
      <c r="BM1465" s="9">
        <f t="shared" si="3573"/>
        <v>0</v>
      </c>
      <c r="BN1465" s="9">
        <f t="shared" si="3573"/>
        <v>0</v>
      </c>
      <c r="BO1465" s="9">
        <f t="shared" si="3573"/>
        <v>530</v>
      </c>
      <c r="BP1465" s="9">
        <f t="shared" si="3573"/>
        <v>0</v>
      </c>
      <c r="BQ1465" s="9">
        <f t="shared" si="3574"/>
        <v>0</v>
      </c>
      <c r="BR1465" s="9">
        <f t="shared" si="3574"/>
        <v>0</v>
      </c>
      <c r="BS1465" s="9">
        <f t="shared" si="3574"/>
        <v>0</v>
      </c>
      <c r="BT1465" s="9">
        <f t="shared" si="3574"/>
        <v>0</v>
      </c>
      <c r="BU1465" s="9">
        <f t="shared" si="3574"/>
        <v>530</v>
      </c>
      <c r="BV1465" s="9">
        <f t="shared" si="3574"/>
        <v>0</v>
      </c>
      <c r="BW1465" s="9">
        <f t="shared" si="3574"/>
        <v>0</v>
      </c>
      <c r="BX1465" s="9">
        <f t="shared" si="3574"/>
        <v>0</v>
      </c>
      <c r="BY1465" s="9">
        <f t="shared" si="3574"/>
        <v>0</v>
      </c>
      <c r="BZ1465" s="9">
        <f t="shared" si="3574"/>
        <v>0</v>
      </c>
      <c r="CA1465" s="9">
        <f t="shared" si="3574"/>
        <v>530</v>
      </c>
      <c r="CB1465" s="9">
        <f t="shared" si="3574"/>
        <v>0</v>
      </c>
      <c r="CC1465" s="9">
        <f t="shared" si="3575"/>
        <v>0</v>
      </c>
      <c r="CD1465" s="9">
        <f t="shared" si="3575"/>
        <v>0</v>
      </c>
      <c r="CE1465" s="9">
        <f t="shared" si="3575"/>
        <v>0</v>
      </c>
      <c r="CF1465" s="9">
        <f t="shared" si="3575"/>
        <v>0</v>
      </c>
      <c r="CG1465" s="94">
        <f t="shared" si="3575"/>
        <v>530</v>
      </c>
      <c r="CH1465" s="94">
        <f t="shared" si="3575"/>
        <v>0</v>
      </c>
      <c r="CI1465" s="94">
        <f t="shared" si="3575"/>
        <v>0</v>
      </c>
      <c r="CJ1465" s="94">
        <f t="shared" si="3575"/>
        <v>0</v>
      </c>
      <c r="CK1465" s="94">
        <f t="shared" si="3575"/>
        <v>0</v>
      </c>
      <c r="CL1465" s="94">
        <f t="shared" si="3575"/>
        <v>0</v>
      </c>
      <c r="CM1465" s="9">
        <f t="shared" si="3575"/>
        <v>530</v>
      </c>
      <c r="CN1465" s="9">
        <f t="shared" si="3575"/>
        <v>0</v>
      </c>
    </row>
    <row r="1466" spans="1:92" ht="33" hidden="1">
      <c r="A1466" s="25" t="s">
        <v>37</v>
      </c>
      <c r="B1466" s="26">
        <v>923</v>
      </c>
      <c r="C1466" s="26" t="s">
        <v>22</v>
      </c>
      <c r="D1466" s="26" t="s">
        <v>60</v>
      </c>
      <c r="E1466" s="26" t="s">
        <v>446</v>
      </c>
      <c r="F1466" s="26" t="s">
        <v>38</v>
      </c>
      <c r="G1466" s="9">
        <v>530</v>
      </c>
      <c r="H1466" s="9"/>
      <c r="I1466" s="9"/>
      <c r="J1466" s="9"/>
      <c r="K1466" s="9"/>
      <c r="L1466" s="9"/>
      <c r="M1466" s="9">
        <f>G1466+I1466+J1466+K1466+L1466</f>
        <v>530</v>
      </c>
      <c r="N1466" s="9">
        <f>H1466+L1466</f>
        <v>0</v>
      </c>
      <c r="O1466" s="9"/>
      <c r="P1466" s="9"/>
      <c r="Q1466" s="9"/>
      <c r="R1466" s="9"/>
      <c r="S1466" s="9">
        <f>M1466+O1466+P1466+Q1466+R1466</f>
        <v>530</v>
      </c>
      <c r="T1466" s="9">
        <f>N1466+R1466</f>
        <v>0</v>
      </c>
      <c r="U1466" s="9"/>
      <c r="V1466" s="9"/>
      <c r="W1466" s="9"/>
      <c r="X1466" s="9"/>
      <c r="Y1466" s="9">
        <f>S1466+U1466+V1466+W1466+X1466</f>
        <v>530</v>
      </c>
      <c r="Z1466" s="9">
        <f>T1466+X1466</f>
        <v>0</v>
      </c>
      <c r="AA1466" s="9"/>
      <c r="AB1466" s="9"/>
      <c r="AC1466" s="9"/>
      <c r="AD1466" s="9"/>
      <c r="AE1466" s="9">
        <f>Y1466+AA1466+AB1466+AC1466+AD1466</f>
        <v>530</v>
      </c>
      <c r="AF1466" s="9">
        <f>Z1466+AD1466</f>
        <v>0</v>
      </c>
      <c r="AG1466" s="9"/>
      <c r="AH1466" s="9"/>
      <c r="AI1466" s="9"/>
      <c r="AJ1466" s="9"/>
      <c r="AK1466" s="9">
        <f>AE1466+AG1466+AH1466+AI1466+AJ1466</f>
        <v>530</v>
      </c>
      <c r="AL1466" s="9">
        <f>AF1466+AJ1466</f>
        <v>0</v>
      </c>
      <c r="AM1466" s="9"/>
      <c r="AN1466" s="9"/>
      <c r="AO1466" s="9"/>
      <c r="AP1466" s="9"/>
      <c r="AQ1466" s="9">
        <f>AK1466+AM1466+AN1466+AO1466+AP1466</f>
        <v>530</v>
      </c>
      <c r="AR1466" s="9">
        <f>AL1466+AP1466</f>
        <v>0</v>
      </c>
      <c r="AS1466" s="9"/>
      <c r="AT1466" s="9"/>
      <c r="AU1466" s="9"/>
      <c r="AV1466" s="9"/>
      <c r="AW1466" s="9">
        <f>AQ1466+AS1466+AT1466+AU1466+AV1466</f>
        <v>530</v>
      </c>
      <c r="AX1466" s="9">
        <f>AR1466+AV1466</f>
        <v>0</v>
      </c>
      <c r="AY1466" s="9"/>
      <c r="AZ1466" s="9"/>
      <c r="BA1466" s="9"/>
      <c r="BB1466" s="9"/>
      <c r="BC1466" s="9">
        <f>AW1466+AY1466+AZ1466+BA1466+BB1466</f>
        <v>530</v>
      </c>
      <c r="BD1466" s="9">
        <f>AX1466+BB1466</f>
        <v>0</v>
      </c>
      <c r="BE1466" s="9"/>
      <c r="BF1466" s="9"/>
      <c r="BG1466" s="9"/>
      <c r="BH1466" s="9"/>
      <c r="BI1466" s="9">
        <f>BC1466+BE1466+BF1466+BG1466+BH1466</f>
        <v>530</v>
      </c>
      <c r="BJ1466" s="9">
        <f>BD1466+BH1466</f>
        <v>0</v>
      </c>
      <c r="BK1466" s="9"/>
      <c r="BL1466" s="9"/>
      <c r="BM1466" s="9"/>
      <c r="BN1466" s="9"/>
      <c r="BO1466" s="9">
        <f>BI1466+BK1466+BL1466+BM1466+BN1466</f>
        <v>530</v>
      </c>
      <c r="BP1466" s="9">
        <f>BJ1466+BN1466</f>
        <v>0</v>
      </c>
      <c r="BQ1466" s="9"/>
      <c r="BR1466" s="9"/>
      <c r="BS1466" s="9"/>
      <c r="BT1466" s="9"/>
      <c r="BU1466" s="9">
        <f>BO1466+BQ1466+BR1466+BS1466+BT1466</f>
        <v>530</v>
      </c>
      <c r="BV1466" s="9">
        <f>BP1466+BT1466</f>
        <v>0</v>
      </c>
      <c r="BW1466" s="9"/>
      <c r="BX1466" s="9"/>
      <c r="BY1466" s="9"/>
      <c r="BZ1466" s="9"/>
      <c r="CA1466" s="9">
        <f>BU1466+BW1466+BX1466+BY1466+BZ1466</f>
        <v>530</v>
      </c>
      <c r="CB1466" s="9">
        <f>BV1466+BZ1466</f>
        <v>0</v>
      </c>
      <c r="CC1466" s="9"/>
      <c r="CD1466" s="9"/>
      <c r="CE1466" s="9"/>
      <c r="CF1466" s="9"/>
      <c r="CG1466" s="94">
        <f>CA1466+CC1466+CD1466+CE1466+CF1466</f>
        <v>530</v>
      </c>
      <c r="CH1466" s="94">
        <f>CB1466+CF1466</f>
        <v>0</v>
      </c>
      <c r="CI1466" s="94"/>
      <c r="CJ1466" s="94"/>
      <c r="CK1466" s="94"/>
      <c r="CL1466" s="94"/>
      <c r="CM1466" s="9">
        <f>CG1466+CI1466+CJ1466+CK1466+CL1466</f>
        <v>530</v>
      </c>
      <c r="CN1466" s="9">
        <f>CH1466+CL1466</f>
        <v>0</v>
      </c>
    </row>
    <row r="1467" spans="1:92" ht="33" hidden="1">
      <c r="A1467" s="25" t="s">
        <v>603</v>
      </c>
      <c r="B1467" s="26" t="s">
        <v>620</v>
      </c>
      <c r="C1467" s="26" t="s">
        <v>22</v>
      </c>
      <c r="D1467" s="26" t="s">
        <v>60</v>
      </c>
      <c r="E1467" s="26" t="s">
        <v>743</v>
      </c>
      <c r="F1467" s="26"/>
      <c r="G1467" s="9"/>
      <c r="H1467" s="9"/>
      <c r="I1467" s="9"/>
      <c r="J1467" s="9"/>
      <c r="K1467" s="9"/>
      <c r="L1467" s="9"/>
      <c r="M1467" s="9"/>
      <c r="N1467" s="9"/>
      <c r="O1467" s="9"/>
      <c r="P1467" s="9"/>
      <c r="Q1467" s="9"/>
      <c r="R1467" s="9"/>
      <c r="S1467" s="9"/>
      <c r="T1467" s="9"/>
      <c r="U1467" s="9"/>
      <c r="V1467" s="9"/>
      <c r="W1467" s="9"/>
      <c r="X1467" s="9"/>
      <c r="Y1467" s="9"/>
      <c r="Z1467" s="9"/>
      <c r="AA1467" s="9"/>
      <c r="AB1467" s="9"/>
      <c r="AC1467" s="9"/>
      <c r="AD1467" s="9"/>
      <c r="AE1467" s="9"/>
      <c r="AF1467" s="9"/>
      <c r="AG1467" s="9"/>
      <c r="AH1467" s="9"/>
      <c r="AI1467" s="9"/>
      <c r="AJ1467" s="9"/>
      <c r="AK1467" s="9"/>
      <c r="AL1467" s="9"/>
      <c r="AM1467" s="9"/>
      <c r="AN1467" s="9"/>
      <c r="AO1467" s="9"/>
      <c r="AP1467" s="9"/>
      <c r="AQ1467" s="9"/>
      <c r="AR1467" s="9"/>
      <c r="AS1467" s="9"/>
      <c r="AT1467" s="9"/>
      <c r="AU1467" s="9"/>
      <c r="AV1467" s="9"/>
      <c r="AW1467" s="9"/>
      <c r="AX1467" s="9"/>
      <c r="AY1467" s="9"/>
      <c r="AZ1467" s="9"/>
      <c r="BA1467" s="9"/>
      <c r="BB1467" s="9"/>
      <c r="BC1467" s="9"/>
      <c r="BD1467" s="9"/>
      <c r="BE1467" s="9">
        <f>BE1468</f>
        <v>0</v>
      </c>
      <c r="BF1467" s="9">
        <f t="shared" ref="BF1467:BX1469" si="3576">BF1468</f>
        <v>0</v>
      </c>
      <c r="BG1467" s="9">
        <f t="shared" si="3576"/>
        <v>0</v>
      </c>
      <c r="BH1467" s="9">
        <f t="shared" si="3576"/>
        <v>14</v>
      </c>
      <c r="BI1467" s="9">
        <f t="shared" si="3576"/>
        <v>14</v>
      </c>
      <c r="BJ1467" s="9">
        <f t="shared" si="3576"/>
        <v>14</v>
      </c>
      <c r="BK1467" s="9">
        <f>BK1468</f>
        <v>0</v>
      </c>
      <c r="BL1467" s="9">
        <f t="shared" si="3576"/>
        <v>0</v>
      </c>
      <c r="BM1467" s="9">
        <f t="shared" si="3576"/>
        <v>0</v>
      </c>
      <c r="BN1467" s="9">
        <f t="shared" si="3576"/>
        <v>0</v>
      </c>
      <c r="BO1467" s="9">
        <f t="shared" si="3576"/>
        <v>14</v>
      </c>
      <c r="BP1467" s="9">
        <f t="shared" si="3576"/>
        <v>14</v>
      </c>
      <c r="BQ1467" s="9">
        <f>BQ1468</f>
        <v>0</v>
      </c>
      <c r="BR1467" s="9">
        <f t="shared" si="3576"/>
        <v>0</v>
      </c>
      <c r="BS1467" s="9">
        <f t="shared" si="3576"/>
        <v>0</v>
      </c>
      <c r="BT1467" s="9">
        <f t="shared" si="3576"/>
        <v>0</v>
      </c>
      <c r="BU1467" s="9">
        <f t="shared" si="3576"/>
        <v>14</v>
      </c>
      <c r="BV1467" s="9">
        <f t="shared" si="3576"/>
        <v>14</v>
      </c>
      <c r="BW1467" s="9">
        <f>BW1468</f>
        <v>0</v>
      </c>
      <c r="BX1467" s="9">
        <f t="shared" si="3576"/>
        <v>0</v>
      </c>
      <c r="BY1467" s="9">
        <f t="shared" ref="BX1467:CB1469" si="3577">BY1468</f>
        <v>0</v>
      </c>
      <c r="BZ1467" s="9">
        <f t="shared" si="3577"/>
        <v>0</v>
      </c>
      <c r="CA1467" s="9">
        <f t="shared" si="3577"/>
        <v>14</v>
      </c>
      <c r="CB1467" s="9">
        <f t="shared" si="3577"/>
        <v>14</v>
      </c>
      <c r="CC1467" s="9">
        <f>CC1468</f>
        <v>0</v>
      </c>
      <c r="CD1467" s="9">
        <f t="shared" ref="CD1467:CN1469" si="3578">CD1468</f>
        <v>0</v>
      </c>
      <c r="CE1467" s="9">
        <f t="shared" si="3578"/>
        <v>0</v>
      </c>
      <c r="CF1467" s="9">
        <f t="shared" si="3578"/>
        <v>0</v>
      </c>
      <c r="CG1467" s="94">
        <f t="shared" si="3578"/>
        <v>14</v>
      </c>
      <c r="CH1467" s="94">
        <f t="shared" si="3578"/>
        <v>14</v>
      </c>
      <c r="CI1467" s="94">
        <f>CI1468</f>
        <v>0</v>
      </c>
      <c r="CJ1467" s="94">
        <f t="shared" si="3578"/>
        <v>0</v>
      </c>
      <c r="CK1467" s="94">
        <f t="shared" si="3578"/>
        <v>0</v>
      </c>
      <c r="CL1467" s="94">
        <f t="shared" si="3578"/>
        <v>0</v>
      </c>
      <c r="CM1467" s="9">
        <f t="shared" si="3578"/>
        <v>14</v>
      </c>
      <c r="CN1467" s="9">
        <f t="shared" si="3578"/>
        <v>14</v>
      </c>
    </row>
    <row r="1468" spans="1:92" ht="33" hidden="1">
      <c r="A1468" s="25" t="s">
        <v>615</v>
      </c>
      <c r="B1468" s="26" t="s">
        <v>620</v>
      </c>
      <c r="C1468" s="26" t="s">
        <v>22</v>
      </c>
      <c r="D1468" s="26" t="s">
        <v>60</v>
      </c>
      <c r="E1468" s="26" t="s">
        <v>742</v>
      </c>
      <c r="F1468" s="26"/>
      <c r="G1468" s="9"/>
      <c r="H1468" s="9"/>
      <c r="I1468" s="9"/>
      <c r="J1468" s="9"/>
      <c r="K1468" s="9"/>
      <c r="L1468" s="9"/>
      <c r="M1468" s="9"/>
      <c r="N1468" s="9"/>
      <c r="O1468" s="9"/>
      <c r="P1468" s="9"/>
      <c r="Q1468" s="9"/>
      <c r="R1468" s="9"/>
      <c r="S1468" s="9"/>
      <c r="T1468" s="9"/>
      <c r="U1468" s="9"/>
      <c r="V1468" s="9"/>
      <c r="W1468" s="9"/>
      <c r="X1468" s="9"/>
      <c r="Y1468" s="9"/>
      <c r="Z1468" s="9"/>
      <c r="AA1468" s="9"/>
      <c r="AB1468" s="9"/>
      <c r="AC1468" s="9"/>
      <c r="AD1468" s="9"/>
      <c r="AE1468" s="9"/>
      <c r="AF1468" s="9"/>
      <c r="AG1468" s="9"/>
      <c r="AH1468" s="9"/>
      <c r="AI1468" s="9"/>
      <c r="AJ1468" s="9"/>
      <c r="AK1468" s="9"/>
      <c r="AL1468" s="9"/>
      <c r="AM1468" s="9"/>
      <c r="AN1468" s="9"/>
      <c r="AO1468" s="9"/>
      <c r="AP1468" s="9"/>
      <c r="AQ1468" s="9"/>
      <c r="AR1468" s="9"/>
      <c r="AS1468" s="9"/>
      <c r="AT1468" s="9"/>
      <c r="AU1468" s="9"/>
      <c r="AV1468" s="9"/>
      <c r="AW1468" s="9"/>
      <c r="AX1468" s="9"/>
      <c r="AY1468" s="9"/>
      <c r="AZ1468" s="9"/>
      <c r="BA1468" s="9"/>
      <c r="BB1468" s="9"/>
      <c r="BC1468" s="9"/>
      <c r="BD1468" s="9"/>
      <c r="BE1468" s="9">
        <f>BE1469</f>
        <v>0</v>
      </c>
      <c r="BF1468" s="9">
        <f t="shared" ref="BF1468:BU1469" si="3579">BF1469</f>
        <v>0</v>
      </c>
      <c r="BG1468" s="9">
        <f t="shared" si="3579"/>
        <v>0</v>
      </c>
      <c r="BH1468" s="9">
        <f t="shared" si="3579"/>
        <v>14</v>
      </c>
      <c r="BI1468" s="9">
        <f t="shared" si="3579"/>
        <v>14</v>
      </c>
      <c r="BJ1468" s="9">
        <f t="shared" si="3579"/>
        <v>14</v>
      </c>
      <c r="BK1468" s="9">
        <f>BK1469</f>
        <v>0</v>
      </c>
      <c r="BL1468" s="9">
        <f t="shared" si="3579"/>
        <v>0</v>
      </c>
      <c r="BM1468" s="9">
        <f t="shared" si="3579"/>
        <v>0</v>
      </c>
      <c r="BN1468" s="9">
        <f t="shared" si="3579"/>
        <v>0</v>
      </c>
      <c r="BO1468" s="9">
        <f t="shared" si="3579"/>
        <v>14</v>
      </c>
      <c r="BP1468" s="9">
        <f t="shared" si="3579"/>
        <v>14</v>
      </c>
      <c r="BQ1468" s="9">
        <f>BQ1469</f>
        <v>0</v>
      </c>
      <c r="BR1468" s="9">
        <f t="shared" si="3579"/>
        <v>0</v>
      </c>
      <c r="BS1468" s="9">
        <f t="shared" si="3579"/>
        <v>0</v>
      </c>
      <c r="BT1468" s="9">
        <f t="shared" si="3579"/>
        <v>0</v>
      </c>
      <c r="BU1468" s="9">
        <f t="shared" si="3579"/>
        <v>14</v>
      </c>
      <c r="BV1468" s="9">
        <f t="shared" si="3576"/>
        <v>14</v>
      </c>
      <c r="BW1468" s="9">
        <f>BW1469</f>
        <v>0</v>
      </c>
      <c r="BX1468" s="9">
        <f t="shared" si="3576"/>
        <v>0</v>
      </c>
      <c r="BY1468" s="9">
        <f t="shared" si="3577"/>
        <v>0</v>
      </c>
      <c r="BZ1468" s="9">
        <f t="shared" si="3577"/>
        <v>0</v>
      </c>
      <c r="CA1468" s="9">
        <f t="shared" si="3577"/>
        <v>14</v>
      </c>
      <c r="CB1468" s="9">
        <f t="shared" si="3577"/>
        <v>14</v>
      </c>
      <c r="CC1468" s="9">
        <f>CC1469</f>
        <v>0</v>
      </c>
      <c r="CD1468" s="9">
        <f t="shared" si="3578"/>
        <v>0</v>
      </c>
      <c r="CE1468" s="9">
        <f t="shared" si="3578"/>
        <v>0</v>
      </c>
      <c r="CF1468" s="9">
        <f t="shared" si="3578"/>
        <v>0</v>
      </c>
      <c r="CG1468" s="94">
        <f t="shared" si="3578"/>
        <v>14</v>
      </c>
      <c r="CH1468" s="94">
        <f t="shared" si="3578"/>
        <v>14</v>
      </c>
      <c r="CI1468" s="94">
        <f>CI1469</f>
        <v>0</v>
      </c>
      <c r="CJ1468" s="94">
        <f t="shared" si="3578"/>
        <v>0</v>
      </c>
      <c r="CK1468" s="94">
        <f t="shared" si="3578"/>
        <v>0</v>
      </c>
      <c r="CL1468" s="94">
        <f t="shared" si="3578"/>
        <v>0</v>
      </c>
      <c r="CM1468" s="9">
        <f t="shared" si="3578"/>
        <v>14</v>
      </c>
      <c r="CN1468" s="9">
        <f t="shared" si="3578"/>
        <v>14</v>
      </c>
    </row>
    <row r="1469" spans="1:92" ht="33" hidden="1">
      <c r="A1469" s="25" t="s">
        <v>244</v>
      </c>
      <c r="B1469" s="26" t="s">
        <v>620</v>
      </c>
      <c r="C1469" s="26" t="s">
        <v>22</v>
      </c>
      <c r="D1469" s="26" t="s">
        <v>60</v>
      </c>
      <c r="E1469" s="26" t="s">
        <v>742</v>
      </c>
      <c r="F1469" s="26" t="s">
        <v>31</v>
      </c>
      <c r="G1469" s="9"/>
      <c r="H1469" s="9"/>
      <c r="I1469" s="9"/>
      <c r="J1469" s="9"/>
      <c r="K1469" s="9"/>
      <c r="L1469" s="9"/>
      <c r="M1469" s="9"/>
      <c r="N1469" s="9"/>
      <c r="O1469" s="9"/>
      <c r="P1469" s="9"/>
      <c r="Q1469" s="9"/>
      <c r="R1469" s="9"/>
      <c r="S1469" s="9"/>
      <c r="T1469" s="9"/>
      <c r="U1469" s="9"/>
      <c r="V1469" s="9"/>
      <c r="W1469" s="9"/>
      <c r="X1469" s="9"/>
      <c r="Y1469" s="9"/>
      <c r="Z1469" s="9"/>
      <c r="AA1469" s="9"/>
      <c r="AB1469" s="9"/>
      <c r="AC1469" s="9"/>
      <c r="AD1469" s="9"/>
      <c r="AE1469" s="9"/>
      <c r="AF1469" s="9"/>
      <c r="AG1469" s="9"/>
      <c r="AH1469" s="9"/>
      <c r="AI1469" s="9"/>
      <c r="AJ1469" s="9"/>
      <c r="AK1469" s="9"/>
      <c r="AL1469" s="9"/>
      <c r="AM1469" s="9"/>
      <c r="AN1469" s="9"/>
      <c r="AO1469" s="9"/>
      <c r="AP1469" s="9"/>
      <c r="AQ1469" s="9"/>
      <c r="AR1469" s="9"/>
      <c r="AS1469" s="9"/>
      <c r="AT1469" s="9"/>
      <c r="AU1469" s="9"/>
      <c r="AV1469" s="9"/>
      <c r="AW1469" s="9"/>
      <c r="AX1469" s="9"/>
      <c r="AY1469" s="9"/>
      <c r="AZ1469" s="9"/>
      <c r="BA1469" s="9"/>
      <c r="BB1469" s="9"/>
      <c r="BC1469" s="9"/>
      <c r="BD1469" s="9"/>
      <c r="BE1469" s="9">
        <f>BE1470</f>
        <v>0</v>
      </c>
      <c r="BF1469" s="9">
        <f t="shared" si="3579"/>
        <v>0</v>
      </c>
      <c r="BG1469" s="9">
        <f t="shared" si="3579"/>
        <v>0</v>
      </c>
      <c r="BH1469" s="9">
        <f t="shared" si="3579"/>
        <v>14</v>
      </c>
      <c r="BI1469" s="9">
        <f t="shared" si="3579"/>
        <v>14</v>
      </c>
      <c r="BJ1469" s="9">
        <f t="shared" si="3579"/>
        <v>14</v>
      </c>
      <c r="BK1469" s="9">
        <f>BK1470</f>
        <v>0</v>
      </c>
      <c r="BL1469" s="9">
        <f t="shared" si="3579"/>
        <v>0</v>
      </c>
      <c r="BM1469" s="9">
        <f t="shared" si="3579"/>
        <v>0</v>
      </c>
      <c r="BN1469" s="9">
        <f t="shared" si="3579"/>
        <v>0</v>
      </c>
      <c r="BO1469" s="9">
        <f t="shared" si="3579"/>
        <v>14</v>
      </c>
      <c r="BP1469" s="9">
        <f t="shared" si="3579"/>
        <v>14</v>
      </c>
      <c r="BQ1469" s="9">
        <f>BQ1470</f>
        <v>0</v>
      </c>
      <c r="BR1469" s="9">
        <f t="shared" si="3576"/>
        <v>0</v>
      </c>
      <c r="BS1469" s="9">
        <f t="shared" si="3576"/>
        <v>0</v>
      </c>
      <c r="BT1469" s="9">
        <f t="shared" si="3576"/>
        <v>0</v>
      </c>
      <c r="BU1469" s="9">
        <f t="shared" si="3576"/>
        <v>14</v>
      </c>
      <c r="BV1469" s="9">
        <f t="shared" si="3576"/>
        <v>14</v>
      </c>
      <c r="BW1469" s="9">
        <f>BW1470</f>
        <v>0</v>
      </c>
      <c r="BX1469" s="9">
        <f t="shared" si="3577"/>
        <v>0</v>
      </c>
      <c r="BY1469" s="9">
        <f t="shared" si="3577"/>
        <v>0</v>
      </c>
      <c r="BZ1469" s="9">
        <f t="shared" si="3577"/>
        <v>0</v>
      </c>
      <c r="CA1469" s="9">
        <f t="shared" si="3577"/>
        <v>14</v>
      </c>
      <c r="CB1469" s="9">
        <f t="shared" si="3577"/>
        <v>14</v>
      </c>
      <c r="CC1469" s="9">
        <f>CC1470</f>
        <v>0</v>
      </c>
      <c r="CD1469" s="9">
        <f t="shared" si="3578"/>
        <v>0</v>
      </c>
      <c r="CE1469" s="9">
        <f t="shared" si="3578"/>
        <v>0</v>
      </c>
      <c r="CF1469" s="9">
        <f t="shared" si="3578"/>
        <v>0</v>
      </c>
      <c r="CG1469" s="94">
        <f t="shared" si="3578"/>
        <v>14</v>
      </c>
      <c r="CH1469" s="94">
        <f t="shared" si="3578"/>
        <v>14</v>
      </c>
      <c r="CI1469" s="94">
        <f>CI1470</f>
        <v>0</v>
      </c>
      <c r="CJ1469" s="94">
        <f t="shared" si="3578"/>
        <v>0</v>
      </c>
      <c r="CK1469" s="94">
        <f t="shared" si="3578"/>
        <v>0</v>
      </c>
      <c r="CL1469" s="94">
        <f t="shared" si="3578"/>
        <v>0</v>
      </c>
      <c r="CM1469" s="9">
        <f t="shared" si="3578"/>
        <v>14</v>
      </c>
      <c r="CN1469" s="9">
        <f t="shared" si="3578"/>
        <v>14</v>
      </c>
    </row>
    <row r="1470" spans="1:92" ht="33" hidden="1">
      <c r="A1470" s="25" t="s">
        <v>37</v>
      </c>
      <c r="B1470" s="26" t="s">
        <v>620</v>
      </c>
      <c r="C1470" s="26" t="s">
        <v>22</v>
      </c>
      <c r="D1470" s="26" t="s">
        <v>60</v>
      </c>
      <c r="E1470" s="26" t="s">
        <v>742</v>
      </c>
      <c r="F1470" s="26" t="s">
        <v>38</v>
      </c>
      <c r="G1470" s="9"/>
      <c r="H1470" s="9"/>
      <c r="I1470" s="9"/>
      <c r="J1470" s="9"/>
      <c r="K1470" s="9"/>
      <c r="L1470" s="9"/>
      <c r="M1470" s="9"/>
      <c r="N1470" s="9"/>
      <c r="O1470" s="9"/>
      <c r="P1470" s="9"/>
      <c r="Q1470" s="9"/>
      <c r="R1470" s="9"/>
      <c r="S1470" s="9"/>
      <c r="T1470" s="9"/>
      <c r="U1470" s="9"/>
      <c r="V1470" s="9"/>
      <c r="W1470" s="9"/>
      <c r="X1470" s="9"/>
      <c r="Y1470" s="9"/>
      <c r="Z1470" s="9"/>
      <c r="AA1470" s="9"/>
      <c r="AB1470" s="9"/>
      <c r="AC1470" s="9"/>
      <c r="AD1470" s="9"/>
      <c r="AE1470" s="9"/>
      <c r="AF1470" s="9"/>
      <c r="AG1470" s="9"/>
      <c r="AH1470" s="9"/>
      <c r="AI1470" s="9"/>
      <c r="AJ1470" s="9"/>
      <c r="AK1470" s="9"/>
      <c r="AL1470" s="9"/>
      <c r="AM1470" s="9"/>
      <c r="AN1470" s="9"/>
      <c r="AO1470" s="9"/>
      <c r="AP1470" s="9"/>
      <c r="AQ1470" s="9"/>
      <c r="AR1470" s="9"/>
      <c r="AS1470" s="9"/>
      <c r="AT1470" s="9"/>
      <c r="AU1470" s="9"/>
      <c r="AV1470" s="9"/>
      <c r="AW1470" s="9"/>
      <c r="AX1470" s="9"/>
      <c r="AY1470" s="9"/>
      <c r="AZ1470" s="9"/>
      <c r="BA1470" s="9"/>
      <c r="BB1470" s="9"/>
      <c r="BC1470" s="9"/>
      <c r="BD1470" s="9"/>
      <c r="BE1470" s="9"/>
      <c r="BF1470" s="9"/>
      <c r="BG1470" s="9"/>
      <c r="BH1470" s="9">
        <v>14</v>
      </c>
      <c r="BI1470" s="9">
        <f>BC1470+BE1470+BF1470+BG1470+BH1470</f>
        <v>14</v>
      </c>
      <c r="BJ1470" s="9">
        <f>BD1470+BH1470</f>
        <v>14</v>
      </c>
      <c r="BK1470" s="9"/>
      <c r="BL1470" s="9"/>
      <c r="BM1470" s="9"/>
      <c r="BN1470" s="9"/>
      <c r="BO1470" s="9">
        <f>BI1470+BK1470+BL1470+BM1470+BN1470</f>
        <v>14</v>
      </c>
      <c r="BP1470" s="9">
        <f>BJ1470+BN1470</f>
        <v>14</v>
      </c>
      <c r="BQ1470" s="9"/>
      <c r="BR1470" s="9"/>
      <c r="BS1470" s="9"/>
      <c r="BT1470" s="9"/>
      <c r="BU1470" s="9">
        <f>BO1470+BQ1470+BR1470+BS1470+BT1470</f>
        <v>14</v>
      </c>
      <c r="BV1470" s="9">
        <f>BP1470+BT1470</f>
        <v>14</v>
      </c>
      <c r="BW1470" s="9"/>
      <c r="BX1470" s="9"/>
      <c r="BY1470" s="9"/>
      <c r="BZ1470" s="9"/>
      <c r="CA1470" s="9">
        <f>BU1470+BW1470+BX1470+BY1470+BZ1470</f>
        <v>14</v>
      </c>
      <c r="CB1470" s="9">
        <f>BV1470+BZ1470</f>
        <v>14</v>
      </c>
      <c r="CC1470" s="9"/>
      <c r="CD1470" s="9"/>
      <c r="CE1470" s="9"/>
      <c r="CF1470" s="9"/>
      <c r="CG1470" s="94">
        <f>CA1470+CC1470+CD1470+CE1470+CF1470</f>
        <v>14</v>
      </c>
      <c r="CH1470" s="94">
        <f>CB1470+CF1470</f>
        <v>14</v>
      </c>
      <c r="CI1470" s="94"/>
      <c r="CJ1470" s="94"/>
      <c r="CK1470" s="94"/>
      <c r="CL1470" s="94"/>
      <c r="CM1470" s="9">
        <f>CG1470+CI1470+CJ1470+CK1470+CL1470</f>
        <v>14</v>
      </c>
      <c r="CN1470" s="9">
        <f>CH1470+CL1470</f>
        <v>14</v>
      </c>
    </row>
    <row r="1471" spans="1:92" ht="33" hidden="1">
      <c r="A1471" s="25" t="s">
        <v>62</v>
      </c>
      <c r="B1471" s="26">
        <v>923</v>
      </c>
      <c r="C1471" s="26" t="s">
        <v>22</v>
      </c>
      <c r="D1471" s="26" t="s">
        <v>60</v>
      </c>
      <c r="E1471" s="26" t="s">
        <v>63</v>
      </c>
      <c r="F1471" s="26"/>
      <c r="G1471" s="9"/>
      <c r="H1471" s="9"/>
      <c r="I1471" s="9"/>
      <c r="J1471" s="9"/>
      <c r="K1471" s="9"/>
      <c r="L1471" s="9"/>
      <c r="M1471" s="9"/>
      <c r="N1471" s="9"/>
      <c r="O1471" s="9"/>
      <c r="P1471" s="9"/>
      <c r="Q1471" s="9"/>
      <c r="R1471" s="9"/>
      <c r="S1471" s="9"/>
      <c r="T1471" s="9"/>
      <c r="U1471" s="9"/>
      <c r="V1471" s="9"/>
      <c r="W1471" s="9"/>
      <c r="X1471" s="9"/>
      <c r="Y1471" s="9"/>
      <c r="Z1471" s="9"/>
      <c r="AA1471" s="9">
        <f>AA1472</f>
        <v>0</v>
      </c>
      <c r="AB1471" s="9">
        <f t="shared" ref="AB1471:AQ1473" si="3580">AB1472</f>
        <v>0</v>
      </c>
      <c r="AC1471" s="9">
        <f t="shared" si="3580"/>
        <v>0</v>
      </c>
      <c r="AD1471" s="9">
        <f t="shared" si="3580"/>
        <v>3553</v>
      </c>
      <c r="AE1471" s="9">
        <f t="shared" si="3580"/>
        <v>3553</v>
      </c>
      <c r="AF1471" s="9">
        <f t="shared" si="3580"/>
        <v>3553</v>
      </c>
      <c r="AG1471" s="9">
        <f>AG1472</f>
        <v>0</v>
      </c>
      <c r="AH1471" s="9">
        <f t="shared" si="3580"/>
        <v>0</v>
      </c>
      <c r="AI1471" s="9">
        <f t="shared" si="3580"/>
        <v>0</v>
      </c>
      <c r="AJ1471" s="9">
        <f t="shared" si="3580"/>
        <v>0</v>
      </c>
      <c r="AK1471" s="9">
        <f t="shared" si="3580"/>
        <v>3553</v>
      </c>
      <c r="AL1471" s="9">
        <f t="shared" si="3580"/>
        <v>3553</v>
      </c>
      <c r="AM1471" s="9">
        <f>AM1472</f>
        <v>0</v>
      </c>
      <c r="AN1471" s="9">
        <f t="shared" si="3580"/>
        <v>0</v>
      </c>
      <c r="AO1471" s="9">
        <f t="shared" si="3580"/>
        <v>0</v>
      </c>
      <c r="AP1471" s="9">
        <f t="shared" si="3580"/>
        <v>0</v>
      </c>
      <c r="AQ1471" s="9">
        <f t="shared" si="3580"/>
        <v>3553</v>
      </c>
      <c r="AR1471" s="9">
        <f t="shared" ref="AN1471:AR1473" si="3581">AR1472</f>
        <v>3553</v>
      </c>
      <c r="AS1471" s="9">
        <f>AS1472</f>
        <v>0</v>
      </c>
      <c r="AT1471" s="9">
        <f t="shared" ref="AT1471:BI1473" si="3582">AT1472</f>
        <v>0</v>
      </c>
      <c r="AU1471" s="9">
        <f t="shared" si="3582"/>
        <v>0</v>
      </c>
      <c r="AV1471" s="9">
        <f t="shared" si="3582"/>
        <v>0</v>
      </c>
      <c r="AW1471" s="9">
        <f t="shared" si="3582"/>
        <v>3553</v>
      </c>
      <c r="AX1471" s="9">
        <f t="shared" si="3582"/>
        <v>3553</v>
      </c>
      <c r="AY1471" s="9">
        <f>AY1472</f>
        <v>0</v>
      </c>
      <c r="AZ1471" s="9">
        <f t="shared" si="3582"/>
        <v>0</v>
      </c>
      <c r="BA1471" s="9">
        <f t="shared" si="3582"/>
        <v>0</v>
      </c>
      <c r="BB1471" s="9">
        <f t="shared" si="3582"/>
        <v>0</v>
      </c>
      <c r="BC1471" s="9">
        <f t="shared" si="3582"/>
        <v>3553</v>
      </c>
      <c r="BD1471" s="9">
        <f t="shared" si="3582"/>
        <v>3553</v>
      </c>
      <c r="BE1471" s="9">
        <f>BE1472</f>
        <v>0</v>
      </c>
      <c r="BF1471" s="9">
        <f t="shared" si="3582"/>
        <v>0</v>
      </c>
      <c r="BG1471" s="9">
        <f t="shared" si="3582"/>
        <v>0</v>
      </c>
      <c r="BH1471" s="9">
        <f t="shared" si="3582"/>
        <v>0</v>
      </c>
      <c r="BI1471" s="9">
        <f t="shared" si="3582"/>
        <v>3553</v>
      </c>
      <c r="BJ1471" s="9">
        <f t="shared" ref="BF1471:BJ1473" si="3583">BJ1472</f>
        <v>3553</v>
      </c>
      <c r="BK1471" s="9">
        <f>BK1472</f>
        <v>0</v>
      </c>
      <c r="BL1471" s="9">
        <f t="shared" ref="BL1471:CA1473" si="3584">BL1472</f>
        <v>0</v>
      </c>
      <c r="BM1471" s="9">
        <f t="shared" si="3584"/>
        <v>0</v>
      </c>
      <c r="BN1471" s="9">
        <f t="shared" si="3584"/>
        <v>0</v>
      </c>
      <c r="BO1471" s="9">
        <f t="shared" si="3584"/>
        <v>3553</v>
      </c>
      <c r="BP1471" s="9">
        <f t="shared" si="3584"/>
        <v>3553</v>
      </c>
      <c r="BQ1471" s="9">
        <f>BQ1472</f>
        <v>0</v>
      </c>
      <c r="BR1471" s="9">
        <f t="shared" si="3584"/>
        <v>0</v>
      </c>
      <c r="BS1471" s="9">
        <f t="shared" si="3584"/>
        <v>0</v>
      </c>
      <c r="BT1471" s="9">
        <f t="shared" si="3584"/>
        <v>0</v>
      </c>
      <c r="BU1471" s="9">
        <f t="shared" si="3584"/>
        <v>3553</v>
      </c>
      <c r="BV1471" s="9">
        <f t="shared" si="3584"/>
        <v>3553</v>
      </c>
      <c r="BW1471" s="9">
        <f>BW1472</f>
        <v>0</v>
      </c>
      <c r="BX1471" s="9">
        <f t="shared" si="3584"/>
        <v>0</v>
      </c>
      <c r="BY1471" s="9">
        <f t="shared" si="3584"/>
        <v>0</v>
      </c>
      <c r="BZ1471" s="9">
        <f t="shared" si="3584"/>
        <v>0</v>
      </c>
      <c r="CA1471" s="9">
        <f t="shared" si="3584"/>
        <v>3553</v>
      </c>
      <c r="CB1471" s="9">
        <f t="shared" ref="BX1471:CB1473" si="3585">CB1472</f>
        <v>3553</v>
      </c>
      <c r="CC1471" s="9">
        <f>CC1472</f>
        <v>0</v>
      </c>
      <c r="CD1471" s="9">
        <f t="shared" ref="CD1471:CN1473" si="3586">CD1472</f>
        <v>0</v>
      </c>
      <c r="CE1471" s="9">
        <f t="shared" si="3586"/>
        <v>0</v>
      </c>
      <c r="CF1471" s="9">
        <f t="shared" si="3586"/>
        <v>0</v>
      </c>
      <c r="CG1471" s="94">
        <f t="shared" si="3586"/>
        <v>3553</v>
      </c>
      <c r="CH1471" s="94">
        <f t="shared" si="3586"/>
        <v>3553</v>
      </c>
      <c r="CI1471" s="94">
        <f>CI1472</f>
        <v>0</v>
      </c>
      <c r="CJ1471" s="94">
        <f t="shared" si="3586"/>
        <v>0</v>
      </c>
      <c r="CK1471" s="94">
        <f t="shared" si="3586"/>
        <v>0</v>
      </c>
      <c r="CL1471" s="94">
        <f t="shared" si="3586"/>
        <v>0</v>
      </c>
      <c r="CM1471" s="9">
        <f t="shared" si="3586"/>
        <v>3553</v>
      </c>
      <c r="CN1471" s="9">
        <f t="shared" si="3586"/>
        <v>3553</v>
      </c>
    </row>
    <row r="1472" spans="1:92" ht="49.5" hidden="1">
      <c r="A1472" s="25" t="s">
        <v>686</v>
      </c>
      <c r="B1472" s="26">
        <v>923</v>
      </c>
      <c r="C1472" s="26" t="s">
        <v>22</v>
      </c>
      <c r="D1472" s="26" t="s">
        <v>60</v>
      </c>
      <c r="E1472" s="26" t="s">
        <v>687</v>
      </c>
      <c r="F1472" s="26"/>
      <c r="G1472" s="9"/>
      <c r="H1472" s="9"/>
      <c r="I1472" s="9"/>
      <c r="J1472" s="9"/>
      <c r="K1472" s="9"/>
      <c r="L1472" s="9"/>
      <c r="M1472" s="9"/>
      <c r="N1472" s="9"/>
      <c r="O1472" s="9"/>
      <c r="P1472" s="9"/>
      <c r="Q1472" s="9"/>
      <c r="R1472" s="9"/>
      <c r="S1472" s="9"/>
      <c r="T1472" s="9"/>
      <c r="U1472" s="9"/>
      <c r="V1472" s="9"/>
      <c r="W1472" s="9"/>
      <c r="X1472" s="9"/>
      <c r="Y1472" s="9"/>
      <c r="Z1472" s="9"/>
      <c r="AA1472" s="9">
        <f>AA1473</f>
        <v>0</v>
      </c>
      <c r="AB1472" s="9">
        <f t="shared" si="3580"/>
        <v>0</v>
      </c>
      <c r="AC1472" s="9">
        <f t="shared" si="3580"/>
        <v>0</v>
      </c>
      <c r="AD1472" s="9">
        <f t="shared" si="3580"/>
        <v>3553</v>
      </c>
      <c r="AE1472" s="9">
        <f t="shared" si="3580"/>
        <v>3553</v>
      </c>
      <c r="AF1472" s="9">
        <f t="shared" si="3580"/>
        <v>3553</v>
      </c>
      <c r="AG1472" s="9">
        <f>AG1473</f>
        <v>0</v>
      </c>
      <c r="AH1472" s="9">
        <f t="shared" si="3580"/>
        <v>0</v>
      </c>
      <c r="AI1472" s="9">
        <f t="shared" si="3580"/>
        <v>0</v>
      </c>
      <c r="AJ1472" s="9">
        <f t="shared" si="3580"/>
        <v>0</v>
      </c>
      <c r="AK1472" s="9">
        <f t="shared" si="3580"/>
        <v>3553</v>
      </c>
      <c r="AL1472" s="9">
        <f t="shared" si="3580"/>
        <v>3553</v>
      </c>
      <c r="AM1472" s="9">
        <f>AM1473</f>
        <v>0</v>
      </c>
      <c r="AN1472" s="9">
        <f t="shared" si="3581"/>
        <v>0</v>
      </c>
      <c r="AO1472" s="9">
        <f t="shared" si="3581"/>
        <v>0</v>
      </c>
      <c r="AP1472" s="9">
        <f t="shared" si="3581"/>
        <v>0</v>
      </c>
      <c r="AQ1472" s="9">
        <f t="shared" si="3581"/>
        <v>3553</v>
      </c>
      <c r="AR1472" s="9">
        <f t="shared" si="3581"/>
        <v>3553</v>
      </c>
      <c r="AS1472" s="9">
        <f>AS1473</f>
        <v>0</v>
      </c>
      <c r="AT1472" s="9">
        <f t="shared" si="3582"/>
        <v>0</v>
      </c>
      <c r="AU1472" s="9">
        <f t="shared" si="3582"/>
        <v>0</v>
      </c>
      <c r="AV1472" s="9">
        <f t="shared" si="3582"/>
        <v>0</v>
      </c>
      <c r="AW1472" s="9">
        <f t="shared" si="3582"/>
        <v>3553</v>
      </c>
      <c r="AX1472" s="9">
        <f t="shared" si="3582"/>
        <v>3553</v>
      </c>
      <c r="AY1472" s="9">
        <f>AY1473</f>
        <v>0</v>
      </c>
      <c r="AZ1472" s="9">
        <f t="shared" si="3582"/>
        <v>0</v>
      </c>
      <c r="BA1472" s="9">
        <f t="shared" si="3582"/>
        <v>0</v>
      </c>
      <c r="BB1472" s="9">
        <f t="shared" si="3582"/>
        <v>0</v>
      </c>
      <c r="BC1472" s="9">
        <f t="shared" si="3582"/>
        <v>3553</v>
      </c>
      <c r="BD1472" s="9">
        <f t="shared" si="3582"/>
        <v>3553</v>
      </c>
      <c r="BE1472" s="9">
        <f>BE1473</f>
        <v>0</v>
      </c>
      <c r="BF1472" s="9">
        <f t="shared" si="3583"/>
        <v>0</v>
      </c>
      <c r="BG1472" s="9">
        <f t="shared" si="3583"/>
        <v>0</v>
      </c>
      <c r="BH1472" s="9">
        <f t="shared" si="3583"/>
        <v>0</v>
      </c>
      <c r="BI1472" s="9">
        <f t="shared" si="3583"/>
        <v>3553</v>
      </c>
      <c r="BJ1472" s="9">
        <f t="shared" si="3583"/>
        <v>3553</v>
      </c>
      <c r="BK1472" s="9">
        <f>BK1473</f>
        <v>0</v>
      </c>
      <c r="BL1472" s="9">
        <f t="shared" si="3584"/>
        <v>0</v>
      </c>
      <c r="BM1472" s="9">
        <f t="shared" si="3584"/>
        <v>0</v>
      </c>
      <c r="BN1472" s="9">
        <f t="shared" si="3584"/>
        <v>0</v>
      </c>
      <c r="BO1472" s="9">
        <f t="shared" si="3584"/>
        <v>3553</v>
      </c>
      <c r="BP1472" s="9">
        <f t="shared" si="3584"/>
        <v>3553</v>
      </c>
      <c r="BQ1472" s="9">
        <f>BQ1473</f>
        <v>0</v>
      </c>
      <c r="BR1472" s="9">
        <f t="shared" si="3584"/>
        <v>0</v>
      </c>
      <c r="BS1472" s="9">
        <f t="shared" si="3584"/>
        <v>0</v>
      </c>
      <c r="BT1472" s="9">
        <f t="shared" si="3584"/>
        <v>0</v>
      </c>
      <c r="BU1472" s="9">
        <f t="shared" si="3584"/>
        <v>3553</v>
      </c>
      <c r="BV1472" s="9">
        <f t="shared" si="3584"/>
        <v>3553</v>
      </c>
      <c r="BW1472" s="9">
        <f>BW1473</f>
        <v>0</v>
      </c>
      <c r="BX1472" s="9">
        <f t="shared" si="3585"/>
        <v>0</v>
      </c>
      <c r="BY1472" s="9">
        <f t="shared" si="3585"/>
        <v>0</v>
      </c>
      <c r="BZ1472" s="9">
        <f t="shared" si="3585"/>
        <v>0</v>
      </c>
      <c r="CA1472" s="9">
        <f t="shared" si="3585"/>
        <v>3553</v>
      </c>
      <c r="CB1472" s="9">
        <f t="shared" si="3585"/>
        <v>3553</v>
      </c>
      <c r="CC1472" s="9">
        <f>CC1473</f>
        <v>0</v>
      </c>
      <c r="CD1472" s="9">
        <f t="shared" si="3586"/>
        <v>0</v>
      </c>
      <c r="CE1472" s="9">
        <f t="shared" si="3586"/>
        <v>0</v>
      </c>
      <c r="CF1472" s="9">
        <f t="shared" si="3586"/>
        <v>0</v>
      </c>
      <c r="CG1472" s="94">
        <f t="shared" si="3586"/>
        <v>3553</v>
      </c>
      <c r="CH1472" s="94">
        <f t="shared" si="3586"/>
        <v>3553</v>
      </c>
      <c r="CI1472" s="94">
        <f>CI1473</f>
        <v>0</v>
      </c>
      <c r="CJ1472" s="94">
        <f t="shared" si="3586"/>
        <v>0</v>
      </c>
      <c r="CK1472" s="94">
        <f t="shared" si="3586"/>
        <v>0</v>
      </c>
      <c r="CL1472" s="94">
        <f t="shared" si="3586"/>
        <v>0</v>
      </c>
      <c r="CM1472" s="9">
        <f t="shared" si="3586"/>
        <v>3553</v>
      </c>
      <c r="CN1472" s="9">
        <f t="shared" si="3586"/>
        <v>3553</v>
      </c>
    </row>
    <row r="1473" spans="1:92" ht="33" hidden="1">
      <c r="A1473" s="25" t="s">
        <v>244</v>
      </c>
      <c r="B1473" s="26">
        <v>923</v>
      </c>
      <c r="C1473" s="26" t="s">
        <v>22</v>
      </c>
      <c r="D1473" s="26" t="s">
        <v>60</v>
      </c>
      <c r="E1473" s="26" t="s">
        <v>687</v>
      </c>
      <c r="F1473" s="26" t="s">
        <v>31</v>
      </c>
      <c r="G1473" s="9"/>
      <c r="H1473" s="9"/>
      <c r="I1473" s="9"/>
      <c r="J1473" s="9"/>
      <c r="K1473" s="9"/>
      <c r="L1473" s="9"/>
      <c r="M1473" s="9"/>
      <c r="N1473" s="9"/>
      <c r="O1473" s="9"/>
      <c r="P1473" s="9"/>
      <c r="Q1473" s="9"/>
      <c r="R1473" s="9"/>
      <c r="S1473" s="9"/>
      <c r="T1473" s="9"/>
      <c r="U1473" s="9"/>
      <c r="V1473" s="9"/>
      <c r="W1473" s="9"/>
      <c r="X1473" s="9"/>
      <c r="Y1473" s="9"/>
      <c r="Z1473" s="9"/>
      <c r="AA1473" s="9">
        <f>AA1474</f>
        <v>0</v>
      </c>
      <c r="AB1473" s="9">
        <f t="shared" si="3580"/>
        <v>0</v>
      </c>
      <c r="AC1473" s="9">
        <f t="shared" si="3580"/>
        <v>0</v>
      </c>
      <c r="AD1473" s="9">
        <f t="shared" si="3580"/>
        <v>3553</v>
      </c>
      <c r="AE1473" s="9">
        <f t="shared" si="3580"/>
        <v>3553</v>
      </c>
      <c r="AF1473" s="9">
        <f t="shared" si="3580"/>
        <v>3553</v>
      </c>
      <c r="AG1473" s="9">
        <f>AG1474</f>
        <v>0</v>
      </c>
      <c r="AH1473" s="9">
        <f t="shared" si="3580"/>
        <v>0</v>
      </c>
      <c r="AI1473" s="9">
        <f t="shared" si="3580"/>
        <v>0</v>
      </c>
      <c r="AJ1473" s="9">
        <f t="shared" si="3580"/>
        <v>0</v>
      </c>
      <c r="AK1473" s="9">
        <f t="shared" si="3580"/>
        <v>3553</v>
      </c>
      <c r="AL1473" s="9">
        <f t="shared" si="3580"/>
        <v>3553</v>
      </c>
      <c r="AM1473" s="9">
        <f>AM1474</f>
        <v>0</v>
      </c>
      <c r="AN1473" s="9">
        <f t="shared" si="3581"/>
        <v>0</v>
      </c>
      <c r="AO1473" s="9">
        <f t="shared" si="3581"/>
        <v>0</v>
      </c>
      <c r="AP1473" s="9">
        <f t="shared" si="3581"/>
        <v>0</v>
      </c>
      <c r="AQ1473" s="9">
        <f t="shared" si="3581"/>
        <v>3553</v>
      </c>
      <c r="AR1473" s="9">
        <f t="shared" si="3581"/>
        <v>3553</v>
      </c>
      <c r="AS1473" s="9">
        <f>AS1474</f>
        <v>0</v>
      </c>
      <c r="AT1473" s="9">
        <f t="shared" si="3582"/>
        <v>0</v>
      </c>
      <c r="AU1473" s="9">
        <f t="shared" si="3582"/>
        <v>0</v>
      </c>
      <c r="AV1473" s="9">
        <f t="shared" si="3582"/>
        <v>0</v>
      </c>
      <c r="AW1473" s="9">
        <f t="shared" si="3582"/>
        <v>3553</v>
      </c>
      <c r="AX1473" s="9">
        <f t="shared" si="3582"/>
        <v>3553</v>
      </c>
      <c r="AY1473" s="9">
        <f>AY1474</f>
        <v>0</v>
      </c>
      <c r="AZ1473" s="9">
        <f t="shared" si="3582"/>
        <v>0</v>
      </c>
      <c r="BA1473" s="9">
        <f t="shared" si="3582"/>
        <v>0</v>
      </c>
      <c r="BB1473" s="9">
        <f t="shared" si="3582"/>
        <v>0</v>
      </c>
      <c r="BC1473" s="9">
        <f t="shared" si="3582"/>
        <v>3553</v>
      </c>
      <c r="BD1473" s="9">
        <f t="shared" si="3582"/>
        <v>3553</v>
      </c>
      <c r="BE1473" s="9">
        <f>BE1474</f>
        <v>0</v>
      </c>
      <c r="BF1473" s="9">
        <f t="shared" si="3583"/>
        <v>0</v>
      </c>
      <c r="BG1473" s="9">
        <f t="shared" si="3583"/>
        <v>0</v>
      </c>
      <c r="BH1473" s="9">
        <f t="shared" si="3583"/>
        <v>0</v>
      </c>
      <c r="BI1473" s="9">
        <f t="shared" si="3583"/>
        <v>3553</v>
      </c>
      <c r="BJ1473" s="9">
        <f t="shared" si="3583"/>
        <v>3553</v>
      </c>
      <c r="BK1473" s="9">
        <f>BK1474</f>
        <v>0</v>
      </c>
      <c r="BL1473" s="9">
        <f t="shared" si="3584"/>
        <v>0</v>
      </c>
      <c r="BM1473" s="9">
        <f t="shared" si="3584"/>
        <v>0</v>
      </c>
      <c r="BN1473" s="9">
        <f t="shared" si="3584"/>
        <v>0</v>
      </c>
      <c r="BO1473" s="9">
        <f t="shared" si="3584"/>
        <v>3553</v>
      </c>
      <c r="BP1473" s="9">
        <f t="shared" si="3584"/>
        <v>3553</v>
      </c>
      <c r="BQ1473" s="9">
        <f>BQ1474</f>
        <v>0</v>
      </c>
      <c r="BR1473" s="9">
        <f t="shared" si="3584"/>
        <v>0</v>
      </c>
      <c r="BS1473" s="9">
        <f t="shared" si="3584"/>
        <v>0</v>
      </c>
      <c r="BT1473" s="9">
        <f t="shared" si="3584"/>
        <v>0</v>
      </c>
      <c r="BU1473" s="9">
        <f t="shared" si="3584"/>
        <v>3553</v>
      </c>
      <c r="BV1473" s="9">
        <f t="shared" si="3584"/>
        <v>3553</v>
      </c>
      <c r="BW1473" s="9">
        <f>BW1474</f>
        <v>0</v>
      </c>
      <c r="BX1473" s="9">
        <f t="shared" si="3585"/>
        <v>0</v>
      </c>
      <c r="BY1473" s="9">
        <f t="shared" si="3585"/>
        <v>0</v>
      </c>
      <c r="BZ1473" s="9">
        <f t="shared" si="3585"/>
        <v>0</v>
      </c>
      <c r="CA1473" s="9">
        <f t="shared" si="3585"/>
        <v>3553</v>
      </c>
      <c r="CB1473" s="9">
        <f t="shared" si="3585"/>
        <v>3553</v>
      </c>
      <c r="CC1473" s="9">
        <f>CC1474</f>
        <v>0</v>
      </c>
      <c r="CD1473" s="9">
        <f t="shared" si="3586"/>
        <v>0</v>
      </c>
      <c r="CE1473" s="9">
        <f t="shared" si="3586"/>
        <v>0</v>
      </c>
      <c r="CF1473" s="9">
        <f t="shared" si="3586"/>
        <v>0</v>
      </c>
      <c r="CG1473" s="94">
        <f t="shared" si="3586"/>
        <v>3553</v>
      </c>
      <c r="CH1473" s="94">
        <f t="shared" si="3586"/>
        <v>3553</v>
      </c>
      <c r="CI1473" s="94">
        <f>CI1474</f>
        <v>0</v>
      </c>
      <c r="CJ1473" s="94">
        <f t="shared" si="3586"/>
        <v>0</v>
      </c>
      <c r="CK1473" s="94">
        <f t="shared" si="3586"/>
        <v>0</v>
      </c>
      <c r="CL1473" s="94">
        <f t="shared" si="3586"/>
        <v>0</v>
      </c>
      <c r="CM1473" s="9">
        <f t="shared" si="3586"/>
        <v>3553</v>
      </c>
      <c r="CN1473" s="9">
        <f t="shared" si="3586"/>
        <v>3553</v>
      </c>
    </row>
    <row r="1474" spans="1:92" ht="33" hidden="1">
      <c r="A1474" s="25" t="s">
        <v>37</v>
      </c>
      <c r="B1474" s="26">
        <v>923</v>
      </c>
      <c r="C1474" s="26" t="s">
        <v>22</v>
      </c>
      <c r="D1474" s="26" t="s">
        <v>60</v>
      </c>
      <c r="E1474" s="26" t="s">
        <v>687</v>
      </c>
      <c r="F1474" s="26" t="s">
        <v>38</v>
      </c>
      <c r="G1474" s="9"/>
      <c r="H1474" s="9"/>
      <c r="I1474" s="9"/>
      <c r="J1474" s="9"/>
      <c r="K1474" s="9"/>
      <c r="L1474" s="9"/>
      <c r="M1474" s="9"/>
      <c r="N1474" s="9"/>
      <c r="O1474" s="9"/>
      <c r="P1474" s="9"/>
      <c r="Q1474" s="9"/>
      <c r="R1474" s="9"/>
      <c r="S1474" s="9"/>
      <c r="T1474" s="9"/>
      <c r="U1474" s="9"/>
      <c r="V1474" s="9"/>
      <c r="W1474" s="9"/>
      <c r="X1474" s="9"/>
      <c r="Y1474" s="9"/>
      <c r="Z1474" s="9"/>
      <c r="AA1474" s="9"/>
      <c r="AB1474" s="9"/>
      <c r="AC1474" s="9"/>
      <c r="AD1474" s="9">
        <v>3553</v>
      </c>
      <c r="AE1474" s="9">
        <f>Y1474+AA1474+AB1474+AC1474+AD1474</f>
        <v>3553</v>
      </c>
      <c r="AF1474" s="9">
        <f>Z1474+AD1474</f>
        <v>3553</v>
      </c>
      <c r="AG1474" s="9"/>
      <c r="AH1474" s="9"/>
      <c r="AI1474" s="9"/>
      <c r="AJ1474" s="9"/>
      <c r="AK1474" s="9">
        <f>AE1474+AG1474+AH1474+AI1474+AJ1474</f>
        <v>3553</v>
      </c>
      <c r="AL1474" s="9">
        <f>AF1474+AJ1474</f>
        <v>3553</v>
      </c>
      <c r="AM1474" s="9"/>
      <c r="AN1474" s="9"/>
      <c r="AO1474" s="9"/>
      <c r="AP1474" s="9"/>
      <c r="AQ1474" s="9">
        <f>AK1474+AM1474+AN1474+AO1474+AP1474</f>
        <v>3553</v>
      </c>
      <c r="AR1474" s="9">
        <f>AL1474+AP1474</f>
        <v>3553</v>
      </c>
      <c r="AS1474" s="9"/>
      <c r="AT1474" s="9"/>
      <c r="AU1474" s="9"/>
      <c r="AV1474" s="9"/>
      <c r="AW1474" s="9">
        <f>AQ1474+AS1474+AT1474+AU1474+AV1474</f>
        <v>3553</v>
      </c>
      <c r="AX1474" s="9">
        <f>AR1474+AV1474</f>
        <v>3553</v>
      </c>
      <c r="AY1474" s="9"/>
      <c r="AZ1474" s="9"/>
      <c r="BA1474" s="9"/>
      <c r="BB1474" s="9"/>
      <c r="BC1474" s="9">
        <f>AW1474+AY1474+AZ1474+BA1474+BB1474</f>
        <v>3553</v>
      </c>
      <c r="BD1474" s="9">
        <f>AX1474+BB1474</f>
        <v>3553</v>
      </c>
      <c r="BE1474" s="9"/>
      <c r="BF1474" s="9"/>
      <c r="BG1474" s="9"/>
      <c r="BH1474" s="9"/>
      <c r="BI1474" s="9">
        <f>BC1474+BE1474+BF1474+BG1474+BH1474</f>
        <v>3553</v>
      </c>
      <c r="BJ1474" s="9">
        <f>BD1474+BH1474</f>
        <v>3553</v>
      </c>
      <c r="BK1474" s="9"/>
      <c r="BL1474" s="9"/>
      <c r="BM1474" s="9"/>
      <c r="BN1474" s="9"/>
      <c r="BO1474" s="9">
        <f>BI1474+BK1474+BL1474+BM1474+BN1474</f>
        <v>3553</v>
      </c>
      <c r="BP1474" s="9">
        <f>BJ1474+BN1474</f>
        <v>3553</v>
      </c>
      <c r="BQ1474" s="9"/>
      <c r="BR1474" s="9"/>
      <c r="BS1474" s="9"/>
      <c r="BT1474" s="9"/>
      <c r="BU1474" s="9">
        <f>BO1474+BQ1474+BR1474+BS1474+BT1474</f>
        <v>3553</v>
      </c>
      <c r="BV1474" s="9">
        <f>BP1474+BT1474</f>
        <v>3553</v>
      </c>
      <c r="BW1474" s="9"/>
      <c r="BX1474" s="9"/>
      <c r="BY1474" s="9"/>
      <c r="BZ1474" s="9"/>
      <c r="CA1474" s="9">
        <f>BU1474+BW1474+BX1474+BY1474+BZ1474</f>
        <v>3553</v>
      </c>
      <c r="CB1474" s="9">
        <f>BV1474+BZ1474</f>
        <v>3553</v>
      </c>
      <c r="CC1474" s="9"/>
      <c r="CD1474" s="9"/>
      <c r="CE1474" s="9"/>
      <c r="CF1474" s="9"/>
      <c r="CG1474" s="94">
        <f>CA1474+CC1474+CD1474+CE1474+CF1474</f>
        <v>3553</v>
      </c>
      <c r="CH1474" s="94">
        <f>CB1474+CF1474</f>
        <v>3553</v>
      </c>
      <c r="CI1474" s="94"/>
      <c r="CJ1474" s="94"/>
      <c r="CK1474" s="94"/>
      <c r="CL1474" s="94"/>
      <c r="CM1474" s="9">
        <f>CG1474+CI1474+CJ1474+CK1474+CL1474</f>
        <v>3553</v>
      </c>
      <c r="CN1474" s="9">
        <f>CH1474+CL1474</f>
        <v>3553</v>
      </c>
    </row>
    <row r="1475" spans="1:92" hidden="1">
      <c r="A1475" s="25"/>
      <c r="B1475" s="26"/>
      <c r="C1475" s="26"/>
      <c r="D1475" s="26"/>
      <c r="E1475" s="26"/>
      <c r="F1475" s="26"/>
      <c r="G1475" s="9"/>
      <c r="H1475" s="9"/>
      <c r="I1475" s="9"/>
      <c r="J1475" s="9"/>
      <c r="K1475" s="9"/>
      <c r="L1475" s="9"/>
      <c r="M1475" s="9"/>
      <c r="N1475" s="9"/>
      <c r="O1475" s="9"/>
      <c r="P1475" s="9"/>
      <c r="Q1475" s="9"/>
      <c r="R1475" s="9"/>
      <c r="S1475" s="9"/>
      <c r="T1475" s="9"/>
      <c r="U1475" s="9"/>
      <c r="V1475" s="9"/>
      <c r="W1475" s="9"/>
      <c r="X1475" s="9"/>
      <c r="Y1475" s="9"/>
      <c r="Z1475" s="9"/>
      <c r="AA1475" s="9"/>
      <c r="AB1475" s="9"/>
      <c r="AC1475" s="9"/>
      <c r="AD1475" s="9"/>
      <c r="AE1475" s="9"/>
      <c r="AF1475" s="9"/>
      <c r="AG1475" s="9"/>
      <c r="AH1475" s="9"/>
      <c r="AI1475" s="9"/>
      <c r="AJ1475" s="9"/>
      <c r="AK1475" s="9"/>
      <c r="AL1475" s="9"/>
      <c r="AM1475" s="9"/>
      <c r="AN1475" s="9"/>
      <c r="AO1475" s="9"/>
      <c r="AP1475" s="9"/>
      <c r="AQ1475" s="9"/>
      <c r="AR1475" s="9"/>
      <c r="AS1475" s="9"/>
      <c r="AT1475" s="9"/>
      <c r="AU1475" s="9"/>
      <c r="AV1475" s="9"/>
      <c r="AW1475" s="9"/>
      <c r="AX1475" s="9"/>
      <c r="AY1475" s="9"/>
      <c r="AZ1475" s="9"/>
      <c r="BA1475" s="9"/>
      <c r="BB1475" s="9"/>
      <c r="BC1475" s="9"/>
      <c r="BD1475" s="9"/>
      <c r="BE1475" s="9"/>
      <c r="BF1475" s="9"/>
      <c r="BG1475" s="9"/>
      <c r="BH1475" s="9"/>
      <c r="BI1475" s="9"/>
      <c r="BJ1475" s="9"/>
      <c r="BK1475" s="9"/>
      <c r="BL1475" s="9"/>
      <c r="BM1475" s="9"/>
      <c r="BN1475" s="9"/>
      <c r="BO1475" s="9"/>
      <c r="BP1475" s="9"/>
      <c r="BQ1475" s="9"/>
      <c r="BR1475" s="9"/>
      <c r="BS1475" s="9"/>
      <c r="BT1475" s="9"/>
      <c r="BU1475" s="9"/>
      <c r="BV1475" s="9"/>
      <c r="BW1475" s="9"/>
      <c r="BX1475" s="9"/>
      <c r="BY1475" s="9"/>
      <c r="BZ1475" s="9"/>
      <c r="CA1475" s="9"/>
      <c r="CB1475" s="9"/>
      <c r="CC1475" s="9"/>
      <c r="CD1475" s="9"/>
      <c r="CE1475" s="9"/>
      <c r="CF1475" s="9"/>
      <c r="CG1475" s="94"/>
      <c r="CH1475" s="94"/>
      <c r="CI1475" s="94"/>
      <c r="CJ1475" s="94"/>
      <c r="CK1475" s="94"/>
      <c r="CL1475" s="94"/>
      <c r="CM1475" s="9"/>
      <c r="CN1475" s="9"/>
    </row>
    <row r="1476" spans="1:92" ht="37.5" hidden="1">
      <c r="A1476" s="23" t="s">
        <v>75</v>
      </c>
      <c r="B1476" s="24">
        <v>923</v>
      </c>
      <c r="C1476" s="24" t="s">
        <v>29</v>
      </c>
      <c r="D1476" s="24" t="s">
        <v>76</v>
      </c>
      <c r="E1476" s="24"/>
      <c r="F1476" s="24"/>
      <c r="G1476" s="13">
        <f t="shared" ref="G1476:V1480" si="3587">G1477</f>
        <v>930</v>
      </c>
      <c r="H1476" s="13">
        <f t="shared" si="3587"/>
        <v>0</v>
      </c>
      <c r="I1476" s="13">
        <f t="shared" si="3587"/>
        <v>0</v>
      </c>
      <c r="J1476" s="13">
        <f t="shared" si="3587"/>
        <v>0</v>
      </c>
      <c r="K1476" s="13">
        <f t="shared" si="3587"/>
        <v>0</v>
      </c>
      <c r="L1476" s="13">
        <f t="shared" si="3587"/>
        <v>0</v>
      </c>
      <c r="M1476" s="13">
        <f t="shared" si="3587"/>
        <v>930</v>
      </c>
      <c r="N1476" s="13">
        <f t="shared" si="3587"/>
        <v>0</v>
      </c>
      <c r="O1476" s="13">
        <f t="shared" si="3587"/>
        <v>0</v>
      </c>
      <c r="P1476" s="13">
        <f t="shared" si="3587"/>
        <v>0</v>
      </c>
      <c r="Q1476" s="13">
        <f t="shared" si="3587"/>
        <v>0</v>
      </c>
      <c r="R1476" s="13">
        <f t="shared" si="3587"/>
        <v>0</v>
      </c>
      <c r="S1476" s="13">
        <f t="shared" si="3587"/>
        <v>930</v>
      </c>
      <c r="T1476" s="13">
        <f t="shared" si="3587"/>
        <v>0</v>
      </c>
      <c r="U1476" s="13">
        <f t="shared" si="3587"/>
        <v>0</v>
      </c>
      <c r="V1476" s="13">
        <f t="shared" si="3587"/>
        <v>0</v>
      </c>
      <c r="W1476" s="13">
        <f t="shared" ref="U1476:AJ1480" si="3588">W1477</f>
        <v>0</v>
      </c>
      <c r="X1476" s="13">
        <f t="shared" si="3588"/>
        <v>0</v>
      </c>
      <c r="Y1476" s="13">
        <f t="shared" si="3588"/>
        <v>930</v>
      </c>
      <c r="Z1476" s="13">
        <f t="shared" si="3588"/>
        <v>0</v>
      </c>
      <c r="AA1476" s="13">
        <f t="shared" si="3588"/>
        <v>0</v>
      </c>
      <c r="AB1476" s="13">
        <f t="shared" si="3588"/>
        <v>0</v>
      </c>
      <c r="AC1476" s="13">
        <f t="shared" si="3588"/>
        <v>0</v>
      </c>
      <c r="AD1476" s="13">
        <f t="shared" si="3588"/>
        <v>0</v>
      </c>
      <c r="AE1476" s="13">
        <f t="shared" si="3588"/>
        <v>930</v>
      </c>
      <c r="AF1476" s="13">
        <f t="shared" si="3588"/>
        <v>0</v>
      </c>
      <c r="AG1476" s="13">
        <f t="shared" si="3588"/>
        <v>0</v>
      </c>
      <c r="AH1476" s="13">
        <f t="shared" si="3588"/>
        <v>100</v>
      </c>
      <c r="AI1476" s="13">
        <f t="shared" si="3588"/>
        <v>0</v>
      </c>
      <c r="AJ1476" s="13">
        <f t="shared" si="3588"/>
        <v>0</v>
      </c>
      <c r="AK1476" s="13">
        <f t="shared" ref="AG1476:AV1480" si="3589">AK1477</f>
        <v>1030</v>
      </c>
      <c r="AL1476" s="13">
        <f t="shared" si="3589"/>
        <v>0</v>
      </c>
      <c r="AM1476" s="13">
        <f t="shared" si="3589"/>
        <v>0</v>
      </c>
      <c r="AN1476" s="13">
        <f t="shared" si="3589"/>
        <v>0</v>
      </c>
      <c r="AO1476" s="13">
        <f t="shared" si="3589"/>
        <v>0</v>
      </c>
      <c r="AP1476" s="13">
        <f t="shared" si="3589"/>
        <v>0</v>
      </c>
      <c r="AQ1476" s="13">
        <f t="shared" si="3589"/>
        <v>1030</v>
      </c>
      <c r="AR1476" s="13">
        <f t="shared" si="3589"/>
        <v>0</v>
      </c>
      <c r="AS1476" s="13">
        <f t="shared" si="3589"/>
        <v>0</v>
      </c>
      <c r="AT1476" s="13">
        <f t="shared" si="3589"/>
        <v>0</v>
      </c>
      <c r="AU1476" s="13">
        <f t="shared" si="3589"/>
        <v>0</v>
      </c>
      <c r="AV1476" s="13">
        <f t="shared" si="3589"/>
        <v>0</v>
      </c>
      <c r="AW1476" s="13">
        <f t="shared" ref="AS1476:BH1480" si="3590">AW1477</f>
        <v>1030</v>
      </c>
      <c r="AX1476" s="13">
        <f t="shared" si="3590"/>
        <v>0</v>
      </c>
      <c r="AY1476" s="13">
        <f t="shared" si="3590"/>
        <v>0</v>
      </c>
      <c r="AZ1476" s="13">
        <f t="shared" si="3590"/>
        <v>0</v>
      </c>
      <c r="BA1476" s="13">
        <f t="shared" si="3590"/>
        <v>0</v>
      </c>
      <c r="BB1476" s="13">
        <f t="shared" si="3590"/>
        <v>0</v>
      </c>
      <c r="BC1476" s="13">
        <f t="shared" si="3590"/>
        <v>1030</v>
      </c>
      <c r="BD1476" s="13">
        <f t="shared" si="3590"/>
        <v>0</v>
      </c>
      <c r="BE1476" s="13">
        <f t="shared" si="3590"/>
        <v>0</v>
      </c>
      <c r="BF1476" s="13">
        <f t="shared" si="3590"/>
        <v>0</v>
      </c>
      <c r="BG1476" s="13">
        <f t="shared" si="3590"/>
        <v>0</v>
      </c>
      <c r="BH1476" s="13">
        <f t="shared" si="3590"/>
        <v>0</v>
      </c>
      <c r="BI1476" s="13">
        <f t="shared" ref="BE1476:BT1480" si="3591">BI1477</f>
        <v>1030</v>
      </c>
      <c r="BJ1476" s="13">
        <f t="shared" si="3591"/>
        <v>0</v>
      </c>
      <c r="BK1476" s="13">
        <f t="shared" si="3591"/>
        <v>0</v>
      </c>
      <c r="BL1476" s="13">
        <f t="shared" si="3591"/>
        <v>0</v>
      </c>
      <c r="BM1476" s="13">
        <f t="shared" si="3591"/>
        <v>0</v>
      </c>
      <c r="BN1476" s="13">
        <f t="shared" si="3591"/>
        <v>0</v>
      </c>
      <c r="BO1476" s="13">
        <f t="shared" si="3591"/>
        <v>1030</v>
      </c>
      <c r="BP1476" s="13">
        <f t="shared" si="3591"/>
        <v>0</v>
      </c>
      <c r="BQ1476" s="13">
        <f t="shared" si="3591"/>
        <v>0</v>
      </c>
      <c r="BR1476" s="13">
        <f t="shared" si="3591"/>
        <v>0</v>
      </c>
      <c r="BS1476" s="13">
        <f t="shared" si="3591"/>
        <v>0</v>
      </c>
      <c r="BT1476" s="13">
        <f t="shared" si="3591"/>
        <v>0</v>
      </c>
      <c r="BU1476" s="13">
        <f t="shared" ref="BQ1476:CF1480" si="3592">BU1477</f>
        <v>1030</v>
      </c>
      <c r="BV1476" s="13">
        <f t="shared" si="3592"/>
        <v>0</v>
      </c>
      <c r="BW1476" s="13">
        <f t="shared" si="3592"/>
        <v>0</v>
      </c>
      <c r="BX1476" s="13">
        <f t="shared" si="3592"/>
        <v>0</v>
      </c>
      <c r="BY1476" s="13">
        <f t="shared" si="3592"/>
        <v>0</v>
      </c>
      <c r="BZ1476" s="13">
        <f t="shared" si="3592"/>
        <v>0</v>
      </c>
      <c r="CA1476" s="13">
        <f t="shared" si="3592"/>
        <v>1030</v>
      </c>
      <c r="CB1476" s="13">
        <f t="shared" si="3592"/>
        <v>0</v>
      </c>
      <c r="CC1476" s="13">
        <f t="shared" si="3592"/>
        <v>0</v>
      </c>
      <c r="CD1476" s="13">
        <f t="shared" si="3592"/>
        <v>0</v>
      </c>
      <c r="CE1476" s="13">
        <f t="shared" si="3592"/>
        <v>0</v>
      </c>
      <c r="CF1476" s="13">
        <f t="shared" si="3592"/>
        <v>0</v>
      </c>
      <c r="CG1476" s="98">
        <f t="shared" ref="CC1476:CN1480" si="3593">CG1477</f>
        <v>1030</v>
      </c>
      <c r="CH1476" s="98">
        <f t="shared" si="3593"/>
        <v>0</v>
      </c>
      <c r="CI1476" s="98">
        <f t="shared" si="3593"/>
        <v>0</v>
      </c>
      <c r="CJ1476" s="98">
        <f t="shared" si="3593"/>
        <v>0</v>
      </c>
      <c r="CK1476" s="98">
        <f t="shared" si="3593"/>
        <v>0</v>
      </c>
      <c r="CL1476" s="98">
        <f t="shared" si="3593"/>
        <v>0</v>
      </c>
      <c r="CM1476" s="13">
        <f t="shared" si="3593"/>
        <v>1030</v>
      </c>
      <c r="CN1476" s="13">
        <f t="shared" si="3593"/>
        <v>0</v>
      </c>
    </row>
    <row r="1477" spans="1:92" ht="49.5" hidden="1">
      <c r="A1477" s="25" t="s">
        <v>110</v>
      </c>
      <c r="B1477" s="26">
        <v>923</v>
      </c>
      <c r="C1477" s="26" t="s">
        <v>29</v>
      </c>
      <c r="D1477" s="26" t="s">
        <v>76</v>
      </c>
      <c r="E1477" s="26" t="s">
        <v>111</v>
      </c>
      <c r="F1477" s="26"/>
      <c r="G1477" s="11">
        <f t="shared" si="3587"/>
        <v>930</v>
      </c>
      <c r="H1477" s="11">
        <f t="shared" si="3587"/>
        <v>0</v>
      </c>
      <c r="I1477" s="11">
        <f t="shared" si="3587"/>
        <v>0</v>
      </c>
      <c r="J1477" s="11">
        <f t="shared" si="3587"/>
        <v>0</v>
      </c>
      <c r="K1477" s="11">
        <f t="shared" si="3587"/>
        <v>0</v>
      </c>
      <c r="L1477" s="11">
        <f t="shared" si="3587"/>
        <v>0</v>
      </c>
      <c r="M1477" s="11">
        <f t="shared" si="3587"/>
        <v>930</v>
      </c>
      <c r="N1477" s="11">
        <f t="shared" si="3587"/>
        <v>0</v>
      </c>
      <c r="O1477" s="11">
        <f t="shared" si="3587"/>
        <v>0</v>
      </c>
      <c r="P1477" s="11">
        <f t="shared" si="3587"/>
        <v>0</v>
      </c>
      <c r="Q1477" s="11">
        <f t="shared" si="3587"/>
        <v>0</v>
      </c>
      <c r="R1477" s="11">
        <f t="shared" si="3587"/>
        <v>0</v>
      </c>
      <c r="S1477" s="11">
        <f t="shared" si="3587"/>
        <v>930</v>
      </c>
      <c r="T1477" s="11">
        <f t="shared" si="3587"/>
        <v>0</v>
      </c>
      <c r="U1477" s="11">
        <f t="shared" si="3588"/>
        <v>0</v>
      </c>
      <c r="V1477" s="11">
        <f t="shared" si="3588"/>
        <v>0</v>
      </c>
      <c r="W1477" s="11">
        <f t="shared" si="3588"/>
        <v>0</v>
      </c>
      <c r="X1477" s="11">
        <f t="shared" si="3588"/>
        <v>0</v>
      </c>
      <c r="Y1477" s="11">
        <f t="shared" si="3588"/>
        <v>930</v>
      </c>
      <c r="Z1477" s="11">
        <f t="shared" si="3588"/>
        <v>0</v>
      </c>
      <c r="AA1477" s="11">
        <f t="shared" si="3588"/>
        <v>0</v>
      </c>
      <c r="AB1477" s="11">
        <f t="shared" si="3588"/>
        <v>0</v>
      </c>
      <c r="AC1477" s="11">
        <f t="shared" si="3588"/>
        <v>0</v>
      </c>
      <c r="AD1477" s="11">
        <f t="shared" si="3588"/>
        <v>0</v>
      </c>
      <c r="AE1477" s="11">
        <f t="shared" si="3588"/>
        <v>930</v>
      </c>
      <c r="AF1477" s="11">
        <f t="shared" si="3588"/>
        <v>0</v>
      </c>
      <c r="AG1477" s="11">
        <f t="shared" si="3589"/>
        <v>0</v>
      </c>
      <c r="AH1477" s="11">
        <f t="shared" si="3589"/>
        <v>100</v>
      </c>
      <c r="AI1477" s="11">
        <f t="shared" si="3589"/>
        <v>0</v>
      </c>
      <c r="AJ1477" s="11">
        <f t="shared" si="3589"/>
        <v>0</v>
      </c>
      <c r="AK1477" s="11">
        <f t="shared" si="3589"/>
        <v>1030</v>
      </c>
      <c r="AL1477" s="11">
        <f t="shared" si="3589"/>
        <v>0</v>
      </c>
      <c r="AM1477" s="11">
        <f t="shared" si="3589"/>
        <v>0</v>
      </c>
      <c r="AN1477" s="11">
        <f t="shared" si="3589"/>
        <v>0</v>
      </c>
      <c r="AO1477" s="11">
        <f t="shared" si="3589"/>
        <v>0</v>
      </c>
      <c r="AP1477" s="11">
        <f t="shared" si="3589"/>
        <v>0</v>
      </c>
      <c r="AQ1477" s="11">
        <f t="shared" si="3589"/>
        <v>1030</v>
      </c>
      <c r="AR1477" s="11">
        <f t="shared" si="3589"/>
        <v>0</v>
      </c>
      <c r="AS1477" s="11">
        <f t="shared" si="3590"/>
        <v>0</v>
      </c>
      <c r="AT1477" s="11">
        <f t="shared" si="3590"/>
        <v>0</v>
      </c>
      <c r="AU1477" s="11">
        <f t="shared" si="3590"/>
        <v>0</v>
      </c>
      <c r="AV1477" s="11">
        <f t="shared" si="3590"/>
        <v>0</v>
      </c>
      <c r="AW1477" s="11">
        <f t="shared" si="3590"/>
        <v>1030</v>
      </c>
      <c r="AX1477" s="11">
        <f t="shared" si="3590"/>
        <v>0</v>
      </c>
      <c r="AY1477" s="11">
        <f t="shared" si="3590"/>
        <v>0</v>
      </c>
      <c r="AZ1477" s="11">
        <f t="shared" si="3590"/>
        <v>0</v>
      </c>
      <c r="BA1477" s="11">
        <f t="shared" si="3590"/>
        <v>0</v>
      </c>
      <c r="BB1477" s="11">
        <f t="shared" si="3590"/>
        <v>0</v>
      </c>
      <c r="BC1477" s="11">
        <f t="shared" si="3590"/>
        <v>1030</v>
      </c>
      <c r="BD1477" s="11">
        <f t="shared" si="3590"/>
        <v>0</v>
      </c>
      <c r="BE1477" s="11">
        <f t="shared" si="3591"/>
        <v>0</v>
      </c>
      <c r="BF1477" s="11">
        <f t="shared" si="3591"/>
        <v>0</v>
      </c>
      <c r="BG1477" s="11">
        <f t="shared" si="3591"/>
        <v>0</v>
      </c>
      <c r="BH1477" s="11">
        <f t="shared" si="3591"/>
        <v>0</v>
      </c>
      <c r="BI1477" s="11">
        <f t="shared" si="3591"/>
        <v>1030</v>
      </c>
      <c r="BJ1477" s="11">
        <f t="shared" si="3591"/>
        <v>0</v>
      </c>
      <c r="BK1477" s="11">
        <f t="shared" si="3591"/>
        <v>0</v>
      </c>
      <c r="BL1477" s="11">
        <f t="shared" si="3591"/>
        <v>0</v>
      </c>
      <c r="BM1477" s="11">
        <f t="shared" si="3591"/>
        <v>0</v>
      </c>
      <c r="BN1477" s="11">
        <f t="shared" si="3591"/>
        <v>0</v>
      </c>
      <c r="BO1477" s="11">
        <f t="shared" si="3591"/>
        <v>1030</v>
      </c>
      <c r="BP1477" s="11">
        <f t="shared" si="3591"/>
        <v>0</v>
      </c>
      <c r="BQ1477" s="11">
        <f t="shared" si="3592"/>
        <v>0</v>
      </c>
      <c r="BR1477" s="11">
        <f t="shared" si="3592"/>
        <v>0</v>
      </c>
      <c r="BS1477" s="11">
        <f t="shared" si="3592"/>
        <v>0</v>
      </c>
      <c r="BT1477" s="11">
        <f t="shared" si="3592"/>
        <v>0</v>
      </c>
      <c r="BU1477" s="11">
        <f t="shared" si="3592"/>
        <v>1030</v>
      </c>
      <c r="BV1477" s="11">
        <f t="shared" si="3592"/>
        <v>0</v>
      </c>
      <c r="BW1477" s="11">
        <f t="shared" si="3592"/>
        <v>0</v>
      </c>
      <c r="BX1477" s="11">
        <f t="shared" si="3592"/>
        <v>0</v>
      </c>
      <c r="BY1477" s="11">
        <f t="shared" si="3592"/>
        <v>0</v>
      </c>
      <c r="BZ1477" s="11">
        <f t="shared" si="3592"/>
        <v>0</v>
      </c>
      <c r="CA1477" s="11">
        <f t="shared" si="3592"/>
        <v>1030</v>
      </c>
      <c r="CB1477" s="11">
        <f t="shared" si="3592"/>
        <v>0</v>
      </c>
      <c r="CC1477" s="11">
        <f t="shared" si="3593"/>
        <v>0</v>
      </c>
      <c r="CD1477" s="11">
        <f t="shared" si="3593"/>
        <v>0</v>
      </c>
      <c r="CE1477" s="11">
        <f t="shared" si="3593"/>
        <v>0</v>
      </c>
      <c r="CF1477" s="11">
        <f t="shared" si="3593"/>
        <v>0</v>
      </c>
      <c r="CG1477" s="95">
        <f t="shared" si="3593"/>
        <v>1030</v>
      </c>
      <c r="CH1477" s="95">
        <f t="shared" si="3593"/>
        <v>0</v>
      </c>
      <c r="CI1477" s="95">
        <f t="shared" si="3593"/>
        <v>0</v>
      </c>
      <c r="CJ1477" s="95">
        <f t="shared" si="3593"/>
        <v>0</v>
      </c>
      <c r="CK1477" s="95">
        <f t="shared" si="3593"/>
        <v>0</v>
      </c>
      <c r="CL1477" s="95">
        <f t="shared" si="3593"/>
        <v>0</v>
      </c>
      <c r="CM1477" s="11">
        <f t="shared" si="3593"/>
        <v>1030</v>
      </c>
      <c r="CN1477" s="11">
        <f t="shared" si="3593"/>
        <v>0</v>
      </c>
    </row>
    <row r="1478" spans="1:92" ht="33" hidden="1">
      <c r="A1478" s="25" t="s">
        <v>15</v>
      </c>
      <c r="B1478" s="26">
        <v>923</v>
      </c>
      <c r="C1478" s="26" t="s">
        <v>29</v>
      </c>
      <c r="D1478" s="26" t="s">
        <v>76</v>
      </c>
      <c r="E1478" s="26" t="s">
        <v>112</v>
      </c>
      <c r="F1478" s="26"/>
      <c r="G1478" s="11">
        <f t="shared" si="3587"/>
        <v>930</v>
      </c>
      <c r="H1478" s="11">
        <f t="shared" si="3587"/>
        <v>0</v>
      </c>
      <c r="I1478" s="11">
        <f t="shared" si="3587"/>
        <v>0</v>
      </c>
      <c r="J1478" s="11">
        <f t="shared" si="3587"/>
        <v>0</v>
      </c>
      <c r="K1478" s="11">
        <f t="shared" si="3587"/>
        <v>0</v>
      </c>
      <c r="L1478" s="11">
        <f t="shared" si="3587"/>
        <v>0</v>
      </c>
      <c r="M1478" s="11">
        <f t="shared" si="3587"/>
        <v>930</v>
      </c>
      <c r="N1478" s="11">
        <f t="shared" si="3587"/>
        <v>0</v>
      </c>
      <c r="O1478" s="11">
        <f t="shared" si="3587"/>
        <v>0</v>
      </c>
      <c r="P1478" s="11">
        <f t="shared" si="3587"/>
        <v>0</v>
      </c>
      <c r="Q1478" s="11">
        <f t="shared" si="3587"/>
        <v>0</v>
      </c>
      <c r="R1478" s="11">
        <f t="shared" si="3587"/>
        <v>0</v>
      </c>
      <c r="S1478" s="11">
        <f t="shared" si="3587"/>
        <v>930</v>
      </c>
      <c r="T1478" s="11">
        <f t="shared" si="3587"/>
        <v>0</v>
      </c>
      <c r="U1478" s="11">
        <f t="shared" si="3588"/>
        <v>0</v>
      </c>
      <c r="V1478" s="11">
        <f t="shared" si="3588"/>
        <v>0</v>
      </c>
      <c r="W1478" s="11">
        <f t="shared" si="3588"/>
        <v>0</v>
      </c>
      <c r="X1478" s="11">
        <f t="shared" si="3588"/>
        <v>0</v>
      </c>
      <c r="Y1478" s="11">
        <f t="shared" si="3588"/>
        <v>930</v>
      </c>
      <c r="Z1478" s="11">
        <f t="shared" si="3588"/>
        <v>0</v>
      </c>
      <c r="AA1478" s="11">
        <f t="shared" si="3588"/>
        <v>0</v>
      </c>
      <c r="AB1478" s="11">
        <f t="shared" si="3588"/>
        <v>0</v>
      </c>
      <c r="AC1478" s="11">
        <f t="shared" si="3588"/>
        <v>0</v>
      </c>
      <c r="AD1478" s="11">
        <f t="shared" si="3588"/>
        <v>0</v>
      </c>
      <c r="AE1478" s="11">
        <f t="shared" si="3588"/>
        <v>930</v>
      </c>
      <c r="AF1478" s="11">
        <f t="shared" si="3588"/>
        <v>0</v>
      </c>
      <c r="AG1478" s="11">
        <f t="shared" si="3589"/>
        <v>0</v>
      </c>
      <c r="AH1478" s="11">
        <f t="shared" si="3589"/>
        <v>100</v>
      </c>
      <c r="AI1478" s="11">
        <f t="shared" si="3589"/>
        <v>0</v>
      </c>
      <c r="AJ1478" s="11">
        <f t="shared" si="3589"/>
        <v>0</v>
      </c>
      <c r="AK1478" s="11">
        <f t="shared" si="3589"/>
        <v>1030</v>
      </c>
      <c r="AL1478" s="11">
        <f t="shared" si="3589"/>
        <v>0</v>
      </c>
      <c r="AM1478" s="11">
        <f t="shared" si="3589"/>
        <v>0</v>
      </c>
      <c r="AN1478" s="11">
        <f t="shared" si="3589"/>
        <v>0</v>
      </c>
      <c r="AO1478" s="11">
        <f t="shared" si="3589"/>
        <v>0</v>
      </c>
      <c r="AP1478" s="11">
        <f t="shared" si="3589"/>
        <v>0</v>
      </c>
      <c r="AQ1478" s="11">
        <f t="shared" si="3589"/>
        <v>1030</v>
      </c>
      <c r="AR1478" s="11">
        <f t="shared" si="3589"/>
        <v>0</v>
      </c>
      <c r="AS1478" s="11">
        <f t="shared" si="3590"/>
        <v>0</v>
      </c>
      <c r="AT1478" s="11">
        <f t="shared" si="3590"/>
        <v>0</v>
      </c>
      <c r="AU1478" s="11">
        <f t="shared" si="3590"/>
        <v>0</v>
      </c>
      <c r="AV1478" s="11">
        <f t="shared" si="3590"/>
        <v>0</v>
      </c>
      <c r="AW1478" s="11">
        <f t="shared" si="3590"/>
        <v>1030</v>
      </c>
      <c r="AX1478" s="11">
        <f t="shared" si="3590"/>
        <v>0</v>
      </c>
      <c r="AY1478" s="11">
        <f t="shared" si="3590"/>
        <v>0</v>
      </c>
      <c r="AZ1478" s="11">
        <f t="shared" si="3590"/>
        <v>0</v>
      </c>
      <c r="BA1478" s="11">
        <f t="shared" si="3590"/>
        <v>0</v>
      </c>
      <c r="BB1478" s="11">
        <f t="shared" si="3590"/>
        <v>0</v>
      </c>
      <c r="BC1478" s="11">
        <f t="shared" si="3590"/>
        <v>1030</v>
      </c>
      <c r="BD1478" s="11">
        <f t="shared" si="3590"/>
        <v>0</v>
      </c>
      <c r="BE1478" s="11">
        <f t="shared" si="3591"/>
        <v>0</v>
      </c>
      <c r="BF1478" s="11">
        <f t="shared" si="3591"/>
        <v>0</v>
      </c>
      <c r="BG1478" s="11">
        <f t="shared" si="3591"/>
        <v>0</v>
      </c>
      <c r="BH1478" s="11">
        <f t="shared" si="3591"/>
        <v>0</v>
      </c>
      <c r="BI1478" s="11">
        <f t="shared" si="3591"/>
        <v>1030</v>
      </c>
      <c r="BJ1478" s="11">
        <f t="shared" si="3591"/>
        <v>0</v>
      </c>
      <c r="BK1478" s="11">
        <f t="shared" si="3591"/>
        <v>0</v>
      </c>
      <c r="BL1478" s="11">
        <f t="shared" si="3591"/>
        <v>0</v>
      </c>
      <c r="BM1478" s="11">
        <f t="shared" si="3591"/>
        <v>0</v>
      </c>
      <c r="BN1478" s="11">
        <f t="shared" si="3591"/>
        <v>0</v>
      </c>
      <c r="BO1478" s="11">
        <f t="shared" si="3591"/>
        <v>1030</v>
      </c>
      <c r="BP1478" s="11">
        <f t="shared" si="3591"/>
        <v>0</v>
      </c>
      <c r="BQ1478" s="11">
        <f t="shared" si="3592"/>
        <v>0</v>
      </c>
      <c r="BR1478" s="11">
        <f t="shared" si="3592"/>
        <v>0</v>
      </c>
      <c r="BS1478" s="11">
        <f t="shared" si="3592"/>
        <v>0</v>
      </c>
      <c r="BT1478" s="11">
        <f t="shared" si="3592"/>
        <v>0</v>
      </c>
      <c r="BU1478" s="11">
        <f t="shared" si="3592"/>
        <v>1030</v>
      </c>
      <c r="BV1478" s="11">
        <f t="shared" si="3592"/>
        <v>0</v>
      </c>
      <c r="BW1478" s="11">
        <f t="shared" si="3592"/>
        <v>0</v>
      </c>
      <c r="BX1478" s="11">
        <f t="shared" si="3592"/>
        <v>0</v>
      </c>
      <c r="BY1478" s="11">
        <f t="shared" si="3592"/>
        <v>0</v>
      </c>
      <c r="BZ1478" s="11">
        <f t="shared" si="3592"/>
        <v>0</v>
      </c>
      <c r="CA1478" s="11">
        <f t="shared" si="3592"/>
        <v>1030</v>
      </c>
      <c r="CB1478" s="11">
        <f t="shared" si="3592"/>
        <v>0</v>
      </c>
      <c r="CC1478" s="11">
        <f t="shared" si="3593"/>
        <v>0</v>
      </c>
      <c r="CD1478" s="11">
        <f t="shared" si="3593"/>
        <v>0</v>
      </c>
      <c r="CE1478" s="11">
        <f t="shared" si="3593"/>
        <v>0</v>
      </c>
      <c r="CF1478" s="11">
        <f t="shared" si="3593"/>
        <v>0</v>
      </c>
      <c r="CG1478" s="95">
        <f t="shared" si="3593"/>
        <v>1030</v>
      </c>
      <c r="CH1478" s="95">
        <f t="shared" si="3593"/>
        <v>0</v>
      </c>
      <c r="CI1478" s="95">
        <f t="shared" si="3593"/>
        <v>0</v>
      </c>
      <c r="CJ1478" s="95">
        <f t="shared" si="3593"/>
        <v>0</v>
      </c>
      <c r="CK1478" s="95">
        <f t="shared" si="3593"/>
        <v>0</v>
      </c>
      <c r="CL1478" s="95">
        <f t="shared" si="3593"/>
        <v>0</v>
      </c>
      <c r="CM1478" s="11">
        <f t="shared" si="3593"/>
        <v>1030</v>
      </c>
      <c r="CN1478" s="11">
        <f t="shared" si="3593"/>
        <v>0</v>
      </c>
    </row>
    <row r="1479" spans="1:92" ht="33" hidden="1">
      <c r="A1479" s="25" t="s">
        <v>113</v>
      </c>
      <c r="B1479" s="26">
        <v>923</v>
      </c>
      <c r="C1479" s="26" t="s">
        <v>29</v>
      </c>
      <c r="D1479" s="26" t="s">
        <v>76</v>
      </c>
      <c r="E1479" s="26" t="s">
        <v>114</v>
      </c>
      <c r="F1479" s="26"/>
      <c r="G1479" s="11">
        <f t="shared" si="3587"/>
        <v>930</v>
      </c>
      <c r="H1479" s="11">
        <f t="shared" si="3587"/>
        <v>0</v>
      </c>
      <c r="I1479" s="11">
        <f t="shared" si="3587"/>
        <v>0</v>
      </c>
      <c r="J1479" s="11">
        <f t="shared" si="3587"/>
        <v>0</v>
      </c>
      <c r="K1479" s="11">
        <f t="shared" si="3587"/>
        <v>0</v>
      </c>
      <c r="L1479" s="11">
        <f t="shared" si="3587"/>
        <v>0</v>
      </c>
      <c r="M1479" s="11">
        <f t="shared" si="3587"/>
        <v>930</v>
      </c>
      <c r="N1479" s="11">
        <f t="shared" si="3587"/>
        <v>0</v>
      </c>
      <c r="O1479" s="11">
        <f t="shared" si="3587"/>
        <v>0</v>
      </c>
      <c r="P1479" s="11">
        <f t="shared" si="3587"/>
        <v>0</v>
      </c>
      <c r="Q1479" s="11">
        <f t="shared" si="3587"/>
        <v>0</v>
      </c>
      <c r="R1479" s="11">
        <f t="shared" si="3587"/>
        <v>0</v>
      </c>
      <c r="S1479" s="11">
        <f t="shared" si="3587"/>
        <v>930</v>
      </c>
      <c r="T1479" s="11">
        <f t="shared" si="3587"/>
        <v>0</v>
      </c>
      <c r="U1479" s="11">
        <f t="shared" si="3588"/>
        <v>0</v>
      </c>
      <c r="V1479" s="11">
        <f t="shared" si="3588"/>
        <v>0</v>
      </c>
      <c r="W1479" s="11">
        <f t="shared" si="3588"/>
        <v>0</v>
      </c>
      <c r="X1479" s="11">
        <f t="shared" si="3588"/>
        <v>0</v>
      </c>
      <c r="Y1479" s="11">
        <f t="shared" si="3588"/>
        <v>930</v>
      </c>
      <c r="Z1479" s="11">
        <f t="shared" si="3588"/>
        <v>0</v>
      </c>
      <c r="AA1479" s="11">
        <f t="shared" si="3588"/>
        <v>0</v>
      </c>
      <c r="AB1479" s="11">
        <f t="shared" si="3588"/>
        <v>0</v>
      </c>
      <c r="AC1479" s="11">
        <f t="shared" si="3588"/>
        <v>0</v>
      </c>
      <c r="AD1479" s="11">
        <f t="shared" si="3588"/>
        <v>0</v>
      </c>
      <c r="AE1479" s="11">
        <f t="shared" si="3588"/>
        <v>930</v>
      </c>
      <c r="AF1479" s="11">
        <f t="shared" si="3588"/>
        <v>0</v>
      </c>
      <c r="AG1479" s="11">
        <f t="shared" si="3589"/>
        <v>0</v>
      </c>
      <c r="AH1479" s="11">
        <f t="shared" si="3589"/>
        <v>100</v>
      </c>
      <c r="AI1479" s="11">
        <f t="shared" si="3589"/>
        <v>0</v>
      </c>
      <c r="AJ1479" s="11">
        <f t="shared" si="3589"/>
        <v>0</v>
      </c>
      <c r="AK1479" s="11">
        <f t="shared" si="3589"/>
        <v>1030</v>
      </c>
      <c r="AL1479" s="11">
        <f t="shared" si="3589"/>
        <v>0</v>
      </c>
      <c r="AM1479" s="11">
        <f t="shared" si="3589"/>
        <v>0</v>
      </c>
      <c r="AN1479" s="11">
        <f t="shared" si="3589"/>
        <v>0</v>
      </c>
      <c r="AO1479" s="11">
        <f t="shared" si="3589"/>
        <v>0</v>
      </c>
      <c r="AP1479" s="11">
        <f t="shared" si="3589"/>
        <v>0</v>
      </c>
      <c r="AQ1479" s="11">
        <f t="shared" si="3589"/>
        <v>1030</v>
      </c>
      <c r="AR1479" s="11">
        <f t="shared" si="3589"/>
        <v>0</v>
      </c>
      <c r="AS1479" s="11">
        <f t="shared" si="3590"/>
        <v>0</v>
      </c>
      <c r="AT1479" s="11">
        <f t="shared" si="3590"/>
        <v>0</v>
      </c>
      <c r="AU1479" s="11">
        <f t="shared" si="3590"/>
        <v>0</v>
      </c>
      <c r="AV1479" s="11">
        <f t="shared" si="3590"/>
        <v>0</v>
      </c>
      <c r="AW1479" s="11">
        <f t="shared" si="3590"/>
        <v>1030</v>
      </c>
      <c r="AX1479" s="11">
        <f t="shared" si="3590"/>
        <v>0</v>
      </c>
      <c r="AY1479" s="11">
        <f t="shared" si="3590"/>
        <v>0</v>
      </c>
      <c r="AZ1479" s="11">
        <f t="shared" si="3590"/>
        <v>0</v>
      </c>
      <c r="BA1479" s="11">
        <f t="shared" si="3590"/>
        <v>0</v>
      </c>
      <c r="BB1479" s="11">
        <f t="shared" si="3590"/>
        <v>0</v>
      </c>
      <c r="BC1479" s="11">
        <f t="shared" si="3590"/>
        <v>1030</v>
      </c>
      <c r="BD1479" s="11">
        <f t="shared" si="3590"/>
        <v>0</v>
      </c>
      <c r="BE1479" s="11">
        <f t="shared" si="3591"/>
        <v>0</v>
      </c>
      <c r="BF1479" s="11">
        <f t="shared" si="3591"/>
        <v>0</v>
      </c>
      <c r="BG1479" s="11">
        <f t="shared" si="3591"/>
        <v>0</v>
      </c>
      <c r="BH1479" s="11">
        <f t="shared" si="3591"/>
        <v>0</v>
      </c>
      <c r="BI1479" s="11">
        <f t="shared" si="3591"/>
        <v>1030</v>
      </c>
      <c r="BJ1479" s="11">
        <f t="shared" si="3591"/>
        <v>0</v>
      </c>
      <c r="BK1479" s="11">
        <f t="shared" si="3591"/>
        <v>0</v>
      </c>
      <c r="BL1479" s="11">
        <f t="shared" si="3591"/>
        <v>0</v>
      </c>
      <c r="BM1479" s="11">
        <f t="shared" si="3591"/>
        <v>0</v>
      </c>
      <c r="BN1479" s="11">
        <f t="shared" si="3591"/>
        <v>0</v>
      </c>
      <c r="BO1479" s="11">
        <f t="shared" si="3591"/>
        <v>1030</v>
      </c>
      <c r="BP1479" s="11">
        <f t="shared" si="3591"/>
        <v>0</v>
      </c>
      <c r="BQ1479" s="11">
        <f t="shared" si="3592"/>
        <v>0</v>
      </c>
      <c r="BR1479" s="11">
        <f t="shared" si="3592"/>
        <v>0</v>
      </c>
      <c r="BS1479" s="11">
        <f t="shared" si="3592"/>
        <v>0</v>
      </c>
      <c r="BT1479" s="11">
        <f t="shared" si="3592"/>
        <v>0</v>
      </c>
      <c r="BU1479" s="11">
        <f t="shared" si="3592"/>
        <v>1030</v>
      </c>
      <c r="BV1479" s="11">
        <f t="shared" si="3592"/>
        <v>0</v>
      </c>
      <c r="BW1479" s="11">
        <f t="shared" si="3592"/>
        <v>0</v>
      </c>
      <c r="BX1479" s="11">
        <f t="shared" si="3592"/>
        <v>0</v>
      </c>
      <c r="BY1479" s="11">
        <f t="shared" si="3592"/>
        <v>0</v>
      </c>
      <c r="BZ1479" s="11">
        <f t="shared" si="3592"/>
        <v>0</v>
      </c>
      <c r="CA1479" s="11">
        <f t="shared" si="3592"/>
        <v>1030</v>
      </c>
      <c r="CB1479" s="11">
        <f t="shared" si="3592"/>
        <v>0</v>
      </c>
      <c r="CC1479" s="11">
        <f t="shared" si="3593"/>
        <v>0</v>
      </c>
      <c r="CD1479" s="11">
        <f t="shared" si="3593"/>
        <v>0</v>
      </c>
      <c r="CE1479" s="11">
        <f t="shared" si="3593"/>
        <v>0</v>
      </c>
      <c r="CF1479" s="11">
        <f t="shared" si="3593"/>
        <v>0</v>
      </c>
      <c r="CG1479" s="95">
        <f t="shared" si="3593"/>
        <v>1030</v>
      </c>
      <c r="CH1479" s="95">
        <f t="shared" si="3593"/>
        <v>0</v>
      </c>
      <c r="CI1479" s="95">
        <f t="shared" si="3593"/>
        <v>0</v>
      </c>
      <c r="CJ1479" s="95">
        <f t="shared" si="3593"/>
        <v>0</v>
      </c>
      <c r="CK1479" s="95">
        <f t="shared" si="3593"/>
        <v>0</v>
      </c>
      <c r="CL1479" s="95">
        <f t="shared" si="3593"/>
        <v>0</v>
      </c>
      <c r="CM1479" s="11">
        <f t="shared" si="3593"/>
        <v>1030</v>
      </c>
      <c r="CN1479" s="11">
        <f t="shared" si="3593"/>
        <v>0</v>
      </c>
    </row>
    <row r="1480" spans="1:92" ht="33" hidden="1">
      <c r="A1480" s="25" t="s">
        <v>244</v>
      </c>
      <c r="B1480" s="26">
        <v>923</v>
      </c>
      <c r="C1480" s="26" t="s">
        <v>29</v>
      </c>
      <c r="D1480" s="26" t="s">
        <v>76</v>
      </c>
      <c r="E1480" s="26" t="s">
        <v>114</v>
      </c>
      <c r="F1480" s="26" t="s">
        <v>31</v>
      </c>
      <c r="G1480" s="9">
        <f t="shared" si="3587"/>
        <v>930</v>
      </c>
      <c r="H1480" s="9">
        <f t="shared" si="3587"/>
        <v>0</v>
      </c>
      <c r="I1480" s="9">
        <f t="shared" si="3587"/>
        <v>0</v>
      </c>
      <c r="J1480" s="9">
        <f t="shared" si="3587"/>
        <v>0</v>
      </c>
      <c r="K1480" s="9">
        <f t="shared" si="3587"/>
        <v>0</v>
      </c>
      <c r="L1480" s="9">
        <f t="shared" si="3587"/>
        <v>0</v>
      </c>
      <c r="M1480" s="9">
        <f t="shared" si="3587"/>
        <v>930</v>
      </c>
      <c r="N1480" s="9">
        <f t="shared" si="3587"/>
        <v>0</v>
      </c>
      <c r="O1480" s="9">
        <f t="shared" si="3587"/>
        <v>0</v>
      </c>
      <c r="P1480" s="9">
        <f t="shared" si="3587"/>
        <v>0</v>
      </c>
      <c r="Q1480" s="9">
        <f t="shared" si="3587"/>
        <v>0</v>
      </c>
      <c r="R1480" s="9">
        <f t="shared" si="3587"/>
        <v>0</v>
      </c>
      <c r="S1480" s="9">
        <f t="shared" si="3587"/>
        <v>930</v>
      </c>
      <c r="T1480" s="9">
        <f t="shared" si="3587"/>
        <v>0</v>
      </c>
      <c r="U1480" s="9">
        <f t="shared" si="3588"/>
        <v>0</v>
      </c>
      <c r="V1480" s="9">
        <f t="shared" si="3588"/>
        <v>0</v>
      </c>
      <c r="W1480" s="9">
        <f t="shared" si="3588"/>
        <v>0</v>
      </c>
      <c r="X1480" s="9">
        <f t="shared" si="3588"/>
        <v>0</v>
      </c>
      <c r="Y1480" s="9">
        <f t="shared" si="3588"/>
        <v>930</v>
      </c>
      <c r="Z1480" s="9">
        <f t="shared" si="3588"/>
        <v>0</v>
      </c>
      <c r="AA1480" s="9">
        <f t="shared" si="3588"/>
        <v>0</v>
      </c>
      <c r="AB1480" s="9">
        <f t="shared" si="3588"/>
        <v>0</v>
      </c>
      <c r="AC1480" s="9">
        <f t="shared" si="3588"/>
        <v>0</v>
      </c>
      <c r="AD1480" s="9">
        <f t="shared" si="3588"/>
        <v>0</v>
      </c>
      <c r="AE1480" s="9">
        <f t="shared" si="3588"/>
        <v>930</v>
      </c>
      <c r="AF1480" s="9">
        <f t="shared" si="3588"/>
        <v>0</v>
      </c>
      <c r="AG1480" s="9">
        <f t="shared" si="3589"/>
        <v>0</v>
      </c>
      <c r="AH1480" s="9">
        <f t="shared" si="3589"/>
        <v>100</v>
      </c>
      <c r="AI1480" s="9">
        <f t="shared" si="3589"/>
        <v>0</v>
      </c>
      <c r="AJ1480" s="9">
        <f t="shared" si="3589"/>
        <v>0</v>
      </c>
      <c r="AK1480" s="9">
        <f t="shared" si="3589"/>
        <v>1030</v>
      </c>
      <c r="AL1480" s="9">
        <f t="shared" si="3589"/>
        <v>0</v>
      </c>
      <c r="AM1480" s="9">
        <f t="shared" si="3589"/>
        <v>0</v>
      </c>
      <c r="AN1480" s="9">
        <f t="shared" si="3589"/>
        <v>0</v>
      </c>
      <c r="AO1480" s="9">
        <f t="shared" si="3589"/>
        <v>0</v>
      </c>
      <c r="AP1480" s="9">
        <f t="shared" si="3589"/>
        <v>0</v>
      </c>
      <c r="AQ1480" s="9">
        <f t="shared" si="3589"/>
        <v>1030</v>
      </c>
      <c r="AR1480" s="9">
        <f t="shared" si="3589"/>
        <v>0</v>
      </c>
      <c r="AS1480" s="9">
        <f t="shared" si="3590"/>
        <v>0</v>
      </c>
      <c r="AT1480" s="9">
        <f t="shared" si="3590"/>
        <v>0</v>
      </c>
      <c r="AU1480" s="9">
        <f t="shared" si="3590"/>
        <v>0</v>
      </c>
      <c r="AV1480" s="9">
        <f t="shared" si="3590"/>
        <v>0</v>
      </c>
      <c r="AW1480" s="9">
        <f t="shared" si="3590"/>
        <v>1030</v>
      </c>
      <c r="AX1480" s="9">
        <f t="shared" si="3590"/>
        <v>0</v>
      </c>
      <c r="AY1480" s="9">
        <f t="shared" si="3590"/>
        <v>0</v>
      </c>
      <c r="AZ1480" s="9">
        <f t="shared" si="3590"/>
        <v>0</v>
      </c>
      <c r="BA1480" s="9">
        <f t="shared" si="3590"/>
        <v>0</v>
      </c>
      <c r="BB1480" s="9">
        <f t="shared" si="3590"/>
        <v>0</v>
      </c>
      <c r="BC1480" s="9">
        <f t="shared" si="3590"/>
        <v>1030</v>
      </c>
      <c r="BD1480" s="9">
        <f t="shared" si="3590"/>
        <v>0</v>
      </c>
      <c r="BE1480" s="9">
        <f t="shared" si="3591"/>
        <v>0</v>
      </c>
      <c r="BF1480" s="9">
        <f t="shared" si="3591"/>
        <v>0</v>
      </c>
      <c r="BG1480" s="9">
        <f t="shared" si="3591"/>
        <v>0</v>
      </c>
      <c r="BH1480" s="9">
        <f t="shared" si="3591"/>
        <v>0</v>
      </c>
      <c r="BI1480" s="9">
        <f t="shared" si="3591"/>
        <v>1030</v>
      </c>
      <c r="BJ1480" s="9">
        <f t="shared" si="3591"/>
        <v>0</v>
      </c>
      <c r="BK1480" s="9">
        <f t="shared" si="3591"/>
        <v>0</v>
      </c>
      <c r="BL1480" s="9">
        <f t="shared" si="3591"/>
        <v>0</v>
      </c>
      <c r="BM1480" s="9">
        <f t="shared" si="3591"/>
        <v>0</v>
      </c>
      <c r="BN1480" s="9">
        <f t="shared" si="3591"/>
        <v>0</v>
      </c>
      <c r="BO1480" s="9">
        <f t="shared" si="3591"/>
        <v>1030</v>
      </c>
      <c r="BP1480" s="9">
        <f t="shared" si="3591"/>
        <v>0</v>
      </c>
      <c r="BQ1480" s="9">
        <f t="shared" si="3592"/>
        <v>0</v>
      </c>
      <c r="BR1480" s="9">
        <f t="shared" si="3592"/>
        <v>0</v>
      </c>
      <c r="BS1480" s="9">
        <f t="shared" si="3592"/>
        <v>0</v>
      </c>
      <c r="BT1480" s="9">
        <f t="shared" si="3592"/>
        <v>0</v>
      </c>
      <c r="BU1480" s="9">
        <f t="shared" si="3592"/>
        <v>1030</v>
      </c>
      <c r="BV1480" s="9">
        <f t="shared" si="3592"/>
        <v>0</v>
      </c>
      <c r="BW1480" s="9">
        <f t="shared" si="3592"/>
        <v>0</v>
      </c>
      <c r="BX1480" s="9">
        <f t="shared" si="3592"/>
        <v>0</v>
      </c>
      <c r="BY1480" s="9">
        <f t="shared" si="3592"/>
        <v>0</v>
      </c>
      <c r="BZ1480" s="9">
        <f t="shared" si="3592"/>
        <v>0</v>
      </c>
      <c r="CA1480" s="9">
        <f t="shared" si="3592"/>
        <v>1030</v>
      </c>
      <c r="CB1480" s="9">
        <f t="shared" si="3592"/>
        <v>0</v>
      </c>
      <c r="CC1480" s="9">
        <f t="shared" si="3593"/>
        <v>0</v>
      </c>
      <c r="CD1480" s="9">
        <f t="shared" si="3593"/>
        <v>0</v>
      </c>
      <c r="CE1480" s="9">
        <f t="shared" si="3593"/>
        <v>0</v>
      </c>
      <c r="CF1480" s="9">
        <f t="shared" si="3593"/>
        <v>0</v>
      </c>
      <c r="CG1480" s="94">
        <f t="shared" si="3593"/>
        <v>1030</v>
      </c>
      <c r="CH1480" s="94">
        <f t="shared" si="3593"/>
        <v>0</v>
      </c>
      <c r="CI1480" s="94">
        <f t="shared" si="3593"/>
        <v>0</v>
      </c>
      <c r="CJ1480" s="94">
        <f t="shared" si="3593"/>
        <v>0</v>
      </c>
      <c r="CK1480" s="94">
        <f t="shared" si="3593"/>
        <v>0</v>
      </c>
      <c r="CL1480" s="94">
        <f t="shared" si="3593"/>
        <v>0</v>
      </c>
      <c r="CM1480" s="9">
        <f t="shared" si="3593"/>
        <v>1030</v>
      </c>
      <c r="CN1480" s="9">
        <f t="shared" si="3593"/>
        <v>0</v>
      </c>
    </row>
    <row r="1481" spans="1:92" ht="33" hidden="1">
      <c r="A1481" s="25" t="s">
        <v>37</v>
      </c>
      <c r="B1481" s="26">
        <v>923</v>
      </c>
      <c r="C1481" s="26" t="s">
        <v>29</v>
      </c>
      <c r="D1481" s="26" t="s">
        <v>76</v>
      </c>
      <c r="E1481" s="26" t="s">
        <v>114</v>
      </c>
      <c r="F1481" s="26" t="s">
        <v>38</v>
      </c>
      <c r="G1481" s="9">
        <v>930</v>
      </c>
      <c r="H1481" s="9"/>
      <c r="I1481" s="9"/>
      <c r="J1481" s="9"/>
      <c r="K1481" s="9"/>
      <c r="L1481" s="9"/>
      <c r="M1481" s="9">
        <f>G1481+I1481+J1481+K1481+L1481</f>
        <v>930</v>
      </c>
      <c r="N1481" s="9">
        <f>H1481+L1481</f>
        <v>0</v>
      </c>
      <c r="O1481" s="9"/>
      <c r="P1481" s="9"/>
      <c r="Q1481" s="9"/>
      <c r="R1481" s="9"/>
      <c r="S1481" s="9">
        <f>M1481+O1481+P1481+Q1481+R1481</f>
        <v>930</v>
      </c>
      <c r="T1481" s="9">
        <f>N1481+R1481</f>
        <v>0</v>
      </c>
      <c r="U1481" s="9"/>
      <c r="V1481" s="9"/>
      <c r="W1481" s="9"/>
      <c r="X1481" s="9"/>
      <c r="Y1481" s="9">
        <f>S1481+U1481+V1481+W1481+X1481</f>
        <v>930</v>
      </c>
      <c r="Z1481" s="9">
        <f>T1481+X1481</f>
        <v>0</v>
      </c>
      <c r="AA1481" s="9"/>
      <c r="AB1481" s="9"/>
      <c r="AC1481" s="9"/>
      <c r="AD1481" s="9"/>
      <c r="AE1481" s="9">
        <f>Y1481+AA1481+AB1481+AC1481+AD1481</f>
        <v>930</v>
      </c>
      <c r="AF1481" s="9">
        <f>Z1481+AD1481</f>
        <v>0</v>
      </c>
      <c r="AG1481" s="9"/>
      <c r="AH1481" s="9">
        <v>100</v>
      </c>
      <c r="AI1481" s="9"/>
      <c r="AJ1481" s="9"/>
      <c r="AK1481" s="9">
        <f>AE1481+AG1481+AH1481+AI1481+AJ1481</f>
        <v>1030</v>
      </c>
      <c r="AL1481" s="9">
        <f>AF1481+AJ1481</f>
        <v>0</v>
      </c>
      <c r="AM1481" s="9"/>
      <c r="AN1481" s="9"/>
      <c r="AO1481" s="9"/>
      <c r="AP1481" s="9"/>
      <c r="AQ1481" s="9">
        <f>AK1481+AM1481+AN1481+AO1481+AP1481</f>
        <v>1030</v>
      </c>
      <c r="AR1481" s="9">
        <f>AL1481+AP1481</f>
        <v>0</v>
      </c>
      <c r="AS1481" s="9"/>
      <c r="AT1481" s="9"/>
      <c r="AU1481" s="9"/>
      <c r="AV1481" s="9"/>
      <c r="AW1481" s="9">
        <f>AQ1481+AS1481+AT1481+AU1481+AV1481</f>
        <v>1030</v>
      </c>
      <c r="AX1481" s="9">
        <f>AR1481+AV1481</f>
        <v>0</v>
      </c>
      <c r="AY1481" s="9"/>
      <c r="AZ1481" s="9"/>
      <c r="BA1481" s="9"/>
      <c r="BB1481" s="9"/>
      <c r="BC1481" s="9">
        <f>AW1481+AY1481+AZ1481+BA1481+BB1481</f>
        <v>1030</v>
      </c>
      <c r="BD1481" s="9">
        <f>AX1481+BB1481</f>
        <v>0</v>
      </c>
      <c r="BE1481" s="9"/>
      <c r="BF1481" s="9"/>
      <c r="BG1481" s="9"/>
      <c r="BH1481" s="9"/>
      <c r="BI1481" s="9">
        <f>BC1481+BE1481+BF1481+BG1481+BH1481</f>
        <v>1030</v>
      </c>
      <c r="BJ1481" s="9">
        <f>BD1481+BH1481</f>
        <v>0</v>
      </c>
      <c r="BK1481" s="9"/>
      <c r="BL1481" s="9"/>
      <c r="BM1481" s="9"/>
      <c r="BN1481" s="9"/>
      <c r="BO1481" s="9">
        <f>BI1481+BK1481+BL1481+BM1481+BN1481</f>
        <v>1030</v>
      </c>
      <c r="BP1481" s="9">
        <f>BJ1481+BN1481</f>
        <v>0</v>
      </c>
      <c r="BQ1481" s="9"/>
      <c r="BR1481" s="9"/>
      <c r="BS1481" s="9"/>
      <c r="BT1481" s="9"/>
      <c r="BU1481" s="9">
        <f>BO1481+BQ1481+BR1481+BS1481+BT1481</f>
        <v>1030</v>
      </c>
      <c r="BV1481" s="9">
        <f>BP1481+BT1481</f>
        <v>0</v>
      </c>
      <c r="BW1481" s="9"/>
      <c r="BX1481" s="9"/>
      <c r="BY1481" s="9"/>
      <c r="BZ1481" s="9"/>
      <c r="CA1481" s="9">
        <f>BU1481+BW1481+BX1481+BY1481+BZ1481</f>
        <v>1030</v>
      </c>
      <c r="CB1481" s="9">
        <f>BV1481+BZ1481</f>
        <v>0</v>
      </c>
      <c r="CC1481" s="9"/>
      <c r="CD1481" s="9"/>
      <c r="CE1481" s="9"/>
      <c r="CF1481" s="9"/>
      <c r="CG1481" s="94">
        <f>CA1481+CC1481+CD1481+CE1481+CF1481</f>
        <v>1030</v>
      </c>
      <c r="CH1481" s="94">
        <f>CB1481+CF1481</f>
        <v>0</v>
      </c>
      <c r="CI1481" s="94"/>
      <c r="CJ1481" s="94"/>
      <c r="CK1481" s="94"/>
      <c r="CL1481" s="94"/>
      <c r="CM1481" s="9">
        <f>CG1481+CI1481+CJ1481+CK1481+CL1481</f>
        <v>1030</v>
      </c>
      <c r="CN1481" s="9">
        <f>CH1481+CL1481</f>
        <v>0</v>
      </c>
    </row>
    <row r="1482" spans="1:92" hidden="1">
      <c r="A1482" s="25"/>
      <c r="B1482" s="26"/>
      <c r="C1482" s="26"/>
      <c r="D1482" s="26"/>
      <c r="E1482" s="26"/>
      <c r="F1482" s="26"/>
      <c r="G1482" s="9"/>
      <c r="H1482" s="9"/>
      <c r="I1482" s="9"/>
      <c r="J1482" s="9"/>
      <c r="K1482" s="9"/>
      <c r="L1482" s="9"/>
      <c r="M1482" s="9"/>
      <c r="N1482" s="9"/>
      <c r="O1482" s="9"/>
      <c r="P1482" s="9"/>
      <c r="Q1482" s="9"/>
      <c r="R1482" s="9"/>
      <c r="S1482" s="9"/>
      <c r="T1482" s="9"/>
      <c r="U1482" s="9"/>
      <c r="V1482" s="9"/>
      <c r="W1482" s="9"/>
      <c r="X1482" s="9"/>
      <c r="Y1482" s="9"/>
      <c r="Z1482" s="9"/>
      <c r="AA1482" s="9"/>
      <c r="AB1482" s="9"/>
      <c r="AC1482" s="9"/>
      <c r="AD1482" s="9"/>
      <c r="AE1482" s="9"/>
      <c r="AF1482" s="9"/>
      <c r="AG1482" s="9"/>
      <c r="AH1482" s="9"/>
      <c r="AI1482" s="9"/>
      <c r="AJ1482" s="9"/>
      <c r="AK1482" s="9"/>
      <c r="AL1482" s="9"/>
      <c r="AM1482" s="9"/>
      <c r="AN1482" s="9"/>
      <c r="AO1482" s="9"/>
      <c r="AP1482" s="9"/>
      <c r="AQ1482" s="9"/>
      <c r="AR1482" s="9"/>
      <c r="AS1482" s="9"/>
      <c r="AT1482" s="9"/>
      <c r="AU1482" s="9"/>
      <c r="AV1482" s="9"/>
      <c r="AW1482" s="9"/>
      <c r="AX1482" s="9"/>
      <c r="AY1482" s="9"/>
      <c r="AZ1482" s="9"/>
      <c r="BA1482" s="9"/>
      <c r="BB1482" s="9"/>
      <c r="BC1482" s="9"/>
      <c r="BD1482" s="9"/>
      <c r="BE1482" s="9"/>
      <c r="BF1482" s="9"/>
      <c r="BG1482" s="9"/>
      <c r="BH1482" s="9"/>
      <c r="BI1482" s="9"/>
      <c r="BJ1482" s="9"/>
      <c r="BK1482" s="9"/>
      <c r="BL1482" s="9"/>
      <c r="BM1482" s="9"/>
      <c r="BN1482" s="9"/>
      <c r="BO1482" s="9"/>
      <c r="BP1482" s="9"/>
      <c r="BQ1482" s="9"/>
      <c r="BR1482" s="9"/>
      <c r="BS1482" s="9"/>
      <c r="BT1482" s="9"/>
      <c r="BU1482" s="9"/>
      <c r="BV1482" s="9"/>
      <c r="BW1482" s="9"/>
      <c r="BX1482" s="9"/>
      <c r="BY1482" s="9"/>
      <c r="BZ1482" s="9"/>
      <c r="CA1482" s="9"/>
      <c r="CB1482" s="9"/>
      <c r="CC1482" s="9"/>
      <c r="CD1482" s="9"/>
      <c r="CE1482" s="9"/>
      <c r="CF1482" s="9"/>
      <c r="CG1482" s="94"/>
      <c r="CH1482" s="94"/>
      <c r="CI1482" s="94"/>
      <c r="CJ1482" s="94"/>
      <c r="CK1482" s="94"/>
      <c r="CL1482" s="94"/>
      <c r="CM1482" s="9"/>
      <c r="CN1482" s="9"/>
    </row>
    <row r="1483" spans="1:92" ht="37.5" hidden="1">
      <c r="A1483" s="23" t="s">
        <v>115</v>
      </c>
      <c r="B1483" s="24">
        <v>923</v>
      </c>
      <c r="C1483" s="24" t="s">
        <v>76</v>
      </c>
      <c r="D1483" s="24" t="s">
        <v>29</v>
      </c>
      <c r="E1483" s="24"/>
      <c r="F1483" s="24"/>
      <c r="G1483" s="13">
        <f t="shared" ref="G1483:V1487" si="3594">G1484</f>
        <v>8611</v>
      </c>
      <c r="H1483" s="13">
        <f t="shared" si="3594"/>
        <v>0</v>
      </c>
      <c r="I1483" s="13">
        <f t="shared" si="3594"/>
        <v>0</v>
      </c>
      <c r="J1483" s="13">
        <f t="shared" si="3594"/>
        <v>237</v>
      </c>
      <c r="K1483" s="13">
        <f t="shared" si="3594"/>
        <v>0</v>
      </c>
      <c r="L1483" s="13">
        <f t="shared" si="3594"/>
        <v>0</v>
      </c>
      <c r="M1483" s="13">
        <f t="shared" si="3594"/>
        <v>8848</v>
      </c>
      <c r="N1483" s="13">
        <f t="shared" si="3594"/>
        <v>0</v>
      </c>
      <c r="O1483" s="13">
        <f t="shared" si="3594"/>
        <v>0</v>
      </c>
      <c r="P1483" s="13">
        <f t="shared" si="3594"/>
        <v>0</v>
      </c>
      <c r="Q1483" s="13">
        <f t="shared" si="3594"/>
        <v>0</v>
      </c>
      <c r="R1483" s="13">
        <f t="shared" si="3594"/>
        <v>0</v>
      </c>
      <c r="S1483" s="13">
        <f t="shared" si="3594"/>
        <v>8848</v>
      </c>
      <c r="T1483" s="13">
        <f t="shared" si="3594"/>
        <v>0</v>
      </c>
      <c r="U1483" s="13">
        <f t="shared" si="3594"/>
        <v>0</v>
      </c>
      <c r="V1483" s="13">
        <f t="shared" si="3594"/>
        <v>0</v>
      </c>
      <c r="W1483" s="13">
        <f t="shared" ref="U1483:AJ1487" si="3595">W1484</f>
        <v>0</v>
      </c>
      <c r="X1483" s="13">
        <f t="shared" si="3595"/>
        <v>0</v>
      </c>
      <c r="Y1483" s="13">
        <f t="shared" si="3595"/>
        <v>8848</v>
      </c>
      <c r="Z1483" s="13">
        <f t="shared" si="3595"/>
        <v>0</v>
      </c>
      <c r="AA1483" s="13">
        <f t="shared" si="3595"/>
        <v>0</v>
      </c>
      <c r="AB1483" s="13">
        <f t="shared" si="3595"/>
        <v>0</v>
      </c>
      <c r="AC1483" s="13">
        <f t="shared" si="3595"/>
        <v>0</v>
      </c>
      <c r="AD1483" s="13">
        <f t="shared" si="3595"/>
        <v>0</v>
      </c>
      <c r="AE1483" s="13">
        <f t="shared" si="3595"/>
        <v>8848</v>
      </c>
      <c r="AF1483" s="13">
        <f t="shared" si="3595"/>
        <v>0</v>
      </c>
      <c r="AG1483" s="13">
        <f t="shared" si="3595"/>
        <v>0</v>
      </c>
      <c r="AH1483" s="13">
        <f t="shared" si="3595"/>
        <v>0</v>
      </c>
      <c r="AI1483" s="13">
        <f t="shared" si="3595"/>
        <v>0</v>
      </c>
      <c r="AJ1483" s="13">
        <f t="shared" si="3595"/>
        <v>0</v>
      </c>
      <c r="AK1483" s="13">
        <f t="shared" ref="AG1483:AV1487" si="3596">AK1484</f>
        <v>8848</v>
      </c>
      <c r="AL1483" s="13">
        <f t="shared" si="3596"/>
        <v>0</v>
      </c>
      <c r="AM1483" s="13">
        <f t="shared" si="3596"/>
        <v>0</v>
      </c>
      <c r="AN1483" s="13">
        <f t="shared" si="3596"/>
        <v>0</v>
      </c>
      <c r="AO1483" s="13">
        <f t="shared" si="3596"/>
        <v>0</v>
      </c>
      <c r="AP1483" s="13">
        <f t="shared" si="3596"/>
        <v>0</v>
      </c>
      <c r="AQ1483" s="13">
        <f t="shared" si="3596"/>
        <v>8848</v>
      </c>
      <c r="AR1483" s="13">
        <f t="shared" si="3596"/>
        <v>0</v>
      </c>
      <c r="AS1483" s="13">
        <f t="shared" si="3596"/>
        <v>0</v>
      </c>
      <c r="AT1483" s="13">
        <f t="shared" si="3596"/>
        <v>0</v>
      </c>
      <c r="AU1483" s="13">
        <f t="shared" si="3596"/>
        <v>0</v>
      </c>
      <c r="AV1483" s="13">
        <f t="shared" si="3596"/>
        <v>0</v>
      </c>
      <c r="AW1483" s="13">
        <f t="shared" ref="AS1483:BH1487" si="3597">AW1484</f>
        <v>8848</v>
      </c>
      <c r="AX1483" s="13">
        <f t="shared" si="3597"/>
        <v>0</v>
      </c>
      <c r="AY1483" s="13">
        <f t="shared" si="3597"/>
        <v>0</v>
      </c>
      <c r="AZ1483" s="13">
        <f t="shared" si="3597"/>
        <v>0</v>
      </c>
      <c r="BA1483" s="13">
        <f t="shared" si="3597"/>
        <v>0</v>
      </c>
      <c r="BB1483" s="13">
        <f t="shared" si="3597"/>
        <v>0</v>
      </c>
      <c r="BC1483" s="13">
        <f t="shared" si="3597"/>
        <v>8848</v>
      </c>
      <c r="BD1483" s="13">
        <f t="shared" si="3597"/>
        <v>0</v>
      </c>
      <c r="BE1483" s="13">
        <f t="shared" si="3597"/>
        <v>0</v>
      </c>
      <c r="BF1483" s="13">
        <f t="shared" si="3597"/>
        <v>0</v>
      </c>
      <c r="BG1483" s="13">
        <f t="shared" si="3597"/>
        <v>0</v>
      </c>
      <c r="BH1483" s="13">
        <f t="shared" si="3597"/>
        <v>0</v>
      </c>
      <c r="BI1483" s="13">
        <f t="shared" ref="BE1483:BT1487" si="3598">BI1484</f>
        <v>8848</v>
      </c>
      <c r="BJ1483" s="13">
        <f t="shared" si="3598"/>
        <v>0</v>
      </c>
      <c r="BK1483" s="13">
        <f t="shared" si="3598"/>
        <v>0</v>
      </c>
      <c r="BL1483" s="13">
        <f t="shared" si="3598"/>
        <v>0</v>
      </c>
      <c r="BM1483" s="13">
        <f t="shared" si="3598"/>
        <v>0</v>
      </c>
      <c r="BN1483" s="13">
        <f t="shared" si="3598"/>
        <v>0</v>
      </c>
      <c r="BO1483" s="13">
        <f t="shared" si="3598"/>
        <v>8848</v>
      </c>
      <c r="BP1483" s="13">
        <f t="shared" si="3598"/>
        <v>0</v>
      </c>
      <c r="BQ1483" s="13">
        <f t="shared" si="3598"/>
        <v>0</v>
      </c>
      <c r="BR1483" s="13">
        <f t="shared" si="3598"/>
        <v>0</v>
      </c>
      <c r="BS1483" s="13">
        <f t="shared" si="3598"/>
        <v>0</v>
      </c>
      <c r="BT1483" s="13">
        <f t="shared" si="3598"/>
        <v>0</v>
      </c>
      <c r="BU1483" s="13">
        <f t="shared" ref="BQ1483:CF1487" si="3599">BU1484</f>
        <v>8848</v>
      </c>
      <c r="BV1483" s="13">
        <f t="shared" si="3599"/>
        <v>0</v>
      </c>
      <c r="BW1483" s="13">
        <f t="shared" si="3599"/>
        <v>0</v>
      </c>
      <c r="BX1483" s="13">
        <f t="shared" si="3599"/>
        <v>0</v>
      </c>
      <c r="BY1483" s="13">
        <f t="shared" si="3599"/>
        <v>0</v>
      </c>
      <c r="BZ1483" s="13">
        <f t="shared" si="3599"/>
        <v>0</v>
      </c>
      <c r="CA1483" s="13">
        <f t="shared" si="3599"/>
        <v>8848</v>
      </c>
      <c r="CB1483" s="13">
        <f t="shared" si="3599"/>
        <v>0</v>
      </c>
      <c r="CC1483" s="13">
        <f t="shared" si="3599"/>
        <v>0</v>
      </c>
      <c r="CD1483" s="13">
        <f t="shared" si="3599"/>
        <v>0</v>
      </c>
      <c r="CE1483" s="13">
        <f t="shared" si="3599"/>
        <v>0</v>
      </c>
      <c r="CF1483" s="13">
        <f t="shared" si="3599"/>
        <v>0</v>
      </c>
      <c r="CG1483" s="98">
        <f t="shared" ref="CC1483:CN1487" si="3600">CG1484</f>
        <v>8848</v>
      </c>
      <c r="CH1483" s="98">
        <f t="shared" si="3600"/>
        <v>0</v>
      </c>
      <c r="CI1483" s="98">
        <f t="shared" si="3600"/>
        <v>0</v>
      </c>
      <c r="CJ1483" s="98">
        <f t="shared" si="3600"/>
        <v>0</v>
      </c>
      <c r="CK1483" s="98">
        <f t="shared" si="3600"/>
        <v>0</v>
      </c>
      <c r="CL1483" s="98">
        <f t="shared" si="3600"/>
        <v>0</v>
      </c>
      <c r="CM1483" s="13">
        <f t="shared" si="3600"/>
        <v>8848</v>
      </c>
      <c r="CN1483" s="13">
        <f t="shared" si="3600"/>
        <v>0</v>
      </c>
    </row>
    <row r="1484" spans="1:92" ht="49.5" hidden="1">
      <c r="A1484" s="28" t="s">
        <v>436</v>
      </c>
      <c r="B1484" s="26">
        <v>923</v>
      </c>
      <c r="C1484" s="26" t="s">
        <v>76</v>
      </c>
      <c r="D1484" s="26" t="s">
        <v>29</v>
      </c>
      <c r="E1484" s="26" t="s">
        <v>74</v>
      </c>
      <c r="F1484" s="26"/>
      <c r="G1484" s="11">
        <f>G1485</f>
        <v>8611</v>
      </c>
      <c r="H1484" s="11">
        <f>H1485</f>
        <v>0</v>
      </c>
      <c r="I1484" s="11">
        <f t="shared" si="3594"/>
        <v>0</v>
      </c>
      <c r="J1484" s="11">
        <f t="shared" si="3594"/>
        <v>237</v>
      </c>
      <c r="K1484" s="11">
        <f t="shared" si="3594"/>
        <v>0</v>
      </c>
      <c r="L1484" s="11">
        <f t="shared" si="3594"/>
        <v>0</v>
      </c>
      <c r="M1484" s="11">
        <f t="shared" si="3594"/>
        <v>8848</v>
      </c>
      <c r="N1484" s="11">
        <f t="shared" si="3594"/>
        <v>0</v>
      </c>
      <c r="O1484" s="11">
        <f t="shared" si="3594"/>
        <v>0</v>
      </c>
      <c r="P1484" s="11">
        <f t="shared" si="3594"/>
        <v>0</v>
      </c>
      <c r="Q1484" s="11">
        <f t="shared" si="3594"/>
        <v>0</v>
      </c>
      <c r="R1484" s="11">
        <f t="shared" si="3594"/>
        <v>0</v>
      </c>
      <c r="S1484" s="11">
        <f t="shared" si="3594"/>
        <v>8848</v>
      </c>
      <c r="T1484" s="11">
        <f t="shared" si="3594"/>
        <v>0</v>
      </c>
      <c r="U1484" s="11">
        <f t="shared" si="3595"/>
        <v>0</v>
      </c>
      <c r="V1484" s="11">
        <f t="shared" si="3595"/>
        <v>0</v>
      </c>
      <c r="W1484" s="11">
        <f t="shared" si="3595"/>
        <v>0</v>
      </c>
      <c r="X1484" s="11">
        <f t="shared" si="3595"/>
        <v>0</v>
      </c>
      <c r="Y1484" s="11">
        <f t="shared" si="3595"/>
        <v>8848</v>
      </c>
      <c r="Z1484" s="11">
        <f t="shared" si="3595"/>
        <v>0</v>
      </c>
      <c r="AA1484" s="11">
        <f t="shared" si="3595"/>
        <v>0</v>
      </c>
      <c r="AB1484" s="11">
        <f t="shared" si="3595"/>
        <v>0</v>
      </c>
      <c r="AC1484" s="11">
        <f t="shared" si="3595"/>
        <v>0</v>
      </c>
      <c r="AD1484" s="11">
        <f t="shared" si="3595"/>
        <v>0</v>
      </c>
      <c r="AE1484" s="11">
        <f t="shared" si="3595"/>
        <v>8848</v>
      </c>
      <c r="AF1484" s="11">
        <f t="shared" si="3595"/>
        <v>0</v>
      </c>
      <c r="AG1484" s="11">
        <f t="shared" si="3596"/>
        <v>0</v>
      </c>
      <c r="AH1484" s="11">
        <f t="shared" si="3596"/>
        <v>0</v>
      </c>
      <c r="AI1484" s="11">
        <f t="shared" si="3596"/>
        <v>0</v>
      </c>
      <c r="AJ1484" s="11">
        <f t="shared" si="3596"/>
        <v>0</v>
      </c>
      <c r="AK1484" s="11">
        <f t="shared" si="3596"/>
        <v>8848</v>
      </c>
      <c r="AL1484" s="11">
        <f t="shared" si="3596"/>
        <v>0</v>
      </c>
      <c r="AM1484" s="11">
        <f t="shared" si="3596"/>
        <v>0</v>
      </c>
      <c r="AN1484" s="11">
        <f t="shared" si="3596"/>
        <v>0</v>
      </c>
      <c r="AO1484" s="11">
        <f t="shared" si="3596"/>
        <v>0</v>
      </c>
      <c r="AP1484" s="11">
        <f t="shared" si="3596"/>
        <v>0</v>
      </c>
      <c r="AQ1484" s="11">
        <f t="shared" si="3596"/>
        <v>8848</v>
      </c>
      <c r="AR1484" s="11">
        <f t="shared" si="3596"/>
        <v>0</v>
      </c>
      <c r="AS1484" s="11">
        <f t="shared" si="3597"/>
        <v>0</v>
      </c>
      <c r="AT1484" s="11">
        <f t="shared" si="3597"/>
        <v>0</v>
      </c>
      <c r="AU1484" s="11">
        <f t="shared" si="3597"/>
        <v>0</v>
      </c>
      <c r="AV1484" s="11">
        <f t="shared" si="3597"/>
        <v>0</v>
      </c>
      <c r="AW1484" s="11">
        <f t="shared" si="3597"/>
        <v>8848</v>
      </c>
      <c r="AX1484" s="11">
        <f t="shared" si="3597"/>
        <v>0</v>
      </c>
      <c r="AY1484" s="11">
        <f t="shared" si="3597"/>
        <v>0</v>
      </c>
      <c r="AZ1484" s="11">
        <f t="shared" si="3597"/>
        <v>0</v>
      </c>
      <c r="BA1484" s="11">
        <f t="shared" si="3597"/>
        <v>0</v>
      </c>
      <c r="BB1484" s="11">
        <f t="shared" si="3597"/>
        <v>0</v>
      </c>
      <c r="BC1484" s="11">
        <f t="shared" si="3597"/>
        <v>8848</v>
      </c>
      <c r="BD1484" s="11">
        <f t="shared" si="3597"/>
        <v>0</v>
      </c>
      <c r="BE1484" s="11">
        <f t="shared" si="3598"/>
        <v>0</v>
      </c>
      <c r="BF1484" s="11">
        <f t="shared" si="3598"/>
        <v>0</v>
      </c>
      <c r="BG1484" s="11">
        <f t="shared" si="3598"/>
        <v>0</v>
      </c>
      <c r="BH1484" s="11">
        <f t="shared" si="3598"/>
        <v>0</v>
      </c>
      <c r="BI1484" s="11">
        <f t="shared" si="3598"/>
        <v>8848</v>
      </c>
      <c r="BJ1484" s="11">
        <f t="shared" si="3598"/>
        <v>0</v>
      </c>
      <c r="BK1484" s="11">
        <f t="shared" si="3598"/>
        <v>0</v>
      </c>
      <c r="BL1484" s="11">
        <f t="shared" si="3598"/>
        <v>0</v>
      </c>
      <c r="BM1484" s="11">
        <f t="shared" si="3598"/>
        <v>0</v>
      </c>
      <c r="BN1484" s="11">
        <f t="shared" si="3598"/>
        <v>0</v>
      </c>
      <c r="BO1484" s="11">
        <f t="shared" si="3598"/>
        <v>8848</v>
      </c>
      <c r="BP1484" s="11">
        <f t="shared" si="3598"/>
        <v>0</v>
      </c>
      <c r="BQ1484" s="11">
        <f t="shared" si="3599"/>
        <v>0</v>
      </c>
      <c r="BR1484" s="11">
        <f t="shared" si="3599"/>
        <v>0</v>
      </c>
      <c r="BS1484" s="11">
        <f t="shared" si="3599"/>
        <v>0</v>
      </c>
      <c r="BT1484" s="11">
        <f t="shared" si="3599"/>
        <v>0</v>
      </c>
      <c r="BU1484" s="11">
        <f t="shared" si="3599"/>
        <v>8848</v>
      </c>
      <c r="BV1484" s="11">
        <f t="shared" si="3599"/>
        <v>0</v>
      </c>
      <c r="BW1484" s="11">
        <f t="shared" si="3599"/>
        <v>0</v>
      </c>
      <c r="BX1484" s="11">
        <f t="shared" si="3599"/>
        <v>0</v>
      </c>
      <c r="BY1484" s="11">
        <f t="shared" si="3599"/>
        <v>0</v>
      </c>
      <c r="BZ1484" s="11">
        <f t="shared" si="3599"/>
        <v>0</v>
      </c>
      <c r="CA1484" s="11">
        <f t="shared" si="3599"/>
        <v>8848</v>
      </c>
      <c r="CB1484" s="11">
        <f t="shared" si="3599"/>
        <v>0</v>
      </c>
      <c r="CC1484" s="11">
        <f t="shared" si="3600"/>
        <v>0</v>
      </c>
      <c r="CD1484" s="11">
        <f t="shared" si="3600"/>
        <v>0</v>
      </c>
      <c r="CE1484" s="11">
        <f t="shared" si="3600"/>
        <v>0</v>
      </c>
      <c r="CF1484" s="11">
        <f t="shared" si="3600"/>
        <v>0</v>
      </c>
      <c r="CG1484" s="95">
        <f t="shared" si="3600"/>
        <v>8848</v>
      </c>
      <c r="CH1484" s="95">
        <f t="shared" si="3600"/>
        <v>0</v>
      </c>
      <c r="CI1484" s="95">
        <f t="shared" si="3600"/>
        <v>0</v>
      </c>
      <c r="CJ1484" s="95">
        <f t="shared" si="3600"/>
        <v>0</v>
      </c>
      <c r="CK1484" s="95">
        <f t="shared" si="3600"/>
        <v>0</v>
      </c>
      <c r="CL1484" s="95">
        <f t="shared" si="3600"/>
        <v>0</v>
      </c>
      <c r="CM1484" s="11">
        <f t="shared" si="3600"/>
        <v>8848</v>
      </c>
      <c r="CN1484" s="11">
        <f t="shared" si="3600"/>
        <v>0</v>
      </c>
    </row>
    <row r="1485" spans="1:92" ht="33" hidden="1">
      <c r="A1485" s="25" t="s">
        <v>77</v>
      </c>
      <c r="B1485" s="26">
        <v>923</v>
      </c>
      <c r="C1485" s="26" t="s">
        <v>76</v>
      </c>
      <c r="D1485" s="26" t="s">
        <v>29</v>
      </c>
      <c r="E1485" s="26" t="s">
        <v>573</v>
      </c>
      <c r="F1485" s="26"/>
      <c r="G1485" s="11">
        <f t="shared" si="3594"/>
        <v>8611</v>
      </c>
      <c r="H1485" s="11">
        <f t="shared" si="3594"/>
        <v>0</v>
      </c>
      <c r="I1485" s="11">
        <f t="shared" si="3594"/>
        <v>0</v>
      </c>
      <c r="J1485" s="11">
        <f t="shared" si="3594"/>
        <v>237</v>
      </c>
      <c r="K1485" s="11">
        <f t="shared" si="3594"/>
        <v>0</v>
      </c>
      <c r="L1485" s="11">
        <f t="shared" si="3594"/>
        <v>0</v>
      </c>
      <c r="M1485" s="11">
        <f t="shared" si="3594"/>
        <v>8848</v>
      </c>
      <c r="N1485" s="11">
        <f t="shared" si="3594"/>
        <v>0</v>
      </c>
      <c r="O1485" s="11">
        <f t="shared" si="3594"/>
        <v>0</v>
      </c>
      <c r="P1485" s="11">
        <f t="shared" si="3594"/>
        <v>0</v>
      </c>
      <c r="Q1485" s="11">
        <f t="shared" si="3594"/>
        <v>0</v>
      </c>
      <c r="R1485" s="11">
        <f t="shared" si="3594"/>
        <v>0</v>
      </c>
      <c r="S1485" s="11">
        <f t="shared" si="3594"/>
        <v>8848</v>
      </c>
      <c r="T1485" s="11">
        <f t="shared" si="3594"/>
        <v>0</v>
      </c>
      <c r="U1485" s="11">
        <f t="shared" si="3595"/>
        <v>0</v>
      </c>
      <c r="V1485" s="11">
        <f t="shared" si="3595"/>
        <v>0</v>
      </c>
      <c r="W1485" s="11">
        <f t="shared" si="3595"/>
        <v>0</v>
      </c>
      <c r="X1485" s="11">
        <f t="shared" si="3595"/>
        <v>0</v>
      </c>
      <c r="Y1485" s="11">
        <f t="shared" si="3595"/>
        <v>8848</v>
      </c>
      <c r="Z1485" s="11">
        <f t="shared" si="3595"/>
        <v>0</v>
      </c>
      <c r="AA1485" s="11">
        <f t="shared" si="3595"/>
        <v>0</v>
      </c>
      <c r="AB1485" s="11">
        <f t="shared" si="3595"/>
        <v>0</v>
      </c>
      <c r="AC1485" s="11">
        <f t="shared" si="3595"/>
        <v>0</v>
      </c>
      <c r="AD1485" s="11">
        <f t="shared" si="3595"/>
        <v>0</v>
      </c>
      <c r="AE1485" s="11">
        <f t="shared" si="3595"/>
        <v>8848</v>
      </c>
      <c r="AF1485" s="11">
        <f t="shared" si="3595"/>
        <v>0</v>
      </c>
      <c r="AG1485" s="11">
        <f t="shared" si="3596"/>
        <v>0</v>
      </c>
      <c r="AH1485" s="11">
        <f t="shared" si="3596"/>
        <v>0</v>
      </c>
      <c r="AI1485" s="11">
        <f t="shared" si="3596"/>
        <v>0</v>
      </c>
      <c r="AJ1485" s="11">
        <f t="shared" si="3596"/>
        <v>0</v>
      </c>
      <c r="AK1485" s="11">
        <f t="shared" si="3596"/>
        <v>8848</v>
      </c>
      <c r="AL1485" s="11">
        <f t="shared" si="3596"/>
        <v>0</v>
      </c>
      <c r="AM1485" s="11">
        <f t="shared" si="3596"/>
        <v>0</v>
      </c>
      <c r="AN1485" s="11">
        <f t="shared" si="3596"/>
        <v>0</v>
      </c>
      <c r="AO1485" s="11">
        <f t="shared" si="3596"/>
        <v>0</v>
      </c>
      <c r="AP1485" s="11">
        <f t="shared" si="3596"/>
        <v>0</v>
      </c>
      <c r="AQ1485" s="11">
        <f t="shared" si="3596"/>
        <v>8848</v>
      </c>
      <c r="AR1485" s="11">
        <f t="shared" si="3596"/>
        <v>0</v>
      </c>
      <c r="AS1485" s="11">
        <f t="shared" si="3597"/>
        <v>0</v>
      </c>
      <c r="AT1485" s="11">
        <f t="shared" si="3597"/>
        <v>0</v>
      </c>
      <c r="AU1485" s="11">
        <f t="shared" si="3597"/>
        <v>0</v>
      </c>
      <c r="AV1485" s="11">
        <f t="shared" si="3597"/>
        <v>0</v>
      </c>
      <c r="AW1485" s="11">
        <f t="shared" si="3597"/>
        <v>8848</v>
      </c>
      <c r="AX1485" s="11">
        <f t="shared" si="3597"/>
        <v>0</v>
      </c>
      <c r="AY1485" s="11">
        <f t="shared" si="3597"/>
        <v>0</v>
      </c>
      <c r="AZ1485" s="11">
        <f t="shared" si="3597"/>
        <v>0</v>
      </c>
      <c r="BA1485" s="11">
        <f t="shared" si="3597"/>
        <v>0</v>
      </c>
      <c r="BB1485" s="11">
        <f t="shared" si="3597"/>
        <v>0</v>
      </c>
      <c r="BC1485" s="11">
        <f t="shared" si="3597"/>
        <v>8848</v>
      </c>
      <c r="BD1485" s="11">
        <f t="shared" si="3597"/>
        <v>0</v>
      </c>
      <c r="BE1485" s="11">
        <f t="shared" si="3598"/>
        <v>0</v>
      </c>
      <c r="BF1485" s="11">
        <f t="shared" si="3598"/>
        <v>0</v>
      </c>
      <c r="BG1485" s="11">
        <f t="shared" si="3598"/>
        <v>0</v>
      </c>
      <c r="BH1485" s="11">
        <f t="shared" si="3598"/>
        <v>0</v>
      </c>
      <c r="BI1485" s="11">
        <f t="shared" si="3598"/>
        <v>8848</v>
      </c>
      <c r="BJ1485" s="11">
        <f t="shared" si="3598"/>
        <v>0</v>
      </c>
      <c r="BK1485" s="11">
        <f t="shared" si="3598"/>
        <v>0</v>
      </c>
      <c r="BL1485" s="11">
        <f t="shared" si="3598"/>
        <v>0</v>
      </c>
      <c r="BM1485" s="11">
        <f t="shared" si="3598"/>
        <v>0</v>
      </c>
      <c r="BN1485" s="11">
        <f t="shared" si="3598"/>
        <v>0</v>
      </c>
      <c r="BO1485" s="11">
        <f t="shared" si="3598"/>
        <v>8848</v>
      </c>
      <c r="BP1485" s="11">
        <f t="shared" si="3598"/>
        <v>0</v>
      </c>
      <c r="BQ1485" s="11">
        <f t="shared" si="3599"/>
        <v>0</v>
      </c>
      <c r="BR1485" s="11">
        <f t="shared" si="3599"/>
        <v>0</v>
      </c>
      <c r="BS1485" s="11">
        <f t="shared" si="3599"/>
        <v>0</v>
      </c>
      <c r="BT1485" s="11">
        <f t="shared" si="3599"/>
        <v>0</v>
      </c>
      <c r="BU1485" s="11">
        <f t="shared" si="3599"/>
        <v>8848</v>
      </c>
      <c r="BV1485" s="11">
        <f t="shared" si="3599"/>
        <v>0</v>
      </c>
      <c r="BW1485" s="11">
        <f t="shared" si="3599"/>
        <v>0</v>
      </c>
      <c r="BX1485" s="11">
        <f t="shared" si="3599"/>
        <v>0</v>
      </c>
      <c r="BY1485" s="11">
        <f t="shared" si="3599"/>
        <v>0</v>
      </c>
      <c r="BZ1485" s="11">
        <f t="shared" si="3599"/>
        <v>0</v>
      </c>
      <c r="CA1485" s="11">
        <f t="shared" si="3599"/>
        <v>8848</v>
      </c>
      <c r="CB1485" s="11">
        <f t="shared" si="3599"/>
        <v>0</v>
      </c>
      <c r="CC1485" s="11">
        <f t="shared" si="3600"/>
        <v>0</v>
      </c>
      <c r="CD1485" s="11">
        <f t="shared" si="3600"/>
        <v>0</v>
      </c>
      <c r="CE1485" s="11">
        <f t="shared" si="3600"/>
        <v>0</v>
      </c>
      <c r="CF1485" s="11">
        <f t="shared" si="3600"/>
        <v>0</v>
      </c>
      <c r="CG1485" s="95">
        <f t="shared" si="3600"/>
        <v>8848</v>
      </c>
      <c r="CH1485" s="95">
        <f t="shared" si="3600"/>
        <v>0</v>
      </c>
      <c r="CI1485" s="95">
        <f t="shared" si="3600"/>
        <v>0</v>
      </c>
      <c r="CJ1485" s="95">
        <f t="shared" si="3600"/>
        <v>0</v>
      </c>
      <c r="CK1485" s="95">
        <f t="shared" si="3600"/>
        <v>0</v>
      </c>
      <c r="CL1485" s="95">
        <f t="shared" si="3600"/>
        <v>0</v>
      </c>
      <c r="CM1485" s="11">
        <f t="shared" si="3600"/>
        <v>8848</v>
      </c>
      <c r="CN1485" s="11">
        <f t="shared" si="3600"/>
        <v>0</v>
      </c>
    </row>
    <row r="1486" spans="1:92" ht="33" hidden="1">
      <c r="A1486" s="25" t="s">
        <v>116</v>
      </c>
      <c r="B1486" s="26">
        <v>923</v>
      </c>
      <c r="C1486" s="26" t="s">
        <v>76</v>
      </c>
      <c r="D1486" s="26" t="s">
        <v>29</v>
      </c>
      <c r="E1486" s="26" t="s">
        <v>574</v>
      </c>
      <c r="F1486" s="26"/>
      <c r="G1486" s="11">
        <f t="shared" si="3594"/>
        <v>8611</v>
      </c>
      <c r="H1486" s="11">
        <f t="shared" si="3594"/>
        <v>0</v>
      </c>
      <c r="I1486" s="11">
        <f t="shared" si="3594"/>
        <v>0</v>
      </c>
      <c r="J1486" s="11">
        <f t="shared" si="3594"/>
        <v>237</v>
      </c>
      <c r="K1486" s="11">
        <f t="shared" si="3594"/>
        <v>0</v>
      </c>
      <c r="L1486" s="11">
        <f t="shared" si="3594"/>
        <v>0</v>
      </c>
      <c r="M1486" s="11">
        <f t="shared" si="3594"/>
        <v>8848</v>
      </c>
      <c r="N1486" s="11">
        <f t="shared" si="3594"/>
        <v>0</v>
      </c>
      <c r="O1486" s="11">
        <f t="shared" si="3594"/>
        <v>0</v>
      </c>
      <c r="P1486" s="11">
        <f t="shared" si="3594"/>
        <v>0</v>
      </c>
      <c r="Q1486" s="11">
        <f t="shared" si="3594"/>
        <v>0</v>
      </c>
      <c r="R1486" s="11">
        <f t="shared" si="3594"/>
        <v>0</v>
      </c>
      <c r="S1486" s="11">
        <f t="shared" si="3594"/>
        <v>8848</v>
      </c>
      <c r="T1486" s="11">
        <f t="shared" si="3594"/>
        <v>0</v>
      </c>
      <c r="U1486" s="11">
        <f t="shared" si="3595"/>
        <v>0</v>
      </c>
      <c r="V1486" s="11">
        <f t="shared" si="3595"/>
        <v>0</v>
      </c>
      <c r="W1486" s="11">
        <f t="shared" si="3595"/>
        <v>0</v>
      </c>
      <c r="X1486" s="11">
        <f t="shared" si="3595"/>
        <v>0</v>
      </c>
      <c r="Y1486" s="11">
        <f t="shared" si="3595"/>
        <v>8848</v>
      </c>
      <c r="Z1486" s="11">
        <f t="shared" si="3595"/>
        <v>0</v>
      </c>
      <c r="AA1486" s="11">
        <f t="shared" si="3595"/>
        <v>0</v>
      </c>
      <c r="AB1486" s="11">
        <f t="shared" si="3595"/>
        <v>0</v>
      </c>
      <c r="AC1486" s="11">
        <f t="shared" si="3595"/>
        <v>0</v>
      </c>
      <c r="AD1486" s="11">
        <f t="shared" si="3595"/>
        <v>0</v>
      </c>
      <c r="AE1486" s="11">
        <f t="shared" si="3595"/>
        <v>8848</v>
      </c>
      <c r="AF1486" s="11">
        <f t="shared" si="3595"/>
        <v>0</v>
      </c>
      <c r="AG1486" s="11">
        <f t="shared" si="3596"/>
        <v>0</v>
      </c>
      <c r="AH1486" s="11">
        <f t="shared" si="3596"/>
        <v>0</v>
      </c>
      <c r="AI1486" s="11">
        <f t="shared" si="3596"/>
        <v>0</v>
      </c>
      <c r="AJ1486" s="11">
        <f t="shared" si="3596"/>
        <v>0</v>
      </c>
      <c r="AK1486" s="11">
        <f t="shared" si="3596"/>
        <v>8848</v>
      </c>
      <c r="AL1486" s="11">
        <f t="shared" si="3596"/>
        <v>0</v>
      </c>
      <c r="AM1486" s="11">
        <f t="shared" si="3596"/>
        <v>0</v>
      </c>
      <c r="AN1486" s="11">
        <f t="shared" si="3596"/>
        <v>0</v>
      </c>
      <c r="AO1486" s="11">
        <f t="shared" si="3596"/>
        <v>0</v>
      </c>
      <c r="AP1486" s="11">
        <f t="shared" si="3596"/>
        <v>0</v>
      </c>
      <c r="AQ1486" s="11">
        <f t="shared" si="3596"/>
        <v>8848</v>
      </c>
      <c r="AR1486" s="11">
        <f t="shared" si="3596"/>
        <v>0</v>
      </c>
      <c r="AS1486" s="11">
        <f t="shared" si="3597"/>
        <v>0</v>
      </c>
      <c r="AT1486" s="11">
        <f t="shared" si="3597"/>
        <v>0</v>
      </c>
      <c r="AU1486" s="11">
        <f t="shared" si="3597"/>
        <v>0</v>
      </c>
      <c r="AV1486" s="11">
        <f t="shared" si="3597"/>
        <v>0</v>
      </c>
      <c r="AW1486" s="11">
        <f t="shared" si="3597"/>
        <v>8848</v>
      </c>
      <c r="AX1486" s="11">
        <f t="shared" si="3597"/>
        <v>0</v>
      </c>
      <c r="AY1486" s="11">
        <f t="shared" si="3597"/>
        <v>0</v>
      </c>
      <c r="AZ1486" s="11">
        <f t="shared" si="3597"/>
        <v>0</v>
      </c>
      <c r="BA1486" s="11">
        <f t="shared" si="3597"/>
        <v>0</v>
      </c>
      <c r="BB1486" s="11">
        <f t="shared" si="3597"/>
        <v>0</v>
      </c>
      <c r="BC1486" s="11">
        <f t="shared" si="3597"/>
        <v>8848</v>
      </c>
      <c r="BD1486" s="11">
        <f t="shared" si="3597"/>
        <v>0</v>
      </c>
      <c r="BE1486" s="11">
        <f t="shared" si="3598"/>
        <v>0</v>
      </c>
      <c r="BF1486" s="11">
        <f t="shared" si="3598"/>
        <v>0</v>
      </c>
      <c r="BG1486" s="11">
        <f t="shared" si="3598"/>
        <v>0</v>
      </c>
      <c r="BH1486" s="11">
        <f t="shared" si="3598"/>
        <v>0</v>
      </c>
      <c r="BI1486" s="11">
        <f t="shared" si="3598"/>
        <v>8848</v>
      </c>
      <c r="BJ1486" s="11">
        <f t="shared" si="3598"/>
        <v>0</v>
      </c>
      <c r="BK1486" s="11">
        <f t="shared" si="3598"/>
        <v>0</v>
      </c>
      <c r="BL1486" s="11">
        <f t="shared" si="3598"/>
        <v>0</v>
      </c>
      <c r="BM1486" s="11">
        <f t="shared" si="3598"/>
        <v>0</v>
      </c>
      <c r="BN1486" s="11">
        <f t="shared" si="3598"/>
        <v>0</v>
      </c>
      <c r="BO1486" s="11">
        <f t="shared" si="3598"/>
        <v>8848</v>
      </c>
      <c r="BP1486" s="11">
        <f t="shared" si="3598"/>
        <v>0</v>
      </c>
      <c r="BQ1486" s="11">
        <f t="shared" si="3599"/>
        <v>0</v>
      </c>
      <c r="BR1486" s="11">
        <f t="shared" si="3599"/>
        <v>0</v>
      </c>
      <c r="BS1486" s="11">
        <f t="shared" si="3599"/>
        <v>0</v>
      </c>
      <c r="BT1486" s="11">
        <f t="shared" si="3599"/>
        <v>0</v>
      </c>
      <c r="BU1486" s="11">
        <f t="shared" si="3599"/>
        <v>8848</v>
      </c>
      <c r="BV1486" s="11">
        <f t="shared" si="3599"/>
        <v>0</v>
      </c>
      <c r="BW1486" s="11">
        <f t="shared" si="3599"/>
        <v>0</v>
      </c>
      <c r="BX1486" s="11">
        <f t="shared" si="3599"/>
        <v>0</v>
      </c>
      <c r="BY1486" s="11">
        <f t="shared" si="3599"/>
        <v>0</v>
      </c>
      <c r="BZ1486" s="11">
        <f t="shared" si="3599"/>
        <v>0</v>
      </c>
      <c r="CA1486" s="11">
        <f t="shared" si="3599"/>
        <v>8848</v>
      </c>
      <c r="CB1486" s="11">
        <f t="shared" si="3599"/>
        <v>0</v>
      </c>
      <c r="CC1486" s="11">
        <f t="shared" si="3600"/>
        <v>0</v>
      </c>
      <c r="CD1486" s="11">
        <f t="shared" si="3600"/>
        <v>0</v>
      </c>
      <c r="CE1486" s="11">
        <f t="shared" si="3600"/>
        <v>0</v>
      </c>
      <c r="CF1486" s="11">
        <f t="shared" si="3600"/>
        <v>0</v>
      </c>
      <c r="CG1486" s="95">
        <f t="shared" si="3600"/>
        <v>8848</v>
      </c>
      <c r="CH1486" s="95">
        <f t="shared" si="3600"/>
        <v>0</v>
      </c>
      <c r="CI1486" s="95">
        <f t="shared" si="3600"/>
        <v>0</v>
      </c>
      <c r="CJ1486" s="95">
        <f t="shared" si="3600"/>
        <v>0</v>
      </c>
      <c r="CK1486" s="95">
        <f t="shared" si="3600"/>
        <v>0</v>
      </c>
      <c r="CL1486" s="95">
        <f t="shared" si="3600"/>
        <v>0</v>
      </c>
      <c r="CM1486" s="11">
        <f t="shared" si="3600"/>
        <v>8848</v>
      </c>
      <c r="CN1486" s="11">
        <f t="shared" si="3600"/>
        <v>0</v>
      </c>
    </row>
    <row r="1487" spans="1:92" ht="33" hidden="1">
      <c r="A1487" s="25" t="s">
        <v>12</v>
      </c>
      <c r="B1487" s="26">
        <v>923</v>
      </c>
      <c r="C1487" s="26" t="s">
        <v>76</v>
      </c>
      <c r="D1487" s="26" t="s">
        <v>29</v>
      </c>
      <c r="E1487" s="26" t="s">
        <v>574</v>
      </c>
      <c r="F1487" s="26" t="s">
        <v>13</v>
      </c>
      <c r="G1487" s="9">
        <f t="shared" si="3594"/>
        <v>8611</v>
      </c>
      <c r="H1487" s="9">
        <f t="shared" si="3594"/>
        <v>0</v>
      </c>
      <c r="I1487" s="9">
        <f t="shared" si="3594"/>
        <v>0</v>
      </c>
      <c r="J1487" s="9">
        <f t="shared" si="3594"/>
        <v>237</v>
      </c>
      <c r="K1487" s="9">
        <f t="shared" si="3594"/>
        <v>0</v>
      </c>
      <c r="L1487" s="9">
        <f t="shared" si="3594"/>
        <v>0</v>
      </c>
      <c r="M1487" s="9">
        <f t="shared" si="3594"/>
        <v>8848</v>
      </c>
      <c r="N1487" s="9">
        <f t="shared" si="3594"/>
        <v>0</v>
      </c>
      <c r="O1487" s="9">
        <f t="shared" si="3594"/>
        <v>0</v>
      </c>
      <c r="P1487" s="9">
        <f t="shared" si="3594"/>
        <v>0</v>
      </c>
      <c r="Q1487" s="9">
        <f t="shared" si="3594"/>
        <v>0</v>
      </c>
      <c r="R1487" s="9">
        <f t="shared" si="3594"/>
        <v>0</v>
      </c>
      <c r="S1487" s="9">
        <f t="shared" si="3594"/>
        <v>8848</v>
      </c>
      <c r="T1487" s="9">
        <f t="shared" si="3594"/>
        <v>0</v>
      </c>
      <c r="U1487" s="9">
        <f t="shared" si="3595"/>
        <v>0</v>
      </c>
      <c r="V1487" s="9">
        <f t="shared" si="3595"/>
        <v>0</v>
      </c>
      <c r="W1487" s="9">
        <f t="shared" si="3595"/>
        <v>0</v>
      </c>
      <c r="X1487" s="9">
        <f t="shared" si="3595"/>
        <v>0</v>
      </c>
      <c r="Y1487" s="9">
        <f t="shared" si="3595"/>
        <v>8848</v>
      </c>
      <c r="Z1487" s="9">
        <f t="shared" si="3595"/>
        <v>0</v>
      </c>
      <c r="AA1487" s="9">
        <f t="shared" si="3595"/>
        <v>0</v>
      </c>
      <c r="AB1487" s="9">
        <f t="shared" si="3595"/>
        <v>0</v>
      </c>
      <c r="AC1487" s="9">
        <f t="shared" si="3595"/>
        <v>0</v>
      </c>
      <c r="AD1487" s="9">
        <f t="shared" si="3595"/>
        <v>0</v>
      </c>
      <c r="AE1487" s="9">
        <f t="shared" si="3595"/>
        <v>8848</v>
      </c>
      <c r="AF1487" s="9">
        <f t="shared" si="3595"/>
        <v>0</v>
      </c>
      <c r="AG1487" s="9">
        <f t="shared" si="3596"/>
        <v>0</v>
      </c>
      <c r="AH1487" s="9">
        <f t="shared" si="3596"/>
        <v>0</v>
      </c>
      <c r="AI1487" s="9">
        <f t="shared" si="3596"/>
        <v>0</v>
      </c>
      <c r="AJ1487" s="9">
        <f t="shared" si="3596"/>
        <v>0</v>
      </c>
      <c r="AK1487" s="9">
        <f t="shared" si="3596"/>
        <v>8848</v>
      </c>
      <c r="AL1487" s="9">
        <f t="shared" si="3596"/>
        <v>0</v>
      </c>
      <c r="AM1487" s="9">
        <f t="shared" si="3596"/>
        <v>0</v>
      </c>
      <c r="AN1487" s="9">
        <f t="shared" si="3596"/>
        <v>0</v>
      </c>
      <c r="AO1487" s="9">
        <f t="shared" si="3596"/>
        <v>0</v>
      </c>
      <c r="AP1487" s="9">
        <f t="shared" si="3596"/>
        <v>0</v>
      </c>
      <c r="AQ1487" s="9">
        <f t="shared" si="3596"/>
        <v>8848</v>
      </c>
      <c r="AR1487" s="9">
        <f t="shared" si="3596"/>
        <v>0</v>
      </c>
      <c r="AS1487" s="9">
        <f t="shared" si="3597"/>
        <v>0</v>
      </c>
      <c r="AT1487" s="9">
        <f t="shared" si="3597"/>
        <v>0</v>
      </c>
      <c r="AU1487" s="9">
        <f t="shared" si="3597"/>
        <v>0</v>
      </c>
      <c r="AV1487" s="9">
        <f t="shared" si="3597"/>
        <v>0</v>
      </c>
      <c r="AW1487" s="9">
        <f t="shared" si="3597"/>
        <v>8848</v>
      </c>
      <c r="AX1487" s="9">
        <f t="shared" si="3597"/>
        <v>0</v>
      </c>
      <c r="AY1487" s="9">
        <f t="shared" si="3597"/>
        <v>0</v>
      </c>
      <c r="AZ1487" s="9">
        <f t="shared" si="3597"/>
        <v>0</v>
      </c>
      <c r="BA1487" s="9">
        <f t="shared" si="3597"/>
        <v>0</v>
      </c>
      <c r="BB1487" s="9">
        <f t="shared" si="3597"/>
        <v>0</v>
      </c>
      <c r="BC1487" s="9">
        <f t="shared" si="3597"/>
        <v>8848</v>
      </c>
      <c r="BD1487" s="9">
        <f t="shared" si="3597"/>
        <v>0</v>
      </c>
      <c r="BE1487" s="9">
        <f t="shared" si="3598"/>
        <v>0</v>
      </c>
      <c r="BF1487" s="9">
        <f t="shared" si="3598"/>
        <v>0</v>
      </c>
      <c r="BG1487" s="9">
        <f t="shared" si="3598"/>
        <v>0</v>
      </c>
      <c r="BH1487" s="9">
        <f t="shared" si="3598"/>
        <v>0</v>
      </c>
      <c r="BI1487" s="9">
        <f t="shared" si="3598"/>
        <v>8848</v>
      </c>
      <c r="BJ1487" s="9">
        <f t="shared" si="3598"/>
        <v>0</v>
      </c>
      <c r="BK1487" s="9">
        <f t="shared" si="3598"/>
        <v>0</v>
      </c>
      <c r="BL1487" s="9">
        <f t="shared" si="3598"/>
        <v>0</v>
      </c>
      <c r="BM1487" s="9">
        <f t="shared" si="3598"/>
        <v>0</v>
      </c>
      <c r="BN1487" s="9">
        <f t="shared" si="3598"/>
        <v>0</v>
      </c>
      <c r="BO1487" s="9">
        <f t="shared" si="3598"/>
        <v>8848</v>
      </c>
      <c r="BP1487" s="9">
        <f t="shared" si="3598"/>
        <v>0</v>
      </c>
      <c r="BQ1487" s="9">
        <f t="shared" si="3599"/>
        <v>0</v>
      </c>
      <c r="BR1487" s="9">
        <f t="shared" si="3599"/>
        <v>0</v>
      </c>
      <c r="BS1487" s="9">
        <f t="shared" si="3599"/>
        <v>0</v>
      </c>
      <c r="BT1487" s="9">
        <f t="shared" si="3599"/>
        <v>0</v>
      </c>
      <c r="BU1487" s="9">
        <f t="shared" si="3599"/>
        <v>8848</v>
      </c>
      <c r="BV1487" s="9">
        <f t="shared" si="3599"/>
        <v>0</v>
      </c>
      <c r="BW1487" s="9">
        <f t="shared" si="3599"/>
        <v>0</v>
      </c>
      <c r="BX1487" s="9">
        <f t="shared" si="3599"/>
        <v>0</v>
      </c>
      <c r="BY1487" s="9">
        <f t="shared" si="3599"/>
        <v>0</v>
      </c>
      <c r="BZ1487" s="9">
        <f t="shared" si="3599"/>
        <v>0</v>
      </c>
      <c r="CA1487" s="9">
        <f t="shared" si="3599"/>
        <v>8848</v>
      </c>
      <c r="CB1487" s="9">
        <f t="shared" si="3599"/>
        <v>0</v>
      </c>
      <c r="CC1487" s="9">
        <f t="shared" si="3600"/>
        <v>0</v>
      </c>
      <c r="CD1487" s="9">
        <f t="shared" si="3600"/>
        <v>0</v>
      </c>
      <c r="CE1487" s="9">
        <f t="shared" si="3600"/>
        <v>0</v>
      </c>
      <c r="CF1487" s="9">
        <f t="shared" si="3600"/>
        <v>0</v>
      </c>
      <c r="CG1487" s="94">
        <f t="shared" si="3600"/>
        <v>8848</v>
      </c>
      <c r="CH1487" s="94">
        <f t="shared" si="3600"/>
        <v>0</v>
      </c>
      <c r="CI1487" s="94">
        <f t="shared" si="3600"/>
        <v>0</v>
      </c>
      <c r="CJ1487" s="94">
        <f t="shared" si="3600"/>
        <v>0</v>
      </c>
      <c r="CK1487" s="94">
        <f t="shared" si="3600"/>
        <v>0</v>
      </c>
      <c r="CL1487" s="94">
        <f t="shared" si="3600"/>
        <v>0</v>
      </c>
      <c r="CM1487" s="9">
        <f t="shared" si="3600"/>
        <v>8848</v>
      </c>
      <c r="CN1487" s="9">
        <f t="shared" si="3600"/>
        <v>0</v>
      </c>
    </row>
    <row r="1488" spans="1:92" ht="33" hidden="1">
      <c r="A1488" s="25" t="s">
        <v>14</v>
      </c>
      <c r="B1488" s="26">
        <v>923</v>
      </c>
      <c r="C1488" s="26" t="s">
        <v>76</v>
      </c>
      <c r="D1488" s="26" t="s">
        <v>29</v>
      </c>
      <c r="E1488" s="26" t="s">
        <v>574</v>
      </c>
      <c r="F1488" s="26" t="s">
        <v>35</v>
      </c>
      <c r="G1488" s="9">
        <v>8611</v>
      </c>
      <c r="H1488" s="9"/>
      <c r="I1488" s="9"/>
      <c r="J1488" s="9">
        <v>237</v>
      </c>
      <c r="K1488" s="9"/>
      <c r="L1488" s="9"/>
      <c r="M1488" s="9">
        <f>G1488+I1488+J1488+K1488+L1488</f>
        <v>8848</v>
      </c>
      <c r="N1488" s="9">
        <f>H1488+L1488</f>
        <v>0</v>
      </c>
      <c r="O1488" s="9"/>
      <c r="P1488" s="9"/>
      <c r="Q1488" s="9"/>
      <c r="R1488" s="9"/>
      <c r="S1488" s="9">
        <f>M1488+O1488+P1488+Q1488+R1488</f>
        <v>8848</v>
      </c>
      <c r="T1488" s="9">
        <f>N1488+R1488</f>
        <v>0</v>
      </c>
      <c r="U1488" s="9"/>
      <c r="V1488" s="9"/>
      <c r="W1488" s="9"/>
      <c r="X1488" s="9"/>
      <c r="Y1488" s="9">
        <f>S1488+U1488+V1488+W1488+X1488</f>
        <v>8848</v>
      </c>
      <c r="Z1488" s="9">
        <f>T1488+X1488</f>
        <v>0</v>
      </c>
      <c r="AA1488" s="9"/>
      <c r="AB1488" s="9"/>
      <c r="AC1488" s="9"/>
      <c r="AD1488" s="9"/>
      <c r="AE1488" s="9">
        <f>Y1488+AA1488+AB1488+AC1488+AD1488</f>
        <v>8848</v>
      </c>
      <c r="AF1488" s="9">
        <f>Z1488+AD1488</f>
        <v>0</v>
      </c>
      <c r="AG1488" s="9"/>
      <c r="AH1488" s="9"/>
      <c r="AI1488" s="9"/>
      <c r="AJ1488" s="9"/>
      <c r="AK1488" s="9">
        <f>AE1488+AG1488+AH1488+AI1488+AJ1488</f>
        <v>8848</v>
      </c>
      <c r="AL1488" s="9">
        <f>AF1488+AJ1488</f>
        <v>0</v>
      </c>
      <c r="AM1488" s="9"/>
      <c r="AN1488" s="9"/>
      <c r="AO1488" s="9"/>
      <c r="AP1488" s="9"/>
      <c r="AQ1488" s="9">
        <f>AK1488+AM1488+AN1488+AO1488+AP1488</f>
        <v>8848</v>
      </c>
      <c r="AR1488" s="9">
        <f>AL1488+AP1488</f>
        <v>0</v>
      </c>
      <c r="AS1488" s="9"/>
      <c r="AT1488" s="9"/>
      <c r="AU1488" s="9"/>
      <c r="AV1488" s="9"/>
      <c r="AW1488" s="9">
        <f>AQ1488+AS1488+AT1488+AU1488+AV1488</f>
        <v>8848</v>
      </c>
      <c r="AX1488" s="9">
        <f>AR1488+AV1488</f>
        <v>0</v>
      </c>
      <c r="AY1488" s="9"/>
      <c r="AZ1488" s="9"/>
      <c r="BA1488" s="9"/>
      <c r="BB1488" s="9"/>
      <c r="BC1488" s="9">
        <f>AW1488+AY1488+AZ1488+BA1488+BB1488</f>
        <v>8848</v>
      </c>
      <c r="BD1488" s="9">
        <f>AX1488+BB1488</f>
        <v>0</v>
      </c>
      <c r="BE1488" s="9"/>
      <c r="BF1488" s="9"/>
      <c r="BG1488" s="9"/>
      <c r="BH1488" s="9"/>
      <c r="BI1488" s="9">
        <f>BC1488+BE1488+BF1488+BG1488+BH1488</f>
        <v>8848</v>
      </c>
      <c r="BJ1488" s="9">
        <f>BD1488+BH1488</f>
        <v>0</v>
      </c>
      <c r="BK1488" s="9"/>
      <c r="BL1488" s="9"/>
      <c r="BM1488" s="9"/>
      <c r="BN1488" s="9"/>
      <c r="BO1488" s="9">
        <f>BI1488+BK1488+BL1488+BM1488+BN1488</f>
        <v>8848</v>
      </c>
      <c r="BP1488" s="9">
        <f>BJ1488+BN1488</f>
        <v>0</v>
      </c>
      <c r="BQ1488" s="9"/>
      <c r="BR1488" s="9"/>
      <c r="BS1488" s="9"/>
      <c r="BT1488" s="9"/>
      <c r="BU1488" s="9">
        <f>BO1488+BQ1488+BR1488+BS1488+BT1488</f>
        <v>8848</v>
      </c>
      <c r="BV1488" s="9">
        <f>BP1488+BT1488</f>
        <v>0</v>
      </c>
      <c r="BW1488" s="9"/>
      <c r="BX1488" s="9"/>
      <c r="BY1488" s="9"/>
      <c r="BZ1488" s="9"/>
      <c r="CA1488" s="9">
        <f>BU1488+BW1488+BX1488+BY1488+BZ1488</f>
        <v>8848</v>
      </c>
      <c r="CB1488" s="9">
        <f>BV1488+BZ1488</f>
        <v>0</v>
      </c>
      <c r="CC1488" s="9"/>
      <c r="CD1488" s="9"/>
      <c r="CE1488" s="9"/>
      <c r="CF1488" s="9"/>
      <c r="CG1488" s="94">
        <f>CA1488+CC1488+CD1488+CE1488+CF1488</f>
        <v>8848</v>
      </c>
      <c r="CH1488" s="94">
        <f>CB1488+CF1488</f>
        <v>0</v>
      </c>
      <c r="CI1488" s="94"/>
      <c r="CJ1488" s="94"/>
      <c r="CK1488" s="94"/>
      <c r="CL1488" s="94"/>
      <c r="CM1488" s="9">
        <f>CG1488+CI1488+CJ1488+CK1488+CL1488</f>
        <v>8848</v>
      </c>
      <c r="CN1488" s="9">
        <f>CH1488+CL1488</f>
        <v>0</v>
      </c>
    </row>
    <row r="1489" spans="1:92" hidden="1">
      <c r="A1489" s="25"/>
      <c r="B1489" s="26"/>
      <c r="C1489" s="26"/>
      <c r="D1489" s="26"/>
      <c r="E1489" s="26"/>
      <c r="F1489" s="26"/>
      <c r="G1489" s="9"/>
      <c r="H1489" s="9"/>
      <c r="I1489" s="9"/>
      <c r="J1489" s="9"/>
      <c r="K1489" s="9"/>
      <c r="L1489" s="9"/>
      <c r="M1489" s="9"/>
      <c r="N1489" s="9"/>
      <c r="O1489" s="9"/>
      <c r="P1489" s="9"/>
      <c r="Q1489" s="9"/>
      <c r="R1489" s="9"/>
      <c r="S1489" s="9"/>
      <c r="T1489" s="9"/>
      <c r="U1489" s="9"/>
      <c r="V1489" s="9"/>
      <c r="W1489" s="9"/>
      <c r="X1489" s="9"/>
      <c r="Y1489" s="9"/>
      <c r="Z1489" s="9"/>
      <c r="AA1489" s="9"/>
      <c r="AB1489" s="9"/>
      <c r="AC1489" s="9"/>
      <c r="AD1489" s="9"/>
      <c r="AE1489" s="9"/>
      <c r="AF1489" s="9"/>
      <c r="AG1489" s="9"/>
      <c r="AH1489" s="9"/>
      <c r="AI1489" s="9"/>
      <c r="AJ1489" s="9"/>
      <c r="AK1489" s="9"/>
      <c r="AL1489" s="9"/>
      <c r="AM1489" s="9"/>
      <c r="AN1489" s="9"/>
      <c r="AO1489" s="9"/>
      <c r="AP1489" s="9"/>
      <c r="AQ1489" s="9"/>
      <c r="AR1489" s="9"/>
      <c r="AS1489" s="9"/>
      <c r="AT1489" s="9"/>
      <c r="AU1489" s="9"/>
      <c r="AV1489" s="9"/>
      <c r="AW1489" s="9"/>
      <c r="AX1489" s="9"/>
      <c r="AY1489" s="9"/>
      <c r="AZ1489" s="9"/>
      <c r="BA1489" s="9"/>
      <c r="BB1489" s="9"/>
      <c r="BC1489" s="9"/>
      <c r="BD1489" s="9"/>
      <c r="BE1489" s="9"/>
      <c r="BF1489" s="9"/>
      <c r="BG1489" s="9"/>
      <c r="BH1489" s="9"/>
      <c r="BI1489" s="9"/>
      <c r="BJ1489" s="9"/>
      <c r="BK1489" s="9"/>
      <c r="BL1489" s="9"/>
      <c r="BM1489" s="9"/>
      <c r="BN1489" s="9"/>
      <c r="BO1489" s="9"/>
      <c r="BP1489" s="9"/>
      <c r="BQ1489" s="9"/>
      <c r="BR1489" s="9"/>
      <c r="BS1489" s="9"/>
      <c r="BT1489" s="9"/>
      <c r="BU1489" s="9"/>
      <c r="BV1489" s="9"/>
      <c r="BW1489" s="9"/>
      <c r="BX1489" s="9"/>
      <c r="BY1489" s="9"/>
      <c r="BZ1489" s="9"/>
      <c r="CA1489" s="9"/>
      <c r="CB1489" s="9"/>
      <c r="CC1489" s="9"/>
      <c r="CD1489" s="9"/>
      <c r="CE1489" s="9"/>
      <c r="CF1489" s="9"/>
      <c r="CG1489" s="94"/>
      <c r="CH1489" s="94"/>
      <c r="CI1489" s="94"/>
      <c r="CJ1489" s="94"/>
      <c r="CK1489" s="94"/>
      <c r="CL1489" s="94"/>
      <c r="CM1489" s="9"/>
      <c r="CN1489" s="9"/>
    </row>
    <row r="1490" spans="1:92" ht="60.75">
      <c r="A1490" s="39" t="s">
        <v>505</v>
      </c>
      <c r="B1490" s="21" t="s">
        <v>504</v>
      </c>
      <c r="C1490" s="26"/>
      <c r="D1490" s="26"/>
      <c r="E1490" s="26"/>
      <c r="F1490" s="26"/>
      <c r="G1490" s="6">
        <f t="shared" ref="G1490:AR1490" si="3601">G1492+G1503</f>
        <v>48360</v>
      </c>
      <c r="H1490" s="6">
        <f t="shared" si="3601"/>
        <v>0</v>
      </c>
      <c r="I1490" s="6">
        <f t="shared" si="3601"/>
        <v>0</v>
      </c>
      <c r="J1490" s="6">
        <f t="shared" si="3601"/>
        <v>1306</v>
      </c>
      <c r="K1490" s="6">
        <f t="shared" si="3601"/>
        <v>0</v>
      </c>
      <c r="L1490" s="6">
        <f t="shared" si="3601"/>
        <v>0</v>
      </c>
      <c r="M1490" s="6">
        <f t="shared" si="3601"/>
        <v>49666</v>
      </c>
      <c r="N1490" s="6">
        <f t="shared" si="3601"/>
        <v>0</v>
      </c>
      <c r="O1490" s="6">
        <f t="shared" si="3601"/>
        <v>0</v>
      </c>
      <c r="P1490" s="6">
        <f t="shared" si="3601"/>
        <v>6626</v>
      </c>
      <c r="Q1490" s="6">
        <f t="shared" si="3601"/>
        <v>0</v>
      </c>
      <c r="R1490" s="6">
        <f t="shared" si="3601"/>
        <v>0</v>
      </c>
      <c r="S1490" s="6">
        <f t="shared" si="3601"/>
        <v>56292</v>
      </c>
      <c r="T1490" s="6">
        <f t="shared" si="3601"/>
        <v>0</v>
      </c>
      <c r="U1490" s="6">
        <f t="shared" si="3601"/>
        <v>0</v>
      </c>
      <c r="V1490" s="6">
        <f t="shared" si="3601"/>
        <v>0</v>
      </c>
      <c r="W1490" s="6">
        <f t="shared" si="3601"/>
        <v>0</v>
      </c>
      <c r="X1490" s="6">
        <f t="shared" si="3601"/>
        <v>0</v>
      </c>
      <c r="Y1490" s="6">
        <f t="shared" si="3601"/>
        <v>56292</v>
      </c>
      <c r="Z1490" s="6">
        <f t="shared" si="3601"/>
        <v>0</v>
      </c>
      <c r="AA1490" s="6">
        <f t="shared" si="3601"/>
        <v>0</v>
      </c>
      <c r="AB1490" s="6">
        <f t="shared" si="3601"/>
        <v>0</v>
      </c>
      <c r="AC1490" s="6">
        <f t="shared" si="3601"/>
        <v>0</v>
      </c>
      <c r="AD1490" s="6">
        <f t="shared" si="3601"/>
        <v>0</v>
      </c>
      <c r="AE1490" s="6">
        <f t="shared" si="3601"/>
        <v>56292</v>
      </c>
      <c r="AF1490" s="6">
        <f t="shared" si="3601"/>
        <v>0</v>
      </c>
      <c r="AG1490" s="6">
        <f t="shared" si="3601"/>
        <v>0</v>
      </c>
      <c r="AH1490" s="6">
        <f t="shared" si="3601"/>
        <v>0</v>
      </c>
      <c r="AI1490" s="6">
        <f t="shared" si="3601"/>
        <v>0</v>
      </c>
      <c r="AJ1490" s="6">
        <f t="shared" si="3601"/>
        <v>0</v>
      </c>
      <c r="AK1490" s="6">
        <f t="shared" si="3601"/>
        <v>56292</v>
      </c>
      <c r="AL1490" s="6">
        <f t="shared" si="3601"/>
        <v>0</v>
      </c>
      <c r="AM1490" s="6">
        <f t="shared" si="3601"/>
        <v>0</v>
      </c>
      <c r="AN1490" s="6">
        <f t="shared" si="3601"/>
        <v>0</v>
      </c>
      <c r="AO1490" s="6">
        <f t="shared" si="3601"/>
        <v>0</v>
      </c>
      <c r="AP1490" s="6">
        <f t="shared" si="3601"/>
        <v>0</v>
      </c>
      <c r="AQ1490" s="6">
        <f t="shared" si="3601"/>
        <v>56292</v>
      </c>
      <c r="AR1490" s="6">
        <f t="shared" si="3601"/>
        <v>0</v>
      </c>
      <c r="AS1490" s="6">
        <f t="shared" ref="AS1490:AX1490" si="3602">AS1492+AS1503</f>
        <v>-33</v>
      </c>
      <c r="AT1490" s="6">
        <f t="shared" si="3602"/>
        <v>0</v>
      </c>
      <c r="AU1490" s="6">
        <f t="shared" si="3602"/>
        <v>0</v>
      </c>
      <c r="AV1490" s="6">
        <f t="shared" si="3602"/>
        <v>0</v>
      </c>
      <c r="AW1490" s="6">
        <f t="shared" si="3602"/>
        <v>56259</v>
      </c>
      <c r="AX1490" s="6">
        <f t="shared" si="3602"/>
        <v>0</v>
      </c>
      <c r="AY1490" s="6">
        <f t="shared" ref="AY1490:BD1490" si="3603">AY1492+AY1503</f>
        <v>0</v>
      </c>
      <c r="AZ1490" s="6">
        <f t="shared" si="3603"/>
        <v>0</v>
      </c>
      <c r="BA1490" s="6">
        <f t="shared" si="3603"/>
        <v>0</v>
      </c>
      <c r="BB1490" s="6">
        <f t="shared" si="3603"/>
        <v>0</v>
      </c>
      <c r="BC1490" s="6">
        <f t="shared" si="3603"/>
        <v>56259</v>
      </c>
      <c r="BD1490" s="6">
        <f t="shared" si="3603"/>
        <v>0</v>
      </c>
      <c r="BE1490" s="6">
        <f t="shared" ref="BE1490:BJ1490" si="3604">BE1492+BE1503</f>
        <v>0</v>
      </c>
      <c r="BF1490" s="6">
        <f t="shared" si="3604"/>
        <v>0</v>
      </c>
      <c r="BG1490" s="6">
        <f t="shared" si="3604"/>
        <v>0</v>
      </c>
      <c r="BH1490" s="6">
        <f t="shared" si="3604"/>
        <v>0</v>
      </c>
      <c r="BI1490" s="6">
        <f t="shared" si="3604"/>
        <v>56259</v>
      </c>
      <c r="BJ1490" s="6">
        <f t="shared" si="3604"/>
        <v>0</v>
      </c>
      <c r="BK1490" s="6">
        <f t="shared" ref="BK1490:BP1490" si="3605">BK1492+BK1503</f>
        <v>0</v>
      </c>
      <c r="BL1490" s="6">
        <f t="shared" si="3605"/>
        <v>11165</v>
      </c>
      <c r="BM1490" s="6">
        <f t="shared" si="3605"/>
        <v>0</v>
      </c>
      <c r="BN1490" s="6">
        <f t="shared" si="3605"/>
        <v>0</v>
      </c>
      <c r="BO1490" s="6">
        <f t="shared" si="3605"/>
        <v>67424</v>
      </c>
      <c r="BP1490" s="6">
        <f t="shared" si="3605"/>
        <v>0</v>
      </c>
      <c r="BQ1490" s="6">
        <f t="shared" ref="BQ1490:BV1490" si="3606">BQ1492+BQ1503</f>
        <v>-21</v>
      </c>
      <c r="BR1490" s="6">
        <f t="shared" si="3606"/>
        <v>0</v>
      </c>
      <c r="BS1490" s="6">
        <f t="shared" si="3606"/>
        <v>0</v>
      </c>
      <c r="BT1490" s="6">
        <f t="shared" si="3606"/>
        <v>0</v>
      </c>
      <c r="BU1490" s="6">
        <f t="shared" si="3606"/>
        <v>67403</v>
      </c>
      <c r="BV1490" s="6">
        <f t="shared" si="3606"/>
        <v>0</v>
      </c>
      <c r="BW1490" s="6">
        <f t="shared" ref="BW1490:CB1490" si="3607">BW1492+BW1503</f>
        <v>0</v>
      </c>
      <c r="BX1490" s="6">
        <f t="shared" si="3607"/>
        <v>0</v>
      </c>
      <c r="BY1490" s="6">
        <f t="shared" si="3607"/>
        <v>0</v>
      </c>
      <c r="BZ1490" s="6">
        <f t="shared" si="3607"/>
        <v>0</v>
      </c>
      <c r="CA1490" s="6">
        <f t="shared" si="3607"/>
        <v>67403</v>
      </c>
      <c r="CB1490" s="6">
        <f t="shared" si="3607"/>
        <v>0</v>
      </c>
      <c r="CC1490" s="6">
        <f t="shared" ref="CC1490:CH1490" si="3608">CC1492+CC1503</f>
        <v>0</v>
      </c>
      <c r="CD1490" s="6">
        <f t="shared" si="3608"/>
        <v>0</v>
      </c>
      <c r="CE1490" s="6">
        <f t="shared" si="3608"/>
        <v>0</v>
      </c>
      <c r="CF1490" s="6">
        <f t="shared" si="3608"/>
        <v>0</v>
      </c>
      <c r="CG1490" s="90">
        <f t="shared" si="3608"/>
        <v>67403</v>
      </c>
      <c r="CH1490" s="90">
        <f t="shared" si="3608"/>
        <v>0</v>
      </c>
      <c r="CI1490" s="90">
        <f t="shared" ref="CI1490:CN1490" si="3609">CI1492+CI1503</f>
        <v>0</v>
      </c>
      <c r="CJ1490" s="90">
        <f t="shared" si="3609"/>
        <v>0</v>
      </c>
      <c r="CK1490" s="90">
        <f t="shared" si="3609"/>
        <v>0</v>
      </c>
      <c r="CL1490" s="90">
        <f t="shared" si="3609"/>
        <v>0</v>
      </c>
      <c r="CM1490" s="6">
        <f t="shared" si="3609"/>
        <v>67403</v>
      </c>
      <c r="CN1490" s="6">
        <f t="shared" si="3609"/>
        <v>0</v>
      </c>
    </row>
    <row r="1491" spans="1:92" s="79" customFormat="1" hidden="1">
      <c r="A1491" s="82"/>
      <c r="B1491" s="27"/>
      <c r="C1491" s="26"/>
      <c r="D1491" s="26"/>
      <c r="E1491" s="26"/>
      <c r="F1491" s="26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  <c r="V1491" s="10"/>
      <c r="W1491" s="10"/>
      <c r="X1491" s="10"/>
      <c r="Y1491" s="10"/>
      <c r="Z1491" s="10"/>
      <c r="AA1491" s="10"/>
      <c r="AB1491" s="10"/>
      <c r="AC1491" s="10"/>
      <c r="AD1491" s="10"/>
      <c r="AE1491" s="10"/>
      <c r="AF1491" s="10"/>
      <c r="AG1491" s="10"/>
      <c r="AH1491" s="10"/>
      <c r="AI1491" s="10"/>
      <c r="AJ1491" s="10"/>
      <c r="AK1491" s="10"/>
      <c r="AL1491" s="10"/>
      <c r="AM1491" s="10"/>
      <c r="AN1491" s="10"/>
      <c r="AO1491" s="10"/>
      <c r="AP1491" s="10"/>
      <c r="AQ1491" s="10"/>
      <c r="AR1491" s="10"/>
      <c r="AS1491" s="10"/>
      <c r="AT1491" s="10"/>
      <c r="AU1491" s="10"/>
      <c r="AV1491" s="10"/>
      <c r="AW1491" s="10"/>
      <c r="AX1491" s="10"/>
      <c r="AY1491" s="10"/>
      <c r="AZ1491" s="10"/>
      <c r="BA1491" s="10"/>
      <c r="BB1491" s="10"/>
      <c r="BC1491" s="10"/>
      <c r="BD1491" s="10"/>
      <c r="BE1491" s="10"/>
      <c r="BF1491" s="10"/>
      <c r="BG1491" s="10"/>
      <c r="BH1491" s="10"/>
      <c r="BI1491" s="10"/>
      <c r="BJ1491" s="10"/>
      <c r="BK1491" s="10"/>
      <c r="BL1491" s="10"/>
      <c r="BM1491" s="10"/>
      <c r="BN1491" s="10"/>
      <c r="BO1491" s="10"/>
      <c r="BP1491" s="10"/>
      <c r="BQ1491" s="10"/>
      <c r="BR1491" s="10"/>
      <c r="BS1491" s="10"/>
      <c r="BT1491" s="10"/>
      <c r="BU1491" s="10"/>
      <c r="BV1491" s="10"/>
      <c r="BW1491" s="10"/>
      <c r="BX1491" s="10"/>
      <c r="BY1491" s="10"/>
      <c r="BZ1491" s="10"/>
      <c r="CA1491" s="10"/>
      <c r="CB1491" s="10"/>
      <c r="CC1491" s="10"/>
      <c r="CD1491" s="10"/>
      <c r="CE1491" s="10"/>
      <c r="CF1491" s="10"/>
      <c r="CG1491" s="91"/>
      <c r="CH1491" s="91"/>
      <c r="CI1491" s="91"/>
      <c r="CJ1491" s="91"/>
      <c r="CK1491" s="91"/>
      <c r="CL1491" s="91"/>
      <c r="CM1491" s="10"/>
      <c r="CN1491" s="10"/>
    </row>
    <row r="1492" spans="1:92" ht="18.75">
      <c r="A1492" s="23" t="s">
        <v>59</v>
      </c>
      <c r="B1492" s="35" t="s">
        <v>504</v>
      </c>
      <c r="C1492" s="36" t="s">
        <v>22</v>
      </c>
      <c r="D1492" s="36" t="s">
        <v>60</v>
      </c>
      <c r="E1492" s="26"/>
      <c r="F1492" s="26"/>
      <c r="G1492" s="13">
        <f t="shared" ref="G1492:V1494" si="3610">G1493</f>
        <v>37988</v>
      </c>
      <c r="H1492" s="13">
        <f t="shared" si="3610"/>
        <v>0</v>
      </c>
      <c r="I1492" s="13">
        <f t="shared" si="3610"/>
        <v>0</v>
      </c>
      <c r="J1492" s="13">
        <f t="shared" si="3610"/>
        <v>1306</v>
      </c>
      <c r="K1492" s="13">
        <f t="shared" si="3610"/>
        <v>0</v>
      </c>
      <c r="L1492" s="13">
        <f t="shared" si="3610"/>
        <v>0</v>
      </c>
      <c r="M1492" s="13">
        <f t="shared" si="3610"/>
        <v>39294</v>
      </c>
      <c r="N1492" s="13">
        <f t="shared" si="3610"/>
        <v>0</v>
      </c>
      <c r="O1492" s="13">
        <f t="shared" si="3610"/>
        <v>0</v>
      </c>
      <c r="P1492" s="13">
        <f t="shared" si="3610"/>
        <v>0</v>
      </c>
      <c r="Q1492" s="13">
        <f t="shared" si="3610"/>
        <v>0</v>
      </c>
      <c r="R1492" s="13">
        <f t="shared" si="3610"/>
        <v>0</v>
      </c>
      <c r="S1492" s="13">
        <f t="shared" si="3610"/>
        <v>39294</v>
      </c>
      <c r="T1492" s="13">
        <f t="shared" si="3610"/>
        <v>0</v>
      </c>
      <c r="U1492" s="13">
        <f t="shared" si="3610"/>
        <v>0</v>
      </c>
      <c r="V1492" s="13">
        <f t="shared" si="3610"/>
        <v>0</v>
      </c>
      <c r="W1492" s="13">
        <f t="shared" ref="U1492:AJ1494" si="3611">W1493</f>
        <v>0</v>
      </c>
      <c r="X1492" s="13">
        <f t="shared" si="3611"/>
        <v>0</v>
      </c>
      <c r="Y1492" s="13">
        <f t="shared" si="3611"/>
        <v>39294</v>
      </c>
      <c r="Z1492" s="13">
        <f t="shared" si="3611"/>
        <v>0</v>
      </c>
      <c r="AA1492" s="13">
        <f t="shared" si="3611"/>
        <v>0</v>
      </c>
      <c r="AB1492" s="13">
        <f t="shared" si="3611"/>
        <v>0</v>
      </c>
      <c r="AC1492" s="13">
        <f t="shared" si="3611"/>
        <v>0</v>
      </c>
      <c r="AD1492" s="13">
        <f t="shared" si="3611"/>
        <v>0</v>
      </c>
      <c r="AE1492" s="13">
        <f t="shared" si="3611"/>
        <v>39294</v>
      </c>
      <c r="AF1492" s="13">
        <f t="shared" si="3611"/>
        <v>0</v>
      </c>
      <c r="AG1492" s="13">
        <f t="shared" si="3611"/>
        <v>0</v>
      </c>
      <c r="AH1492" s="13">
        <f t="shared" si="3611"/>
        <v>0</v>
      </c>
      <c r="AI1492" s="13">
        <f t="shared" si="3611"/>
        <v>0</v>
      </c>
      <c r="AJ1492" s="13">
        <f t="shared" si="3611"/>
        <v>0</v>
      </c>
      <c r="AK1492" s="13">
        <f t="shared" ref="AG1492:AV1494" si="3612">AK1493</f>
        <v>39294</v>
      </c>
      <c r="AL1492" s="13">
        <f t="shared" si="3612"/>
        <v>0</v>
      </c>
      <c r="AM1492" s="13">
        <f t="shared" si="3612"/>
        <v>0</v>
      </c>
      <c r="AN1492" s="13">
        <f t="shared" si="3612"/>
        <v>0</v>
      </c>
      <c r="AO1492" s="13">
        <f t="shared" si="3612"/>
        <v>0</v>
      </c>
      <c r="AP1492" s="13">
        <f t="shared" si="3612"/>
        <v>0</v>
      </c>
      <c r="AQ1492" s="13">
        <f t="shared" si="3612"/>
        <v>39294</v>
      </c>
      <c r="AR1492" s="13">
        <f t="shared" si="3612"/>
        <v>0</v>
      </c>
      <c r="AS1492" s="13">
        <f t="shared" si="3612"/>
        <v>-33</v>
      </c>
      <c r="AT1492" s="13">
        <f t="shared" si="3612"/>
        <v>0</v>
      </c>
      <c r="AU1492" s="13">
        <f t="shared" si="3612"/>
        <v>0</v>
      </c>
      <c r="AV1492" s="13">
        <f t="shared" si="3612"/>
        <v>0</v>
      </c>
      <c r="AW1492" s="13">
        <f t="shared" ref="AS1492:BH1494" si="3613">AW1493</f>
        <v>39261</v>
      </c>
      <c r="AX1492" s="13">
        <f t="shared" si="3613"/>
        <v>0</v>
      </c>
      <c r="AY1492" s="13">
        <f t="shared" si="3613"/>
        <v>0</v>
      </c>
      <c r="AZ1492" s="13">
        <f t="shared" si="3613"/>
        <v>0</v>
      </c>
      <c r="BA1492" s="13">
        <f t="shared" si="3613"/>
        <v>0</v>
      </c>
      <c r="BB1492" s="13">
        <f t="shared" si="3613"/>
        <v>0</v>
      </c>
      <c r="BC1492" s="13">
        <f t="shared" si="3613"/>
        <v>39261</v>
      </c>
      <c r="BD1492" s="13">
        <f t="shared" si="3613"/>
        <v>0</v>
      </c>
      <c r="BE1492" s="13">
        <f t="shared" si="3613"/>
        <v>0</v>
      </c>
      <c r="BF1492" s="13">
        <f t="shared" si="3613"/>
        <v>0</v>
      </c>
      <c r="BG1492" s="13">
        <f t="shared" si="3613"/>
        <v>0</v>
      </c>
      <c r="BH1492" s="13">
        <f t="shared" si="3613"/>
        <v>0</v>
      </c>
      <c r="BI1492" s="13">
        <f t="shared" ref="BE1492:BT1494" si="3614">BI1493</f>
        <v>39261</v>
      </c>
      <c r="BJ1492" s="13">
        <f t="shared" si="3614"/>
        <v>0</v>
      </c>
      <c r="BK1492" s="13">
        <f t="shared" si="3614"/>
        <v>0</v>
      </c>
      <c r="BL1492" s="13">
        <f t="shared" si="3614"/>
        <v>0</v>
      </c>
      <c r="BM1492" s="13">
        <f t="shared" si="3614"/>
        <v>0</v>
      </c>
      <c r="BN1492" s="13">
        <f t="shared" si="3614"/>
        <v>0</v>
      </c>
      <c r="BO1492" s="13">
        <f t="shared" si="3614"/>
        <v>39261</v>
      </c>
      <c r="BP1492" s="13">
        <f t="shared" si="3614"/>
        <v>0</v>
      </c>
      <c r="BQ1492" s="13">
        <f t="shared" si="3614"/>
        <v>0</v>
      </c>
      <c r="BR1492" s="13">
        <f t="shared" si="3614"/>
        <v>0</v>
      </c>
      <c r="BS1492" s="13">
        <f t="shared" si="3614"/>
        <v>0</v>
      </c>
      <c r="BT1492" s="13">
        <f t="shared" si="3614"/>
        <v>0</v>
      </c>
      <c r="BU1492" s="13">
        <f t="shared" ref="BQ1492:CF1494" si="3615">BU1493</f>
        <v>39261</v>
      </c>
      <c r="BV1492" s="13">
        <f t="shared" si="3615"/>
        <v>0</v>
      </c>
      <c r="BW1492" s="13">
        <f t="shared" si="3615"/>
        <v>0</v>
      </c>
      <c r="BX1492" s="13">
        <f t="shared" si="3615"/>
        <v>0</v>
      </c>
      <c r="BY1492" s="13">
        <f t="shared" si="3615"/>
        <v>0</v>
      </c>
      <c r="BZ1492" s="13">
        <f t="shared" si="3615"/>
        <v>0</v>
      </c>
      <c r="CA1492" s="13">
        <f t="shared" si="3615"/>
        <v>39261</v>
      </c>
      <c r="CB1492" s="13">
        <f t="shared" si="3615"/>
        <v>0</v>
      </c>
      <c r="CC1492" s="13">
        <f t="shared" si="3615"/>
        <v>0</v>
      </c>
      <c r="CD1492" s="13">
        <f t="shared" si="3615"/>
        <v>0</v>
      </c>
      <c r="CE1492" s="13">
        <f t="shared" si="3615"/>
        <v>0</v>
      </c>
      <c r="CF1492" s="13">
        <f t="shared" si="3615"/>
        <v>0</v>
      </c>
      <c r="CG1492" s="98">
        <f t="shared" ref="CC1492:CN1494" si="3616">CG1493</f>
        <v>39261</v>
      </c>
      <c r="CH1492" s="98">
        <f t="shared" si="3616"/>
        <v>0</v>
      </c>
      <c r="CI1492" s="98">
        <f t="shared" si="3616"/>
        <v>0</v>
      </c>
      <c r="CJ1492" s="98">
        <f t="shared" si="3616"/>
        <v>0</v>
      </c>
      <c r="CK1492" s="98">
        <f t="shared" si="3616"/>
        <v>0</v>
      </c>
      <c r="CL1492" s="98">
        <f t="shared" si="3616"/>
        <v>0</v>
      </c>
      <c r="CM1492" s="13">
        <f t="shared" si="3616"/>
        <v>39261</v>
      </c>
      <c r="CN1492" s="13">
        <f t="shared" si="3616"/>
        <v>0</v>
      </c>
    </row>
    <row r="1493" spans="1:92" ht="66">
      <c r="A1493" s="44" t="s">
        <v>558</v>
      </c>
      <c r="B1493" s="30" t="s">
        <v>504</v>
      </c>
      <c r="C1493" s="31" t="s">
        <v>22</v>
      </c>
      <c r="D1493" s="31" t="s">
        <v>60</v>
      </c>
      <c r="E1493" s="30" t="s">
        <v>126</v>
      </c>
      <c r="F1493" s="31"/>
      <c r="G1493" s="9">
        <f t="shared" ref="G1493:AM1493" si="3617">G1494</f>
        <v>37988</v>
      </c>
      <c r="H1493" s="9">
        <f t="shared" si="3617"/>
        <v>0</v>
      </c>
      <c r="I1493" s="9">
        <f t="shared" si="3617"/>
        <v>0</v>
      </c>
      <c r="J1493" s="9">
        <f t="shared" si="3617"/>
        <v>1306</v>
      </c>
      <c r="K1493" s="9">
        <f t="shared" si="3617"/>
        <v>0</v>
      </c>
      <c r="L1493" s="9">
        <f t="shared" si="3617"/>
        <v>0</v>
      </c>
      <c r="M1493" s="9">
        <f t="shared" si="3617"/>
        <v>39294</v>
      </c>
      <c r="N1493" s="9">
        <f t="shared" si="3617"/>
        <v>0</v>
      </c>
      <c r="O1493" s="9">
        <f t="shared" si="3617"/>
        <v>0</v>
      </c>
      <c r="P1493" s="9">
        <f t="shared" si="3617"/>
        <v>0</v>
      </c>
      <c r="Q1493" s="9">
        <f t="shared" si="3617"/>
        <v>0</v>
      </c>
      <c r="R1493" s="9">
        <f t="shared" si="3617"/>
        <v>0</v>
      </c>
      <c r="S1493" s="9">
        <f t="shared" si="3617"/>
        <v>39294</v>
      </c>
      <c r="T1493" s="9">
        <f t="shared" si="3617"/>
        <v>0</v>
      </c>
      <c r="U1493" s="9">
        <f t="shared" si="3617"/>
        <v>0</v>
      </c>
      <c r="V1493" s="9">
        <f t="shared" si="3617"/>
        <v>0</v>
      </c>
      <c r="W1493" s="9">
        <f t="shared" si="3617"/>
        <v>0</v>
      </c>
      <c r="X1493" s="9">
        <f t="shared" si="3617"/>
        <v>0</v>
      </c>
      <c r="Y1493" s="9">
        <f t="shared" si="3617"/>
        <v>39294</v>
      </c>
      <c r="Z1493" s="9">
        <f t="shared" si="3617"/>
        <v>0</v>
      </c>
      <c r="AA1493" s="9">
        <f t="shared" si="3617"/>
        <v>0</v>
      </c>
      <c r="AB1493" s="9">
        <f t="shared" si="3617"/>
        <v>0</v>
      </c>
      <c r="AC1493" s="9">
        <f t="shared" si="3617"/>
        <v>0</v>
      </c>
      <c r="AD1493" s="9">
        <f t="shared" si="3617"/>
        <v>0</v>
      </c>
      <c r="AE1493" s="9">
        <f t="shared" si="3617"/>
        <v>39294</v>
      </c>
      <c r="AF1493" s="9">
        <f t="shared" si="3617"/>
        <v>0</v>
      </c>
      <c r="AG1493" s="9">
        <f t="shared" si="3617"/>
        <v>0</v>
      </c>
      <c r="AH1493" s="9">
        <f t="shared" si="3617"/>
        <v>0</v>
      </c>
      <c r="AI1493" s="9">
        <f t="shared" si="3617"/>
        <v>0</v>
      </c>
      <c r="AJ1493" s="9">
        <f t="shared" si="3617"/>
        <v>0</v>
      </c>
      <c r="AK1493" s="9">
        <f t="shared" si="3617"/>
        <v>39294</v>
      </c>
      <c r="AL1493" s="9">
        <f t="shared" si="3617"/>
        <v>0</v>
      </c>
      <c r="AM1493" s="9">
        <f t="shared" si="3617"/>
        <v>0</v>
      </c>
      <c r="AN1493" s="9">
        <f>AN1494</f>
        <v>0</v>
      </c>
      <c r="AO1493" s="9">
        <f>AO1494</f>
        <v>0</v>
      </c>
      <c r="AP1493" s="9">
        <f>AP1494</f>
        <v>0</v>
      </c>
      <c r="AQ1493" s="9">
        <f>AQ1494</f>
        <v>39294</v>
      </c>
      <c r="AR1493" s="9">
        <f>AR1494</f>
        <v>0</v>
      </c>
      <c r="AS1493" s="9">
        <f t="shared" si="3612"/>
        <v>-33</v>
      </c>
      <c r="AT1493" s="9">
        <f t="shared" si="3612"/>
        <v>0</v>
      </c>
      <c r="AU1493" s="9">
        <f t="shared" si="3612"/>
        <v>0</v>
      </c>
      <c r="AV1493" s="9">
        <f t="shared" si="3612"/>
        <v>0</v>
      </c>
      <c r="AW1493" s="9">
        <f>AW1494</f>
        <v>39261</v>
      </c>
      <c r="AX1493" s="9">
        <f>AX1494</f>
        <v>0</v>
      </c>
      <c r="AY1493" s="9">
        <f t="shared" si="3613"/>
        <v>0</v>
      </c>
      <c r="AZ1493" s="9">
        <f t="shared" si="3613"/>
        <v>0</v>
      </c>
      <c r="BA1493" s="9">
        <f t="shared" si="3613"/>
        <v>0</v>
      </c>
      <c r="BB1493" s="9">
        <f t="shared" si="3613"/>
        <v>0</v>
      </c>
      <c r="BC1493" s="9">
        <f>BC1494</f>
        <v>39261</v>
      </c>
      <c r="BD1493" s="9">
        <f>BD1494</f>
        <v>0</v>
      </c>
      <c r="BE1493" s="9">
        <f t="shared" si="3614"/>
        <v>0</v>
      </c>
      <c r="BF1493" s="9">
        <f t="shared" si="3614"/>
        <v>0</v>
      </c>
      <c r="BG1493" s="9">
        <f t="shared" si="3614"/>
        <v>0</v>
      </c>
      <c r="BH1493" s="9">
        <f t="shared" si="3614"/>
        <v>0</v>
      </c>
      <c r="BI1493" s="9">
        <f>BI1494</f>
        <v>39261</v>
      </c>
      <c r="BJ1493" s="9">
        <f>BJ1494</f>
        <v>0</v>
      </c>
      <c r="BK1493" s="9">
        <f t="shared" si="3614"/>
        <v>0</v>
      </c>
      <c r="BL1493" s="9">
        <f t="shared" si="3614"/>
        <v>0</v>
      </c>
      <c r="BM1493" s="9">
        <f t="shared" si="3614"/>
        <v>0</v>
      </c>
      <c r="BN1493" s="9">
        <f t="shared" si="3614"/>
        <v>0</v>
      </c>
      <c r="BO1493" s="9">
        <f>BO1494</f>
        <v>39261</v>
      </c>
      <c r="BP1493" s="9">
        <f>BP1494</f>
        <v>0</v>
      </c>
      <c r="BQ1493" s="9">
        <f t="shared" si="3615"/>
        <v>0</v>
      </c>
      <c r="BR1493" s="9">
        <f t="shared" si="3615"/>
        <v>0</v>
      </c>
      <c r="BS1493" s="9">
        <f t="shared" si="3615"/>
        <v>0</v>
      </c>
      <c r="BT1493" s="9">
        <f t="shared" si="3615"/>
        <v>0</v>
      </c>
      <c r="BU1493" s="9">
        <f>BU1494</f>
        <v>39261</v>
      </c>
      <c r="BV1493" s="9">
        <f>BV1494</f>
        <v>0</v>
      </c>
      <c r="BW1493" s="9">
        <f t="shared" si="3615"/>
        <v>0</v>
      </c>
      <c r="BX1493" s="9">
        <f t="shared" si="3615"/>
        <v>0</v>
      </c>
      <c r="BY1493" s="9">
        <f t="shared" si="3615"/>
        <v>0</v>
      </c>
      <c r="BZ1493" s="9">
        <f t="shared" si="3615"/>
        <v>0</v>
      </c>
      <c r="CA1493" s="9">
        <f>CA1494</f>
        <v>39261</v>
      </c>
      <c r="CB1493" s="9">
        <f>CB1494</f>
        <v>0</v>
      </c>
      <c r="CC1493" s="9">
        <f t="shared" si="3616"/>
        <v>0</v>
      </c>
      <c r="CD1493" s="9">
        <f t="shared" si="3616"/>
        <v>0</v>
      </c>
      <c r="CE1493" s="9">
        <f t="shared" si="3616"/>
        <v>0</v>
      </c>
      <c r="CF1493" s="9">
        <f t="shared" si="3616"/>
        <v>0</v>
      </c>
      <c r="CG1493" s="94">
        <f>CG1494</f>
        <v>39261</v>
      </c>
      <c r="CH1493" s="94">
        <f>CH1494</f>
        <v>0</v>
      </c>
      <c r="CI1493" s="94">
        <f t="shared" si="3616"/>
        <v>0</v>
      </c>
      <c r="CJ1493" s="94">
        <f t="shared" si="3616"/>
        <v>0</v>
      </c>
      <c r="CK1493" s="94">
        <f t="shared" si="3616"/>
        <v>0</v>
      </c>
      <c r="CL1493" s="94">
        <f t="shared" si="3616"/>
        <v>0</v>
      </c>
      <c r="CM1493" s="9">
        <f>CM1494</f>
        <v>39261</v>
      </c>
      <c r="CN1493" s="9">
        <f>CN1494</f>
        <v>0</v>
      </c>
    </row>
    <row r="1494" spans="1:92">
      <c r="A1494" s="25" t="s">
        <v>121</v>
      </c>
      <c r="B1494" s="30" t="s">
        <v>504</v>
      </c>
      <c r="C1494" s="31" t="s">
        <v>22</v>
      </c>
      <c r="D1494" s="31" t="s">
        <v>60</v>
      </c>
      <c r="E1494" s="30" t="s">
        <v>249</v>
      </c>
      <c r="F1494" s="31"/>
      <c r="G1494" s="9">
        <f t="shared" si="3610"/>
        <v>37988</v>
      </c>
      <c r="H1494" s="9">
        <f t="shared" si="3610"/>
        <v>0</v>
      </c>
      <c r="I1494" s="9">
        <f t="shared" si="3610"/>
        <v>0</v>
      </c>
      <c r="J1494" s="9">
        <f t="shared" si="3610"/>
        <v>1306</v>
      </c>
      <c r="K1494" s="9">
        <f t="shared" si="3610"/>
        <v>0</v>
      </c>
      <c r="L1494" s="9">
        <f t="shared" si="3610"/>
        <v>0</v>
      </c>
      <c r="M1494" s="9">
        <f t="shared" si="3610"/>
        <v>39294</v>
      </c>
      <c r="N1494" s="9">
        <f t="shared" si="3610"/>
        <v>0</v>
      </c>
      <c r="O1494" s="9">
        <f t="shared" si="3610"/>
        <v>0</v>
      </c>
      <c r="P1494" s="9">
        <f t="shared" si="3610"/>
        <v>0</v>
      </c>
      <c r="Q1494" s="9">
        <f t="shared" si="3610"/>
        <v>0</v>
      </c>
      <c r="R1494" s="9">
        <f t="shared" si="3610"/>
        <v>0</v>
      </c>
      <c r="S1494" s="9">
        <f t="shared" si="3610"/>
        <v>39294</v>
      </c>
      <c r="T1494" s="9">
        <f t="shared" si="3610"/>
        <v>0</v>
      </c>
      <c r="U1494" s="9">
        <f t="shared" si="3611"/>
        <v>0</v>
      </c>
      <c r="V1494" s="9">
        <f t="shared" si="3611"/>
        <v>0</v>
      </c>
      <c r="W1494" s="9">
        <f t="shared" si="3611"/>
        <v>0</v>
      </c>
      <c r="X1494" s="9">
        <f t="shared" si="3611"/>
        <v>0</v>
      </c>
      <c r="Y1494" s="9">
        <f t="shared" si="3611"/>
        <v>39294</v>
      </c>
      <c r="Z1494" s="9">
        <f t="shared" si="3611"/>
        <v>0</v>
      </c>
      <c r="AA1494" s="9">
        <f t="shared" si="3611"/>
        <v>0</v>
      </c>
      <c r="AB1494" s="9">
        <f t="shared" si="3611"/>
        <v>0</v>
      </c>
      <c r="AC1494" s="9">
        <f t="shared" si="3611"/>
        <v>0</v>
      </c>
      <c r="AD1494" s="9">
        <f t="shared" si="3611"/>
        <v>0</v>
      </c>
      <c r="AE1494" s="9">
        <f t="shared" si="3611"/>
        <v>39294</v>
      </c>
      <c r="AF1494" s="9">
        <f t="shared" si="3611"/>
        <v>0</v>
      </c>
      <c r="AG1494" s="9">
        <f t="shared" si="3612"/>
        <v>0</v>
      </c>
      <c r="AH1494" s="9">
        <f t="shared" si="3612"/>
        <v>0</v>
      </c>
      <c r="AI1494" s="9">
        <f t="shared" si="3612"/>
        <v>0</v>
      </c>
      <c r="AJ1494" s="9">
        <f t="shared" si="3612"/>
        <v>0</v>
      </c>
      <c r="AK1494" s="9">
        <f t="shared" si="3612"/>
        <v>39294</v>
      </c>
      <c r="AL1494" s="9">
        <f t="shared" si="3612"/>
        <v>0</v>
      </c>
      <c r="AM1494" s="9">
        <f t="shared" si="3612"/>
        <v>0</v>
      </c>
      <c r="AN1494" s="9">
        <f t="shared" si="3612"/>
        <v>0</v>
      </c>
      <c r="AO1494" s="9">
        <f t="shared" si="3612"/>
        <v>0</v>
      </c>
      <c r="AP1494" s="9">
        <f t="shared" si="3612"/>
        <v>0</v>
      </c>
      <c r="AQ1494" s="9">
        <f t="shared" si="3612"/>
        <v>39294</v>
      </c>
      <c r="AR1494" s="9">
        <f t="shared" si="3612"/>
        <v>0</v>
      </c>
      <c r="AS1494" s="9">
        <f t="shared" si="3613"/>
        <v>-33</v>
      </c>
      <c r="AT1494" s="9">
        <f t="shared" si="3613"/>
        <v>0</v>
      </c>
      <c r="AU1494" s="9">
        <f t="shared" si="3613"/>
        <v>0</v>
      </c>
      <c r="AV1494" s="9">
        <f t="shared" si="3613"/>
        <v>0</v>
      </c>
      <c r="AW1494" s="9">
        <f t="shared" si="3613"/>
        <v>39261</v>
      </c>
      <c r="AX1494" s="9">
        <f t="shared" si="3613"/>
        <v>0</v>
      </c>
      <c r="AY1494" s="9">
        <f t="shared" si="3613"/>
        <v>0</v>
      </c>
      <c r="AZ1494" s="9">
        <f t="shared" si="3613"/>
        <v>0</v>
      </c>
      <c r="BA1494" s="9">
        <f t="shared" si="3613"/>
        <v>0</v>
      </c>
      <c r="BB1494" s="9">
        <f t="shared" si="3613"/>
        <v>0</v>
      </c>
      <c r="BC1494" s="9">
        <f t="shared" si="3613"/>
        <v>39261</v>
      </c>
      <c r="BD1494" s="9">
        <f t="shared" si="3613"/>
        <v>0</v>
      </c>
      <c r="BE1494" s="9">
        <f t="shared" si="3614"/>
        <v>0</v>
      </c>
      <c r="BF1494" s="9">
        <f t="shared" si="3614"/>
        <v>0</v>
      </c>
      <c r="BG1494" s="9">
        <f t="shared" si="3614"/>
        <v>0</v>
      </c>
      <c r="BH1494" s="9">
        <f t="shared" si="3614"/>
        <v>0</v>
      </c>
      <c r="BI1494" s="9">
        <f t="shared" si="3614"/>
        <v>39261</v>
      </c>
      <c r="BJ1494" s="9">
        <f t="shared" si="3614"/>
        <v>0</v>
      </c>
      <c r="BK1494" s="9">
        <f t="shared" si="3614"/>
        <v>0</v>
      </c>
      <c r="BL1494" s="9">
        <f t="shared" si="3614"/>
        <v>0</v>
      </c>
      <c r="BM1494" s="9">
        <f t="shared" si="3614"/>
        <v>0</v>
      </c>
      <c r="BN1494" s="9">
        <f t="shared" si="3614"/>
        <v>0</v>
      </c>
      <c r="BO1494" s="9">
        <f t="shared" si="3614"/>
        <v>39261</v>
      </c>
      <c r="BP1494" s="9">
        <f t="shared" si="3614"/>
        <v>0</v>
      </c>
      <c r="BQ1494" s="9">
        <f t="shared" si="3615"/>
        <v>0</v>
      </c>
      <c r="BR1494" s="9">
        <f t="shared" si="3615"/>
        <v>0</v>
      </c>
      <c r="BS1494" s="9">
        <f t="shared" si="3615"/>
        <v>0</v>
      </c>
      <c r="BT1494" s="9">
        <f t="shared" si="3615"/>
        <v>0</v>
      </c>
      <c r="BU1494" s="9">
        <f t="shared" si="3615"/>
        <v>39261</v>
      </c>
      <c r="BV1494" s="9">
        <f t="shared" si="3615"/>
        <v>0</v>
      </c>
      <c r="BW1494" s="9">
        <f t="shared" si="3615"/>
        <v>0</v>
      </c>
      <c r="BX1494" s="9">
        <f t="shared" si="3615"/>
        <v>0</v>
      </c>
      <c r="BY1494" s="9">
        <f t="shared" si="3615"/>
        <v>0</v>
      </c>
      <c r="BZ1494" s="9">
        <f t="shared" si="3615"/>
        <v>0</v>
      </c>
      <c r="CA1494" s="9">
        <f t="shared" si="3615"/>
        <v>39261</v>
      </c>
      <c r="CB1494" s="9">
        <f t="shared" si="3615"/>
        <v>0</v>
      </c>
      <c r="CC1494" s="9">
        <f t="shared" si="3616"/>
        <v>0</v>
      </c>
      <c r="CD1494" s="9">
        <f t="shared" si="3616"/>
        <v>0</v>
      </c>
      <c r="CE1494" s="9">
        <f t="shared" si="3616"/>
        <v>0</v>
      </c>
      <c r="CF1494" s="9">
        <f t="shared" si="3616"/>
        <v>0</v>
      </c>
      <c r="CG1494" s="94">
        <f t="shared" si="3616"/>
        <v>39261</v>
      </c>
      <c r="CH1494" s="94">
        <f t="shared" si="3616"/>
        <v>0</v>
      </c>
      <c r="CI1494" s="94">
        <f t="shared" si="3616"/>
        <v>0</v>
      </c>
      <c r="CJ1494" s="94">
        <f t="shared" si="3616"/>
        <v>0</v>
      </c>
      <c r="CK1494" s="94">
        <f t="shared" si="3616"/>
        <v>0</v>
      </c>
      <c r="CL1494" s="94">
        <f t="shared" si="3616"/>
        <v>0</v>
      </c>
      <c r="CM1494" s="9">
        <f t="shared" si="3616"/>
        <v>39261</v>
      </c>
      <c r="CN1494" s="9">
        <f t="shared" si="3616"/>
        <v>0</v>
      </c>
    </row>
    <row r="1495" spans="1:92" ht="33">
      <c r="A1495" s="25" t="s">
        <v>250</v>
      </c>
      <c r="B1495" s="30" t="s">
        <v>504</v>
      </c>
      <c r="C1495" s="31" t="s">
        <v>22</v>
      </c>
      <c r="D1495" s="31" t="s">
        <v>60</v>
      </c>
      <c r="E1495" s="30" t="s">
        <v>251</v>
      </c>
      <c r="F1495" s="31"/>
      <c r="G1495" s="9">
        <f>G1496+G1498+G1500</f>
        <v>37988</v>
      </c>
      <c r="H1495" s="9">
        <f>H1496+H1498+H1500</f>
        <v>0</v>
      </c>
      <c r="I1495" s="9">
        <f t="shared" ref="I1495:N1495" si="3618">I1496+I1498+I1500</f>
        <v>0</v>
      </c>
      <c r="J1495" s="9">
        <f t="shared" si="3618"/>
        <v>1306</v>
      </c>
      <c r="K1495" s="9">
        <f t="shared" si="3618"/>
        <v>0</v>
      </c>
      <c r="L1495" s="9">
        <f t="shared" si="3618"/>
        <v>0</v>
      </c>
      <c r="M1495" s="9">
        <f t="shared" si="3618"/>
        <v>39294</v>
      </c>
      <c r="N1495" s="9">
        <f t="shared" si="3618"/>
        <v>0</v>
      </c>
      <c r="O1495" s="9">
        <f t="shared" ref="O1495:T1495" si="3619">O1496+O1498+O1500</f>
        <v>0</v>
      </c>
      <c r="P1495" s="9">
        <f t="shared" si="3619"/>
        <v>0</v>
      </c>
      <c r="Q1495" s="9">
        <f t="shared" si="3619"/>
        <v>0</v>
      </c>
      <c r="R1495" s="9">
        <f t="shared" si="3619"/>
        <v>0</v>
      </c>
      <c r="S1495" s="9">
        <f t="shared" si="3619"/>
        <v>39294</v>
      </c>
      <c r="T1495" s="9">
        <f t="shared" si="3619"/>
        <v>0</v>
      </c>
      <c r="U1495" s="9">
        <f t="shared" ref="U1495:Z1495" si="3620">U1496+U1498+U1500</f>
        <v>0</v>
      </c>
      <c r="V1495" s="9">
        <f t="shared" si="3620"/>
        <v>0</v>
      </c>
      <c r="W1495" s="9">
        <f t="shared" si="3620"/>
        <v>0</v>
      </c>
      <c r="X1495" s="9">
        <f t="shared" si="3620"/>
        <v>0</v>
      </c>
      <c r="Y1495" s="9">
        <f t="shared" si="3620"/>
        <v>39294</v>
      </c>
      <c r="Z1495" s="9">
        <f t="shared" si="3620"/>
        <v>0</v>
      </c>
      <c r="AA1495" s="9">
        <f t="shared" ref="AA1495:AF1495" si="3621">AA1496+AA1498+AA1500</f>
        <v>0</v>
      </c>
      <c r="AB1495" s="9">
        <f t="shared" si="3621"/>
        <v>0</v>
      </c>
      <c r="AC1495" s="9">
        <f t="shared" si="3621"/>
        <v>0</v>
      </c>
      <c r="AD1495" s="9">
        <f t="shared" si="3621"/>
        <v>0</v>
      </c>
      <c r="AE1495" s="9">
        <f t="shared" si="3621"/>
        <v>39294</v>
      </c>
      <c r="AF1495" s="9">
        <f t="shared" si="3621"/>
        <v>0</v>
      </c>
      <c r="AG1495" s="9">
        <f t="shared" ref="AG1495:AL1495" si="3622">AG1496+AG1498+AG1500</f>
        <v>0</v>
      </c>
      <c r="AH1495" s="9">
        <f t="shared" si="3622"/>
        <v>0</v>
      </c>
      <c r="AI1495" s="9">
        <f t="shared" si="3622"/>
        <v>0</v>
      </c>
      <c r="AJ1495" s="9">
        <f t="shared" si="3622"/>
        <v>0</v>
      </c>
      <c r="AK1495" s="9">
        <f t="shared" si="3622"/>
        <v>39294</v>
      </c>
      <c r="AL1495" s="9">
        <f t="shared" si="3622"/>
        <v>0</v>
      </c>
      <c r="AM1495" s="9">
        <f t="shared" ref="AM1495:AR1495" si="3623">AM1496+AM1498+AM1500</f>
        <v>0</v>
      </c>
      <c r="AN1495" s="9">
        <f t="shared" si="3623"/>
        <v>0</v>
      </c>
      <c r="AO1495" s="9">
        <f t="shared" si="3623"/>
        <v>0</v>
      </c>
      <c r="AP1495" s="9">
        <f t="shared" si="3623"/>
        <v>0</v>
      </c>
      <c r="AQ1495" s="9">
        <f t="shared" si="3623"/>
        <v>39294</v>
      </c>
      <c r="AR1495" s="9">
        <f t="shared" si="3623"/>
        <v>0</v>
      </c>
      <c r="AS1495" s="9">
        <f t="shared" ref="AS1495:AX1495" si="3624">AS1496+AS1498+AS1500</f>
        <v>-33</v>
      </c>
      <c r="AT1495" s="9">
        <f t="shared" si="3624"/>
        <v>0</v>
      </c>
      <c r="AU1495" s="9">
        <f t="shared" si="3624"/>
        <v>0</v>
      </c>
      <c r="AV1495" s="9">
        <f t="shared" si="3624"/>
        <v>0</v>
      </c>
      <c r="AW1495" s="9">
        <f t="shared" si="3624"/>
        <v>39261</v>
      </c>
      <c r="AX1495" s="9">
        <f t="shared" si="3624"/>
        <v>0</v>
      </c>
      <c r="AY1495" s="9">
        <f t="shared" ref="AY1495:BD1495" si="3625">AY1496+AY1498+AY1500</f>
        <v>0</v>
      </c>
      <c r="AZ1495" s="9">
        <f t="shared" si="3625"/>
        <v>0</v>
      </c>
      <c r="BA1495" s="9">
        <f t="shared" si="3625"/>
        <v>0</v>
      </c>
      <c r="BB1495" s="9">
        <f t="shared" si="3625"/>
        <v>0</v>
      </c>
      <c r="BC1495" s="9">
        <f t="shared" si="3625"/>
        <v>39261</v>
      </c>
      <c r="BD1495" s="9">
        <f t="shared" si="3625"/>
        <v>0</v>
      </c>
      <c r="BE1495" s="9">
        <f t="shared" ref="BE1495:BJ1495" si="3626">BE1496+BE1498+BE1500</f>
        <v>0</v>
      </c>
      <c r="BF1495" s="9">
        <f t="shared" si="3626"/>
        <v>0</v>
      </c>
      <c r="BG1495" s="9">
        <f t="shared" si="3626"/>
        <v>0</v>
      </c>
      <c r="BH1495" s="9">
        <f t="shared" si="3626"/>
        <v>0</v>
      </c>
      <c r="BI1495" s="9">
        <f t="shared" si="3626"/>
        <v>39261</v>
      </c>
      <c r="BJ1495" s="9">
        <f t="shared" si="3626"/>
        <v>0</v>
      </c>
      <c r="BK1495" s="9">
        <f t="shared" ref="BK1495:BP1495" si="3627">BK1496+BK1498+BK1500</f>
        <v>0</v>
      </c>
      <c r="BL1495" s="9">
        <f t="shared" si="3627"/>
        <v>0</v>
      </c>
      <c r="BM1495" s="9">
        <f t="shared" si="3627"/>
        <v>0</v>
      </c>
      <c r="BN1495" s="9">
        <f t="shared" si="3627"/>
        <v>0</v>
      </c>
      <c r="BO1495" s="9">
        <f t="shared" si="3627"/>
        <v>39261</v>
      </c>
      <c r="BP1495" s="9">
        <f t="shared" si="3627"/>
        <v>0</v>
      </c>
      <c r="BQ1495" s="9">
        <f t="shared" ref="BQ1495:BV1495" si="3628">BQ1496+BQ1498+BQ1500</f>
        <v>0</v>
      </c>
      <c r="BR1495" s="9">
        <f t="shared" si="3628"/>
        <v>0</v>
      </c>
      <c r="BS1495" s="9">
        <f t="shared" si="3628"/>
        <v>0</v>
      </c>
      <c r="BT1495" s="9">
        <f t="shared" si="3628"/>
        <v>0</v>
      </c>
      <c r="BU1495" s="9">
        <f t="shared" si="3628"/>
        <v>39261</v>
      </c>
      <c r="BV1495" s="9">
        <f t="shared" si="3628"/>
        <v>0</v>
      </c>
      <c r="BW1495" s="9">
        <f t="shared" ref="BW1495:CB1495" si="3629">BW1496+BW1498+BW1500</f>
        <v>0</v>
      </c>
      <c r="BX1495" s="9">
        <f t="shared" si="3629"/>
        <v>0</v>
      </c>
      <c r="BY1495" s="9">
        <f t="shared" si="3629"/>
        <v>0</v>
      </c>
      <c r="BZ1495" s="9">
        <f t="shared" si="3629"/>
        <v>0</v>
      </c>
      <c r="CA1495" s="9">
        <f t="shared" si="3629"/>
        <v>39261</v>
      </c>
      <c r="CB1495" s="9">
        <f t="shared" si="3629"/>
        <v>0</v>
      </c>
      <c r="CC1495" s="9">
        <f t="shared" ref="CC1495:CH1495" si="3630">CC1496+CC1498+CC1500</f>
        <v>0</v>
      </c>
      <c r="CD1495" s="9">
        <f t="shared" si="3630"/>
        <v>0</v>
      </c>
      <c r="CE1495" s="9">
        <f t="shared" si="3630"/>
        <v>0</v>
      </c>
      <c r="CF1495" s="9">
        <f t="shared" si="3630"/>
        <v>0</v>
      </c>
      <c r="CG1495" s="94">
        <f t="shared" si="3630"/>
        <v>39261</v>
      </c>
      <c r="CH1495" s="94">
        <f t="shared" si="3630"/>
        <v>0</v>
      </c>
      <c r="CI1495" s="94">
        <f t="shared" ref="CI1495:CN1495" si="3631">CI1496+CI1498+CI1500</f>
        <v>0</v>
      </c>
      <c r="CJ1495" s="94">
        <f t="shared" si="3631"/>
        <v>0</v>
      </c>
      <c r="CK1495" s="94">
        <f t="shared" si="3631"/>
        <v>0</v>
      </c>
      <c r="CL1495" s="94">
        <f t="shared" si="3631"/>
        <v>0</v>
      </c>
      <c r="CM1495" s="9">
        <f t="shared" si="3631"/>
        <v>39261</v>
      </c>
      <c r="CN1495" s="9">
        <f t="shared" si="3631"/>
        <v>0</v>
      </c>
    </row>
    <row r="1496" spans="1:92" ht="66">
      <c r="A1496" s="25" t="s">
        <v>441</v>
      </c>
      <c r="B1496" s="30" t="s">
        <v>504</v>
      </c>
      <c r="C1496" s="31" t="s">
        <v>22</v>
      </c>
      <c r="D1496" s="31" t="s">
        <v>60</v>
      </c>
      <c r="E1496" s="30" t="s">
        <v>251</v>
      </c>
      <c r="F1496" s="31" t="s">
        <v>85</v>
      </c>
      <c r="G1496" s="9">
        <f t="shared" ref="G1496:BR1496" si="3632">G1497</f>
        <v>32964</v>
      </c>
      <c r="H1496" s="9">
        <f t="shared" si="3632"/>
        <v>0</v>
      </c>
      <c r="I1496" s="9">
        <f t="shared" si="3632"/>
        <v>0</v>
      </c>
      <c r="J1496" s="9">
        <f t="shared" si="3632"/>
        <v>1306</v>
      </c>
      <c r="K1496" s="9">
        <f t="shared" si="3632"/>
        <v>0</v>
      </c>
      <c r="L1496" s="9">
        <f t="shared" si="3632"/>
        <v>0</v>
      </c>
      <c r="M1496" s="9">
        <f t="shared" si="3632"/>
        <v>34270</v>
      </c>
      <c r="N1496" s="9">
        <f t="shared" si="3632"/>
        <v>0</v>
      </c>
      <c r="O1496" s="9">
        <f t="shared" si="3632"/>
        <v>0</v>
      </c>
      <c r="P1496" s="9">
        <f t="shared" si="3632"/>
        <v>0</v>
      </c>
      <c r="Q1496" s="9">
        <f t="shared" si="3632"/>
        <v>0</v>
      </c>
      <c r="R1496" s="9">
        <f t="shared" si="3632"/>
        <v>0</v>
      </c>
      <c r="S1496" s="9">
        <f t="shared" si="3632"/>
        <v>34270</v>
      </c>
      <c r="T1496" s="9">
        <f t="shared" si="3632"/>
        <v>0</v>
      </c>
      <c r="U1496" s="9">
        <f t="shared" si="3632"/>
        <v>0</v>
      </c>
      <c r="V1496" s="9">
        <f t="shared" si="3632"/>
        <v>0</v>
      </c>
      <c r="W1496" s="9">
        <f t="shared" si="3632"/>
        <v>0</v>
      </c>
      <c r="X1496" s="9">
        <f t="shared" si="3632"/>
        <v>0</v>
      </c>
      <c r="Y1496" s="9">
        <f t="shared" si="3632"/>
        <v>34270</v>
      </c>
      <c r="Z1496" s="9">
        <f t="shared" si="3632"/>
        <v>0</v>
      </c>
      <c r="AA1496" s="9">
        <f t="shared" si="3632"/>
        <v>0</v>
      </c>
      <c r="AB1496" s="9">
        <f t="shared" si="3632"/>
        <v>0</v>
      </c>
      <c r="AC1496" s="9">
        <f t="shared" si="3632"/>
        <v>0</v>
      </c>
      <c r="AD1496" s="9">
        <f t="shared" si="3632"/>
        <v>0</v>
      </c>
      <c r="AE1496" s="9">
        <f t="shared" si="3632"/>
        <v>34270</v>
      </c>
      <c r="AF1496" s="9">
        <f t="shared" si="3632"/>
        <v>0</v>
      </c>
      <c r="AG1496" s="9">
        <f t="shared" si="3632"/>
        <v>0</v>
      </c>
      <c r="AH1496" s="9">
        <f t="shared" si="3632"/>
        <v>0</v>
      </c>
      <c r="AI1496" s="9">
        <f t="shared" si="3632"/>
        <v>0</v>
      </c>
      <c r="AJ1496" s="9">
        <f t="shared" si="3632"/>
        <v>0</v>
      </c>
      <c r="AK1496" s="9">
        <f t="shared" si="3632"/>
        <v>34270</v>
      </c>
      <c r="AL1496" s="9">
        <f t="shared" si="3632"/>
        <v>0</v>
      </c>
      <c r="AM1496" s="9">
        <f t="shared" si="3632"/>
        <v>0</v>
      </c>
      <c r="AN1496" s="9">
        <f t="shared" si="3632"/>
        <v>0</v>
      </c>
      <c r="AO1496" s="9">
        <f t="shared" si="3632"/>
        <v>0</v>
      </c>
      <c r="AP1496" s="9">
        <f t="shared" si="3632"/>
        <v>0</v>
      </c>
      <c r="AQ1496" s="9">
        <f t="shared" si="3632"/>
        <v>34270</v>
      </c>
      <c r="AR1496" s="9">
        <f t="shared" si="3632"/>
        <v>0</v>
      </c>
      <c r="AS1496" s="9">
        <f t="shared" si="3632"/>
        <v>0</v>
      </c>
      <c r="AT1496" s="9">
        <f t="shared" si="3632"/>
        <v>0</v>
      </c>
      <c r="AU1496" s="9">
        <f t="shared" si="3632"/>
        <v>0</v>
      </c>
      <c r="AV1496" s="9">
        <f t="shared" si="3632"/>
        <v>0</v>
      </c>
      <c r="AW1496" s="9">
        <f t="shared" si="3632"/>
        <v>34270</v>
      </c>
      <c r="AX1496" s="9">
        <f t="shared" si="3632"/>
        <v>0</v>
      </c>
      <c r="AY1496" s="9">
        <f t="shared" si="3632"/>
        <v>0</v>
      </c>
      <c r="AZ1496" s="9">
        <f t="shared" si="3632"/>
        <v>0</v>
      </c>
      <c r="BA1496" s="9">
        <f t="shared" si="3632"/>
        <v>0</v>
      </c>
      <c r="BB1496" s="9">
        <f t="shared" si="3632"/>
        <v>0</v>
      </c>
      <c r="BC1496" s="9">
        <f t="shared" si="3632"/>
        <v>34270</v>
      </c>
      <c r="BD1496" s="9">
        <f t="shared" si="3632"/>
        <v>0</v>
      </c>
      <c r="BE1496" s="9">
        <f t="shared" si="3632"/>
        <v>0</v>
      </c>
      <c r="BF1496" s="9">
        <f t="shared" si="3632"/>
        <v>0</v>
      </c>
      <c r="BG1496" s="9">
        <f t="shared" si="3632"/>
        <v>0</v>
      </c>
      <c r="BH1496" s="9">
        <f t="shared" si="3632"/>
        <v>0</v>
      </c>
      <c r="BI1496" s="9">
        <f t="shared" si="3632"/>
        <v>34270</v>
      </c>
      <c r="BJ1496" s="9">
        <f t="shared" si="3632"/>
        <v>0</v>
      </c>
      <c r="BK1496" s="9">
        <f t="shared" si="3632"/>
        <v>0</v>
      </c>
      <c r="BL1496" s="9">
        <f t="shared" si="3632"/>
        <v>0</v>
      </c>
      <c r="BM1496" s="9">
        <f t="shared" si="3632"/>
        <v>0</v>
      </c>
      <c r="BN1496" s="9">
        <f t="shared" si="3632"/>
        <v>0</v>
      </c>
      <c r="BO1496" s="9">
        <f t="shared" si="3632"/>
        <v>34270</v>
      </c>
      <c r="BP1496" s="9">
        <f t="shared" si="3632"/>
        <v>0</v>
      </c>
      <c r="BQ1496" s="9">
        <f t="shared" si="3632"/>
        <v>0</v>
      </c>
      <c r="BR1496" s="9">
        <f t="shared" si="3632"/>
        <v>0</v>
      </c>
      <c r="BS1496" s="9">
        <f t="shared" ref="BS1496:CN1496" si="3633">BS1497</f>
        <v>0</v>
      </c>
      <c r="BT1496" s="9">
        <f t="shared" si="3633"/>
        <v>0</v>
      </c>
      <c r="BU1496" s="9">
        <f t="shared" si="3633"/>
        <v>34270</v>
      </c>
      <c r="BV1496" s="9">
        <f t="shared" si="3633"/>
        <v>0</v>
      </c>
      <c r="BW1496" s="9">
        <f t="shared" si="3633"/>
        <v>0</v>
      </c>
      <c r="BX1496" s="9">
        <f t="shared" si="3633"/>
        <v>0</v>
      </c>
      <c r="BY1496" s="9">
        <f t="shared" si="3633"/>
        <v>0</v>
      </c>
      <c r="BZ1496" s="9">
        <f t="shared" si="3633"/>
        <v>0</v>
      </c>
      <c r="CA1496" s="9">
        <f t="shared" si="3633"/>
        <v>34270</v>
      </c>
      <c r="CB1496" s="9">
        <f t="shared" si="3633"/>
        <v>0</v>
      </c>
      <c r="CC1496" s="9">
        <f t="shared" si="3633"/>
        <v>0</v>
      </c>
      <c r="CD1496" s="9">
        <f t="shared" si="3633"/>
        <v>0</v>
      </c>
      <c r="CE1496" s="9">
        <f t="shared" si="3633"/>
        <v>0</v>
      </c>
      <c r="CF1496" s="9">
        <f t="shared" si="3633"/>
        <v>0</v>
      </c>
      <c r="CG1496" s="94">
        <f t="shared" si="3633"/>
        <v>34270</v>
      </c>
      <c r="CH1496" s="94">
        <f t="shared" si="3633"/>
        <v>0</v>
      </c>
      <c r="CI1496" s="94">
        <f t="shared" si="3633"/>
        <v>0</v>
      </c>
      <c r="CJ1496" s="94">
        <f t="shared" si="3633"/>
        <v>0</v>
      </c>
      <c r="CK1496" s="94">
        <f t="shared" si="3633"/>
        <v>0</v>
      </c>
      <c r="CL1496" s="94">
        <f t="shared" si="3633"/>
        <v>0</v>
      </c>
      <c r="CM1496" s="9">
        <f t="shared" si="3633"/>
        <v>34270</v>
      </c>
      <c r="CN1496" s="9">
        <f t="shared" si="3633"/>
        <v>0</v>
      </c>
    </row>
    <row r="1497" spans="1:92">
      <c r="A1497" s="25" t="s">
        <v>107</v>
      </c>
      <c r="B1497" s="30" t="s">
        <v>504</v>
      </c>
      <c r="C1497" s="31" t="s">
        <v>22</v>
      </c>
      <c r="D1497" s="31" t="s">
        <v>60</v>
      </c>
      <c r="E1497" s="30" t="s">
        <v>251</v>
      </c>
      <c r="F1497" s="31" t="s">
        <v>108</v>
      </c>
      <c r="G1497" s="9">
        <f>33168-204</f>
        <v>32964</v>
      </c>
      <c r="H1497" s="9"/>
      <c r="I1497" s="9"/>
      <c r="J1497" s="9">
        <v>1306</v>
      </c>
      <c r="K1497" s="9"/>
      <c r="L1497" s="9"/>
      <c r="M1497" s="9">
        <f>G1497+I1497+J1497+K1497+L1497</f>
        <v>34270</v>
      </c>
      <c r="N1497" s="9">
        <f>H1497+L1497</f>
        <v>0</v>
      </c>
      <c r="O1497" s="9"/>
      <c r="P1497" s="9"/>
      <c r="Q1497" s="9"/>
      <c r="R1497" s="9"/>
      <c r="S1497" s="9">
        <f>M1497+O1497+P1497+Q1497+R1497</f>
        <v>34270</v>
      </c>
      <c r="T1497" s="9">
        <f>N1497+R1497</f>
        <v>0</v>
      </c>
      <c r="U1497" s="9"/>
      <c r="V1497" s="9"/>
      <c r="W1497" s="9"/>
      <c r="X1497" s="9"/>
      <c r="Y1497" s="9">
        <f>S1497+U1497+V1497+W1497+X1497</f>
        <v>34270</v>
      </c>
      <c r="Z1497" s="9">
        <f>T1497+X1497</f>
        <v>0</v>
      </c>
      <c r="AA1497" s="9"/>
      <c r="AB1497" s="9"/>
      <c r="AC1497" s="9"/>
      <c r="AD1497" s="9"/>
      <c r="AE1497" s="9">
        <f>Y1497+AA1497+AB1497+AC1497+AD1497</f>
        <v>34270</v>
      </c>
      <c r="AF1497" s="9">
        <f>Z1497+AD1497</f>
        <v>0</v>
      </c>
      <c r="AG1497" s="9"/>
      <c r="AH1497" s="9"/>
      <c r="AI1497" s="9"/>
      <c r="AJ1497" s="9"/>
      <c r="AK1497" s="9">
        <f>AE1497+AG1497+AH1497+AI1497+AJ1497</f>
        <v>34270</v>
      </c>
      <c r="AL1497" s="9">
        <f>AF1497+AJ1497</f>
        <v>0</v>
      </c>
      <c r="AM1497" s="9"/>
      <c r="AN1497" s="9"/>
      <c r="AO1497" s="9"/>
      <c r="AP1497" s="9"/>
      <c r="AQ1497" s="9">
        <f>AK1497+AM1497+AN1497+AO1497+AP1497</f>
        <v>34270</v>
      </c>
      <c r="AR1497" s="9">
        <f>AL1497+AP1497</f>
        <v>0</v>
      </c>
      <c r="AS1497" s="9"/>
      <c r="AT1497" s="9"/>
      <c r="AU1497" s="9"/>
      <c r="AV1497" s="9"/>
      <c r="AW1497" s="9">
        <f>AQ1497+AS1497+AT1497+AU1497+AV1497</f>
        <v>34270</v>
      </c>
      <c r="AX1497" s="9">
        <f>AR1497+AV1497</f>
        <v>0</v>
      </c>
      <c r="AY1497" s="9"/>
      <c r="AZ1497" s="9"/>
      <c r="BA1497" s="9"/>
      <c r="BB1497" s="9"/>
      <c r="BC1497" s="9">
        <f>AW1497+AY1497+AZ1497+BA1497+BB1497</f>
        <v>34270</v>
      </c>
      <c r="BD1497" s="9">
        <f>AX1497+BB1497</f>
        <v>0</v>
      </c>
      <c r="BE1497" s="9"/>
      <c r="BF1497" s="9"/>
      <c r="BG1497" s="9"/>
      <c r="BH1497" s="9"/>
      <c r="BI1497" s="9">
        <f>BC1497+BE1497+BF1497+BG1497+BH1497</f>
        <v>34270</v>
      </c>
      <c r="BJ1497" s="9">
        <f>BD1497+BH1497</f>
        <v>0</v>
      </c>
      <c r="BK1497" s="9"/>
      <c r="BL1497" s="9"/>
      <c r="BM1497" s="9"/>
      <c r="BN1497" s="9"/>
      <c r="BO1497" s="9">
        <f>BI1497+BK1497+BL1497+BM1497+BN1497</f>
        <v>34270</v>
      </c>
      <c r="BP1497" s="9">
        <f>BJ1497+BN1497</f>
        <v>0</v>
      </c>
      <c r="BQ1497" s="9"/>
      <c r="BR1497" s="9"/>
      <c r="BS1497" s="9"/>
      <c r="BT1497" s="9"/>
      <c r="BU1497" s="9">
        <f>BO1497+BQ1497+BR1497+BS1497+BT1497</f>
        <v>34270</v>
      </c>
      <c r="BV1497" s="9">
        <f>BP1497+BT1497</f>
        <v>0</v>
      </c>
      <c r="BW1497" s="9"/>
      <c r="BX1497" s="9"/>
      <c r="BY1497" s="9"/>
      <c r="BZ1497" s="9"/>
      <c r="CA1497" s="9">
        <f>BU1497+BW1497+BX1497+BY1497+BZ1497</f>
        <v>34270</v>
      </c>
      <c r="CB1497" s="9">
        <f>BV1497+BZ1497</f>
        <v>0</v>
      </c>
      <c r="CC1497" s="9"/>
      <c r="CD1497" s="9"/>
      <c r="CE1497" s="9"/>
      <c r="CF1497" s="9"/>
      <c r="CG1497" s="94">
        <f>CA1497+CC1497+CD1497+CE1497+CF1497</f>
        <v>34270</v>
      </c>
      <c r="CH1497" s="94">
        <f>CB1497+CF1497</f>
        <v>0</v>
      </c>
      <c r="CI1497" s="94"/>
      <c r="CJ1497" s="94"/>
      <c r="CK1497" s="94"/>
      <c r="CL1497" s="94"/>
      <c r="CM1497" s="9">
        <f>CG1497+CI1497+CJ1497+CK1497+CL1497</f>
        <v>34270</v>
      </c>
      <c r="CN1497" s="9">
        <f>CH1497+CL1497</f>
        <v>0</v>
      </c>
    </row>
    <row r="1498" spans="1:92" ht="33">
      <c r="A1498" s="25" t="s">
        <v>244</v>
      </c>
      <c r="B1498" s="30" t="s">
        <v>504</v>
      </c>
      <c r="C1498" s="31" t="s">
        <v>22</v>
      </c>
      <c r="D1498" s="31" t="s">
        <v>60</v>
      </c>
      <c r="E1498" s="30" t="s">
        <v>251</v>
      </c>
      <c r="F1498" s="31" t="s">
        <v>31</v>
      </c>
      <c r="G1498" s="9">
        <f t="shared" ref="G1498:BR1498" si="3634">G1499</f>
        <v>4704</v>
      </c>
      <c r="H1498" s="9">
        <f t="shared" si="3634"/>
        <v>0</v>
      </c>
      <c r="I1498" s="9">
        <f t="shared" si="3634"/>
        <v>0</v>
      </c>
      <c r="J1498" s="9">
        <f t="shared" si="3634"/>
        <v>0</v>
      </c>
      <c r="K1498" s="9">
        <f t="shared" si="3634"/>
        <v>0</v>
      </c>
      <c r="L1498" s="9">
        <f t="shared" si="3634"/>
        <v>0</v>
      </c>
      <c r="M1498" s="9">
        <f t="shared" si="3634"/>
        <v>4704</v>
      </c>
      <c r="N1498" s="9">
        <f t="shared" si="3634"/>
        <v>0</v>
      </c>
      <c r="O1498" s="9">
        <f t="shared" si="3634"/>
        <v>109</v>
      </c>
      <c r="P1498" s="9">
        <f t="shared" si="3634"/>
        <v>0</v>
      </c>
      <c r="Q1498" s="9">
        <f t="shared" si="3634"/>
        <v>0</v>
      </c>
      <c r="R1498" s="9">
        <f t="shared" si="3634"/>
        <v>0</v>
      </c>
      <c r="S1498" s="9">
        <f t="shared" si="3634"/>
        <v>4813</v>
      </c>
      <c r="T1498" s="9">
        <f t="shared" si="3634"/>
        <v>0</v>
      </c>
      <c r="U1498" s="9">
        <f t="shared" si="3634"/>
        <v>0</v>
      </c>
      <c r="V1498" s="9">
        <f t="shared" si="3634"/>
        <v>0</v>
      </c>
      <c r="W1498" s="9">
        <f t="shared" si="3634"/>
        <v>0</v>
      </c>
      <c r="X1498" s="9">
        <f t="shared" si="3634"/>
        <v>0</v>
      </c>
      <c r="Y1498" s="9">
        <f t="shared" si="3634"/>
        <v>4813</v>
      </c>
      <c r="Z1498" s="9">
        <f t="shared" si="3634"/>
        <v>0</v>
      </c>
      <c r="AA1498" s="9">
        <f t="shared" si="3634"/>
        <v>0</v>
      </c>
      <c r="AB1498" s="9">
        <f t="shared" si="3634"/>
        <v>0</v>
      </c>
      <c r="AC1498" s="9">
        <f t="shared" si="3634"/>
        <v>0</v>
      </c>
      <c r="AD1498" s="9">
        <f t="shared" si="3634"/>
        <v>0</v>
      </c>
      <c r="AE1498" s="9">
        <f t="shared" si="3634"/>
        <v>4813</v>
      </c>
      <c r="AF1498" s="9">
        <f t="shared" si="3634"/>
        <v>0</v>
      </c>
      <c r="AG1498" s="9">
        <f t="shared" si="3634"/>
        <v>0</v>
      </c>
      <c r="AH1498" s="9">
        <f t="shared" si="3634"/>
        <v>0</v>
      </c>
      <c r="AI1498" s="9">
        <f t="shared" si="3634"/>
        <v>0</v>
      </c>
      <c r="AJ1498" s="9">
        <f t="shared" si="3634"/>
        <v>0</v>
      </c>
      <c r="AK1498" s="9">
        <f t="shared" si="3634"/>
        <v>4813</v>
      </c>
      <c r="AL1498" s="9">
        <f t="shared" si="3634"/>
        <v>0</v>
      </c>
      <c r="AM1498" s="9">
        <f t="shared" si="3634"/>
        <v>0</v>
      </c>
      <c r="AN1498" s="9">
        <f t="shared" si="3634"/>
        <v>0</v>
      </c>
      <c r="AO1498" s="9">
        <f t="shared" si="3634"/>
        <v>0</v>
      </c>
      <c r="AP1498" s="9">
        <f t="shared" si="3634"/>
        <v>0</v>
      </c>
      <c r="AQ1498" s="9">
        <f t="shared" si="3634"/>
        <v>4813</v>
      </c>
      <c r="AR1498" s="9">
        <f t="shared" si="3634"/>
        <v>0</v>
      </c>
      <c r="AS1498" s="9">
        <f t="shared" si="3634"/>
        <v>-33</v>
      </c>
      <c r="AT1498" s="9">
        <f t="shared" si="3634"/>
        <v>0</v>
      </c>
      <c r="AU1498" s="9">
        <f t="shared" si="3634"/>
        <v>0</v>
      </c>
      <c r="AV1498" s="9">
        <f t="shared" si="3634"/>
        <v>0</v>
      </c>
      <c r="AW1498" s="9">
        <f t="shared" si="3634"/>
        <v>4780</v>
      </c>
      <c r="AX1498" s="9">
        <f t="shared" si="3634"/>
        <v>0</v>
      </c>
      <c r="AY1498" s="9">
        <f t="shared" si="3634"/>
        <v>0</v>
      </c>
      <c r="AZ1498" s="9">
        <f t="shared" si="3634"/>
        <v>0</v>
      </c>
      <c r="BA1498" s="9">
        <f t="shared" si="3634"/>
        <v>0</v>
      </c>
      <c r="BB1498" s="9">
        <f t="shared" si="3634"/>
        <v>0</v>
      </c>
      <c r="BC1498" s="9">
        <f t="shared" si="3634"/>
        <v>4780</v>
      </c>
      <c r="BD1498" s="9">
        <f t="shared" si="3634"/>
        <v>0</v>
      </c>
      <c r="BE1498" s="9">
        <f t="shared" si="3634"/>
        <v>0</v>
      </c>
      <c r="BF1498" s="9">
        <f t="shared" si="3634"/>
        <v>0</v>
      </c>
      <c r="BG1498" s="9">
        <f t="shared" si="3634"/>
        <v>0</v>
      </c>
      <c r="BH1498" s="9">
        <f t="shared" si="3634"/>
        <v>0</v>
      </c>
      <c r="BI1498" s="9">
        <f t="shared" si="3634"/>
        <v>4780</v>
      </c>
      <c r="BJ1498" s="9">
        <f t="shared" si="3634"/>
        <v>0</v>
      </c>
      <c r="BK1498" s="9">
        <f t="shared" si="3634"/>
        <v>0</v>
      </c>
      <c r="BL1498" s="9">
        <f t="shared" si="3634"/>
        <v>0</v>
      </c>
      <c r="BM1498" s="9">
        <f t="shared" si="3634"/>
        <v>0</v>
      </c>
      <c r="BN1498" s="9">
        <f t="shared" si="3634"/>
        <v>0</v>
      </c>
      <c r="BO1498" s="9">
        <f t="shared" si="3634"/>
        <v>4780</v>
      </c>
      <c r="BP1498" s="9">
        <f t="shared" si="3634"/>
        <v>0</v>
      </c>
      <c r="BQ1498" s="9">
        <f t="shared" si="3634"/>
        <v>0</v>
      </c>
      <c r="BR1498" s="9">
        <f t="shared" si="3634"/>
        <v>0</v>
      </c>
      <c r="BS1498" s="9">
        <f t="shared" ref="BS1498:CN1498" si="3635">BS1499</f>
        <v>0</v>
      </c>
      <c r="BT1498" s="9">
        <f t="shared" si="3635"/>
        <v>0</v>
      </c>
      <c r="BU1498" s="9">
        <f t="shared" si="3635"/>
        <v>4780</v>
      </c>
      <c r="BV1498" s="9">
        <f t="shared" si="3635"/>
        <v>0</v>
      </c>
      <c r="BW1498" s="9">
        <f t="shared" si="3635"/>
        <v>0</v>
      </c>
      <c r="BX1498" s="9">
        <f t="shared" si="3635"/>
        <v>0</v>
      </c>
      <c r="BY1498" s="9">
        <f t="shared" si="3635"/>
        <v>0</v>
      </c>
      <c r="BZ1498" s="9">
        <f t="shared" si="3635"/>
        <v>0</v>
      </c>
      <c r="CA1498" s="9">
        <f t="shared" si="3635"/>
        <v>4780</v>
      </c>
      <c r="CB1498" s="9">
        <f t="shared" si="3635"/>
        <v>0</v>
      </c>
      <c r="CC1498" s="9">
        <f t="shared" si="3635"/>
        <v>0</v>
      </c>
      <c r="CD1498" s="9">
        <f t="shared" si="3635"/>
        <v>0</v>
      </c>
      <c r="CE1498" s="9">
        <f t="shared" si="3635"/>
        <v>0</v>
      </c>
      <c r="CF1498" s="9">
        <f t="shared" si="3635"/>
        <v>0</v>
      </c>
      <c r="CG1498" s="94">
        <f t="shared" si="3635"/>
        <v>4780</v>
      </c>
      <c r="CH1498" s="94">
        <f t="shared" si="3635"/>
        <v>0</v>
      </c>
      <c r="CI1498" s="94">
        <f t="shared" si="3635"/>
        <v>0</v>
      </c>
      <c r="CJ1498" s="94">
        <f t="shared" si="3635"/>
        <v>0</v>
      </c>
      <c r="CK1498" s="94">
        <f t="shared" si="3635"/>
        <v>0</v>
      </c>
      <c r="CL1498" s="94">
        <f t="shared" si="3635"/>
        <v>0</v>
      </c>
      <c r="CM1498" s="9">
        <f t="shared" si="3635"/>
        <v>4780</v>
      </c>
      <c r="CN1498" s="9">
        <f t="shared" si="3635"/>
        <v>0</v>
      </c>
    </row>
    <row r="1499" spans="1:92" ht="33">
      <c r="A1499" s="25" t="s">
        <v>37</v>
      </c>
      <c r="B1499" s="30" t="s">
        <v>504</v>
      </c>
      <c r="C1499" s="31" t="s">
        <v>22</v>
      </c>
      <c r="D1499" s="31" t="s">
        <v>60</v>
      </c>
      <c r="E1499" s="30" t="s">
        <v>251</v>
      </c>
      <c r="F1499" s="31" t="s">
        <v>38</v>
      </c>
      <c r="G1499" s="9">
        <f>4609+95</f>
        <v>4704</v>
      </c>
      <c r="H1499" s="9"/>
      <c r="I1499" s="9"/>
      <c r="J1499" s="9"/>
      <c r="K1499" s="9"/>
      <c r="L1499" s="9"/>
      <c r="M1499" s="9">
        <f>G1499+I1499+J1499+K1499+L1499</f>
        <v>4704</v>
      </c>
      <c r="N1499" s="9">
        <f>H1499+L1499</f>
        <v>0</v>
      </c>
      <c r="O1499" s="9">
        <v>109</v>
      </c>
      <c r="P1499" s="9"/>
      <c r="Q1499" s="9"/>
      <c r="R1499" s="9"/>
      <c r="S1499" s="9">
        <f>M1499+O1499+P1499+Q1499+R1499</f>
        <v>4813</v>
      </c>
      <c r="T1499" s="9">
        <f>N1499+R1499</f>
        <v>0</v>
      </c>
      <c r="U1499" s="9"/>
      <c r="V1499" s="9"/>
      <c r="W1499" s="9"/>
      <c r="X1499" s="9"/>
      <c r="Y1499" s="9">
        <f>S1499+U1499+V1499+W1499+X1499</f>
        <v>4813</v>
      </c>
      <c r="Z1499" s="9">
        <f>T1499+X1499</f>
        <v>0</v>
      </c>
      <c r="AA1499" s="9"/>
      <c r="AB1499" s="9"/>
      <c r="AC1499" s="9"/>
      <c r="AD1499" s="9"/>
      <c r="AE1499" s="9">
        <f>Y1499+AA1499+AB1499+AC1499+AD1499</f>
        <v>4813</v>
      </c>
      <c r="AF1499" s="9">
        <f>Z1499+AD1499</f>
        <v>0</v>
      </c>
      <c r="AG1499" s="9"/>
      <c r="AH1499" s="9"/>
      <c r="AI1499" s="9"/>
      <c r="AJ1499" s="9"/>
      <c r="AK1499" s="9">
        <f>AE1499+AG1499+AH1499+AI1499+AJ1499</f>
        <v>4813</v>
      </c>
      <c r="AL1499" s="9">
        <f>AF1499+AJ1499</f>
        <v>0</v>
      </c>
      <c r="AM1499" s="9"/>
      <c r="AN1499" s="9"/>
      <c r="AO1499" s="9"/>
      <c r="AP1499" s="9"/>
      <c r="AQ1499" s="9">
        <f>AK1499+AM1499+AN1499+AO1499+AP1499</f>
        <v>4813</v>
      </c>
      <c r="AR1499" s="9">
        <f>AL1499+AP1499</f>
        <v>0</v>
      </c>
      <c r="AS1499" s="9">
        <v>-33</v>
      </c>
      <c r="AT1499" s="9"/>
      <c r="AU1499" s="9"/>
      <c r="AV1499" s="9"/>
      <c r="AW1499" s="9">
        <f>AQ1499+AS1499+AT1499+AU1499+AV1499</f>
        <v>4780</v>
      </c>
      <c r="AX1499" s="9">
        <f>AR1499+AV1499</f>
        <v>0</v>
      </c>
      <c r="AY1499" s="9"/>
      <c r="AZ1499" s="9"/>
      <c r="BA1499" s="9"/>
      <c r="BB1499" s="9"/>
      <c r="BC1499" s="9">
        <f>AW1499+AY1499+AZ1499+BA1499+BB1499</f>
        <v>4780</v>
      </c>
      <c r="BD1499" s="9">
        <f>AX1499+BB1499</f>
        <v>0</v>
      </c>
      <c r="BE1499" s="9"/>
      <c r="BF1499" s="9"/>
      <c r="BG1499" s="9"/>
      <c r="BH1499" s="9"/>
      <c r="BI1499" s="9">
        <f>BC1499+BE1499+BF1499+BG1499+BH1499</f>
        <v>4780</v>
      </c>
      <c r="BJ1499" s="9">
        <f>BD1499+BH1499</f>
        <v>0</v>
      </c>
      <c r="BK1499" s="9"/>
      <c r="BL1499" s="9"/>
      <c r="BM1499" s="9"/>
      <c r="BN1499" s="9"/>
      <c r="BO1499" s="9">
        <f>BI1499+BK1499+BL1499+BM1499+BN1499</f>
        <v>4780</v>
      </c>
      <c r="BP1499" s="9">
        <f>BJ1499+BN1499</f>
        <v>0</v>
      </c>
      <c r="BQ1499" s="9"/>
      <c r="BR1499" s="9"/>
      <c r="BS1499" s="9"/>
      <c r="BT1499" s="9"/>
      <c r="BU1499" s="9">
        <f>BO1499+BQ1499+BR1499+BS1499+BT1499</f>
        <v>4780</v>
      </c>
      <c r="BV1499" s="9">
        <f>BP1499+BT1499</f>
        <v>0</v>
      </c>
      <c r="BW1499" s="9"/>
      <c r="BX1499" s="9"/>
      <c r="BY1499" s="9"/>
      <c r="BZ1499" s="9"/>
      <c r="CA1499" s="9">
        <f>BU1499+BW1499+BX1499+BY1499+BZ1499</f>
        <v>4780</v>
      </c>
      <c r="CB1499" s="9">
        <f>BV1499+BZ1499</f>
        <v>0</v>
      </c>
      <c r="CC1499" s="9"/>
      <c r="CD1499" s="9"/>
      <c r="CE1499" s="9"/>
      <c r="CF1499" s="9"/>
      <c r="CG1499" s="94">
        <f>CA1499+CC1499+CD1499+CE1499+CF1499</f>
        <v>4780</v>
      </c>
      <c r="CH1499" s="94">
        <f>CB1499+CF1499</f>
        <v>0</v>
      </c>
      <c r="CI1499" s="94"/>
      <c r="CJ1499" s="94"/>
      <c r="CK1499" s="94"/>
      <c r="CL1499" s="94"/>
      <c r="CM1499" s="9">
        <f>CG1499+CI1499+CJ1499+CK1499+CL1499</f>
        <v>4780</v>
      </c>
      <c r="CN1499" s="9">
        <f>CH1499+CL1499</f>
        <v>0</v>
      </c>
    </row>
    <row r="1500" spans="1:92">
      <c r="A1500" s="25" t="s">
        <v>66</v>
      </c>
      <c r="B1500" s="30" t="s">
        <v>504</v>
      </c>
      <c r="C1500" s="31" t="s">
        <v>22</v>
      </c>
      <c r="D1500" s="31" t="s">
        <v>60</v>
      </c>
      <c r="E1500" s="30" t="s">
        <v>251</v>
      </c>
      <c r="F1500" s="31" t="s">
        <v>67</v>
      </c>
      <c r="G1500" s="9">
        <f>G1501</f>
        <v>320</v>
      </c>
      <c r="H1500" s="9">
        <f>H1501</f>
        <v>0</v>
      </c>
      <c r="I1500" s="9">
        <f t="shared" ref="I1500:BT1500" si="3636">I1501</f>
        <v>0</v>
      </c>
      <c r="J1500" s="9">
        <f t="shared" si="3636"/>
        <v>0</v>
      </c>
      <c r="K1500" s="9">
        <f t="shared" si="3636"/>
        <v>0</v>
      </c>
      <c r="L1500" s="9">
        <f t="shared" si="3636"/>
        <v>0</v>
      </c>
      <c r="M1500" s="9">
        <f t="shared" si="3636"/>
        <v>320</v>
      </c>
      <c r="N1500" s="9">
        <f t="shared" si="3636"/>
        <v>0</v>
      </c>
      <c r="O1500" s="9">
        <f t="shared" si="3636"/>
        <v>-109</v>
      </c>
      <c r="P1500" s="9">
        <f t="shared" si="3636"/>
        <v>0</v>
      </c>
      <c r="Q1500" s="9">
        <f t="shared" si="3636"/>
        <v>0</v>
      </c>
      <c r="R1500" s="9">
        <f t="shared" si="3636"/>
        <v>0</v>
      </c>
      <c r="S1500" s="9">
        <f t="shared" si="3636"/>
        <v>211</v>
      </c>
      <c r="T1500" s="9">
        <f t="shared" si="3636"/>
        <v>0</v>
      </c>
      <c r="U1500" s="9">
        <f t="shared" si="3636"/>
        <v>0</v>
      </c>
      <c r="V1500" s="9">
        <f t="shared" si="3636"/>
        <v>0</v>
      </c>
      <c r="W1500" s="9">
        <f t="shared" si="3636"/>
        <v>0</v>
      </c>
      <c r="X1500" s="9">
        <f t="shared" si="3636"/>
        <v>0</v>
      </c>
      <c r="Y1500" s="9">
        <f t="shared" si="3636"/>
        <v>211</v>
      </c>
      <c r="Z1500" s="9">
        <f t="shared" si="3636"/>
        <v>0</v>
      </c>
      <c r="AA1500" s="9">
        <f t="shared" si="3636"/>
        <v>0</v>
      </c>
      <c r="AB1500" s="9">
        <f t="shared" si="3636"/>
        <v>0</v>
      </c>
      <c r="AC1500" s="9">
        <f t="shared" si="3636"/>
        <v>0</v>
      </c>
      <c r="AD1500" s="9">
        <f t="shared" si="3636"/>
        <v>0</v>
      </c>
      <c r="AE1500" s="9">
        <f t="shared" si="3636"/>
        <v>211</v>
      </c>
      <c r="AF1500" s="9">
        <f t="shared" si="3636"/>
        <v>0</v>
      </c>
      <c r="AG1500" s="9">
        <f t="shared" si="3636"/>
        <v>0</v>
      </c>
      <c r="AH1500" s="9">
        <f t="shared" si="3636"/>
        <v>0</v>
      </c>
      <c r="AI1500" s="9">
        <f t="shared" si="3636"/>
        <v>0</v>
      </c>
      <c r="AJ1500" s="9">
        <f t="shared" si="3636"/>
        <v>0</v>
      </c>
      <c r="AK1500" s="9">
        <f t="shared" si="3636"/>
        <v>211</v>
      </c>
      <c r="AL1500" s="9">
        <f t="shared" si="3636"/>
        <v>0</v>
      </c>
      <c r="AM1500" s="9">
        <f t="shared" si="3636"/>
        <v>0</v>
      </c>
      <c r="AN1500" s="9">
        <f t="shared" si="3636"/>
        <v>0</v>
      </c>
      <c r="AO1500" s="9">
        <f t="shared" si="3636"/>
        <v>0</v>
      </c>
      <c r="AP1500" s="9">
        <f t="shared" si="3636"/>
        <v>0</v>
      </c>
      <c r="AQ1500" s="9">
        <f t="shared" si="3636"/>
        <v>211</v>
      </c>
      <c r="AR1500" s="9">
        <f t="shared" si="3636"/>
        <v>0</v>
      </c>
      <c r="AS1500" s="9">
        <f t="shared" si="3636"/>
        <v>0</v>
      </c>
      <c r="AT1500" s="9">
        <f t="shared" si="3636"/>
        <v>0</v>
      </c>
      <c r="AU1500" s="9">
        <f t="shared" si="3636"/>
        <v>0</v>
      </c>
      <c r="AV1500" s="9">
        <f t="shared" si="3636"/>
        <v>0</v>
      </c>
      <c r="AW1500" s="9">
        <f t="shared" si="3636"/>
        <v>211</v>
      </c>
      <c r="AX1500" s="9">
        <f t="shared" si="3636"/>
        <v>0</v>
      </c>
      <c r="AY1500" s="9">
        <f t="shared" si="3636"/>
        <v>0</v>
      </c>
      <c r="AZ1500" s="9">
        <f t="shared" si="3636"/>
        <v>0</v>
      </c>
      <c r="BA1500" s="9">
        <f t="shared" si="3636"/>
        <v>0</v>
      </c>
      <c r="BB1500" s="9">
        <f t="shared" si="3636"/>
        <v>0</v>
      </c>
      <c r="BC1500" s="9">
        <f t="shared" si="3636"/>
        <v>211</v>
      </c>
      <c r="BD1500" s="9">
        <f t="shared" si="3636"/>
        <v>0</v>
      </c>
      <c r="BE1500" s="9">
        <f t="shared" si="3636"/>
        <v>0</v>
      </c>
      <c r="BF1500" s="9">
        <f t="shared" si="3636"/>
        <v>0</v>
      </c>
      <c r="BG1500" s="9">
        <f t="shared" si="3636"/>
        <v>0</v>
      </c>
      <c r="BH1500" s="9">
        <f t="shared" si="3636"/>
        <v>0</v>
      </c>
      <c r="BI1500" s="9">
        <f t="shared" si="3636"/>
        <v>211</v>
      </c>
      <c r="BJ1500" s="9">
        <f t="shared" si="3636"/>
        <v>0</v>
      </c>
      <c r="BK1500" s="9">
        <f t="shared" si="3636"/>
        <v>0</v>
      </c>
      <c r="BL1500" s="9">
        <f t="shared" si="3636"/>
        <v>0</v>
      </c>
      <c r="BM1500" s="9">
        <f t="shared" si="3636"/>
        <v>0</v>
      </c>
      <c r="BN1500" s="9">
        <f t="shared" si="3636"/>
        <v>0</v>
      </c>
      <c r="BO1500" s="9">
        <f t="shared" si="3636"/>
        <v>211</v>
      </c>
      <c r="BP1500" s="9">
        <f t="shared" si="3636"/>
        <v>0</v>
      </c>
      <c r="BQ1500" s="9">
        <f t="shared" si="3636"/>
        <v>0</v>
      </c>
      <c r="BR1500" s="9">
        <f t="shared" si="3636"/>
        <v>0</v>
      </c>
      <c r="BS1500" s="9">
        <f t="shared" si="3636"/>
        <v>0</v>
      </c>
      <c r="BT1500" s="9">
        <f t="shared" si="3636"/>
        <v>0</v>
      </c>
      <c r="BU1500" s="9">
        <f t="shared" ref="BU1500:CN1500" si="3637">BU1501</f>
        <v>211</v>
      </c>
      <c r="BV1500" s="9">
        <f t="shared" si="3637"/>
        <v>0</v>
      </c>
      <c r="BW1500" s="9">
        <f t="shared" si="3637"/>
        <v>0</v>
      </c>
      <c r="BX1500" s="9">
        <f t="shared" si="3637"/>
        <v>0</v>
      </c>
      <c r="BY1500" s="9">
        <f t="shared" si="3637"/>
        <v>0</v>
      </c>
      <c r="BZ1500" s="9">
        <f t="shared" si="3637"/>
        <v>0</v>
      </c>
      <c r="CA1500" s="9">
        <f t="shared" si="3637"/>
        <v>211</v>
      </c>
      <c r="CB1500" s="9">
        <f t="shared" si="3637"/>
        <v>0</v>
      </c>
      <c r="CC1500" s="9">
        <f t="shared" si="3637"/>
        <v>0</v>
      </c>
      <c r="CD1500" s="9">
        <f t="shared" si="3637"/>
        <v>0</v>
      </c>
      <c r="CE1500" s="9">
        <f t="shared" si="3637"/>
        <v>0</v>
      </c>
      <c r="CF1500" s="9">
        <f t="shared" si="3637"/>
        <v>0</v>
      </c>
      <c r="CG1500" s="94">
        <f t="shared" si="3637"/>
        <v>211</v>
      </c>
      <c r="CH1500" s="94">
        <f t="shared" si="3637"/>
        <v>0</v>
      </c>
      <c r="CI1500" s="94">
        <f t="shared" si="3637"/>
        <v>0</v>
      </c>
      <c r="CJ1500" s="94">
        <f t="shared" si="3637"/>
        <v>0</v>
      </c>
      <c r="CK1500" s="94">
        <f t="shared" si="3637"/>
        <v>0</v>
      </c>
      <c r="CL1500" s="94">
        <f t="shared" si="3637"/>
        <v>0</v>
      </c>
      <c r="CM1500" s="9">
        <f t="shared" si="3637"/>
        <v>211</v>
      </c>
      <c r="CN1500" s="9">
        <f t="shared" si="3637"/>
        <v>0</v>
      </c>
    </row>
    <row r="1501" spans="1:92">
      <c r="A1501" s="25" t="s">
        <v>68</v>
      </c>
      <c r="B1501" s="30" t="s">
        <v>504</v>
      </c>
      <c r="C1501" s="31" t="s">
        <v>22</v>
      </c>
      <c r="D1501" s="31" t="s">
        <v>60</v>
      </c>
      <c r="E1501" s="30" t="s">
        <v>251</v>
      </c>
      <c r="F1501" s="31" t="s">
        <v>69</v>
      </c>
      <c r="G1501" s="9">
        <f>211+109</f>
        <v>320</v>
      </c>
      <c r="H1501" s="9"/>
      <c r="I1501" s="9"/>
      <c r="J1501" s="9"/>
      <c r="K1501" s="9"/>
      <c r="L1501" s="9"/>
      <c r="M1501" s="9">
        <f>G1501+I1501+J1501+K1501+L1501</f>
        <v>320</v>
      </c>
      <c r="N1501" s="9">
        <f>H1501+L1501</f>
        <v>0</v>
      </c>
      <c r="O1501" s="9">
        <v>-109</v>
      </c>
      <c r="P1501" s="9"/>
      <c r="Q1501" s="9"/>
      <c r="R1501" s="9"/>
      <c r="S1501" s="9">
        <f>M1501+O1501+P1501+Q1501+R1501</f>
        <v>211</v>
      </c>
      <c r="T1501" s="9">
        <f>N1501+R1501</f>
        <v>0</v>
      </c>
      <c r="U1501" s="9"/>
      <c r="V1501" s="9"/>
      <c r="W1501" s="9"/>
      <c r="X1501" s="9"/>
      <c r="Y1501" s="9">
        <f>S1501+U1501+V1501+W1501+X1501</f>
        <v>211</v>
      </c>
      <c r="Z1501" s="9">
        <f>T1501+X1501</f>
        <v>0</v>
      </c>
      <c r="AA1501" s="9"/>
      <c r="AB1501" s="9"/>
      <c r="AC1501" s="9"/>
      <c r="AD1501" s="9"/>
      <c r="AE1501" s="9">
        <f>Y1501+AA1501+AB1501+AC1501+AD1501</f>
        <v>211</v>
      </c>
      <c r="AF1501" s="9">
        <f>Z1501+AD1501</f>
        <v>0</v>
      </c>
      <c r="AG1501" s="9"/>
      <c r="AH1501" s="9"/>
      <c r="AI1501" s="9"/>
      <c r="AJ1501" s="9"/>
      <c r="AK1501" s="9">
        <f>AE1501+AG1501+AH1501+AI1501+AJ1501</f>
        <v>211</v>
      </c>
      <c r="AL1501" s="9">
        <f>AF1501+AJ1501</f>
        <v>0</v>
      </c>
      <c r="AM1501" s="9"/>
      <c r="AN1501" s="9"/>
      <c r="AO1501" s="9"/>
      <c r="AP1501" s="9"/>
      <c r="AQ1501" s="9">
        <f>AK1501+AM1501+AN1501+AO1501+AP1501</f>
        <v>211</v>
      </c>
      <c r="AR1501" s="9">
        <f>AL1501+AP1501</f>
        <v>0</v>
      </c>
      <c r="AS1501" s="9"/>
      <c r="AT1501" s="9"/>
      <c r="AU1501" s="9"/>
      <c r="AV1501" s="9"/>
      <c r="AW1501" s="9">
        <f>AQ1501+AS1501+AT1501+AU1501+AV1501</f>
        <v>211</v>
      </c>
      <c r="AX1501" s="9">
        <f>AR1501+AV1501</f>
        <v>0</v>
      </c>
      <c r="AY1501" s="9"/>
      <c r="AZ1501" s="9"/>
      <c r="BA1501" s="9"/>
      <c r="BB1501" s="9"/>
      <c r="BC1501" s="9">
        <f>AW1501+AY1501+AZ1501+BA1501+BB1501</f>
        <v>211</v>
      </c>
      <c r="BD1501" s="9">
        <f>AX1501+BB1501</f>
        <v>0</v>
      </c>
      <c r="BE1501" s="9"/>
      <c r="BF1501" s="9"/>
      <c r="BG1501" s="9"/>
      <c r="BH1501" s="9"/>
      <c r="BI1501" s="9">
        <f>BC1501+BE1501+BF1501+BG1501+BH1501</f>
        <v>211</v>
      </c>
      <c r="BJ1501" s="9">
        <f>BD1501+BH1501</f>
        <v>0</v>
      </c>
      <c r="BK1501" s="9"/>
      <c r="BL1501" s="9"/>
      <c r="BM1501" s="9"/>
      <c r="BN1501" s="9"/>
      <c r="BO1501" s="9">
        <f>BI1501+BK1501+BL1501+BM1501+BN1501</f>
        <v>211</v>
      </c>
      <c r="BP1501" s="9">
        <f>BJ1501+BN1501</f>
        <v>0</v>
      </c>
      <c r="BQ1501" s="9"/>
      <c r="BR1501" s="9"/>
      <c r="BS1501" s="9"/>
      <c r="BT1501" s="9"/>
      <c r="BU1501" s="9">
        <f>BO1501+BQ1501+BR1501+BS1501+BT1501</f>
        <v>211</v>
      </c>
      <c r="BV1501" s="9">
        <f>BP1501+BT1501</f>
        <v>0</v>
      </c>
      <c r="BW1501" s="9"/>
      <c r="BX1501" s="9"/>
      <c r="BY1501" s="9"/>
      <c r="BZ1501" s="9"/>
      <c r="CA1501" s="9">
        <f>BU1501+BW1501+BX1501+BY1501+BZ1501</f>
        <v>211</v>
      </c>
      <c r="CB1501" s="9">
        <f>BV1501+BZ1501</f>
        <v>0</v>
      </c>
      <c r="CC1501" s="9"/>
      <c r="CD1501" s="9"/>
      <c r="CE1501" s="9"/>
      <c r="CF1501" s="9"/>
      <c r="CG1501" s="94">
        <f>CA1501+CC1501+CD1501+CE1501+CF1501</f>
        <v>211</v>
      </c>
      <c r="CH1501" s="94">
        <f>CB1501+CF1501</f>
        <v>0</v>
      </c>
      <c r="CI1501" s="94"/>
      <c r="CJ1501" s="94"/>
      <c r="CK1501" s="94"/>
      <c r="CL1501" s="94"/>
      <c r="CM1501" s="9">
        <f>CG1501+CI1501+CJ1501+CK1501+CL1501</f>
        <v>211</v>
      </c>
      <c r="CN1501" s="9">
        <f>CH1501+CL1501</f>
        <v>0</v>
      </c>
    </row>
    <row r="1502" spans="1:92" hidden="1">
      <c r="A1502" s="25"/>
      <c r="B1502" s="30"/>
      <c r="C1502" s="31"/>
      <c r="D1502" s="31"/>
      <c r="E1502" s="30"/>
      <c r="F1502" s="31"/>
      <c r="G1502" s="9"/>
      <c r="H1502" s="9"/>
      <c r="I1502" s="9"/>
      <c r="J1502" s="9"/>
      <c r="K1502" s="9"/>
      <c r="L1502" s="9"/>
      <c r="M1502" s="9"/>
      <c r="N1502" s="9"/>
      <c r="O1502" s="9"/>
      <c r="P1502" s="9"/>
      <c r="Q1502" s="9"/>
      <c r="R1502" s="9"/>
      <c r="S1502" s="9"/>
      <c r="T1502" s="9"/>
      <c r="U1502" s="9"/>
      <c r="V1502" s="9"/>
      <c r="W1502" s="9"/>
      <c r="X1502" s="9"/>
      <c r="Y1502" s="9"/>
      <c r="Z1502" s="9"/>
      <c r="AA1502" s="9"/>
      <c r="AB1502" s="9"/>
      <c r="AC1502" s="9"/>
      <c r="AD1502" s="9"/>
      <c r="AE1502" s="9"/>
      <c r="AF1502" s="9"/>
      <c r="AG1502" s="9"/>
      <c r="AH1502" s="9"/>
      <c r="AI1502" s="9"/>
      <c r="AJ1502" s="9"/>
      <c r="AK1502" s="9"/>
      <c r="AL1502" s="9"/>
      <c r="AM1502" s="9"/>
      <c r="AN1502" s="9"/>
      <c r="AO1502" s="9"/>
      <c r="AP1502" s="9"/>
      <c r="AQ1502" s="9"/>
      <c r="AR1502" s="9"/>
      <c r="AS1502" s="9"/>
      <c r="AT1502" s="9"/>
      <c r="AU1502" s="9"/>
      <c r="AV1502" s="9"/>
      <c r="AW1502" s="9"/>
      <c r="AX1502" s="9"/>
      <c r="AY1502" s="9"/>
      <c r="AZ1502" s="9"/>
      <c r="BA1502" s="9"/>
      <c r="BB1502" s="9"/>
      <c r="BC1502" s="9"/>
      <c r="BD1502" s="9"/>
      <c r="BE1502" s="9"/>
      <c r="BF1502" s="9"/>
      <c r="BG1502" s="9"/>
      <c r="BH1502" s="9"/>
      <c r="BI1502" s="9"/>
      <c r="BJ1502" s="9"/>
      <c r="BK1502" s="9"/>
      <c r="BL1502" s="9"/>
      <c r="BM1502" s="9"/>
      <c r="BN1502" s="9"/>
      <c r="BO1502" s="9"/>
      <c r="BP1502" s="9"/>
      <c r="BQ1502" s="9"/>
      <c r="BR1502" s="9"/>
      <c r="BS1502" s="9"/>
      <c r="BT1502" s="9"/>
      <c r="BU1502" s="9"/>
      <c r="BV1502" s="9"/>
      <c r="BW1502" s="9"/>
      <c r="BX1502" s="9"/>
      <c r="BY1502" s="9"/>
      <c r="BZ1502" s="9"/>
      <c r="CA1502" s="9"/>
      <c r="CB1502" s="9"/>
      <c r="CC1502" s="9"/>
      <c r="CD1502" s="9"/>
      <c r="CE1502" s="9"/>
      <c r="CF1502" s="9"/>
      <c r="CG1502" s="94"/>
      <c r="CH1502" s="94"/>
      <c r="CI1502" s="94"/>
      <c r="CJ1502" s="94"/>
      <c r="CK1502" s="94"/>
      <c r="CL1502" s="94"/>
      <c r="CM1502" s="9"/>
      <c r="CN1502" s="9"/>
    </row>
    <row r="1503" spans="1:92" ht="18.75">
      <c r="A1503" s="23" t="s">
        <v>32</v>
      </c>
      <c r="B1503" s="24" t="s">
        <v>504</v>
      </c>
      <c r="C1503" s="24" t="s">
        <v>33</v>
      </c>
      <c r="D1503" s="24" t="s">
        <v>17</v>
      </c>
      <c r="E1503" s="24"/>
      <c r="F1503" s="57"/>
      <c r="G1503" s="15">
        <f>G1504+G1509</f>
        <v>10372</v>
      </c>
      <c r="H1503" s="15">
        <f>H1504+H1509</f>
        <v>0</v>
      </c>
      <c r="I1503" s="15">
        <f t="shared" ref="I1503:N1503" si="3638">I1504+I1509</f>
        <v>0</v>
      </c>
      <c r="J1503" s="15">
        <f t="shared" si="3638"/>
        <v>0</v>
      </c>
      <c r="K1503" s="15">
        <f t="shared" si="3638"/>
        <v>0</v>
      </c>
      <c r="L1503" s="15">
        <f t="shared" si="3638"/>
        <v>0</v>
      </c>
      <c r="M1503" s="15">
        <f t="shared" si="3638"/>
        <v>10372</v>
      </c>
      <c r="N1503" s="15">
        <f t="shared" si="3638"/>
        <v>0</v>
      </c>
      <c r="O1503" s="15">
        <f t="shared" ref="O1503:T1503" si="3639">O1504+O1509</f>
        <v>0</v>
      </c>
      <c r="P1503" s="15">
        <f t="shared" si="3639"/>
        <v>6626</v>
      </c>
      <c r="Q1503" s="15">
        <f t="shared" si="3639"/>
        <v>0</v>
      </c>
      <c r="R1503" s="15">
        <f t="shared" si="3639"/>
        <v>0</v>
      </c>
      <c r="S1503" s="15">
        <f t="shared" si="3639"/>
        <v>16998</v>
      </c>
      <c r="T1503" s="15">
        <f t="shared" si="3639"/>
        <v>0</v>
      </c>
      <c r="U1503" s="15">
        <f t="shared" ref="U1503:Z1503" si="3640">U1504+U1509</f>
        <v>0</v>
      </c>
      <c r="V1503" s="15">
        <f t="shared" si="3640"/>
        <v>0</v>
      </c>
      <c r="W1503" s="15">
        <f t="shared" si="3640"/>
        <v>0</v>
      </c>
      <c r="X1503" s="15">
        <f t="shared" si="3640"/>
        <v>0</v>
      </c>
      <c r="Y1503" s="15">
        <f t="shared" si="3640"/>
        <v>16998</v>
      </c>
      <c r="Z1503" s="15">
        <f t="shared" si="3640"/>
        <v>0</v>
      </c>
      <c r="AA1503" s="15">
        <f t="shared" ref="AA1503:AF1503" si="3641">AA1504+AA1509</f>
        <v>0</v>
      </c>
      <c r="AB1503" s="15">
        <f t="shared" si="3641"/>
        <v>0</v>
      </c>
      <c r="AC1503" s="15">
        <f t="shared" si="3641"/>
        <v>0</v>
      </c>
      <c r="AD1503" s="15">
        <f t="shared" si="3641"/>
        <v>0</v>
      </c>
      <c r="AE1503" s="15">
        <f t="shared" si="3641"/>
        <v>16998</v>
      </c>
      <c r="AF1503" s="15">
        <f t="shared" si="3641"/>
        <v>0</v>
      </c>
      <c r="AG1503" s="15">
        <f t="shared" ref="AG1503:AL1503" si="3642">AG1504+AG1509</f>
        <v>0</v>
      </c>
      <c r="AH1503" s="15">
        <f t="shared" si="3642"/>
        <v>0</v>
      </c>
      <c r="AI1503" s="15">
        <f t="shared" si="3642"/>
        <v>0</v>
      </c>
      <c r="AJ1503" s="15">
        <f t="shared" si="3642"/>
        <v>0</v>
      </c>
      <c r="AK1503" s="15">
        <f t="shared" si="3642"/>
        <v>16998</v>
      </c>
      <c r="AL1503" s="15">
        <f t="shared" si="3642"/>
        <v>0</v>
      </c>
      <c r="AM1503" s="15">
        <f t="shared" ref="AM1503:AR1503" si="3643">AM1504+AM1509</f>
        <v>0</v>
      </c>
      <c r="AN1503" s="15">
        <f t="shared" si="3643"/>
        <v>0</v>
      </c>
      <c r="AO1503" s="15">
        <f t="shared" si="3643"/>
        <v>0</v>
      </c>
      <c r="AP1503" s="15">
        <f t="shared" si="3643"/>
        <v>0</v>
      </c>
      <c r="AQ1503" s="15">
        <f t="shared" si="3643"/>
        <v>16998</v>
      </c>
      <c r="AR1503" s="15">
        <f t="shared" si="3643"/>
        <v>0</v>
      </c>
      <c r="AS1503" s="15">
        <f t="shared" ref="AS1503:AX1503" si="3644">AS1504+AS1509</f>
        <v>0</v>
      </c>
      <c r="AT1503" s="15">
        <f t="shared" si="3644"/>
        <v>0</v>
      </c>
      <c r="AU1503" s="15">
        <f t="shared" si="3644"/>
        <v>0</v>
      </c>
      <c r="AV1503" s="15">
        <f t="shared" si="3644"/>
        <v>0</v>
      </c>
      <c r="AW1503" s="15">
        <f t="shared" si="3644"/>
        <v>16998</v>
      </c>
      <c r="AX1503" s="15">
        <f t="shared" si="3644"/>
        <v>0</v>
      </c>
      <c r="AY1503" s="15">
        <f t="shared" ref="AY1503:BD1503" si="3645">AY1504+AY1509</f>
        <v>0</v>
      </c>
      <c r="AZ1503" s="15">
        <f t="shared" si="3645"/>
        <v>0</v>
      </c>
      <c r="BA1503" s="15">
        <f t="shared" si="3645"/>
        <v>0</v>
      </c>
      <c r="BB1503" s="15">
        <f t="shared" si="3645"/>
        <v>0</v>
      </c>
      <c r="BC1503" s="15">
        <f t="shared" si="3645"/>
        <v>16998</v>
      </c>
      <c r="BD1503" s="15">
        <f t="shared" si="3645"/>
        <v>0</v>
      </c>
      <c r="BE1503" s="15">
        <f t="shared" ref="BE1503:BJ1503" si="3646">BE1504+BE1509</f>
        <v>0</v>
      </c>
      <c r="BF1503" s="15">
        <f t="shared" si="3646"/>
        <v>0</v>
      </c>
      <c r="BG1503" s="15">
        <f t="shared" si="3646"/>
        <v>0</v>
      </c>
      <c r="BH1503" s="15">
        <f t="shared" si="3646"/>
        <v>0</v>
      </c>
      <c r="BI1503" s="15">
        <f t="shared" si="3646"/>
        <v>16998</v>
      </c>
      <c r="BJ1503" s="15">
        <f t="shared" si="3646"/>
        <v>0</v>
      </c>
      <c r="BK1503" s="15">
        <f t="shared" ref="BK1503:BP1503" si="3647">BK1504+BK1509</f>
        <v>0</v>
      </c>
      <c r="BL1503" s="15">
        <f t="shared" si="3647"/>
        <v>11165</v>
      </c>
      <c r="BM1503" s="15">
        <f t="shared" si="3647"/>
        <v>0</v>
      </c>
      <c r="BN1503" s="15">
        <f t="shared" si="3647"/>
        <v>0</v>
      </c>
      <c r="BO1503" s="15">
        <f t="shared" si="3647"/>
        <v>28163</v>
      </c>
      <c r="BP1503" s="15">
        <f t="shared" si="3647"/>
        <v>0</v>
      </c>
      <c r="BQ1503" s="15">
        <f t="shared" ref="BQ1503:BV1503" si="3648">BQ1504+BQ1509</f>
        <v>-21</v>
      </c>
      <c r="BR1503" s="15">
        <f t="shared" si="3648"/>
        <v>0</v>
      </c>
      <c r="BS1503" s="15">
        <f t="shared" si="3648"/>
        <v>0</v>
      </c>
      <c r="BT1503" s="15">
        <f t="shared" si="3648"/>
        <v>0</v>
      </c>
      <c r="BU1503" s="15">
        <f t="shared" si="3648"/>
        <v>28142</v>
      </c>
      <c r="BV1503" s="15">
        <f t="shared" si="3648"/>
        <v>0</v>
      </c>
      <c r="BW1503" s="15">
        <f t="shared" ref="BW1503:CB1503" si="3649">BW1504+BW1509</f>
        <v>0</v>
      </c>
      <c r="BX1503" s="15">
        <f t="shared" si="3649"/>
        <v>0</v>
      </c>
      <c r="BY1503" s="15">
        <f t="shared" si="3649"/>
        <v>0</v>
      </c>
      <c r="BZ1503" s="15">
        <f t="shared" si="3649"/>
        <v>0</v>
      </c>
      <c r="CA1503" s="15">
        <f t="shared" si="3649"/>
        <v>28142</v>
      </c>
      <c r="CB1503" s="15">
        <f t="shared" si="3649"/>
        <v>0</v>
      </c>
      <c r="CC1503" s="15">
        <f t="shared" ref="CC1503:CH1503" si="3650">CC1504+CC1509</f>
        <v>0</v>
      </c>
      <c r="CD1503" s="15">
        <f t="shared" si="3650"/>
        <v>0</v>
      </c>
      <c r="CE1503" s="15">
        <f t="shared" si="3650"/>
        <v>0</v>
      </c>
      <c r="CF1503" s="15">
        <f t="shared" si="3650"/>
        <v>0</v>
      </c>
      <c r="CG1503" s="99">
        <f t="shared" si="3650"/>
        <v>28142</v>
      </c>
      <c r="CH1503" s="99">
        <f t="shared" si="3650"/>
        <v>0</v>
      </c>
      <c r="CI1503" s="99">
        <f t="shared" ref="CI1503:CN1503" si="3651">CI1504+CI1509</f>
        <v>0</v>
      </c>
      <c r="CJ1503" s="99">
        <f t="shared" si="3651"/>
        <v>0</v>
      </c>
      <c r="CK1503" s="99">
        <f t="shared" si="3651"/>
        <v>0</v>
      </c>
      <c r="CL1503" s="99">
        <f t="shared" si="3651"/>
        <v>0</v>
      </c>
      <c r="CM1503" s="15">
        <f t="shared" si="3651"/>
        <v>28142</v>
      </c>
      <c r="CN1503" s="15">
        <f t="shared" si="3651"/>
        <v>0</v>
      </c>
    </row>
    <row r="1504" spans="1:92" ht="66">
      <c r="A1504" s="25" t="s">
        <v>434</v>
      </c>
      <c r="B1504" s="30" t="s">
        <v>504</v>
      </c>
      <c r="C1504" s="31" t="s">
        <v>33</v>
      </c>
      <c r="D1504" s="31" t="s">
        <v>17</v>
      </c>
      <c r="E1504" s="30" t="s">
        <v>223</v>
      </c>
      <c r="F1504" s="31"/>
      <c r="G1504" s="9">
        <f t="shared" ref="G1504:AA1504" si="3652">G1505</f>
        <v>222</v>
      </c>
      <c r="H1504" s="9">
        <f t="shared" si="3652"/>
        <v>0</v>
      </c>
      <c r="I1504" s="9">
        <f t="shared" si="3652"/>
        <v>0</v>
      </c>
      <c r="J1504" s="9">
        <f t="shared" si="3652"/>
        <v>0</v>
      </c>
      <c r="K1504" s="9">
        <f t="shared" si="3652"/>
        <v>0</v>
      </c>
      <c r="L1504" s="9">
        <f t="shared" si="3652"/>
        <v>0</v>
      </c>
      <c r="M1504" s="9">
        <f t="shared" si="3652"/>
        <v>222</v>
      </c>
      <c r="N1504" s="9">
        <f t="shared" si="3652"/>
        <v>0</v>
      </c>
      <c r="O1504" s="9">
        <f t="shared" si="3652"/>
        <v>0</v>
      </c>
      <c r="P1504" s="9">
        <f t="shared" si="3652"/>
        <v>0</v>
      </c>
      <c r="Q1504" s="9">
        <f t="shared" si="3652"/>
        <v>0</v>
      </c>
      <c r="R1504" s="9">
        <f t="shared" si="3652"/>
        <v>0</v>
      </c>
      <c r="S1504" s="9">
        <f t="shared" si="3652"/>
        <v>222</v>
      </c>
      <c r="T1504" s="9">
        <f t="shared" si="3652"/>
        <v>0</v>
      </c>
      <c r="U1504" s="9">
        <f t="shared" si="3652"/>
        <v>0</v>
      </c>
      <c r="V1504" s="9">
        <f t="shared" si="3652"/>
        <v>0</v>
      </c>
      <c r="W1504" s="9">
        <f t="shared" si="3652"/>
        <v>0</v>
      </c>
      <c r="X1504" s="9">
        <f t="shared" si="3652"/>
        <v>0</v>
      </c>
      <c r="Y1504" s="9">
        <f t="shared" si="3652"/>
        <v>222</v>
      </c>
      <c r="Z1504" s="9">
        <f t="shared" si="3652"/>
        <v>0</v>
      </c>
      <c r="AA1504" s="9">
        <f t="shared" si="3652"/>
        <v>0</v>
      </c>
      <c r="AB1504" s="9">
        <f t="shared" ref="AA1504:AP1507" si="3653">AB1505</f>
        <v>0</v>
      </c>
      <c r="AC1504" s="9">
        <f t="shared" si="3653"/>
        <v>0</v>
      </c>
      <c r="AD1504" s="9">
        <f t="shared" si="3653"/>
        <v>0</v>
      </c>
      <c r="AE1504" s="9">
        <f t="shared" si="3653"/>
        <v>222</v>
      </c>
      <c r="AF1504" s="9">
        <f t="shared" si="3653"/>
        <v>0</v>
      </c>
      <c r="AG1504" s="9">
        <f t="shared" si="3653"/>
        <v>0</v>
      </c>
      <c r="AH1504" s="9">
        <f t="shared" si="3653"/>
        <v>0</v>
      </c>
      <c r="AI1504" s="9">
        <f t="shared" si="3653"/>
        <v>0</v>
      </c>
      <c r="AJ1504" s="9">
        <f t="shared" si="3653"/>
        <v>0</v>
      </c>
      <c r="AK1504" s="9">
        <f t="shared" si="3653"/>
        <v>222</v>
      </c>
      <c r="AL1504" s="9">
        <f t="shared" si="3653"/>
        <v>0</v>
      </c>
      <c r="AM1504" s="9">
        <f t="shared" si="3653"/>
        <v>-12</v>
      </c>
      <c r="AN1504" s="9">
        <f t="shared" si="3653"/>
        <v>0</v>
      </c>
      <c r="AO1504" s="9">
        <f t="shared" si="3653"/>
        <v>0</v>
      </c>
      <c r="AP1504" s="9">
        <f t="shared" si="3653"/>
        <v>0</v>
      </c>
      <c r="AQ1504" s="9">
        <f t="shared" ref="AM1504:BB1507" si="3654">AQ1505</f>
        <v>210</v>
      </c>
      <c r="AR1504" s="9">
        <f t="shared" si="3654"/>
        <v>0</v>
      </c>
      <c r="AS1504" s="9">
        <f t="shared" si="3654"/>
        <v>0</v>
      </c>
      <c r="AT1504" s="9">
        <f t="shared" si="3654"/>
        <v>0</v>
      </c>
      <c r="AU1504" s="9">
        <f t="shared" si="3654"/>
        <v>0</v>
      </c>
      <c r="AV1504" s="9">
        <f t="shared" si="3654"/>
        <v>0</v>
      </c>
      <c r="AW1504" s="9">
        <f t="shared" si="3654"/>
        <v>210</v>
      </c>
      <c r="AX1504" s="9">
        <f t="shared" si="3654"/>
        <v>0</v>
      </c>
      <c r="AY1504" s="9">
        <f t="shared" si="3654"/>
        <v>0</v>
      </c>
      <c r="AZ1504" s="9">
        <f t="shared" si="3654"/>
        <v>0</v>
      </c>
      <c r="BA1504" s="9">
        <f t="shared" si="3654"/>
        <v>0</v>
      </c>
      <c r="BB1504" s="9">
        <f t="shared" si="3654"/>
        <v>0</v>
      </c>
      <c r="BC1504" s="9">
        <f t="shared" ref="AY1504:BN1507" si="3655">BC1505</f>
        <v>210</v>
      </c>
      <c r="BD1504" s="9">
        <f t="shared" si="3655"/>
        <v>0</v>
      </c>
      <c r="BE1504" s="9">
        <f t="shared" si="3655"/>
        <v>0</v>
      </c>
      <c r="BF1504" s="9">
        <f t="shared" si="3655"/>
        <v>0</v>
      </c>
      <c r="BG1504" s="9">
        <f t="shared" si="3655"/>
        <v>0</v>
      </c>
      <c r="BH1504" s="9">
        <f t="shared" si="3655"/>
        <v>0</v>
      </c>
      <c r="BI1504" s="9">
        <f t="shared" si="3655"/>
        <v>210</v>
      </c>
      <c r="BJ1504" s="9">
        <f t="shared" si="3655"/>
        <v>0</v>
      </c>
      <c r="BK1504" s="9">
        <f t="shared" si="3655"/>
        <v>0</v>
      </c>
      <c r="BL1504" s="9">
        <f t="shared" si="3655"/>
        <v>0</v>
      </c>
      <c r="BM1504" s="9">
        <f t="shared" si="3655"/>
        <v>0</v>
      </c>
      <c r="BN1504" s="9">
        <f t="shared" si="3655"/>
        <v>0</v>
      </c>
      <c r="BO1504" s="9">
        <f t="shared" ref="BK1504:BZ1507" si="3656">BO1505</f>
        <v>210</v>
      </c>
      <c r="BP1504" s="9">
        <f t="shared" si="3656"/>
        <v>0</v>
      </c>
      <c r="BQ1504" s="9">
        <f t="shared" si="3656"/>
        <v>-10</v>
      </c>
      <c r="BR1504" s="9">
        <f t="shared" si="3656"/>
        <v>0</v>
      </c>
      <c r="BS1504" s="9">
        <f t="shared" si="3656"/>
        <v>0</v>
      </c>
      <c r="BT1504" s="9">
        <f t="shared" si="3656"/>
        <v>0</v>
      </c>
      <c r="BU1504" s="9">
        <f t="shared" si="3656"/>
        <v>200</v>
      </c>
      <c r="BV1504" s="9">
        <f t="shared" si="3656"/>
        <v>0</v>
      </c>
      <c r="BW1504" s="9">
        <f t="shared" si="3656"/>
        <v>0</v>
      </c>
      <c r="BX1504" s="9">
        <f t="shared" si="3656"/>
        <v>0</v>
      </c>
      <c r="BY1504" s="9">
        <f t="shared" si="3656"/>
        <v>0</v>
      </c>
      <c r="BZ1504" s="9">
        <f t="shared" si="3656"/>
        <v>0</v>
      </c>
      <c r="CA1504" s="9">
        <f t="shared" ref="BW1504:CL1507" si="3657">CA1505</f>
        <v>200</v>
      </c>
      <c r="CB1504" s="9">
        <f t="shared" si="3657"/>
        <v>0</v>
      </c>
      <c r="CC1504" s="9">
        <f t="shared" si="3657"/>
        <v>0</v>
      </c>
      <c r="CD1504" s="9">
        <f t="shared" si="3657"/>
        <v>0</v>
      </c>
      <c r="CE1504" s="9">
        <f t="shared" si="3657"/>
        <v>0</v>
      </c>
      <c r="CF1504" s="9">
        <f t="shared" si="3657"/>
        <v>0</v>
      </c>
      <c r="CG1504" s="94">
        <f t="shared" si="3657"/>
        <v>200</v>
      </c>
      <c r="CH1504" s="94">
        <f t="shared" si="3657"/>
        <v>0</v>
      </c>
      <c r="CI1504" s="94">
        <f t="shared" si="3657"/>
        <v>0</v>
      </c>
      <c r="CJ1504" s="94">
        <f t="shared" si="3657"/>
        <v>0</v>
      </c>
      <c r="CK1504" s="94">
        <f t="shared" si="3657"/>
        <v>0</v>
      </c>
      <c r="CL1504" s="94">
        <f t="shared" si="3657"/>
        <v>0</v>
      </c>
      <c r="CM1504" s="9">
        <f t="shared" ref="CI1504:CN1507" si="3658">CM1505</f>
        <v>200</v>
      </c>
      <c r="CN1504" s="9">
        <f t="shared" si="3658"/>
        <v>0</v>
      </c>
    </row>
    <row r="1505" spans="1:92">
      <c r="A1505" s="25" t="s">
        <v>15</v>
      </c>
      <c r="B1505" s="30" t="s">
        <v>504</v>
      </c>
      <c r="C1505" s="31" t="s">
        <v>33</v>
      </c>
      <c r="D1505" s="31" t="s">
        <v>17</v>
      </c>
      <c r="E1505" s="30" t="s">
        <v>224</v>
      </c>
      <c r="F1505" s="31"/>
      <c r="G1505" s="9">
        <f t="shared" ref="G1505:V1507" si="3659">G1506</f>
        <v>222</v>
      </c>
      <c r="H1505" s="9">
        <f t="shared" si="3659"/>
        <v>0</v>
      </c>
      <c r="I1505" s="9">
        <f t="shared" si="3659"/>
        <v>0</v>
      </c>
      <c r="J1505" s="9">
        <f t="shared" si="3659"/>
        <v>0</v>
      </c>
      <c r="K1505" s="9">
        <f t="shared" si="3659"/>
        <v>0</v>
      </c>
      <c r="L1505" s="9">
        <f t="shared" si="3659"/>
        <v>0</v>
      </c>
      <c r="M1505" s="9">
        <f t="shared" si="3659"/>
        <v>222</v>
      </c>
      <c r="N1505" s="9">
        <f t="shared" si="3659"/>
        <v>0</v>
      </c>
      <c r="O1505" s="9">
        <f t="shared" si="3659"/>
        <v>0</v>
      </c>
      <c r="P1505" s="9">
        <f t="shared" si="3659"/>
        <v>0</v>
      </c>
      <c r="Q1505" s="9">
        <f t="shared" si="3659"/>
        <v>0</v>
      </c>
      <c r="R1505" s="9">
        <f t="shared" si="3659"/>
        <v>0</v>
      </c>
      <c r="S1505" s="9">
        <f t="shared" si="3659"/>
        <v>222</v>
      </c>
      <c r="T1505" s="9">
        <f t="shared" si="3659"/>
        <v>0</v>
      </c>
      <c r="U1505" s="9">
        <f t="shared" si="3659"/>
        <v>0</v>
      </c>
      <c r="V1505" s="9">
        <f t="shared" si="3659"/>
        <v>0</v>
      </c>
      <c r="W1505" s="9">
        <f>W1506</f>
        <v>0</v>
      </c>
      <c r="X1505" s="9">
        <f>X1506</f>
        <v>0</v>
      </c>
      <c r="Y1505" s="9">
        <f>Y1506</f>
        <v>222</v>
      </c>
      <c r="Z1505" s="9">
        <f>Z1506</f>
        <v>0</v>
      </c>
      <c r="AA1505" s="9">
        <f>AA1506</f>
        <v>0</v>
      </c>
      <c r="AB1505" s="9">
        <f t="shared" si="3653"/>
        <v>0</v>
      </c>
      <c r="AC1505" s="9">
        <f t="shared" si="3653"/>
        <v>0</v>
      </c>
      <c r="AD1505" s="9">
        <f t="shared" si="3653"/>
        <v>0</v>
      </c>
      <c r="AE1505" s="9">
        <f t="shared" si="3653"/>
        <v>222</v>
      </c>
      <c r="AF1505" s="9">
        <f t="shared" si="3653"/>
        <v>0</v>
      </c>
      <c r="AG1505" s="9">
        <f t="shared" si="3653"/>
        <v>0</v>
      </c>
      <c r="AH1505" s="9">
        <f t="shared" si="3653"/>
        <v>0</v>
      </c>
      <c r="AI1505" s="9">
        <f t="shared" si="3653"/>
        <v>0</v>
      </c>
      <c r="AJ1505" s="9">
        <f t="shared" si="3653"/>
        <v>0</v>
      </c>
      <c r="AK1505" s="9">
        <f t="shared" si="3653"/>
        <v>222</v>
      </c>
      <c r="AL1505" s="9">
        <f t="shared" si="3653"/>
        <v>0</v>
      </c>
      <c r="AM1505" s="9">
        <f t="shared" si="3654"/>
        <v>-12</v>
      </c>
      <c r="AN1505" s="9">
        <f t="shared" si="3654"/>
        <v>0</v>
      </c>
      <c r="AO1505" s="9">
        <f t="shared" si="3654"/>
        <v>0</v>
      </c>
      <c r="AP1505" s="9">
        <f t="shared" si="3654"/>
        <v>0</v>
      </c>
      <c r="AQ1505" s="9">
        <f t="shared" si="3654"/>
        <v>210</v>
      </c>
      <c r="AR1505" s="9">
        <f t="shared" si="3654"/>
        <v>0</v>
      </c>
      <c r="AS1505" s="9">
        <f t="shared" si="3654"/>
        <v>0</v>
      </c>
      <c r="AT1505" s="9">
        <f t="shared" si="3654"/>
        <v>0</v>
      </c>
      <c r="AU1505" s="9">
        <f t="shared" si="3654"/>
        <v>0</v>
      </c>
      <c r="AV1505" s="9">
        <f t="shared" si="3654"/>
        <v>0</v>
      </c>
      <c r="AW1505" s="9">
        <f t="shared" si="3654"/>
        <v>210</v>
      </c>
      <c r="AX1505" s="9">
        <f t="shared" si="3654"/>
        <v>0</v>
      </c>
      <c r="AY1505" s="9">
        <f t="shared" si="3655"/>
        <v>0</v>
      </c>
      <c r="AZ1505" s="9">
        <f t="shared" si="3655"/>
        <v>0</v>
      </c>
      <c r="BA1505" s="9">
        <f t="shared" si="3655"/>
        <v>0</v>
      </c>
      <c r="BB1505" s="9">
        <f t="shared" si="3655"/>
        <v>0</v>
      </c>
      <c r="BC1505" s="9">
        <f t="shared" si="3655"/>
        <v>210</v>
      </c>
      <c r="BD1505" s="9">
        <f t="shared" si="3655"/>
        <v>0</v>
      </c>
      <c r="BE1505" s="9">
        <f t="shared" si="3655"/>
        <v>0</v>
      </c>
      <c r="BF1505" s="9">
        <f t="shared" si="3655"/>
        <v>0</v>
      </c>
      <c r="BG1505" s="9">
        <f t="shared" si="3655"/>
        <v>0</v>
      </c>
      <c r="BH1505" s="9">
        <f t="shared" si="3655"/>
        <v>0</v>
      </c>
      <c r="BI1505" s="9">
        <f t="shared" si="3655"/>
        <v>210</v>
      </c>
      <c r="BJ1505" s="9">
        <f t="shared" si="3655"/>
        <v>0</v>
      </c>
      <c r="BK1505" s="9">
        <f t="shared" si="3656"/>
        <v>0</v>
      </c>
      <c r="BL1505" s="9">
        <f t="shared" si="3656"/>
        <v>0</v>
      </c>
      <c r="BM1505" s="9">
        <f t="shared" si="3656"/>
        <v>0</v>
      </c>
      <c r="BN1505" s="9">
        <f t="shared" si="3656"/>
        <v>0</v>
      </c>
      <c r="BO1505" s="9">
        <f t="shared" si="3656"/>
        <v>210</v>
      </c>
      <c r="BP1505" s="9">
        <f t="shared" si="3656"/>
        <v>0</v>
      </c>
      <c r="BQ1505" s="9">
        <f t="shared" si="3656"/>
        <v>-10</v>
      </c>
      <c r="BR1505" s="9">
        <f t="shared" si="3656"/>
        <v>0</v>
      </c>
      <c r="BS1505" s="9">
        <f t="shared" si="3656"/>
        <v>0</v>
      </c>
      <c r="BT1505" s="9">
        <f t="shared" si="3656"/>
        <v>0</v>
      </c>
      <c r="BU1505" s="9">
        <f t="shared" si="3656"/>
        <v>200</v>
      </c>
      <c r="BV1505" s="9">
        <f t="shared" si="3656"/>
        <v>0</v>
      </c>
      <c r="BW1505" s="9">
        <f t="shared" si="3657"/>
        <v>0</v>
      </c>
      <c r="BX1505" s="9">
        <f t="shared" si="3657"/>
        <v>0</v>
      </c>
      <c r="BY1505" s="9">
        <f t="shared" si="3657"/>
        <v>0</v>
      </c>
      <c r="BZ1505" s="9">
        <f t="shared" si="3657"/>
        <v>0</v>
      </c>
      <c r="CA1505" s="9">
        <f t="shared" si="3657"/>
        <v>200</v>
      </c>
      <c r="CB1505" s="9">
        <f t="shared" si="3657"/>
        <v>0</v>
      </c>
      <c r="CC1505" s="9">
        <f t="shared" si="3657"/>
        <v>0</v>
      </c>
      <c r="CD1505" s="9">
        <f t="shared" si="3657"/>
        <v>0</v>
      </c>
      <c r="CE1505" s="9">
        <f t="shared" si="3657"/>
        <v>0</v>
      </c>
      <c r="CF1505" s="9">
        <f t="shared" si="3657"/>
        <v>0</v>
      </c>
      <c r="CG1505" s="94">
        <f t="shared" si="3657"/>
        <v>200</v>
      </c>
      <c r="CH1505" s="94">
        <f t="shared" si="3657"/>
        <v>0</v>
      </c>
      <c r="CI1505" s="94">
        <f t="shared" si="3658"/>
        <v>0</v>
      </c>
      <c r="CJ1505" s="94">
        <f t="shared" si="3658"/>
        <v>0</v>
      </c>
      <c r="CK1505" s="94">
        <f t="shared" si="3658"/>
        <v>0</v>
      </c>
      <c r="CL1505" s="94">
        <f t="shared" si="3658"/>
        <v>0</v>
      </c>
      <c r="CM1505" s="9">
        <f t="shared" si="3658"/>
        <v>200</v>
      </c>
      <c r="CN1505" s="9">
        <f t="shared" si="3658"/>
        <v>0</v>
      </c>
    </row>
    <row r="1506" spans="1:92">
      <c r="A1506" s="25" t="s">
        <v>252</v>
      </c>
      <c r="B1506" s="30" t="s">
        <v>504</v>
      </c>
      <c r="C1506" s="31" t="s">
        <v>33</v>
      </c>
      <c r="D1506" s="31" t="s">
        <v>17</v>
      </c>
      <c r="E1506" s="30" t="s">
        <v>253</v>
      </c>
      <c r="F1506" s="31"/>
      <c r="G1506" s="9">
        <f t="shared" si="3659"/>
        <v>222</v>
      </c>
      <c r="H1506" s="9">
        <f t="shared" si="3659"/>
        <v>0</v>
      </c>
      <c r="I1506" s="9">
        <f t="shared" si="3659"/>
        <v>0</v>
      </c>
      <c r="J1506" s="9">
        <f t="shared" si="3659"/>
        <v>0</v>
      </c>
      <c r="K1506" s="9">
        <f t="shared" si="3659"/>
        <v>0</v>
      </c>
      <c r="L1506" s="9">
        <f t="shared" si="3659"/>
        <v>0</v>
      </c>
      <c r="M1506" s="9">
        <f t="shared" si="3659"/>
        <v>222</v>
      </c>
      <c r="N1506" s="9">
        <f t="shared" si="3659"/>
        <v>0</v>
      </c>
      <c r="O1506" s="9">
        <f t="shared" si="3659"/>
        <v>0</v>
      </c>
      <c r="P1506" s="9">
        <f t="shared" si="3659"/>
        <v>0</v>
      </c>
      <c r="Q1506" s="9">
        <f t="shared" si="3659"/>
        <v>0</v>
      </c>
      <c r="R1506" s="9">
        <f t="shared" si="3659"/>
        <v>0</v>
      </c>
      <c r="S1506" s="9">
        <f t="shared" si="3659"/>
        <v>222</v>
      </c>
      <c r="T1506" s="9">
        <f t="shared" si="3659"/>
        <v>0</v>
      </c>
      <c r="U1506" s="9">
        <f t="shared" ref="U1506:Z1507" si="3660">U1507</f>
        <v>0</v>
      </c>
      <c r="V1506" s="9">
        <f t="shared" si="3660"/>
        <v>0</v>
      </c>
      <c r="W1506" s="9">
        <f t="shared" si="3660"/>
        <v>0</v>
      </c>
      <c r="X1506" s="9">
        <f t="shared" si="3660"/>
        <v>0</v>
      </c>
      <c r="Y1506" s="9">
        <f t="shared" si="3660"/>
        <v>222</v>
      </c>
      <c r="Z1506" s="9">
        <f t="shared" si="3660"/>
        <v>0</v>
      </c>
      <c r="AA1506" s="9">
        <f t="shared" si="3653"/>
        <v>0</v>
      </c>
      <c r="AB1506" s="9">
        <f t="shared" si="3653"/>
        <v>0</v>
      </c>
      <c r="AC1506" s="9">
        <f t="shared" si="3653"/>
        <v>0</v>
      </c>
      <c r="AD1506" s="9">
        <f t="shared" si="3653"/>
        <v>0</v>
      </c>
      <c r="AE1506" s="9">
        <f t="shared" si="3653"/>
        <v>222</v>
      </c>
      <c r="AF1506" s="9">
        <f t="shared" si="3653"/>
        <v>0</v>
      </c>
      <c r="AG1506" s="9">
        <f t="shared" si="3653"/>
        <v>0</v>
      </c>
      <c r="AH1506" s="9">
        <f t="shared" si="3653"/>
        <v>0</v>
      </c>
      <c r="AI1506" s="9">
        <f t="shared" si="3653"/>
        <v>0</v>
      </c>
      <c r="AJ1506" s="9">
        <f t="shared" si="3653"/>
        <v>0</v>
      </c>
      <c r="AK1506" s="9">
        <f t="shared" si="3653"/>
        <v>222</v>
      </c>
      <c r="AL1506" s="9">
        <f t="shared" si="3653"/>
        <v>0</v>
      </c>
      <c r="AM1506" s="9">
        <f t="shared" si="3654"/>
        <v>-12</v>
      </c>
      <c r="AN1506" s="9">
        <f t="shared" si="3654"/>
        <v>0</v>
      </c>
      <c r="AO1506" s="9">
        <f t="shared" si="3654"/>
        <v>0</v>
      </c>
      <c r="AP1506" s="9">
        <f t="shared" si="3654"/>
        <v>0</v>
      </c>
      <c r="AQ1506" s="9">
        <f t="shared" si="3654"/>
        <v>210</v>
      </c>
      <c r="AR1506" s="9">
        <f t="shared" si="3654"/>
        <v>0</v>
      </c>
      <c r="AS1506" s="9">
        <f t="shared" si="3654"/>
        <v>0</v>
      </c>
      <c r="AT1506" s="9">
        <f t="shared" si="3654"/>
        <v>0</v>
      </c>
      <c r="AU1506" s="9">
        <f t="shared" si="3654"/>
        <v>0</v>
      </c>
      <c r="AV1506" s="9">
        <f t="shared" si="3654"/>
        <v>0</v>
      </c>
      <c r="AW1506" s="9">
        <f t="shared" si="3654"/>
        <v>210</v>
      </c>
      <c r="AX1506" s="9">
        <f t="shared" si="3654"/>
        <v>0</v>
      </c>
      <c r="AY1506" s="9">
        <f t="shared" si="3655"/>
        <v>0</v>
      </c>
      <c r="AZ1506" s="9">
        <f t="shared" si="3655"/>
        <v>0</v>
      </c>
      <c r="BA1506" s="9">
        <f t="shared" si="3655"/>
        <v>0</v>
      </c>
      <c r="BB1506" s="9">
        <f t="shared" si="3655"/>
        <v>0</v>
      </c>
      <c r="BC1506" s="9">
        <f t="shared" si="3655"/>
        <v>210</v>
      </c>
      <c r="BD1506" s="9">
        <f t="shared" si="3655"/>
        <v>0</v>
      </c>
      <c r="BE1506" s="9">
        <f t="shared" si="3655"/>
        <v>0</v>
      </c>
      <c r="BF1506" s="9">
        <f t="shared" si="3655"/>
        <v>0</v>
      </c>
      <c r="BG1506" s="9">
        <f t="shared" si="3655"/>
        <v>0</v>
      </c>
      <c r="BH1506" s="9">
        <f t="shared" si="3655"/>
        <v>0</v>
      </c>
      <c r="BI1506" s="9">
        <f t="shared" si="3655"/>
        <v>210</v>
      </c>
      <c r="BJ1506" s="9">
        <f t="shared" si="3655"/>
        <v>0</v>
      </c>
      <c r="BK1506" s="9">
        <f t="shared" si="3656"/>
        <v>0</v>
      </c>
      <c r="BL1506" s="9">
        <f t="shared" si="3656"/>
        <v>0</v>
      </c>
      <c r="BM1506" s="9">
        <f t="shared" si="3656"/>
        <v>0</v>
      </c>
      <c r="BN1506" s="9">
        <f t="shared" si="3656"/>
        <v>0</v>
      </c>
      <c r="BO1506" s="9">
        <f t="shared" si="3656"/>
        <v>210</v>
      </c>
      <c r="BP1506" s="9">
        <f t="shared" si="3656"/>
        <v>0</v>
      </c>
      <c r="BQ1506" s="9">
        <f t="shared" si="3656"/>
        <v>-10</v>
      </c>
      <c r="BR1506" s="9">
        <f t="shared" si="3656"/>
        <v>0</v>
      </c>
      <c r="BS1506" s="9">
        <f t="shared" si="3656"/>
        <v>0</v>
      </c>
      <c r="BT1506" s="9">
        <f t="shared" si="3656"/>
        <v>0</v>
      </c>
      <c r="BU1506" s="9">
        <f t="shared" si="3656"/>
        <v>200</v>
      </c>
      <c r="BV1506" s="9">
        <f t="shared" si="3656"/>
        <v>0</v>
      </c>
      <c r="BW1506" s="9">
        <f t="shared" si="3657"/>
        <v>0</v>
      </c>
      <c r="BX1506" s="9">
        <f t="shared" si="3657"/>
        <v>0</v>
      </c>
      <c r="BY1506" s="9">
        <f t="shared" si="3657"/>
        <v>0</v>
      </c>
      <c r="BZ1506" s="9">
        <f t="shared" si="3657"/>
        <v>0</v>
      </c>
      <c r="CA1506" s="9">
        <f t="shared" si="3657"/>
        <v>200</v>
      </c>
      <c r="CB1506" s="9">
        <f t="shared" si="3657"/>
        <v>0</v>
      </c>
      <c r="CC1506" s="9">
        <f t="shared" si="3657"/>
        <v>0</v>
      </c>
      <c r="CD1506" s="9">
        <f t="shared" si="3657"/>
        <v>0</v>
      </c>
      <c r="CE1506" s="9">
        <f t="shared" si="3657"/>
        <v>0</v>
      </c>
      <c r="CF1506" s="9">
        <f t="shared" si="3657"/>
        <v>0</v>
      </c>
      <c r="CG1506" s="94">
        <f t="shared" si="3657"/>
        <v>200</v>
      </c>
      <c r="CH1506" s="94">
        <f t="shared" si="3657"/>
        <v>0</v>
      </c>
      <c r="CI1506" s="94">
        <f t="shared" si="3658"/>
        <v>0</v>
      </c>
      <c r="CJ1506" s="94">
        <f t="shared" si="3658"/>
        <v>0</v>
      </c>
      <c r="CK1506" s="94">
        <f t="shared" si="3658"/>
        <v>0</v>
      </c>
      <c r="CL1506" s="94">
        <f t="shared" si="3658"/>
        <v>0</v>
      </c>
      <c r="CM1506" s="9">
        <f t="shared" si="3658"/>
        <v>200</v>
      </c>
      <c r="CN1506" s="9">
        <f t="shared" si="3658"/>
        <v>0</v>
      </c>
    </row>
    <row r="1507" spans="1:92" ht="33">
      <c r="A1507" s="25" t="s">
        <v>244</v>
      </c>
      <c r="B1507" s="30" t="s">
        <v>504</v>
      </c>
      <c r="C1507" s="31" t="s">
        <v>33</v>
      </c>
      <c r="D1507" s="31" t="s">
        <v>17</v>
      </c>
      <c r="E1507" s="30" t="s">
        <v>253</v>
      </c>
      <c r="F1507" s="31" t="s">
        <v>31</v>
      </c>
      <c r="G1507" s="9">
        <f t="shared" si="3659"/>
        <v>222</v>
      </c>
      <c r="H1507" s="9">
        <f t="shared" si="3659"/>
        <v>0</v>
      </c>
      <c r="I1507" s="9">
        <f t="shared" si="3659"/>
        <v>0</v>
      </c>
      <c r="J1507" s="9">
        <f t="shared" si="3659"/>
        <v>0</v>
      </c>
      <c r="K1507" s="9">
        <f t="shared" si="3659"/>
        <v>0</v>
      </c>
      <c r="L1507" s="9">
        <f t="shared" si="3659"/>
        <v>0</v>
      </c>
      <c r="M1507" s="9">
        <f t="shared" si="3659"/>
        <v>222</v>
      </c>
      <c r="N1507" s="9">
        <f t="shared" si="3659"/>
        <v>0</v>
      </c>
      <c r="O1507" s="9">
        <f t="shared" si="3659"/>
        <v>0</v>
      </c>
      <c r="P1507" s="9">
        <f t="shared" si="3659"/>
        <v>0</v>
      </c>
      <c r="Q1507" s="9">
        <f t="shared" si="3659"/>
        <v>0</v>
      </c>
      <c r="R1507" s="9">
        <f t="shared" si="3659"/>
        <v>0</v>
      </c>
      <c r="S1507" s="9">
        <f t="shared" si="3659"/>
        <v>222</v>
      </c>
      <c r="T1507" s="9">
        <f t="shared" si="3659"/>
        <v>0</v>
      </c>
      <c r="U1507" s="9">
        <f t="shared" si="3660"/>
        <v>0</v>
      </c>
      <c r="V1507" s="9">
        <f t="shared" si="3660"/>
        <v>0</v>
      </c>
      <c r="W1507" s="9">
        <f t="shared" si="3660"/>
        <v>0</v>
      </c>
      <c r="X1507" s="9">
        <f t="shared" si="3660"/>
        <v>0</v>
      </c>
      <c r="Y1507" s="9">
        <f t="shared" si="3660"/>
        <v>222</v>
      </c>
      <c r="Z1507" s="9">
        <f t="shared" si="3660"/>
        <v>0</v>
      </c>
      <c r="AA1507" s="9">
        <f t="shared" si="3653"/>
        <v>0</v>
      </c>
      <c r="AB1507" s="9">
        <f t="shared" si="3653"/>
        <v>0</v>
      </c>
      <c r="AC1507" s="9">
        <f t="shared" si="3653"/>
        <v>0</v>
      </c>
      <c r="AD1507" s="9">
        <f t="shared" si="3653"/>
        <v>0</v>
      </c>
      <c r="AE1507" s="9">
        <f t="shared" si="3653"/>
        <v>222</v>
      </c>
      <c r="AF1507" s="9">
        <f t="shared" si="3653"/>
        <v>0</v>
      </c>
      <c r="AG1507" s="9">
        <f t="shared" si="3653"/>
        <v>0</v>
      </c>
      <c r="AH1507" s="9">
        <f t="shared" si="3653"/>
        <v>0</v>
      </c>
      <c r="AI1507" s="9">
        <f t="shared" si="3653"/>
        <v>0</v>
      </c>
      <c r="AJ1507" s="9">
        <f t="shared" si="3653"/>
        <v>0</v>
      </c>
      <c r="AK1507" s="9">
        <f t="shared" si="3653"/>
        <v>222</v>
      </c>
      <c r="AL1507" s="9">
        <f t="shared" si="3653"/>
        <v>0</v>
      </c>
      <c r="AM1507" s="9">
        <f t="shared" si="3654"/>
        <v>-12</v>
      </c>
      <c r="AN1507" s="9">
        <f t="shared" si="3654"/>
        <v>0</v>
      </c>
      <c r="AO1507" s="9">
        <f t="shared" si="3654"/>
        <v>0</v>
      </c>
      <c r="AP1507" s="9">
        <f t="shared" si="3654"/>
        <v>0</v>
      </c>
      <c r="AQ1507" s="9">
        <f t="shared" si="3654"/>
        <v>210</v>
      </c>
      <c r="AR1507" s="9">
        <f t="shared" si="3654"/>
        <v>0</v>
      </c>
      <c r="AS1507" s="9">
        <f t="shared" si="3654"/>
        <v>0</v>
      </c>
      <c r="AT1507" s="9">
        <f t="shared" si="3654"/>
        <v>0</v>
      </c>
      <c r="AU1507" s="9">
        <f t="shared" si="3654"/>
        <v>0</v>
      </c>
      <c r="AV1507" s="9">
        <f t="shared" si="3654"/>
        <v>0</v>
      </c>
      <c r="AW1507" s="9">
        <f t="shared" si="3654"/>
        <v>210</v>
      </c>
      <c r="AX1507" s="9">
        <f t="shared" si="3654"/>
        <v>0</v>
      </c>
      <c r="AY1507" s="9">
        <f t="shared" si="3655"/>
        <v>0</v>
      </c>
      <c r="AZ1507" s="9">
        <f t="shared" si="3655"/>
        <v>0</v>
      </c>
      <c r="BA1507" s="9">
        <f t="shared" si="3655"/>
        <v>0</v>
      </c>
      <c r="BB1507" s="9">
        <f t="shared" si="3655"/>
        <v>0</v>
      </c>
      <c r="BC1507" s="9">
        <f t="shared" si="3655"/>
        <v>210</v>
      </c>
      <c r="BD1507" s="9">
        <f t="shared" si="3655"/>
        <v>0</v>
      </c>
      <c r="BE1507" s="9">
        <f t="shared" si="3655"/>
        <v>0</v>
      </c>
      <c r="BF1507" s="9">
        <f t="shared" si="3655"/>
        <v>0</v>
      </c>
      <c r="BG1507" s="9">
        <f t="shared" si="3655"/>
        <v>0</v>
      </c>
      <c r="BH1507" s="9">
        <f t="shared" si="3655"/>
        <v>0</v>
      </c>
      <c r="BI1507" s="9">
        <f t="shared" si="3655"/>
        <v>210</v>
      </c>
      <c r="BJ1507" s="9">
        <f t="shared" si="3655"/>
        <v>0</v>
      </c>
      <c r="BK1507" s="9">
        <f t="shared" si="3656"/>
        <v>0</v>
      </c>
      <c r="BL1507" s="9">
        <f t="shared" si="3656"/>
        <v>0</v>
      </c>
      <c r="BM1507" s="9">
        <f t="shared" si="3656"/>
        <v>0</v>
      </c>
      <c r="BN1507" s="9">
        <f t="shared" si="3656"/>
        <v>0</v>
      </c>
      <c r="BO1507" s="9">
        <f t="shared" si="3656"/>
        <v>210</v>
      </c>
      <c r="BP1507" s="9">
        <f t="shared" si="3656"/>
        <v>0</v>
      </c>
      <c r="BQ1507" s="9">
        <f t="shared" si="3656"/>
        <v>-10</v>
      </c>
      <c r="BR1507" s="9">
        <f t="shared" si="3656"/>
        <v>0</v>
      </c>
      <c r="BS1507" s="9">
        <f t="shared" si="3656"/>
        <v>0</v>
      </c>
      <c r="BT1507" s="9">
        <f t="shared" si="3656"/>
        <v>0</v>
      </c>
      <c r="BU1507" s="9">
        <f t="shared" si="3656"/>
        <v>200</v>
      </c>
      <c r="BV1507" s="9">
        <f t="shared" si="3656"/>
        <v>0</v>
      </c>
      <c r="BW1507" s="9">
        <f t="shared" si="3657"/>
        <v>0</v>
      </c>
      <c r="BX1507" s="9">
        <f t="shared" si="3657"/>
        <v>0</v>
      </c>
      <c r="BY1507" s="9">
        <f t="shared" si="3657"/>
        <v>0</v>
      </c>
      <c r="BZ1507" s="9">
        <f t="shared" si="3657"/>
        <v>0</v>
      </c>
      <c r="CA1507" s="9">
        <f t="shared" si="3657"/>
        <v>200</v>
      </c>
      <c r="CB1507" s="9">
        <f t="shared" si="3657"/>
        <v>0</v>
      </c>
      <c r="CC1507" s="9">
        <f t="shared" si="3657"/>
        <v>0</v>
      </c>
      <c r="CD1507" s="9">
        <f t="shared" si="3657"/>
        <v>0</v>
      </c>
      <c r="CE1507" s="9">
        <f t="shared" si="3657"/>
        <v>0</v>
      </c>
      <c r="CF1507" s="9">
        <f t="shared" si="3657"/>
        <v>0</v>
      </c>
      <c r="CG1507" s="94">
        <f t="shared" si="3657"/>
        <v>200</v>
      </c>
      <c r="CH1507" s="94">
        <f t="shared" si="3657"/>
        <v>0</v>
      </c>
      <c r="CI1507" s="94">
        <f t="shared" si="3658"/>
        <v>0</v>
      </c>
      <c r="CJ1507" s="94">
        <f t="shared" si="3658"/>
        <v>0</v>
      </c>
      <c r="CK1507" s="94">
        <f t="shared" si="3658"/>
        <v>0</v>
      </c>
      <c r="CL1507" s="94">
        <f t="shared" si="3658"/>
        <v>0</v>
      </c>
      <c r="CM1507" s="9">
        <f t="shared" si="3658"/>
        <v>200</v>
      </c>
      <c r="CN1507" s="9">
        <f t="shared" si="3658"/>
        <v>0</v>
      </c>
    </row>
    <row r="1508" spans="1:92" ht="33">
      <c r="A1508" s="25" t="s">
        <v>37</v>
      </c>
      <c r="B1508" s="30" t="s">
        <v>504</v>
      </c>
      <c r="C1508" s="31" t="s">
        <v>33</v>
      </c>
      <c r="D1508" s="31" t="s">
        <v>17</v>
      </c>
      <c r="E1508" s="30" t="s">
        <v>253</v>
      </c>
      <c r="F1508" s="31" t="s">
        <v>38</v>
      </c>
      <c r="G1508" s="9">
        <v>222</v>
      </c>
      <c r="H1508" s="9"/>
      <c r="I1508" s="9"/>
      <c r="J1508" s="9"/>
      <c r="K1508" s="9"/>
      <c r="L1508" s="9"/>
      <c r="M1508" s="9">
        <f>G1508+I1508+J1508+K1508+L1508</f>
        <v>222</v>
      </c>
      <c r="N1508" s="9">
        <f>H1508+L1508</f>
        <v>0</v>
      </c>
      <c r="O1508" s="9"/>
      <c r="P1508" s="9"/>
      <c r="Q1508" s="9"/>
      <c r="R1508" s="9"/>
      <c r="S1508" s="9">
        <f>M1508+O1508+P1508+Q1508+R1508</f>
        <v>222</v>
      </c>
      <c r="T1508" s="9">
        <f>N1508+R1508</f>
        <v>0</v>
      </c>
      <c r="U1508" s="9"/>
      <c r="V1508" s="9"/>
      <c r="W1508" s="9"/>
      <c r="X1508" s="9"/>
      <c r="Y1508" s="9">
        <f>S1508+U1508+V1508+W1508+X1508</f>
        <v>222</v>
      </c>
      <c r="Z1508" s="9">
        <f>T1508+X1508</f>
        <v>0</v>
      </c>
      <c r="AA1508" s="9"/>
      <c r="AB1508" s="9"/>
      <c r="AC1508" s="9"/>
      <c r="AD1508" s="9"/>
      <c r="AE1508" s="9">
        <f>Y1508+AA1508+AB1508+AC1508+AD1508</f>
        <v>222</v>
      </c>
      <c r="AF1508" s="9">
        <f>Z1508+AD1508</f>
        <v>0</v>
      </c>
      <c r="AG1508" s="9"/>
      <c r="AH1508" s="9"/>
      <c r="AI1508" s="9"/>
      <c r="AJ1508" s="9"/>
      <c r="AK1508" s="9">
        <f>AE1508+AG1508+AH1508+AI1508+AJ1508</f>
        <v>222</v>
      </c>
      <c r="AL1508" s="9">
        <f>AF1508+AJ1508</f>
        <v>0</v>
      </c>
      <c r="AM1508" s="9">
        <v>-12</v>
      </c>
      <c r="AN1508" s="9"/>
      <c r="AO1508" s="9"/>
      <c r="AP1508" s="9"/>
      <c r="AQ1508" s="9">
        <f>AK1508+AM1508+AN1508+AO1508+AP1508</f>
        <v>210</v>
      </c>
      <c r="AR1508" s="9">
        <f>AL1508+AP1508</f>
        <v>0</v>
      </c>
      <c r="AS1508" s="9"/>
      <c r="AT1508" s="9"/>
      <c r="AU1508" s="9"/>
      <c r="AV1508" s="9"/>
      <c r="AW1508" s="9">
        <f>AQ1508+AS1508+AT1508+AU1508+AV1508</f>
        <v>210</v>
      </c>
      <c r="AX1508" s="9">
        <f>AR1508+AV1508</f>
        <v>0</v>
      </c>
      <c r="AY1508" s="9"/>
      <c r="AZ1508" s="9"/>
      <c r="BA1508" s="9"/>
      <c r="BB1508" s="9"/>
      <c r="BC1508" s="9">
        <f>AW1508+AY1508+AZ1508+BA1508+BB1508</f>
        <v>210</v>
      </c>
      <c r="BD1508" s="9">
        <f>AX1508+BB1508</f>
        <v>0</v>
      </c>
      <c r="BE1508" s="9"/>
      <c r="BF1508" s="9"/>
      <c r="BG1508" s="9"/>
      <c r="BH1508" s="9"/>
      <c r="BI1508" s="9">
        <f>BC1508+BE1508+BF1508+BG1508+BH1508</f>
        <v>210</v>
      </c>
      <c r="BJ1508" s="9">
        <f>BD1508+BH1508</f>
        <v>0</v>
      </c>
      <c r="BK1508" s="9"/>
      <c r="BL1508" s="9"/>
      <c r="BM1508" s="9"/>
      <c r="BN1508" s="9"/>
      <c r="BO1508" s="9">
        <f>BI1508+BK1508+BL1508+BM1508+BN1508</f>
        <v>210</v>
      </c>
      <c r="BP1508" s="9">
        <f>BJ1508+BN1508</f>
        <v>0</v>
      </c>
      <c r="BQ1508" s="9">
        <v>-10</v>
      </c>
      <c r="BR1508" s="9"/>
      <c r="BS1508" s="9"/>
      <c r="BT1508" s="9"/>
      <c r="BU1508" s="9">
        <f>BO1508+BQ1508+BR1508+BS1508+BT1508</f>
        <v>200</v>
      </c>
      <c r="BV1508" s="9">
        <f>BP1508+BT1508</f>
        <v>0</v>
      </c>
      <c r="BW1508" s="9"/>
      <c r="BX1508" s="9"/>
      <c r="BY1508" s="9"/>
      <c r="BZ1508" s="9"/>
      <c r="CA1508" s="9">
        <f>BU1508+BW1508+BX1508+BY1508+BZ1508</f>
        <v>200</v>
      </c>
      <c r="CB1508" s="9">
        <f>BV1508+BZ1508</f>
        <v>0</v>
      </c>
      <c r="CC1508" s="9"/>
      <c r="CD1508" s="9"/>
      <c r="CE1508" s="9"/>
      <c r="CF1508" s="9"/>
      <c r="CG1508" s="94">
        <f>CA1508+CC1508+CD1508+CE1508+CF1508</f>
        <v>200</v>
      </c>
      <c r="CH1508" s="94">
        <f>CB1508+CF1508</f>
        <v>0</v>
      </c>
      <c r="CI1508" s="94"/>
      <c r="CJ1508" s="94"/>
      <c r="CK1508" s="94"/>
      <c r="CL1508" s="94"/>
      <c r="CM1508" s="9">
        <f>CG1508+CI1508+CJ1508+CK1508+CL1508</f>
        <v>200</v>
      </c>
      <c r="CN1508" s="9">
        <f>CH1508+CL1508</f>
        <v>0</v>
      </c>
    </row>
    <row r="1509" spans="1:92" ht="66">
      <c r="A1509" s="44" t="s">
        <v>558</v>
      </c>
      <c r="B1509" s="30" t="s">
        <v>504</v>
      </c>
      <c r="C1509" s="31" t="s">
        <v>33</v>
      </c>
      <c r="D1509" s="31" t="s">
        <v>17</v>
      </c>
      <c r="E1509" s="30" t="s">
        <v>126</v>
      </c>
      <c r="F1509" s="31"/>
      <c r="G1509" s="9">
        <f t="shared" ref="G1509:AR1509" si="3661">G1514</f>
        <v>10150</v>
      </c>
      <c r="H1509" s="9">
        <f t="shared" si="3661"/>
        <v>0</v>
      </c>
      <c r="I1509" s="9">
        <f t="shared" si="3661"/>
        <v>0</v>
      </c>
      <c r="J1509" s="9">
        <f t="shared" si="3661"/>
        <v>0</v>
      </c>
      <c r="K1509" s="9">
        <f t="shared" si="3661"/>
        <v>0</v>
      </c>
      <c r="L1509" s="9">
        <f t="shared" si="3661"/>
        <v>0</v>
      </c>
      <c r="M1509" s="9">
        <f t="shared" si="3661"/>
        <v>10150</v>
      </c>
      <c r="N1509" s="9">
        <f t="shared" si="3661"/>
        <v>0</v>
      </c>
      <c r="O1509" s="9">
        <f t="shared" si="3661"/>
        <v>0</v>
      </c>
      <c r="P1509" s="9">
        <f t="shared" si="3661"/>
        <v>6626</v>
      </c>
      <c r="Q1509" s="9">
        <f t="shared" si="3661"/>
        <v>0</v>
      </c>
      <c r="R1509" s="9">
        <f t="shared" si="3661"/>
        <v>0</v>
      </c>
      <c r="S1509" s="9">
        <f t="shared" si="3661"/>
        <v>16776</v>
      </c>
      <c r="T1509" s="9">
        <f t="shared" si="3661"/>
        <v>0</v>
      </c>
      <c r="U1509" s="9">
        <f t="shared" si="3661"/>
        <v>0</v>
      </c>
      <c r="V1509" s="9">
        <f t="shared" si="3661"/>
        <v>0</v>
      </c>
      <c r="W1509" s="9">
        <f t="shared" si="3661"/>
        <v>0</v>
      </c>
      <c r="X1509" s="9">
        <f t="shared" si="3661"/>
        <v>0</v>
      </c>
      <c r="Y1509" s="9">
        <f t="shared" si="3661"/>
        <v>16776</v>
      </c>
      <c r="Z1509" s="9">
        <f t="shared" si="3661"/>
        <v>0</v>
      </c>
      <c r="AA1509" s="9">
        <f t="shared" si="3661"/>
        <v>0</v>
      </c>
      <c r="AB1509" s="9">
        <f t="shared" si="3661"/>
        <v>0</v>
      </c>
      <c r="AC1509" s="9">
        <f t="shared" si="3661"/>
        <v>0</v>
      </c>
      <c r="AD1509" s="9">
        <f t="shared" si="3661"/>
        <v>0</v>
      </c>
      <c r="AE1509" s="9">
        <f t="shared" si="3661"/>
        <v>16776</v>
      </c>
      <c r="AF1509" s="9">
        <f t="shared" si="3661"/>
        <v>0</v>
      </c>
      <c r="AG1509" s="9">
        <f t="shared" si="3661"/>
        <v>0</v>
      </c>
      <c r="AH1509" s="9">
        <f t="shared" si="3661"/>
        <v>0</v>
      </c>
      <c r="AI1509" s="9">
        <f t="shared" si="3661"/>
        <v>0</v>
      </c>
      <c r="AJ1509" s="9">
        <f t="shared" si="3661"/>
        <v>0</v>
      </c>
      <c r="AK1509" s="9">
        <f>AK1514+AK1510</f>
        <v>16776</v>
      </c>
      <c r="AL1509" s="9">
        <f t="shared" ref="AL1509:AQ1509" si="3662">AL1514+AL1510</f>
        <v>0</v>
      </c>
      <c r="AM1509" s="9">
        <f t="shared" si="3662"/>
        <v>12</v>
      </c>
      <c r="AN1509" s="9">
        <f t="shared" si="3662"/>
        <v>0</v>
      </c>
      <c r="AO1509" s="9">
        <f t="shared" si="3662"/>
        <v>0</v>
      </c>
      <c r="AP1509" s="9">
        <f t="shared" si="3662"/>
        <v>0</v>
      </c>
      <c r="AQ1509" s="9">
        <f t="shared" si="3662"/>
        <v>16788</v>
      </c>
      <c r="AR1509" s="9">
        <f t="shared" si="3661"/>
        <v>0</v>
      </c>
      <c r="AS1509" s="9">
        <f>AS1514+AS1510</f>
        <v>0</v>
      </c>
      <c r="AT1509" s="9">
        <f>AT1514+AT1510</f>
        <v>0</v>
      </c>
      <c r="AU1509" s="9">
        <f>AU1514+AU1510</f>
        <v>0</v>
      </c>
      <c r="AV1509" s="9">
        <f>AV1514+AV1510</f>
        <v>0</v>
      </c>
      <c r="AW1509" s="9">
        <f>AW1514+AW1510</f>
        <v>16788</v>
      </c>
      <c r="AX1509" s="9">
        <f>AX1514</f>
        <v>0</v>
      </c>
      <c r="AY1509" s="9">
        <f>AY1514+AY1510</f>
        <v>0</v>
      </c>
      <c r="AZ1509" s="9">
        <f>AZ1514+AZ1510</f>
        <v>0</v>
      </c>
      <c r="BA1509" s="9">
        <f>BA1514+BA1510</f>
        <v>0</v>
      </c>
      <c r="BB1509" s="9">
        <f>BB1514+BB1510</f>
        <v>0</v>
      </c>
      <c r="BC1509" s="9">
        <f>BC1514+BC1510</f>
        <v>16788</v>
      </c>
      <c r="BD1509" s="9">
        <f>BD1514</f>
        <v>0</v>
      </c>
      <c r="BE1509" s="9">
        <f>BE1514+BE1510</f>
        <v>0</v>
      </c>
      <c r="BF1509" s="9">
        <f>BF1514+BF1510</f>
        <v>0</v>
      </c>
      <c r="BG1509" s="9">
        <f>BG1514+BG1510</f>
        <v>0</v>
      </c>
      <c r="BH1509" s="9">
        <f>BH1514+BH1510</f>
        <v>0</v>
      </c>
      <c r="BI1509" s="9">
        <f>BI1514+BI1510</f>
        <v>16788</v>
      </c>
      <c r="BJ1509" s="9">
        <f>BJ1514</f>
        <v>0</v>
      </c>
      <c r="BK1509" s="9">
        <f>BK1514+BK1510</f>
        <v>0</v>
      </c>
      <c r="BL1509" s="9">
        <f>BL1514+BL1510</f>
        <v>11165</v>
      </c>
      <c r="BM1509" s="9">
        <f>BM1514+BM1510</f>
        <v>0</v>
      </c>
      <c r="BN1509" s="9">
        <f>BN1514+BN1510</f>
        <v>0</v>
      </c>
      <c r="BO1509" s="9">
        <f>BO1514+BO1510</f>
        <v>27953</v>
      </c>
      <c r="BP1509" s="9">
        <f>BP1514</f>
        <v>0</v>
      </c>
      <c r="BQ1509" s="9">
        <f>BQ1514+BQ1510</f>
        <v>-11</v>
      </c>
      <c r="BR1509" s="9">
        <f>BR1514+BR1510</f>
        <v>0</v>
      </c>
      <c r="BS1509" s="9">
        <f>BS1514+BS1510</f>
        <v>0</v>
      </c>
      <c r="BT1509" s="9">
        <f>BT1514+BT1510</f>
        <v>0</v>
      </c>
      <c r="BU1509" s="9">
        <f>BU1514+BU1510</f>
        <v>27942</v>
      </c>
      <c r="BV1509" s="9">
        <f>BV1514</f>
        <v>0</v>
      </c>
      <c r="BW1509" s="9">
        <f>BW1514+BW1510</f>
        <v>0</v>
      </c>
      <c r="BX1509" s="9">
        <f>BX1514+BX1510</f>
        <v>0</v>
      </c>
      <c r="BY1509" s="9">
        <f>BY1514+BY1510</f>
        <v>0</v>
      </c>
      <c r="BZ1509" s="9">
        <f>BZ1514+BZ1510</f>
        <v>0</v>
      </c>
      <c r="CA1509" s="9">
        <f>CA1514+CA1510</f>
        <v>27942</v>
      </c>
      <c r="CB1509" s="9">
        <f>CB1514</f>
        <v>0</v>
      </c>
      <c r="CC1509" s="9">
        <f>CC1514+CC1510</f>
        <v>0</v>
      </c>
      <c r="CD1509" s="9">
        <f>CD1514+CD1510</f>
        <v>0</v>
      </c>
      <c r="CE1509" s="9">
        <f>CE1514+CE1510</f>
        <v>0</v>
      </c>
      <c r="CF1509" s="9">
        <f>CF1514+CF1510</f>
        <v>0</v>
      </c>
      <c r="CG1509" s="94">
        <f>CG1514+CG1510</f>
        <v>27942</v>
      </c>
      <c r="CH1509" s="94">
        <f>CH1514</f>
        <v>0</v>
      </c>
      <c r="CI1509" s="94">
        <f>CI1514+CI1510</f>
        <v>0</v>
      </c>
      <c r="CJ1509" s="94">
        <f>CJ1514+CJ1510</f>
        <v>0</v>
      </c>
      <c r="CK1509" s="94">
        <f>CK1514+CK1510</f>
        <v>0</v>
      </c>
      <c r="CL1509" s="94">
        <f>CL1514+CL1510</f>
        <v>0</v>
      </c>
      <c r="CM1509" s="9">
        <f>CM1514+CM1510</f>
        <v>27942</v>
      </c>
      <c r="CN1509" s="9">
        <f>CN1514</f>
        <v>0</v>
      </c>
    </row>
    <row r="1510" spans="1:92">
      <c r="A1510" s="25" t="s">
        <v>15</v>
      </c>
      <c r="B1510" s="30" t="s">
        <v>504</v>
      </c>
      <c r="C1510" s="31" t="s">
        <v>33</v>
      </c>
      <c r="D1510" s="31" t="s">
        <v>17</v>
      </c>
      <c r="E1510" s="30" t="s">
        <v>714</v>
      </c>
      <c r="F1510" s="31"/>
      <c r="G1510" s="9"/>
      <c r="H1510" s="9"/>
      <c r="I1510" s="9"/>
      <c r="J1510" s="9"/>
      <c r="K1510" s="9"/>
      <c r="L1510" s="9"/>
      <c r="M1510" s="9"/>
      <c r="N1510" s="9"/>
      <c r="O1510" s="9"/>
      <c r="P1510" s="9"/>
      <c r="Q1510" s="9"/>
      <c r="R1510" s="9"/>
      <c r="S1510" s="9"/>
      <c r="T1510" s="9"/>
      <c r="U1510" s="9"/>
      <c r="V1510" s="9"/>
      <c r="W1510" s="9"/>
      <c r="X1510" s="9"/>
      <c r="Y1510" s="9"/>
      <c r="Z1510" s="9"/>
      <c r="AA1510" s="9"/>
      <c r="AB1510" s="9"/>
      <c r="AC1510" s="9"/>
      <c r="AD1510" s="9"/>
      <c r="AE1510" s="9"/>
      <c r="AF1510" s="9"/>
      <c r="AG1510" s="9"/>
      <c r="AH1510" s="9"/>
      <c r="AI1510" s="9"/>
      <c r="AJ1510" s="9"/>
      <c r="AK1510" s="9">
        <f t="shared" ref="AK1510:AM1512" si="3663">AK1511</f>
        <v>0</v>
      </c>
      <c r="AL1510" s="9">
        <f t="shared" si="3663"/>
        <v>0</v>
      </c>
      <c r="AM1510" s="9">
        <f t="shared" si="3663"/>
        <v>12</v>
      </c>
      <c r="AN1510" s="9">
        <f t="shared" ref="AN1510:AP1512" si="3664">AN1511</f>
        <v>0</v>
      </c>
      <c r="AO1510" s="9">
        <f t="shared" si="3664"/>
        <v>0</v>
      </c>
      <c r="AP1510" s="9">
        <f t="shared" si="3664"/>
        <v>0</v>
      </c>
      <c r="AQ1510" s="9">
        <f>AQ1511</f>
        <v>12</v>
      </c>
      <c r="AR1510" s="9"/>
      <c r="AS1510" s="9">
        <f t="shared" ref="AS1510:AV1512" si="3665">AS1511</f>
        <v>0</v>
      </c>
      <c r="AT1510" s="9">
        <f t="shared" si="3665"/>
        <v>0</v>
      </c>
      <c r="AU1510" s="9">
        <f t="shared" si="3665"/>
        <v>0</v>
      </c>
      <c r="AV1510" s="9">
        <f t="shared" si="3665"/>
        <v>0</v>
      </c>
      <c r="AW1510" s="9">
        <f>AW1511</f>
        <v>12</v>
      </c>
      <c r="AX1510" s="9"/>
      <c r="AY1510" s="9">
        <f t="shared" ref="AY1510:BB1512" si="3666">AY1511</f>
        <v>0</v>
      </c>
      <c r="AZ1510" s="9">
        <f t="shared" si="3666"/>
        <v>0</v>
      </c>
      <c r="BA1510" s="9">
        <f t="shared" si="3666"/>
        <v>0</v>
      </c>
      <c r="BB1510" s="9">
        <f t="shared" si="3666"/>
        <v>0</v>
      </c>
      <c r="BC1510" s="9">
        <f>BC1511</f>
        <v>12</v>
      </c>
      <c r="BD1510" s="9"/>
      <c r="BE1510" s="9">
        <f t="shared" ref="BE1510:BH1512" si="3667">BE1511</f>
        <v>0</v>
      </c>
      <c r="BF1510" s="9">
        <f t="shared" si="3667"/>
        <v>0</v>
      </c>
      <c r="BG1510" s="9">
        <f t="shared" si="3667"/>
        <v>0</v>
      </c>
      <c r="BH1510" s="9">
        <f t="shared" si="3667"/>
        <v>0</v>
      </c>
      <c r="BI1510" s="9">
        <f>BI1511</f>
        <v>12</v>
      </c>
      <c r="BJ1510" s="9"/>
      <c r="BK1510" s="9">
        <f t="shared" ref="BK1510:BN1512" si="3668">BK1511</f>
        <v>0</v>
      </c>
      <c r="BL1510" s="9">
        <f t="shared" si="3668"/>
        <v>0</v>
      </c>
      <c r="BM1510" s="9">
        <f t="shared" si="3668"/>
        <v>0</v>
      </c>
      <c r="BN1510" s="9">
        <f t="shared" si="3668"/>
        <v>0</v>
      </c>
      <c r="BO1510" s="9">
        <f>BO1511</f>
        <v>12</v>
      </c>
      <c r="BP1510" s="9"/>
      <c r="BQ1510" s="9">
        <f t="shared" ref="BQ1510:BT1512" si="3669">BQ1511</f>
        <v>0</v>
      </c>
      <c r="BR1510" s="9">
        <f t="shared" si="3669"/>
        <v>0</v>
      </c>
      <c r="BS1510" s="9">
        <f t="shared" si="3669"/>
        <v>0</v>
      </c>
      <c r="BT1510" s="9">
        <f t="shared" si="3669"/>
        <v>0</v>
      </c>
      <c r="BU1510" s="9">
        <f>BU1511</f>
        <v>12</v>
      </c>
      <c r="BV1510" s="9"/>
      <c r="BW1510" s="9">
        <f t="shared" ref="BW1510:BZ1512" si="3670">BW1511</f>
        <v>0</v>
      </c>
      <c r="BX1510" s="9">
        <f t="shared" si="3670"/>
        <v>0</v>
      </c>
      <c r="BY1510" s="9">
        <f t="shared" si="3670"/>
        <v>0</v>
      </c>
      <c r="BZ1510" s="9">
        <f t="shared" si="3670"/>
        <v>0</v>
      </c>
      <c r="CA1510" s="9">
        <f>CA1511</f>
        <v>12</v>
      </c>
      <c r="CB1510" s="9"/>
      <c r="CC1510" s="9">
        <f t="shared" ref="CC1510:CF1512" si="3671">CC1511</f>
        <v>0</v>
      </c>
      <c r="CD1510" s="9">
        <f t="shared" si="3671"/>
        <v>0</v>
      </c>
      <c r="CE1510" s="9">
        <f t="shared" si="3671"/>
        <v>0</v>
      </c>
      <c r="CF1510" s="9">
        <f t="shared" si="3671"/>
        <v>0</v>
      </c>
      <c r="CG1510" s="94">
        <f>CG1511</f>
        <v>12</v>
      </c>
      <c r="CH1510" s="94"/>
      <c r="CI1510" s="94">
        <f t="shared" ref="CI1510:CL1512" si="3672">CI1511</f>
        <v>0</v>
      </c>
      <c r="CJ1510" s="94">
        <f t="shared" si="3672"/>
        <v>0</v>
      </c>
      <c r="CK1510" s="94">
        <f t="shared" si="3672"/>
        <v>0</v>
      </c>
      <c r="CL1510" s="94">
        <f t="shared" si="3672"/>
        <v>0</v>
      </c>
      <c r="CM1510" s="9">
        <f>CM1511</f>
        <v>12</v>
      </c>
      <c r="CN1510" s="9"/>
    </row>
    <row r="1511" spans="1:92">
      <c r="A1511" s="25" t="s">
        <v>252</v>
      </c>
      <c r="B1511" s="30" t="s">
        <v>504</v>
      </c>
      <c r="C1511" s="31" t="s">
        <v>33</v>
      </c>
      <c r="D1511" s="31" t="s">
        <v>17</v>
      </c>
      <c r="E1511" s="30" t="s">
        <v>713</v>
      </c>
      <c r="F1511" s="31"/>
      <c r="G1511" s="9"/>
      <c r="H1511" s="9"/>
      <c r="I1511" s="9"/>
      <c r="J1511" s="9"/>
      <c r="K1511" s="9"/>
      <c r="L1511" s="9"/>
      <c r="M1511" s="9"/>
      <c r="N1511" s="9"/>
      <c r="O1511" s="9"/>
      <c r="P1511" s="9"/>
      <c r="Q1511" s="9"/>
      <c r="R1511" s="9"/>
      <c r="S1511" s="9"/>
      <c r="T1511" s="9"/>
      <c r="U1511" s="9"/>
      <c r="V1511" s="9"/>
      <c r="W1511" s="9"/>
      <c r="X1511" s="9"/>
      <c r="Y1511" s="9"/>
      <c r="Z1511" s="9"/>
      <c r="AA1511" s="9"/>
      <c r="AB1511" s="9"/>
      <c r="AC1511" s="9"/>
      <c r="AD1511" s="9"/>
      <c r="AE1511" s="9"/>
      <c r="AF1511" s="9"/>
      <c r="AG1511" s="9"/>
      <c r="AH1511" s="9"/>
      <c r="AI1511" s="9"/>
      <c r="AJ1511" s="9"/>
      <c r="AK1511" s="9">
        <f t="shared" si="3663"/>
        <v>0</v>
      </c>
      <c r="AL1511" s="9">
        <f t="shared" si="3663"/>
        <v>0</v>
      </c>
      <c r="AM1511" s="9">
        <f t="shared" si="3663"/>
        <v>12</v>
      </c>
      <c r="AN1511" s="9">
        <f t="shared" si="3664"/>
        <v>0</v>
      </c>
      <c r="AO1511" s="9">
        <f t="shared" si="3664"/>
        <v>0</v>
      </c>
      <c r="AP1511" s="9">
        <f t="shared" si="3664"/>
        <v>0</v>
      </c>
      <c r="AQ1511" s="9">
        <f>AQ1512</f>
        <v>12</v>
      </c>
      <c r="AR1511" s="9"/>
      <c r="AS1511" s="9">
        <f t="shared" si="3665"/>
        <v>0</v>
      </c>
      <c r="AT1511" s="9">
        <f t="shared" si="3665"/>
        <v>0</v>
      </c>
      <c r="AU1511" s="9">
        <f t="shared" si="3665"/>
        <v>0</v>
      </c>
      <c r="AV1511" s="9">
        <f t="shared" si="3665"/>
        <v>0</v>
      </c>
      <c r="AW1511" s="9">
        <f>AW1512</f>
        <v>12</v>
      </c>
      <c r="AX1511" s="9"/>
      <c r="AY1511" s="9">
        <f t="shared" si="3666"/>
        <v>0</v>
      </c>
      <c r="AZ1511" s="9">
        <f t="shared" si="3666"/>
        <v>0</v>
      </c>
      <c r="BA1511" s="9">
        <f t="shared" si="3666"/>
        <v>0</v>
      </c>
      <c r="BB1511" s="9">
        <f t="shared" si="3666"/>
        <v>0</v>
      </c>
      <c r="BC1511" s="9">
        <f>BC1512</f>
        <v>12</v>
      </c>
      <c r="BD1511" s="9"/>
      <c r="BE1511" s="9">
        <f t="shared" si="3667"/>
        <v>0</v>
      </c>
      <c r="BF1511" s="9">
        <f t="shared" si="3667"/>
        <v>0</v>
      </c>
      <c r="BG1511" s="9">
        <f t="shared" si="3667"/>
        <v>0</v>
      </c>
      <c r="BH1511" s="9">
        <f t="shared" si="3667"/>
        <v>0</v>
      </c>
      <c r="BI1511" s="9">
        <f>BI1512</f>
        <v>12</v>
      </c>
      <c r="BJ1511" s="9"/>
      <c r="BK1511" s="9">
        <f t="shared" si="3668"/>
        <v>0</v>
      </c>
      <c r="BL1511" s="9">
        <f t="shared" si="3668"/>
        <v>0</v>
      </c>
      <c r="BM1511" s="9">
        <f t="shared" si="3668"/>
        <v>0</v>
      </c>
      <c r="BN1511" s="9">
        <f t="shared" si="3668"/>
        <v>0</v>
      </c>
      <c r="BO1511" s="9">
        <f>BO1512</f>
        <v>12</v>
      </c>
      <c r="BP1511" s="9"/>
      <c r="BQ1511" s="9">
        <f t="shared" si="3669"/>
        <v>0</v>
      </c>
      <c r="BR1511" s="9">
        <f t="shared" si="3669"/>
        <v>0</v>
      </c>
      <c r="BS1511" s="9">
        <f t="shared" si="3669"/>
        <v>0</v>
      </c>
      <c r="BT1511" s="9">
        <f t="shared" si="3669"/>
        <v>0</v>
      </c>
      <c r="BU1511" s="9">
        <f>BU1512</f>
        <v>12</v>
      </c>
      <c r="BV1511" s="9"/>
      <c r="BW1511" s="9">
        <f t="shared" si="3670"/>
        <v>0</v>
      </c>
      <c r="BX1511" s="9">
        <f t="shared" si="3670"/>
        <v>0</v>
      </c>
      <c r="BY1511" s="9">
        <f t="shared" si="3670"/>
        <v>0</v>
      </c>
      <c r="BZ1511" s="9">
        <f t="shared" si="3670"/>
        <v>0</v>
      </c>
      <c r="CA1511" s="9">
        <f>CA1512</f>
        <v>12</v>
      </c>
      <c r="CB1511" s="9"/>
      <c r="CC1511" s="9">
        <f t="shared" si="3671"/>
        <v>0</v>
      </c>
      <c r="CD1511" s="9">
        <f t="shared" si="3671"/>
        <v>0</v>
      </c>
      <c r="CE1511" s="9">
        <f t="shared" si="3671"/>
        <v>0</v>
      </c>
      <c r="CF1511" s="9">
        <f t="shared" si="3671"/>
        <v>0</v>
      </c>
      <c r="CG1511" s="94">
        <f>CG1512</f>
        <v>12</v>
      </c>
      <c r="CH1511" s="94"/>
      <c r="CI1511" s="94">
        <f t="shared" si="3672"/>
        <v>0</v>
      </c>
      <c r="CJ1511" s="94">
        <f t="shared" si="3672"/>
        <v>0</v>
      </c>
      <c r="CK1511" s="94">
        <f t="shared" si="3672"/>
        <v>0</v>
      </c>
      <c r="CL1511" s="94">
        <f t="shared" si="3672"/>
        <v>0</v>
      </c>
      <c r="CM1511" s="9">
        <f>CM1512</f>
        <v>12</v>
      </c>
      <c r="CN1511" s="9"/>
    </row>
    <row r="1512" spans="1:92" ht="33">
      <c r="A1512" s="25" t="s">
        <v>244</v>
      </c>
      <c r="B1512" s="30" t="s">
        <v>504</v>
      </c>
      <c r="C1512" s="31" t="s">
        <v>33</v>
      </c>
      <c r="D1512" s="31" t="s">
        <v>17</v>
      </c>
      <c r="E1512" s="30" t="s">
        <v>713</v>
      </c>
      <c r="F1512" s="31">
        <v>200</v>
      </c>
      <c r="G1512" s="9"/>
      <c r="H1512" s="9"/>
      <c r="I1512" s="9"/>
      <c r="J1512" s="9"/>
      <c r="K1512" s="9"/>
      <c r="L1512" s="9"/>
      <c r="M1512" s="9"/>
      <c r="N1512" s="9"/>
      <c r="O1512" s="9"/>
      <c r="P1512" s="9"/>
      <c r="Q1512" s="9"/>
      <c r="R1512" s="9"/>
      <c r="S1512" s="9"/>
      <c r="T1512" s="9"/>
      <c r="U1512" s="9"/>
      <c r="V1512" s="9"/>
      <c r="W1512" s="9"/>
      <c r="X1512" s="9"/>
      <c r="Y1512" s="9"/>
      <c r="Z1512" s="9"/>
      <c r="AA1512" s="9"/>
      <c r="AB1512" s="9"/>
      <c r="AC1512" s="9"/>
      <c r="AD1512" s="9"/>
      <c r="AE1512" s="9"/>
      <c r="AF1512" s="9"/>
      <c r="AG1512" s="9"/>
      <c r="AH1512" s="9"/>
      <c r="AI1512" s="9"/>
      <c r="AJ1512" s="9"/>
      <c r="AK1512" s="9">
        <f t="shared" si="3663"/>
        <v>0</v>
      </c>
      <c r="AL1512" s="9">
        <f t="shared" si="3663"/>
        <v>0</v>
      </c>
      <c r="AM1512" s="9">
        <f t="shared" si="3663"/>
        <v>12</v>
      </c>
      <c r="AN1512" s="9">
        <f t="shared" si="3664"/>
        <v>0</v>
      </c>
      <c r="AO1512" s="9">
        <f t="shared" si="3664"/>
        <v>0</v>
      </c>
      <c r="AP1512" s="9">
        <f t="shared" si="3664"/>
        <v>0</v>
      </c>
      <c r="AQ1512" s="9">
        <f>AQ1513</f>
        <v>12</v>
      </c>
      <c r="AR1512" s="9"/>
      <c r="AS1512" s="9">
        <f t="shared" si="3665"/>
        <v>0</v>
      </c>
      <c r="AT1512" s="9">
        <f t="shared" si="3665"/>
        <v>0</v>
      </c>
      <c r="AU1512" s="9">
        <f t="shared" si="3665"/>
        <v>0</v>
      </c>
      <c r="AV1512" s="9">
        <f t="shared" si="3665"/>
        <v>0</v>
      </c>
      <c r="AW1512" s="9">
        <f>AW1513</f>
        <v>12</v>
      </c>
      <c r="AX1512" s="9"/>
      <c r="AY1512" s="9">
        <f t="shared" si="3666"/>
        <v>0</v>
      </c>
      <c r="AZ1512" s="9">
        <f t="shared" si="3666"/>
        <v>0</v>
      </c>
      <c r="BA1512" s="9">
        <f t="shared" si="3666"/>
        <v>0</v>
      </c>
      <c r="BB1512" s="9">
        <f t="shared" si="3666"/>
        <v>0</v>
      </c>
      <c r="BC1512" s="9">
        <f>BC1513</f>
        <v>12</v>
      </c>
      <c r="BD1512" s="9"/>
      <c r="BE1512" s="9">
        <f t="shared" si="3667"/>
        <v>0</v>
      </c>
      <c r="BF1512" s="9">
        <f t="shared" si="3667"/>
        <v>0</v>
      </c>
      <c r="BG1512" s="9">
        <f t="shared" si="3667"/>
        <v>0</v>
      </c>
      <c r="BH1512" s="9">
        <f t="shared" si="3667"/>
        <v>0</v>
      </c>
      <c r="BI1512" s="9">
        <f>BI1513</f>
        <v>12</v>
      </c>
      <c r="BJ1512" s="9"/>
      <c r="BK1512" s="9">
        <f t="shared" si="3668"/>
        <v>0</v>
      </c>
      <c r="BL1512" s="9">
        <f t="shared" si="3668"/>
        <v>0</v>
      </c>
      <c r="BM1512" s="9">
        <f t="shared" si="3668"/>
        <v>0</v>
      </c>
      <c r="BN1512" s="9">
        <f t="shared" si="3668"/>
        <v>0</v>
      </c>
      <c r="BO1512" s="9">
        <f>BO1513</f>
        <v>12</v>
      </c>
      <c r="BP1512" s="9"/>
      <c r="BQ1512" s="9">
        <f t="shared" si="3669"/>
        <v>0</v>
      </c>
      <c r="BR1512" s="9">
        <f t="shared" si="3669"/>
        <v>0</v>
      </c>
      <c r="BS1512" s="9">
        <f t="shared" si="3669"/>
        <v>0</v>
      </c>
      <c r="BT1512" s="9">
        <f t="shared" si="3669"/>
        <v>0</v>
      </c>
      <c r="BU1512" s="9">
        <f>BU1513</f>
        <v>12</v>
      </c>
      <c r="BV1512" s="9"/>
      <c r="BW1512" s="9">
        <f t="shared" si="3670"/>
        <v>0</v>
      </c>
      <c r="BX1512" s="9">
        <f t="shared" si="3670"/>
        <v>0</v>
      </c>
      <c r="BY1512" s="9">
        <f t="shared" si="3670"/>
        <v>0</v>
      </c>
      <c r="BZ1512" s="9">
        <f t="shared" si="3670"/>
        <v>0</v>
      </c>
      <c r="CA1512" s="9">
        <f>CA1513</f>
        <v>12</v>
      </c>
      <c r="CB1512" s="9"/>
      <c r="CC1512" s="9">
        <f t="shared" si="3671"/>
        <v>0</v>
      </c>
      <c r="CD1512" s="9">
        <f t="shared" si="3671"/>
        <v>0</v>
      </c>
      <c r="CE1512" s="9">
        <f t="shared" si="3671"/>
        <v>0</v>
      </c>
      <c r="CF1512" s="9">
        <f t="shared" si="3671"/>
        <v>0</v>
      </c>
      <c r="CG1512" s="94">
        <f>CG1513</f>
        <v>12</v>
      </c>
      <c r="CH1512" s="94"/>
      <c r="CI1512" s="94">
        <f t="shared" si="3672"/>
        <v>0</v>
      </c>
      <c r="CJ1512" s="94">
        <f t="shared" si="3672"/>
        <v>0</v>
      </c>
      <c r="CK1512" s="94">
        <f t="shared" si="3672"/>
        <v>0</v>
      </c>
      <c r="CL1512" s="94">
        <f t="shared" si="3672"/>
        <v>0</v>
      </c>
      <c r="CM1512" s="9">
        <f>CM1513</f>
        <v>12</v>
      </c>
      <c r="CN1512" s="9"/>
    </row>
    <row r="1513" spans="1:92" ht="33">
      <c r="A1513" s="25" t="s">
        <v>37</v>
      </c>
      <c r="B1513" s="30" t="s">
        <v>504</v>
      </c>
      <c r="C1513" s="31" t="s">
        <v>33</v>
      </c>
      <c r="D1513" s="31" t="s">
        <v>17</v>
      </c>
      <c r="E1513" s="30" t="s">
        <v>713</v>
      </c>
      <c r="F1513" s="31">
        <v>240</v>
      </c>
      <c r="G1513" s="9"/>
      <c r="H1513" s="9"/>
      <c r="I1513" s="9"/>
      <c r="J1513" s="9"/>
      <c r="K1513" s="9"/>
      <c r="L1513" s="9"/>
      <c r="M1513" s="9"/>
      <c r="N1513" s="9"/>
      <c r="O1513" s="9"/>
      <c r="P1513" s="9"/>
      <c r="Q1513" s="9"/>
      <c r="R1513" s="9"/>
      <c r="S1513" s="9"/>
      <c r="T1513" s="9"/>
      <c r="U1513" s="9"/>
      <c r="V1513" s="9"/>
      <c r="W1513" s="9"/>
      <c r="X1513" s="9"/>
      <c r="Y1513" s="9"/>
      <c r="Z1513" s="9"/>
      <c r="AA1513" s="9"/>
      <c r="AB1513" s="9"/>
      <c r="AC1513" s="9"/>
      <c r="AD1513" s="9"/>
      <c r="AE1513" s="9"/>
      <c r="AF1513" s="9"/>
      <c r="AG1513" s="9"/>
      <c r="AH1513" s="9"/>
      <c r="AI1513" s="9"/>
      <c r="AJ1513" s="9"/>
      <c r="AK1513" s="9"/>
      <c r="AL1513" s="9"/>
      <c r="AM1513" s="9">
        <v>12</v>
      </c>
      <c r="AN1513" s="9"/>
      <c r="AO1513" s="9"/>
      <c r="AP1513" s="9"/>
      <c r="AQ1513" s="9">
        <f>AK1513+AM1513+AN1513+AO1513+AP1513</f>
        <v>12</v>
      </c>
      <c r="AR1513" s="9"/>
      <c r="AS1513" s="9"/>
      <c r="AT1513" s="9"/>
      <c r="AU1513" s="9"/>
      <c r="AV1513" s="9"/>
      <c r="AW1513" s="9">
        <f>AQ1513+AS1513+AT1513+AU1513+AV1513</f>
        <v>12</v>
      </c>
      <c r="AX1513" s="9"/>
      <c r="AY1513" s="9"/>
      <c r="AZ1513" s="9"/>
      <c r="BA1513" s="9"/>
      <c r="BB1513" s="9"/>
      <c r="BC1513" s="9">
        <f>AW1513+AY1513+AZ1513+BA1513+BB1513</f>
        <v>12</v>
      </c>
      <c r="BD1513" s="9"/>
      <c r="BE1513" s="9"/>
      <c r="BF1513" s="9"/>
      <c r="BG1513" s="9"/>
      <c r="BH1513" s="9"/>
      <c r="BI1513" s="9">
        <f>BC1513+BE1513+BF1513+BG1513+BH1513</f>
        <v>12</v>
      </c>
      <c r="BJ1513" s="9"/>
      <c r="BK1513" s="9"/>
      <c r="BL1513" s="9"/>
      <c r="BM1513" s="9"/>
      <c r="BN1513" s="9"/>
      <c r="BO1513" s="9">
        <f>BI1513+BK1513+BL1513+BM1513+BN1513</f>
        <v>12</v>
      </c>
      <c r="BP1513" s="9"/>
      <c r="BQ1513" s="9"/>
      <c r="BR1513" s="9"/>
      <c r="BS1513" s="9"/>
      <c r="BT1513" s="9"/>
      <c r="BU1513" s="9">
        <f>BO1513+BQ1513+BR1513+BS1513+BT1513</f>
        <v>12</v>
      </c>
      <c r="BV1513" s="9"/>
      <c r="BW1513" s="9"/>
      <c r="BX1513" s="9"/>
      <c r="BY1513" s="9"/>
      <c r="BZ1513" s="9"/>
      <c r="CA1513" s="9">
        <f>BU1513+BW1513+BX1513+BY1513+BZ1513</f>
        <v>12</v>
      </c>
      <c r="CB1513" s="9"/>
      <c r="CC1513" s="9"/>
      <c r="CD1513" s="9"/>
      <c r="CE1513" s="9"/>
      <c r="CF1513" s="9"/>
      <c r="CG1513" s="94">
        <f>CA1513+CC1513+CD1513+CE1513+CF1513</f>
        <v>12</v>
      </c>
      <c r="CH1513" s="94"/>
      <c r="CI1513" s="94"/>
      <c r="CJ1513" s="94"/>
      <c r="CK1513" s="94"/>
      <c r="CL1513" s="94"/>
      <c r="CM1513" s="9">
        <f>CG1513+CI1513+CJ1513+CK1513+CL1513</f>
        <v>12</v>
      </c>
      <c r="CN1513" s="9"/>
    </row>
    <row r="1514" spans="1:92">
      <c r="A1514" s="25" t="s">
        <v>127</v>
      </c>
      <c r="B1514" s="30" t="s">
        <v>504</v>
      </c>
      <c r="C1514" s="31" t="s">
        <v>33</v>
      </c>
      <c r="D1514" s="31" t="s">
        <v>17</v>
      </c>
      <c r="E1514" s="30" t="s">
        <v>128</v>
      </c>
      <c r="F1514" s="31"/>
      <c r="G1514" s="9">
        <f>G1515+G1518+G1521+G1524</f>
        <v>10150</v>
      </c>
      <c r="H1514" s="9">
        <f>H1518+H1521</f>
        <v>0</v>
      </c>
      <c r="I1514" s="9">
        <f>I1515+I1518+I1521+I1524</f>
        <v>0</v>
      </c>
      <c r="J1514" s="9">
        <f>J1518+J1521</f>
        <v>0</v>
      </c>
      <c r="K1514" s="9">
        <f>K1515+K1518+K1521+K1524</f>
        <v>0</v>
      </c>
      <c r="L1514" s="9">
        <f>L1518+L1521</f>
        <v>0</v>
      </c>
      <c r="M1514" s="9">
        <f>M1515+M1518+M1521+M1524</f>
        <v>10150</v>
      </c>
      <c r="N1514" s="9">
        <f>N1518+N1521</f>
        <v>0</v>
      </c>
      <c r="O1514" s="9">
        <f t="shared" ref="O1514:T1514" si="3673">O1515+O1518+O1521+O1524</f>
        <v>0</v>
      </c>
      <c r="P1514" s="9">
        <f t="shared" si="3673"/>
        <v>6626</v>
      </c>
      <c r="Q1514" s="9">
        <f t="shared" si="3673"/>
        <v>0</v>
      </c>
      <c r="R1514" s="9">
        <f t="shared" si="3673"/>
        <v>0</v>
      </c>
      <c r="S1514" s="9">
        <f t="shared" si="3673"/>
        <v>16776</v>
      </c>
      <c r="T1514" s="9">
        <f t="shared" si="3673"/>
        <v>0</v>
      </c>
      <c r="U1514" s="9">
        <f t="shared" ref="U1514:Z1514" si="3674">U1515+U1518+U1521+U1524</f>
        <v>0</v>
      </c>
      <c r="V1514" s="9">
        <f t="shared" si="3674"/>
        <v>0</v>
      </c>
      <c r="W1514" s="9">
        <f t="shared" si="3674"/>
        <v>0</v>
      </c>
      <c r="X1514" s="9">
        <f t="shared" si="3674"/>
        <v>0</v>
      </c>
      <c r="Y1514" s="9">
        <f t="shared" si="3674"/>
        <v>16776</v>
      </c>
      <c r="Z1514" s="9">
        <f t="shared" si="3674"/>
        <v>0</v>
      </c>
      <c r="AA1514" s="9">
        <f t="shared" ref="AA1514:AF1514" si="3675">AA1515+AA1518+AA1521+AA1524</f>
        <v>0</v>
      </c>
      <c r="AB1514" s="9">
        <f t="shared" si="3675"/>
        <v>0</v>
      </c>
      <c r="AC1514" s="9">
        <f t="shared" si="3675"/>
        <v>0</v>
      </c>
      <c r="AD1514" s="9">
        <f t="shared" si="3675"/>
        <v>0</v>
      </c>
      <c r="AE1514" s="9">
        <f t="shared" si="3675"/>
        <v>16776</v>
      </c>
      <c r="AF1514" s="9">
        <f t="shared" si="3675"/>
        <v>0</v>
      </c>
      <c r="AG1514" s="9">
        <f t="shared" ref="AG1514:AL1514" si="3676">AG1515+AG1518+AG1521+AG1524</f>
        <v>0</v>
      </c>
      <c r="AH1514" s="9">
        <f t="shared" si="3676"/>
        <v>0</v>
      </c>
      <c r="AI1514" s="9">
        <f t="shared" si="3676"/>
        <v>0</v>
      </c>
      <c r="AJ1514" s="9">
        <f t="shared" si="3676"/>
        <v>0</v>
      </c>
      <c r="AK1514" s="9">
        <f t="shared" si="3676"/>
        <v>16776</v>
      </c>
      <c r="AL1514" s="9">
        <f t="shared" si="3676"/>
        <v>0</v>
      </c>
      <c r="AM1514" s="9">
        <f t="shared" ref="AM1514:AR1514" si="3677">AM1515+AM1518+AM1521+AM1524</f>
        <v>0</v>
      </c>
      <c r="AN1514" s="9">
        <f t="shared" si="3677"/>
        <v>0</v>
      </c>
      <c r="AO1514" s="9">
        <f t="shared" si="3677"/>
        <v>0</v>
      </c>
      <c r="AP1514" s="9">
        <f t="shared" si="3677"/>
        <v>0</v>
      </c>
      <c r="AQ1514" s="9">
        <f t="shared" si="3677"/>
        <v>16776</v>
      </c>
      <c r="AR1514" s="9">
        <f t="shared" si="3677"/>
        <v>0</v>
      </c>
      <c r="AS1514" s="9">
        <f t="shared" ref="AS1514:AX1514" si="3678">AS1515+AS1518+AS1521+AS1524</f>
        <v>0</v>
      </c>
      <c r="AT1514" s="9">
        <f t="shared" si="3678"/>
        <v>0</v>
      </c>
      <c r="AU1514" s="9">
        <f t="shared" si="3678"/>
        <v>0</v>
      </c>
      <c r="AV1514" s="9">
        <f t="shared" si="3678"/>
        <v>0</v>
      </c>
      <c r="AW1514" s="9">
        <f t="shared" si="3678"/>
        <v>16776</v>
      </c>
      <c r="AX1514" s="9">
        <f t="shared" si="3678"/>
        <v>0</v>
      </c>
      <c r="AY1514" s="9">
        <f t="shared" ref="AY1514:BD1514" si="3679">AY1515+AY1518+AY1521+AY1524</f>
        <v>0</v>
      </c>
      <c r="AZ1514" s="9">
        <f t="shared" si="3679"/>
        <v>0</v>
      </c>
      <c r="BA1514" s="9">
        <f t="shared" si="3679"/>
        <v>0</v>
      </c>
      <c r="BB1514" s="9">
        <f t="shared" si="3679"/>
        <v>0</v>
      </c>
      <c r="BC1514" s="9">
        <f t="shared" si="3679"/>
        <v>16776</v>
      </c>
      <c r="BD1514" s="9">
        <f t="shared" si="3679"/>
        <v>0</v>
      </c>
      <c r="BE1514" s="9">
        <f t="shared" ref="BE1514:BJ1514" si="3680">BE1515+BE1518+BE1521+BE1524</f>
        <v>0</v>
      </c>
      <c r="BF1514" s="9">
        <f t="shared" si="3680"/>
        <v>0</v>
      </c>
      <c r="BG1514" s="9">
        <f t="shared" si="3680"/>
        <v>0</v>
      </c>
      <c r="BH1514" s="9">
        <f t="shared" si="3680"/>
        <v>0</v>
      </c>
      <c r="BI1514" s="9">
        <f t="shared" si="3680"/>
        <v>16776</v>
      </c>
      <c r="BJ1514" s="9">
        <f t="shared" si="3680"/>
        <v>0</v>
      </c>
      <c r="BK1514" s="9">
        <f t="shared" ref="BK1514:BP1514" si="3681">BK1515+BK1518+BK1521+BK1524</f>
        <v>0</v>
      </c>
      <c r="BL1514" s="9">
        <f t="shared" si="3681"/>
        <v>11165</v>
      </c>
      <c r="BM1514" s="9">
        <f t="shared" si="3681"/>
        <v>0</v>
      </c>
      <c r="BN1514" s="9">
        <f t="shared" si="3681"/>
        <v>0</v>
      </c>
      <c r="BO1514" s="9">
        <f t="shared" si="3681"/>
        <v>27941</v>
      </c>
      <c r="BP1514" s="9">
        <f t="shared" si="3681"/>
        <v>0</v>
      </c>
      <c r="BQ1514" s="9">
        <f t="shared" ref="BQ1514:BV1514" si="3682">BQ1515+BQ1518+BQ1521+BQ1524</f>
        <v>-11</v>
      </c>
      <c r="BR1514" s="9">
        <f t="shared" si="3682"/>
        <v>0</v>
      </c>
      <c r="BS1514" s="9">
        <f t="shared" si="3682"/>
        <v>0</v>
      </c>
      <c r="BT1514" s="9">
        <f t="shared" si="3682"/>
        <v>0</v>
      </c>
      <c r="BU1514" s="9">
        <f t="shared" si="3682"/>
        <v>27930</v>
      </c>
      <c r="BV1514" s="9">
        <f t="shared" si="3682"/>
        <v>0</v>
      </c>
      <c r="BW1514" s="9">
        <f t="shared" ref="BW1514:CB1514" si="3683">BW1515+BW1518+BW1521+BW1524</f>
        <v>0</v>
      </c>
      <c r="BX1514" s="9">
        <f t="shared" si="3683"/>
        <v>0</v>
      </c>
      <c r="BY1514" s="9">
        <f t="shared" si="3683"/>
        <v>0</v>
      </c>
      <c r="BZ1514" s="9">
        <f t="shared" si="3683"/>
        <v>0</v>
      </c>
      <c r="CA1514" s="9">
        <f t="shared" si="3683"/>
        <v>27930</v>
      </c>
      <c r="CB1514" s="9">
        <f t="shared" si="3683"/>
        <v>0</v>
      </c>
      <c r="CC1514" s="9">
        <f t="shared" ref="CC1514:CH1514" si="3684">CC1515+CC1518+CC1521+CC1524</f>
        <v>0</v>
      </c>
      <c r="CD1514" s="9">
        <f t="shared" si="3684"/>
        <v>0</v>
      </c>
      <c r="CE1514" s="9">
        <f t="shared" si="3684"/>
        <v>0</v>
      </c>
      <c r="CF1514" s="9">
        <f t="shared" si="3684"/>
        <v>0</v>
      </c>
      <c r="CG1514" s="94">
        <f t="shared" si="3684"/>
        <v>27930</v>
      </c>
      <c r="CH1514" s="94">
        <f t="shared" si="3684"/>
        <v>0</v>
      </c>
      <c r="CI1514" s="94">
        <f t="shared" ref="CI1514:CN1514" si="3685">CI1515+CI1518+CI1521+CI1524</f>
        <v>0</v>
      </c>
      <c r="CJ1514" s="94">
        <f t="shared" si="3685"/>
        <v>0</v>
      </c>
      <c r="CK1514" s="94">
        <f t="shared" si="3685"/>
        <v>0</v>
      </c>
      <c r="CL1514" s="94">
        <f t="shared" si="3685"/>
        <v>0</v>
      </c>
      <c r="CM1514" s="9">
        <f t="shared" si="3685"/>
        <v>27930</v>
      </c>
      <c r="CN1514" s="9">
        <f t="shared" si="3685"/>
        <v>0</v>
      </c>
    </row>
    <row r="1515" spans="1:92" ht="82.5">
      <c r="A1515" s="25" t="s">
        <v>576</v>
      </c>
      <c r="B1515" s="30" t="s">
        <v>504</v>
      </c>
      <c r="C1515" s="31" t="s">
        <v>33</v>
      </c>
      <c r="D1515" s="31" t="s">
        <v>17</v>
      </c>
      <c r="E1515" s="30" t="s">
        <v>575</v>
      </c>
      <c r="F1515" s="31"/>
      <c r="G1515" s="9">
        <f>G1516</f>
        <v>2687</v>
      </c>
      <c r="H1515" s="9"/>
      <c r="I1515" s="9">
        <f>I1516</f>
        <v>0</v>
      </c>
      <c r="J1515" s="9"/>
      <c r="K1515" s="9">
        <f>K1516</f>
        <v>0</v>
      </c>
      <c r="L1515" s="9"/>
      <c r="M1515" s="9">
        <f>M1516</f>
        <v>2687</v>
      </c>
      <c r="N1515" s="9"/>
      <c r="O1515" s="9">
        <f t="shared" ref="O1515:AD1516" si="3686">O1516</f>
        <v>0</v>
      </c>
      <c r="P1515" s="9">
        <f t="shared" si="3686"/>
        <v>6626</v>
      </c>
      <c r="Q1515" s="9">
        <f t="shared" si="3686"/>
        <v>0</v>
      </c>
      <c r="R1515" s="9">
        <f t="shared" si="3686"/>
        <v>0</v>
      </c>
      <c r="S1515" s="9">
        <f t="shared" si="3686"/>
        <v>9313</v>
      </c>
      <c r="T1515" s="9">
        <f t="shared" si="3686"/>
        <v>0</v>
      </c>
      <c r="U1515" s="9">
        <f t="shared" si="3686"/>
        <v>0</v>
      </c>
      <c r="V1515" s="9">
        <f t="shared" si="3686"/>
        <v>0</v>
      </c>
      <c r="W1515" s="9">
        <f t="shared" si="3686"/>
        <v>0</v>
      </c>
      <c r="X1515" s="9">
        <f t="shared" si="3686"/>
        <v>0</v>
      </c>
      <c r="Y1515" s="9">
        <f t="shared" si="3686"/>
        <v>9313</v>
      </c>
      <c r="Z1515" s="9">
        <f t="shared" si="3686"/>
        <v>0</v>
      </c>
      <c r="AA1515" s="9">
        <f t="shared" si="3686"/>
        <v>0</v>
      </c>
      <c r="AB1515" s="9">
        <f t="shared" si="3686"/>
        <v>0</v>
      </c>
      <c r="AC1515" s="9">
        <f t="shared" si="3686"/>
        <v>0</v>
      </c>
      <c r="AD1515" s="9">
        <f t="shared" si="3686"/>
        <v>0</v>
      </c>
      <c r="AE1515" s="9">
        <f t="shared" ref="AA1515:AP1516" si="3687">AE1516</f>
        <v>9313</v>
      </c>
      <c r="AF1515" s="9">
        <f t="shared" si="3687"/>
        <v>0</v>
      </c>
      <c r="AG1515" s="9">
        <f t="shared" si="3687"/>
        <v>0</v>
      </c>
      <c r="AH1515" s="9">
        <f t="shared" si="3687"/>
        <v>0</v>
      </c>
      <c r="AI1515" s="9">
        <f t="shared" si="3687"/>
        <v>0</v>
      </c>
      <c r="AJ1515" s="9">
        <f t="shared" si="3687"/>
        <v>0</v>
      </c>
      <c r="AK1515" s="9">
        <f t="shared" si="3687"/>
        <v>9313</v>
      </c>
      <c r="AL1515" s="9">
        <f t="shared" si="3687"/>
        <v>0</v>
      </c>
      <c r="AM1515" s="9">
        <f t="shared" si="3687"/>
        <v>0</v>
      </c>
      <c r="AN1515" s="9">
        <f t="shared" si="3687"/>
        <v>0</v>
      </c>
      <c r="AO1515" s="9">
        <f t="shared" si="3687"/>
        <v>0</v>
      </c>
      <c r="AP1515" s="9">
        <f t="shared" si="3687"/>
        <v>0</v>
      </c>
      <c r="AQ1515" s="9">
        <f t="shared" ref="AM1515:BB1516" si="3688">AQ1516</f>
        <v>9313</v>
      </c>
      <c r="AR1515" s="9">
        <f t="shared" si="3688"/>
        <v>0</v>
      </c>
      <c r="AS1515" s="9">
        <f t="shared" si="3688"/>
        <v>0</v>
      </c>
      <c r="AT1515" s="9">
        <f t="shared" si="3688"/>
        <v>0</v>
      </c>
      <c r="AU1515" s="9">
        <f t="shared" si="3688"/>
        <v>0</v>
      </c>
      <c r="AV1515" s="9">
        <f t="shared" si="3688"/>
        <v>0</v>
      </c>
      <c r="AW1515" s="9">
        <f t="shared" si="3688"/>
        <v>9313</v>
      </c>
      <c r="AX1515" s="9">
        <f t="shared" si="3688"/>
        <v>0</v>
      </c>
      <c r="AY1515" s="9">
        <f t="shared" si="3688"/>
        <v>0</v>
      </c>
      <c r="AZ1515" s="9">
        <f t="shared" si="3688"/>
        <v>0</v>
      </c>
      <c r="BA1515" s="9">
        <f t="shared" si="3688"/>
        <v>0</v>
      </c>
      <c r="BB1515" s="9">
        <f t="shared" si="3688"/>
        <v>0</v>
      </c>
      <c r="BC1515" s="9">
        <f t="shared" ref="AY1515:BN1516" si="3689">BC1516</f>
        <v>9313</v>
      </c>
      <c r="BD1515" s="9">
        <f t="shared" si="3689"/>
        <v>0</v>
      </c>
      <c r="BE1515" s="9">
        <f t="shared" si="3689"/>
        <v>0</v>
      </c>
      <c r="BF1515" s="9">
        <f t="shared" si="3689"/>
        <v>0</v>
      </c>
      <c r="BG1515" s="9">
        <f t="shared" si="3689"/>
        <v>0</v>
      </c>
      <c r="BH1515" s="9">
        <f t="shared" si="3689"/>
        <v>0</v>
      </c>
      <c r="BI1515" s="9">
        <f t="shared" si="3689"/>
        <v>9313</v>
      </c>
      <c r="BJ1515" s="9">
        <f t="shared" si="3689"/>
        <v>0</v>
      </c>
      <c r="BK1515" s="9">
        <f t="shared" si="3689"/>
        <v>0</v>
      </c>
      <c r="BL1515" s="9">
        <f t="shared" si="3689"/>
        <v>11165</v>
      </c>
      <c r="BM1515" s="9">
        <f t="shared" si="3689"/>
        <v>0</v>
      </c>
      <c r="BN1515" s="9">
        <f t="shared" si="3689"/>
        <v>0</v>
      </c>
      <c r="BO1515" s="9">
        <f t="shared" ref="BK1515:BZ1516" si="3690">BO1516</f>
        <v>20478</v>
      </c>
      <c r="BP1515" s="9">
        <f t="shared" si="3690"/>
        <v>0</v>
      </c>
      <c r="BQ1515" s="9">
        <f t="shared" si="3690"/>
        <v>0</v>
      </c>
      <c r="BR1515" s="9">
        <f t="shared" si="3690"/>
        <v>0</v>
      </c>
      <c r="BS1515" s="9">
        <f t="shared" si="3690"/>
        <v>0</v>
      </c>
      <c r="BT1515" s="9">
        <f t="shared" si="3690"/>
        <v>0</v>
      </c>
      <c r="BU1515" s="9">
        <f t="shared" si="3690"/>
        <v>20478</v>
      </c>
      <c r="BV1515" s="9">
        <f t="shared" si="3690"/>
        <v>0</v>
      </c>
      <c r="BW1515" s="9">
        <f t="shared" si="3690"/>
        <v>0</v>
      </c>
      <c r="BX1515" s="9">
        <f t="shared" si="3690"/>
        <v>0</v>
      </c>
      <c r="BY1515" s="9">
        <f t="shared" si="3690"/>
        <v>0</v>
      </c>
      <c r="BZ1515" s="9">
        <f t="shared" si="3690"/>
        <v>0</v>
      </c>
      <c r="CA1515" s="9">
        <f t="shared" ref="BW1515:CL1516" si="3691">CA1516</f>
        <v>20478</v>
      </c>
      <c r="CB1515" s="9">
        <f t="shared" si="3691"/>
        <v>0</v>
      </c>
      <c r="CC1515" s="9">
        <f t="shared" si="3691"/>
        <v>0</v>
      </c>
      <c r="CD1515" s="9">
        <f t="shared" si="3691"/>
        <v>0</v>
      </c>
      <c r="CE1515" s="9">
        <f t="shared" si="3691"/>
        <v>0</v>
      </c>
      <c r="CF1515" s="9">
        <f t="shared" si="3691"/>
        <v>0</v>
      </c>
      <c r="CG1515" s="94">
        <f t="shared" si="3691"/>
        <v>20478</v>
      </c>
      <c r="CH1515" s="94">
        <f t="shared" si="3691"/>
        <v>0</v>
      </c>
      <c r="CI1515" s="94">
        <f t="shared" si="3691"/>
        <v>0</v>
      </c>
      <c r="CJ1515" s="94">
        <f t="shared" si="3691"/>
        <v>0</v>
      </c>
      <c r="CK1515" s="94">
        <f t="shared" si="3691"/>
        <v>0</v>
      </c>
      <c r="CL1515" s="94">
        <f t="shared" si="3691"/>
        <v>0</v>
      </c>
      <c r="CM1515" s="9">
        <f t="shared" ref="CI1515:CN1516" si="3692">CM1516</f>
        <v>20478</v>
      </c>
      <c r="CN1515" s="9">
        <f t="shared" si="3692"/>
        <v>0</v>
      </c>
    </row>
    <row r="1516" spans="1:92" ht="33">
      <c r="A1516" s="25" t="s">
        <v>12</v>
      </c>
      <c r="B1516" s="30" t="s">
        <v>504</v>
      </c>
      <c r="C1516" s="31" t="s">
        <v>33</v>
      </c>
      <c r="D1516" s="31" t="s">
        <v>17</v>
      </c>
      <c r="E1516" s="30" t="s">
        <v>575</v>
      </c>
      <c r="F1516" s="31">
        <v>600</v>
      </c>
      <c r="G1516" s="9">
        <f>G1517</f>
        <v>2687</v>
      </c>
      <c r="H1516" s="9"/>
      <c r="I1516" s="9">
        <f>I1517</f>
        <v>0</v>
      </c>
      <c r="J1516" s="9"/>
      <c r="K1516" s="9">
        <f>K1517</f>
        <v>0</v>
      </c>
      <c r="L1516" s="9"/>
      <c r="M1516" s="9">
        <f>M1517</f>
        <v>2687</v>
      </c>
      <c r="N1516" s="9"/>
      <c r="O1516" s="9">
        <f t="shared" si="3686"/>
        <v>0</v>
      </c>
      <c r="P1516" s="9">
        <f t="shared" si="3686"/>
        <v>6626</v>
      </c>
      <c r="Q1516" s="9">
        <f t="shared" si="3686"/>
        <v>0</v>
      </c>
      <c r="R1516" s="9">
        <f t="shared" si="3686"/>
        <v>0</v>
      </c>
      <c r="S1516" s="9">
        <f t="shared" si="3686"/>
        <v>9313</v>
      </c>
      <c r="T1516" s="9">
        <f t="shared" si="3686"/>
        <v>0</v>
      </c>
      <c r="U1516" s="9">
        <f t="shared" si="3686"/>
        <v>0</v>
      </c>
      <c r="V1516" s="9">
        <f t="shared" si="3686"/>
        <v>0</v>
      </c>
      <c r="W1516" s="9">
        <f t="shared" si="3686"/>
        <v>0</v>
      </c>
      <c r="X1516" s="9">
        <f t="shared" si="3686"/>
        <v>0</v>
      </c>
      <c r="Y1516" s="9">
        <f t="shared" si="3686"/>
        <v>9313</v>
      </c>
      <c r="Z1516" s="9">
        <f t="shared" si="3686"/>
        <v>0</v>
      </c>
      <c r="AA1516" s="9">
        <f t="shared" si="3687"/>
        <v>0</v>
      </c>
      <c r="AB1516" s="9">
        <f t="shared" si="3687"/>
        <v>0</v>
      </c>
      <c r="AC1516" s="9">
        <f t="shared" si="3687"/>
        <v>0</v>
      </c>
      <c r="AD1516" s="9">
        <f t="shared" si="3687"/>
        <v>0</v>
      </c>
      <c r="AE1516" s="9">
        <f t="shared" si="3687"/>
        <v>9313</v>
      </c>
      <c r="AF1516" s="9">
        <f t="shared" si="3687"/>
        <v>0</v>
      </c>
      <c r="AG1516" s="9">
        <f t="shared" si="3687"/>
        <v>0</v>
      </c>
      <c r="AH1516" s="9">
        <f t="shared" si="3687"/>
        <v>0</v>
      </c>
      <c r="AI1516" s="9">
        <f t="shared" si="3687"/>
        <v>0</v>
      </c>
      <c r="AJ1516" s="9">
        <f t="shared" si="3687"/>
        <v>0</v>
      </c>
      <c r="AK1516" s="9">
        <f t="shared" si="3687"/>
        <v>9313</v>
      </c>
      <c r="AL1516" s="9">
        <f t="shared" si="3687"/>
        <v>0</v>
      </c>
      <c r="AM1516" s="9">
        <f t="shared" si="3688"/>
        <v>0</v>
      </c>
      <c r="AN1516" s="9">
        <f t="shared" si="3688"/>
        <v>0</v>
      </c>
      <c r="AO1516" s="9">
        <f t="shared" si="3688"/>
        <v>0</v>
      </c>
      <c r="AP1516" s="9">
        <f t="shared" si="3688"/>
        <v>0</v>
      </c>
      <c r="AQ1516" s="9">
        <f t="shared" si="3688"/>
        <v>9313</v>
      </c>
      <c r="AR1516" s="9">
        <f t="shared" si="3688"/>
        <v>0</v>
      </c>
      <c r="AS1516" s="9">
        <f t="shared" si="3688"/>
        <v>0</v>
      </c>
      <c r="AT1516" s="9">
        <f t="shared" si="3688"/>
        <v>0</v>
      </c>
      <c r="AU1516" s="9">
        <f t="shared" si="3688"/>
        <v>0</v>
      </c>
      <c r="AV1516" s="9">
        <f t="shared" si="3688"/>
        <v>0</v>
      </c>
      <c r="AW1516" s="9">
        <f t="shared" si="3688"/>
        <v>9313</v>
      </c>
      <c r="AX1516" s="9">
        <f t="shared" si="3688"/>
        <v>0</v>
      </c>
      <c r="AY1516" s="9">
        <f t="shared" si="3689"/>
        <v>0</v>
      </c>
      <c r="AZ1516" s="9">
        <f t="shared" si="3689"/>
        <v>0</v>
      </c>
      <c r="BA1516" s="9">
        <f t="shared" si="3689"/>
        <v>0</v>
      </c>
      <c r="BB1516" s="9">
        <f t="shared" si="3689"/>
        <v>0</v>
      </c>
      <c r="BC1516" s="9">
        <f t="shared" si="3689"/>
        <v>9313</v>
      </c>
      <c r="BD1516" s="9">
        <f t="shared" si="3689"/>
        <v>0</v>
      </c>
      <c r="BE1516" s="9">
        <f t="shared" si="3689"/>
        <v>0</v>
      </c>
      <c r="BF1516" s="9">
        <f t="shared" si="3689"/>
        <v>0</v>
      </c>
      <c r="BG1516" s="9">
        <f t="shared" si="3689"/>
        <v>0</v>
      </c>
      <c r="BH1516" s="9">
        <f t="shared" si="3689"/>
        <v>0</v>
      </c>
      <c r="BI1516" s="9">
        <f t="shared" si="3689"/>
        <v>9313</v>
      </c>
      <c r="BJ1516" s="9">
        <f t="shared" si="3689"/>
        <v>0</v>
      </c>
      <c r="BK1516" s="9">
        <f t="shared" si="3690"/>
        <v>0</v>
      </c>
      <c r="BL1516" s="9">
        <f t="shared" si="3690"/>
        <v>11165</v>
      </c>
      <c r="BM1516" s="9">
        <f t="shared" si="3690"/>
        <v>0</v>
      </c>
      <c r="BN1516" s="9">
        <f t="shared" si="3690"/>
        <v>0</v>
      </c>
      <c r="BO1516" s="9">
        <f t="shared" si="3690"/>
        <v>20478</v>
      </c>
      <c r="BP1516" s="9">
        <f t="shared" si="3690"/>
        <v>0</v>
      </c>
      <c r="BQ1516" s="9">
        <f t="shared" si="3690"/>
        <v>0</v>
      </c>
      <c r="BR1516" s="9">
        <f t="shared" si="3690"/>
        <v>0</v>
      </c>
      <c r="BS1516" s="9">
        <f t="shared" si="3690"/>
        <v>0</v>
      </c>
      <c r="BT1516" s="9">
        <f t="shared" si="3690"/>
        <v>0</v>
      </c>
      <c r="BU1516" s="9">
        <f t="shared" si="3690"/>
        <v>20478</v>
      </c>
      <c r="BV1516" s="9">
        <f t="shared" si="3690"/>
        <v>0</v>
      </c>
      <c r="BW1516" s="9">
        <f t="shared" si="3691"/>
        <v>0</v>
      </c>
      <c r="BX1516" s="9">
        <f t="shared" si="3691"/>
        <v>0</v>
      </c>
      <c r="BY1516" s="9">
        <f t="shared" si="3691"/>
        <v>0</v>
      </c>
      <c r="BZ1516" s="9">
        <f t="shared" si="3691"/>
        <v>0</v>
      </c>
      <c r="CA1516" s="9">
        <f t="shared" si="3691"/>
        <v>20478</v>
      </c>
      <c r="CB1516" s="9">
        <f t="shared" si="3691"/>
        <v>0</v>
      </c>
      <c r="CC1516" s="9">
        <f t="shared" si="3691"/>
        <v>0</v>
      </c>
      <c r="CD1516" s="9">
        <f t="shared" si="3691"/>
        <v>0</v>
      </c>
      <c r="CE1516" s="9">
        <f t="shared" si="3691"/>
        <v>0</v>
      </c>
      <c r="CF1516" s="9">
        <f t="shared" si="3691"/>
        <v>0</v>
      </c>
      <c r="CG1516" s="94">
        <f t="shared" si="3691"/>
        <v>20478</v>
      </c>
      <c r="CH1516" s="94">
        <f t="shared" si="3691"/>
        <v>0</v>
      </c>
      <c r="CI1516" s="94">
        <f t="shared" si="3692"/>
        <v>0</v>
      </c>
      <c r="CJ1516" s="94">
        <f t="shared" si="3692"/>
        <v>0</v>
      </c>
      <c r="CK1516" s="94">
        <f t="shared" si="3692"/>
        <v>0</v>
      </c>
      <c r="CL1516" s="94">
        <f t="shared" si="3692"/>
        <v>0</v>
      </c>
      <c r="CM1516" s="9">
        <f t="shared" si="3692"/>
        <v>20478</v>
      </c>
      <c r="CN1516" s="9">
        <f t="shared" si="3692"/>
        <v>0</v>
      </c>
    </row>
    <row r="1517" spans="1:92" ht="33">
      <c r="A1517" s="25" t="s">
        <v>131</v>
      </c>
      <c r="B1517" s="30" t="s">
        <v>504</v>
      </c>
      <c r="C1517" s="31" t="s">
        <v>33</v>
      </c>
      <c r="D1517" s="31" t="s">
        <v>17</v>
      </c>
      <c r="E1517" s="30" t="s">
        <v>575</v>
      </c>
      <c r="F1517" s="31" t="s">
        <v>132</v>
      </c>
      <c r="G1517" s="9">
        <v>2687</v>
      </c>
      <c r="H1517" s="9"/>
      <c r="I1517" s="9"/>
      <c r="J1517" s="9"/>
      <c r="K1517" s="9"/>
      <c r="L1517" s="9"/>
      <c r="M1517" s="9">
        <f>G1517+I1517+J1517+K1517+L1517</f>
        <v>2687</v>
      </c>
      <c r="N1517" s="9">
        <f>H1517+L1517</f>
        <v>0</v>
      </c>
      <c r="O1517" s="9"/>
      <c r="P1517" s="9">
        <v>6626</v>
      </c>
      <c r="Q1517" s="9"/>
      <c r="R1517" s="9"/>
      <c r="S1517" s="9">
        <f>M1517+O1517+P1517+Q1517+R1517</f>
        <v>9313</v>
      </c>
      <c r="T1517" s="9">
        <f>N1517+R1517</f>
        <v>0</v>
      </c>
      <c r="U1517" s="9"/>
      <c r="V1517" s="9"/>
      <c r="W1517" s="9"/>
      <c r="X1517" s="9"/>
      <c r="Y1517" s="9">
        <f>S1517+U1517+V1517+W1517+X1517</f>
        <v>9313</v>
      </c>
      <c r="Z1517" s="9">
        <f>T1517+X1517</f>
        <v>0</v>
      </c>
      <c r="AA1517" s="9"/>
      <c r="AB1517" s="9"/>
      <c r="AC1517" s="9"/>
      <c r="AD1517" s="9"/>
      <c r="AE1517" s="9">
        <f>Y1517+AA1517+AB1517+AC1517+AD1517</f>
        <v>9313</v>
      </c>
      <c r="AF1517" s="9">
        <f>Z1517+AD1517</f>
        <v>0</v>
      </c>
      <c r="AG1517" s="9"/>
      <c r="AH1517" s="9"/>
      <c r="AI1517" s="9"/>
      <c r="AJ1517" s="9"/>
      <c r="AK1517" s="9">
        <f>AE1517+AG1517+AH1517+AI1517+AJ1517</f>
        <v>9313</v>
      </c>
      <c r="AL1517" s="9">
        <f>AF1517+AJ1517</f>
        <v>0</v>
      </c>
      <c r="AM1517" s="9"/>
      <c r="AN1517" s="9"/>
      <c r="AO1517" s="9"/>
      <c r="AP1517" s="9"/>
      <c r="AQ1517" s="9">
        <f>AK1517+AM1517+AN1517+AO1517+AP1517</f>
        <v>9313</v>
      </c>
      <c r="AR1517" s="9">
        <f>AL1517+AP1517</f>
        <v>0</v>
      </c>
      <c r="AS1517" s="9"/>
      <c r="AT1517" s="9"/>
      <c r="AU1517" s="9"/>
      <c r="AV1517" s="9"/>
      <c r="AW1517" s="9">
        <f>AQ1517+AS1517+AT1517+AU1517+AV1517</f>
        <v>9313</v>
      </c>
      <c r="AX1517" s="9">
        <f>AR1517+AV1517</f>
        <v>0</v>
      </c>
      <c r="AY1517" s="9"/>
      <c r="AZ1517" s="9"/>
      <c r="BA1517" s="9"/>
      <c r="BB1517" s="9"/>
      <c r="BC1517" s="9">
        <f>AW1517+AY1517+AZ1517+BA1517+BB1517</f>
        <v>9313</v>
      </c>
      <c r="BD1517" s="9">
        <f>AX1517+BB1517</f>
        <v>0</v>
      </c>
      <c r="BE1517" s="9"/>
      <c r="BF1517" s="9"/>
      <c r="BG1517" s="9"/>
      <c r="BH1517" s="9"/>
      <c r="BI1517" s="9">
        <f>BC1517+BE1517+BF1517+BG1517+BH1517</f>
        <v>9313</v>
      </c>
      <c r="BJ1517" s="9">
        <f>BD1517+BH1517</f>
        <v>0</v>
      </c>
      <c r="BK1517" s="9"/>
      <c r="BL1517" s="9">
        <v>11165</v>
      </c>
      <c r="BM1517" s="9"/>
      <c r="BN1517" s="9"/>
      <c r="BO1517" s="9">
        <f>BI1517+BK1517+BL1517+BM1517+BN1517</f>
        <v>20478</v>
      </c>
      <c r="BP1517" s="9">
        <f>BJ1517+BN1517</f>
        <v>0</v>
      </c>
      <c r="BQ1517" s="9"/>
      <c r="BR1517" s="9"/>
      <c r="BS1517" s="9"/>
      <c r="BT1517" s="9"/>
      <c r="BU1517" s="9">
        <f>BO1517+BQ1517+BR1517+BS1517+BT1517</f>
        <v>20478</v>
      </c>
      <c r="BV1517" s="9">
        <f>BP1517+BT1517</f>
        <v>0</v>
      </c>
      <c r="BW1517" s="9"/>
      <c r="BX1517" s="9"/>
      <c r="BY1517" s="9"/>
      <c r="BZ1517" s="9"/>
      <c r="CA1517" s="9">
        <f>BU1517+BW1517+BX1517+BY1517+BZ1517</f>
        <v>20478</v>
      </c>
      <c r="CB1517" s="9">
        <f>BV1517+BZ1517</f>
        <v>0</v>
      </c>
      <c r="CC1517" s="9"/>
      <c r="CD1517" s="9"/>
      <c r="CE1517" s="9"/>
      <c r="CF1517" s="9"/>
      <c r="CG1517" s="94">
        <f>CA1517+CC1517+CD1517+CE1517+CF1517</f>
        <v>20478</v>
      </c>
      <c r="CH1517" s="94">
        <f>CB1517+CF1517</f>
        <v>0</v>
      </c>
      <c r="CI1517" s="94"/>
      <c r="CJ1517" s="94"/>
      <c r="CK1517" s="94"/>
      <c r="CL1517" s="94"/>
      <c r="CM1517" s="9">
        <f>CG1517+CI1517+CJ1517+CK1517+CL1517</f>
        <v>20478</v>
      </c>
      <c r="CN1517" s="9">
        <f>CH1517+CL1517</f>
        <v>0</v>
      </c>
    </row>
    <row r="1518" spans="1:92" ht="49.5">
      <c r="A1518" s="25" t="s">
        <v>255</v>
      </c>
      <c r="B1518" s="30" t="s">
        <v>504</v>
      </c>
      <c r="C1518" s="31" t="s">
        <v>33</v>
      </c>
      <c r="D1518" s="31" t="s">
        <v>17</v>
      </c>
      <c r="E1518" s="30" t="s">
        <v>470</v>
      </c>
      <c r="F1518" s="31"/>
      <c r="G1518" s="9">
        <f t="shared" ref="G1518:V1519" si="3693">G1519</f>
        <v>1000</v>
      </c>
      <c r="H1518" s="9">
        <f t="shared" si="3693"/>
        <v>0</v>
      </c>
      <c r="I1518" s="9">
        <f t="shared" si="3693"/>
        <v>0</v>
      </c>
      <c r="J1518" s="9">
        <f t="shared" si="3693"/>
        <v>0</v>
      </c>
      <c r="K1518" s="9">
        <f t="shared" si="3693"/>
        <v>0</v>
      </c>
      <c r="L1518" s="9">
        <f t="shared" si="3693"/>
        <v>0</v>
      </c>
      <c r="M1518" s="9">
        <f t="shared" si="3693"/>
        <v>1000</v>
      </c>
      <c r="N1518" s="9">
        <f t="shared" si="3693"/>
        <v>0</v>
      </c>
      <c r="O1518" s="9">
        <f t="shared" si="3693"/>
        <v>0</v>
      </c>
      <c r="P1518" s="9">
        <f t="shared" si="3693"/>
        <v>0</v>
      </c>
      <c r="Q1518" s="9">
        <f t="shared" si="3693"/>
        <v>0</v>
      </c>
      <c r="R1518" s="9">
        <f t="shared" si="3693"/>
        <v>0</v>
      </c>
      <c r="S1518" s="9">
        <f t="shared" si="3693"/>
        <v>1000</v>
      </c>
      <c r="T1518" s="9">
        <f t="shared" si="3693"/>
        <v>0</v>
      </c>
      <c r="U1518" s="9">
        <f t="shared" si="3693"/>
        <v>0</v>
      </c>
      <c r="V1518" s="9">
        <f t="shared" si="3693"/>
        <v>0</v>
      </c>
      <c r="W1518" s="9">
        <f t="shared" ref="U1518:AJ1519" si="3694">W1519</f>
        <v>0</v>
      </c>
      <c r="X1518" s="9">
        <f t="shared" si="3694"/>
        <v>0</v>
      </c>
      <c r="Y1518" s="9">
        <f t="shared" si="3694"/>
        <v>1000</v>
      </c>
      <c r="Z1518" s="9">
        <f t="shared" si="3694"/>
        <v>0</v>
      </c>
      <c r="AA1518" s="9">
        <f t="shared" si="3694"/>
        <v>0</v>
      </c>
      <c r="AB1518" s="9">
        <f t="shared" si="3694"/>
        <v>0</v>
      </c>
      <c r="AC1518" s="9">
        <f t="shared" si="3694"/>
        <v>0</v>
      </c>
      <c r="AD1518" s="9">
        <f t="shared" si="3694"/>
        <v>0</v>
      </c>
      <c r="AE1518" s="9">
        <f t="shared" si="3694"/>
        <v>1000</v>
      </c>
      <c r="AF1518" s="9">
        <f t="shared" si="3694"/>
        <v>0</v>
      </c>
      <c r="AG1518" s="9">
        <f t="shared" si="3694"/>
        <v>0</v>
      </c>
      <c r="AH1518" s="9">
        <f t="shared" si="3694"/>
        <v>0</v>
      </c>
      <c r="AI1518" s="9">
        <f t="shared" si="3694"/>
        <v>0</v>
      </c>
      <c r="AJ1518" s="9">
        <f t="shared" si="3694"/>
        <v>0</v>
      </c>
      <c r="AK1518" s="9">
        <f t="shared" ref="AG1518:AV1519" si="3695">AK1519</f>
        <v>1000</v>
      </c>
      <c r="AL1518" s="9">
        <f t="shared" si="3695"/>
        <v>0</v>
      </c>
      <c r="AM1518" s="9">
        <f t="shared" si="3695"/>
        <v>0</v>
      </c>
      <c r="AN1518" s="9">
        <f t="shared" si="3695"/>
        <v>0</v>
      </c>
      <c r="AO1518" s="9">
        <f t="shared" si="3695"/>
        <v>0</v>
      </c>
      <c r="AP1518" s="9">
        <f t="shared" si="3695"/>
        <v>0</v>
      </c>
      <c r="AQ1518" s="9">
        <f t="shared" si="3695"/>
        <v>1000</v>
      </c>
      <c r="AR1518" s="9">
        <f t="shared" si="3695"/>
        <v>0</v>
      </c>
      <c r="AS1518" s="9">
        <f t="shared" si="3695"/>
        <v>0</v>
      </c>
      <c r="AT1518" s="9">
        <f t="shared" si="3695"/>
        <v>0</v>
      </c>
      <c r="AU1518" s="9">
        <f t="shared" si="3695"/>
        <v>0</v>
      </c>
      <c r="AV1518" s="9">
        <f t="shared" si="3695"/>
        <v>0</v>
      </c>
      <c r="AW1518" s="9">
        <f t="shared" ref="AS1518:BH1519" si="3696">AW1519</f>
        <v>1000</v>
      </c>
      <c r="AX1518" s="9">
        <f t="shared" si="3696"/>
        <v>0</v>
      </c>
      <c r="AY1518" s="9">
        <f t="shared" si="3696"/>
        <v>0</v>
      </c>
      <c r="AZ1518" s="9">
        <f t="shared" si="3696"/>
        <v>0</v>
      </c>
      <c r="BA1518" s="9">
        <f t="shared" si="3696"/>
        <v>0</v>
      </c>
      <c r="BB1518" s="9">
        <f t="shared" si="3696"/>
        <v>0</v>
      </c>
      <c r="BC1518" s="9">
        <f t="shared" si="3696"/>
        <v>1000</v>
      </c>
      <c r="BD1518" s="9">
        <f t="shared" si="3696"/>
        <v>0</v>
      </c>
      <c r="BE1518" s="9">
        <f t="shared" si="3696"/>
        <v>0</v>
      </c>
      <c r="BF1518" s="9">
        <f t="shared" si="3696"/>
        <v>0</v>
      </c>
      <c r="BG1518" s="9">
        <f t="shared" si="3696"/>
        <v>0</v>
      </c>
      <c r="BH1518" s="9">
        <f t="shared" si="3696"/>
        <v>0</v>
      </c>
      <c r="BI1518" s="9">
        <f t="shared" ref="BE1518:BT1519" si="3697">BI1519</f>
        <v>1000</v>
      </c>
      <c r="BJ1518" s="9">
        <f t="shared" si="3697"/>
        <v>0</v>
      </c>
      <c r="BK1518" s="9">
        <f t="shared" si="3697"/>
        <v>0</v>
      </c>
      <c r="BL1518" s="9">
        <f t="shared" si="3697"/>
        <v>0</v>
      </c>
      <c r="BM1518" s="9">
        <f t="shared" si="3697"/>
        <v>0</v>
      </c>
      <c r="BN1518" s="9">
        <f t="shared" si="3697"/>
        <v>0</v>
      </c>
      <c r="BO1518" s="9">
        <f t="shared" si="3697"/>
        <v>1000</v>
      </c>
      <c r="BP1518" s="9">
        <f t="shared" si="3697"/>
        <v>0</v>
      </c>
      <c r="BQ1518" s="9">
        <f t="shared" si="3697"/>
        <v>0</v>
      </c>
      <c r="BR1518" s="9">
        <f t="shared" si="3697"/>
        <v>0</v>
      </c>
      <c r="BS1518" s="9">
        <f t="shared" si="3697"/>
        <v>0</v>
      </c>
      <c r="BT1518" s="9">
        <f t="shared" si="3697"/>
        <v>0</v>
      </c>
      <c r="BU1518" s="9">
        <f t="shared" ref="BQ1518:CF1519" si="3698">BU1519</f>
        <v>1000</v>
      </c>
      <c r="BV1518" s="9">
        <f t="shared" si="3698"/>
        <v>0</v>
      </c>
      <c r="BW1518" s="9">
        <f t="shared" si="3698"/>
        <v>0</v>
      </c>
      <c r="BX1518" s="9">
        <f t="shared" si="3698"/>
        <v>0</v>
      </c>
      <c r="BY1518" s="9">
        <f t="shared" si="3698"/>
        <v>0</v>
      </c>
      <c r="BZ1518" s="9">
        <f t="shared" si="3698"/>
        <v>0</v>
      </c>
      <c r="CA1518" s="9">
        <f t="shared" si="3698"/>
        <v>1000</v>
      </c>
      <c r="CB1518" s="9">
        <f t="shared" si="3698"/>
        <v>0</v>
      </c>
      <c r="CC1518" s="9">
        <f t="shared" si="3698"/>
        <v>0</v>
      </c>
      <c r="CD1518" s="9">
        <f t="shared" si="3698"/>
        <v>0</v>
      </c>
      <c r="CE1518" s="9">
        <f t="shared" si="3698"/>
        <v>0</v>
      </c>
      <c r="CF1518" s="9">
        <f t="shared" si="3698"/>
        <v>0</v>
      </c>
      <c r="CG1518" s="94">
        <f t="shared" ref="CC1518:CN1519" si="3699">CG1519</f>
        <v>1000</v>
      </c>
      <c r="CH1518" s="94">
        <f t="shared" si="3699"/>
        <v>0</v>
      </c>
      <c r="CI1518" s="94">
        <f t="shared" si="3699"/>
        <v>0</v>
      </c>
      <c r="CJ1518" s="94">
        <f t="shared" si="3699"/>
        <v>0</v>
      </c>
      <c r="CK1518" s="94">
        <f t="shared" si="3699"/>
        <v>0</v>
      </c>
      <c r="CL1518" s="94">
        <f t="shared" si="3699"/>
        <v>0</v>
      </c>
      <c r="CM1518" s="9">
        <f t="shared" si="3699"/>
        <v>1000</v>
      </c>
      <c r="CN1518" s="9">
        <f t="shared" si="3699"/>
        <v>0</v>
      </c>
    </row>
    <row r="1519" spans="1:92" ht="33">
      <c r="A1519" s="25" t="s">
        <v>12</v>
      </c>
      <c r="B1519" s="30" t="s">
        <v>504</v>
      </c>
      <c r="C1519" s="31" t="s">
        <v>33</v>
      </c>
      <c r="D1519" s="31" t="s">
        <v>17</v>
      </c>
      <c r="E1519" s="30" t="s">
        <v>470</v>
      </c>
      <c r="F1519" s="31">
        <v>600</v>
      </c>
      <c r="G1519" s="9">
        <f t="shared" si="3693"/>
        <v>1000</v>
      </c>
      <c r="H1519" s="9">
        <f t="shared" si="3693"/>
        <v>0</v>
      </c>
      <c r="I1519" s="9">
        <f t="shared" si="3693"/>
        <v>0</v>
      </c>
      <c r="J1519" s="9">
        <f t="shared" si="3693"/>
        <v>0</v>
      </c>
      <c r="K1519" s="9">
        <f t="shared" si="3693"/>
        <v>0</v>
      </c>
      <c r="L1519" s="9">
        <f t="shared" si="3693"/>
        <v>0</v>
      </c>
      <c r="M1519" s="9">
        <f t="shared" si="3693"/>
        <v>1000</v>
      </c>
      <c r="N1519" s="9">
        <f t="shared" si="3693"/>
        <v>0</v>
      </c>
      <c r="O1519" s="9">
        <f t="shared" si="3693"/>
        <v>0</v>
      </c>
      <c r="P1519" s="9">
        <f t="shared" si="3693"/>
        <v>0</v>
      </c>
      <c r="Q1519" s="9">
        <f t="shared" si="3693"/>
        <v>0</v>
      </c>
      <c r="R1519" s="9">
        <f t="shared" si="3693"/>
        <v>0</v>
      </c>
      <c r="S1519" s="9">
        <f t="shared" si="3693"/>
        <v>1000</v>
      </c>
      <c r="T1519" s="9">
        <f t="shared" si="3693"/>
        <v>0</v>
      </c>
      <c r="U1519" s="9">
        <f t="shared" si="3694"/>
        <v>0</v>
      </c>
      <c r="V1519" s="9">
        <f t="shared" si="3694"/>
        <v>0</v>
      </c>
      <c r="W1519" s="9">
        <f t="shared" si="3694"/>
        <v>0</v>
      </c>
      <c r="X1519" s="9">
        <f t="shared" si="3694"/>
        <v>0</v>
      </c>
      <c r="Y1519" s="9">
        <f t="shared" si="3694"/>
        <v>1000</v>
      </c>
      <c r="Z1519" s="9">
        <f t="shared" si="3694"/>
        <v>0</v>
      </c>
      <c r="AA1519" s="9">
        <f t="shared" si="3694"/>
        <v>0</v>
      </c>
      <c r="AB1519" s="9">
        <f t="shared" si="3694"/>
        <v>0</v>
      </c>
      <c r="AC1519" s="9">
        <f t="shared" si="3694"/>
        <v>0</v>
      </c>
      <c r="AD1519" s="9">
        <f t="shared" si="3694"/>
        <v>0</v>
      </c>
      <c r="AE1519" s="9">
        <f t="shared" si="3694"/>
        <v>1000</v>
      </c>
      <c r="AF1519" s="9">
        <f t="shared" si="3694"/>
        <v>0</v>
      </c>
      <c r="AG1519" s="9">
        <f t="shared" si="3695"/>
        <v>0</v>
      </c>
      <c r="AH1519" s="9">
        <f t="shared" si="3695"/>
        <v>0</v>
      </c>
      <c r="AI1519" s="9">
        <f t="shared" si="3695"/>
        <v>0</v>
      </c>
      <c r="AJ1519" s="9">
        <f t="shared" si="3695"/>
        <v>0</v>
      </c>
      <c r="AK1519" s="9">
        <f t="shared" si="3695"/>
        <v>1000</v>
      </c>
      <c r="AL1519" s="9">
        <f t="shared" si="3695"/>
        <v>0</v>
      </c>
      <c r="AM1519" s="9">
        <f t="shared" si="3695"/>
        <v>0</v>
      </c>
      <c r="AN1519" s="9">
        <f t="shared" si="3695"/>
        <v>0</v>
      </c>
      <c r="AO1519" s="9">
        <f t="shared" si="3695"/>
        <v>0</v>
      </c>
      <c r="AP1519" s="9">
        <f t="shared" si="3695"/>
        <v>0</v>
      </c>
      <c r="AQ1519" s="9">
        <f t="shared" si="3695"/>
        <v>1000</v>
      </c>
      <c r="AR1519" s="9">
        <f t="shared" si="3695"/>
        <v>0</v>
      </c>
      <c r="AS1519" s="9">
        <f t="shared" si="3696"/>
        <v>0</v>
      </c>
      <c r="AT1519" s="9">
        <f t="shared" si="3696"/>
        <v>0</v>
      </c>
      <c r="AU1519" s="9">
        <f t="shared" si="3696"/>
        <v>0</v>
      </c>
      <c r="AV1519" s="9">
        <f t="shared" si="3696"/>
        <v>0</v>
      </c>
      <c r="AW1519" s="9">
        <f t="shared" si="3696"/>
        <v>1000</v>
      </c>
      <c r="AX1519" s="9">
        <f t="shared" si="3696"/>
        <v>0</v>
      </c>
      <c r="AY1519" s="9">
        <f t="shared" si="3696"/>
        <v>0</v>
      </c>
      <c r="AZ1519" s="9">
        <f t="shared" si="3696"/>
        <v>0</v>
      </c>
      <c r="BA1519" s="9">
        <f t="shared" si="3696"/>
        <v>0</v>
      </c>
      <c r="BB1519" s="9">
        <f t="shared" si="3696"/>
        <v>0</v>
      </c>
      <c r="BC1519" s="9">
        <f t="shared" si="3696"/>
        <v>1000</v>
      </c>
      <c r="BD1519" s="9">
        <f t="shared" si="3696"/>
        <v>0</v>
      </c>
      <c r="BE1519" s="9">
        <f t="shared" si="3697"/>
        <v>0</v>
      </c>
      <c r="BF1519" s="9">
        <f t="shared" si="3697"/>
        <v>0</v>
      </c>
      <c r="BG1519" s="9">
        <f t="shared" si="3697"/>
        <v>0</v>
      </c>
      <c r="BH1519" s="9">
        <f t="shared" si="3697"/>
        <v>0</v>
      </c>
      <c r="BI1519" s="9">
        <f t="shared" si="3697"/>
        <v>1000</v>
      </c>
      <c r="BJ1519" s="9">
        <f t="shared" si="3697"/>
        <v>0</v>
      </c>
      <c r="BK1519" s="9">
        <f t="shared" si="3697"/>
        <v>0</v>
      </c>
      <c r="BL1519" s="9">
        <f t="shared" si="3697"/>
        <v>0</v>
      </c>
      <c r="BM1519" s="9">
        <f t="shared" si="3697"/>
        <v>0</v>
      </c>
      <c r="BN1519" s="9">
        <f t="shared" si="3697"/>
        <v>0</v>
      </c>
      <c r="BO1519" s="9">
        <f t="shared" si="3697"/>
        <v>1000</v>
      </c>
      <c r="BP1519" s="9">
        <f t="shared" si="3697"/>
        <v>0</v>
      </c>
      <c r="BQ1519" s="9">
        <f t="shared" si="3698"/>
        <v>0</v>
      </c>
      <c r="BR1519" s="9">
        <f t="shared" si="3698"/>
        <v>0</v>
      </c>
      <c r="BS1519" s="9">
        <f t="shared" si="3698"/>
        <v>0</v>
      </c>
      <c r="BT1519" s="9">
        <f t="shared" si="3698"/>
        <v>0</v>
      </c>
      <c r="BU1519" s="9">
        <f t="shared" si="3698"/>
        <v>1000</v>
      </c>
      <c r="BV1519" s="9">
        <f t="shared" si="3698"/>
        <v>0</v>
      </c>
      <c r="BW1519" s="9">
        <f t="shared" si="3698"/>
        <v>0</v>
      </c>
      <c r="BX1519" s="9">
        <f t="shared" si="3698"/>
        <v>0</v>
      </c>
      <c r="BY1519" s="9">
        <f t="shared" si="3698"/>
        <v>0</v>
      </c>
      <c r="BZ1519" s="9">
        <f t="shared" si="3698"/>
        <v>0</v>
      </c>
      <c r="CA1519" s="9">
        <f t="shared" si="3698"/>
        <v>1000</v>
      </c>
      <c r="CB1519" s="9">
        <f t="shared" si="3698"/>
        <v>0</v>
      </c>
      <c r="CC1519" s="9">
        <f t="shared" si="3699"/>
        <v>0</v>
      </c>
      <c r="CD1519" s="9">
        <f t="shared" si="3699"/>
        <v>0</v>
      </c>
      <c r="CE1519" s="9">
        <f t="shared" si="3699"/>
        <v>0</v>
      </c>
      <c r="CF1519" s="9">
        <f t="shared" si="3699"/>
        <v>0</v>
      </c>
      <c r="CG1519" s="94">
        <f t="shared" si="3699"/>
        <v>1000</v>
      </c>
      <c r="CH1519" s="94">
        <f t="shared" si="3699"/>
        <v>0</v>
      </c>
      <c r="CI1519" s="94">
        <f t="shared" si="3699"/>
        <v>0</v>
      </c>
      <c r="CJ1519" s="94">
        <f t="shared" si="3699"/>
        <v>0</v>
      </c>
      <c r="CK1519" s="94">
        <f t="shared" si="3699"/>
        <v>0</v>
      </c>
      <c r="CL1519" s="94">
        <f t="shared" si="3699"/>
        <v>0</v>
      </c>
      <c r="CM1519" s="9">
        <f t="shared" si="3699"/>
        <v>1000</v>
      </c>
      <c r="CN1519" s="9">
        <f t="shared" si="3699"/>
        <v>0</v>
      </c>
    </row>
    <row r="1520" spans="1:92" ht="33">
      <c r="A1520" s="25" t="s">
        <v>131</v>
      </c>
      <c r="B1520" s="30" t="s">
        <v>504</v>
      </c>
      <c r="C1520" s="31" t="s">
        <v>33</v>
      </c>
      <c r="D1520" s="31" t="s">
        <v>17</v>
      </c>
      <c r="E1520" s="30" t="s">
        <v>470</v>
      </c>
      <c r="F1520" s="31" t="s">
        <v>132</v>
      </c>
      <c r="G1520" s="9">
        <v>1000</v>
      </c>
      <c r="H1520" s="9"/>
      <c r="I1520" s="9"/>
      <c r="J1520" s="9"/>
      <c r="K1520" s="9"/>
      <c r="L1520" s="9"/>
      <c r="M1520" s="9">
        <f>G1520+I1520+J1520+K1520+L1520</f>
        <v>1000</v>
      </c>
      <c r="N1520" s="9">
        <f>H1520+L1520</f>
        <v>0</v>
      </c>
      <c r="O1520" s="9"/>
      <c r="P1520" s="9"/>
      <c r="Q1520" s="9"/>
      <c r="R1520" s="9"/>
      <c r="S1520" s="9">
        <f>M1520+O1520+P1520+Q1520+R1520</f>
        <v>1000</v>
      </c>
      <c r="T1520" s="9">
        <f>N1520+R1520</f>
        <v>0</v>
      </c>
      <c r="U1520" s="9"/>
      <c r="V1520" s="9"/>
      <c r="W1520" s="9"/>
      <c r="X1520" s="9"/>
      <c r="Y1520" s="9">
        <f>S1520+U1520+V1520+W1520+X1520</f>
        <v>1000</v>
      </c>
      <c r="Z1520" s="9">
        <f>T1520+X1520</f>
        <v>0</v>
      </c>
      <c r="AA1520" s="9"/>
      <c r="AB1520" s="9"/>
      <c r="AC1520" s="9"/>
      <c r="AD1520" s="9"/>
      <c r="AE1520" s="9">
        <f>Y1520+AA1520+AB1520+AC1520+AD1520</f>
        <v>1000</v>
      </c>
      <c r="AF1520" s="9">
        <f>Z1520+AD1520</f>
        <v>0</v>
      </c>
      <c r="AG1520" s="9"/>
      <c r="AH1520" s="9"/>
      <c r="AI1520" s="9"/>
      <c r="AJ1520" s="9"/>
      <c r="AK1520" s="9">
        <f>AE1520+AG1520+AH1520+AI1520+AJ1520</f>
        <v>1000</v>
      </c>
      <c r="AL1520" s="9">
        <f>AF1520+AJ1520</f>
        <v>0</v>
      </c>
      <c r="AM1520" s="9"/>
      <c r="AN1520" s="9"/>
      <c r="AO1520" s="9"/>
      <c r="AP1520" s="9"/>
      <c r="AQ1520" s="9">
        <f>AK1520+AM1520+AN1520+AO1520+AP1520</f>
        <v>1000</v>
      </c>
      <c r="AR1520" s="9">
        <f>AL1520+AP1520</f>
        <v>0</v>
      </c>
      <c r="AS1520" s="9"/>
      <c r="AT1520" s="9"/>
      <c r="AU1520" s="9"/>
      <c r="AV1520" s="9"/>
      <c r="AW1520" s="9">
        <f>AQ1520+AS1520+AT1520+AU1520+AV1520</f>
        <v>1000</v>
      </c>
      <c r="AX1520" s="9">
        <f>AR1520+AV1520</f>
        <v>0</v>
      </c>
      <c r="AY1520" s="9"/>
      <c r="AZ1520" s="9"/>
      <c r="BA1520" s="9"/>
      <c r="BB1520" s="9"/>
      <c r="BC1520" s="9">
        <f>AW1520+AY1520+AZ1520+BA1520+BB1520</f>
        <v>1000</v>
      </c>
      <c r="BD1520" s="9">
        <f>AX1520+BB1520</f>
        <v>0</v>
      </c>
      <c r="BE1520" s="9"/>
      <c r="BF1520" s="9"/>
      <c r="BG1520" s="9"/>
      <c r="BH1520" s="9"/>
      <c r="BI1520" s="9">
        <f>BC1520+BE1520+BF1520+BG1520+BH1520</f>
        <v>1000</v>
      </c>
      <c r="BJ1520" s="9">
        <f>BD1520+BH1520</f>
        <v>0</v>
      </c>
      <c r="BK1520" s="9"/>
      <c r="BL1520" s="9"/>
      <c r="BM1520" s="9"/>
      <c r="BN1520" s="9"/>
      <c r="BO1520" s="9">
        <f>BI1520+BK1520+BL1520+BM1520+BN1520</f>
        <v>1000</v>
      </c>
      <c r="BP1520" s="9">
        <f>BJ1520+BN1520</f>
        <v>0</v>
      </c>
      <c r="BQ1520" s="9"/>
      <c r="BR1520" s="9"/>
      <c r="BS1520" s="9"/>
      <c r="BT1520" s="9"/>
      <c r="BU1520" s="9">
        <f>BO1520+BQ1520+BR1520+BS1520+BT1520</f>
        <v>1000</v>
      </c>
      <c r="BV1520" s="9">
        <f>BP1520+BT1520</f>
        <v>0</v>
      </c>
      <c r="BW1520" s="9"/>
      <c r="BX1520" s="9"/>
      <c r="BY1520" s="9"/>
      <c r="BZ1520" s="9"/>
      <c r="CA1520" s="9">
        <f>BU1520+BW1520+BX1520+BY1520+BZ1520</f>
        <v>1000</v>
      </c>
      <c r="CB1520" s="9">
        <f>BV1520+BZ1520</f>
        <v>0</v>
      </c>
      <c r="CC1520" s="9"/>
      <c r="CD1520" s="9"/>
      <c r="CE1520" s="9"/>
      <c r="CF1520" s="9"/>
      <c r="CG1520" s="94">
        <f>CA1520+CC1520+CD1520+CE1520+CF1520</f>
        <v>1000</v>
      </c>
      <c r="CH1520" s="94">
        <f>CB1520+CF1520</f>
        <v>0</v>
      </c>
      <c r="CI1520" s="94"/>
      <c r="CJ1520" s="94"/>
      <c r="CK1520" s="94"/>
      <c r="CL1520" s="94"/>
      <c r="CM1520" s="9">
        <f>CG1520+CI1520+CJ1520+CK1520+CL1520</f>
        <v>1000</v>
      </c>
      <c r="CN1520" s="9">
        <f>CH1520+CL1520</f>
        <v>0</v>
      </c>
    </row>
    <row r="1521" spans="1:92" ht="82.5">
      <c r="A1521" s="25" t="s">
        <v>469</v>
      </c>
      <c r="B1521" s="30" t="s">
        <v>504</v>
      </c>
      <c r="C1521" s="31" t="s">
        <v>33</v>
      </c>
      <c r="D1521" s="31" t="s">
        <v>17</v>
      </c>
      <c r="E1521" s="30" t="s">
        <v>551</v>
      </c>
      <c r="F1521" s="31"/>
      <c r="G1521" s="9">
        <f>G1522</f>
        <v>3463</v>
      </c>
      <c r="H1521" s="9">
        <f>H1522</f>
        <v>0</v>
      </c>
      <c r="I1521" s="9">
        <f t="shared" ref="I1521:X1522" si="3700">I1522</f>
        <v>0</v>
      </c>
      <c r="J1521" s="9">
        <f t="shared" si="3700"/>
        <v>0</v>
      </c>
      <c r="K1521" s="9">
        <f t="shared" si="3700"/>
        <v>0</v>
      </c>
      <c r="L1521" s="9">
        <f t="shared" si="3700"/>
        <v>0</v>
      </c>
      <c r="M1521" s="9">
        <f t="shared" si="3700"/>
        <v>3463</v>
      </c>
      <c r="N1521" s="9">
        <f t="shared" si="3700"/>
        <v>0</v>
      </c>
      <c r="O1521" s="9">
        <f t="shared" si="3700"/>
        <v>0</v>
      </c>
      <c r="P1521" s="9">
        <f t="shared" si="3700"/>
        <v>0</v>
      </c>
      <c r="Q1521" s="9">
        <f t="shared" si="3700"/>
        <v>0</v>
      </c>
      <c r="R1521" s="9">
        <f t="shared" si="3700"/>
        <v>0</v>
      </c>
      <c r="S1521" s="9">
        <f t="shared" si="3700"/>
        <v>3463</v>
      </c>
      <c r="T1521" s="9">
        <f t="shared" si="3700"/>
        <v>0</v>
      </c>
      <c r="U1521" s="9">
        <f t="shared" si="3700"/>
        <v>0</v>
      </c>
      <c r="V1521" s="9">
        <f t="shared" si="3700"/>
        <v>0</v>
      </c>
      <c r="W1521" s="9">
        <f t="shared" si="3700"/>
        <v>0</v>
      </c>
      <c r="X1521" s="9">
        <f t="shared" si="3700"/>
        <v>0</v>
      </c>
      <c r="Y1521" s="9">
        <f t="shared" ref="U1521:AJ1522" si="3701">Y1522</f>
        <v>3463</v>
      </c>
      <c r="Z1521" s="9">
        <f t="shared" si="3701"/>
        <v>0</v>
      </c>
      <c r="AA1521" s="9">
        <f t="shared" si="3701"/>
        <v>0</v>
      </c>
      <c r="AB1521" s="9">
        <f t="shared" si="3701"/>
        <v>0</v>
      </c>
      <c r="AC1521" s="9">
        <f t="shared" si="3701"/>
        <v>0</v>
      </c>
      <c r="AD1521" s="9">
        <f t="shared" si="3701"/>
        <v>0</v>
      </c>
      <c r="AE1521" s="9">
        <f t="shared" si="3701"/>
        <v>3463</v>
      </c>
      <c r="AF1521" s="9">
        <f t="shared" si="3701"/>
        <v>0</v>
      </c>
      <c r="AG1521" s="9">
        <f t="shared" si="3701"/>
        <v>0</v>
      </c>
      <c r="AH1521" s="9">
        <f t="shared" si="3701"/>
        <v>0</v>
      </c>
      <c r="AI1521" s="9">
        <f t="shared" si="3701"/>
        <v>0</v>
      </c>
      <c r="AJ1521" s="9">
        <f t="shared" si="3701"/>
        <v>0</v>
      </c>
      <c r="AK1521" s="9">
        <f t="shared" ref="AG1521:AV1522" si="3702">AK1522</f>
        <v>3463</v>
      </c>
      <c r="AL1521" s="9">
        <f t="shared" si="3702"/>
        <v>0</v>
      </c>
      <c r="AM1521" s="9">
        <f t="shared" si="3702"/>
        <v>0</v>
      </c>
      <c r="AN1521" s="9">
        <f t="shared" si="3702"/>
        <v>0</v>
      </c>
      <c r="AO1521" s="9">
        <f t="shared" si="3702"/>
        <v>0</v>
      </c>
      <c r="AP1521" s="9">
        <f t="shared" si="3702"/>
        <v>0</v>
      </c>
      <c r="AQ1521" s="9">
        <f t="shared" si="3702"/>
        <v>3463</v>
      </c>
      <c r="AR1521" s="9">
        <f t="shared" si="3702"/>
        <v>0</v>
      </c>
      <c r="AS1521" s="9">
        <f t="shared" si="3702"/>
        <v>0</v>
      </c>
      <c r="AT1521" s="9">
        <f t="shared" si="3702"/>
        <v>0</v>
      </c>
      <c r="AU1521" s="9">
        <f t="shared" si="3702"/>
        <v>0</v>
      </c>
      <c r="AV1521" s="9">
        <f t="shared" si="3702"/>
        <v>0</v>
      </c>
      <c r="AW1521" s="9">
        <f t="shared" ref="AS1521:BH1522" si="3703">AW1522</f>
        <v>3463</v>
      </c>
      <c r="AX1521" s="9">
        <f t="shared" si="3703"/>
        <v>0</v>
      </c>
      <c r="AY1521" s="9">
        <f t="shared" si="3703"/>
        <v>0</v>
      </c>
      <c r="AZ1521" s="9">
        <f t="shared" si="3703"/>
        <v>0</v>
      </c>
      <c r="BA1521" s="9">
        <f t="shared" si="3703"/>
        <v>0</v>
      </c>
      <c r="BB1521" s="9">
        <f t="shared" si="3703"/>
        <v>0</v>
      </c>
      <c r="BC1521" s="9">
        <f t="shared" si="3703"/>
        <v>3463</v>
      </c>
      <c r="BD1521" s="9">
        <f t="shared" si="3703"/>
        <v>0</v>
      </c>
      <c r="BE1521" s="9">
        <f t="shared" si="3703"/>
        <v>0</v>
      </c>
      <c r="BF1521" s="9">
        <f t="shared" si="3703"/>
        <v>0</v>
      </c>
      <c r="BG1521" s="9">
        <f t="shared" si="3703"/>
        <v>0</v>
      </c>
      <c r="BH1521" s="9">
        <f t="shared" si="3703"/>
        <v>0</v>
      </c>
      <c r="BI1521" s="9">
        <f t="shared" ref="BE1521:BT1522" si="3704">BI1522</f>
        <v>3463</v>
      </c>
      <c r="BJ1521" s="9">
        <f t="shared" si="3704"/>
        <v>0</v>
      </c>
      <c r="BK1521" s="9">
        <f t="shared" si="3704"/>
        <v>0</v>
      </c>
      <c r="BL1521" s="9">
        <f t="shared" si="3704"/>
        <v>0</v>
      </c>
      <c r="BM1521" s="9">
        <f t="shared" si="3704"/>
        <v>0</v>
      </c>
      <c r="BN1521" s="9">
        <f t="shared" si="3704"/>
        <v>0</v>
      </c>
      <c r="BO1521" s="9">
        <f t="shared" si="3704"/>
        <v>3463</v>
      </c>
      <c r="BP1521" s="9">
        <f t="shared" si="3704"/>
        <v>0</v>
      </c>
      <c r="BQ1521" s="9">
        <f t="shared" si="3704"/>
        <v>0</v>
      </c>
      <c r="BR1521" s="9">
        <f t="shared" si="3704"/>
        <v>0</v>
      </c>
      <c r="BS1521" s="9">
        <f t="shared" si="3704"/>
        <v>0</v>
      </c>
      <c r="BT1521" s="9">
        <f t="shared" si="3704"/>
        <v>0</v>
      </c>
      <c r="BU1521" s="9">
        <f t="shared" ref="BQ1521:CF1522" si="3705">BU1522</f>
        <v>3463</v>
      </c>
      <c r="BV1521" s="9">
        <f t="shared" si="3705"/>
        <v>0</v>
      </c>
      <c r="BW1521" s="9">
        <f t="shared" si="3705"/>
        <v>0</v>
      </c>
      <c r="BX1521" s="9">
        <f t="shared" si="3705"/>
        <v>0</v>
      </c>
      <c r="BY1521" s="9">
        <f t="shared" si="3705"/>
        <v>0</v>
      </c>
      <c r="BZ1521" s="9">
        <f t="shared" si="3705"/>
        <v>0</v>
      </c>
      <c r="CA1521" s="9">
        <f t="shared" si="3705"/>
        <v>3463</v>
      </c>
      <c r="CB1521" s="9">
        <f t="shared" si="3705"/>
        <v>0</v>
      </c>
      <c r="CC1521" s="9">
        <f t="shared" si="3705"/>
        <v>0</v>
      </c>
      <c r="CD1521" s="9">
        <f t="shared" si="3705"/>
        <v>0</v>
      </c>
      <c r="CE1521" s="9">
        <f t="shared" si="3705"/>
        <v>0</v>
      </c>
      <c r="CF1521" s="9">
        <f t="shared" si="3705"/>
        <v>0</v>
      </c>
      <c r="CG1521" s="94">
        <f t="shared" ref="CC1521:CN1522" si="3706">CG1522</f>
        <v>3463</v>
      </c>
      <c r="CH1521" s="94">
        <f t="shared" si="3706"/>
        <v>0</v>
      </c>
      <c r="CI1521" s="94">
        <f t="shared" si="3706"/>
        <v>0</v>
      </c>
      <c r="CJ1521" s="94">
        <f t="shared" si="3706"/>
        <v>0</v>
      </c>
      <c r="CK1521" s="94">
        <f t="shared" si="3706"/>
        <v>0</v>
      </c>
      <c r="CL1521" s="94">
        <f t="shared" si="3706"/>
        <v>0</v>
      </c>
      <c r="CM1521" s="9">
        <f t="shared" si="3706"/>
        <v>3463</v>
      </c>
      <c r="CN1521" s="9">
        <f t="shared" si="3706"/>
        <v>0</v>
      </c>
    </row>
    <row r="1522" spans="1:92" ht="33">
      <c r="A1522" s="25" t="s">
        <v>12</v>
      </c>
      <c r="B1522" s="30" t="s">
        <v>504</v>
      </c>
      <c r="C1522" s="31" t="s">
        <v>33</v>
      </c>
      <c r="D1522" s="31" t="s">
        <v>17</v>
      </c>
      <c r="E1522" s="30" t="s">
        <v>551</v>
      </c>
      <c r="F1522" s="31" t="s">
        <v>13</v>
      </c>
      <c r="G1522" s="9">
        <f>G1523</f>
        <v>3463</v>
      </c>
      <c r="H1522" s="9">
        <f>H1523</f>
        <v>0</v>
      </c>
      <c r="I1522" s="9">
        <f t="shared" si="3700"/>
        <v>0</v>
      </c>
      <c r="J1522" s="9">
        <f t="shared" si="3700"/>
        <v>0</v>
      </c>
      <c r="K1522" s="9">
        <f t="shared" si="3700"/>
        <v>0</v>
      </c>
      <c r="L1522" s="9">
        <f t="shared" si="3700"/>
        <v>0</v>
      </c>
      <c r="M1522" s="9">
        <f t="shared" si="3700"/>
        <v>3463</v>
      </c>
      <c r="N1522" s="9">
        <f t="shared" si="3700"/>
        <v>0</v>
      </c>
      <c r="O1522" s="9">
        <f t="shared" si="3700"/>
        <v>0</v>
      </c>
      <c r="P1522" s="9">
        <f t="shared" si="3700"/>
        <v>0</v>
      </c>
      <c r="Q1522" s="9">
        <f t="shared" si="3700"/>
        <v>0</v>
      </c>
      <c r="R1522" s="9">
        <f t="shared" si="3700"/>
        <v>0</v>
      </c>
      <c r="S1522" s="9">
        <f t="shared" si="3700"/>
        <v>3463</v>
      </c>
      <c r="T1522" s="9">
        <f t="shared" si="3700"/>
        <v>0</v>
      </c>
      <c r="U1522" s="9">
        <f t="shared" si="3701"/>
        <v>0</v>
      </c>
      <c r="V1522" s="9">
        <f t="shared" si="3701"/>
        <v>0</v>
      </c>
      <c r="W1522" s="9">
        <f t="shared" si="3701"/>
        <v>0</v>
      </c>
      <c r="X1522" s="9">
        <f t="shared" si="3701"/>
        <v>0</v>
      </c>
      <c r="Y1522" s="9">
        <f t="shared" si="3701"/>
        <v>3463</v>
      </c>
      <c r="Z1522" s="9">
        <f t="shared" si="3701"/>
        <v>0</v>
      </c>
      <c r="AA1522" s="9">
        <f t="shared" si="3701"/>
        <v>0</v>
      </c>
      <c r="AB1522" s="9">
        <f t="shared" si="3701"/>
        <v>0</v>
      </c>
      <c r="AC1522" s="9">
        <f t="shared" si="3701"/>
        <v>0</v>
      </c>
      <c r="AD1522" s="9">
        <f t="shared" si="3701"/>
        <v>0</v>
      </c>
      <c r="AE1522" s="9">
        <f t="shared" si="3701"/>
        <v>3463</v>
      </c>
      <c r="AF1522" s="9">
        <f t="shared" si="3701"/>
        <v>0</v>
      </c>
      <c r="AG1522" s="9">
        <f t="shared" si="3702"/>
        <v>0</v>
      </c>
      <c r="AH1522" s="9">
        <f t="shared" si="3702"/>
        <v>0</v>
      </c>
      <c r="AI1522" s="9">
        <f t="shared" si="3702"/>
        <v>0</v>
      </c>
      <c r="AJ1522" s="9">
        <f t="shared" si="3702"/>
        <v>0</v>
      </c>
      <c r="AK1522" s="9">
        <f t="shared" si="3702"/>
        <v>3463</v>
      </c>
      <c r="AL1522" s="9">
        <f t="shared" si="3702"/>
        <v>0</v>
      </c>
      <c r="AM1522" s="9">
        <f t="shared" si="3702"/>
        <v>0</v>
      </c>
      <c r="AN1522" s="9">
        <f t="shared" si="3702"/>
        <v>0</v>
      </c>
      <c r="AO1522" s="9">
        <f t="shared" si="3702"/>
        <v>0</v>
      </c>
      <c r="AP1522" s="9">
        <f t="shared" si="3702"/>
        <v>0</v>
      </c>
      <c r="AQ1522" s="9">
        <f t="shared" si="3702"/>
        <v>3463</v>
      </c>
      <c r="AR1522" s="9">
        <f t="shared" si="3702"/>
        <v>0</v>
      </c>
      <c r="AS1522" s="9">
        <f t="shared" si="3703"/>
        <v>0</v>
      </c>
      <c r="AT1522" s="9">
        <f t="shared" si="3703"/>
        <v>0</v>
      </c>
      <c r="AU1522" s="9">
        <f t="shared" si="3703"/>
        <v>0</v>
      </c>
      <c r="AV1522" s="9">
        <f t="shared" si="3703"/>
        <v>0</v>
      </c>
      <c r="AW1522" s="9">
        <f t="shared" si="3703"/>
        <v>3463</v>
      </c>
      <c r="AX1522" s="9">
        <f t="shared" si="3703"/>
        <v>0</v>
      </c>
      <c r="AY1522" s="9">
        <f t="shared" si="3703"/>
        <v>0</v>
      </c>
      <c r="AZ1522" s="9">
        <f t="shared" si="3703"/>
        <v>0</v>
      </c>
      <c r="BA1522" s="9">
        <f t="shared" si="3703"/>
        <v>0</v>
      </c>
      <c r="BB1522" s="9">
        <f t="shared" si="3703"/>
        <v>0</v>
      </c>
      <c r="BC1522" s="9">
        <f t="shared" si="3703"/>
        <v>3463</v>
      </c>
      <c r="BD1522" s="9">
        <f t="shared" si="3703"/>
        <v>0</v>
      </c>
      <c r="BE1522" s="9">
        <f t="shared" si="3704"/>
        <v>0</v>
      </c>
      <c r="BF1522" s="9">
        <f t="shared" si="3704"/>
        <v>0</v>
      </c>
      <c r="BG1522" s="9">
        <f t="shared" si="3704"/>
        <v>0</v>
      </c>
      <c r="BH1522" s="9">
        <f t="shared" si="3704"/>
        <v>0</v>
      </c>
      <c r="BI1522" s="9">
        <f t="shared" si="3704"/>
        <v>3463</v>
      </c>
      <c r="BJ1522" s="9">
        <f t="shared" si="3704"/>
        <v>0</v>
      </c>
      <c r="BK1522" s="9">
        <f t="shared" si="3704"/>
        <v>0</v>
      </c>
      <c r="BL1522" s="9">
        <f t="shared" si="3704"/>
        <v>0</v>
      </c>
      <c r="BM1522" s="9">
        <f t="shared" si="3704"/>
        <v>0</v>
      </c>
      <c r="BN1522" s="9">
        <f t="shared" si="3704"/>
        <v>0</v>
      </c>
      <c r="BO1522" s="9">
        <f t="shared" si="3704"/>
        <v>3463</v>
      </c>
      <c r="BP1522" s="9">
        <f t="shared" si="3704"/>
        <v>0</v>
      </c>
      <c r="BQ1522" s="9">
        <f t="shared" si="3705"/>
        <v>0</v>
      </c>
      <c r="BR1522" s="9">
        <f t="shared" si="3705"/>
        <v>0</v>
      </c>
      <c r="BS1522" s="9">
        <f t="shared" si="3705"/>
        <v>0</v>
      </c>
      <c r="BT1522" s="9">
        <f t="shared" si="3705"/>
        <v>0</v>
      </c>
      <c r="BU1522" s="9">
        <f t="shared" si="3705"/>
        <v>3463</v>
      </c>
      <c r="BV1522" s="9">
        <f t="shared" si="3705"/>
        <v>0</v>
      </c>
      <c r="BW1522" s="9">
        <f t="shared" si="3705"/>
        <v>0</v>
      </c>
      <c r="BX1522" s="9">
        <f t="shared" si="3705"/>
        <v>0</v>
      </c>
      <c r="BY1522" s="9">
        <f t="shared" si="3705"/>
        <v>0</v>
      </c>
      <c r="BZ1522" s="9">
        <f t="shared" si="3705"/>
        <v>0</v>
      </c>
      <c r="CA1522" s="9">
        <f t="shared" si="3705"/>
        <v>3463</v>
      </c>
      <c r="CB1522" s="9">
        <f t="shared" si="3705"/>
        <v>0</v>
      </c>
      <c r="CC1522" s="9">
        <f t="shared" si="3706"/>
        <v>0</v>
      </c>
      <c r="CD1522" s="9">
        <f t="shared" si="3706"/>
        <v>0</v>
      </c>
      <c r="CE1522" s="9">
        <f t="shared" si="3706"/>
        <v>0</v>
      </c>
      <c r="CF1522" s="9">
        <f t="shared" si="3706"/>
        <v>0</v>
      </c>
      <c r="CG1522" s="94">
        <f t="shared" si="3706"/>
        <v>3463</v>
      </c>
      <c r="CH1522" s="94">
        <f t="shared" si="3706"/>
        <v>0</v>
      </c>
      <c r="CI1522" s="94">
        <f t="shared" si="3706"/>
        <v>0</v>
      </c>
      <c r="CJ1522" s="94">
        <f t="shared" si="3706"/>
        <v>0</v>
      </c>
      <c r="CK1522" s="94">
        <f t="shared" si="3706"/>
        <v>0</v>
      </c>
      <c r="CL1522" s="94">
        <f t="shared" si="3706"/>
        <v>0</v>
      </c>
      <c r="CM1522" s="9">
        <f t="shared" si="3706"/>
        <v>3463</v>
      </c>
      <c r="CN1522" s="9">
        <f t="shared" si="3706"/>
        <v>0</v>
      </c>
    </row>
    <row r="1523" spans="1:92" ht="33">
      <c r="A1523" s="25" t="s">
        <v>131</v>
      </c>
      <c r="B1523" s="30" t="s">
        <v>504</v>
      </c>
      <c r="C1523" s="31" t="s">
        <v>33</v>
      </c>
      <c r="D1523" s="31" t="s">
        <v>17</v>
      </c>
      <c r="E1523" s="30" t="s">
        <v>551</v>
      </c>
      <c r="F1523" s="31" t="s">
        <v>132</v>
      </c>
      <c r="G1523" s="9">
        <f>3000+463</f>
        <v>3463</v>
      </c>
      <c r="H1523" s="9"/>
      <c r="I1523" s="9"/>
      <c r="J1523" s="9"/>
      <c r="K1523" s="9"/>
      <c r="L1523" s="9"/>
      <c r="M1523" s="9">
        <f>G1523+I1523+J1523+K1523+L1523</f>
        <v>3463</v>
      </c>
      <c r="N1523" s="9">
        <f>H1523+L1523</f>
        <v>0</v>
      </c>
      <c r="O1523" s="9"/>
      <c r="P1523" s="9"/>
      <c r="Q1523" s="9"/>
      <c r="R1523" s="9"/>
      <c r="S1523" s="9">
        <f>M1523+O1523+P1523+Q1523+R1523</f>
        <v>3463</v>
      </c>
      <c r="T1523" s="9">
        <f>N1523+R1523</f>
        <v>0</v>
      </c>
      <c r="U1523" s="9"/>
      <c r="V1523" s="9"/>
      <c r="W1523" s="9"/>
      <c r="X1523" s="9"/>
      <c r="Y1523" s="9">
        <f>S1523+U1523+V1523+W1523+X1523</f>
        <v>3463</v>
      </c>
      <c r="Z1523" s="9">
        <f>T1523+X1523</f>
        <v>0</v>
      </c>
      <c r="AA1523" s="9"/>
      <c r="AB1523" s="9"/>
      <c r="AC1523" s="9"/>
      <c r="AD1523" s="9"/>
      <c r="AE1523" s="9">
        <f>Y1523+AA1523+AB1523+AC1523+AD1523</f>
        <v>3463</v>
      </c>
      <c r="AF1523" s="9">
        <f>Z1523+AD1523</f>
        <v>0</v>
      </c>
      <c r="AG1523" s="9"/>
      <c r="AH1523" s="9"/>
      <c r="AI1523" s="9"/>
      <c r="AJ1523" s="9"/>
      <c r="AK1523" s="9">
        <f>AE1523+AG1523+AH1523+AI1523+AJ1523</f>
        <v>3463</v>
      </c>
      <c r="AL1523" s="9">
        <f>AF1523+AJ1523</f>
        <v>0</v>
      </c>
      <c r="AM1523" s="9"/>
      <c r="AN1523" s="9"/>
      <c r="AO1523" s="9"/>
      <c r="AP1523" s="9"/>
      <c r="AQ1523" s="9">
        <f>AK1523+AM1523+AN1523+AO1523+AP1523</f>
        <v>3463</v>
      </c>
      <c r="AR1523" s="9">
        <f>AL1523+AP1523</f>
        <v>0</v>
      </c>
      <c r="AS1523" s="9"/>
      <c r="AT1523" s="9"/>
      <c r="AU1523" s="9"/>
      <c r="AV1523" s="9"/>
      <c r="AW1523" s="9">
        <f>AQ1523+AS1523+AT1523+AU1523+AV1523</f>
        <v>3463</v>
      </c>
      <c r="AX1523" s="9">
        <f>AR1523+AV1523</f>
        <v>0</v>
      </c>
      <c r="AY1523" s="9"/>
      <c r="AZ1523" s="9"/>
      <c r="BA1523" s="9"/>
      <c r="BB1523" s="9"/>
      <c r="BC1523" s="9">
        <f>AW1523+AY1523+AZ1523+BA1523+BB1523</f>
        <v>3463</v>
      </c>
      <c r="BD1523" s="9">
        <f>AX1523+BB1523</f>
        <v>0</v>
      </c>
      <c r="BE1523" s="9"/>
      <c r="BF1523" s="9"/>
      <c r="BG1523" s="9"/>
      <c r="BH1523" s="9"/>
      <c r="BI1523" s="9">
        <f>BC1523+BE1523+BF1523+BG1523+BH1523</f>
        <v>3463</v>
      </c>
      <c r="BJ1523" s="9">
        <f>BD1523+BH1523</f>
        <v>0</v>
      </c>
      <c r="BK1523" s="9"/>
      <c r="BL1523" s="9"/>
      <c r="BM1523" s="9"/>
      <c r="BN1523" s="9"/>
      <c r="BO1523" s="9">
        <f>BI1523+BK1523+BL1523+BM1523+BN1523</f>
        <v>3463</v>
      </c>
      <c r="BP1523" s="9">
        <f>BJ1523+BN1523</f>
        <v>0</v>
      </c>
      <c r="BQ1523" s="9"/>
      <c r="BR1523" s="9"/>
      <c r="BS1523" s="9"/>
      <c r="BT1523" s="9"/>
      <c r="BU1523" s="9">
        <f>BO1523+BQ1523+BR1523+BS1523+BT1523</f>
        <v>3463</v>
      </c>
      <c r="BV1523" s="9">
        <f>BP1523+BT1523</f>
        <v>0</v>
      </c>
      <c r="BW1523" s="9"/>
      <c r="BX1523" s="9"/>
      <c r="BY1523" s="9"/>
      <c r="BZ1523" s="9"/>
      <c r="CA1523" s="9">
        <f>BU1523+BW1523+BX1523+BY1523+BZ1523</f>
        <v>3463</v>
      </c>
      <c r="CB1523" s="9">
        <f>BV1523+BZ1523</f>
        <v>0</v>
      </c>
      <c r="CC1523" s="9"/>
      <c r="CD1523" s="9"/>
      <c r="CE1523" s="9"/>
      <c r="CF1523" s="9"/>
      <c r="CG1523" s="94">
        <f>CA1523+CC1523+CD1523+CE1523+CF1523</f>
        <v>3463</v>
      </c>
      <c r="CH1523" s="94">
        <f>CB1523+CF1523</f>
        <v>0</v>
      </c>
      <c r="CI1523" s="94"/>
      <c r="CJ1523" s="94"/>
      <c r="CK1523" s="94"/>
      <c r="CL1523" s="94"/>
      <c r="CM1523" s="9">
        <f>CG1523+CI1523+CJ1523+CK1523+CL1523</f>
        <v>3463</v>
      </c>
      <c r="CN1523" s="9">
        <f>CH1523+CL1523</f>
        <v>0</v>
      </c>
    </row>
    <row r="1524" spans="1:92" ht="82.5">
      <c r="A1524" s="25" t="s">
        <v>586</v>
      </c>
      <c r="B1524" s="30" t="s">
        <v>504</v>
      </c>
      <c r="C1524" s="31" t="s">
        <v>33</v>
      </c>
      <c r="D1524" s="31" t="s">
        <v>17</v>
      </c>
      <c r="E1524" s="30" t="s">
        <v>585</v>
      </c>
      <c r="F1524" s="31"/>
      <c r="G1524" s="9">
        <f>G1525</f>
        <v>3000</v>
      </c>
      <c r="H1524" s="9"/>
      <c r="I1524" s="9">
        <f>I1525</f>
        <v>0</v>
      </c>
      <c r="J1524" s="9"/>
      <c r="K1524" s="9">
        <f>K1525</f>
        <v>0</v>
      </c>
      <c r="L1524" s="9"/>
      <c r="M1524" s="9">
        <f>M1525</f>
        <v>3000</v>
      </c>
      <c r="N1524" s="9"/>
      <c r="O1524" s="9">
        <f>O1525</f>
        <v>0</v>
      </c>
      <c r="P1524" s="9"/>
      <c r="Q1524" s="9">
        <f>Q1525</f>
        <v>0</v>
      </c>
      <c r="R1524" s="9"/>
      <c r="S1524" s="9">
        <f>S1525</f>
        <v>3000</v>
      </c>
      <c r="T1524" s="9"/>
      <c r="U1524" s="9">
        <f>U1525</f>
        <v>0</v>
      </c>
      <c r="V1524" s="9"/>
      <c r="W1524" s="9">
        <f>W1525</f>
        <v>0</v>
      </c>
      <c r="X1524" s="9"/>
      <c r="Y1524" s="9">
        <f>Y1525</f>
        <v>3000</v>
      </c>
      <c r="Z1524" s="9"/>
      <c r="AA1524" s="9">
        <f>AA1525</f>
        <v>0</v>
      </c>
      <c r="AB1524" s="9"/>
      <c r="AC1524" s="9">
        <f>AC1525</f>
        <v>0</v>
      </c>
      <c r="AD1524" s="9"/>
      <c r="AE1524" s="9">
        <f>AE1525</f>
        <v>3000</v>
      </c>
      <c r="AF1524" s="9"/>
      <c r="AG1524" s="9">
        <f>AG1525</f>
        <v>0</v>
      </c>
      <c r="AH1524" s="9"/>
      <c r="AI1524" s="9">
        <f>AI1525</f>
        <v>0</v>
      </c>
      <c r="AJ1524" s="9"/>
      <c r="AK1524" s="9">
        <f>AK1525</f>
        <v>3000</v>
      </c>
      <c r="AL1524" s="9"/>
      <c r="AM1524" s="9">
        <f>AM1525</f>
        <v>0</v>
      </c>
      <c r="AN1524" s="9"/>
      <c r="AO1524" s="9">
        <f>AO1525</f>
        <v>0</v>
      </c>
      <c r="AP1524" s="9"/>
      <c r="AQ1524" s="9">
        <f>AQ1525</f>
        <v>3000</v>
      </c>
      <c r="AR1524" s="9"/>
      <c r="AS1524" s="9">
        <f>AS1525</f>
        <v>0</v>
      </c>
      <c r="AT1524" s="9"/>
      <c r="AU1524" s="9">
        <f>AU1525</f>
        <v>0</v>
      </c>
      <c r="AV1524" s="9"/>
      <c r="AW1524" s="9">
        <f>AW1525</f>
        <v>3000</v>
      </c>
      <c r="AX1524" s="9"/>
      <c r="AY1524" s="9">
        <f>AY1525</f>
        <v>0</v>
      </c>
      <c r="AZ1524" s="9"/>
      <c r="BA1524" s="9">
        <f>BA1525</f>
        <v>0</v>
      </c>
      <c r="BB1524" s="9"/>
      <c r="BC1524" s="9">
        <f>BC1525</f>
        <v>3000</v>
      </c>
      <c r="BD1524" s="9"/>
      <c r="BE1524" s="9">
        <f>BE1525</f>
        <v>0</v>
      </c>
      <c r="BF1524" s="9"/>
      <c r="BG1524" s="9">
        <f>BG1525</f>
        <v>0</v>
      </c>
      <c r="BH1524" s="9"/>
      <c r="BI1524" s="9">
        <f>BI1525</f>
        <v>3000</v>
      </c>
      <c r="BJ1524" s="9"/>
      <c r="BK1524" s="9">
        <f>BK1525</f>
        <v>0</v>
      </c>
      <c r="BL1524" s="9"/>
      <c r="BM1524" s="9">
        <f>BM1525</f>
        <v>0</v>
      </c>
      <c r="BN1524" s="9"/>
      <c r="BO1524" s="9">
        <f>BO1525</f>
        <v>3000</v>
      </c>
      <c r="BP1524" s="9"/>
      <c r="BQ1524" s="9">
        <f>BQ1525</f>
        <v>-11</v>
      </c>
      <c r="BR1524" s="9"/>
      <c r="BS1524" s="9">
        <f>BS1525</f>
        <v>0</v>
      </c>
      <c r="BT1524" s="9"/>
      <c r="BU1524" s="9">
        <f>BU1525</f>
        <v>2989</v>
      </c>
      <c r="BV1524" s="9"/>
      <c r="BW1524" s="9">
        <f>BW1525</f>
        <v>0</v>
      </c>
      <c r="BX1524" s="9"/>
      <c r="BY1524" s="9">
        <f>BY1525</f>
        <v>0</v>
      </c>
      <c r="BZ1524" s="9"/>
      <c r="CA1524" s="9">
        <f>CA1525</f>
        <v>2989</v>
      </c>
      <c r="CB1524" s="9"/>
      <c r="CC1524" s="9">
        <f>CC1525</f>
        <v>0</v>
      </c>
      <c r="CD1524" s="9"/>
      <c r="CE1524" s="9">
        <f>CE1525</f>
        <v>0</v>
      </c>
      <c r="CF1524" s="9"/>
      <c r="CG1524" s="94">
        <f>CG1525</f>
        <v>2989</v>
      </c>
      <c r="CH1524" s="94"/>
      <c r="CI1524" s="94">
        <f>CI1525</f>
        <v>0</v>
      </c>
      <c r="CJ1524" s="94"/>
      <c r="CK1524" s="94">
        <f>CK1525</f>
        <v>0</v>
      </c>
      <c r="CL1524" s="94"/>
      <c r="CM1524" s="9">
        <f>CM1525</f>
        <v>2989</v>
      </c>
      <c r="CN1524" s="9"/>
    </row>
    <row r="1525" spans="1:92" ht="33">
      <c r="A1525" s="25" t="s">
        <v>12</v>
      </c>
      <c r="B1525" s="30" t="s">
        <v>504</v>
      </c>
      <c r="C1525" s="31" t="s">
        <v>33</v>
      </c>
      <c r="D1525" s="31" t="s">
        <v>17</v>
      </c>
      <c r="E1525" s="30" t="s">
        <v>585</v>
      </c>
      <c r="F1525" s="31" t="s">
        <v>13</v>
      </c>
      <c r="G1525" s="9">
        <f>G1526</f>
        <v>3000</v>
      </c>
      <c r="H1525" s="9"/>
      <c r="I1525" s="9">
        <f>I1526</f>
        <v>0</v>
      </c>
      <c r="J1525" s="9"/>
      <c r="K1525" s="9">
        <f>K1526</f>
        <v>0</v>
      </c>
      <c r="L1525" s="9"/>
      <c r="M1525" s="9">
        <f>M1526</f>
        <v>3000</v>
      </c>
      <c r="N1525" s="9"/>
      <c r="O1525" s="9">
        <f>O1526</f>
        <v>0</v>
      </c>
      <c r="P1525" s="9"/>
      <c r="Q1525" s="9">
        <f>Q1526</f>
        <v>0</v>
      </c>
      <c r="R1525" s="9"/>
      <c r="S1525" s="9">
        <f>S1526</f>
        <v>3000</v>
      </c>
      <c r="T1525" s="9"/>
      <c r="U1525" s="9">
        <f>U1526</f>
        <v>0</v>
      </c>
      <c r="V1525" s="9"/>
      <c r="W1525" s="9">
        <f>W1526</f>
        <v>0</v>
      </c>
      <c r="X1525" s="9"/>
      <c r="Y1525" s="9">
        <f>Y1526</f>
        <v>3000</v>
      </c>
      <c r="Z1525" s="9"/>
      <c r="AA1525" s="9">
        <f>AA1526</f>
        <v>0</v>
      </c>
      <c r="AB1525" s="9"/>
      <c r="AC1525" s="9">
        <f>AC1526</f>
        <v>0</v>
      </c>
      <c r="AD1525" s="9"/>
      <c r="AE1525" s="9">
        <f>AE1526</f>
        <v>3000</v>
      </c>
      <c r="AF1525" s="9"/>
      <c r="AG1525" s="9">
        <f>AG1526</f>
        <v>0</v>
      </c>
      <c r="AH1525" s="9"/>
      <c r="AI1525" s="9">
        <f>AI1526</f>
        <v>0</v>
      </c>
      <c r="AJ1525" s="9"/>
      <c r="AK1525" s="9">
        <f>AK1526</f>
        <v>3000</v>
      </c>
      <c r="AL1525" s="9"/>
      <c r="AM1525" s="9">
        <f>AM1526</f>
        <v>0</v>
      </c>
      <c r="AN1525" s="9"/>
      <c r="AO1525" s="9">
        <f>AO1526</f>
        <v>0</v>
      </c>
      <c r="AP1525" s="9"/>
      <c r="AQ1525" s="9">
        <f>AQ1526</f>
        <v>3000</v>
      </c>
      <c r="AR1525" s="9"/>
      <c r="AS1525" s="9">
        <f>AS1526</f>
        <v>0</v>
      </c>
      <c r="AT1525" s="9"/>
      <c r="AU1525" s="9">
        <f>AU1526</f>
        <v>0</v>
      </c>
      <c r="AV1525" s="9"/>
      <c r="AW1525" s="9">
        <f>AW1526</f>
        <v>3000</v>
      </c>
      <c r="AX1525" s="9"/>
      <c r="AY1525" s="9">
        <f>AY1526</f>
        <v>0</v>
      </c>
      <c r="AZ1525" s="9"/>
      <c r="BA1525" s="9">
        <f>BA1526</f>
        <v>0</v>
      </c>
      <c r="BB1525" s="9"/>
      <c r="BC1525" s="9">
        <f>BC1526</f>
        <v>3000</v>
      </c>
      <c r="BD1525" s="9"/>
      <c r="BE1525" s="9">
        <f>BE1526</f>
        <v>0</v>
      </c>
      <c r="BF1525" s="9"/>
      <c r="BG1525" s="9">
        <f>BG1526</f>
        <v>0</v>
      </c>
      <c r="BH1525" s="9"/>
      <c r="BI1525" s="9">
        <f>BI1526</f>
        <v>3000</v>
      </c>
      <c r="BJ1525" s="9"/>
      <c r="BK1525" s="9">
        <f>BK1526</f>
        <v>0</v>
      </c>
      <c r="BL1525" s="9"/>
      <c r="BM1525" s="9">
        <f>BM1526</f>
        <v>0</v>
      </c>
      <c r="BN1525" s="9"/>
      <c r="BO1525" s="9">
        <f>BO1526</f>
        <v>3000</v>
      </c>
      <c r="BP1525" s="9"/>
      <c r="BQ1525" s="9">
        <f>BQ1526</f>
        <v>-11</v>
      </c>
      <c r="BR1525" s="9"/>
      <c r="BS1525" s="9">
        <f>BS1526</f>
        <v>0</v>
      </c>
      <c r="BT1525" s="9"/>
      <c r="BU1525" s="9">
        <f>BU1526</f>
        <v>2989</v>
      </c>
      <c r="BV1525" s="9"/>
      <c r="BW1525" s="9">
        <f>BW1526</f>
        <v>0</v>
      </c>
      <c r="BX1525" s="9"/>
      <c r="BY1525" s="9">
        <f>BY1526</f>
        <v>0</v>
      </c>
      <c r="BZ1525" s="9"/>
      <c r="CA1525" s="9">
        <f>CA1526</f>
        <v>2989</v>
      </c>
      <c r="CB1525" s="9"/>
      <c r="CC1525" s="9">
        <f>CC1526</f>
        <v>0</v>
      </c>
      <c r="CD1525" s="9"/>
      <c r="CE1525" s="9">
        <f>CE1526</f>
        <v>0</v>
      </c>
      <c r="CF1525" s="9"/>
      <c r="CG1525" s="94">
        <f>CG1526</f>
        <v>2989</v>
      </c>
      <c r="CH1525" s="94"/>
      <c r="CI1525" s="94">
        <f>CI1526</f>
        <v>0</v>
      </c>
      <c r="CJ1525" s="94"/>
      <c r="CK1525" s="94">
        <f>CK1526</f>
        <v>0</v>
      </c>
      <c r="CL1525" s="94"/>
      <c r="CM1525" s="9">
        <f>CM1526</f>
        <v>2989</v>
      </c>
      <c r="CN1525" s="9"/>
    </row>
    <row r="1526" spans="1:92" ht="33">
      <c r="A1526" s="25" t="s">
        <v>131</v>
      </c>
      <c r="B1526" s="30" t="s">
        <v>504</v>
      </c>
      <c r="C1526" s="31" t="s">
        <v>33</v>
      </c>
      <c r="D1526" s="31" t="s">
        <v>17</v>
      </c>
      <c r="E1526" s="30" t="s">
        <v>585</v>
      </c>
      <c r="F1526" s="31" t="s">
        <v>132</v>
      </c>
      <c r="G1526" s="9">
        <v>3000</v>
      </c>
      <c r="H1526" s="9"/>
      <c r="I1526" s="9"/>
      <c r="J1526" s="9"/>
      <c r="K1526" s="9"/>
      <c r="L1526" s="9"/>
      <c r="M1526" s="9">
        <f>G1526+I1526+J1526+K1526+L1526</f>
        <v>3000</v>
      </c>
      <c r="N1526" s="9">
        <f>H1526+L1526</f>
        <v>0</v>
      </c>
      <c r="O1526" s="9"/>
      <c r="P1526" s="9"/>
      <c r="Q1526" s="9"/>
      <c r="R1526" s="9"/>
      <c r="S1526" s="9">
        <f>M1526+O1526+P1526+Q1526+R1526</f>
        <v>3000</v>
      </c>
      <c r="T1526" s="9">
        <f>N1526+R1526</f>
        <v>0</v>
      </c>
      <c r="U1526" s="9"/>
      <c r="V1526" s="9"/>
      <c r="W1526" s="9"/>
      <c r="X1526" s="9"/>
      <c r="Y1526" s="9">
        <f>S1526+U1526+V1526+W1526+X1526</f>
        <v>3000</v>
      </c>
      <c r="Z1526" s="9">
        <f>T1526+X1526</f>
        <v>0</v>
      </c>
      <c r="AA1526" s="9"/>
      <c r="AB1526" s="9"/>
      <c r="AC1526" s="9"/>
      <c r="AD1526" s="9"/>
      <c r="AE1526" s="9">
        <f>Y1526+AA1526+AB1526+AC1526+AD1526</f>
        <v>3000</v>
      </c>
      <c r="AF1526" s="9">
        <f>Z1526+AD1526</f>
        <v>0</v>
      </c>
      <c r="AG1526" s="9"/>
      <c r="AH1526" s="9"/>
      <c r="AI1526" s="9"/>
      <c r="AJ1526" s="9"/>
      <c r="AK1526" s="9">
        <f>AE1526+AG1526+AH1526+AI1526+AJ1526</f>
        <v>3000</v>
      </c>
      <c r="AL1526" s="9">
        <f>AF1526+AJ1526</f>
        <v>0</v>
      </c>
      <c r="AM1526" s="9"/>
      <c r="AN1526" s="9"/>
      <c r="AO1526" s="9"/>
      <c r="AP1526" s="9"/>
      <c r="AQ1526" s="9">
        <f>AK1526+AM1526+AN1526+AO1526+AP1526</f>
        <v>3000</v>
      </c>
      <c r="AR1526" s="9">
        <f>AL1526+AP1526</f>
        <v>0</v>
      </c>
      <c r="AS1526" s="9"/>
      <c r="AT1526" s="9"/>
      <c r="AU1526" s="9"/>
      <c r="AV1526" s="9"/>
      <c r="AW1526" s="9">
        <f>AQ1526+AS1526+AT1526+AU1526+AV1526</f>
        <v>3000</v>
      </c>
      <c r="AX1526" s="9">
        <f>AR1526+AV1526</f>
        <v>0</v>
      </c>
      <c r="AY1526" s="9"/>
      <c r="AZ1526" s="9"/>
      <c r="BA1526" s="9"/>
      <c r="BB1526" s="9"/>
      <c r="BC1526" s="9">
        <f>AW1526+AY1526+AZ1526+BA1526+BB1526</f>
        <v>3000</v>
      </c>
      <c r="BD1526" s="9">
        <f>AX1526+BB1526</f>
        <v>0</v>
      </c>
      <c r="BE1526" s="9"/>
      <c r="BF1526" s="9"/>
      <c r="BG1526" s="9"/>
      <c r="BH1526" s="9"/>
      <c r="BI1526" s="9">
        <f>BC1526+BE1526+BF1526+BG1526+BH1526</f>
        <v>3000</v>
      </c>
      <c r="BJ1526" s="9">
        <f>BD1526+BH1526</f>
        <v>0</v>
      </c>
      <c r="BK1526" s="9"/>
      <c r="BL1526" s="9"/>
      <c r="BM1526" s="9"/>
      <c r="BN1526" s="9"/>
      <c r="BO1526" s="9">
        <f>BI1526+BK1526+BL1526+BM1526+BN1526</f>
        <v>3000</v>
      </c>
      <c r="BP1526" s="9">
        <f>BJ1526+BN1526</f>
        <v>0</v>
      </c>
      <c r="BQ1526" s="9">
        <v>-11</v>
      </c>
      <c r="BR1526" s="9"/>
      <c r="BS1526" s="9"/>
      <c r="BT1526" s="9"/>
      <c r="BU1526" s="9">
        <f>BO1526+BQ1526+BR1526+BS1526+BT1526</f>
        <v>2989</v>
      </c>
      <c r="BV1526" s="9">
        <f>BP1526+BT1526</f>
        <v>0</v>
      </c>
      <c r="BW1526" s="9"/>
      <c r="BX1526" s="9"/>
      <c r="BY1526" s="9"/>
      <c r="BZ1526" s="9"/>
      <c r="CA1526" s="9">
        <f>BU1526+BW1526+BX1526+BY1526+BZ1526</f>
        <v>2989</v>
      </c>
      <c r="CB1526" s="9">
        <f>BV1526+BZ1526</f>
        <v>0</v>
      </c>
      <c r="CC1526" s="9"/>
      <c r="CD1526" s="9"/>
      <c r="CE1526" s="9"/>
      <c r="CF1526" s="9"/>
      <c r="CG1526" s="94">
        <f>CA1526+CC1526+CD1526+CE1526+CF1526</f>
        <v>2989</v>
      </c>
      <c r="CH1526" s="94">
        <f>CB1526+CF1526</f>
        <v>0</v>
      </c>
      <c r="CI1526" s="94"/>
      <c r="CJ1526" s="94"/>
      <c r="CK1526" s="94"/>
      <c r="CL1526" s="94"/>
      <c r="CM1526" s="9">
        <f>CG1526+CI1526+CJ1526+CK1526+CL1526</f>
        <v>2989</v>
      </c>
      <c r="CN1526" s="9">
        <f>CH1526+CL1526</f>
        <v>0</v>
      </c>
    </row>
    <row r="1527" spans="1:92" hidden="1">
      <c r="A1527" s="25"/>
      <c r="B1527" s="30"/>
      <c r="C1527" s="31"/>
      <c r="D1527" s="31"/>
      <c r="E1527" s="30"/>
      <c r="F1527" s="31"/>
      <c r="G1527" s="9"/>
      <c r="H1527" s="9"/>
      <c r="I1527" s="9"/>
      <c r="J1527" s="9"/>
      <c r="K1527" s="9"/>
      <c r="L1527" s="9"/>
      <c r="M1527" s="9"/>
      <c r="N1527" s="9"/>
      <c r="O1527" s="9"/>
      <c r="P1527" s="9"/>
      <c r="Q1527" s="9"/>
      <c r="R1527" s="9"/>
      <c r="S1527" s="9"/>
      <c r="T1527" s="9"/>
      <c r="U1527" s="9"/>
      <c r="V1527" s="9"/>
      <c r="W1527" s="9"/>
      <c r="X1527" s="9"/>
      <c r="Y1527" s="9"/>
      <c r="Z1527" s="9"/>
      <c r="AA1527" s="9"/>
      <c r="AB1527" s="9"/>
      <c r="AC1527" s="9"/>
      <c r="AD1527" s="9"/>
      <c r="AE1527" s="9"/>
      <c r="AF1527" s="9"/>
      <c r="AG1527" s="9"/>
      <c r="AH1527" s="9"/>
      <c r="AI1527" s="9"/>
      <c r="AJ1527" s="9"/>
      <c r="AK1527" s="9"/>
      <c r="AL1527" s="9"/>
      <c r="AM1527" s="9"/>
      <c r="AN1527" s="9"/>
      <c r="AO1527" s="9"/>
      <c r="AP1527" s="9"/>
      <c r="AQ1527" s="9"/>
      <c r="AR1527" s="9"/>
      <c r="AS1527" s="9"/>
      <c r="AT1527" s="9"/>
      <c r="AU1527" s="9"/>
      <c r="AV1527" s="9"/>
      <c r="AW1527" s="9"/>
      <c r="AX1527" s="9"/>
      <c r="AY1527" s="9"/>
      <c r="AZ1527" s="9"/>
      <c r="BA1527" s="9"/>
      <c r="BB1527" s="9"/>
      <c r="BC1527" s="9"/>
      <c r="BD1527" s="9"/>
      <c r="BE1527" s="9"/>
      <c r="BF1527" s="9"/>
      <c r="BG1527" s="9"/>
      <c r="BH1527" s="9"/>
      <c r="BI1527" s="9"/>
      <c r="BJ1527" s="9"/>
      <c r="BK1527" s="9"/>
      <c r="BL1527" s="9"/>
      <c r="BM1527" s="9"/>
      <c r="BN1527" s="9"/>
      <c r="BO1527" s="9"/>
      <c r="BP1527" s="9"/>
      <c r="BQ1527" s="9"/>
      <c r="BR1527" s="9"/>
      <c r="BS1527" s="9"/>
      <c r="BT1527" s="9"/>
      <c r="BU1527" s="9"/>
      <c r="BV1527" s="9"/>
      <c r="BW1527" s="9"/>
      <c r="BX1527" s="9"/>
      <c r="BY1527" s="9"/>
      <c r="BZ1527" s="9"/>
      <c r="CA1527" s="9"/>
      <c r="CB1527" s="9"/>
      <c r="CC1527" s="9"/>
      <c r="CD1527" s="9"/>
      <c r="CE1527" s="9"/>
      <c r="CF1527" s="9"/>
      <c r="CG1527" s="94"/>
      <c r="CH1527" s="94"/>
      <c r="CI1527" s="94"/>
      <c r="CJ1527" s="94"/>
      <c r="CK1527" s="94"/>
      <c r="CL1527" s="94"/>
      <c r="CM1527" s="9"/>
      <c r="CN1527" s="9"/>
    </row>
    <row r="1528" spans="1:92" ht="40.5" hidden="1">
      <c r="A1528" s="20" t="s">
        <v>508</v>
      </c>
      <c r="B1528" s="21" t="s">
        <v>559</v>
      </c>
      <c r="C1528" s="21"/>
      <c r="D1528" s="21"/>
      <c r="E1528" s="21"/>
      <c r="F1528" s="21"/>
      <c r="G1528" s="14">
        <f t="shared" ref="G1528:N1528" si="3707">G1530</f>
        <v>3887</v>
      </c>
      <c r="H1528" s="14">
        <f t="shared" si="3707"/>
        <v>0</v>
      </c>
      <c r="I1528" s="14">
        <f t="shared" si="3707"/>
        <v>0</v>
      </c>
      <c r="J1528" s="14">
        <f t="shared" si="3707"/>
        <v>0</v>
      </c>
      <c r="K1528" s="14">
        <f t="shared" si="3707"/>
        <v>0</v>
      </c>
      <c r="L1528" s="14">
        <f t="shared" si="3707"/>
        <v>0</v>
      </c>
      <c r="M1528" s="14">
        <f t="shared" si="3707"/>
        <v>3887</v>
      </c>
      <c r="N1528" s="14">
        <f t="shared" si="3707"/>
        <v>0</v>
      </c>
      <c r="O1528" s="14">
        <f t="shared" ref="O1528:T1528" si="3708">O1530</f>
        <v>0</v>
      </c>
      <c r="P1528" s="14">
        <f t="shared" si="3708"/>
        <v>0</v>
      </c>
      <c r="Q1528" s="14">
        <f t="shared" si="3708"/>
        <v>0</v>
      </c>
      <c r="R1528" s="14">
        <f t="shared" si="3708"/>
        <v>0</v>
      </c>
      <c r="S1528" s="14">
        <f t="shared" si="3708"/>
        <v>3887</v>
      </c>
      <c r="T1528" s="14">
        <f t="shared" si="3708"/>
        <v>0</v>
      </c>
      <c r="U1528" s="14">
        <f t="shared" ref="U1528:Z1528" si="3709">U1530</f>
        <v>0</v>
      </c>
      <c r="V1528" s="14">
        <f t="shared" si="3709"/>
        <v>0</v>
      </c>
      <c r="W1528" s="14">
        <f t="shared" si="3709"/>
        <v>0</v>
      </c>
      <c r="X1528" s="14">
        <f t="shared" si="3709"/>
        <v>0</v>
      </c>
      <c r="Y1528" s="14">
        <f t="shared" si="3709"/>
        <v>3887</v>
      </c>
      <c r="Z1528" s="14">
        <f t="shared" si="3709"/>
        <v>0</v>
      </c>
      <c r="AA1528" s="14">
        <f t="shared" ref="AA1528:AF1528" si="3710">AA1530</f>
        <v>0</v>
      </c>
      <c r="AB1528" s="14">
        <f t="shared" si="3710"/>
        <v>0</v>
      </c>
      <c r="AC1528" s="14">
        <f t="shared" si="3710"/>
        <v>0</v>
      </c>
      <c r="AD1528" s="14">
        <f t="shared" si="3710"/>
        <v>0</v>
      </c>
      <c r="AE1528" s="14">
        <f t="shared" si="3710"/>
        <v>3887</v>
      </c>
      <c r="AF1528" s="14">
        <f t="shared" si="3710"/>
        <v>0</v>
      </c>
      <c r="AG1528" s="14">
        <f t="shared" ref="AG1528:AL1528" si="3711">AG1530</f>
        <v>0</v>
      </c>
      <c r="AH1528" s="14">
        <f t="shared" si="3711"/>
        <v>0</v>
      </c>
      <c r="AI1528" s="14">
        <f t="shared" si="3711"/>
        <v>0</v>
      </c>
      <c r="AJ1528" s="14">
        <f t="shared" si="3711"/>
        <v>0</v>
      </c>
      <c r="AK1528" s="14">
        <f t="shared" si="3711"/>
        <v>3887</v>
      </c>
      <c r="AL1528" s="14">
        <f t="shared" si="3711"/>
        <v>0</v>
      </c>
      <c r="AM1528" s="14">
        <f t="shared" ref="AM1528:AR1528" si="3712">AM1530</f>
        <v>0</v>
      </c>
      <c r="AN1528" s="14">
        <f t="shared" si="3712"/>
        <v>0</v>
      </c>
      <c r="AO1528" s="14">
        <f t="shared" si="3712"/>
        <v>0</v>
      </c>
      <c r="AP1528" s="14">
        <f t="shared" si="3712"/>
        <v>0</v>
      </c>
      <c r="AQ1528" s="14">
        <f t="shared" si="3712"/>
        <v>3887</v>
      </c>
      <c r="AR1528" s="14">
        <f t="shared" si="3712"/>
        <v>0</v>
      </c>
      <c r="AS1528" s="14">
        <f t="shared" ref="AS1528:AX1528" si="3713">AS1530</f>
        <v>0</v>
      </c>
      <c r="AT1528" s="14">
        <f t="shared" si="3713"/>
        <v>0</v>
      </c>
      <c r="AU1528" s="14">
        <f t="shared" si="3713"/>
        <v>0</v>
      </c>
      <c r="AV1528" s="14">
        <f t="shared" si="3713"/>
        <v>0</v>
      </c>
      <c r="AW1528" s="14">
        <f t="shared" si="3713"/>
        <v>3887</v>
      </c>
      <c r="AX1528" s="14">
        <f t="shared" si="3713"/>
        <v>0</v>
      </c>
      <c r="AY1528" s="14">
        <f t="shared" ref="AY1528:BD1528" si="3714">AY1530</f>
        <v>0</v>
      </c>
      <c r="AZ1528" s="14">
        <f t="shared" si="3714"/>
        <v>0</v>
      </c>
      <c r="BA1528" s="14">
        <f t="shared" si="3714"/>
        <v>-37</v>
      </c>
      <c r="BB1528" s="14">
        <f t="shared" si="3714"/>
        <v>0</v>
      </c>
      <c r="BC1528" s="14">
        <f t="shared" si="3714"/>
        <v>3850</v>
      </c>
      <c r="BD1528" s="14">
        <f t="shared" si="3714"/>
        <v>0</v>
      </c>
      <c r="BE1528" s="14">
        <f t="shared" ref="BE1528:BJ1528" si="3715">BE1530</f>
        <v>0</v>
      </c>
      <c r="BF1528" s="14">
        <f t="shared" si="3715"/>
        <v>0</v>
      </c>
      <c r="BG1528" s="14">
        <f t="shared" si="3715"/>
        <v>0</v>
      </c>
      <c r="BH1528" s="14">
        <f t="shared" si="3715"/>
        <v>0</v>
      </c>
      <c r="BI1528" s="14">
        <f t="shared" si="3715"/>
        <v>3850</v>
      </c>
      <c r="BJ1528" s="14">
        <f t="shared" si="3715"/>
        <v>0</v>
      </c>
      <c r="BK1528" s="14">
        <f t="shared" ref="BK1528:BP1528" si="3716">BK1530</f>
        <v>0</v>
      </c>
      <c r="BL1528" s="14">
        <f t="shared" si="3716"/>
        <v>0</v>
      </c>
      <c r="BM1528" s="14">
        <f t="shared" si="3716"/>
        <v>0</v>
      </c>
      <c r="BN1528" s="14">
        <f t="shared" si="3716"/>
        <v>0</v>
      </c>
      <c r="BO1528" s="14">
        <f t="shared" si="3716"/>
        <v>3850</v>
      </c>
      <c r="BP1528" s="14">
        <f t="shared" si="3716"/>
        <v>0</v>
      </c>
      <c r="BQ1528" s="14">
        <f>BQ1530+BQ1542</f>
        <v>145</v>
      </c>
      <c r="BR1528" s="14">
        <f t="shared" ref="BR1528:BV1528" si="3717">BR1530+BR1542</f>
        <v>0</v>
      </c>
      <c r="BS1528" s="14">
        <f t="shared" si="3717"/>
        <v>0</v>
      </c>
      <c r="BT1528" s="14">
        <f t="shared" si="3717"/>
        <v>0</v>
      </c>
      <c r="BU1528" s="14">
        <f t="shared" si="3717"/>
        <v>3995</v>
      </c>
      <c r="BV1528" s="14">
        <f t="shared" si="3717"/>
        <v>0</v>
      </c>
      <c r="BW1528" s="14">
        <f>BW1530+BW1542</f>
        <v>0</v>
      </c>
      <c r="BX1528" s="14">
        <f t="shared" ref="BX1528:CB1528" si="3718">BX1530+BX1542</f>
        <v>0</v>
      </c>
      <c r="BY1528" s="14">
        <f t="shared" si="3718"/>
        <v>0</v>
      </c>
      <c r="BZ1528" s="14">
        <f t="shared" si="3718"/>
        <v>0</v>
      </c>
      <c r="CA1528" s="14">
        <f t="shared" si="3718"/>
        <v>3995</v>
      </c>
      <c r="CB1528" s="14">
        <f t="shared" si="3718"/>
        <v>0</v>
      </c>
      <c r="CC1528" s="14">
        <f>CC1530+CC1542</f>
        <v>0</v>
      </c>
      <c r="CD1528" s="14">
        <f t="shared" ref="CD1528:CH1528" si="3719">CD1530+CD1542</f>
        <v>0</v>
      </c>
      <c r="CE1528" s="14">
        <f t="shared" si="3719"/>
        <v>0</v>
      </c>
      <c r="CF1528" s="14">
        <f t="shared" si="3719"/>
        <v>0</v>
      </c>
      <c r="CG1528" s="100">
        <f t="shared" si="3719"/>
        <v>3995</v>
      </c>
      <c r="CH1528" s="100">
        <f t="shared" si="3719"/>
        <v>0</v>
      </c>
      <c r="CI1528" s="100">
        <f>CI1530+CI1542</f>
        <v>0</v>
      </c>
      <c r="CJ1528" s="100">
        <f t="shared" ref="CJ1528:CN1528" si="3720">CJ1530+CJ1542</f>
        <v>0</v>
      </c>
      <c r="CK1528" s="100">
        <f t="shared" si="3720"/>
        <v>0</v>
      </c>
      <c r="CL1528" s="100">
        <f t="shared" si="3720"/>
        <v>0</v>
      </c>
      <c r="CM1528" s="14">
        <f t="shared" si="3720"/>
        <v>3995</v>
      </c>
      <c r="CN1528" s="14">
        <f t="shared" si="3720"/>
        <v>0</v>
      </c>
    </row>
    <row r="1529" spans="1:92" s="79" customFormat="1" hidden="1">
      <c r="A1529" s="80"/>
      <c r="B1529" s="27"/>
      <c r="C1529" s="27"/>
      <c r="D1529" s="27"/>
      <c r="E1529" s="27"/>
      <c r="F1529" s="27"/>
      <c r="G1529" s="83"/>
      <c r="H1529" s="83"/>
      <c r="I1529" s="83"/>
      <c r="J1529" s="83"/>
      <c r="K1529" s="83"/>
      <c r="L1529" s="83"/>
      <c r="M1529" s="83"/>
      <c r="N1529" s="83"/>
      <c r="O1529" s="83"/>
      <c r="P1529" s="83"/>
      <c r="Q1529" s="83"/>
      <c r="R1529" s="83"/>
      <c r="S1529" s="83"/>
      <c r="T1529" s="83"/>
      <c r="U1529" s="83"/>
      <c r="V1529" s="83"/>
      <c r="W1529" s="83"/>
      <c r="X1529" s="83"/>
      <c r="Y1529" s="83"/>
      <c r="Z1529" s="83"/>
      <c r="AA1529" s="83"/>
      <c r="AB1529" s="83"/>
      <c r="AC1529" s="83"/>
      <c r="AD1529" s="83"/>
      <c r="AE1529" s="83"/>
      <c r="AF1529" s="83"/>
      <c r="AG1529" s="83"/>
      <c r="AH1529" s="83"/>
      <c r="AI1529" s="83"/>
      <c r="AJ1529" s="83"/>
      <c r="AK1529" s="83"/>
      <c r="AL1529" s="83"/>
      <c r="AM1529" s="83"/>
      <c r="AN1529" s="83"/>
      <c r="AO1529" s="83"/>
      <c r="AP1529" s="83"/>
      <c r="AQ1529" s="83"/>
      <c r="AR1529" s="83"/>
      <c r="AS1529" s="83"/>
      <c r="AT1529" s="83"/>
      <c r="AU1529" s="83"/>
      <c r="AV1529" s="83"/>
      <c r="AW1529" s="83"/>
      <c r="AX1529" s="83"/>
      <c r="AY1529" s="83"/>
      <c r="AZ1529" s="83"/>
      <c r="BA1529" s="83"/>
      <c r="BB1529" s="83"/>
      <c r="BC1529" s="83"/>
      <c r="BD1529" s="83"/>
      <c r="BE1529" s="83"/>
      <c r="BF1529" s="83"/>
      <c r="BG1529" s="83"/>
      <c r="BH1529" s="83"/>
      <c r="BI1529" s="83"/>
      <c r="BJ1529" s="83"/>
      <c r="BK1529" s="83"/>
      <c r="BL1529" s="83"/>
      <c r="BM1529" s="83"/>
      <c r="BN1529" s="83"/>
      <c r="BO1529" s="83"/>
      <c r="BP1529" s="83"/>
      <c r="BQ1529" s="83"/>
      <c r="BR1529" s="83"/>
      <c r="BS1529" s="83"/>
      <c r="BT1529" s="83"/>
      <c r="BU1529" s="83"/>
      <c r="BV1529" s="83"/>
      <c r="BW1529" s="83"/>
      <c r="BX1529" s="83"/>
      <c r="BY1529" s="83"/>
      <c r="BZ1529" s="83"/>
      <c r="CA1529" s="83"/>
      <c r="CB1529" s="83"/>
      <c r="CC1529" s="83"/>
      <c r="CD1529" s="83"/>
      <c r="CE1529" s="83"/>
      <c r="CF1529" s="83"/>
      <c r="CG1529" s="101"/>
      <c r="CH1529" s="101"/>
      <c r="CI1529" s="101"/>
      <c r="CJ1529" s="101"/>
      <c r="CK1529" s="101"/>
      <c r="CL1529" s="101"/>
      <c r="CM1529" s="83"/>
      <c r="CN1529" s="83"/>
    </row>
    <row r="1530" spans="1:92" ht="18.75" hidden="1">
      <c r="A1530" s="23" t="s">
        <v>59</v>
      </c>
      <c r="B1530" s="24" t="str">
        <f>B1528</f>
        <v>926</v>
      </c>
      <c r="C1530" s="24" t="s">
        <v>22</v>
      </c>
      <c r="D1530" s="24" t="s">
        <v>60</v>
      </c>
      <c r="E1530" s="24"/>
      <c r="F1530" s="24"/>
      <c r="G1530" s="7">
        <f>G1536+G1531</f>
        <v>3887</v>
      </c>
      <c r="H1530" s="7">
        <f>H1536+H1531</f>
        <v>0</v>
      </c>
      <c r="I1530" s="7">
        <f t="shared" ref="I1530:N1530" si="3721">I1536+I1531</f>
        <v>0</v>
      </c>
      <c r="J1530" s="7">
        <f t="shared" si="3721"/>
        <v>0</v>
      </c>
      <c r="K1530" s="7">
        <f t="shared" si="3721"/>
        <v>0</v>
      </c>
      <c r="L1530" s="7">
        <f t="shared" si="3721"/>
        <v>0</v>
      </c>
      <c r="M1530" s="7">
        <f t="shared" si="3721"/>
        <v>3887</v>
      </c>
      <c r="N1530" s="7">
        <f t="shared" si="3721"/>
        <v>0</v>
      </c>
      <c r="O1530" s="7">
        <f t="shared" ref="O1530:T1530" si="3722">O1536+O1531</f>
        <v>0</v>
      </c>
      <c r="P1530" s="7">
        <f t="shared" si="3722"/>
        <v>0</v>
      </c>
      <c r="Q1530" s="7">
        <f t="shared" si="3722"/>
        <v>0</v>
      </c>
      <c r="R1530" s="7">
        <f t="shared" si="3722"/>
        <v>0</v>
      </c>
      <c r="S1530" s="7">
        <f t="shared" si="3722"/>
        <v>3887</v>
      </c>
      <c r="T1530" s="7">
        <f t="shared" si="3722"/>
        <v>0</v>
      </c>
      <c r="U1530" s="7">
        <f t="shared" ref="U1530:Z1530" si="3723">U1536+U1531</f>
        <v>0</v>
      </c>
      <c r="V1530" s="7">
        <f t="shared" si="3723"/>
        <v>0</v>
      </c>
      <c r="W1530" s="7">
        <f t="shared" si="3723"/>
        <v>0</v>
      </c>
      <c r="X1530" s="7">
        <f t="shared" si="3723"/>
        <v>0</v>
      </c>
      <c r="Y1530" s="7">
        <f t="shared" si="3723"/>
        <v>3887</v>
      </c>
      <c r="Z1530" s="7">
        <f t="shared" si="3723"/>
        <v>0</v>
      </c>
      <c r="AA1530" s="7">
        <f t="shared" ref="AA1530:AF1530" si="3724">AA1536+AA1531</f>
        <v>0</v>
      </c>
      <c r="AB1530" s="7">
        <f t="shared" si="3724"/>
        <v>0</v>
      </c>
      <c r="AC1530" s="7">
        <f t="shared" si="3724"/>
        <v>0</v>
      </c>
      <c r="AD1530" s="7">
        <f t="shared" si="3724"/>
        <v>0</v>
      </c>
      <c r="AE1530" s="7">
        <f t="shared" si="3724"/>
        <v>3887</v>
      </c>
      <c r="AF1530" s="7">
        <f t="shared" si="3724"/>
        <v>0</v>
      </c>
      <c r="AG1530" s="7">
        <f t="shared" ref="AG1530:AL1530" si="3725">AG1536+AG1531</f>
        <v>0</v>
      </c>
      <c r="AH1530" s="7">
        <f t="shared" si="3725"/>
        <v>0</v>
      </c>
      <c r="AI1530" s="7">
        <f t="shared" si="3725"/>
        <v>0</v>
      </c>
      <c r="AJ1530" s="7">
        <f t="shared" si="3725"/>
        <v>0</v>
      </c>
      <c r="AK1530" s="7">
        <f t="shared" si="3725"/>
        <v>3887</v>
      </c>
      <c r="AL1530" s="7">
        <f t="shared" si="3725"/>
        <v>0</v>
      </c>
      <c r="AM1530" s="7">
        <f t="shared" ref="AM1530:AR1530" si="3726">AM1536+AM1531</f>
        <v>0</v>
      </c>
      <c r="AN1530" s="7">
        <f t="shared" si="3726"/>
        <v>0</v>
      </c>
      <c r="AO1530" s="7">
        <f t="shared" si="3726"/>
        <v>0</v>
      </c>
      <c r="AP1530" s="7">
        <f t="shared" si="3726"/>
        <v>0</v>
      </c>
      <c r="AQ1530" s="7">
        <f t="shared" si="3726"/>
        <v>3887</v>
      </c>
      <c r="AR1530" s="7">
        <f t="shared" si="3726"/>
        <v>0</v>
      </c>
      <c r="AS1530" s="7">
        <f t="shared" ref="AS1530:AX1530" si="3727">AS1536+AS1531</f>
        <v>0</v>
      </c>
      <c r="AT1530" s="7">
        <f t="shared" si="3727"/>
        <v>0</v>
      </c>
      <c r="AU1530" s="7">
        <f t="shared" si="3727"/>
        <v>0</v>
      </c>
      <c r="AV1530" s="7">
        <f t="shared" si="3727"/>
        <v>0</v>
      </c>
      <c r="AW1530" s="7">
        <f t="shared" si="3727"/>
        <v>3887</v>
      </c>
      <c r="AX1530" s="7">
        <f t="shared" si="3727"/>
        <v>0</v>
      </c>
      <c r="AY1530" s="7">
        <f t="shared" ref="AY1530:BD1530" si="3728">AY1536+AY1531</f>
        <v>0</v>
      </c>
      <c r="AZ1530" s="7">
        <f t="shared" si="3728"/>
        <v>0</v>
      </c>
      <c r="BA1530" s="7">
        <f t="shared" si="3728"/>
        <v>-37</v>
      </c>
      <c r="BB1530" s="7">
        <f t="shared" si="3728"/>
        <v>0</v>
      </c>
      <c r="BC1530" s="7">
        <f t="shared" si="3728"/>
        <v>3850</v>
      </c>
      <c r="BD1530" s="7">
        <f t="shared" si="3728"/>
        <v>0</v>
      </c>
      <c r="BE1530" s="7">
        <f t="shared" ref="BE1530:BJ1530" si="3729">BE1536+BE1531</f>
        <v>0</v>
      </c>
      <c r="BF1530" s="7">
        <f t="shared" si="3729"/>
        <v>0</v>
      </c>
      <c r="BG1530" s="7">
        <f t="shared" si="3729"/>
        <v>0</v>
      </c>
      <c r="BH1530" s="7">
        <f t="shared" si="3729"/>
        <v>0</v>
      </c>
      <c r="BI1530" s="7">
        <f t="shared" si="3729"/>
        <v>3850</v>
      </c>
      <c r="BJ1530" s="7">
        <f t="shared" si="3729"/>
        <v>0</v>
      </c>
      <c r="BK1530" s="7">
        <f t="shared" ref="BK1530:BP1530" si="3730">BK1536+BK1531</f>
        <v>0</v>
      </c>
      <c r="BL1530" s="7">
        <f t="shared" si="3730"/>
        <v>0</v>
      </c>
      <c r="BM1530" s="7">
        <f t="shared" si="3730"/>
        <v>0</v>
      </c>
      <c r="BN1530" s="7">
        <f t="shared" si="3730"/>
        <v>0</v>
      </c>
      <c r="BO1530" s="7">
        <f t="shared" si="3730"/>
        <v>3850</v>
      </c>
      <c r="BP1530" s="7">
        <f t="shared" si="3730"/>
        <v>0</v>
      </c>
      <c r="BQ1530" s="7">
        <f t="shared" ref="BQ1530:BV1530" si="3731">BQ1536+BQ1531</f>
        <v>0</v>
      </c>
      <c r="BR1530" s="7">
        <f t="shared" si="3731"/>
        <v>0</v>
      </c>
      <c r="BS1530" s="7">
        <f t="shared" si="3731"/>
        <v>0</v>
      </c>
      <c r="BT1530" s="7">
        <f t="shared" si="3731"/>
        <v>0</v>
      </c>
      <c r="BU1530" s="7">
        <f t="shared" si="3731"/>
        <v>3850</v>
      </c>
      <c r="BV1530" s="7">
        <f t="shared" si="3731"/>
        <v>0</v>
      </c>
      <c r="BW1530" s="7">
        <f t="shared" ref="BW1530:CB1530" si="3732">BW1536+BW1531</f>
        <v>0</v>
      </c>
      <c r="BX1530" s="7">
        <f t="shared" si="3732"/>
        <v>0</v>
      </c>
      <c r="BY1530" s="7">
        <f t="shared" si="3732"/>
        <v>0</v>
      </c>
      <c r="BZ1530" s="7">
        <f t="shared" si="3732"/>
        <v>0</v>
      </c>
      <c r="CA1530" s="7">
        <f t="shared" si="3732"/>
        <v>3850</v>
      </c>
      <c r="CB1530" s="7">
        <f t="shared" si="3732"/>
        <v>0</v>
      </c>
      <c r="CC1530" s="7">
        <f t="shared" ref="CC1530:CH1530" si="3733">CC1536+CC1531</f>
        <v>0</v>
      </c>
      <c r="CD1530" s="7">
        <f t="shared" si="3733"/>
        <v>0</v>
      </c>
      <c r="CE1530" s="7">
        <f t="shared" si="3733"/>
        <v>0</v>
      </c>
      <c r="CF1530" s="7">
        <f t="shared" si="3733"/>
        <v>0</v>
      </c>
      <c r="CG1530" s="92">
        <f t="shared" si="3733"/>
        <v>3850</v>
      </c>
      <c r="CH1530" s="92">
        <f t="shared" si="3733"/>
        <v>0</v>
      </c>
      <c r="CI1530" s="92">
        <f t="shared" ref="CI1530:CN1530" si="3734">CI1536+CI1531</f>
        <v>0</v>
      </c>
      <c r="CJ1530" s="92">
        <f t="shared" si="3734"/>
        <v>0</v>
      </c>
      <c r="CK1530" s="92">
        <f t="shared" si="3734"/>
        <v>0</v>
      </c>
      <c r="CL1530" s="92">
        <f t="shared" si="3734"/>
        <v>0</v>
      </c>
      <c r="CM1530" s="7">
        <f t="shared" si="3734"/>
        <v>3850</v>
      </c>
      <c r="CN1530" s="7">
        <f t="shared" si="3734"/>
        <v>0</v>
      </c>
    </row>
    <row r="1531" spans="1:92" ht="33.75" hidden="1">
      <c r="A1531" s="25" t="s">
        <v>476</v>
      </c>
      <c r="B1531" s="26" t="s">
        <v>559</v>
      </c>
      <c r="C1531" s="26" t="s">
        <v>22</v>
      </c>
      <c r="D1531" s="26" t="s">
        <v>60</v>
      </c>
      <c r="E1531" s="26" t="s">
        <v>473</v>
      </c>
      <c r="F1531" s="24"/>
      <c r="G1531" s="9">
        <f t="shared" ref="G1531:V1534" si="3735">G1532</f>
        <v>3137</v>
      </c>
      <c r="H1531" s="9">
        <f t="shared" si="3735"/>
        <v>0</v>
      </c>
      <c r="I1531" s="9">
        <f t="shared" si="3735"/>
        <v>0</v>
      </c>
      <c r="J1531" s="9">
        <f t="shared" si="3735"/>
        <v>0</v>
      </c>
      <c r="K1531" s="9">
        <f t="shared" si="3735"/>
        <v>0</v>
      </c>
      <c r="L1531" s="9">
        <f t="shared" si="3735"/>
        <v>0</v>
      </c>
      <c r="M1531" s="9">
        <f t="shared" si="3735"/>
        <v>3137</v>
      </c>
      <c r="N1531" s="9">
        <f t="shared" si="3735"/>
        <v>0</v>
      </c>
      <c r="O1531" s="9">
        <f t="shared" si="3735"/>
        <v>0</v>
      </c>
      <c r="P1531" s="9">
        <f t="shared" si="3735"/>
        <v>0</v>
      </c>
      <c r="Q1531" s="9">
        <f t="shared" si="3735"/>
        <v>0</v>
      </c>
      <c r="R1531" s="9">
        <f t="shared" si="3735"/>
        <v>0</v>
      </c>
      <c r="S1531" s="9">
        <f t="shared" si="3735"/>
        <v>3137</v>
      </c>
      <c r="T1531" s="9">
        <f t="shared" si="3735"/>
        <v>0</v>
      </c>
      <c r="U1531" s="9">
        <f t="shared" si="3735"/>
        <v>0</v>
      </c>
      <c r="V1531" s="9">
        <f t="shared" si="3735"/>
        <v>0</v>
      </c>
      <c r="W1531" s="9">
        <f t="shared" ref="U1531:AJ1534" si="3736">W1532</f>
        <v>0</v>
      </c>
      <c r="X1531" s="9">
        <f t="shared" si="3736"/>
        <v>0</v>
      </c>
      <c r="Y1531" s="9">
        <f t="shared" si="3736"/>
        <v>3137</v>
      </c>
      <c r="Z1531" s="9">
        <f t="shared" si="3736"/>
        <v>0</v>
      </c>
      <c r="AA1531" s="9">
        <f t="shared" si="3736"/>
        <v>0</v>
      </c>
      <c r="AB1531" s="9">
        <f t="shared" si="3736"/>
        <v>0</v>
      </c>
      <c r="AC1531" s="9">
        <f t="shared" si="3736"/>
        <v>0</v>
      </c>
      <c r="AD1531" s="9">
        <f t="shared" si="3736"/>
        <v>0</v>
      </c>
      <c r="AE1531" s="9">
        <f t="shared" si="3736"/>
        <v>3137</v>
      </c>
      <c r="AF1531" s="9">
        <f t="shared" si="3736"/>
        <v>0</v>
      </c>
      <c r="AG1531" s="9">
        <f t="shared" si="3736"/>
        <v>0</v>
      </c>
      <c r="AH1531" s="9">
        <f t="shared" si="3736"/>
        <v>0</v>
      </c>
      <c r="AI1531" s="9">
        <f t="shared" si="3736"/>
        <v>0</v>
      </c>
      <c r="AJ1531" s="9">
        <f t="shared" si="3736"/>
        <v>0</v>
      </c>
      <c r="AK1531" s="9">
        <f t="shared" ref="AG1531:AV1534" si="3737">AK1532</f>
        <v>3137</v>
      </c>
      <c r="AL1531" s="9">
        <f t="shared" si="3737"/>
        <v>0</v>
      </c>
      <c r="AM1531" s="9">
        <f t="shared" si="3737"/>
        <v>0</v>
      </c>
      <c r="AN1531" s="9">
        <f t="shared" si="3737"/>
        <v>0</v>
      </c>
      <c r="AO1531" s="9">
        <f t="shared" si="3737"/>
        <v>0</v>
      </c>
      <c r="AP1531" s="9">
        <f t="shared" si="3737"/>
        <v>0</v>
      </c>
      <c r="AQ1531" s="9">
        <f t="shared" si="3737"/>
        <v>3137</v>
      </c>
      <c r="AR1531" s="9">
        <f t="shared" si="3737"/>
        <v>0</v>
      </c>
      <c r="AS1531" s="9">
        <f t="shared" si="3737"/>
        <v>0</v>
      </c>
      <c r="AT1531" s="9">
        <f t="shared" si="3737"/>
        <v>0</v>
      </c>
      <c r="AU1531" s="9">
        <f t="shared" si="3737"/>
        <v>0</v>
      </c>
      <c r="AV1531" s="9">
        <f t="shared" si="3737"/>
        <v>0</v>
      </c>
      <c r="AW1531" s="9">
        <f t="shared" ref="AS1531:BH1534" si="3738">AW1532</f>
        <v>3137</v>
      </c>
      <c r="AX1531" s="9">
        <f t="shared" si="3738"/>
        <v>0</v>
      </c>
      <c r="AY1531" s="9">
        <f t="shared" si="3738"/>
        <v>0</v>
      </c>
      <c r="AZ1531" s="9">
        <f t="shared" si="3738"/>
        <v>0</v>
      </c>
      <c r="BA1531" s="9">
        <f t="shared" si="3738"/>
        <v>-37</v>
      </c>
      <c r="BB1531" s="9">
        <f t="shared" si="3738"/>
        <v>0</v>
      </c>
      <c r="BC1531" s="9">
        <f t="shared" si="3738"/>
        <v>3100</v>
      </c>
      <c r="BD1531" s="9">
        <f t="shared" si="3738"/>
        <v>0</v>
      </c>
      <c r="BE1531" s="9">
        <f t="shared" si="3738"/>
        <v>0</v>
      </c>
      <c r="BF1531" s="9">
        <f t="shared" si="3738"/>
        <v>0</v>
      </c>
      <c r="BG1531" s="9">
        <f t="shared" si="3738"/>
        <v>0</v>
      </c>
      <c r="BH1531" s="9">
        <f t="shared" si="3738"/>
        <v>0</v>
      </c>
      <c r="BI1531" s="9">
        <f t="shared" ref="BE1531:BT1534" si="3739">BI1532</f>
        <v>3100</v>
      </c>
      <c r="BJ1531" s="9">
        <f t="shared" si="3739"/>
        <v>0</v>
      </c>
      <c r="BK1531" s="9">
        <f t="shared" si="3739"/>
        <v>0</v>
      </c>
      <c r="BL1531" s="9">
        <f t="shared" si="3739"/>
        <v>0</v>
      </c>
      <c r="BM1531" s="9">
        <f t="shared" si="3739"/>
        <v>0</v>
      </c>
      <c r="BN1531" s="9">
        <f t="shared" si="3739"/>
        <v>0</v>
      </c>
      <c r="BO1531" s="9">
        <f t="shared" si="3739"/>
        <v>3100</v>
      </c>
      <c r="BP1531" s="9">
        <f t="shared" si="3739"/>
        <v>0</v>
      </c>
      <c r="BQ1531" s="9">
        <f t="shared" si="3739"/>
        <v>0</v>
      </c>
      <c r="BR1531" s="9">
        <f t="shared" si="3739"/>
        <v>0</v>
      </c>
      <c r="BS1531" s="9">
        <f t="shared" si="3739"/>
        <v>0</v>
      </c>
      <c r="BT1531" s="9">
        <f t="shared" si="3739"/>
        <v>0</v>
      </c>
      <c r="BU1531" s="9">
        <f t="shared" ref="BQ1531:CF1534" si="3740">BU1532</f>
        <v>3100</v>
      </c>
      <c r="BV1531" s="9">
        <f t="shared" si="3740"/>
        <v>0</v>
      </c>
      <c r="BW1531" s="9">
        <f t="shared" si="3740"/>
        <v>0</v>
      </c>
      <c r="BX1531" s="9">
        <f t="shared" si="3740"/>
        <v>0</v>
      </c>
      <c r="BY1531" s="9">
        <f t="shared" si="3740"/>
        <v>0</v>
      </c>
      <c r="BZ1531" s="9">
        <f t="shared" si="3740"/>
        <v>0</v>
      </c>
      <c r="CA1531" s="9">
        <f t="shared" si="3740"/>
        <v>3100</v>
      </c>
      <c r="CB1531" s="9">
        <f t="shared" si="3740"/>
        <v>0</v>
      </c>
      <c r="CC1531" s="9">
        <f t="shared" si="3740"/>
        <v>0</v>
      </c>
      <c r="CD1531" s="9">
        <f t="shared" si="3740"/>
        <v>0</v>
      </c>
      <c r="CE1531" s="9">
        <f t="shared" si="3740"/>
        <v>0</v>
      </c>
      <c r="CF1531" s="9">
        <f t="shared" si="3740"/>
        <v>0</v>
      </c>
      <c r="CG1531" s="94">
        <f t="shared" ref="CC1531:CN1534" si="3741">CG1532</f>
        <v>3100</v>
      </c>
      <c r="CH1531" s="94">
        <f t="shared" si="3741"/>
        <v>0</v>
      </c>
      <c r="CI1531" s="94">
        <f t="shared" si="3741"/>
        <v>0</v>
      </c>
      <c r="CJ1531" s="94">
        <f t="shared" si="3741"/>
        <v>0</v>
      </c>
      <c r="CK1531" s="94">
        <f t="shared" si="3741"/>
        <v>0</v>
      </c>
      <c r="CL1531" s="94">
        <f t="shared" si="3741"/>
        <v>0</v>
      </c>
      <c r="CM1531" s="9">
        <f t="shared" si="3741"/>
        <v>3100</v>
      </c>
      <c r="CN1531" s="9">
        <f t="shared" si="3741"/>
        <v>0</v>
      </c>
    </row>
    <row r="1532" spans="1:92" ht="33.75" hidden="1">
      <c r="A1532" s="25" t="s">
        <v>15</v>
      </c>
      <c r="B1532" s="26" t="s">
        <v>559</v>
      </c>
      <c r="C1532" s="26" t="s">
        <v>22</v>
      </c>
      <c r="D1532" s="26" t="s">
        <v>60</v>
      </c>
      <c r="E1532" s="26" t="s">
        <v>474</v>
      </c>
      <c r="F1532" s="24"/>
      <c r="G1532" s="9">
        <f t="shared" si="3735"/>
        <v>3137</v>
      </c>
      <c r="H1532" s="9">
        <f t="shared" si="3735"/>
        <v>0</v>
      </c>
      <c r="I1532" s="9">
        <f t="shared" si="3735"/>
        <v>0</v>
      </c>
      <c r="J1532" s="9">
        <f t="shared" si="3735"/>
        <v>0</v>
      </c>
      <c r="K1532" s="9">
        <f t="shared" si="3735"/>
        <v>0</v>
      </c>
      <c r="L1532" s="9">
        <f t="shared" si="3735"/>
        <v>0</v>
      </c>
      <c r="M1532" s="9">
        <f t="shared" si="3735"/>
        <v>3137</v>
      </c>
      <c r="N1532" s="9">
        <f t="shared" si="3735"/>
        <v>0</v>
      </c>
      <c r="O1532" s="9">
        <f t="shared" si="3735"/>
        <v>0</v>
      </c>
      <c r="P1532" s="9">
        <f t="shared" si="3735"/>
        <v>0</v>
      </c>
      <c r="Q1532" s="9">
        <f t="shared" si="3735"/>
        <v>0</v>
      </c>
      <c r="R1532" s="9">
        <f t="shared" si="3735"/>
        <v>0</v>
      </c>
      <c r="S1532" s="9">
        <f t="shared" si="3735"/>
        <v>3137</v>
      </c>
      <c r="T1532" s="9">
        <f t="shared" si="3735"/>
        <v>0</v>
      </c>
      <c r="U1532" s="9">
        <f t="shared" si="3736"/>
        <v>0</v>
      </c>
      <c r="V1532" s="9">
        <f t="shared" si="3736"/>
        <v>0</v>
      </c>
      <c r="W1532" s="9">
        <f t="shared" si="3736"/>
        <v>0</v>
      </c>
      <c r="X1532" s="9">
        <f t="shared" si="3736"/>
        <v>0</v>
      </c>
      <c r="Y1532" s="9">
        <f t="shared" si="3736"/>
        <v>3137</v>
      </c>
      <c r="Z1532" s="9">
        <f t="shared" si="3736"/>
        <v>0</v>
      </c>
      <c r="AA1532" s="9">
        <f t="shared" si="3736"/>
        <v>0</v>
      </c>
      <c r="AB1532" s="9">
        <f t="shared" si="3736"/>
        <v>0</v>
      </c>
      <c r="AC1532" s="9">
        <f t="shared" si="3736"/>
        <v>0</v>
      </c>
      <c r="AD1532" s="9">
        <f t="shared" si="3736"/>
        <v>0</v>
      </c>
      <c r="AE1532" s="9">
        <f t="shared" si="3736"/>
        <v>3137</v>
      </c>
      <c r="AF1532" s="9">
        <f t="shared" si="3736"/>
        <v>0</v>
      </c>
      <c r="AG1532" s="9">
        <f t="shared" si="3737"/>
        <v>0</v>
      </c>
      <c r="AH1532" s="9">
        <f t="shared" si="3737"/>
        <v>0</v>
      </c>
      <c r="AI1532" s="9">
        <f t="shared" si="3737"/>
        <v>0</v>
      </c>
      <c r="AJ1532" s="9">
        <f t="shared" si="3737"/>
        <v>0</v>
      </c>
      <c r="AK1532" s="9">
        <f t="shared" si="3737"/>
        <v>3137</v>
      </c>
      <c r="AL1532" s="9">
        <f t="shared" si="3737"/>
        <v>0</v>
      </c>
      <c r="AM1532" s="9">
        <f t="shared" si="3737"/>
        <v>0</v>
      </c>
      <c r="AN1532" s="9">
        <f t="shared" si="3737"/>
        <v>0</v>
      </c>
      <c r="AO1532" s="9">
        <f t="shared" si="3737"/>
        <v>0</v>
      </c>
      <c r="AP1532" s="9">
        <f t="shared" si="3737"/>
        <v>0</v>
      </c>
      <c r="AQ1532" s="9">
        <f t="shared" si="3737"/>
        <v>3137</v>
      </c>
      <c r="AR1532" s="9">
        <f t="shared" si="3737"/>
        <v>0</v>
      </c>
      <c r="AS1532" s="9">
        <f t="shared" si="3738"/>
        <v>0</v>
      </c>
      <c r="AT1532" s="9">
        <f t="shared" si="3738"/>
        <v>0</v>
      </c>
      <c r="AU1532" s="9">
        <f t="shared" si="3738"/>
        <v>0</v>
      </c>
      <c r="AV1532" s="9">
        <f t="shared" si="3738"/>
        <v>0</v>
      </c>
      <c r="AW1532" s="9">
        <f t="shared" si="3738"/>
        <v>3137</v>
      </c>
      <c r="AX1532" s="9">
        <f t="shared" si="3738"/>
        <v>0</v>
      </c>
      <c r="AY1532" s="9">
        <f t="shared" si="3738"/>
        <v>0</v>
      </c>
      <c r="AZ1532" s="9">
        <f t="shared" si="3738"/>
        <v>0</v>
      </c>
      <c r="BA1532" s="9">
        <f t="shared" si="3738"/>
        <v>-37</v>
      </c>
      <c r="BB1532" s="9">
        <f t="shared" si="3738"/>
        <v>0</v>
      </c>
      <c r="BC1532" s="9">
        <f t="shared" si="3738"/>
        <v>3100</v>
      </c>
      <c r="BD1532" s="9">
        <f t="shared" si="3738"/>
        <v>0</v>
      </c>
      <c r="BE1532" s="9">
        <f t="shared" si="3739"/>
        <v>0</v>
      </c>
      <c r="BF1532" s="9">
        <f t="shared" si="3739"/>
        <v>0</v>
      </c>
      <c r="BG1532" s="9">
        <f t="shared" si="3739"/>
        <v>0</v>
      </c>
      <c r="BH1532" s="9">
        <f t="shared" si="3739"/>
        <v>0</v>
      </c>
      <c r="BI1532" s="9">
        <f t="shared" si="3739"/>
        <v>3100</v>
      </c>
      <c r="BJ1532" s="9">
        <f t="shared" si="3739"/>
        <v>0</v>
      </c>
      <c r="BK1532" s="9">
        <f t="shared" si="3739"/>
        <v>0</v>
      </c>
      <c r="BL1532" s="9">
        <f t="shared" si="3739"/>
        <v>0</v>
      </c>
      <c r="BM1532" s="9">
        <f t="shared" si="3739"/>
        <v>0</v>
      </c>
      <c r="BN1532" s="9">
        <f t="shared" si="3739"/>
        <v>0</v>
      </c>
      <c r="BO1532" s="9">
        <f t="shared" si="3739"/>
        <v>3100</v>
      </c>
      <c r="BP1532" s="9">
        <f t="shared" si="3739"/>
        <v>0</v>
      </c>
      <c r="BQ1532" s="9">
        <f t="shared" si="3740"/>
        <v>0</v>
      </c>
      <c r="BR1532" s="9">
        <f t="shared" si="3740"/>
        <v>0</v>
      </c>
      <c r="BS1532" s="9">
        <f t="shared" si="3740"/>
        <v>0</v>
      </c>
      <c r="BT1532" s="9">
        <f t="shared" si="3740"/>
        <v>0</v>
      </c>
      <c r="BU1532" s="9">
        <f t="shared" si="3740"/>
        <v>3100</v>
      </c>
      <c r="BV1532" s="9">
        <f t="shared" si="3740"/>
        <v>0</v>
      </c>
      <c r="BW1532" s="9">
        <f t="shared" si="3740"/>
        <v>0</v>
      </c>
      <c r="BX1532" s="9">
        <f t="shared" si="3740"/>
        <v>0</v>
      </c>
      <c r="BY1532" s="9">
        <f t="shared" si="3740"/>
        <v>0</v>
      </c>
      <c r="BZ1532" s="9">
        <f t="shared" si="3740"/>
        <v>0</v>
      </c>
      <c r="CA1532" s="9">
        <f t="shared" si="3740"/>
        <v>3100</v>
      </c>
      <c r="CB1532" s="9">
        <f t="shared" si="3740"/>
        <v>0</v>
      </c>
      <c r="CC1532" s="9">
        <f t="shared" si="3741"/>
        <v>0</v>
      </c>
      <c r="CD1532" s="9">
        <f t="shared" si="3741"/>
        <v>0</v>
      </c>
      <c r="CE1532" s="9">
        <f t="shared" si="3741"/>
        <v>0</v>
      </c>
      <c r="CF1532" s="9">
        <f t="shared" si="3741"/>
        <v>0</v>
      </c>
      <c r="CG1532" s="94">
        <f t="shared" si="3741"/>
        <v>3100</v>
      </c>
      <c r="CH1532" s="94">
        <f t="shared" si="3741"/>
        <v>0</v>
      </c>
      <c r="CI1532" s="94">
        <f t="shared" si="3741"/>
        <v>0</v>
      </c>
      <c r="CJ1532" s="94">
        <f t="shared" si="3741"/>
        <v>0</v>
      </c>
      <c r="CK1532" s="94">
        <f t="shared" si="3741"/>
        <v>0</v>
      </c>
      <c r="CL1532" s="94">
        <f t="shared" si="3741"/>
        <v>0</v>
      </c>
      <c r="CM1532" s="9">
        <f t="shared" si="3741"/>
        <v>3100</v>
      </c>
      <c r="CN1532" s="9">
        <f t="shared" si="3741"/>
        <v>0</v>
      </c>
    </row>
    <row r="1533" spans="1:92" ht="33.75" hidden="1">
      <c r="A1533" s="25" t="s">
        <v>61</v>
      </c>
      <c r="B1533" s="26" t="s">
        <v>559</v>
      </c>
      <c r="C1533" s="26" t="s">
        <v>22</v>
      </c>
      <c r="D1533" s="26" t="s">
        <v>60</v>
      </c>
      <c r="E1533" s="26" t="s">
        <v>475</v>
      </c>
      <c r="F1533" s="24"/>
      <c r="G1533" s="9">
        <f t="shared" si="3735"/>
        <v>3137</v>
      </c>
      <c r="H1533" s="9">
        <f t="shared" si="3735"/>
        <v>0</v>
      </c>
      <c r="I1533" s="9">
        <f t="shared" si="3735"/>
        <v>0</v>
      </c>
      <c r="J1533" s="9">
        <f t="shared" si="3735"/>
        <v>0</v>
      </c>
      <c r="K1533" s="9">
        <f t="shared" si="3735"/>
        <v>0</v>
      </c>
      <c r="L1533" s="9">
        <f t="shared" si="3735"/>
        <v>0</v>
      </c>
      <c r="M1533" s="9">
        <f t="shared" si="3735"/>
        <v>3137</v>
      </c>
      <c r="N1533" s="9">
        <f t="shared" si="3735"/>
        <v>0</v>
      </c>
      <c r="O1533" s="9">
        <f t="shared" si="3735"/>
        <v>0</v>
      </c>
      <c r="P1533" s="9">
        <f t="shared" si="3735"/>
        <v>0</v>
      </c>
      <c r="Q1533" s="9">
        <f t="shared" si="3735"/>
        <v>0</v>
      </c>
      <c r="R1533" s="9">
        <f t="shared" si="3735"/>
        <v>0</v>
      </c>
      <c r="S1533" s="9">
        <f t="shared" si="3735"/>
        <v>3137</v>
      </c>
      <c r="T1533" s="9">
        <f t="shared" si="3735"/>
        <v>0</v>
      </c>
      <c r="U1533" s="9">
        <f t="shared" si="3736"/>
        <v>0</v>
      </c>
      <c r="V1533" s="9">
        <f t="shared" si="3736"/>
        <v>0</v>
      </c>
      <c r="W1533" s="9">
        <f t="shared" si="3736"/>
        <v>0</v>
      </c>
      <c r="X1533" s="9">
        <f t="shared" si="3736"/>
        <v>0</v>
      </c>
      <c r="Y1533" s="9">
        <f t="shared" si="3736"/>
        <v>3137</v>
      </c>
      <c r="Z1533" s="9">
        <f t="shared" si="3736"/>
        <v>0</v>
      </c>
      <c r="AA1533" s="9">
        <f t="shared" si="3736"/>
        <v>0</v>
      </c>
      <c r="AB1533" s="9">
        <f t="shared" si="3736"/>
        <v>0</v>
      </c>
      <c r="AC1533" s="9">
        <f t="shared" si="3736"/>
        <v>0</v>
      </c>
      <c r="AD1533" s="9">
        <f t="shared" si="3736"/>
        <v>0</v>
      </c>
      <c r="AE1533" s="9">
        <f t="shared" si="3736"/>
        <v>3137</v>
      </c>
      <c r="AF1533" s="9">
        <f t="shared" si="3736"/>
        <v>0</v>
      </c>
      <c r="AG1533" s="9">
        <f t="shared" si="3737"/>
        <v>0</v>
      </c>
      <c r="AH1533" s="9">
        <f t="shared" si="3737"/>
        <v>0</v>
      </c>
      <c r="AI1533" s="9">
        <f t="shared" si="3737"/>
        <v>0</v>
      </c>
      <c r="AJ1533" s="9">
        <f t="shared" si="3737"/>
        <v>0</v>
      </c>
      <c r="AK1533" s="9">
        <f t="shared" si="3737"/>
        <v>3137</v>
      </c>
      <c r="AL1533" s="9">
        <f t="shared" si="3737"/>
        <v>0</v>
      </c>
      <c r="AM1533" s="9">
        <f t="shared" si="3737"/>
        <v>0</v>
      </c>
      <c r="AN1533" s="9">
        <f t="shared" si="3737"/>
        <v>0</v>
      </c>
      <c r="AO1533" s="9">
        <f t="shared" si="3737"/>
        <v>0</v>
      </c>
      <c r="AP1533" s="9">
        <f t="shared" si="3737"/>
        <v>0</v>
      </c>
      <c r="AQ1533" s="9">
        <f t="shared" si="3737"/>
        <v>3137</v>
      </c>
      <c r="AR1533" s="9">
        <f t="shared" si="3737"/>
        <v>0</v>
      </c>
      <c r="AS1533" s="9">
        <f t="shared" si="3738"/>
        <v>0</v>
      </c>
      <c r="AT1533" s="9">
        <f t="shared" si="3738"/>
        <v>0</v>
      </c>
      <c r="AU1533" s="9">
        <f t="shared" si="3738"/>
        <v>0</v>
      </c>
      <c r="AV1533" s="9">
        <f t="shared" si="3738"/>
        <v>0</v>
      </c>
      <c r="AW1533" s="9">
        <f t="shared" si="3738"/>
        <v>3137</v>
      </c>
      <c r="AX1533" s="9">
        <f t="shared" si="3738"/>
        <v>0</v>
      </c>
      <c r="AY1533" s="9">
        <f t="shared" si="3738"/>
        <v>0</v>
      </c>
      <c r="AZ1533" s="9">
        <f t="shared" si="3738"/>
        <v>0</v>
      </c>
      <c r="BA1533" s="9">
        <f t="shared" si="3738"/>
        <v>-37</v>
      </c>
      <c r="BB1533" s="9">
        <f t="shared" si="3738"/>
        <v>0</v>
      </c>
      <c r="BC1533" s="9">
        <f t="shared" si="3738"/>
        <v>3100</v>
      </c>
      <c r="BD1533" s="9">
        <f t="shared" si="3738"/>
        <v>0</v>
      </c>
      <c r="BE1533" s="9">
        <f t="shared" si="3739"/>
        <v>0</v>
      </c>
      <c r="BF1533" s="9">
        <f t="shared" si="3739"/>
        <v>0</v>
      </c>
      <c r="BG1533" s="9">
        <f t="shared" si="3739"/>
        <v>0</v>
      </c>
      <c r="BH1533" s="9">
        <f t="shared" si="3739"/>
        <v>0</v>
      </c>
      <c r="BI1533" s="9">
        <f t="shared" si="3739"/>
        <v>3100</v>
      </c>
      <c r="BJ1533" s="9">
        <f t="shared" si="3739"/>
        <v>0</v>
      </c>
      <c r="BK1533" s="9">
        <f t="shared" si="3739"/>
        <v>0</v>
      </c>
      <c r="BL1533" s="9">
        <f t="shared" si="3739"/>
        <v>0</v>
      </c>
      <c r="BM1533" s="9">
        <f t="shared" si="3739"/>
        <v>0</v>
      </c>
      <c r="BN1533" s="9">
        <f t="shared" si="3739"/>
        <v>0</v>
      </c>
      <c r="BO1533" s="9">
        <f t="shared" si="3739"/>
        <v>3100</v>
      </c>
      <c r="BP1533" s="9">
        <f t="shared" si="3739"/>
        <v>0</v>
      </c>
      <c r="BQ1533" s="9">
        <f t="shared" si="3740"/>
        <v>0</v>
      </c>
      <c r="BR1533" s="9">
        <f t="shared" si="3740"/>
        <v>0</v>
      </c>
      <c r="BS1533" s="9">
        <f t="shared" si="3740"/>
        <v>0</v>
      </c>
      <c r="BT1533" s="9">
        <f t="shared" si="3740"/>
        <v>0</v>
      </c>
      <c r="BU1533" s="9">
        <f t="shared" si="3740"/>
        <v>3100</v>
      </c>
      <c r="BV1533" s="9">
        <f t="shared" si="3740"/>
        <v>0</v>
      </c>
      <c r="BW1533" s="9">
        <f t="shared" si="3740"/>
        <v>0</v>
      </c>
      <c r="BX1533" s="9">
        <f t="shared" si="3740"/>
        <v>0</v>
      </c>
      <c r="BY1533" s="9">
        <f t="shared" si="3740"/>
        <v>0</v>
      </c>
      <c r="BZ1533" s="9">
        <f t="shared" si="3740"/>
        <v>0</v>
      </c>
      <c r="CA1533" s="9">
        <f t="shared" si="3740"/>
        <v>3100</v>
      </c>
      <c r="CB1533" s="9">
        <f t="shared" si="3740"/>
        <v>0</v>
      </c>
      <c r="CC1533" s="9">
        <f t="shared" si="3741"/>
        <v>0</v>
      </c>
      <c r="CD1533" s="9">
        <f t="shared" si="3741"/>
        <v>0</v>
      </c>
      <c r="CE1533" s="9">
        <f t="shared" si="3741"/>
        <v>0</v>
      </c>
      <c r="CF1533" s="9">
        <f t="shared" si="3741"/>
        <v>0</v>
      </c>
      <c r="CG1533" s="94">
        <f t="shared" si="3741"/>
        <v>3100</v>
      </c>
      <c r="CH1533" s="94">
        <f t="shared" si="3741"/>
        <v>0</v>
      </c>
      <c r="CI1533" s="94">
        <f t="shared" si="3741"/>
        <v>0</v>
      </c>
      <c r="CJ1533" s="94">
        <f t="shared" si="3741"/>
        <v>0</v>
      </c>
      <c r="CK1533" s="94">
        <f t="shared" si="3741"/>
        <v>0</v>
      </c>
      <c r="CL1533" s="94">
        <f t="shared" si="3741"/>
        <v>0</v>
      </c>
      <c r="CM1533" s="9">
        <f t="shared" si="3741"/>
        <v>3100</v>
      </c>
      <c r="CN1533" s="9">
        <f t="shared" si="3741"/>
        <v>0</v>
      </c>
    </row>
    <row r="1534" spans="1:92" ht="33" hidden="1">
      <c r="A1534" s="25" t="s">
        <v>244</v>
      </c>
      <c r="B1534" s="26" t="s">
        <v>559</v>
      </c>
      <c r="C1534" s="26" t="s">
        <v>22</v>
      </c>
      <c r="D1534" s="26" t="s">
        <v>60</v>
      </c>
      <c r="E1534" s="26" t="s">
        <v>475</v>
      </c>
      <c r="F1534" s="26" t="s">
        <v>31</v>
      </c>
      <c r="G1534" s="9">
        <f t="shared" si="3735"/>
        <v>3137</v>
      </c>
      <c r="H1534" s="9">
        <f t="shared" si="3735"/>
        <v>0</v>
      </c>
      <c r="I1534" s="9">
        <f t="shared" si="3735"/>
        <v>0</v>
      </c>
      <c r="J1534" s="9">
        <f t="shared" si="3735"/>
        <v>0</v>
      </c>
      <c r="K1534" s="9">
        <f t="shared" si="3735"/>
        <v>0</v>
      </c>
      <c r="L1534" s="9">
        <f t="shared" si="3735"/>
        <v>0</v>
      </c>
      <c r="M1534" s="9">
        <f t="shared" si="3735"/>
        <v>3137</v>
      </c>
      <c r="N1534" s="9">
        <f t="shared" si="3735"/>
        <v>0</v>
      </c>
      <c r="O1534" s="9">
        <f t="shared" si="3735"/>
        <v>0</v>
      </c>
      <c r="P1534" s="9">
        <f t="shared" si="3735"/>
        <v>0</v>
      </c>
      <c r="Q1534" s="9">
        <f t="shared" si="3735"/>
        <v>0</v>
      </c>
      <c r="R1534" s="9">
        <f t="shared" si="3735"/>
        <v>0</v>
      </c>
      <c r="S1534" s="9">
        <f t="shared" si="3735"/>
        <v>3137</v>
      </c>
      <c r="T1534" s="9">
        <f t="shared" si="3735"/>
        <v>0</v>
      </c>
      <c r="U1534" s="9">
        <f t="shared" si="3736"/>
        <v>0</v>
      </c>
      <c r="V1534" s="9">
        <f t="shared" si="3736"/>
        <v>0</v>
      </c>
      <c r="W1534" s="9">
        <f t="shared" si="3736"/>
        <v>0</v>
      </c>
      <c r="X1534" s="9">
        <f t="shared" si="3736"/>
        <v>0</v>
      </c>
      <c r="Y1534" s="9">
        <f t="shared" si="3736"/>
        <v>3137</v>
      </c>
      <c r="Z1534" s="9">
        <f t="shared" si="3736"/>
        <v>0</v>
      </c>
      <c r="AA1534" s="9">
        <f t="shared" si="3736"/>
        <v>0</v>
      </c>
      <c r="AB1534" s="9">
        <f t="shared" si="3736"/>
        <v>0</v>
      </c>
      <c r="AC1534" s="9">
        <f t="shared" si="3736"/>
        <v>0</v>
      </c>
      <c r="AD1534" s="9">
        <f t="shared" si="3736"/>
        <v>0</v>
      </c>
      <c r="AE1534" s="9">
        <f t="shared" si="3736"/>
        <v>3137</v>
      </c>
      <c r="AF1534" s="9">
        <f t="shared" si="3736"/>
        <v>0</v>
      </c>
      <c r="AG1534" s="9">
        <f t="shared" si="3737"/>
        <v>0</v>
      </c>
      <c r="AH1534" s="9">
        <f t="shared" si="3737"/>
        <v>0</v>
      </c>
      <c r="AI1534" s="9">
        <f t="shared" si="3737"/>
        <v>0</v>
      </c>
      <c r="AJ1534" s="9">
        <f t="shared" si="3737"/>
        <v>0</v>
      </c>
      <c r="AK1534" s="9">
        <f t="shared" si="3737"/>
        <v>3137</v>
      </c>
      <c r="AL1534" s="9">
        <f t="shared" si="3737"/>
        <v>0</v>
      </c>
      <c r="AM1534" s="9">
        <f t="shared" si="3737"/>
        <v>0</v>
      </c>
      <c r="AN1534" s="9">
        <f t="shared" si="3737"/>
        <v>0</v>
      </c>
      <c r="AO1534" s="9">
        <f t="shared" si="3737"/>
        <v>0</v>
      </c>
      <c r="AP1534" s="9">
        <f t="shared" si="3737"/>
        <v>0</v>
      </c>
      <c r="AQ1534" s="9">
        <f t="shared" si="3737"/>
        <v>3137</v>
      </c>
      <c r="AR1534" s="9">
        <f t="shared" si="3737"/>
        <v>0</v>
      </c>
      <c r="AS1534" s="9">
        <f t="shared" si="3738"/>
        <v>0</v>
      </c>
      <c r="AT1534" s="9">
        <f t="shared" si="3738"/>
        <v>0</v>
      </c>
      <c r="AU1534" s="9">
        <f t="shared" si="3738"/>
        <v>0</v>
      </c>
      <c r="AV1534" s="9">
        <f t="shared" si="3738"/>
        <v>0</v>
      </c>
      <c r="AW1534" s="9">
        <f t="shared" si="3738"/>
        <v>3137</v>
      </c>
      <c r="AX1534" s="9">
        <f t="shared" si="3738"/>
        <v>0</v>
      </c>
      <c r="AY1534" s="9">
        <f t="shared" si="3738"/>
        <v>0</v>
      </c>
      <c r="AZ1534" s="9">
        <f t="shared" si="3738"/>
        <v>0</v>
      </c>
      <c r="BA1534" s="9">
        <f t="shared" si="3738"/>
        <v>-37</v>
      </c>
      <c r="BB1534" s="9">
        <f t="shared" si="3738"/>
        <v>0</v>
      </c>
      <c r="BC1534" s="9">
        <f t="shared" si="3738"/>
        <v>3100</v>
      </c>
      <c r="BD1534" s="9">
        <f t="shared" si="3738"/>
        <v>0</v>
      </c>
      <c r="BE1534" s="9">
        <f t="shared" si="3739"/>
        <v>0</v>
      </c>
      <c r="BF1534" s="9">
        <f t="shared" si="3739"/>
        <v>0</v>
      </c>
      <c r="BG1534" s="9">
        <f t="shared" si="3739"/>
        <v>0</v>
      </c>
      <c r="BH1534" s="9">
        <f t="shared" si="3739"/>
        <v>0</v>
      </c>
      <c r="BI1534" s="9">
        <f t="shared" si="3739"/>
        <v>3100</v>
      </c>
      <c r="BJ1534" s="9">
        <f t="shared" si="3739"/>
        <v>0</v>
      </c>
      <c r="BK1534" s="9">
        <f t="shared" si="3739"/>
        <v>0</v>
      </c>
      <c r="BL1534" s="9">
        <f t="shared" si="3739"/>
        <v>0</v>
      </c>
      <c r="BM1534" s="9">
        <f t="shared" si="3739"/>
        <v>0</v>
      </c>
      <c r="BN1534" s="9">
        <f t="shared" si="3739"/>
        <v>0</v>
      </c>
      <c r="BO1534" s="9">
        <f t="shared" si="3739"/>
        <v>3100</v>
      </c>
      <c r="BP1534" s="9">
        <f t="shared" si="3739"/>
        <v>0</v>
      </c>
      <c r="BQ1534" s="9">
        <f t="shared" si="3740"/>
        <v>0</v>
      </c>
      <c r="BR1534" s="9">
        <f t="shared" si="3740"/>
        <v>0</v>
      </c>
      <c r="BS1534" s="9">
        <f t="shared" si="3740"/>
        <v>0</v>
      </c>
      <c r="BT1534" s="9">
        <f t="shared" si="3740"/>
        <v>0</v>
      </c>
      <c r="BU1534" s="9">
        <f t="shared" si="3740"/>
        <v>3100</v>
      </c>
      <c r="BV1534" s="9">
        <f t="shared" si="3740"/>
        <v>0</v>
      </c>
      <c r="BW1534" s="9">
        <f t="shared" si="3740"/>
        <v>0</v>
      </c>
      <c r="BX1534" s="9">
        <f t="shared" si="3740"/>
        <v>0</v>
      </c>
      <c r="BY1534" s="9">
        <f t="shared" si="3740"/>
        <v>0</v>
      </c>
      <c r="BZ1534" s="9">
        <f t="shared" si="3740"/>
        <v>0</v>
      </c>
      <c r="CA1534" s="9">
        <f t="shared" si="3740"/>
        <v>3100</v>
      </c>
      <c r="CB1534" s="9">
        <f t="shared" si="3740"/>
        <v>0</v>
      </c>
      <c r="CC1534" s="9">
        <f t="shared" si="3741"/>
        <v>0</v>
      </c>
      <c r="CD1534" s="9">
        <f t="shared" si="3741"/>
        <v>0</v>
      </c>
      <c r="CE1534" s="9">
        <f t="shared" si="3741"/>
        <v>0</v>
      </c>
      <c r="CF1534" s="9">
        <f t="shared" si="3741"/>
        <v>0</v>
      </c>
      <c r="CG1534" s="94">
        <f t="shared" si="3741"/>
        <v>3100</v>
      </c>
      <c r="CH1534" s="94">
        <f t="shared" si="3741"/>
        <v>0</v>
      </c>
      <c r="CI1534" s="94">
        <f t="shared" si="3741"/>
        <v>0</v>
      </c>
      <c r="CJ1534" s="94">
        <f t="shared" si="3741"/>
        <v>0</v>
      </c>
      <c r="CK1534" s="94">
        <f t="shared" si="3741"/>
        <v>0</v>
      </c>
      <c r="CL1534" s="94">
        <f t="shared" si="3741"/>
        <v>0</v>
      </c>
      <c r="CM1534" s="9">
        <f t="shared" si="3741"/>
        <v>3100</v>
      </c>
      <c r="CN1534" s="9">
        <f t="shared" si="3741"/>
        <v>0</v>
      </c>
    </row>
    <row r="1535" spans="1:92" ht="33" hidden="1">
      <c r="A1535" s="25" t="s">
        <v>37</v>
      </c>
      <c r="B1535" s="26" t="s">
        <v>559</v>
      </c>
      <c r="C1535" s="26" t="s">
        <v>22</v>
      </c>
      <c r="D1535" s="26" t="s">
        <v>60</v>
      </c>
      <c r="E1535" s="26" t="s">
        <v>475</v>
      </c>
      <c r="F1535" s="26" t="s">
        <v>38</v>
      </c>
      <c r="G1535" s="9">
        <v>3137</v>
      </c>
      <c r="H1535" s="9"/>
      <c r="I1535" s="9"/>
      <c r="J1535" s="9"/>
      <c r="K1535" s="9"/>
      <c r="L1535" s="9"/>
      <c r="M1535" s="9">
        <f>G1535+I1535+J1535+K1535+L1535</f>
        <v>3137</v>
      </c>
      <c r="N1535" s="9">
        <f>H1535+L1535</f>
        <v>0</v>
      </c>
      <c r="O1535" s="9"/>
      <c r="P1535" s="9"/>
      <c r="Q1535" s="9"/>
      <c r="R1535" s="9"/>
      <c r="S1535" s="9">
        <f>M1535+O1535+P1535+Q1535+R1535</f>
        <v>3137</v>
      </c>
      <c r="T1535" s="9">
        <f>N1535+R1535</f>
        <v>0</v>
      </c>
      <c r="U1535" s="9"/>
      <c r="V1535" s="9"/>
      <c r="W1535" s="9"/>
      <c r="X1535" s="9"/>
      <c r="Y1535" s="9">
        <f>S1535+U1535+V1535+W1535+X1535</f>
        <v>3137</v>
      </c>
      <c r="Z1535" s="9">
        <f>T1535+X1535</f>
        <v>0</v>
      </c>
      <c r="AA1535" s="9"/>
      <c r="AB1535" s="9"/>
      <c r="AC1535" s="9"/>
      <c r="AD1535" s="9"/>
      <c r="AE1535" s="9">
        <f>Y1535+AA1535+AB1535+AC1535+AD1535</f>
        <v>3137</v>
      </c>
      <c r="AF1535" s="9">
        <f>Z1535+AD1535</f>
        <v>0</v>
      </c>
      <c r="AG1535" s="9"/>
      <c r="AH1535" s="9"/>
      <c r="AI1535" s="9"/>
      <c r="AJ1535" s="9"/>
      <c r="AK1535" s="9">
        <f>AE1535+AG1535+AH1535+AI1535+AJ1535</f>
        <v>3137</v>
      </c>
      <c r="AL1535" s="9">
        <f>AF1535+AJ1535</f>
        <v>0</v>
      </c>
      <c r="AM1535" s="9"/>
      <c r="AN1535" s="9"/>
      <c r="AO1535" s="9"/>
      <c r="AP1535" s="9"/>
      <c r="AQ1535" s="9">
        <f>AK1535+AM1535+AN1535+AO1535+AP1535</f>
        <v>3137</v>
      </c>
      <c r="AR1535" s="9">
        <f>AL1535+AP1535</f>
        <v>0</v>
      </c>
      <c r="AS1535" s="9"/>
      <c r="AT1535" s="9"/>
      <c r="AU1535" s="9"/>
      <c r="AV1535" s="9"/>
      <c r="AW1535" s="9">
        <f>AQ1535+AS1535+AT1535+AU1535+AV1535</f>
        <v>3137</v>
      </c>
      <c r="AX1535" s="9">
        <f>AR1535+AV1535</f>
        <v>0</v>
      </c>
      <c r="AY1535" s="9"/>
      <c r="AZ1535" s="9"/>
      <c r="BA1535" s="9">
        <v>-37</v>
      </c>
      <c r="BB1535" s="9"/>
      <c r="BC1535" s="9">
        <f>AW1535+AY1535+AZ1535+BA1535+BB1535</f>
        <v>3100</v>
      </c>
      <c r="BD1535" s="9">
        <f>AX1535+BB1535</f>
        <v>0</v>
      </c>
      <c r="BE1535" s="9"/>
      <c r="BF1535" s="9"/>
      <c r="BG1535" s="9"/>
      <c r="BH1535" s="9"/>
      <c r="BI1535" s="9">
        <f>BC1535+BE1535+BF1535+BG1535+BH1535</f>
        <v>3100</v>
      </c>
      <c r="BJ1535" s="9">
        <f>BD1535+BH1535</f>
        <v>0</v>
      </c>
      <c r="BK1535" s="9"/>
      <c r="BL1535" s="9"/>
      <c r="BM1535" s="9"/>
      <c r="BN1535" s="9"/>
      <c r="BO1535" s="9">
        <f>BI1535+BK1535+BL1535+BM1535+BN1535</f>
        <v>3100</v>
      </c>
      <c r="BP1535" s="9">
        <f>BJ1535+BN1535</f>
        <v>0</v>
      </c>
      <c r="BQ1535" s="9"/>
      <c r="BR1535" s="9"/>
      <c r="BS1535" s="9"/>
      <c r="BT1535" s="9"/>
      <c r="BU1535" s="9">
        <f>BO1535+BQ1535+BR1535+BS1535+BT1535</f>
        <v>3100</v>
      </c>
      <c r="BV1535" s="9">
        <f>BP1535+BT1535</f>
        <v>0</v>
      </c>
      <c r="BW1535" s="9"/>
      <c r="BX1535" s="9"/>
      <c r="BY1535" s="9"/>
      <c r="BZ1535" s="9"/>
      <c r="CA1535" s="9">
        <f>BU1535+BW1535+BX1535+BY1535+BZ1535</f>
        <v>3100</v>
      </c>
      <c r="CB1535" s="9">
        <f>BV1535+BZ1535</f>
        <v>0</v>
      </c>
      <c r="CC1535" s="9"/>
      <c r="CD1535" s="9"/>
      <c r="CE1535" s="9"/>
      <c r="CF1535" s="9"/>
      <c r="CG1535" s="94">
        <f>CA1535+CC1535+CD1535+CE1535+CF1535</f>
        <v>3100</v>
      </c>
      <c r="CH1535" s="94">
        <f>CB1535+CF1535</f>
        <v>0</v>
      </c>
      <c r="CI1535" s="94"/>
      <c r="CJ1535" s="94"/>
      <c r="CK1535" s="94"/>
      <c r="CL1535" s="94"/>
      <c r="CM1535" s="9">
        <f>CG1535+CI1535+CJ1535+CK1535+CL1535</f>
        <v>3100</v>
      </c>
      <c r="CN1535" s="9">
        <f>CH1535+CL1535</f>
        <v>0</v>
      </c>
    </row>
    <row r="1536" spans="1:92" ht="33" hidden="1">
      <c r="A1536" s="25" t="s">
        <v>62</v>
      </c>
      <c r="B1536" s="26" t="s">
        <v>559</v>
      </c>
      <c r="C1536" s="26" t="s">
        <v>22</v>
      </c>
      <c r="D1536" s="26" t="s">
        <v>60</v>
      </c>
      <c r="E1536" s="26" t="s">
        <v>63</v>
      </c>
      <c r="F1536" s="26"/>
      <c r="G1536" s="8">
        <f t="shared" ref="G1536:V1539" si="3742">G1537</f>
        <v>750</v>
      </c>
      <c r="H1536" s="8">
        <f t="shared" si="3742"/>
        <v>0</v>
      </c>
      <c r="I1536" s="8">
        <f t="shared" si="3742"/>
        <v>0</v>
      </c>
      <c r="J1536" s="8">
        <f t="shared" si="3742"/>
        <v>0</v>
      </c>
      <c r="K1536" s="8">
        <f t="shared" si="3742"/>
        <v>0</v>
      </c>
      <c r="L1536" s="8">
        <f t="shared" si="3742"/>
        <v>0</v>
      </c>
      <c r="M1536" s="8">
        <f t="shared" si="3742"/>
        <v>750</v>
      </c>
      <c r="N1536" s="8">
        <f t="shared" si="3742"/>
        <v>0</v>
      </c>
      <c r="O1536" s="8">
        <f t="shared" si="3742"/>
        <v>0</v>
      </c>
      <c r="P1536" s="8">
        <f t="shared" si="3742"/>
        <v>0</v>
      </c>
      <c r="Q1536" s="8">
        <f t="shared" si="3742"/>
        <v>0</v>
      </c>
      <c r="R1536" s="8">
        <f t="shared" si="3742"/>
        <v>0</v>
      </c>
      <c r="S1536" s="8">
        <f t="shared" si="3742"/>
        <v>750</v>
      </c>
      <c r="T1536" s="8">
        <f t="shared" si="3742"/>
        <v>0</v>
      </c>
      <c r="U1536" s="8">
        <f t="shared" si="3742"/>
        <v>0</v>
      </c>
      <c r="V1536" s="8">
        <f t="shared" si="3742"/>
        <v>0</v>
      </c>
      <c r="W1536" s="8">
        <f t="shared" ref="U1536:AJ1539" si="3743">W1537</f>
        <v>0</v>
      </c>
      <c r="X1536" s="8">
        <f t="shared" si="3743"/>
        <v>0</v>
      </c>
      <c r="Y1536" s="8">
        <f t="shared" si="3743"/>
        <v>750</v>
      </c>
      <c r="Z1536" s="8">
        <f t="shared" si="3743"/>
        <v>0</v>
      </c>
      <c r="AA1536" s="8">
        <f t="shared" si="3743"/>
        <v>0</v>
      </c>
      <c r="AB1536" s="8">
        <f t="shared" si="3743"/>
        <v>0</v>
      </c>
      <c r="AC1536" s="8">
        <f t="shared" si="3743"/>
        <v>0</v>
      </c>
      <c r="AD1536" s="8">
        <f t="shared" si="3743"/>
        <v>0</v>
      </c>
      <c r="AE1536" s="8">
        <f t="shared" si="3743"/>
        <v>750</v>
      </c>
      <c r="AF1536" s="8">
        <f t="shared" si="3743"/>
        <v>0</v>
      </c>
      <c r="AG1536" s="8">
        <f t="shared" si="3743"/>
        <v>0</v>
      </c>
      <c r="AH1536" s="8">
        <f t="shared" si="3743"/>
        <v>0</v>
      </c>
      <c r="AI1536" s="8">
        <f t="shared" si="3743"/>
        <v>0</v>
      </c>
      <c r="AJ1536" s="8">
        <f t="shared" si="3743"/>
        <v>0</v>
      </c>
      <c r="AK1536" s="8">
        <f t="shared" ref="AG1536:AV1539" si="3744">AK1537</f>
        <v>750</v>
      </c>
      <c r="AL1536" s="8">
        <f t="shared" si="3744"/>
        <v>0</v>
      </c>
      <c r="AM1536" s="8">
        <f t="shared" si="3744"/>
        <v>0</v>
      </c>
      <c r="AN1536" s="8">
        <f t="shared" si="3744"/>
        <v>0</v>
      </c>
      <c r="AO1536" s="8">
        <f t="shared" si="3744"/>
        <v>0</v>
      </c>
      <c r="AP1536" s="8">
        <f t="shared" si="3744"/>
        <v>0</v>
      </c>
      <c r="AQ1536" s="8">
        <f t="shared" si="3744"/>
        <v>750</v>
      </c>
      <c r="AR1536" s="8">
        <f t="shared" si="3744"/>
        <v>0</v>
      </c>
      <c r="AS1536" s="8">
        <f t="shared" si="3744"/>
        <v>0</v>
      </c>
      <c r="AT1536" s="8">
        <f t="shared" si="3744"/>
        <v>0</v>
      </c>
      <c r="AU1536" s="8">
        <f t="shared" si="3744"/>
        <v>0</v>
      </c>
      <c r="AV1536" s="8">
        <f t="shared" si="3744"/>
        <v>0</v>
      </c>
      <c r="AW1536" s="8">
        <f t="shared" ref="AS1536:BH1539" si="3745">AW1537</f>
        <v>750</v>
      </c>
      <c r="AX1536" s="8">
        <f t="shared" si="3745"/>
        <v>0</v>
      </c>
      <c r="AY1536" s="8">
        <f t="shared" si="3745"/>
        <v>0</v>
      </c>
      <c r="AZ1536" s="8">
        <f t="shared" si="3745"/>
        <v>0</v>
      </c>
      <c r="BA1536" s="8">
        <f t="shared" si="3745"/>
        <v>0</v>
      </c>
      <c r="BB1536" s="8">
        <f t="shared" si="3745"/>
        <v>0</v>
      </c>
      <c r="BC1536" s="8">
        <f t="shared" si="3745"/>
        <v>750</v>
      </c>
      <c r="BD1536" s="8">
        <f t="shared" si="3745"/>
        <v>0</v>
      </c>
      <c r="BE1536" s="8">
        <f t="shared" si="3745"/>
        <v>0</v>
      </c>
      <c r="BF1536" s="8">
        <f t="shared" si="3745"/>
        <v>0</v>
      </c>
      <c r="BG1536" s="8">
        <f t="shared" si="3745"/>
        <v>0</v>
      </c>
      <c r="BH1536" s="8">
        <f t="shared" si="3745"/>
        <v>0</v>
      </c>
      <c r="BI1536" s="8">
        <f t="shared" ref="BE1536:BT1539" si="3746">BI1537</f>
        <v>750</v>
      </c>
      <c r="BJ1536" s="8">
        <f t="shared" si="3746"/>
        <v>0</v>
      </c>
      <c r="BK1536" s="8">
        <f t="shared" si="3746"/>
        <v>0</v>
      </c>
      <c r="BL1536" s="8">
        <f t="shared" si="3746"/>
        <v>0</v>
      </c>
      <c r="BM1536" s="8">
        <f t="shared" si="3746"/>
        <v>0</v>
      </c>
      <c r="BN1536" s="8">
        <f t="shared" si="3746"/>
        <v>0</v>
      </c>
      <c r="BO1536" s="8">
        <f t="shared" si="3746"/>
        <v>750</v>
      </c>
      <c r="BP1536" s="8">
        <f t="shared" si="3746"/>
        <v>0</v>
      </c>
      <c r="BQ1536" s="8">
        <f t="shared" si="3746"/>
        <v>0</v>
      </c>
      <c r="BR1536" s="8">
        <f t="shared" si="3746"/>
        <v>0</v>
      </c>
      <c r="BS1536" s="8">
        <f t="shared" si="3746"/>
        <v>0</v>
      </c>
      <c r="BT1536" s="8">
        <f t="shared" si="3746"/>
        <v>0</v>
      </c>
      <c r="BU1536" s="8">
        <f t="shared" ref="BQ1536:CF1539" si="3747">BU1537</f>
        <v>750</v>
      </c>
      <c r="BV1536" s="8">
        <f t="shared" si="3747"/>
        <v>0</v>
      </c>
      <c r="BW1536" s="8">
        <f t="shared" si="3747"/>
        <v>0</v>
      </c>
      <c r="BX1536" s="8">
        <f t="shared" si="3747"/>
        <v>0</v>
      </c>
      <c r="BY1536" s="8">
        <f t="shared" si="3747"/>
        <v>0</v>
      </c>
      <c r="BZ1536" s="8">
        <f t="shared" si="3747"/>
        <v>0</v>
      </c>
      <c r="CA1536" s="8">
        <f t="shared" si="3747"/>
        <v>750</v>
      </c>
      <c r="CB1536" s="8">
        <f t="shared" si="3747"/>
        <v>0</v>
      </c>
      <c r="CC1536" s="8">
        <f t="shared" si="3747"/>
        <v>0</v>
      </c>
      <c r="CD1536" s="8">
        <f t="shared" si="3747"/>
        <v>0</v>
      </c>
      <c r="CE1536" s="8">
        <f t="shared" si="3747"/>
        <v>0</v>
      </c>
      <c r="CF1536" s="8">
        <f t="shared" si="3747"/>
        <v>0</v>
      </c>
      <c r="CG1536" s="93">
        <f t="shared" ref="CC1536:CN1539" si="3748">CG1537</f>
        <v>750</v>
      </c>
      <c r="CH1536" s="93">
        <f t="shared" si="3748"/>
        <v>0</v>
      </c>
      <c r="CI1536" s="93">
        <f t="shared" si="3748"/>
        <v>0</v>
      </c>
      <c r="CJ1536" s="93">
        <f t="shared" si="3748"/>
        <v>0</v>
      </c>
      <c r="CK1536" s="93">
        <f t="shared" si="3748"/>
        <v>0</v>
      </c>
      <c r="CL1536" s="93">
        <f t="shared" si="3748"/>
        <v>0</v>
      </c>
      <c r="CM1536" s="8">
        <f t="shared" si="3748"/>
        <v>750</v>
      </c>
      <c r="CN1536" s="8">
        <f t="shared" si="3748"/>
        <v>0</v>
      </c>
    </row>
    <row r="1537" spans="1:92" ht="33" hidden="1">
      <c r="A1537" s="25" t="s">
        <v>15</v>
      </c>
      <c r="B1537" s="26" t="s">
        <v>559</v>
      </c>
      <c r="C1537" s="26" t="s">
        <v>22</v>
      </c>
      <c r="D1537" s="26" t="s">
        <v>60</v>
      </c>
      <c r="E1537" s="26" t="s">
        <v>64</v>
      </c>
      <c r="F1537" s="26"/>
      <c r="G1537" s="8">
        <f t="shared" si="3742"/>
        <v>750</v>
      </c>
      <c r="H1537" s="8">
        <f t="shared" si="3742"/>
        <v>0</v>
      </c>
      <c r="I1537" s="8">
        <f t="shared" si="3742"/>
        <v>0</v>
      </c>
      <c r="J1537" s="8">
        <f t="shared" si="3742"/>
        <v>0</v>
      </c>
      <c r="K1537" s="8">
        <f t="shared" si="3742"/>
        <v>0</v>
      </c>
      <c r="L1537" s="8">
        <f t="shared" si="3742"/>
        <v>0</v>
      </c>
      <c r="M1537" s="8">
        <f t="shared" si="3742"/>
        <v>750</v>
      </c>
      <c r="N1537" s="8">
        <f t="shared" si="3742"/>
        <v>0</v>
      </c>
      <c r="O1537" s="8">
        <f t="shared" si="3742"/>
        <v>0</v>
      </c>
      <c r="P1537" s="8">
        <f t="shared" si="3742"/>
        <v>0</v>
      </c>
      <c r="Q1537" s="8">
        <f t="shared" si="3742"/>
        <v>0</v>
      </c>
      <c r="R1537" s="8">
        <f t="shared" si="3742"/>
        <v>0</v>
      </c>
      <c r="S1537" s="8">
        <f t="shared" si="3742"/>
        <v>750</v>
      </c>
      <c r="T1537" s="8">
        <f t="shared" si="3742"/>
        <v>0</v>
      </c>
      <c r="U1537" s="8">
        <f t="shared" si="3743"/>
        <v>0</v>
      </c>
      <c r="V1537" s="8">
        <f t="shared" si="3743"/>
        <v>0</v>
      </c>
      <c r="W1537" s="8">
        <f t="shared" si="3743"/>
        <v>0</v>
      </c>
      <c r="X1537" s="8">
        <f t="shared" si="3743"/>
        <v>0</v>
      </c>
      <c r="Y1537" s="8">
        <f t="shared" si="3743"/>
        <v>750</v>
      </c>
      <c r="Z1537" s="8">
        <f t="shared" si="3743"/>
        <v>0</v>
      </c>
      <c r="AA1537" s="8">
        <f t="shared" si="3743"/>
        <v>0</v>
      </c>
      <c r="AB1537" s="8">
        <f t="shared" si="3743"/>
        <v>0</v>
      </c>
      <c r="AC1537" s="8">
        <f t="shared" si="3743"/>
        <v>0</v>
      </c>
      <c r="AD1537" s="8">
        <f t="shared" si="3743"/>
        <v>0</v>
      </c>
      <c r="AE1537" s="8">
        <f t="shared" si="3743"/>
        <v>750</v>
      </c>
      <c r="AF1537" s="8">
        <f t="shared" si="3743"/>
        <v>0</v>
      </c>
      <c r="AG1537" s="8">
        <f t="shared" si="3744"/>
        <v>0</v>
      </c>
      <c r="AH1537" s="8">
        <f t="shared" si="3744"/>
        <v>0</v>
      </c>
      <c r="AI1537" s="8">
        <f t="shared" si="3744"/>
        <v>0</v>
      </c>
      <c r="AJ1537" s="8">
        <f t="shared" si="3744"/>
        <v>0</v>
      </c>
      <c r="AK1537" s="8">
        <f t="shared" si="3744"/>
        <v>750</v>
      </c>
      <c r="AL1537" s="8">
        <f t="shared" si="3744"/>
        <v>0</v>
      </c>
      <c r="AM1537" s="8">
        <f t="shared" si="3744"/>
        <v>0</v>
      </c>
      <c r="AN1537" s="8">
        <f t="shared" si="3744"/>
        <v>0</v>
      </c>
      <c r="AO1537" s="8">
        <f t="shared" si="3744"/>
        <v>0</v>
      </c>
      <c r="AP1537" s="8">
        <f t="shared" si="3744"/>
        <v>0</v>
      </c>
      <c r="AQ1537" s="8">
        <f t="shared" si="3744"/>
        <v>750</v>
      </c>
      <c r="AR1537" s="8">
        <f t="shared" si="3744"/>
        <v>0</v>
      </c>
      <c r="AS1537" s="8">
        <f t="shared" si="3745"/>
        <v>0</v>
      </c>
      <c r="AT1537" s="8">
        <f t="shared" si="3745"/>
        <v>0</v>
      </c>
      <c r="AU1537" s="8">
        <f t="shared" si="3745"/>
        <v>0</v>
      </c>
      <c r="AV1537" s="8">
        <f t="shared" si="3745"/>
        <v>0</v>
      </c>
      <c r="AW1537" s="8">
        <f t="shared" si="3745"/>
        <v>750</v>
      </c>
      <c r="AX1537" s="8">
        <f t="shared" si="3745"/>
        <v>0</v>
      </c>
      <c r="AY1537" s="8">
        <f t="shared" si="3745"/>
        <v>0</v>
      </c>
      <c r="AZ1537" s="8">
        <f t="shared" si="3745"/>
        <v>0</v>
      </c>
      <c r="BA1537" s="8">
        <f t="shared" si="3745"/>
        <v>0</v>
      </c>
      <c r="BB1537" s="8">
        <f t="shared" si="3745"/>
        <v>0</v>
      </c>
      <c r="BC1537" s="8">
        <f t="shared" si="3745"/>
        <v>750</v>
      </c>
      <c r="BD1537" s="8">
        <f t="shared" si="3745"/>
        <v>0</v>
      </c>
      <c r="BE1537" s="8">
        <f t="shared" si="3746"/>
        <v>0</v>
      </c>
      <c r="BF1537" s="8">
        <f t="shared" si="3746"/>
        <v>0</v>
      </c>
      <c r="BG1537" s="8">
        <f t="shared" si="3746"/>
        <v>0</v>
      </c>
      <c r="BH1537" s="8">
        <f t="shared" si="3746"/>
        <v>0</v>
      </c>
      <c r="BI1537" s="8">
        <f t="shared" si="3746"/>
        <v>750</v>
      </c>
      <c r="BJ1537" s="8">
        <f t="shared" si="3746"/>
        <v>0</v>
      </c>
      <c r="BK1537" s="8">
        <f t="shared" si="3746"/>
        <v>0</v>
      </c>
      <c r="BL1537" s="8">
        <f t="shared" si="3746"/>
        <v>0</v>
      </c>
      <c r="BM1537" s="8">
        <f t="shared" si="3746"/>
        <v>0</v>
      </c>
      <c r="BN1537" s="8">
        <f t="shared" si="3746"/>
        <v>0</v>
      </c>
      <c r="BO1537" s="8">
        <f t="shared" si="3746"/>
        <v>750</v>
      </c>
      <c r="BP1537" s="8">
        <f t="shared" si="3746"/>
        <v>0</v>
      </c>
      <c r="BQ1537" s="8">
        <f t="shared" si="3747"/>
        <v>0</v>
      </c>
      <c r="BR1537" s="8">
        <f t="shared" si="3747"/>
        <v>0</v>
      </c>
      <c r="BS1537" s="8">
        <f t="shared" si="3747"/>
        <v>0</v>
      </c>
      <c r="BT1537" s="8">
        <f t="shared" si="3747"/>
        <v>0</v>
      </c>
      <c r="BU1537" s="8">
        <f t="shared" si="3747"/>
        <v>750</v>
      </c>
      <c r="BV1537" s="8">
        <f t="shared" si="3747"/>
        <v>0</v>
      </c>
      <c r="BW1537" s="8">
        <f t="shared" si="3747"/>
        <v>0</v>
      </c>
      <c r="BX1537" s="8">
        <f t="shared" si="3747"/>
        <v>0</v>
      </c>
      <c r="BY1537" s="8">
        <f t="shared" si="3747"/>
        <v>0</v>
      </c>
      <c r="BZ1537" s="8">
        <f t="shared" si="3747"/>
        <v>0</v>
      </c>
      <c r="CA1537" s="8">
        <f t="shared" si="3747"/>
        <v>750</v>
      </c>
      <c r="CB1537" s="8">
        <f t="shared" si="3747"/>
        <v>0</v>
      </c>
      <c r="CC1537" s="8">
        <f t="shared" si="3748"/>
        <v>0</v>
      </c>
      <c r="CD1537" s="8">
        <f t="shared" si="3748"/>
        <v>0</v>
      </c>
      <c r="CE1537" s="8">
        <f t="shared" si="3748"/>
        <v>0</v>
      </c>
      <c r="CF1537" s="8">
        <f t="shared" si="3748"/>
        <v>0</v>
      </c>
      <c r="CG1537" s="93">
        <f t="shared" si="3748"/>
        <v>750</v>
      </c>
      <c r="CH1537" s="93">
        <f t="shared" si="3748"/>
        <v>0</v>
      </c>
      <c r="CI1537" s="93">
        <f t="shared" si="3748"/>
        <v>0</v>
      </c>
      <c r="CJ1537" s="93">
        <f t="shared" si="3748"/>
        <v>0</v>
      </c>
      <c r="CK1537" s="93">
        <f t="shared" si="3748"/>
        <v>0</v>
      </c>
      <c r="CL1537" s="93">
        <f t="shared" si="3748"/>
        <v>0</v>
      </c>
      <c r="CM1537" s="8">
        <f t="shared" si="3748"/>
        <v>750</v>
      </c>
      <c r="CN1537" s="8">
        <f t="shared" si="3748"/>
        <v>0</v>
      </c>
    </row>
    <row r="1538" spans="1:92" ht="33" hidden="1">
      <c r="A1538" s="25" t="s">
        <v>61</v>
      </c>
      <c r="B1538" s="26" t="s">
        <v>559</v>
      </c>
      <c r="C1538" s="26" t="s">
        <v>22</v>
      </c>
      <c r="D1538" s="26" t="s">
        <v>60</v>
      </c>
      <c r="E1538" s="26" t="s">
        <v>65</v>
      </c>
      <c r="F1538" s="26"/>
      <c r="G1538" s="8">
        <f t="shared" si="3742"/>
        <v>750</v>
      </c>
      <c r="H1538" s="8">
        <f t="shared" si="3742"/>
        <v>0</v>
      </c>
      <c r="I1538" s="8">
        <f t="shared" si="3742"/>
        <v>0</v>
      </c>
      <c r="J1538" s="8">
        <f t="shared" si="3742"/>
        <v>0</v>
      </c>
      <c r="K1538" s="8">
        <f t="shared" si="3742"/>
        <v>0</v>
      </c>
      <c r="L1538" s="8">
        <f t="shared" si="3742"/>
        <v>0</v>
      </c>
      <c r="M1538" s="8">
        <f t="shared" si="3742"/>
        <v>750</v>
      </c>
      <c r="N1538" s="8">
        <f t="shared" si="3742"/>
        <v>0</v>
      </c>
      <c r="O1538" s="8">
        <f t="shared" si="3742"/>
        <v>0</v>
      </c>
      <c r="P1538" s="8">
        <f t="shared" si="3742"/>
        <v>0</v>
      </c>
      <c r="Q1538" s="8">
        <f t="shared" si="3742"/>
        <v>0</v>
      </c>
      <c r="R1538" s="8">
        <f t="shared" si="3742"/>
        <v>0</v>
      </c>
      <c r="S1538" s="8">
        <f t="shared" si="3742"/>
        <v>750</v>
      </c>
      <c r="T1538" s="8">
        <f t="shared" si="3742"/>
        <v>0</v>
      </c>
      <c r="U1538" s="8">
        <f t="shared" si="3743"/>
        <v>0</v>
      </c>
      <c r="V1538" s="8">
        <f t="shared" si="3743"/>
        <v>0</v>
      </c>
      <c r="W1538" s="8">
        <f t="shared" si="3743"/>
        <v>0</v>
      </c>
      <c r="X1538" s="8">
        <f t="shared" si="3743"/>
        <v>0</v>
      </c>
      <c r="Y1538" s="8">
        <f t="shared" si="3743"/>
        <v>750</v>
      </c>
      <c r="Z1538" s="8">
        <f t="shared" si="3743"/>
        <v>0</v>
      </c>
      <c r="AA1538" s="8">
        <f t="shared" si="3743"/>
        <v>0</v>
      </c>
      <c r="AB1538" s="8">
        <f t="shared" si="3743"/>
        <v>0</v>
      </c>
      <c r="AC1538" s="8">
        <f t="shared" si="3743"/>
        <v>0</v>
      </c>
      <c r="AD1538" s="8">
        <f t="shared" si="3743"/>
        <v>0</v>
      </c>
      <c r="AE1538" s="8">
        <f t="shared" si="3743"/>
        <v>750</v>
      </c>
      <c r="AF1538" s="8">
        <f t="shared" si="3743"/>
        <v>0</v>
      </c>
      <c r="AG1538" s="8">
        <f t="shared" si="3744"/>
        <v>0</v>
      </c>
      <c r="AH1538" s="8">
        <f t="shared" si="3744"/>
        <v>0</v>
      </c>
      <c r="AI1538" s="8">
        <f t="shared" si="3744"/>
        <v>0</v>
      </c>
      <c r="AJ1538" s="8">
        <f t="shared" si="3744"/>
        <v>0</v>
      </c>
      <c r="AK1538" s="8">
        <f t="shared" si="3744"/>
        <v>750</v>
      </c>
      <c r="AL1538" s="8">
        <f t="shared" si="3744"/>
        <v>0</v>
      </c>
      <c r="AM1538" s="8">
        <f t="shared" si="3744"/>
        <v>0</v>
      </c>
      <c r="AN1538" s="8">
        <f t="shared" si="3744"/>
        <v>0</v>
      </c>
      <c r="AO1538" s="8">
        <f t="shared" si="3744"/>
        <v>0</v>
      </c>
      <c r="AP1538" s="8">
        <f t="shared" si="3744"/>
        <v>0</v>
      </c>
      <c r="AQ1538" s="8">
        <f t="shared" si="3744"/>
        <v>750</v>
      </c>
      <c r="AR1538" s="8">
        <f t="shared" si="3744"/>
        <v>0</v>
      </c>
      <c r="AS1538" s="8">
        <f t="shared" si="3745"/>
        <v>0</v>
      </c>
      <c r="AT1538" s="8">
        <f t="shared" si="3745"/>
        <v>0</v>
      </c>
      <c r="AU1538" s="8">
        <f t="shared" si="3745"/>
        <v>0</v>
      </c>
      <c r="AV1538" s="8">
        <f t="shared" si="3745"/>
        <v>0</v>
      </c>
      <c r="AW1538" s="8">
        <f t="shared" si="3745"/>
        <v>750</v>
      </c>
      <c r="AX1538" s="8">
        <f t="shared" si="3745"/>
        <v>0</v>
      </c>
      <c r="AY1538" s="8">
        <f t="shared" si="3745"/>
        <v>0</v>
      </c>
      <c r="AZ1538" s="8">
        <f t="shared" si="3745"/>
        <v>0</v>
      </c>
      <c r="BA1538" s="8">
        <f t="shared" si="3745"/>
        <v>0</v>
      </c>
      <c r="BB1538" s="8">
        <f t="shared" si="3745"/>
        <v>0</v>
      </c>
      <c r="BC1538" s="8">
        <f t="shared" si="3745"/>
        <v>750</v>
      </c>
      <c r="BD1538" s="8">
        <f t="shared" si="3745"/>
        <v>0</v>
      </c>
      <c r="BE1538" s="8">
        <f t="shared" si="3746"/>
        <v>0</v>
      </c>
      <c r="BF1538" s="8">
        <f t="shared" si="3746"/>
        <v>0</v>
      </c>
      <c r="BG1538" s="8">
        <f t="shared" si="3746"/>
        <v>0</v>
      </c>
      <c r="BH1538" s="8">
        <f t="shared" si="3746"/>
        <v>0</v>
      </c>
      <c r="BI1538" s="8">
        <f t="shared" si="3746"/>
        <v>750</v>
      </c>
      <c r="BJ1538" s="8">
        <f t="shared" si="3746"/>
        <v>0</v>
      </c>
      <c r="BK1538" s="8">
        <f t="shared" si="3746"/>
        <v>0</v>
      </c>
      <c r="BL1538" s="8">
        <f t="shared" si="3746"/>
        <v>0</v>
      </c>
      <c r="BM1538" s="8">
        <f t="shared" si="3746"/>
        <v>0</v>
      </c>
      <c r="BN1538" s="8">
        <f t="shared" si="3746"/>
        <v>0</v>
      </c>
      <c r="BO1538" s="8">
        <f t="shared" si="3746"/>
        <v>750</v>
      </c>
      <c r="BP1538" s="8">
        <f t="shared" si="3746"/>
        <v>0</v>
      </c>
      <c r="BQ1538" s="8">
        <f t="shared" si="3747"/>
        <v>0</v>
      </c>
      <c r="BR1538" s="8">
        <f t="shared" si="3747"/>
        <v>0</v>
      </c>
      <c r="BS1538" s="8">
        <f t="shared" si="3747"/>
        <v>0</v>
      </c>
      <c r="BT1538" s="8">
        <f t="shared" si="3747"/>
        <v>0</v>
      </c>
      <c r="BU1538" s="8">
        <f t="shared" si="3747"/>
        <v>750</v>
      </c>
      <c r="BV1538" s="8">
        <f t="shared" si="3747"/>
        <v>0</v>
      </c>
      <c r="BW1538" s="8">
        <f t="shared" si="3747"/>
        <v>0</v>
      </c>
      <c r="BX1538" s="8">
        <f t="shared" si="3747"/>
        <v>0</v>
      </c>
      <c r="BY1538" s="8">
        <f t="shared" si="3747"/>
        <v>0</v>
      </c>
      <c r="BZ1538" s="8">
        <f t="shared" si="3747"/>
        <v>0</v>
      </c>
      <c r="CA1538" s="8">
        <f t="shared" si="3747"/>
        <v>750</v>
      </c>
      <c r="CB1538" s="8">
        <f t="shared" si="3747"/>
        <v>0</v>
      </c>
      <c r="CC1538" s="8">
        <f t="shared" si="3748"/>
        <v>0</v>
      </c>
      <c r="CD1538" s="8">
        <f t="shared" si="3748"/>
        <v>0</v>
      </c>
      <c r="CE1538" s="8">
        <f t="shared" si="3748"/>
        <v>0</v>
      </c>
      <c r="CF1538" s="8">
        <f t="shared" si="3748"/>
        <v>0</v>
      </c>
      <c r="CG1538" s="93">
        <f t="shared" si="3748"/>
        <v>750</v>
      </c>
      <c r="CH1538" s="93">
        <f t="shared" si="3748"/>
        <v>0</v>
      </c>
      <c r="CI1538" s="93">
        <f t="shared" si="3748"/>
        <v>0</v>
      </c>
      <c r="CJ1538" s="93">
        <f t="shared" si="3748"/>
        <v>0</v>
      </c>
      <c r="CK1538" s="93">
        <f t="shared" si="3748"/>
        <v>0</v>
      </c>
      <c r="CL1538" s="93">
        <f t="shared" si="3748"/>
        <v>0</v>
      </c>
      <c r="CM1538" s="8">
        <f t="shared" si="3748"/>
        <v>750</v>
      </c>
      <c r="CN1538" s="8">
        <f t="shared" si="3748"/>
        <v>0</v>
      </c>
    </row>
    <row r="1539" spans="1:92" ht="33" hidden="1">
      <c r="A1539" s="25" t="s">
        <v>66</v>
      </c>
      <c r="B1539" s="26" t="s">
        <v>559</v>
      </c>
      <c r="C1539" s="26" t="s">
        <v>22</v>
      </c>
      <c r="D1539" s="26" t="s">
        <v>60</v>
      </c>
      <c r="E1539" s="26" t="s">
        <v>65</v>
      </c>
      <c r="F1539" s="26" t="s">
        <v>67</v>
      </c>
      <c r="G1539" s="9">
        <f t="shared" si="3742"/>
        <v>750</v>
      </c>
      <c r="H1539" s="9">
        <f t="shared" si="3742"/>
        <v>0</v>
      </c>
      <c r="I1539" s="9">
        <f t="shared" si="3742"/>
        <v>0</v>
      </c>
      <c r="J1539" s="9">
        <f t="shared" si="3742"/>
        <v>0</v>
      </c>
      <c r="K1539" s="9">
        <f t="shared" si="3742"/>
        <v>0</v>
      </c>
      <c r="L1539" s="9">
        <f t="shared" si="3742"/>
        <v>0</v>
      </c>
      <c r="M1539" s="9">
        <f t="shared" si="3742"/>
        <v>750</v>
      </c>
      <c r="N1539" s="9">
        <f t="shared" si="3742"/>
        <v>0</v>
      </c>
      <c r="O1539" s="9">
        <f t="shared" si="3742"/>
        <v>0</v>
      </c>
      <c r="P1539" s="9">
        <f t="shared" si="3742"/>
        <v>0</v>
      </c>
      <c r="Q1539" s="9">
        <f t="shared" si="3742"/>
        <v>0</v>
      </c>
      <c r="R1539" s="9">
        <f t="shared" si="3742"/>
        <v>0</v>
      </c>
      <c r="S1539" s="9">
        <f t="shared" si="3742"/>
        <v>750</v>
      </c>
      <c r="T1539" s="9">
        <f t="shared" si="3742"/>
        <v>0</v>
      </c>
      <c r="U1539" s="9">
        <f t="shared" si="3743"/>
        <v>0</v>
      </c>
      <c r="V1539" s="9">
        <f t="shared" si="3743"/>
        <v>0</v>
      </c>
      <c r="W1539" s="9">
        <f t="shared" si="3743"/>
        <v>0</v>
      </c>
      <c r="X1539" s="9">
        <f t="shared" si="3743"/>
        <v>0</v>
      </c>
      <c r="Y1539" s="9">
        <f t="shared" si="3743"/>
        <v>750</v>
      </c>
      <c r="Z1539" s="9">
        <f t="shared" si="3743"/>
        <v>0</v>
      </c>
      <c r="AA1539" s="9">
        <f t="shared" si="3743"/>
        <v>0</v>
      </c>
      <c r="AB1539" s="9">
        <f t="shared" si="3743"/>
        <v>0</v>
      </c>
      <c r="AC1539" s="9">
        <f t="shared" si="3743"/>
        <v>0</v>
      </c>
      <c r="AD1539" s="9">
        <f t="shared" si="3743"/>
        <v>0</v>
      </c>
      <c r="AE1539" s="9">
        <f t="shared" si="3743"/>
        <v>750</v>
      </c>
      <c r="AF1539" s="9">
        <f t="shared" si="3743"/>
        <v>0</v>
      </c>
      <c r="AG1539" s="9">
        <f t="shared" si="3744"/>
        <v>0</v>
      </c>
      <c r="AH1539" s="9">
        <f t="shared" si="3744"/>
        <v>0</v>
      </c>
      <c r="AI1539" s="9">
        <f t="shared" si="3744"/>
        <v>0</v>
      </c>
      <c r="AJ1539" s="9">
        <f t="shared" si="3744"/>
        <v>0</v>
      </c>
      <c r="AK1539" s="9">
        <f t="shared" si="3744"/>
        <v>750</v>
      </c>
      <c r="AL1539" s="9">
        <f t="shared" si="3744"/>
        <v>0</v>
      </c>
      <c r="AM1539" s="9">
        <f t="shared" si="3744"/>
        <v>0</v>
      </c>
      <c r="AN1539" s="9">
        <f t="shared" si="3744"/>
        <v>0</v>
      </c>
      <c r="AO1539" s="9">
        <f t="shared" si="3744"/>
        <v>0</v>
      </c>
      <c r="AP1539" s="9">
        <f t="shared" si="3744"/>
        <v>0</v>
      </c>
      <c r="AQ1539" s="9">
        <f t="shared" si="3744"/>
        <v>750</v>
      </c>
      <c r="AR1539" s="9">
        <f t="shared" si="3744"/>
        <v>0</v>
      </c>
      <c r="AS1539" s="9">
        <f t="shared" si="3745"/>
        <v>0</v>
      </c>
      <c r="AT1539" s="9">
        <f t="shared" si="3745"/>
        <v>0</v>
      </c>
      <c r="AU1539" s="9">
        <f t="shared" si="3745"/>
        <v>0</v>
      </c>
      <c r="AV1539" s="9">
        <f t="shared" si="3745"/>
        <v>0</v>
      </c>
      <c r="AW1539" s="9">
        <f t="shared" si="3745"/>
        <v>750</v>
      </c>
      <c r="AX1539" s="9">
        <f t="shared" si="3745"/>
        <v>0</v>
      </c>
      <c r="AY1539" s="9">
        <f t="shared" si="3745"/>
        <v>0</v>
      </c>
      <c r="AZ1539" s="9">
        <f t="shared" si="3745"/>
        <v>0</v>
      </c>
      <c r="BA1539" s="9">
        <f t="shared" si="3745"/>
        <v>0</v>
      </c>
      <c r="BB1539" s="9">
        <f t="shared" si="3745"/>
        <v>0</v>
      </c>
      <c r="BC1539" s="9">
        <f t="shared" si="3745"/>
        <v>750</v>
      </c>
      <c r="BD1539" s="9">
        <f t="shared" si="3745"/>
        <v>0</v>
      </c>
      <c r="BE1539" s="9">
        <f t="shared" si="3746"/>
        <v>0</v>
      </c>
      <c r="BF1539" s="9">
        <f t="shared" si="3746"/>
        <v>0</v>
      </c>
      <c r="BG1539" s="9">
        <f t="shared" si="3746"/>
        <v>0</v>
      </c>
      <c r="BH1539" s="9">
        <f t="shared" si="3746"/>
        <v>0</v>
      </c>
      <c r="BI1539" s="9">
        <f t="shared" si="3746"/>
        <v>750</v>
      </c>
      <c r="BJ1539" s="9">
        <f t="shared" si="3746"/>
        <v>0</v>
      </c>
      <c r="BK1539" s="9">
        <f t="shared" si="3746"/>
        <v>0</v>
      </c>
      <c r="BL1539" s="9">
        <f t="shared" si="3746"/>
        <v>0</v>
      </c>
      <c r="BM1539" s="9">
        <f t="shared" si="3746"/>
        <v>0</v>
      </c>
      <c r="BN1539" s="9">
        <f t="shared" si="3746"/>
        <v>0</v>
      </c>
      <c r="BO1539" s="9">
        <f t="shared" si="3746"/>
        <v>750</v>
      </c>
      <c r="BP1539" s="9">
        <f t="shared" si="3746"/>
        <v>0</v>
      </c>
      <c r="BQ1539" s="9">
        <f t="shared" si="3747"/>
        <v>0</v>
      </c>
      <c r="BR1539" s="9">
        <f t="shared" si="3747"/>
        <v>0</v>
      </c>
      <c r="BS1539" s="9">
        <f t="shared" si="3747"/>
        <v>0</v>
      </c>
      <c r="BT1539" s="9">
        <f t="shared" si="3747"/>
        <v>0</v>
      </c>
      <c r="BU1539" s="9">
        <f t="shared" si="3747"/>
        <v>750</v>
      </c>
      <c r="BV1539" s="9">
        <f t="shared" si="3747"/>
        <v>0</v>
      </c>
      <c r="BW1539" s="9">
        <f t="shared" si="3747"/>
        <v>0</v>
      </c>
      <c r="BX1539" s="9">
        <f t="shared" si="3747"/>
        <v>0</v>
      </c>
      <c r="BY1539" s="9">
        <f t="shared" si="3747"/>
        <v>0</v>
      </c>
      <c r="BZ1539" s="9">
        <f t="shared" si="3747"/>
        <v>0</v>
      </c>
      <c r="CA1539" s="9">
        <f t="shared" si="3747"/>
        <v>750</v>
      </c>
      <c r="CB1539" s="9">
        <f t="shared" si="3747"/>
        <v>0</v>
      </c>
      <c r="CC1539" s="9">
        <f t="shared" si="3748"/>
        <v>0</v>
      </c>
      <c r="CD1539" s="9">
        <f t="shared" si="3748"/>
        <v>0</v>
      </c>
      <c r="CE1539" s="9">
        <f t="shared" si="3748"/>
        <v>0</v>
      </c>
      <c r="CF1539" s="9">
        <f t="shared" si="3748"/>
        <v>0</v>
      </c>
      <c r="CG1539" s="94">
        <f t="shared" si="3748"/>
        <v>750</v>
      </c>
      <c r="CH1539" s="94">
        <f t="shared" si="3748"/>
        <v>0</v>
      </c>
      <c r="CI1539" s="94">
        <f t="shared" si="3748"/>
        <v>0</v>
      </c>
      <c r="CJ1539" s="94">
        <f t="shared" si="3748"/>
        <v>0</v>
      </c>
      <c r="CK1539" s="94">
        <f t="shared" si="3748"/>
        <v>0</v>
      </c>
      <c r="CL1539" s="94">
        <f t="shared" si="3748"/>
        <v>0</v>
      </c>
      <c r="CM1539" s="9">
        <f t="shared" si="3748"/>
        <v>750</v>
      </c>
      <c r="CN1539" s="9">
        <f t="shared" si="3748"/>
        <v>0</v>
      </c>
    </row>
    <row r="1540" spans="1:92" ht="33" hidden="1">
      <c r="A1540" s="25" t="s">
        <v>68</v>
      </c>
      <c r="B1540" s="26" t="s">
        <v>559</v>
      </c>
      <c r="C1540" s="26" t="s">
        <v>22</v>
      </c>
      <c r="D1540" s="26" t="s">
        <v>60</v>
      </c>
      <c r="E1540" s="26" t="s">
        <v>65</v>
      </c>
      <c r="F1540" s="26" t="s">
        <v>69</v>
      </c>
      <c r="G1540" s="9">
        <v>750</v>
      </c>
      <c r="H1540" s="9"/>
      <c r="I1540" s="9"/>
      <c r="J1540" s="9"/>
      <c r="K1540" s="9"/>
      <c r="L1540" s="9"/>
      <c r="M1540" s="9">
        <f>G1540+I1540+J1540+K1540+L1540</f>
        <v>750</v>
      </c>
      <c r="N1540" s="9">
        <f>H1540+L1540</f>
        <v>0</v>
      </c>
      <c r="O1540" s="9"/>
      <c r="P1540" s="9"/>
      <c r="Q1540" s="9"/>
      <c r="R1540" s="9"/>
      <c r="S1540" s="9">
        <f>M1540+O1540+P1540+Q1540+R1540</f>
        <v>750</v>
      </c>
      <c r="T1540" s="9">
        <f>N1540+R1540</f>
        <v>0</v>
      </c>
      <c r="U1540" s="9"/>
      <c r="V1540" s="9"/>
      <c r="W1540" s="9"/>
      <c r="X1540" s="9"/>
      <c r="Y1540" s="9">
        <f>S1540+U1540+V1540+W1540+X1540</f>
        <v>750</v>
      </c>
      <c r="Z1540" s="9">
        <f>T1540+X1540</f>
        <v>0</v>
      </c>
      <c r="AA1540" s="9"/>
      <c r="AB1540" s="9"/>
      <c r="AC1540" s="9"/>
      <c r="AD1540" s="9"/>
      <c r="AE1540" s="9">
        <f>Y1540+AA1540+AB1540+AC1540+AD1540</f>
        <v>750</v>
      </c>
      <c r="AF1540" s="9">
        <f>Z1540+AD1540</f>
        <v>0</v>
      </c>
      <c r="AG1540" s="9"/>
      <c r="AH1540" s="9"/>
      <c r="AI1540" s="9"/>
      <c r="AJ1540" s="9"/>
      <c r="AK1540" s="9">
        <f>AE1540+AG1540+AH1540+AI1540+AJ1540</f>
        <v>750</v>
      </c>
      <c r="AL1540" s="9">
        <f>AF1540+AJ1540</f>
        <v>0</v>
      </c>
      <c r="AM1540" s="9"/>
      <c r="AN1540" s="9"/>
      <c r="AO1540" s="9"/>
      <c r="AP1540" s="9"/>
      <c r="AQ1540" s="9">
        <f>AK1540+AM1540+AN1540+AO1540+AP1540</f>
        <v>750</v>
      </c>
      <c r="AR1540" s="9">
        <f>AL1540+AP1540</f>
        <v>0</v>
      </c>
      <c r="AS1540" s="9"/>
      <c r="AT1540" s="9"/>
      <c r="AU1540" s="9"/>
      <c r="AV1540" s="9"/>
      <c r="AW1540" s="9">
        <f>AQ1540+AS1540+AT1540+AU1540+AV1540</f>
        <v>750</v>
      </c>
      <c r="AX1540" s="9">
        <f>AR1540+AV1540</f>
        <v>0</v>
      </c>
      <c r="AY1540" s="9"/>
      <c r="AZ1540" s="9"/>
      <c r="BA1540" s="9"/>
      <c r="BB1540" s="9"/>
      <c r="BC1540" s="9">
        <f>AW1540+AY1540+AZ1540+BA1540+BB1540</f>
        <v>750</v>
      </c>
      <c r="BD1540" s="9">
        <f>AX1540+BB1540</f>
        <v>0</v>
      </c>
      <c r="BE1540" s="9"/>
      <c r="BF1540" s="9"/>
      <c r="BG1540" s="9"/>
      <c r="BH1540" s="9"/>
      <c r="BI1540" s="9">
        <f>BC1540+BE1540+BF1540+BG1540+BH1540</f>
        <v>750</v>
      </c>
      <c r="BJ1540" s="9">
        <f>BD1540+BH1540</f>
        <v>0</v>
      </c>
      <c r="BK1540" s="9"/>
      <c r="BL1540" s="9"/>
      <c r="BM1540" s="9"/>
      <c r="BN1540" s="9"/>
      <c r="BO1540" s="9">
        <f>BI1540+BK1540+BL1540+BM1540+BN1540</f>
        <v>750</v>
      </c>
      <c r="BP1540" s="9">
        <f>BJ1540+BN1540</f>
        <v>0</v>
      </c>
      <c r="BQ1540" s="9"/>
      <c r="BR1540" s="9"/>
      <c r="BS1540" s="9"/>
      <c r="BT1540" s="9"/>
      <c r="BU1540" s="9">
        <f>BO1540+BQ1540+BR1540+BS1540+BT1540</f>
        <v>750</v>
      </c>
      <c r="BV1540" s="9">
        <f>BP1540+BT1540</f>
        <v>0</v>
      </c>
      <c r="BW1540" s="9"/>
      <c r="BX1540" s="9"/>
      <c r="BY1540" s="9"/>
      <c r="BZ1540" s="9"/>
      <c r="CA1540" s="9">
        <f>BU1540+BW1540+BX1540+BY1540+BZ1540</f>
        <v>750</v>
      </c>
      <c r="CB1540" s="9">
        <f>BV1540+BZ1540</f>
        <v>0</v>
      </c>
      <c r="CC1540" s="9"/>
      <c r="CD1540" s="9"/>
      <c r="CE1540" s="9"/>
      <c r="CF1540" s="9"/>
      <c r="CG1540" s="94">
        <f>CA1540+CC1540+CD1540+CE1540+CF1540</f>
        <v>750</v>
      </c>
      <c r="CH1540" s="94">
        <f>CB1540+CF1540</f>
        <v>0</v>
      </c>
      <c r="CI1540" s="94"/>
      <c r="CJ1540" s="94"/>
      <c r="CK1540" s="94"/>
      <c r="CL1540" s="94"/>
      <c r="CM1540" s="9">
        <f>CG1540+CI1540+CJ1540+CK1540+CL1540</f>
        <v>750</v>
      </c>
      <c r="CN1540" s="9">
        <f>CH1540+CL1540</f>
        <v>0</v>
      </c>
    </row>
    <row r="1541" spans="1:92" hidden="1">
      <c r="A1541" s="25"/>
      <c r="B1541" s="26"/>
      <c r="C1541" s="26"/>
      <c r="D1541" s="26"/>
      <c r="E1541" s="26"/>
      <c r="F1541" s="26"/>
      <c r="G1541" s="9"/>
      <c r="H1541" s="9"/>
      <c r="I1541" s="9"/>
      <c r="J1541" s="9"/>
      <c r="K1541" s="9"/>
      <c r="L1541" s="9"/>
      <c r="M1541" s="9"/>
      <c r="N1541" s="9"/>
      <c r="O1541" s="9"/>
      <c r="P1541" s="9"/>
      <c r="Q1541" s="9"/>
      <c r="R1541" s="9"/>
      <c r="S1541" s="9"/>
      <c r="T1541" s="9"/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9"/>
      <c r="AF1541" s="9"/>
      <c r="AG1541" s="9"/>
      <c r="AH1541" s="9"/>
      <c r="AI1541" s="9"/>
      <c r="AJ1541" s="9"/>
      <c r="AK1541" s="9"/>
      <c r="AL1541" s="9"/>
      <c r="AM1541" s="9"/>
      <c r="AN1541" s="9"/>
      <c r="AO1541" s="9"/>
      <c r="AP1541" s="9"/>
      <c r="AQ1541" s="9"/>
      <c r="AR1541" s="9"/>
      <c r="AS1541" s="9"/>
      <c r="AT1541" s="9"/>
      <c r="AU1541" s="9"/>
      <c r="AV1541" s="9"/>
      <c r="AW1541" s="9"/>
      <c r="AX1541" s="9"/>
      <c r="AY1541" s="9"/>
      <c r="AZ1541" s="9"/>
      <c r="BA1541" s="9"/>
      <c r="BB1541" s="9"/>
      <c r="BC1541" s="9"/>
      <c r="BD1541" s="9"/>
      <c r="BE1541" s="9"/>
      <c r="BF1541" s="9"/>
      <c r="BG1541" s="9"/>
      <c r="BH1541" s="9"/>
      <c r="BI1541" s="9"/>
      <c r="BJ1541" s="9"/>
      <c r="BK1541" s="9"/>
      <c r="BL1541" s="9"/>
      <c r="BM1541" s="9"/>
      <c r="BN1541" s="9"/>
      <c r="BO1541" s="9"/>
      <c r="BP1541" s="9"/>
      <c r="BQ1541" s="9"/>
      <c r="BR1541" s="9"/>
      <c r="BS1541" s="9"/>
      <c r="BT1541" s="9"/>
      <c r="BU1541" s="9"/>
      <c r="BV1541" s="9"/>
      <c r="BW1541" s="9"/>
      <c r="BX1541" s="9"/>
      <c r="BY1541" s="9"/>
      <c r="BZ1541" s="9"/>
      <c r="CA1541" s="9"/>
      <c r="CB1541" s="9"/>
      <c r="CC1541" s="9"/>
      <c r="CD1541" s="9"/>
      <c r="CE1541" s="9"/>
      <c r="CF1541" s="9"/>
      <c r="CG1541" s="94"/>
      <c r="CH1541" s="94"/>
      <c r="CI1541" s="94"/>
      <c r="CJ1541" s="94"/>
      <c r="CK1541" s="94"/>
      <c r="CL1541" s="94"/>
      <c r="CM1541" s="9"/>
      <c r="CN1541" s="9"/>
    </row>
    <row r="1542" spans="1:92" ht="56.25" hidden="1">
      <c r="A1542" s="23" t="s">
        <v>117</v>
      </c>
      <c r="B1542" s="24" t="str">
        <f>B1540</f>
        <v>926</v>
      </c>
      <c r="C1542" s="24" t="s">
        <v>80</v>
      </c>
      <c r="D1542" s="24" t="s">
        <v>118</v>
      </c>
      <c r="E1542" s="26"/>
      <c r="F1542" s="26"/>
      <c r="G1542" s="9"/>
      <c r="H1542" s="9"/>
      <c r="I1542" s="9"/>
      <c r="J1542" s="9"/>
      <c r="K1542" s="9"/>
      <c r="L1542" s="9"/>
      <c r="M1542" s="9"/>
      <c r="N1542" s="9"/>
      <c r="O1542" s="9"/>
      <c r="P1542" s="9"/>
      <c r="Q1542" s="9"/>
      <c r="R1542" s="9"/>
      <c r="S1542" s="9"/>
      <c r="T1542" s="9"/>
      <c r="U1542" s="9"/>
      <c r="V1542" s="9"/>
      <c r="W1542" s="9"/>
      <c r="X1542" s="9"/>
      <c r="Y1542" s="9"/>
      <c r="Z1542" s="9"/>
      <c r="AA1542" s="9"/>
      <c r="AB1542" s="9"/>
      <c r="AC1542" s="9"/>
      <c r="AD1542" s="9"/>
      <c r="AE1542" s="9"/>
      <c r="AF1542" s="9"/>
      <c r="AG1542" s="9"/>
      <c r="AH1542" s="9"/>
      <c r="AI1542" s="9"/>
      <c r="AJ1542" s="9"/>
      <c r="AK1542" s="9"/>
      <c r="AL1542" s="9"/>
      <c r="AM1542" s="9"/>
      <c r="AN1542" s="9"/>
      <c r="AO1542" s="9"/>
      <c r="AP1542" s="9"/>
      <c r="AQ1542" s="9"/>
      <c r="AR1542" s="9"/>
      <c r="AS1542" s="9"/>
      <c r="AT1542" s="9"/>
      <c r="AU1542" s="9"/>
      <c r="AV1542" s="9"/>
      <c r="AW1542" s="9"/>
      <c r="AX1542" s="9"/>
      <c r="AY1542" s="9"/>
      <c r="AZ1542" s="9"/>
      <c r="BA1542" s="9"/>
      <c r="BB1542" s="9"/>
      <c r="BC1542" s="9"/>
      <c r="BD1542" s="9"/>
      <c r="BE1542" s="9"/>
      <c r="BF1542" s="9"/>
      <c r="BG1542" s="9"/>
      <c r="BH1542" s="9"/>
      <c r="BI1542" s="9"/>
      <c r="BJ1542" s="9"/>
      <c r="BK1542" s="9"/>
      <c r="BL1542" s="9"/>
      <c r="BM1542" s="9"/>
      <c r="BN1542" s="9"/>
      <c r="BO1542" s="9"/>
      <c r="BP1542" s="9"/>
      <c r="BQ1542" s="15">
        <f>BQ1543</f>
        <v>145</v>
      </c>
      <c r="BR1542" s="15">
        <f t="shared" ref="BR1542:CG1546" si="3749">BR1543</f>
        <v>0</v>
      </c>
      <c r="BS1542" s="15">
        <f t="shared" si="3749"/>
        <v>0</v>
      </c>
      <c r="BT1542" s="15">
        <f t="shared" si="3749"/>
        <v>0</v>
      </c>
      <c r="BU1542" s="15">
        <f t="shared" si="3749"/>
        <v>145</v>
      </c>
      <c r="BV1542" s="15">
        <f t="shared" si="3749"/>
        <v>0</v>
      </c>
      <c r="BW1542" s="15">
        <f>BW1543</f>
        <v>0</v>
      </c>
      <c r="BX1542" s="15">
        <f t="shared" si="3749"/>
        <v>0</v>
      </c>
      <c r="BY1542" s="15">
        <f t="shared" si="3749"/>
        <v>0</v>
      </c>
      <c r="BZ1542" s="15">
        <f t="shared" si="3749"/>
        <v>0</v>
      </c>
      <c r="CA1542" s="15">
        <f t="shared" si="3749"/>
        <v>145</v>
      </c>
      <c r="CB1542" s="15">
        <f t="shared" si="3749"/>
        <v>0</v>
      </c>
      <c r="CC1542" s="15">
        <f>CC1543</f>
        <v>0</v>
      </c>
      <c r="CD1542" s="15">
        <f t="shared" si="3749"/>
        <v>0</v>
      </c>
      <c r="CE1542" s="15">
        <f t="shared" si="3749"/>
        <v>0</v>
      </c>
      <c r="CF1542" s="15">
        <f t="shared" si="3749"/>
        <v>0</v>
      </c>
      <c r="CG1542" s="99">
        <f t="shared" si="3749"/>
        <v>145</v>
      </c>
      <c r="CH1542" s="99">
        <f t="shared" ref="CD1542:CH1546" si="3750">CH1543</f>
        <v>0</v>
      </c>
      <c r="CI1542" s="99">
        <f>CI1543</f>
        <v>0</v>
      </c>
      <c r="CJ1542" s="99">
        <f t="shared" ref="CJ1542:CN1546" si="3751">CJ1543</f>
        <v>0</v>
      </c>
      <c r="CK1542" s="99">
        <f t="shared" si="3751"/>
        <v>0</v>
      </c>
      <c r="CL1542" s="99">
        <f t="shared" si="3751"/>
        <v>0</v>
      </c>
      <c r="CM1542" s="15">
        <f t="shared" si="3751"/>
        <v>145</v>
      </c>
      <c r="CN1542" s="15">
        <f t="shared" si="3751"/>
        <v>0</v>
      </c>
    </row>
    <row r="1543" spans="1:92" ht="33" hidden="1">
      <c r="A1543" s="25" t="s">
        <v>62</v>
      </c>
      <c r="B1543" s="26" t="s">
        <v>559</v>
      </c>
      <c r="C1543" s="26" t="s">
        <v>80</v>
      </c>
      <c r="D1543" s="26" t="s">
        <v>118</v>
      </c>
      <c r="E1543" s="26" t="s">
        <v>63</v>
      </c>
      <c r="F1543" s="26"/>
      <c r="G1543" s="9"/>
      <c r="H1543" s="9"/>
      <c r="I1543" s="9"/>
      <c r="J1543" s="9"/>
      <c r="K1543" s="9"/>
      <c r="L1543" s="9"/>
      <c r="M1543" s="9"/>
      <c r="N1543" s="9"/>
      <c r="O1543" s="9"/>
      <c r="P1543" s="9"/>
      <c r="Q1543" s="9"/>
      <c r="R1543" s="9"/>
      <c r="S1543" s="9"/>
      <c r="T1543" s="9"/>
      <c r="U1543" s="9"/>
      <c r="V1543" s="9"/>
      <c r="W1543" s="9"/>
      <c r="X1543" s="9"/>
      <c r="Y1543" s="9"/>
      <c r="Z1543" s="9"/>
      <c r="AA1543" s="9"/>
      <c r="AB1543" s="9"/>
      <c r="AC1543" s="9"/>
      <c r="AD1543" s="9"/>
      <c r="AE1543" s="9"/>
      <c r="AF1543" s="9"/>
      <c r="AG1543" s="9"/>
      <c r="AH1543" s="9"/>
      <c r="AI1543" s="9"/>
      <c r="AJ1543" s="9"/>
      <c r="AK1543" s="9"/>
      <c r="AL1543" s="9"/>
      <c r="AM1543" s="9"/>
      <c r="AN1543" s="9"/>
      <c r="AO1543" s="9"/>
      <c r="AP1543" s="9"/>
      <c r="AQ1543" s="9"/>
      <c r="AR1543" s="9"/>
      <c r="AS1543" s="9"/>
      <c r="AT1543" s="9"/>
      <c r="AU1543" s="9"/>
      <c r="AV1543" s="9"/>
      <c r="AW1543" s="9"/>
      <c r="AX1543" s="9"/>
      <c r="AY1543" s="9"/>
      <c r="AZ1543" s="9"/>
      <c r="BA1543" s="9"/>
      <c r="BB1543" s="9"/>
      <c r="BC1543" s="9"/>
      <c r="BD1543" s="9"/>
      <c r="BE1543" s="9"/>
      <c r="BF1543" s="9"/>
      <c r="BG1543" s="9"/>
      <c r="BH1543" s="9"/>
      <c r="BI1543" s="9"/>
      <c r="BJ1543" s="9"/>
      <c r="BK1543" s="9"/>
      <c r="BL1543" s="9"/>
      <c r="BM1543" s="9"/>
      <c r="BN1543" s="9"/>
      <c r="BO1543" s="9"/>
      <c r="BP1543" s="9"/>
      <c r="BQ1543" s="9">
        <f>BQ1544</f>
        <v>145</v>
      </c>
      <c r="BR1543" s="9">
        <f t="shared" si="3749"/>
        <v>0</v>
      </c>
      <c r="BS1543" s="9">
        <f t="shared" si="3749"/>
        <v>0</v>
      </c>
      <c r="BT1543" s="9">
        <f t="shared" si="3749"/>
        <v>0</v>
      </c>
      <c r="BU1543" s="9">
        <f t="shared" si="3749"/>
        <v>145</v>
      </c>
      <c r="BV1543" s="9">
        <f t="shared" si="3749"/>
        <v>0</v>
      </c>
      <c r="BW1543" s="9">
        <f>BW1544</f>
        <v>0</v>
      </c>
      <c r="BX1543" s="9">
        <f t="shared" si="3749"/>
        <v>0</v>
      </c>
      <c r="BY1543" s="9">
        <f t="shared" si="3749"/>
        <v>0</v>
      </c>
      <c r="BZ1543" s="9">
        <f t="shared" si="3749"/>
        <v>0</v>
      </c>
      <c r="CA1543" s="9">
        <f t="shared" si="3749"/>
        <v>145</v>
      </c>
      <c r="CB1543" s="9">
        <f t="shared" si="3749"/>
        <v>0</v>
      </c>
      <c r="CC1543" s="9">
        <f>CC1544</f>
        <v>0</v>
      </c>
      <c r="CD1543" s="9">
        <f t="shared" si="3750"/>
        <v>0</v>
      </c>
      <c r="CE1543" s="9">
        <f t="shared" si="3750"/>
        <v>0</v>
      </c>
      <c r="CF1543" s="9">
        <f t="shared" si="3750"/>
        <v>0</v>
      </c>
      <c r="CG1543" s="94">
        <f t="shared" si="3750"/>
        <v>145</v>
      </c>
      <c r="CH1543" s="94">
        <f t="shared" si="3750"/>
        <v>0</v>
      </c>
      <c r="CI1543" s="94">
        <f>CI1544</f>
        <v>0</v>
      </c>
      <c r="CJ1543" s="94">
        <f t="shared" si="3751"/>
        <v>0</v>
      </c>
      <c r="CK1543" s="94">
        <f t="shared" si="3751"/>
        <v>0</v>
      </c>
      <c r="CL1543" s="94">
        <f t="shared" si="3751"/>
        <v>0</v>
      </c>
      <c r="CM1543" s="9">
        <f t="shared" si="3751"/>
        <v>145</v>
      </c>
      <c r="CN1543" s="9">
        <f t="shared" si="3751"/>
        <v>0</v>
      </c>
    </row>
    <row r="1544" spans="1:92" hidden="1">
      <c r="A1544" s="25" t="s">
        <v>153</v>
      </c>
      <c r="B1544" s="26" t="s">
        <v>559</v>
      </c>
      <c r="C1544" s="26" t="s">
        <v>80</v>
      </c>
      <c r="D1544" s="26" t="s">
        <v>118</v>
      </c>
      <c r="E1544" s="30" t="s">
        <v>391</v>
      </c>
      <c r="F1544" s="26"/>
      <c r="G1544" s="9"/>
      <c r="H1544" s="9"/>
      <c r="I1544" s="9"/>
      <c r="J1544" s="9"/>
      <c r="K1544" s="9"/>
      <c r="L1544" s="9"/>
      <c r="M1544" s="9"/>
      <c r="N1544" s="9"/>
      <c r="O1544" s="9"/>
      <c r="P1544" s="9"/>
      <c r="Q1544" s="9"/>
      <c r="R1544" s="9"/>
      <c r="S1544" s="9"/>
      <c r="T1544" s="9"/>
      <c r="U1544" s="9"/>
      <c r="V1544" s="9"/>
      <c r="W1544" s="9"/>
      <c r="X1544" s="9"/>
      <c r="Y1544" s="9"/>
      <c r="Z1544" s="9"/>
      <c r="AA1544" s="9"/>
      <c r="AB1544" s="9"/>
      <c r="AC1544" s="9"/>
      <c r="AD1544" s="9"/>
      <c r="AE1544" s="9"/>
      <c r="AF1544" s="9"/>
      <c r="AG1544" s="9"/>
      <c r="AH1544" s="9"/>
      <c r="AI1544" s="9"/>
      <c r="AJ1544" s="9"/>
      <c r="AK1544" s="9"/>
      <c r="AL1544" s="9"/>
      <c r="AM1544" s="9"/>
      <c r="AN1544" s="9"/>
      <c r="AO1544" s="9"/>
      <c r="AP1544" s="9"/>
      <c r="AQ1544" s="9"/>
      <c r="AR1544" s="9"/>
      <c r="AS1544" s="9"/>
      <c r="AT1544" s="9"/>
      <c r="AU1544" s="9"/>
      <c r="AV1544" s="9"/>
      <c r="AW1544" s="9"/>
      <c r="AX1544" s="9"/>
      <c r="AY1544" s="9"/>
      <c r="AZ1544" s="9"/>
      <c r="BA1544" s="9"/>
      <c r="BB1544" s="9"/>
      <c r="BC1544" s="9"/>
      <c r="BD1544" s="9"/>
      <c r="BE1544" s="9"/>
      <c r="BF1544" s="9"/>
      <c r="BG1544" s="9"/>
      <c r="BH1544" s="9"/>
      <c r="BI1544" s="9"/>
      <c r="BJ1544" s="9"/>
      <c r="BK1544" s="9"/>
      <c r="BL1544" s="9"/>
      <c r="BM1544" s="9"/>
      <c r="BN1544" s="9"/>
      <c r="BO1544" s="9"/>
      <c r="BP1544" s="9"/>
      <c r="BQ1544" s="9">
        <f>BQ1545</f>
        <v>145</v>
      </c>
      <c r="BR1544" s="9">
        <f t="shared" si="3749"/>
        <v>0</v>
      </c>
      <c r="BS1544" s="9">
        <f t="shared" si="3749"/>
        <v>0</v>
      </c>
      <c r="BT1544" s="9">
        <f t="shared" si="3749"/>
        <v>0</v>
      </c>
      <c r="BU1544" s="9">
        <f t="shared" si="3749"/>
        <v>145</v>
      </c>
      <c r="BV1544" s="9">
        <f t="shared" si="3749"/>
        <v>0</v>
      </c>
      <c r="BW1544" s="9">
        <f>BW1545</f>
        <v>0</v>
      </c>
      <c r="BX1544" s="9">
        <f t="shared" si="3749"/>
        <v>0</v>
      </c>
      <c r="BY1544" s="9">
        <f t="shared" si="3749"/>
        <v>0</v>
      </c>
      <c r="BZ1544" s="9">
        <f t="shared" si="3749"/>
        <v>0</v>
      </c>
      <c r="CA1544" s="9">
        <f t="shared" si="3749"/>
        <v>145</v>
      </c>
      <c r="CB1544" s="9">
        <f t="shared" si="3749"/>
        <v>0</v>
      </c>
      <c r="CC1544" s="9">
        <f>CC1545</f>
        <v>0</v>
      </c>
      <c r="CD1544" s="9">
        <f t="shared" si="3750"/>
        <v>0</v>
      </c>
      <c r="CE1544" s="9">
        <f t="shared" si="3750"/>
        <v>0</v>
      </c>
      <c r="CF1544" s="9">
        <f t="shared" si="3750"/>
        <v>0</v>
      </c>
      <c r="CG1544" s="94">
        <f t="shared" si="3750"/>
        <v>145</v>
      </c>
      <c r="CH1544" s="94">
        <f t="shared" si="3750"/>
        <v>0</v>
      </c>
      <c r="CI1544" s="94">
        <f>CI1545</f>
        <v>0</v>
      </c>
      <c r="CJ1544" s="94">
        <f t="shared" si="3751"/>
        <v>0</v>
      </c>
      <c r="CK1544" s="94">
        <f t="shared" si="3751"/>
        <v>0</v>
      </c>
      <c r="CL1544" s="94">
        <f t="shared" si="3751"/>
        <v>0</v>
      </c>
      <c r="CM1544" s="9">
        <f t="shared" si="3751"/>
        <v>145</v>
      </c>
      <c r="CN1544" s="9">
        <f t="shared" si="3751"/>
        <v>0</v>
      </c>
    </row>
    <row r="1545" spans="1:92" hidden="1">
      <c r="A1545" s="25" t="s">
        <v>560</v>
      </c>
      <c r="B1545" s="26" t="s">
        <v>559</v>
      </c>
      <c r="C1545" s="26" t="s">
        <v>80</v>
      </c>
      <c r="D1545" s="26" t="s">
        <v>118</v>
      </c>
      <c r="E1545" s="30" t="s">
        <v>392</v>
      </c>
      <c r="F1545" s="26"/>
      <c r="G1545" s="9"/>
      <c r="H1545" s="9"/>
      <c r="I1545" s="9"/>
      <c r="J1545" s="9"/>
      <c r="K1545" s="9"/>
      <c r="L1545" s="9"/>
      <c r="M1545" s="9"/>
      <c r="N1545" s="9"/>
      <c r="O1545" s="9"/>
      <c r="P1545" s="9"/>
      <c r="Q1545" s="9"/>
      <c r="R1545" s="9"/>
      <c r="S1545" s="9"/>
      <c r="T1545" s="9"/>
      <c r="U1545" s="9"/>
      <c r="V1545" s="9"/>
      <c r="W1545" s="9"/>
      <c r="X1545" s="9"/>
      <c r="Y1545" s="9"/>
      <c r="Z1545" s="9"/>
      <c r="AA1545" s="9"/>
      <c r="AB1545" s="9"/>
      <c r="AC1545" s="9"/>
      <c r="AD1545" s="9"/>
      <c r="AE1545" s="9"/>
      <c r="AF1545" s="9"/>
      <c r="AG1545" s="9"/>
      <c r="AH1545" s="9"/>
      <c r="AI1545" s="9"/>
      <c r="AJ1545" s="9"/>
      <c r="AK1545" s="9"/>
      <c r="AL1545" s="9"/>
      <c r="AM1545" s="9"/>
      <c r="AN1545" s="9"/>
      <c r="AO1545" s="9"/>
      <c r="AP1545" s="9"/>
      <c r="AQ1545" s="9"/>
      <c r="AR1545" s="9"/>
      <c r="AS1545" s="9"/>
      <c r="AT1545" s="9"/>
      <c r="AU1545" s="9"/>
      <c r="AV1545" s="9"/>
      <c r="AW1545" s="9"/>
      <c r="AX1545" s="9"/>
      <c r="AY1545" s="9"/>
      <c r="AZ1545" s="9"/>
      <c r="BA1545" s="9"/>
      <c r="BB1545" s="9"/>
      <c r="BC1545" s="9"/>
      <c r="BD1545" s="9"/>
      <c r="BE1545" s="9"/>
      <c r="BF1545" s="9"/>
      <c r="BG1545" s="9"/>
      <c r="BH1545" s="9"/>
      <c r="BI1545" s="9"/>
      <c r="BJ1545" s="9"/>
      <c r="BK1545" s="9"/>
      <c r="BL1545" s="9"/>
      <c r="BM1545" s="9"/>
      <c r="BN1545" s="9"/>
      <c r="BO1545" s="9"/>
      <c r="BP1545" s="9"/>
      <c r="BQ1545" s="9">
        <f>BQ1546</f>
        <v>145</v>
      </c>
      <c r="BR1545" s="9">
        <f t="shared" si="3749"/>
        <v>0</v>
      </c>
      <c r="BS1545" s="9">
        <f t="shared" si="3749"/>
        <v>0</v>
      </c>
      <c r="BT1545" s="9">
        <f t="shared" si="3749"/>
        <v>0</v>
      </c>
      <c r="BU1545" s="9">
        <f t="shared" si="3749"/>
        <v>145</v>
      </c>
      <c r="BV1545" s="9">
        <f t="shared" si="3749"/>
        <v>0</v>
      </c>
      <c r="BW1545" s="9">
        <f>BW1546</f>
        <v>0</v>
      </c>
      <c r="BX1545" s="9">
        <f t="shared" si="3749"/>
        <v>0</v>
      </c>
      <c r="BY1545" s="9">
        <f t="shared" si="3749"/>
        <v>0</v>
      </c>
      <c r="BZ1545" s="9">
        <f t="shared" si="3749"/>
        <v>0</v>
      </c>
      <c r="CA1545" s="9">
        <f t="shared" si="3749"/>
        <v>145</v>
      </c>
      <c r="CB1545" s="9">
        <f t="shared" si="3749"/>
        <v>0</v>
      </c>
      <c r="CC1545" s="9">
        <f>CC1546</f>
        <v>0</v>
      </c>
      <c r="CD1545" s="9">
        <f t="shared" si="3750"/>
        <v>0</v>
      </c>
      <c r="CE1545" s="9">
        <f t="shared" si="3750"/>
        <v>0</v>
      </c>
      <c r="CF1545" s="9">
        <f t="shared" si="3750"/>
        <v>0</v>
      </c>
      <c r="CG1545" s="94">
        <f t="shared" si="3750"/>
        <v>145</v>
      </c>
      <c r="CH1545" s="94">
        <f t="shared" si="3750"/>
        <v>0</v>
      </c>
      <c r="CI1545" s="94">
        <f>CI1546</f>
        <v>0</v>
      </c>
      <c r="CJ1545" s="94">
        <f t="shared" si="3751"/>
        <v>0</v>
      </c>
      <c r="CK1545" s="94">
        <f t="shared" si="3751"/>
        <v>0</v>
      </c>
      <c r="CL1545" s="94">
        <f t="shared" si="3751"/>
        <v>0</v>
      </c>
      <c r="CM1545" s="9">
        <f t="shared" si="3751"/>
        <v>145</v>
      </c>
      <c r="CN1545" s="9">
        <f t="shared" si="3751"/>
        <v>0</v>
      </c>
    </row>
    <row r="1546" spans="1:92" ht="33" hidden="1">
      <c r="A1546" s="25" t="s">
        <v>244</v>
      </c>
      <c r="B1546" s="26" t="s">
        <v>559</v>
      </c>
      <c r="C1546" s="26" t="s">
        <v>80</v>
      </c>
      <c r="D1546" s="26" t="s">
        <v>118</v>
      </c>
      <c r="E1546" s="30" t="s">
        <v>392</v>
      </c>
      <c r="F1546" s="26" t="s">
        <v>31</v>
      </c>
      <c r="G1546" s="9"/>
      <c r="H1546" s="9"/>
      <c r="I1546" s="9"/>
      <c r="J1546" s="9"/>
      <c r="K1546" s="9"/>
      <c r="L1546" s="9"/>
      <c r="M1546" s="9"/>
      <c r="N1546" s="9"/>
      <c r="O1546" s="9"/>
      <c r="P1546" s="9"/>
      <c r="Q1546" s="9"/>
      <c r="R1546" s="9"/>
      <c r="S1546" s="9"/>
      <c r="T1546" s="9"/>
      <c r="U1546" s="9"/>
      <c r="V1546" s="9"/>
      <c r="W1546" s="9"/>
      <c r="X1546" s="9"/>
      <c r="Y1546" s="9"/>
      <c r="Z1546" s="9"/>
      <c r="AA1546" s="9"/>
      <c r="AB1546" s="9"/>
      <c r="AC1546" s="9"/>
      <c r="AD1546" s="9"/>
      <c r="AE1546" s="9"/>
      <c r="AF1546" s="9"/>
      <c r="AG1546" s="9"/>
      <c r="AH1546" s="9"/>
      <c r="AI1546" s="9"/>
      <c r="AJ1546" s="9"/>
      <c r="AK1546" s="9"/>
      <c r="AL1546" s="9"/>
      <c r="AM1546" s="9"/>
      <c r="AN1546" s="9"/>
      <c r="AO1546" s="9"/>
      <c r="AP1546" s="9"/>
      <c r="AQ1546" s="9"/>
      <c r="AR1546" s="9"/>
      <c r="AS1546" s="9"/>
      <c r="AT1546" s="9"/>
      <c r="AU1546" s="9"/>
      <c r="AV1546" s="9"/>
      <c r="AW1546" s="9"/>
      <c r="AX1546" s="9"/>
      <c r="AY1546" s="9"/>
      <c r="AZ1546" s="9"/>
      <c r="BA1546" s="9"/>
      <c r="BB1546" s="9"/>
      <c r="BC1546" s="9"/>
      <c r="BD1546" s="9"/>
      <c r="BE1546" s="9"/>
      <c r="BF1546" s="9"/>
      <c r="BG1546" s="9"/>
      <c r="BH1546" s="9"/>
      <c r="BI1546" s="9"/>
      <c r="BJ1546" s="9"/>
      <c r="BK1546" s="9"/>
      <c r="BL1546" s="9"/>
      <c r="BM1546" s="9"/>
      <c r="BN1546" s="9"/>
      <c r="BO1546" s="9"/>
      <c r="BP1546" s="9"/>
      <c r="BQ1546" s="9">
        <f>BQ1547</f>
        <v>145</v>
      </c>
      <c r="BR1546" s="9">
        <f t="shared" si="3749"/>
        <v>0</v>
      </c>
      <c r="BS1546" s="9">
        <f t="shared" si="3749"/>
        <v>0</v>
      </c>
      <c r="BT1546" s="9">
        <f t="shared" si="3749"/>
        <v>0</v>
      </c>
      <c r="BU1546" s="9">
        <f t="shared" si="3749"/>
        <v>145</v>
      </c>
      <c r="BV1546" s="9">
        <f t="shared" si="3749"/>
        <v>0</v>
      </c>
      <c r="BW1546" s="9">
        <f>BW1547</f>
        <v>0</v>
      </c>
      <c r="BX1546" s="9">
        <f t="shared" si="3749"/>
        <v>0</v>
      </c>
      <c r="BY1546" s="9">
        <f t="shared" si="3749"/>
        <v>0</v>
      </c>
      <c r="BZ1546" s="9">
        <f t="shared" si="3749"/>
        <v>0</v>
      </c>
      <c r="CA1546" s="9">
        <f t="shared" si="3749"/>
        <v>145</v>
      </c>
      <c r="CB1546" s="9">
        <f t="shared" si="3749"/>
        <v>0</v>
      </c>
      <c r="CC1546" s="9">
        <f>CC1547</f>
        <v>0</v>
      </c>
      <c r="CD1546" s="9">
        <f t="shared" si="3750"/>
        <v>0</v>
      </c>
      <c r="CE1546" s="9">
        <f t="shared" si="3750"/>
        <v>0</v>
      </c>
      <c r="CF1546" s="9">
        <f t="shared" si="3750"/>
        <v>0</v>
      </c>
      <c r="CG1546" s="94">
        <f t="shared" si="3750"/>
        <v>145</v>
      </c>
      <c r="CH1546" s="94">
        <f t="shared" si="3750"/>
        <v>0</v>
      </c>
      <c r="CI1546" s="94">
        <f>CI1547</f>
        <v>0</v>
      </c>
      <c r="CJ1546" s="94">
        <f t="shared" si="3751"/>
        <v>0</v>
      </c>
      <c r="CK1546" s="94">
        <f t="shared" si="3751"/>
        <v>0</v>
      </c>
      <c r="CL1546" s="94">
        <f t="shared" si="3751"/>
        <v>0</v>
      </c>
      <c r="CM1546" s="9">
        <f t="shared" si="3751"/>
        <v>145</v>
      </c>
      <c r="CN1546" s="9">
        <f t="shared" si="3751"/>
        <v>0</v>
      </c>
    </row>
    <row r="1547" spans="1:92" ht="33" hidden="1">
      <c r="A1547" s="25" t="s">
        <v>37</v>
      </c>
      <c r="B1547" s="26" t="s">
        <v>559</v>
      </c>
      <c r="C1547" s="26" t="s">
        <v>80</v>
      </c>
      <c r="D1547" s="26" t="s">
        <v>118</v>
      </c>
      <c r="E1547" s="30" t="s">
        <v>392</v>
      </c>
      <c r="F1547" s="26" t="s">
        <v>38</v>
      </c>
      <c r="G1547" s="9"/>
      <c r="H1547" s="9"/>
      <c r="I1547" s="9"/>
      <c r="J1547" s="9"/>
      <c r="K1547" s="9"/>
      <c r="L1547" s="9"/>
      <c r="M1547" s="9"/>
      <c r="N1547" s="9"/>
      <c r="O1547" s="9"/>
      <c r="P1547" s="9"/>
      <c r="Q1547" s="9"/>
      <c r="R1547" s="9"/>
      <c r="S1547" s="9"/>
      <c r="T1547" s="9"/>
      <c r="U1547" s="9"/>
      <c r="V1547" s="9"/>
      <c r="W1547" s="9"/>
      <c r="X1547" s="9"/>
      <c r="Y1547" s="9"/>
      <c r="Z1547" s="9"/>
      <c r="AA1547" s="9"/>
      <c r="AB1547" s="9"/>
      <c r="AC1547" s="9"/>
      <c r="AD1547" s="9"/>
      <c r="AE1547" s="9"/>
      <c r="AF1547" s="9"/>
      <c r="AG1547" s="9"/>
      <c r="AH1547" s="9"/>
      <c r="AI1547" s="9"/>
      <c r="AJ1547" s="9"/>
      <c r="AK1547" s="9"/>
      <c r="AL1547" s="9"/>
      <c r="AM1547" s="9"/>
      <c r="AN1547" s="9"/>
      <c r="AO1547" s="9"/>
      <c r="AP1547" s="9"/>
      <c r="AQ1547" s="9"/>
      <c r="AR1547" s="9"/>
      <c r="AS1547" s="9"/>
      <c r="AT1547" s="9"/>
      <c r="AU1547" s="9"/>
      <c r="AV1547" s="9"/>
      <c r="AW1547" s="9"/>
      <c r="AX1547" s="9"/>
      <c r="AY1547" s="9"/>
      <c r="AZ1547" s="9"/>
      <c r="BA1547" s="9"/>
      <c r="BB1547" s="9"/>
      <c r="BC1547" s="9"/>
      <c r="BD1547" s="9"/>
      <c r="BE1547" s="9"/>
      <c r="BF1547" s="9"/>
      <c r="BG1547" s="9"/>
      <c r="BH1547" s="9"/>
      <c r="BI1547" s="9"/>
      <c r="BJ1547" s="9"/>
      <c r="BK1547" s="9"/>
      <c r="BL1547" s="9"/>
      <c r="BM1547" s="9"/>
      <c r="BN1547" s="9"/>
      <c r="BO1547" s="9"/>
      <c r="BP1547" s="9"/>
      <c r="BQ1547" s="9">
        <v>145</v>
      </c>
      <c r="BR1547" s="9"/>
      <c r="BS1547" s="9"/>
      <c r="BT1547" s="9"/>
      <c r="BU1547" s="9">
        <f>BO1547+BQ1547+BR1547+BS1547+BT1547</f>
        <v>145</v>
      </c>
      <c r="BV1547" s="9">
        <f>BP1547+BT1547</f>
        <v>0</v>
      </c>
      <c r="BW1547" s="9"/>
      <c r="BX1547" s="9"/>
      <c r="BY1547" s="9"/>
      <c r="BZ1547" s="9"/>
      <c r="CA1547" s="9">
        <f>BU1547+BW1547+BX1547+BY1547+BZ1547</f>
        <v>145</v>
      </c>
      <c r="CB1547" s="9">
        <f>BV1547+BZ1547</f>
        <v>0</v>
      </c>
      <c r="CC1547" s="9"/>
      <c r="CD1547" s="9"/>
      <c r="CE1547" s="9"/>
      <c r="CF1547" s="9"/>
      <c r="CG1547" s="94">
        <f>CA1547+CC1547+CD1547+CE1547+CF1547</f>
        <v>145</v>
      </c>
      <c r="CH1547" s="94">
        <f>CB1547+CF1547</f>
        <v>0</v>
      </c>
      <c r="CI1547" s="94"/>
      <c r="CJ1547" s="94"/>
      <c r="CK1547" s="94"/>
      <c r="CL1547" s="94"/>
      <c r="CM1547" s="9">
        <f>CG1547+CI1547+CJ1547+CK1547+CL1547</f>
        <v>145</v>
      </c>
      <c r="CN1547" s="9">
        <f>CH1547+CL1547</f>
        <v>0</v>
      </c>
    </row>
    <row r="1548" spans="1:92" hidden="1">
      <c r="A1548" s="25"/>
      <c r="B1548" s="26"/>
      <c r="C1548" s="26"/>
      <c r="D1548" s="26"/>
      <c r="E1548" s="26"/>
      <c r="F1548" s="26"/>
      <c r="G1548" s="9"/>
      <c r="H1548" s="9"/>
      <c r="I1548" s="9"/>
      <c r="J1548" s="9"/>
      <c r="K1548" s="9"/>
      <c r="L1548" s="9"/>
      <c r="M1548" s="9"/>
      <c r="N1548" s="9"/>
      <c r="O1548" s="9"/>
      <c r="P1548" s="9"/>
      <c r="Q1548" s="9"/>
      <c r="R1548" s="9"/>
      <c r="S1548" s="9"/>
      <c r="T1548" s="9"/>
      <c r="U1548" s="9"/>
      <c r="V1548" s="9"/>
      <c r="W1548" s="9"/>
      <c r="X1548" s="9"/>
      <c r="Y1548" s="9"/>
      <c r="Z1548" s="9"/>
      <c r="AA1548" s="9"/>
      <c r="AB1548" s="9"/>
      <c r="AC1548" s="9"/>
      <c r="AD1548" s="9"/>
      <c r="AE1548" s="9"/>
      <c r="AF1548" s="9"/>
      <c r="AG1548" s="9"/>
      <c r="AH1548" s="9"/>
      <c r="AI1548" s="9"/>
      <c r="AJ1548" s="9"/>
      <c r="AK1548" s="9"/>
      <c r="AL1548" s="9"/>
      <c r="AM1548" s="9"/>
      <c r="AN1548" s="9"/>
      <c r="AO1548" s="9"/>
      <c r="AP1548" s="9"/>
      <c r="AQ1548" s="9"/>
      <c r="AR1548" s="9"/>
      <c r="AS1548" s="9"/>
      <c r="AT1548" s="9"/>
      <c r="AU1548" s="9"/>
      <c r="AV1548" s="9"/>
      <c r="AW1548" s="9"/>
      <c r="AX1548" s="9"/>
      <c r="AY1548" s="9"/>
      <c r="AZ1548" s="9"/>
      <c r="BA1548" s="9"/>
      <c r="BB1548" s="9"/>
      <c r="BC1548" s="9"/>
      <c r="BD1548" s="9"/>
      <c r="BE1548" s="9"/>
      <c r="BF1548" s="9"/>
      <c r="BG1548" s="9"/>
      <c r="BH1548" s="9"/>
      <c r="BI1548" s="9"/>
      <c r="BJ1548" s="9"/>
      <c r="BK1548" s="9"/>
      <c r="BL1548" s="9"/>
      <c r="BM1548" s="9"/>
      <c r="BN1548" s="9"/>
      <c r="BO1548" s="9"/>
      <c r="BP1548" s="9"/>
      <c r="BQ1548" s="9"/>
      <c r="BR1548" s="9"/>
      <c r="BS1548" s="9"/>
      <c r="BT1548" s="9"/>
      <c r="BU1548" s="9"/>
      <c r="BV1548" s="9"/>
      <c r="BW1548" s="9"/>
      <c r="BX1548" s="9"/>
      <c r="BY1548" s="9"/>
      <c r="BZ1548" s="9"/>
      <c r="CA1548" s="9"/>
      <c r="CB1548" s="9"/>
      <c r="CC1548" s="9"/>
      <c r="CD1548" s="9"/>
      <c r="CE1548" s="9"/>
      <c r="CF1548" s="9"/>
      <c r="CG1548" s="94"/>
      <c r="CH1548" s="94"/>
      <c r="CI1548" s="94"/>
      <c r="CJ1548" s="94"/>
      <c r="CK1548" s="94"/>
      <c r="CL1548" s="94"/>
      <c r="CM1548" s="9"/>
      <c r="CN1548" s="9"/>
    </row>
    <row r="1549" spans="1:92" ht="20.25" hidden="1">
      <c r="A1549" s="20" t="s">
        <v>407</v>
      </c>
      <c r="B1549" s="29"/>
      <c r="C1549" s="70"/>
      <c r="D1549" s="70"/>
      <c r="E1549" s="29"/>
      <c r="F1549" s="70"/>
      <c r="G1549" s="12">
        <f t="shared" ref="G1549:AL1549" si="3752">G13+G66+G122+G177+G1528+G265+G323+G332+G428+G487+G627+G804+G901+G945+G1022+G1031+G1207+G1358+G1490</f>
        <v>7161956</v>
      </c>
      <c r="H1549" s="12">
        <f t="shared" si="3752"/>
        <v>408211</v>
      </c>
      <c r="I1549" s="12">
        <f t="shared" si="3752"/>
        <v>0</v>
      </c>
      <c r="J1549" s="12">
        <f t="shared" si="3752"/>
        <v>71785</v>
      </c>
      <c r="K1549" s="12">
        <f t="shared" si="3752"/>
        <v>0</v>
      </c>
      <c r="L1549" s="12">
        <f t="shared" si="3752"/>
        <v>71571</v>
      </c>
      <c r="M1549" s="12">
        <f t="shared" si="3752"/>
        <v>7305312</v>
      </c>
      <c r="N1549" s="12">
        <f t="shared" si="3752"/>
        <v>479782</v>
      </c>
      <c r="O1549" s="12">
        <f t="shared" si="3752"/>
        <v>-8455</v>
      </c>
      <c r="P1549" s="12">
        <f t="shared" si="3752"/>
        <v>47745</v>
      </c>
      <c r="Q1549" s="12">
        <f t="shared" si="3752"/>
        <v>0</v>
      </c>
      <c r="R1549" s="12">
        <f t="shared" si="3752"/>
        <v>1596688</v>
      </c>
      <c r="S1549" s="12">
        <f t="shared" si="3752"/>
        <v>8941290</v>
      </c>
      <c r="T1549" s="12">
        <f t="shared" si="3752"/>
        <v>2076470</v>
      </c>
      <c r="U1549" s="12">
        <f t="shared" si="3752"/>
        <v>0</v>
      </c>
      <c r="V1549" s="12">
        <f t="shared" si="3752"/>
        <v>54462</v>
      </c>
      <c r="W1549" s="12">
        <f t="shared" si="3752"/>
        <v>0</v>
      </c>
      <c r="X1549" s="12">
        <f t="shared" si="3752"/>
        <v>92390</v>
      </c>
      <c r="Y1549" s="12">
        <f t="shared" si="3752"/>
        <v>9088142</v>
      </c>
      <c r="Z1549" s="12">
        <f t="shared" si="3752"/>
        <v>2168860</v>
      </c>
      <c r="AA1549" s="12">
        <f t="shared" si="3752"/>
        <v>-9140</v>
      </c>
      <c r="AB1549" s="12">
        <f t="shared" si="3752"/>
        <v>71036</v>
      </c>
      <c r="AC1549" s="12">
        <f t="shared" si="3752"/>
        <v>0</v>
      </c>
      <c r="AD1549" s="12">
        <f t="shared" si="3752"/>
        <v>3467172</v>
      </c>
      <c r="AE1549" s="12">
        <f t="shared" si="3752"/>
        <v>12617210</v>
      </c>
      <c r="AF1549" s="12">
        <f t="shared" si="3752"/>
        <v>5636032</v>
      </c>
      <c r="AG1549" s="12">
        <f t="shared" si="3752"/>
        <v>0</v>
      </c>
      <c r="AH1549" s="12">
        <f t="shared" si="3752"/>
        <v>7505</v>
      </c>
      <c r="AI1549" s="12">
        <f t="shared" si="3752"/>
        <v>0</v>
      </c>
      <c r="AJ1549" s="12">
        <f t="shared" si="3752"/>
        <v>135089</v>
      </c>
      <c r="AK1549" s="12">
        <f t="shared" si="3752"/>
        <v>12759804</v>
      </c>
      <c r="AL1549" s="12">
        <f t="shared" si="3752"/>
        <v>5771121</v>
      </c>
      <c r="AM1549" s="12">
        <f t="shared" ref="AM1549:BV1549" si="3753">AM13+AM66+AM122+AM177+AM1528+AM265+AM323+AM332+AM428+AM487+AM627+AM804+AM901+AM945+AM1022+AM1031+AM1207+AM1358+AM1490</f>
        <v>-35255</v>
      </c>
      <c r="AN1549" s="12">
        <f t="shared" si="3753"/>
        <v>88782</v>
      </c>
      <c r="AO1549" s="12">
        <f t="shared" si="3753"/>
        <v>-8095</v>
      </c>
      <c r="AP1549" s="12">
        <f t="shared" si="3753"/>
        <v>154853</v>
      </c>
      <c r="AQ1549" s="12">
        <f t="shared" si="3753"/>
        <v>12960089</v>
      </c>
      <c r="AR1549" s="12">
        <f t="shared" si="3753"/>
        <v>5925974</v>
      </c>
      <c r="AS1549" s="12">
        <f t="shared" si="3753"/>
        <v>-58587</v>
      </c>
      <c r="AT1549" s="12">
        <f t="shared" si="3753"/>
        <v>155771</v>
      </c>
      <c r="AU1549" s="12">
        <f t="shared" si="3753"/>
        <v>0</v>
      </c>
      <c r="AV1549" s="12">
        <f t="shared" si="3753"/>
        <v>86909</v>
      </c>
      <c r="AW1549" s="12">
        <f t="shared" si="3753"/>
        <v>13144182</v>
      </c>
      <c r="AX1549" s="12">
        <f t="shared" si="3753"/>
        <v>6012883</v>
      </c>
      <c r="AY1549" s="12">
        <f t="shared" si="3753"/>
        <v>-91294</v>
      </c>
      <c r="AZ1549" s="12">
        <f t="shared" si="3753"/>
        <v>159358</v>
      </c>
      <c r="BA1549" s="12">
        <f t="shared" si="3753"/>
        <v>-9817</v>
      </c>
      <c r="BB1549" s="12">
        <f t="shared" si="3753"/>
        <v>415445</v>
      </c>
      <c r="BC1549" s="12">
        <f t="shared" si="3753"/>
        <v>13617874</v>
      </c>
      <c r="BD1549" s="12">
        <f t="shared" si="3753"/>
        <v>6428328</v>
      </c>
      <c r="BE1549" s="12">
        <f t="shared" si="3753"/>
        <v>-14210</v>
      </c>
      <c r="BF1549" s="12">
        <f t="shared" si="3753"/>
        <v>14210</v>
      </c>
      <c r="BG1549" s="12">
        <f t="shared" si="3753"/>
        <v>0</v>
      </c>
      <c r="BH1549" s="12">
        <f t="shared" si="3753"/>
        <v>140</v>
      </c>
      <c r="BI1549" s="12">
        <f t="shared" si="3753"/>
        <v>13618014</v>
      </c>
      <c r="BJ1549" s="12">
        <f t="shared" si="3753"/>
        <v>6428468</v>
      </c>
      <c r="BK1549" s="12">
        <f t="shared" si="3753"/>
        <v>-17626</v>
      </c>
      <c r="BL1549" s="12">
        <f t="shared" si="3753"/>
        <v>17626</v>
      </c>
      <c r="BM1549" s="12">
        <f t="shared" si="3753"/>
        <v>0</v>
      </c>
      <c r="BN1549" s="12">
        <f t="shared" si="3753"/>
        <v>32391</v>
      </c>
      <c r="BO1549" s="12">
        <f t="shared" si="3753"/>
        <v>13650405</v>
      </c>
      <c r="BP1549" s="12">
        <f t="shared" si="3753"/>
        <v>6460859</v>
      </c>
      <c r="BQ1549" s="12">
        <f t="shared" si="3753"/>
        <v>-40380</v>
      </c>
      <c r="BR1549" s="12">
        <f t="shared" si="3753"/>
        <v>40380</v>
      </c>
      <c r="BS1549" s="12">
        <f t="shared" si="3753"/>
        <v>0</v>
      </c>
      <c r="BT1549" s="12">
        <f t="shared" si="3753"/>
        <v>77553</v>
      </c>
      <c r="BU1549" s="12">
        <f t="shared" si="3753"/>
        <v>13727958</v>
      </c>
      <c r="BV1549" s="12">
        <f t="shared" si="3753"/>
        <v>6538412</v>
      </c>
      <c r="BW1549" s="12">
        <f t="shared" ref="BW1549:CB1549" si="3754">BW13+BW66+BW122+BW177+BW1528+BW265+BW323+BW332+BW428+BW487+BW627+BW804+BW901+BW945+BW1022+BW1031+BW1207+BW1358+BW1490</f>
        <v>-642</v>
      </c>
      <c r="BX1549" s="12">
        <f t="shared" si="3754"/>
        <v>642</v>
      </c>
      <c r="BY1549" s="12">
        <f t="shared" si="3754"/>
        <v>0</v>
      </c>
      <c r="BZ1549" s="12">
        <f t="shared" si="3754"/>
        <v>0</v>
      </c>
      <c r="CA1549" s="12">
        <f t="shared" si="3754"/>
        <v>13727958</v>
      </c>
      <c r="CB1549" s="12">
        <f t="shared" si="3754"/>
        <v>6538412</v>
      </c>
      <c r="CC1549" s="12">
        <f t="shared" ref="CC1549:CH1549" si="3755">CC13+CC66+CC122+CC177+CC1528+CC265+CC323+CC332+CC428+CC487+CC627+CC804+CC901+CC945+CC1022+CC1031+CC1207+CC1358+CC1490</f>
        <v>0</v>
      </c>
      <c r="CD1549" s="12">
        <f t="shared" si="3755"/>
        <v>0</v>
      </c>
      <c r="CE1549" s="12">
        <f t="shared" si="3755"/>
        <v>0</v>
      </c>
      <c r="CF1549" s="12">
        <f t="shared" si="3755"/>
        <v>0</v>
      </c>
      <c r="CG1549" s="96">
        <f t="shared" si="3755"/>
        <v>13727958</v>
      </c>
      <c r="CH1549" s="96">
        <f t="shared" si="3755"/>
        <v>6538412</v>
      </c>
      <c r="CI1549" s="96">
        <f t="shared" ref="CI1549:CN1549" si="3756">CI13+CI66+CI122+CI177+CI1528+CI265+CI323+CI332+CI428+CI487+CI627+CI804+CI901+CI945+CI1022+CI1031+CI1207+CI1358+CI1490</f>
        <v>0</v>
      </c>
      <c r="CJ1549" s="96">
        <f t="shared" si="3756"/>
        <v>0</v>
      </c>
      <c r="CK1549" s="96">
        <f t="shared" si="3756"/>
        <v>0</v>
      </c>
      <c r="CL1549" s="96">
        <f t="shared" si="3756"/>
        <v>0</v>
      </c>
      <c r="CM1549" s="12">
        <f t="shared" si="3756"/>
        <v>13727958</v>
      </c>
      <c r="CN1549" s="12">
        <f t="shared" si="3756"/>
        <v>6538412</v>
      </c>
    </row>
    <row r="1550" spans="1:92">
      <c r="H1550" s="2"/>
    </row>
    <row r="1551" spans="1:92">
      <c r="E1551" s="5"/>
      <c r="G1551" s="2"/>
      <c r="J1551" s="72"/>
      <c r="K1551" s="2"/>
      <c r="BV1551" s="2"/>
    </row>
    <row r="1552" spans="1:92">
      <c r="G1552" s="2"/>
      <c r="BV1552" s="2"/>
    </row>
    <row r="1553" spans="7:7">
      <c r="G1553" s="2">
        <f>G1551-G1552</f>
        <v>0</v>
      </c>
    </row>
    <row r="1555" spans="7:7">
      <c r="G1555" s="2"/>
    </row>
  </sheetData>
  <autoFilter ref="A10:BV1549">
    <filterColumn colId="1">
      <filters>
        <filter val="924"/>
      </filters>
    </filterColumn>
    <filterColumn colId="6" showButton="0"/>
    <filterColumn colId="12" showButton="0"/>
    <filterColumn colId="18" showButton="0"/>
    <filterColumn colId="24" showButton="0"/>
    <filterColumn colId="30" showButton="0"/>
    <filterColumn colId="36" showButton="0"/>
    <filterColumn colId="42" showButton="0"/>
    <filterColumn colId="48" showButton="0"/>
    <filterColumn colId="54" showButton="0"/>
    <filterColumn colId="60" showButton="0"/>
    <filterColumn colId="66" showButton="0"/>
    <filterColumn colId="72" showButton="0"/>
  </autoFilter>
  <mergeCells count="116">
    <mergeCell ref="CI10:CI12"/>
    <mergeCell ref="CJ10:CJ12"/>
    <mergeCell ref="CK10:CK12"/>
    <mergeCell ref="CL10:CL12"/>
    <mergeCell ref="CM10:CN10"/>
    <mergeCell ref="CM11:CM12"/>
    <mergeCell ref="CN11:CN12"/>
    <mergeCell ref="A9:CN9"/>
    <mergeCell ref="A1:CN1"/>
    <mergeCell ref="A2:CN2"/>
    <mergeCell ref="A3:CN3"/>
    <mergeCell ref="A5:CN5"/>
    <mergeCell ref="A6:CN6"/>
    <mergeCell ref="A7:CN7"/>
    <mergeCell ref="CC10:CC12"/>
    <mergeCell ref="CD10:CD12"/>
    <mergeCell ref="CE10:CE12"/>
    <mergeCell ref="CF10:CF12"/>
    <mergeCell ref="CG10:CH10"/>
    <mergeCell ref="CG11:CG12"/>
    <mergeCell ref="CH11:CH12"/>
    <mergeCell ref="BW10:BW12"/>
    <mergeCell ref="BX10:BX12"/>
    <mergeCell ref="BY10:BY12"/>
    <mergeCell ref="BZ10:BZ12"/>
    <mergeCell ref="CA10:CB10"/>
    <mergeCell ref="CA11:CA12"/>
    <mergeCell ref="CB11:CB12"/>
    <mergeCell ref="BQ10:BQ12"/>
    <mergeCell ref="BR10:BR12"/>
    <mergeCell ref="BS10:BS12"/>
    <mergeCell ref="BT10:BT12"/>
    <mergeCell ref="BU10:BV10"/>
    <mergeCell ref="BU11:BU12"/>
    <mergeCell ref="BV11:BV12"/>
    <mergeCell ref="A8:BP8"/>
    <mergeCell ref="A4:BP4"/>
    <mergeCell ref="AW10:AX10"/>
    <mergeCell ref="AW11:AW12"/>
    <mergeCell ref="AX11:AX12"/>
    <mergeCell ref="AS10:AS12"/>
    <mergeCell ref="AT10:AT12"/>
    <mergeCell ref="AU10:AU12"/>
    <mergeCell ref="AV10:AV12"/>
    <mergeCell ref="AJ10:AJ12"/>
    <mergeCell ref="AM10:AM12"/>
    <mergeCell ref="AN10:AN12"/>
    <mergeCell ref="AO10:AO12"/>
    <mergeCell ref="AP10:AP12"/>
    <mergeCell ref="AQ10:AR10"/>
    <mergeCell ref="AQ11:AQ12"/>
    <mergeCell ref="AR11:AR12"/>
    <mergeCell ref="V10:V12"/>
    <mergeCell ref="W10:W12"/>
    <mergeCell ref="O10:O12"/>
    <mergeCell ref="P10:P12"/>
    <mergeCell ref="Q10:Q12"/>
    <mergeCell ref="S10:T10"/>
    <mergeCell ref="R10:R12"/>
    <mergeCell ref="S11:S12"/>
    <mergeCell ref="T11:T12"/>
    <mergeCell ref="U10:U12"/>
    <mergeCell ref="A10:A12"/>
    <mergeCell ref="G10:H10"/>
    <mergeCell ref="G11:G12"/>
    <mergeCell ref="H11:H12"/>
    <mergeCell ref="B10:B12"/>
    <mergeCell ref="C10:C12"/>
    <mergeCell ref="D10:D12"/>
    <mergeCell ref="E10:E12"/>
    <mergeCell ref="F10:F12"/>
    <mergeCell ref="I10:I12"/>
    <mergeCell ref="J10:J12"/>
    <mergeCell ref="K10:K12"/>
    <mergeCell ref="L10:L12"/>
    <mergeCell ref="M10:N10"/>
    <mergeCell ref="M11:M12"/>
    <mergeCell ref="N11:N12"/>
    <mergeCell ref="AK10:AL10"/>
    <mergeCell ref="AK11:AK12"/>
    <mergeCell ref="X10:X12"/>
    <mergeCell ref="Y10:Z10"/>
    <mergeCell ref="Y11:Y12"/>
    <mergeCell ref="Z11:Z12"/>
    <mergeCell ref="AE10:AF10"/>
    <mergeCell ref="AE11:AE12"/>
    <mergeCell ref="AG10:AG12"/>
    <mergeCell ref="AL11:AL12"/>
    <mergeCell ref="AA10:AA12"/>
    <mergeCell ref="AB10:AB12"/>
    <mergeCell ref="AC10:AC12"/>
    <mergeCell ref="AD10:AD12"/>
    <mergeCell ref="AF11:AF12"/>
    <mergeCell ref="AH10:AH12"/>
    <mergeCell ref="AI10:AI12"/>
    <mergeCell ref="BO11:BO12"/>
    <mergeCell ref="BP11:BP12"/>
    <mergeCell ref="AY10:AY12"/>
    <mergeCell ref="AZ10:AZ12"/>
    <mergeCell ref="BA10:BA12"/>
    <mergeCell ref="BB10:BB12"/>
    <mergeCell ref="BC10:BD10"/>
    <mergeCell ref="BC11:BC12"/>
    <mergeCell ref="BD11:BD12"/>
    <mergeCell ref="BE10:BE12"/>
    <mergeCell ref="BK10:BK12"/>
    <mergeCell ref="BL10:BL12"/>
    <mergeCell ref="BM10:BM12"/>
    <mergeCell ref="BN10:BN12"/>
    <mergeCell ref="BO10:BP10"/>
    <mergeCell ref="BF10:BF12"/>
    <mergeCell ref="BI10:BJ10"/>
    <mergeCell ref="BI11:BI12"/>
    <mergeCell ref="BJ11:BJ12"/>
    <mergeCell ref="BG10:BG12"/>
    <mergeCell ref="BH10:BH12"/>
  </mergeCells>
  <phoneticPr fontId="4" type="noConversion"/>
  <pageMargins left="0.39370078740157483" right="0.15748031496062992" top="0.35433070866141736" bottom="0.31496062992125984" header="0.19685039370078741" footer="0"/>
  <pageSetup paperSize="9" scale="69" fitToHeight="0" orientation="portrait" r:id="rId1"/>
  <headerFooter differentFirst="1"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2018</vt:lpstr>
      <vt:lpstr>'2018'!Заголовки_для_печати</vt:lpstr>
      <vt:lpstr>'2018'!Область_печати</vt:lpstr>
    </vt:vector>
  </TitlesOfParts>
  <Company>Мэрия городского округа г.Тольятти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yakovenko.un</cp:lastModifiedBy>
  <cp:lastPrinted>2018-11-23T06:07:46Z</cp:lastPrinted>
  <dcterms:created xsi:type="dcterms:W3CDTF">2015-05-28T09:44:52Z</dcterms:created>
  <dcterms:modified xsi:type="dcterms:W3CDTF">2018-12-29T05:31:50Z</dcterms:modified>
</cp:coreProperties>
</file>